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1.xml" ContentType="application/vnd.openxmlformats-officedocument.spreadsheetml.table+xml"/>
  <Override PartName="/xl/worksheets/sheet12.xml" ContentType="application/vnd.openxmlformats-officedocument.spreadsheetml.worksheet+xml"/>
  <Override PartName="/xl/tables/table2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3.xml" ContentType="application/vnd.openxmlformats-officedocument.spreadsheetml.table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ables/table4.xml" ContentType="application/vnd.openxmlformats-officedocument.spreadsheetml.table+xml"/>
  <Override PartName="/xl/worksheets/sheet20.xml" ContentType="application/vnd.openxmlformats-officedocument.spreadsheetml.worksheet+xml"/>
  <Override PartName="/xl/tables/table5.xml" ContentType="application/vnd.openxmlformats-officedocument.spreadsheetml.table+xml"/>
  <Override PartName="/xl/worksheets/sheet21.xml" ContentType="application/vnd.openxmlformats-officedocument.spreadsheetml.worksheet+xml"/>
  <Override PartName="/xl/tables/table6.xml" ContentType="application/vnd.openxmlformats-officedocument.spreadsheetml.table+xml"/>
  <Override PartName="/xl/worksheets/sheet22.xml" ContentType="application/vnd.openxmlformats-officedocument.spreadsheetml.worksheet+xml"/>
  <Override PartName="/xl/tables/table7.xml" ContentType="application/vnd.openxmlformats-officedocument.spreadsheetml.table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ables/table8.xml" ContentType="application/vnd.openxmlformats-officedocument.spreadsheetml.table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ables/table9.xml" ContentType="application/vnd.openxmlformats-officedocument.spreadsheetml.table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ables/table10.xml" ContentType="application/vnd.openxmlformats-officedocument.spreadsheetml.table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8aab07262f46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a9d8d325926a4921"/>
    <x:sheet xmlns:r="http://schemas.openxmlformats.org/officeDocument/2006/relationships" name="Daily_Market_Data" sheetId="2" r:id="Ra744aa42d4864c44"/>
    <x:sheet xmlns:r="http://schemas.openxmlformats.org/officeDocument/2006/relationships" name="CGRI_Daily_Calendar" sheetId="3" r:id="R42e61157c9ee4f17"/>
    <x:sheet xmlns:r="http://schemas.openxmlformats.org/officeDocument/2006/relationships" name="Event_Calendar_v1" sheetId="4" r:id="R487c3206aa42404e"/>
    <x:sheet xmlns:r="http://schemas.openxmlformats.org/officeDocument/2006/relationships" name="CGRI_Codebook" sheetId="5" r:id="R9bc37fbf20164683"/>
    <x:sheet xmlns:r="http://schemas.openxmlformats.org/officeDocument/2006/relationships" name="Event_Window_Rules" sheetId="6" r:id="Rc991d8a7ecda44b5"/>
    <x:sheet xmlns:r="http://schemas.openxmlformats.org/officeDocument/2006/relationships" name="Applied_Window_Audit" sheetId="7" r:id="Rfd82b3c29e2e4d7b"/>
    <x:sheet xmlns:r="http://schemas.openxmlformats.org/officeDocument/2006/relationships" name="Source_Log" sheetId="8" r:id="R7996563c22164d2f"/>
    <x:sheet xmlns:r="http://schemas.openxmlformats.org/officeDocument/2006/relationships" name="Data_Status" sheetId="9" r:id="R121d396a50c54dc8"/>
    <x:sheet xmlns:r="http://schemas.openxmlformats.org/officeDocument/2006/relationships" name="Sources_Note" sheetId="10" r:id="R58a6e0e0dfc94f13"/>
    <x:sheet xmlns:r="http://schemas.openxmlformats.org/officeDocument/2006/relationships" name="CCI_Country_Year" sheetId="11" r:id="R3830d0d0d8c24067"/>
    <x:sheet xmlns:r="http://schemas.openxmlformats.org/officeDocument/2006/relationships" name="CCI_Codebook" sheetId="12" r:id="R7e912f7823494206"/>
    <x:sheet xmlns:r="http://schemas.openxmlformats.org/officeDocument/2006/relationships" name="CCI_Decision_Rules" sheetId="13" r:id="R36dfcf7c32034515"/>
    <x:sheet xmlns:r="http://schemas.openxmlformats.org/officeDocument/2006/relationships" name="CCI_Source_Log" sheetId="14" r:id="Re366ad8e56b8428f"/>
    <x:sheet xmlns:r="http://schemas.openxmlformats.org/officeDocument/2006/relationships" name="CCI_Status" sheetId="15" r:id="R91e0580439ee4089"/>
    <x:sheet xmlns:r="http://schemas.openxmlformats.org/officeDocument/2006/relationships" name="CCI_LPI_Source_Notes" sheetId="16" r:id="Rc0b71bf76b5c4888"/>
    <x:sheet xmlns:r="http://schemas.openxmlformats.org/officeDocument/2006/relationships" name="LSCI_Import_Template" sheetId="17" r:id="R9c6837a8c50d4f96"/>
    <x:sheet xmlns:r="http://schemas.openxmlformats.org/officeDocument/2006/relationships" name="CCI_LSCI_Source_Guide" sheetId="18" r:id="R9e50946153a24565"/>
    <x:sheet xmlns:r="http://schemas.openxmlformats.org/officeDocument/2006/relationships" name="Energy_Import_Template" sheetId="19" r:id="Re572b7fd6f1e4d6d"/>
    <x:sheet xmlns:r="http://schemas.openxmlformats.org/officeDocument/2006/relationships" name="Port_TEU_Import_Template" sheetId="20" r:id="R1e5f5600145d4d5a"/>
    <x:sheet xmlns:r="http://schemas.openxmlformats.org/officeDocument/2006/relationships" name="Rail_Import_Template" sheetId="21" r:id="R5cfeeb9395f34ce0"/>
    <x:sheet xmlns:r="http://schemas.openxmlformats.org/officeDocument/2006/relationships" name="Trade_Div_Import_Template" sheetId="22" r:id="R8acff874aeb641a3"/>
    <x:sheet xmlns:r="http://schemas.openxmlformats.org/officeDocument/2006/relationships" name="WB_Data_Download_Guide" sheetId="23" r:id="R21678e812db14c96"/>
    <x:sheet xmlns:r="http://schemas.openxmlformats.org/officeDocument/2006/relationships" name="LSCI_UNCTAD_Annual" sheetId="24" r:id="R650321e6b5cf44b3"/>
    <x:sheet xmlns:r="http://schemas.openxmlformats.org/officeDocument/2006/relationships" name="Port_TEU_Source_Notes" sheetId="25" r:id="R0dcd8d5e36574bc9"/>
    <x:sheet xmlns:r="http://schemas.openxmlformats.org/officeDocument/2006/relationships" name="Rail_Source_Notes" sheetId="26" r:id="Re4474ae9b24f468e"/>
    <x:sheet xmlns:r="http://schemas.openxmlformats.org/officeDocument/2006/relationships" name="CCI_Methodology_Final" sheetId="27" r:id="Rcc7875ec16034fca"/>
    <x:sheet xmlns:r="http://schemas.openxmlformats.org/officeDocument/2006/relationships" name="CCI_Component_Completeness" sheetId="28" r:id="Rab21baf8d6cc427d"/>
    <x:sheet xmlns:r="http://schemas.openxmlformats.org/officeDocument/2006/relationships" name="CCI_Final_Check" sheetId="29" r:id="R31e1c58b9a4748f2"/>
    <x:sheet xmlns:r="http://schemas.openxmlformats.org/officeDocument/2006/relationships" name="Analysis_Readiness" sheetId="30" r:id="R95b65dfdd3374973"/>
    <x:sheet xmlns:r="http://schemas.openxmlformats.org/officeDocument/2006/relationships" name="Descriptive_Stats" sheetId="31" r:id="Rafe161d32d694470"/>
    <x:sheet xmlns:r="http://schemas.openxmlformats.org/officeDocument/2006/relationships" name="Correlation_Matrix" sheetId="32" r:id="R2a69dc21714346d9"/>
    <x:sheet xmlns:r="http://schemas.openxmlformats.org/officeDocument/2006/relationships" name="Event_Study_Setup" sheetId="33" r:id="Rb1382813ebb3449d"/>
    <x:sheet xmlns:r="http://schemas.openxmlformats.org/officeDocument/2006/relationships" name="TVP_VAR_Setup" sheetId="34" r:id="R19940a2a481640ce"/>
    <x:sheet xmlns:r="http://schemas.openxmlformats.org/officeDocument/2006/relationships" name="Panel_Model_Setup" sheetId="35" r:id="R707a9e21f83e40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164" formatCode="yyyy-mm-dd"/>
    <x:numFmt numFmtId="165" formatCode="0.000"/>
    <x:numFmt numFmtId="200" formatCode="0.0000"/>
    <x:numFmt numFmtId="201" formatCode="0.00"/>
  </x:numFmts>
  <x:fonts count="14">
    <x:font>
      <x:sz val="11"/>
      <x:color theme="1"/>
      <x:name val="Calibri"/>
    </x:font>
    <x:font>
      <x:b/>
      <x:sz val="14"/>
      <x:color rgb="FFFFFF"/>
      <x:name val="Calibri"/>
    </x:font>
    <x:font>
      <x:b/>
      <x:sz val="11"/>
      <x:color rgb="FFFFFF"/>
      <x:name val="Calibri"/>
    </x:font>
    <x:font>
      <x:i/>
      <x:sz val="11"/>
      <x:color rgb="1F2937"/>
      <x:name val="Calibri"/>
    </x:font>
    <x:font>
      <x:b/>
      <x:sz val="12"/>
      <x:color rgb="FFFFFF"/>
      <x:name val="Calibri"/>
    </x:font>
    <x:font>
      <x:sz val="11"/>
      <x:color rgb="1F2937"/>
      <x:name val="Calibri"/>
    </x:font>
    <x:font>
      <x:sz val="11"/>
      <x:color rgb="111827"/>
      <x:name val="Calibri"/>
    </x:font>
    <x:font>
      <x:b/>
      <x:sz val="13"/>
      <x:color rgb="FFFFFF"/>
      <x:name val="Calibri"/>
    </x:font>
    <x:font>
      <x:b/>
      <x:sz val="11"/>
      <x:color theme="1"/>
      <x:name val="Calibri"/>
    </x:font>
    <x:font>
      <x:b/>
      <x:color rgb="FFFFFF"/>
    </x:font>
    <x:font>
      <x:b/>
      <x:sz val="14"/>
      <x:color rgb="FFFFFF"/>
    </x:font>
    <x:font>
      <x:b/>
      <x:sz val="16"/>
      <x:color rgb="FFFFFF"/>
    </x:font>
    <x:font>
      <x:b/>
      <x:sz val="11"/>
      <x:color rgb="000000"/>
      <x:name val="Calibri"/>
    </x:font>
    <x:font>
      <x:i/>
      <x:sz val="11"/>
      <x:color theme="1"/>
      <x:name val="Calibri"/>
    </x:font>
  </x:fonts>
  <x:fills count="28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FCE4D6"/>
      </x:patternFill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0F766E"/>
      </x:patternFill>
    </x:fill>
    <x:fill>
      <x:patternFill patternType="solid">
        <x:fgColor rgb="1F4E78"/>
      </x:patternFill>
    </x:fill>
    <x:fill>
      <x:patternFill patternType="solid">
        <x:fgColor rgb="1E3A8A"/>
      </x:patternFill>
    </x:fill>
    <x:fill>
      <x:patternFill patternType="solid">
        <x:fgColor rgb="2563EB"/>
      </x:patternFill>
    </x:fill>
    <x:fill>
      <x:patternFill patternType="solid">
        <x:fgColor rgb="EFF6FF"/>
      </x:patternFill>
    </x:fill>
    <x:fill>
      <x:patternFill patternType="solid">
        <x:fgColor rgb="1F4E78"/>
      </x:patternFill>
    </x:fill>
    <x:fill>
      <x:patternFill patternType="solid">
        <x:fgColor rgb="EAF2F8"/>
      </x:patternFill>
    </x:fill>
    <x:fill>
      <x:patternFill patternType="solid">
        <x:fgColor rgb="5B9BD5"/>
      </x:patternFill>
    </x:fill>
    <x:fill>
      <x:patternFill patternType="solid">
        <x:fgColor rgb="F8FAFC"/>
      </x:patternFill>
    </x:fill>
    <x:fill>
      <x:patternFill patternType="solid">
        <x:fgColor rgb="0F3D5E"/>
      </x:patternFill>
    </x:fill>
    <x:fill>
      <x:patternFill patternType="solid">
        <x:fgColor rgb="2563EB"/>
      </x:patternFill>
    </x:fill>
    <x:fill>
      <x:patternFill patternType="solid">
        <x:fgColor rgb="D9EAF7"/>
      </x:patternFill>
    </x:fill>
    <x:fill>
      <x:patternFill patternType="solid">
        <x:fgColor rgb="1F4E78"/>
      </x:patternFill>
    </x:fill>
    <x:fill>
      <x:patternFill patternType="solid">
        <x:fgColor rgb="1F4E79"/>
      </x:patternFill>
    </x:fill>
    <x:fill>
      <x:patternFill patternType="solid">
        <x:fgColor rgb="1F4E78"/>
      </x:patternFill>
    </x:fill>
    <x:fill>
      <x:patternFill patternType="solid">
        <x:fgColor rgb="4F81BD"/>
      </x:patternFill>
    </x:fill>
    <x:fill>
      <x:patternFill patternType="solid">
        <x:fgColor rgb="D9EAD3"/>
      </x:patternFill>
    </x:fill>
    <x:fill>
      <x:patternFill patternType="solid">
        <x:fgColor rgb="FFF2CC"/>
      </x:patternFill>
    </x:fill>
    <x:fill>
      <x:patternFill patternType="solid">
        <x:fgColor rgb="0B1F33"/>
      </x:patternFill>
    </x:fill>
    <x:fill>
      <x:patternFill patternType="solid">
        <x:fgColor rgb="1F4E79"/>
      </x:patternFill>
    </x:fill>
    <x:fill>
      <x:patternFill patternType="solid">
        <x:fgColor rgb="D9EAF7"/>
      </x:patternFill>
    </x:fill>
    <x:fill>
      <x:patternFill patternType="solid">
        <x:fgColor rgb="FFF2CC"/>
      </x:patternFill>
    </x:fill>
  </x:fills>
  <x:borders count="5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bottom style="thin">
        <x:color rgb="D9E2F3"/>
      </x:bottom>
    </x:border>
  </x:borders>
  <x:cellStyleXfs count="1">
    <x:xf numFmtId="0" fontId="0" fillId="0" borderId="2"/>
  </x:cellStyleXfs>
  <x:cellXfs count="251">
    <x:xf numFmtId="0" fontId="0" fillId="0" borderId="0" xfId="0"/>
    <x:xf numFmtId="0" fontId="1" fillId="2" borderId="0" xfId="0" applyAlignment="1">
      <x:alignment horizontal="center" vertical="center"/>
    </x:xf>
    <x:xf numFmtId="0" fontId="2" fillId="2" borderId="1" xfId="0" applyAlignment="1">
      <x:alignment horizontal="center" vertical="center" wrapText="1"/>
    </x:xf>
    <x:xf numFmtId="0" fontId="0" fillId="0" borderId="1" xfId="0" applyAlignment="1">
      <x:alignment vertical="top" wrapText="1"/>
    </x:xf>
    <x:xf numFmtId="0" fontId="0" fillId="3" borderId="1" xfId="0"/>
    <x:xf numFmtId="164" fontId="0" fillId="0" borderId="1" xfId="0"/>
    <x:xf numFmtId="165" fontId="0" fillId="0" borderId="1" xfId="0"/>
    <x:xf numFmtId="1" fontId="0" fillId="0" borderId="1" xfId="0"/>
    <x:xf numFmtId="0" fontId="0" fillId="0" borderId="2" xfId="0"/>
    <x:xf numFmtId="0" fontId="1" fillId="2" borderId="2" xfId="0" applyAlignment="1">
      <x:alignment horizontal="center" vertical="center"/>
    </x:xf>
    <x:xf numFmtId="0" fontId="2" fillId="2" borderId="3" xfId="0" applyAlignment="1">
      <x:alignment horizontal="center" vertical="center" wrapText="1"/>
    </x:xf>
    <x:xf numFmtId="0" fontId="0" fillId="0" borderId="3" xfId="0" applyAlignment="1">
      <x:alignment vertical="top" wrapText="1"/>
    </x:xf>
    <x:xf numFmtId="0" fontId="0" fillId="3" borderId="3" xfId="0"/>
    <x:xf numFmtId="164" fontId="0" fillId="0" borderId="3" xfId="0"/>
    <x:xf numFmtId="165" fontId="0" fillId="0" borderId="3" xfId="0"/>
    <x:xf numFmtId="1" fontId="0" fillId="0" borderId="3" xfId="0"/>
    <x:xf numFmtId="0" fontId="0" fillId="4" borderId="0" xfId="0"/>
    <x:xf numFmtId="0" fontId="1" fillId="4" borderId="0" xfId="0"/>
    <x:xf numFmtId="0" fontId="1" fillId="4" borderId="0" xfId="0" applyAlignment="1">
      <x:alignment horizontal="center"/>
    </x:xf>
    <x:xf numFmtId="0" fontId="1" fillId="4" borderId="0" xfId="0" applyAlignment="1">
      <x:alignment horizontal="center" vertical="center"/>
    </x:xf>
    <x:xf numFmtId="0" fontId="0" fillId="4" borderId="2" xfId="0"/>
    <x:xf numFmtId="0" fontId="1" fillId="4" borderId="2" xfId="0"/>
    <x:xf numFmtId="0" fontId="1" fillId="4" borderId="2" xfId="0" applyAlignment="1">
      <x:alignment horizontal="center"/>
    </x:xf>
    <x:xf numFmtId="0" fontId="1" fillId="4" borderId="2" xfId="0" applyAlignment="1">
      <x:alignment horizontal="center" vertical="center"/>
    </x:xf>
    <x:xf numFmtId="0" fontId="0" fillId="5" borderId="0" xfId="0"/>
    <x:xf numFmtId="0" fontId="3" fillId="5" borderId="0" xfId="0"/>
    <x:xf numFmtId="0" fontId="3" fillId="5" borderId="0" xfId="0" applyAlignment="1">
      <x:alignment wrapText="1"/>
    </x:xf>
    <x:xf numFmtId="0" fontId="0" fillId="5" borderId="2" xfId="0"/>
    <x:xf numFmtId="0" fontId="3" fillId="5" borderId="2" xfId="0"/>
    <x:xf numFmtId="0" fontId="3" fillId="5" borderId="2" xfId="0" applyAlignment="1">
      <x:alignment wrapText="1"/>
    </x:xf>
    <x:xf numFmtId="0" fontId="0" fillId="6" borderId="0" xfId="0"/>
    <x:xf numFmtId="0" fontId="2" fillId="6" borderId="0" xfId="0"/>
    <x:xf numFmtId="0" fontId="2" fillId="6" borderId="0" xfId="0" applyAlignment="1">
      <x:alignment wrapText="1"/>
    </x:xf>
    <x:xf numFmtId="0" fontId="2" fillId="6" borderId="0" xfId="0" applyAlignment="1">
      <x:alignment horizontal="center" wrapText="1"/>
    </x:xf>
    <x:xf numFmtId="0" fontId="2" fillId="6" borderId="0" xfId="0" applyAlignment="1">
      <x:alignment horizontal="center" vertical="center" wrapText="1"/>
    </x:xf>
    <x:xf numFmtId="0" fontId="0" fillId="6" borderId="2" xfId="0"/>
    <x:xf numFmtId="0" fontId="2" fillId="6" borderId="2" xfId="0"/>
    <x:xf numFmtId="0" fontId="2" fillId="6" borderId="2" xfId="0" applyAlignment="1">
      <x:alignment wrapText="1"/>
    </x:xf>
    <x:xf numFmtId="0" fontId="2" fillId="6" borderId="2" xfId="0" applyAlignment="1">
      <x:alignment horizontal="center" wrapText="1"/>
    </x:xf>
    <x:xf numFmtId="0" fontId="2" fillId="6" borderId="2" xfId="0" applyAlignment="1">
      <x:alignment horizontal="center" vertical="center" wrapText="1"/>
    </x:xf>
    <x:xf numFmtId="0" fontId="0" fillId="0" borderId="0" xfId="0" applyAlignment="1">
      <x:alignment wrapText="1"/>
    </x:xf>
    <x:xf numFmtId="0" fontId="0" fillId="0" borderId="2" xfId="0" applyAlignment="1">
      <x:alignment wrapText="1"/>
    </x:xf>
    <x:xf numFmtId="1" fontId="0" fillId="0" borderId="0" xfId="0" applyAlignment="1">
      <x:alignment wrapText="1"/>
    </x:xf>
    <x:xf numFmtId="1" fontId="0" fillId="0" borderId="2" xfId="0" applyAlignment="1">
      <x:alignment wrapText="1"/>
    </x:xf>
    <x:xf numFmtId="2" fontId="0" fillId="0" borderId="0" xfId="0" applyAlignment="1">
      <x:alignment wrapText="1"/>
    </x:xf>
    <x:xf numFmtId="2" fontId="0" fillId="0" borderId="2" xfId="0" applyAlignment="1">
      <x:alignment wrapText="1"/>
    </x:xf>
    <x:xf numFmtId="165" fontId="0" fillId="0" borderId="0" xfId="0" applyAlignment="1">
      <x:alignment wrapText="1"/>
    </x:xf>
    <x:xf numFmtId="165" fontId="0" fillId="0" borderId="2" xfId="0" applyAlignment="1">
      <x:alignment wrapText="1"/>
    </x:xf>
    <x:xf numFmtId="164" fontId="0" fillId="0" borderId="0" xfId="0"/>
    <x:xf numFmtId="164" fontId="0" fillId="0" borderId="2" xfId="0"/>
    <x:xf numFmtId="0" fontId="0" fillId="4" borderId="0" xfId="0" applyAlignment="1">
      <x:alignment wrapText="1"/>
    </x:xf>
    <x:xf numFmtId="0" fontId="2" fillId="4" borderId="0" xfId="0" applyAlignment="1">
      <x:alignment wrapText="1"/>
    </x:xf>
    <x:xf numFmtId="0" fontId="0" fillId="0" borderId="0" xfId="0"/>
    <x:xf numFmtId="0" fontId="1" fillId="2" borderId="0" xfId="0" applyAlignment="1">
      <x:alignment horizontal="center" vertical="center"/>
    </x:xf>
    <x:xf numFmtId="0" fontId="2" fillId="2" borderId="1" xfId="0" applyAlignment="1">
      <x:alignment horizontal="center" vertical="center" wrapText="1"/>
    </x:xf>
    <x:xf numFmtId="0" fontId="0" fillId="0" borderId="1" xfId="0" applyAlignment="1">
      <x:alignment vertical="top" wrapText="1"/>
    </x:xf>
    <x:xf numFmtId="0" fontId="0" fillId="3" borderId="1" xfId="0"/>
    <x:xf numFmtId="164" fontId="0" fillId="0" borderId="1" xfId="0"/>
    <x:xf numFmtId="165" fontId="0" fillId="0" borderId="1" xfId="0"/>
    <x:xf numFmtId="1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center"/>
    </x:xf>
    <x:xf numFmtId="0" fontId="0" fillId="2" borderId="0" xfId="0" applyAlignment="1">
      <x:alignment wrapText="1"/>
    </x:xf>
    <x:xf numFmtId="0" fontId="2" fillId="2" borderId="0" xfId="0" applyAlignment="1">
      <x:alignment wrapText="1"/>
    </x:xf>
    <x:xf numFmtId="0" fontId="1" fillId="7" borderId="0" xfId="0" applyAlignment="1">
      <x:alignment horizontal="center" vertical="center"/>
    </x:xf>
    <x:xf numFmtId="0" fontId="0" fillId="7" borderId="0" xfId="0"/>
    <x:xf numFmtId="0" fontId="2" fillId="7" borderId="0" xfId="0"/>
    <x:xf numFmtId="0" fontId="2" fillId="7" borderId="0" xfId="0" applyAlignment="1">
      <x:alignment horizontal="center" vertical="center" wrapText="1"/>
    </x:xf>
    <x:xf numFmtId="0" fontId="2" fillId="2" borderId="0" xfId="0"/>
    <x:xf numFmtId="0" fontId="2" fillId="2" borderId="0" xfId="0" applyAlignment="1">
      <x:alignment horizontal="center" vertical="center" wrapText="1"/>
    </x:xf>
    <x:xf numFmtId="0" fontId="0" fillId="8" borderId="0" xfId="0"/>
    <x:xf numFmtId="0" fontId="1" fillId="8" borderId="0" xfId="0"/>
    <x:xf numFmtId="0" fontId="1" fillId="8" borderId="0" xfId="0" applyAlignment="1">
      <x:alignment horizontal="center"/>
    </x:xf>
    <x:xf numFmtId="0" fontId="1" fillId="8" borderId="0" xfId="0" applyAlignment="1">
      <x:alignment horizontal="center" vertical="center"/>
    </x:xf>
    <x:xf numFmtId="0" fontId="0" fillId="9" borderId="0" xfId="0"/>
    <x:xf numFmtId="0" fontId="2" fillId="9" borderId="0" xfId="0"/>
    <x:xf numFmtId="0" fontId="2" fillId="9" borderId="0" xfId="0" applyAlignment="1">
      <x:alignment wrapText="1"/>
    </x:xf>
    <x:xf numFmtId="0" fontId="2" fillId="9" borderId="0" xfId="0" applyAlignment="1">
      <x:alignment horizontal="center" wrapText="1"/>
    </x:xf>
    <x:xf numFmtId="0" fontId="2" fillId="9" borderId="0" xfId="0" applyAlignment="1">
      <x:alignment horizontal="center" vertical="center" wrapText="1"/>
    </x:xf>
    <x:xf numFmtId="2" fontId="0" fillId="10" borderId="0" xfId="0" applyAlignment="1">
      <x:alignment wrapText="1"/>
    </x:xf>
    <x:xf numFmtId="0" fontId="2" fillId="9" borderId="1" xfId="0" applyAlignment="1">
      <x:alignment horizontal="center" vertical="center" wrapText="1"/>
    </x:xf>
    <x:xf numFmtId="0" fontId="0" fillId="11" borderId="0" xfId="0"/>
    <x:xf numFmtId="0" fontId="4" fillId="11" borderId="0" xfId="0"/>
    <x:xf numFmtId="0" fontId="4" fillId="11" borderId="0" xfId="0" applyAlignment="1">
      <x:alignment horizontal="center"/>
    </x:xf>
    <x:xf numFmtId="0" fontId="0" fillId="12" borderId="0" xfId="0"/>
    <x:xf numFmtId="0" fontId="5" fillId="12" borderId="0" xfId="0"/>
    <x:xf numFmtId="0" fontId="5" fillId="12" borderId="0" xfId="0" applyAlignment="1">
      <x:alignment wrapText="1"/>
    </x:xf>
    <x:xf numFmtId="0" fontId="0" fillId="13" borderId="0" xfId="0"/>
    <x:xf numFmtId="0" fontId="2" fillId="13" borderId="0" xfId="0"/>
    <x:xf numFmtId="0" fontId="2" fillId="13" borderId="0" xfId="0" applyAlignment="1">
      <x:alignment horizontal="center"/>
    </x:xf>
    <x:xf numFmtId="0" fontId="4" fillId="11" borderId="0" xfId="0" applyAlignment="1">
      <x:alignment horizontal="center" wrapText="1"/>
    </x:xf>
    <x:xf numFmtId="0" fontId="2" fillId="13" borderId="0" xfId="0" applyAlignment="1">
      <x:alignment horizontal="center" wrapText="1"/>
    </x:xf>
    <x:xf numFmtId="0" fontId="0" fillId="14" borderId="0" xfId="0" applyAlignment="1">
      <x:alignment wrapText="1"/>
    </x:xf>
    <x:xf numFmtId="0" fontId="6" fillId="14" borderId="0" xfId="0" applyAlignment="1">
      <x:alignment wrapText="1"/>
    </x:xf>
    <x:xf numFmtId="0" fontId="0" fillId="15" borderId="0" xfId="0"/>
    <x:xf numFmtId="0" fontId="7" fillId="15" borderId="0" xfId="0"/>
    <x:xf numFmtId="0" fontId="7" fillId="15" borderId="0" xfId="0" applyAlignment="1">
      <x:alignment horizontal="center"/>
    </x:xf>
    <x:xf numFmtId="0" fontId="0" fillId="12" borderId="0" xfId="0" applyAlignment="1">
      <x:alignment wrapText="1"/>
    </x:xf>
    <x:xf numFmtId="0" fontId="0" fillId="16" borderId="0" xfId="0"/>
    <x:xf numFmtId="0" fontId="2" fillId="16" borderId="0" xfId="0"/>
    <x:xf numFmtId="0" fontId="2" fillId="16" borderId="0" xfId="0" applyAlignment="1">
      <x:alignment wrapText="1"/>
    </x:xf>
    <x:xf numFmtId="0" fontId="2" fillId="16" borderId="0" xfId="0" applyAlignment="1">
      <x:alignment horizontal="center" wrapText="1"/>
    </x:xf>
    <x:xf numFmtId="0" fontId="0" fillId="17" borderId="0" xfId="0"/>
    <x:xf numFmtId="0" fontId="8" fillId="17" borderId="0" xfId="0"/>
    <x:xf numFmtId="0" fontId="2" fillId="13" borderId="0" xfId="0" applyAlignment="1">
      <x:alignment horizontal="center" vertical="center" wrapText="1"/>
    </x:xf>
    <x:xf numFmtId="0" fontId="1" fillId="2" borderId="0" xfId="0" applyAlignment="1">
      <x:alignment horizontal="center" vertical="center" wrapText="1"/>
    </x:xf>
    <x:xf numFmtId="0" fontId="4" fillId="2" borderId="0" xfId="0"/>
    <x:xf numFmtId="0" fontId="4" fillId="2" borderId="0" xfId="0" applyAlignment="1">
      <x:alignment horizontal="center"/>
    </x:xf>
    <x:xf numFmtId="0" fontId="4" fillId="2" borderId="0" xfId="0" applyAlignment="1">
      <x:alignment horizontal="center" wrapText="1"/>
    </x:xf>
    <x:xf numFmtId="0" fontId="8" fillId="5" borderId="0" xfId="0"/>
    <x:xf numFmtId="0" fontId="2" fillId="18" borderId="0" xfId="0" applyAlignment="1">
      <x:alignment horizontal="center" wrapText="1"/>
    </x:xf>
    <x:xf numFmtId="0" fontId="2" fillId="2" borderId="0" xfId="0" applyAlignment="1">
      <x:alignment horizontal="center" wrapText="1"/>
    </x:xf>
    <x:xf numFmtId="0" fontId="0" fillId="19" borderId="0" xfId="0"/>
    <x:xf numFmtId="0" fontId="2" fillId="19" borderId="0" xfId="0"/>
    <x:xf numFmtId="0" fontId="2" fillId="19" borderId="0" xfId="0" applyAlignment="1">
      <x:alignment horizontal="center" vertical="center" wrapText="1"/>
    </x:xf>
    <x:xf numFmtId="2" fontId="0" fillId="0" borderId="0" xfId="0"/>
    <x:xf numFmtId="3" fontId="0" fillId="0" borderId="0" xfId="0" applyAlignment="1">
      <x:alignment wrapText="1"/>
    </x:xf>
    <x:xf numFmtId="0" fontId="2" fillId="20" borderId="0" xfId="0" applyAlignment="1">
      <x:alignment horizontal="center" wrapText="1"/>
    </x:xf>
    <x:xf numFmtId="0" fontId="0" fillId="20" borderId="0" xfId="0"/>
    <x:xf numFmtId="0" fontId="2" fillId="20" borderId="0" xfId="0"/>
    <x:xf numFmtId="0" fontId="2" fillId="20" borderId="0" xfId="0" applyAlignment="1">
      <x:alignment wrapText="1"/>
    </x:xf>
    <x:xf numFmtId="0" fontId="1" fillId="2" borderId="2" xfId="0" applyAlignment="1">
      <x:alignment horizontal="center" vertical="center" wrapText="1"/>
    </x:xf>
    <x:xf numFmtId="1" fontId="0" fillId="0" borderId="0" xfId="0" applyAlignment="1">
      <x:alignment wrapText="1"/>
    </x:xf>
    <x:xf numFmtId="2" fontId="0" fillId="0" borderId="0" xfId="0" applyAlignment="1">
      <x:alignment wrapText="1"/>
    </x:xf>
    <x:xf numFmtId="2" fontId="0" fillId="10" borderId="0" xfId="0" applyAlignment="1">
      <x:alignment wrapText="1"/>
    </x:xf>
    <x:xf numFmtId="0" fontId="0" fillId="0" borderId="0" xfId="0" applyAlignment="1">
      <x:alignment vertical="top" wrapText="1"/>
    </x:xf>
    <x:xf numFmtId="0" fontId="1" fillId="8" borderId="2" xfId="0" applyAlignment="1">
      <x:alignment horizontal="center" vertical="center"/>
    </x:xf>
    <x:xf numFmtId="0" fontId="4" fillId="11" borderId="2" xfId="0" applyAlignment="1">
      <x:alignment horizontal="center" wrapText="1"/>
    </x:xf>
    <x:xf numFmtId="0" fontId="5" fillId="12" borderId="2" xfId="0" applyAlignment="1">
      <x:alignment wrapText="1"/>
    </x:xf>
    <x:xf numFmtId="3" fontId="0" fillId="0" borderId="0" xfId="0" applyAlignment="1">
      <x:alignment wrapText="1"/>
    </x:xf>
    <x:xf numFmtId="0" fontId="9" fillId="19" borderId="0" xfId="0" applyAlignment="1">
      <x:alignment horizontal="center" vertical="center" wrapText="1"/>
    </x:xf>
    <x:xf numFmtId="4" fontId="0" fillId="0" borderId="0" xfId="0" applyAlignment="1">
      <x:alignment wrapText="1"/>
    </x:xf>
    <x:xf numFmtId="0" fontId="7" fillId="15" borderId="2" xfId="0" applyAlignment="1">
      <x:alignment horizontal="center"/>
    </x:xf>
    <x:xf numFmtId="0" fontId="0" fillId="12" borderId="2" xfId="0" applyAlignment="1">
      <x:alignment wrapText="1"/>
    </x:xf>
    <x:xf numFmtId="0" fontId="8" fillId="17" borderId="2" xfId="0"/>
    <x:xf numFmtId="2" fontId="0" fillId="0" borderId="0" xfId="0"/>
    <x:xf numFmtId="0" fontId="10" fillId="19" borderId="2" xfId="0" applyAlignment="1">
      <x:alignment vertical="top" wrapText="1"/>
    </x:xf>
    <x:xf numFmtId="0" fontId="0" fillId="0" borderId="2" xfId="0" applyAlignment="1">
      <x:alignment vertical="top" wrapText="1"/>
    </x:xf>
    <x:xf numFmtId="0" fontId="9" fillId="19" borderId="0" xfId="0" applyAlignment="1">
      <x:alignment vertical="top" wrapText="1"/>
    </x:xf>
    <x:xf numFmtId="0" fontId="9" fillId="20" borderId="0" xfId="0" applyAlignment="1">
      <x:alignment horizontal="center" wrapText="1"/>
    </x:xf>
    <x:xf numFmtId="0" fontId="0" fillId="0" borderId="4" xfId="0" applyAlignment="1">
      <x:alignment vertical="top" wrapText="1"/>
    </x:xf>
    <x:xf numFmtId="0" fontId="11" fillId="20" borderId="4" xfId="0" applyAlignment="1">
      <x:alignment vertical="top" wrapText="1"/>
    </x:xf>
    <x:xf numFmtId="0" fontId="9" fillId="21" borderId="4" xfId="0" applyAlignment="1">
      <x:alignment vertical="top" wrapText="1"/>
    </x:xf>
    <x:xf numFmtId="0" fontId="9" fillId="20" borderId="4" xfId="0" applyAlignment="1">
      <x:alignment vertical="top" wrapText="1"/>
    </x:xf>
    <x:xf numFmtId="0" fontId="0" fillId="22" borderId="4" xfId="0" applyAlignment="1">
      <x:alignment vertical="top" wrapText="1"/>
    </x:xf>
    <x:xf numFmtId="0" fontId="0" fillId="23" borderId="4" xfId="0" applyAlignment="1">
      <x:alignment vertical="top" wrapText="1"/>
    </x:xf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164" fontId="0" fillId="0" borderId="1" xfId="0" applyNumberFormat="1" applyFont="1" applyFill="1" applyBorder="1"/>
    <x:xf numFmtId="165" fontId="0" fillId="0" borderId="1" xfId="0" applyNumberFormat="1" applyFont="1" applyFill="1" applyBorder="1"/>
    <x:xf numFmtId="1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horizontal="center" wrapText="1"/>
    </x:xf>
    <x:xf numFmtId="0" fontId="2" fillId="6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1" fontId="0" fillId="0" borderId="0" xfId="0" applyNumberFormat="1" applyFont="1" applyFill="1" applyBorder="1" applyAlignment="1">
      <x:alignment wrapText="1"/>
    </x:xf>
    <x:xf numFmtId="2" fontId="0" fillId="0" borderId="0" xfId="0" applyNumberFormat="1" applyFont="1" applyFill="1" applyBorder="1" applyAlignment="1">
      <x:alignment wrapText="1"/>
    </x:xf>
    <x:xf numFmtId="165" fontId="0" fillId="0" borderId="0" xfId="0" applyNumberFormat="1" applyFont="1" applyFill="1" applyBorder="1" applyAlignment="1">
      <x:alignment wrapText="1"/>
    </x:xf>
    <x:xf numFmtId="164" fontId="0" fillId="0" borderId="0" xfId="0" applyNumberFormat="1" applyFont="1" applyFill="1" applyBorder="1"/>
    <x:xf numFmtId="0" fontId="0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horizontal="center"/>
    </x:xf>
    <x:xf numFmtId="0" fontId="1" fillId="8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0" fontId="2" fillId="9" borderId="0" xfId="0" applyNumberFormat="1" applyFont="1" applyFill="1" applyBorder="1" applyAlignment="1">
      <x:alignment horizontal="center" wrapText="1"/>
    </x:xf>
    <x:xf numFmtId="0" fontId="2" fillId="9" borderId="0" xfId="0" applyNumberFormat="1" applyFont="1" applyFill="1" applyBorder="1" applyAlignment="1">
      <x:alignment horizontal="center" vertical="center" wrapText="1"/>
    </x:xf>
    <x:xf numFmtId="2" fontId="0" fillId="10" borderId="0" xfId="0" applyNumberFormat="1" applyFont="1" applyFill="1" applyBorder="1" applyAlignment="1">
      <x:alignment wrapText="1"/>
    </x:xf>
    <x:xf numFmtId="0" fontId="2" fillId="9" borderId="1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/>
    <x:xf numFmtId="0" fontId="2" fillId="13" borderId="0" xfId="0" applyNumberFormat="1" applyFont="1" applyFill="1" applyBorder="1"/>
    <x:xf numFmtId="0" fontId="2" fillId="13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wrapText="1"/>
    </x:xf>
    <x:xf numFmtId="0" fontId="2" fillId="13" borderId="0" xfId="0" applyNumberFormat="1" applyFont="1" applyFill="1" applyBorder="1" applyAlignment="1">
      <x:alignment horizontal="center" wrapText="1"/>
    </x:xf>
    <x:xf numFmtId="0" fontId="0" fillId="14" borderId="0" xfId="0" applyNumberFormat="1" applyFont="1" applyFill="1" applyBorder="1" applyAlignment="1">
      <x:alignment wrapText="1"/>
    </x:xf>
    <x:xf numFmtId="0" fontId="6" fillId="14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/>
    <x:xf numFmtId="0" fontId="7" fillId="15" borderId="0" xfId="0" applyNumberFormat="1" applyFont="1" applyFill="1" applyBorder="1"/>
    <x:xf numFmtId="0" fontId="7" fillId="15" borderId="0" xfId="0" applyNumberFormat="1" applyFont="1" applyFill="1" applyBorder="1" applyAlignment="1">
      <x:alignment horizontal="center"/>
    </x:xf>
    <x:xf numFmtId="0" fontId="0" fillId="12" borderId="0" xfId="0" applyNumberFormat="1" applyFont="1" applyFill="1" applyBorder="1" applyAlignment="1">
      <x:alignment wrapText="1"/>
    </x:xf>
    <x:xf numFmtId="0" fontId="8" fillId="5" borderId="0" xfId="0" applyNumberFormat="1" applyFont="1" applyFill="1" applyBorder="1"/>
    <x:xf numFmtId="0" fontId="2" fillId="13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 applyAlignment="1">
      <x:alignment horizontal="center" wrapText="1"/>
    </x:xf>
    <x:xf numFmtId="0" fontId="0" fillId="19" borderId="0" xfId="0" applyNumberFormat="1" applyFont="1" applyFill="1" applyBorder="1"/>
    <x:xf numFmtId="0" fontId="2" fillId="19" borderId="0" xfId="0" applyNumberFormat="1" applyFont="1" applyFill="1" applyBorder="1"/>
    <x:xf numFmtId="0" fontId="2" fillId="19" borderId="0" xfId="0" applyNumberFormat="1" applyFont="1" applyFill="1" applyBorder="1" applyAlignment="1">
      <x:alignment horizontal="center" vertical="center" wrapText="1"/>
    </x:xf>
    <x:xf numFmtId="2" fontId="0" fillId="0" borderId="0" xfId="0" applyNumberFormat="1" applyFont="1" applyFill="1" applyBorder="1"/>
    <x:xf numFmtId="3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9" fillId="19" borderId="0" xfId="0" applyNumberFormat="1" applyFont="1" applyFill="1" applyBorder="1" applyAlignment="1">
      <x:alignment horizontal="center" vertical="center" wrapText="1"/>
    </x:xf>
    <x:xf numFmtId="4" fontId="0" fillId="0" borderId="0" xfId="0" applyNumberFormat="1" applyFont="1" applyFill="1" applyBorder="1" applyAlignment="1">
      <x:alignment wrapText="1"/>
    </x:xf>
    <x:xf numFmtId="0" fontId="10" fillId="19" borderId="0" xfId="0" applyNumberFormat="1" applyFont="1" applyFill="1" applyBorder="1" applyAlignment="1">
      <x:alignment vertical="top" wrapText="1"/>
    </x:xf>
    <x:xf numFmtId="0" fontId="9" fillId="19" borderId="0" xfId="0" applyNumberFormat="1" applyFont="1" applyFill="1" applyBorder="1" applyAlignment="1">
      <x:alignment vertical="top" wrapText="1"/>
    </x:xf>
    <x:xf numFmtId="0" fontId="9" fillId="2" borderId="0" xfId="0" applyNumberFormat="1" applyFont="1" applyFill="1" applyBorder="1" applyAlignment="1">
      <x:alignment horizontal="center" wrapText="1"/>
    </x:xf>
    <x:xf numFmtId="0" fontId="0" fillId="0" borderId="4" xfId="0" applyNumberFormat="1" applyFont="1" applyFill="1" applyBorder="1" applyAlignment="1">
      <x:alignment vertical="top" wrapText="1"/>
    </x:xf>
    <x:xf numFmtId="0" fontId="11" fillId="2" borderId="4" xfId="0" applyNumberFormat="1" applyFont="1" applyFill="1" applyBorder="1" applyAlignment="1">
      <x:alignment vertical="top" wrapText="1"/>
    </x:xf>
    <x:xf numFmtId="0" fontId="9" fillId="21" borderId="4" xfId="0" applyNumberFormat="1" applyFont="1" applyFill="1" applyBorder="1" applyAlignment="1">
      <x:alignment vertical="top" wrapText="1"/>
    </x:xf>
    <x:xf numFmtId="0" fontId="9" fillId="2" borderId="4" xfId="0" applyNumberFormat="1" applyFont="1" applyFill="1" applyBorder="1" applyAlignment="1">
      <x:alignment vertical="top" wrapText="1"/>
    </x:xf>
    <x:xf numFmtId="0" fontId="0" fillId="22" borderId="4" xfId="0" applyNumberFormat="1" applyFont="1" applyFill="1" applyBorder="1" applyAlignment="1">
      <x:alignment vertical="top" wrapText="1"/>
    </x:xf>
    <x:xf numFmtId="0" fontId="0" fillId="23" borderId="4" xfId="0" applyNumberFormat="1" applyFont="1" applyFill="1" applyBorder="1" applyAlignment="1">
      <x:alignment vertical="top" wrapText="1"/>
    </x:xf>
    <x:xf numFmtId="0" fontId="0" fillId="24" borderId="0" xfId="0" applyNumberFormat="1" applyFont="1" applyFill="1" applyBorder="1"/>
    <x:xf numFmtId="0" fontId="1" fillId="24" borderId="0" xfId="0" applyNumberFormat="1" applyFont="1" applyFill="1" applyBorder="1"/>
    <x:xf numFmtId="0" fontId="1" fillId="24" borderId="0" xfId="0" applyNumberFormat="1" applyFont="1" applyFill="1" applyBorder="1" applyAlignment="1">
      <x:alignment horizontal="center"/>
    </x:xf>
    <x:xf numFmtId="0" fontId="1" fillId="24" borderId="0" xfId="0" applyNumberFormat="1" applyFont="1" applyFill="1" applyBorder="1" applyAlignment="1">
      <x:alignment horizontal="center" vertical="center"/>
    </x:xf>
    <x:xf numFmtId="0" fontId="0" fillId="25" borderId="0" xfId="0" applyNumberFormat="1" applyFont="1" applyFill="1" applyBorder="1"/>
    <x:xf numFmtId="0" fontId="2" fillId="25" borderId="0" xfId="0" applyNumberFormat="1" applyFont="1" applyFill="1" applyBorder="1"/>
    <x:xf numFmtId="0" fontId="2" fillId="25" borderId="0" xfId="0" applyNumberFormat="1" applyFont="1" applyFill="1" applyBorder="1" applyAlignment="1">
      <x:alignment horizontal="center"/>
    </x:xf>
    <x:xf numFmtId="0" fontId="2" fillId="25" borderId="0" xfId="0" applyNumberFormat="1" applyFont="1" applyFill="1" applyBorder="1" applyAlignment="1">
      <x:alignment horizontal="center" vertical="center"/>
    </x:xf>
    <x:xf numFmtId="0" fontId="0" fillId="26" borderId="0" xfId="0" applyNumberFormat="1" applyFont="1" applyFill="1" applyBorder="1"/>
    <x:xf numFmtId="0" fontId="12" fillId="26" borderId="0" xfId="0" applyNumberFormat="1" applyFont="1" applyFill="1" applyBorder="1"/>
    <x:xf numFmtId="200" fontId="0" fillId="0" borderId="0" xfId="0" applyNumberFormat="1" applyFont="1" applyFill="1" applyBorder="1"/>
    <x:xf numFmtId="0" fontId="0" fillId="27" borderId="0" xfId="0" applyNumberFormat="1" applyFont="1" applyFill="1" applyBorder="1"/>
    <x:xf numFmtId="0" fontId="13" fillId="27" borderId="0" xfId="0" applyNumberFormat="1" applyFont="1" applyFill="1" applyBorder="1"/>
    <x:xf numFmtId="0" fontId="13" fillId="27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0" fontId="1" fillId="24" borderId="0" xfId="0" applyNumberFormat="1" applyFont="1" applyFill="1" applyBorder="1" applyAlignment="1">
      <x:alignment horizontal="center" wrapText="1"/>
    </x:xf>
    <x:xf numFmtId="0" fontId="12" fillId="26" borderId="0" xfId="0" applyNumberFormat="1" applyFont="1" applyFill="1" applyBorder="1" applyAlignment="1">
      <x:alignment wrapText="1"/>
    </x:xf>
    <x:xf numFmtId="0" fontId="2" fillId="25" borderId="0" xfId="0" applyNumberFormat="1" applyFont="1" applyFill="1" applyBorder="1" applyAlignment="1">
      <x:alignment horizontal="center" vertical="center" wrapText="1"/>
    </x:xf>
    <x:xf numFmtId="0" fontId="2" fillId="25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1" fillId="24" borderId="0" xfId="0" applyNumberFormat="1" applyFont="1" applyFill="1" applyBorder="1" applyAlignment="1">
      <x:alignment horizontal="center" vertical="top"/>
    </x:xf>
    <x:xf numFmtId="0" fontId="13" fillId="27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0" fontId="1" fillId="24" borderId="0" xfId="0" applyNumberFormat="1" applyFont="1" applyFill="1" applyBorder="1" applyAlignment="1">
      <x:alignment horizontal="center" vertical="top" wrapText="1"/>
    </x:xf>
    <x:xf numFmtId="0" fontId="12" fillId="26" borderId="0" xfId="0" applyNumberFormat="1" applyFont="1" applyFill="1" applyBorder="1" applyAlignment="1">
      <x:alignment vertical="top" wrapText="1"/>
    </x:xf>
    <x:xf numFmtId="0" fontId="2" fillId="25" borderId="0" xfId="0" applyNumberFormat="1" applyFont="1" applyFill="1" applyBorder="1" applyAlignment="1">
      <x:alignment horizontal="center" vertical="top" wrapText="1"/>
    </x:xf>
    <x:xf numFmtId="0" fontId="12" fillId="26" borderId="0" xfId="0" applyNumberFormat="1" applyFont="1" applyFill="1" applyBorder="1" applyAlignment="1">
      <x:alignment vertical="top"/>
    </x:xf>
  </x:cellXfs>
  <x:cellStyles count="1">
    <x:cellStyle name="Normal" xfId="0"/>
  </x:cellStyles>
  <x:dxfs count="6">
    <x:dxf>
      <x:fill>
        <x:patternFill>
          <x:bgColor rgb="00FEE2E2"/>
        </x:patternFill>
      </x:fill>
    </x:dxf>
    <x:dxf>
      <x:fill>
        <x:patternFill>
          <x:bgColor rgb="00DCFCE7"/>
        </x:patternFill>
      </x:fill>
    </x:dxf>
    <x:dxf>
      <x:fill>
        <x:patternFill>
          <x:bgColor rgb="00FEE2E2"/>
        </x:patternFill>
      </x:fill>
    </x:dxf>
    <x:dxf>
      <x:fill>
        <x:patternFill>
          <x:bgColor rgb="00DCFCE7"/>
        </x:patternFill>
      </x:fill>
    </x:dxf>
    <x:dxf>
      <x:fill>
        <x:patternFill>
          <x:bgColor rgb="00FEE2E2"/>
        </x:patternFill>
      </x:fill>
    </x:dxf>
    <x:dxf>
      <x:fill>
        <x:patternFill>
          <x:bgColor rgb="00DCFCE7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a76d63129f4812" /><Relationship Type="http://schemas.openxmlformats.org/officeDocument/2006/relationships/theme" Target="/xl/theme/theme1.xml" Id="R65fb486f34f14a84" /><Relationship Type="http://schemas.openxmlformats.org/officeDocument/2006/relationships/sharedStrings" Target="/xl/sharedStrings.xml" Id="Rea12af0c3f554064" /><Relationship Type="http://schemas.openxmlformats.org/officeDocument/2006/relationships/worksheet" Target="/xl/worksheets/sheet1.xml" Id="Ra9d8d325926a4921" /><Relationship Type="http://schemas.openxmlformats.org/officeDocument/2006/relationships/worksheet" Target="/xl/worksheets/sheet2.xml" Id="Ra744aa42d4864c44" /><Relationship Type="http://schemas.openxmlformats.org/officeDocument/2006/relationships/worksheet" Target="/xl/worksheets/sheet3.xml" Id="R42e61157c9ee4f17" /><Relationship Type="http://schemas.openxmlformats.org/officeDocument/2006/relationships/worksheet" Target="/xl/worksheets/sheet4.xml" Id="R487c3206aa42404e" /><Relationship Type="http://schemas.openxmlformats.org/officeDocument/2006/relationships/worksheet" Target="/xl/worksheets/sheet5.xml" Id="R9bc37fbf20164683" /><Relationship Type="http://schemas.openxmlformats.org/officeDocument/2006/relationships/worksheet" Target="/xl/worksheets/sheet6.xml" Id="Rc991d8a7ecda44b5" /><Relationship Type="http://schemas.openxmlformats.org/officeDocument/2006/relationships/worksheet" Target="/xl/worksheets/sheet7.xml" Id="Rfd82b3c29e2e4d7b" /><Relationship Type="http://schemas.openxmlformats.org/officeDocument/2006/relationships/worksheet" Target="/xl/worksheets/sheet8.xml" Id="R7996563c22164d2f" /><Relationship Type="http://schemas.openxmlformats.org/officeDocument/2006/relationships/worksheet" Target="/xl/worksheets/sheet9.xml" Id="R121d396a50c54dc8" /><Relationship Type="http://schemas.openxmlformats.org/officeDocument/2006/relationships/worksheet" Target="/xl/worksheets/sheet10.xml" Id="R58a6e0e0dfc94f13" /><Relationship Type="http://schemas.openxmlformats.org/officeDocument/2006/relationships/worksheet" Target="/xl/worksheets/sheet11.xml" Id="R3830d0d0d8c24067" /><Relationship Type="http://schemas.openxmlformats.org/officeDocument/2006/relationships/worksheet" Target="/xl/worksheets/sheet12.xml" Id="R7e912f7823494206" /><Relationship Type="http://schemas.openxmlformats.org/officeDocument/2006/relationships/worksheet" Target="/xl/worksheets/sheet13.xml" Id="R36dfcf7c32034515" /><Relationship Type="http://schemas.openxmlformats.org/officeDocument/2006/relationships/worksheet" Target="/xl/worksheets/sheet14.xml" Id="Re366ad8e56b8428f" /><Relationship Type="http://schemas.openxmlformats.org/officeDocument/2006/relationships/worksheet" Target="/xl/worksheets/sheet15.xml" Id="R91e0580439ee4089" /><Relationship Type="http://schemas.openxmlformats.org/officeDocument/2006/relationships/worksheet" Target="/xl/worksheets/sheet16.xml" Id="Rc0b71bf76b5c4888" /><Relationship Type="http://schemas.openxmlformats.org/officeDocument/2006/relationships/worksheet" Target="/xl/worksheets/sheet17.xml" Id="R9c6837a8c50d4f96" /><Relationship Type="http://schemas.openxmlformats.org/officeDocument/2006/relationships/worksheet" Target="/xl/worksheets/sheet18.xml" Id="R9e50946153a24565" /><Relationship Type="http://schemas.openxmlformats.org/officeDocument/2006/relationships/worksheet" Target="/xl/worksheets/sheet19.xml" Id="Re572b7fd6f1e4d6d" /><Relationship Type="http://schemas.openxmlformats.org/officeDocument/2006/relationships/worksheet" Target="/xl/worksheets/sheet20.xml" Id="R1e5f5600145d4d5a" /><Relationship Type="http://schemas.openxmlformats.org/officeDocument/2006/relationships/worksheet" Target="/xl/worksheets/sheet21.xml" Id="R5cfeeb9395f34ce0" /><Relationship Type="http://schemas.openxmlformats.org/officeDocument/2006/relationships/worksheet" Target="/xl/worksheets/sheet22.xml" Id="R8acff874aeb641a3" /><Relationship Type="http://schemas.openxmlformats.org/officeDocument/2006/relationships/worksheet" Target="/xl/worksheets/sheet23.xml" Id="R21678e812db14c96" /><Relationship Type="http://schemas.openxmlformats.org/officeDocument/2006/relationships/worksheet" Target="/xl/worksheets/sheet24.xml" Id="R650321e6b5cf44b3" /><Relationship Type="http://schemas.openxmlformats.org/officeDocument/2006/relationships/worksheet" Target="/xl/worksheets/sheet25.xml" Id="R0dcd8d5e36574bc9" /><Relationship Type="http://schemas.openxmlformats.org/officeDocument/2006/relationships/worksheet" Target="/xl/worksheets/sheet26.xml" Id="Re4474ae9b24f468e" /><Relationship Type="http://schemas.openxmlformats.org/officeDocument/2006/relationships/worksheet" Target="/xl/worksheets/sheet27.xml" Id="Rcc7875ec16034fca" /><Relationship Type="http://schemas.openxmlformats.org/officeDocument/2006/relationships/worksheet" Target="/xl/worksheets/sheet28.xml" Id="Rab21baf8d6cc427d" /><Relationship Type="http://schemas.openxmlformats.org/officeDocument/2006/relationships/worksheet" Target="/xl/worksheets/sheet29.xml" Id="R31e1c58b9a4748f2" /><Relationship Type="http://schemas.openxmlformats.org/officeDocument/2006/relationships/worksheet" Target="/xl/worksheets/sheet30.xml" Id="R95b65dfdd3374973" /><Relationship Type="http://schemas.openxmlformats.org/officeDocument/2006/relationships/worksheet" Target="/xl/worksheets/sheet31.xml" Id="Rafe161d32d694470" /><Relationship Type="http://schemas.openxmlformats.org/officeDocument/2006/relationships/worksheet" Target="/xl/worksheets/sheet32.xml" Id="R2a69dc21714346d9" /><Relationship Type="http://schemas.openxmlformats.org/officeDocument/2006/relationships/worksheet" Target="/xl/worksheets/sheet33.xml" Id="Rb1382813ebb3449d" /><Relationship Type="http://schemas.openxmlformats.org/officeDocument/2006/relationships/worksheet" Target="/xl/worksheets/sheet34.xml" Id="R19940a2a481640ce" /><Relationship Type="http://schemas.openxmlformats.org/officeDocument/2006/relationships/worksheet" Target="/xl/worksheets/sheet35.xml" Id="R707a9e21f83e407c" /></Relationships>
</file>

<file path=xl/tables/table1.xml><?xml version="1.0" encoding="utf-8"?>
<x:table xmlns:x="http://schemas.openxmlformats.org/spreadsheetml/2006/main" id="1" name="CCI_CountryYear_Table" displayName="CCI_CountryYear_Table" ref="A4:X94" headerRowCount="1">
  <x:tableColumns count="24">
    <x:tableColumn id="1" name="Country"/>
    <x:tableColumn id="2" name="ISO3"/>
    <x:tableColumn id="3" name="Country_Group"/>
    <x:tableColumn id="4" name="Year"/>
    <x:tableColumn id="5" name="LPI_Raw"/>
    <x:tableColumn id="6" name="LSCI_Raw"/>
    <x:tableColumn id="7" name="Rail_Capacity_Raw"/>
    <x:tableColumn id="8" name="Port_Capacity_Raw"/>
    <x:tableColumn id="9" name="Pipeline_Connectivity_0_3"/>
    <x:tableColumn id="10" name="Corridor_Access_0_3"/>
    <x:tableColumn id="11" name="Trade_Diversification_Raw"/>
    <x:tableColumn id="12" name="Energy_Import_Dependency_Raw"/>
    <x:tableColumn id="13" name="CCI_Source_Note"/>
    <x:tableColumn id="14" name="CCI_Data_Status"/>
    <x:tableColumn id="15" name="LPI_Norm"/>
    <x:tableColumn id="16" name="LSCI_Norm"/>
    <x:tableColumn id="17" name="Rail_Norm"/>
    <x:tableColumn id="18" name="Port_Norm"/>
    <x:tableColumn id="19" name="Pipeline_Norm"/>
    <x:tableColumn id="20" name="Corridor_Norm"/>
    <x:tableColumn id="21" name="TradeDiv_Norm"/>
    <x:tableColumn id="22" name="CCI_Equal_Weighted"/>
    <x:tableColumn id="23" name="EnergyImport_Norm"/>
    <x:tableColumn id="24" name="Vulnerability_Adjusted_CCI"/>
  </x:tableColumns>
  <x:tableStyleInfo name="TableStyleMedium2" showRowStripes="1"/>
</x:table>
</file>

<file path=xl/tables/table2.xml><?xml version="1.0" encoding="utf-8"?>
<x:table xmlns:x="http://schemas.openxmlformats.org/spreadsheetml/2006/main" id="2" name="CCI_Codebook_Table" displayName="CCI_Codebook_Table" ref="A3:H11" headerRowCount="1">
  <x:tableColumns count="8">
    <x:tableColumn id="1" name="Variable"/>
    <x:tableColumn id="2" name="Role in model"/>
    <x:tableColumn id="3" name="Frequency"/>
    <x:tableColumn id="4" name="Preferred source"/>
    <x:tableColumn id="5" name="Measurement / coding"/>
    <x:tableColumn id="6" name="Direction"/>
    <x:tableColumn id="7" name="Use in CCI?"/>
    <x:tableColumn id="8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CCI_Source_Log_Table" displayName="CCI_Source_Log_Table" ref="A3:I200" headerRowCount="1">
  <x:tableColumns count="9">
    <x:tableColumn id="1" name="Country"/>
    <x:tableColumn id="2" name="ISO3"/>
    <x:tableColumn id="3" name="Year"/>
    <x:tableColumn id="4" name="Component"/>
    <x:tableColumn id="5" name="Raw_Value"/>
    <x:tableColumn id="6" name="Source_Name"/>
    <x:tableColumn id="7" name="URL"/>
    <x:tableColumn id="8" name="Access_Date"/>
    <x:tableColumn id="9" name="Evidence / coding note"/>
  </x:tableColumns>
  <x:tableStyleInfo name="TableStyleMedium2" showRowStripes="1"/>
</x:table>
</file>

<file path=xl/tables/table4.xml><?xml version="1.0" encoding="utf-8"?>
<x:table xmlns:x="http://schemas.openxmlformats.org/spreadsheetml/2006/main" id="4" name="Energy_Import_Template_tbl" displayName="Energy_Import_Template_tbl" ref="A5:H95" headerRowCount="1">
  <x:tableColumns count="8">
    <x:tableColumn id="1" name="Country"/>
    <x:tableColumn id="2" name="ISO3"/>
    <x:tableColumn id="3" name="Year"/>
    <x:tableColumn id="4" name="Energy_Import_Dependency_Raw"/>
    <x:tableColumn id="5" name="Source_URL"/>
    <x:tableColumn id="6" name="Source_Year"/>
    <x:tableColumn id="7" name="Notes"/>
    <x:tableColumn id="8" name="Key"/>
  </x:tableColumns>
  <x:tableStyleInfo name="TableStyleMedium2" showRowStripes="1"/>
</x:table>
</file>

<file path=xl/tables/table5.xml><?xml version="1.0" encoding="utf-8"?>
<x:table xmlns:x="http://schemas.openxmlformats.org/spreadsheetml/2006/main" id="5" name="Port_TEU_Import_Template_tbl" displayName="Port_TEU_Import_Template_tbl" ref="A5:H95" headerRowCount="1">
  <x:tableColumns count="8">
    <x:tableColumn id="1" name="Country"/>
    <x:tableColumn id="2" name="ISO3"/>
    <x:tableColumn id="3" name="Year"/>
    <x:tableColumn id="4" name="Port_Capacity_Raw"/>
    <x:tableColumn id="5" name="Source_URL"/>
    <x:tableColumn id="6" name="Source_Year"/>
    <x:tableColumn id="7" name="Notes"/>
    <x:tableColumn id="8" name="Key"/>
  </x:tableColumns>
  <x:tableStyleInfo name="TableStyleMedium2" showRowStripes="1"/>
</x:table>
</file>

<file path=xl/tables/table6.xml><?xml version="1.0" encoding="utf-8"?>
<x:table xmlns:x="http://schemas.openxmlformats.org/spreadsheetml/2006/main" id="6" name="Rail_Import_Template_tbl" displayName="Rail_Import_Template_tbl" ref="A5:H95" headerRowCount="1">
  <x:tableColumns count="8">
    <x:tableColumn id="1" name="Country"/>
    <x:tableColumn id="2" name="ISO3"/>
    <x:tableColumn id="3" name="Year"/>
    <x:tableColumn id="4" name="Rail_Capacity_Raw"/>
    <x:tableColumn id="5" name="Source_URL"/>
    <x:tableColumn id="6" name="Source_Year"/>
    <x:tableColumn id="7" name="Notes"/>
    <x:tableColumn id="8" name="Key"/>
  </x:tableColumns>
  <x:tableStyleInfo name="TableStyleMedium2" showRowStripes="1"/>
</x:table>
</file>

<file path=xl/tables/table7.xml><?xml version="1.0" encoding="utf-8"?>
<x:table xmlns:x="http://schemas.openxmlformats.org/spreadsheetml/2006/main" id="7" name="Trade_Div_Import_Template_tbl" displayName="Trade_Div_Import_Template_tbl" ref="A5:H95" headerRowCount="1">
  <x:tableColumns count="8">
    <x:tableColumn id="1" name="Country"/>
    <x:tableColumn id="2" name="ISO3"/>
    <x:tableColumn id="3" name="Year"/>
    <x:tableColumn id="4" name="Trade_Diversification_Raw"/>
    <x:tableColumn id="5" name="Source_URL"/>
    <x:tableColumn id="6" name="Source_Year"/>
    <x:tableColumn id="7" name="Notes"/>
    <x:tableColumn id="8" name="Key"/>
  </x:tableColumns>
  <x:tableStyleInfo name="TableStyleMedium2" showRowStripes="1"/>
</x:table>
</file>

<file path=xl/tables/table8.xml><?xml version="1.0" encoding="utf-8"?>
<x:table xmlns:x="http://schemas.openxmlformats.org/spreadsheetml/2006/main" id="8" name="CCIComponentCompletenessTable" displayName="CCIComponentCompletenessTable" ref="A1:M91" headerRowCount="1">
  <x:autoFilter ref="A1:M91"/>
  <x:tableColumns count="13">
    <x:tableColumn id="1" name="Country"/>
    <x:tableColumn id="2" name="ISO3"/>
    <x:tableColumn id="3" name="Year"/>
    <x:tableColumn id="4" name="LPI"/>
    <x:tableColumn id="5" name="LSCI"/>
    <x:tableColumn id="6" name="Rail"/>
    <x:tableColumn id="7" name="Port"/>
    <x:tableColumn id="8" name="Pipeline"/>
    <x:tableColumn id="9" name="Corridor"/>
    <x:tableColumn id="10" name="TradeDiv optional"/>
    <x:tableColumn id="11" name="Energy import"/>
    <x:tableColumn id="12" name="Baseline component count"/>
    <x:tableColumn id="13" name="Baseline ready?"/>
  </x:tableColumns>
  <x:tableStyleInfo name="TableStyleMedium2" showRowStripes="1"/>
</x:table>
</file>

<file path=xl/tables/table9.xml><?xml version="1.0" encoding="utf-8"?>
<x:table xmlns:x="http://schemas.openxmlformats.org/spreadsheetml/2006/main" id="9" name="DescriptiveStatsTable" displayName="DescriptiveStatsTable" ref="A1:I19" headerRowCount="1">
  <x:tableColumns count="9">
    <x:tableColumn id="1" name="Variable"/>
    <x:tableColumn id="2" name="Sheet/Column"/>
    <x:tableColumn id="3" name="Role"/>
    <x:tableColumn id="4" name="Valid N"/>
    <x:tableColumn id="5" name="Mean"/>
    <x:tableColumn id="6" name="Std. Dev."/>
    <x:tableColumn id="7" name="Min"/>
    <x:tableColumn id="8" name="Max"/>
    <x:tableColumn id="9" name="Suggested use"/>
  </x:tableColumns>
  <x:tableStyleInfo name="TableStyleMedium2" showRowStripes="1"/>
</x:table>
</file>

<file path=xl/tables/table10.xml><?xml version="1.0" encoding="utf-8"?>
<x:table xmlns:x="http://schemas.openxmlformats.org/spreadsheetml/2006/main" id="10" name="EventStudySetupTable" displayName="EventStudySetupTable" ref="A1:J11" headerRowCount="1">
  <x:tableColumns count="10">
    <x:tableColumn id="1" name="Event_ID"/>
    <x:tableColumn id="2" name="Event_Date"/>
    <x:tableColumn id="3" name="Event_Type"/>
    <x:tableColumn id="4" name="Main_Channel"/>
    <x:tableColumn id="5" name="CGRI_Max"/>
    <x:tableColumn id="6" name="Window_1"/>
    <x:tableColumn id="7" name="Window_3"/>
    <x:tableColumn id="8" name="Window_5"/>
    <x:tableColumn id="9" name="Primary_Target_Variables"/>
    <x:tableColumn id="10" name="Decision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.xml" Id="Rb14364e260c04bb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2.xml" Id="Rf7d006ab4b4f451b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3.xml" Id="Rc936d28dec414b26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4.xml" Id="R59b0d69405484233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5.xml" Id="R87405501617e4d12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6.xml" Id="R2150c0c680294b2d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7.xml" Id="Re77b5363f3a94894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8.xml" Id="Rd1be7fdd9f22404e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table" Target="/xl/tables/table9.xml" Id="R2ac94b645fad4d32" /></Relationships>
</file>

<file path=xl/worksheets/_rels/sheet33.xml.rels>&#65279;<?xml version="1.0" encoding="utf-8"?><Relationships xmlns="http://schemas.openxmlformats.org/package/2006/relationships"><Relationship Type="http://schemas.openxmlformats.org/officeDocument/2006/relationships/table" Target="/xl/tables/table10.xml" Id="R5a44c6ae55b44951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8" style="52" customWidth="1"/>
    <x:col min="2" max="2" width="35" style="52" customWidth="1"/>
    <x:col min="3" max="3" width="55" style="52" customWidth="1"/>
  </x:cols>
  <x:sheetData>
    <x:row r="1">
      <x:c r="A1" s="9" t="inlineStr">
        <x:is>
          <x:t xml:space="preserve">Hormuz–Energy–Corridors Dataset: CGRI Merged v14</x:t>
        </x:is>
      </x:c>
      <x:c r="B1" s="8" t="n"/>
      <x:c r="C1" s="8" t="n"/>
      <x:c r="D1" s="8" t="n"/>
      <x:c r="E1" s="8" t="n"/>
      <x:c r="F1" s="8" t="n"/>
    </x:row>
    <x:row r="3">
      <x:c r="A3" s="81" t="inlineStr">
        <x:is>
          <x:t xml:space="preserve">Item</x:t>
        </x:is>
      </x:c>
      <x:c r="B3" s="81" t="inlineStr">
        <x:is>
          <x:t xml:space="preserve">Value</x:t>
        </x:is>
      </x:c>
      <x:c r="C3" s="81" t="inlineStr">
        <x:is>
          <x:t xml:space="preserve">Note</x:t>
        </x:is>
      </x:c>
    </x:row>
    <x:row r="4">
      <x:c r="A4" s="55" t="inlineStr">
        <x:is>
          <x:t xml:space="preserve">Daily market rows</x:t>
        </x:is>
      </x:c>
      <x:c r="B4" s="55" t="n">
        <x:v>1649</x:v>
      </x:c>
      <x:c r="C4" s="55" t="inlineStr">
        <x:is>
          <x:t xml:space="preserve">Market/financial series with CGRI appended</x:t>
        </x:is>
      </x:c>
    </x:row>
    <x:row r="5">
      <x:c r="A5" s="55" t="inlineStr">
        <x:is>
          <x:t xml:space="preserve">Full CGRI calendar rows</x:t>
        </x:is>
      </x:c>
      <x:c r="B5" s="55" t="n">
        <x:v>1964</x:v>
      </x:c>
      <x:c r="C5" s="55" t="inlineStr">
        <x:is>
          <x:t xml:space="preserve">Calendar-day CGRI coding</x:t>
        </x:is>
      </x:c>
    </x:row>
    <x:row r="6">
      <x:c r="A6" s="55" t="inlineStr">
        <x:is>
          <x:t xml:space="preserve">Non-zero CGRI days</x:t>
        </x:is>
      </x:c>
      <x:c r="B6" s="55" t="n">
        <x:v>177</x:v>
      </x:c>
      <x:c r="C6" s="55" t="inlineStr">
        <x:is>
          <x:t xml:space="preserve">Window-coded risk days</x:t>
        </x:is>
      </x:c>
    </x:row>
    <x:row r="7">
      <x:c r="A7" s="55" t="inlineStr">
        <x:is>
          <x:t xml:space="preserve">Countries in financial block</x:t>
        </x:is>
      </x:c>
      <x:c r="B7" s="55" t="inlineStr">
        <x:is>
          <x:t xml:space="preserve">Türkiye, Israel, India, Japan, China</x:t>
        </x:is>
      </x:c>
      <x:c r="C7" s="55" t="inlineStr">
        <x:is>
          <x:t xml:space="preserve">FX + equity indices loaded</x:t>
        </x:is>
      </x:c>
    </x:row>
    <x:row r="8">
      <x:c r="A8" s="56" t="inlineStr">
        <x:is>
          <x:t xml:space="preserve">Freight note</x:t>
        </x:is>
      </x:c>
      <x:c r="B8" s="56" t="inlineStr">
        <x:is>
          <x:t xml:space="preserve">BDTI ends on 2025-03-31</x:t>
        </x:is>
      </x:c>
      <x:c r="C8" s="56" t="inlineStr">
        <x:is>
          <x:t xml:space="preserve">Use common sample for freight-transmission models</x:t>
        </x:is>
      </x:c>
    </x:row>
    <x:row r="9">
      <x:c r="A9" s="55" t="inlineStr">
        <x:is>
          <x:t xml:space="preserve">Next step</x:t>
        </x:is>
      </x:c>
      <x:c r="B9" s="55" t="inlineStr">
        <x:is>
          <x:t xml:space="preserve">CCI country-year indicators</x:t>
        </x:is>
      </x:c>
      <x:c r="C9" s="55" t="inlineStr">
        <x:is>
          <x:t xml:space="preserve">LPI, LSCI, rail, port, pipeline, corridor access</x:t>
        </x:is>
      </x:c>
    </x:row>
    <x:row r="11">
      <x:c r="A11" s="51" t="inlineStr">
        <x:is>
          <x:t xml:space="preserve">Next Stage</x:t>
        </x:is>
      </x:c>
      <x:c r="B11" s="40" t="inlineStr">
        <x:is>
          <x:t xml:space="preserve">CCI country-year panel added</x:t>
        </x:is>
      </x:c>
      <x:c r="C11" s="40" t="inlineStr">
        <x:is>
          <x:t xml:space="preserve">Raw CCI fields ready for data entry and normalization</x:t>
        </x:is>
      </x:c>
    </x:row>
    <x:row r="12">
      <x:c r="A12" s="51" t="inlineStr">
        <x:is>
          <x:t xml:space="preserve">CCI status</x:t>
        </x:is>
      </x:c>
      <x:c r="B12" s="40" t="inlineStr">
        <x:is>
          <x:t xml:space="preserve">Template created</x:t>
        </x:is>
      </x:c>
      <x:c r="C12" s="40" t="inlineStr">
        <x:is>
          <x:t xml:space="preserve">6 CCI components plus EnergyImport control</x:t>
        </x:is>
      </x:c>
    </x:row>
    <x:row r="13">
      <x:c r="A13" s="51" t="inlineStr">
        <x:is>
          <x:t xml:space="preserve">CGRI status</x:t>
        </x:is>
      </x:c>
      <x:c r="B13" s="40" t="inlineStr">
        <x:is>
          <x:t xml:space="preserve">Merged</x:t>
        </x:is>
      </x:c>
      <x:c r="C13" s="40" t="inlineStr">
        <x:is>
          <x:t xml:space="preserve">Daily CGRI is already in market-data workbook</x:t>
        </x:is>
      </x:c>
    </x:row>
    <x:row r="14">
      <x:c r="A14" s="51" t="inlineStr">
        <x:is>
          <x:t xml:space="preserve">Remaining work</x:t>
        </x:is>
      </x:c>
      <x:c r="B14" s="40" t="inlineStr">
        <x:is>
          <x:t xml:space="preserve">Collect CCI sources</x:t>
        </x:is>
      </x:c>
      <x:c r="C14" s="40" t="inlineStr">
        <x:is>
          <x:t xml:space="preserve">LPI, LSCI, rail, port, pipeline, corridor, trade diversification</x:t>
        </x:is>
      </x:c>
    </x:row>
    <x:row r="15">
      <x:c r="A15" s="51" t="inlineStr">
        <x:is>
          <x:t xml:space="preserve">Analysis after CCI</x:t>
        </x:is>
      </x:c>
      <x:c r="B15" s="40" t="inlineStr">
        <x:is>
          <x:t xml:space="preserve">Descriptive + event study</x:t>
        </x:is>
      </x:c>
      <x:c r="C15" s="40" t="inlineStr">
        <x:is>
          <x:t xml:space="preserve">Then TVP-VAR / connectedness and panel model</x:t>
        </x:is>
      </x:c>
    </x:row>
    <x:row r="16">
      <x:c r="A16" s="51" t="inlineStr">
        <x:is>
          <x:t xml:space="preserve">Current workbook version</x:t>
        </x:is>
      </x:c>
      <x:c r="B16" s="40" t="inlineStr">
        <x:is>
          <x:t xml:space="preserve">v15</x:t>
        </x:is>
      </x:c>
      <x:c r="C16" s="40" t="inlineStr">
        <x:is>
          <x:t xml:space="preserve">CCI template integrated</x:t>
        </x:is>
      </x:c>
    </x:row>
    <x:row r="17">
      <x:c r="A17" s="40" t="inlineStr">
        <x:is>
          <x:t xml:space="preserve">CCI update</x:t>
        </x:is>
      </x:c>
      <x:c r="B17" s="40" t="inlineStr">
        <x:is>
          <x:t xml:space="preserve">LSCI import mechanism added</x:t>
        </x:is>
      </x:c>
      <x:c r="C17" s="40" t="inlineStr">
        <x:is>
          <x:t xml:space="preserve">LSCI_Import_Template pulls into CCI_Country_Year automatically</x:t>
        </x:is>
      </x:c>
    </x:row>
    <x:row r="18">
      <x:c r="A18" s="40" t="inlineStr">
        <x:is>
          <x:t xml:space="preserve">CCI source guide</x:t>
        </x:is>
      </x:c>
      <x:c r="B18" s="40" t="inlineStr">
        <x:is>
          <x:t xml:space="preserve">Added</x:t>
        </x:is>
      </x:c>
      <x:c r="C18" s="40" t="inlineStr">
        <x:is>
          <x:t xml:space="preserve">World Bank WDI / UNCTADstat links and import protocol documented</x:t>
        </x:is>
      </x:c>
    </x:row>
    <x:row r="19">
      <x:c r="A19" s="40" t="inlineStr">
        <x:is>
          <x:t xml:space="preserve">Current workbook version</x:t>
        </x:is>
      </x:c>
      <x:c r="B19" s="40" t="inlineStr">
        <x:is>
          <x:t xml:space="preserve">v17</x:t>
        </x:is>
      </x:c>
      <x:c r="C19" s="40" t="inlineStr">
        <x:is>
          <x:t xml:space="preserve">CCI LSCI import-ready</x:t>
        </x:is>
      </x:c>
    </x:row>
    <x:row r="20">
      <x:c r="A20" s="40" t="inlineStr">
        <x:is>
          <x:t xml:space="preserve">Next step</x:t>
        </x:is>
      </x:c>
      <x:c r="B20" s="40" t="inlineStr">
        <x:is>
          <x:t xml:space="preserve">Fill LSCI values or Energy Import Dependency</x:t>
        </x:is>
      </x:c>
      <x:c r="C20" s="40" t="inlineStr">
        <x:is>
          <x:t xml:space="preserve">LSCI requires manual CSV download/paste if direct API is unavailable</x:t>
        </x:is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2.7109375" style="52" customWidth="1"/>
    <x:col min="2" max="43" width="14.7109375" style="52" customWidth="1"/>
    <x:col min="44" max="56" width="18.7109375" style="52" customWidth="1"/>
  </x:cols>
  <x:sheetData>
    <x:row r="1">
      <x:c r="A1" s="54" t="inlineStr">
        <x:is>
          <x:t xml:space="preserve">Date</x:t>
        </x:is>
      </x:c>
      <x:c r="B1" s="54" t="inlineStr">
        <x:is>
          <x:t xml:space="preserve">Brent_USD</x:t>
        </x:is>
      </x:c>
      <x:c r="C1" s="54" t="inlineStr">
        <x:is>
          <x:t xml:space="preserve">Brent_Return</x:t>
        </x:is>
      </x:c>
      <x:c r="D1" s="54" t="inlineStr">
        <x:is>
          <x:t xml:space="preserve">WTI_USD</x:t>
        </x:is>
      </x:c>
      <x:c r="E1" s="54" t="inlineStr">
        <x:is>
          <x:t xml:space="preserve">WTI_Return</x:t>
        </x:is>
      </x:c>
      <x:c r="F1" s="54" t="inlineStr">
        <x:is>
          <x:t xml:space="preserve">OVX</x:t>
        </x:is>
      </x:c>
      <x:c r="G1" s="54" t="inlineStr">
        <x:is>
          <x:t xml:space="preserve">OVX_Change</x:t>
        </x:is>
      </x:c>
      <x:c r="H1" s="54" t="inlineStr">
        <x:is>
          <x:t xml:space="preserve">VIX</x:t>
        </x:is>
      </x:c>
      <x:c r="I1" s="54" t="inlineStr">
        <x:is>
          <x:t xml:space="preserve">VIX_Change</x:t>
        </x:is>
      </x:c>
      <x:c r="J1" s="54" t="inlineStr">
        <x:is>
          <x:t xml:space="preserve">Baltic_Dry_Index</x:t>
        </x:is>
      </x:c>
      <x:c r="K1" s="54" t="inlineStr">
        <x:is>
          <x:t xml:space="preserve">BDI_Return</x:t>
        </x:is>
      </x:c>
      <x:c r="L1" s="54" t="inlineStr">
        <x:is>
          <x:t xml:space="preserve">Baltic_Dirty_Tanker_Index</x:t>
        </x:is>
      </x:c>
      <x:c r="M1" s="54" t="inlineStr">
        <x:is>
          <x:t xml:space="preserve">BDTI_Return</x:t>
        </x:is>
      </x:c>
      <x:c r="N1" s="54" t="inlineStr">
        <x:is>
          <x:t xml:space="preserve">USDTRY</x:t>
        </x:is>
      </x:c>
      <x:c r="O1" s="54" t="inlineStr">
        <x:is>
          <x:t xml:space="preserve">USDTRY_Return</x:t>
        </x:is>
      </x:c>
      <x:c r="P1" s="54" t="inlineStr">
        <x:is>
          <x:t xml:space="preserve">USDTRY_Vol_20D</x:t>
        </x:is>
      </x:c>
      <x:c r="Q1" s="54" t="inlineStr">
        <x:is>
          <x:t xml:space="preserve">BIST100</x:t>
        </x:is>
      </x:c>
      <x:c r="R1" s="54" t="inlineStr">
        <x:is>
          <x:t xml:space="preserve">BIST100_Return</x:t>
        </x:is>
      </x:c>
      <x:c r="S1" s="54" t="inlineStr">
        <x:is>
          <x:t xml:space="preserve">BIST100_Vol_20D</x:t>
        </x:is>
      </x:c>
      <x:c r="T1" s="54" t="inlineStr">
        <x:is>
          <x:t xml:space="preserve">USDILS</x:t>
        </x:is>
      </x:c>
      <x:c r="U1" s="54" t="inlineStr">
        <x:is>
          <x:t xml:space="preserve">USDILS_Return</x:t>
        </x:is>
      </x:c>
      <x:c r="V1" s="54" t="inlineStr">
        <x:is>
          <x:t xml:space="preserve">USDILS_Vol_20D</x:t>
        </x:is>
      </x:c>
      <x:c r="W1" s="54" t="inlineStr">
        <x:is>
          <x:t xml:space="preserve">TA35</x:t>
        </x:is>
      </x:c>
      <x:c r="X1" s="54" t="inlineStr">
        <x:is>
          <x:t xml:space="preserve">TA35_Return</x:t>
        </x:is>
      </x:c>
      <x:c r="Y1" s="54" t="inlineStr">
        <x:is>
          <x:t xml:space="preserve">TA35_Vol_20D</x:t>
        </x:is>
      </x:c>
      <x:c r="Z1" s="54" t="inlineStr">
        <x:is>
          <x:t xml:space="preserve">USDINR</x:t>
        </x:is>
      </x:c>
      <x:c r="AA1" s="54" t="inlineStr">
        <x:is>
          <x:t xml:space="preserve">USDINR_Return</x:t>
        </x:is>
      </x:c>
      <x:c r="AB1" s="54" t="inlineStr">
        <x:is>
          <x:t xml:space="preserve">USDINR_Vol_20D</x:t>
        </x:is>
      </x:c>
      <x:c r="AC1" s="54" t="inlineStr">
        <x:is>
          <x:t xml:space="preserve">NIFTY50</x:t>
        </x:is>
      </x:c>
      <x:c r="AD1" s="54" t="inlineStr">
        <x:is>
          <x:t xml:space="preserve">NIFTY50_Return</x:t>
        </x:is>
      </x:c>
      <x:c r="AE1" s="54" t="inlineStr">
        <x:is>
          <x:t xml:space="preserve">NIFTY50_Vol_20D</x:t>
        </x:is>
      </x:c>
      <x:c r="AF1" s="54" t="inlineStr">
        <x:is>
          <x:t xml:space="preserve">USDJPY</x:t>
        </x:is>
      </x:c>
      <x:c r="AG1" s="54" t="inlineStr">
        <x:is>
          <x:t xml:space="preserve">USDJPY_Return</x:t>
        </x:is>
      </x:c>
      <x:c r="AH1" s="54" t="inlineStr">
        <x:is>
          <x:t xml:space="preserve">USDJPY_Vol_20D</x:t>
        </x:is>
      </x:c>
      <x:c r="AI1" s="54" t="inlineStr">
        <x:is>
          <x:t xml:space="preserve">NIKKEI225</x:t>
        </x:is>
      </x:c>
      <x:c r="AJ1" s="54" t="inlineStr">
        <x:is>
          <x:t xml:space="preserve">NIKKEI225_Return</x:t>
        </x:is>
      </x:c>
      <x:c r="AK1" s="54" t="inlineStr">
        <x:is>
          <x:t xml:space="preserve">NIKKEI225_Vol_20D</x:t>
        </x:is>
      </x:c>
      <x:c r="AL1" s="54" t="inlineStr">
        <x:is>
          <x:t xml:space="preserve">USDCNY</x:t>
        </x:is>
      </x:c>
      <x:c r="AM1" s="54" t="inlineStr">
        <x:is>
          <x:t xml:space="preserve">USDCNY_Return</x:t>
        </x:is>
      </x:c>
      <x:c r="AN1" s="54" t="inlineStr">
        <x:is>
          <x:t xml:space="preserve">USDCNY_Vol_20D</x:t>
        </x:is>
      </x:c>
      <x:c r="AO1" s="54" t="inlineStr">
        <x:is>
          <x:t xml:space="preserve">SSE_COMPOSITE</x:t>
        </x:is>
      </x:c>
      <x:c r="AP1" s="54" t="inlineStr">
        <x:is>
          <x:t xml:space="preserve">SSE_Return</x:t>
        </x:is>
      </x:c>
      <x:c r="AQ1" s="54" t="inlineStr">
        <x:is>
          <x:t xml:space="preserve">SSE_Vol_20D</x:t>
        </x:is>
      </x:c>
      <x:c r="AR1" s="54" t="inlineStr">
        <x:is>
          <x:t xml:space="preserve">Hormuz_Risk</x:t>
        </x:is>
      </x:c>
      <x:c r="AS1" s="54" t="inlineStr">
        <x:is>
          <x:t xml:space="preserve">Energy_Infrastructure_Attack</x:t>
        </x:is>
      </x:c>
      <x:c r="AT1" s="54" t="inlineStr">
        <x:is>
          <x:t xml:space="preserve">Maritime_Security_Risk</x:t>
        </x:is>
      </x:c>
      <x:c r="AU1" s="54" t="inlineStr">
        <x:is>
          <x:t xml:space="preserve">Military_Escalation</x:t>
        </x:is>
      </x:c>
      <x:c r="AV1" s="54" t="inlineStr">
        <x:is>
          <x:t xml:space="preserve">Insurance_Freight_Risk</x:t>
        </x:is>
      </x:c>
      <x:c r="AW1" s="54" t="inlineStr">
        <x:is>
          <x:t xml:space="preserve">Market_Uncertainty_Component</x:t>
        </x:is>
      </x:c>
      <x:c r="AX1" s="54" t="inlineStr">
        <x:is>
          <x:t xml:space="preserve">CGRI_Equal_Weighted</x:t>
        </x:is>
      </x:c>
      <x:c r="AY1" s="54" t="inlineStr">
        <x:is>
          <x:t xml:space="preserve">CGRI_Max_Component</x:t>
        </x:is>
      </x:c>
      <x:c r="AZ1" s="54" t="inlineStr">
        <x:is>
          <x:t xml:space="preserve">Event_Type</x:t>
        </x:is>
      </x:c>
      <x:c r="BA1" s="54" t="inlineStr">
        <x:is>
          <x:t xml:space="preserve">Source_Count</x:t>
        </x:is>
      </x:c>
      <x:c r="BB1" s="54" t="inlineStr">
        <x:is>
          <x:t xml:space="preserve">Coder_Note</x:t>
        </x:is>
      </x:c>
      <x:c r="BC1" s="54" t="inlineStr">
        <x:is>
          <x:t xml:space="preserve">Primary_Source_URL</x:t>
        </x:is>
      </x:c>
      <x:c r="BD1" s="54" t="inlineStr">
        <x:is>
          <x:t xml:space="preserve">Verification_Status</x:t>
        </x:is>
      </x:c>
    </x:row>
    <x:row r="2">
      <x:c r="A2" s="57" t="n">
        <x:v>44197</x:v>
      </x:c>
      <x:c r="B2" s="55" t="n"/>
      <x:c r="C2" s="55" t="n"/>
      <x:c r="D2" s="55" t="n"/>
      <x:c r="E2" s="55" t="n"/>
      <x:c r="F2" s="55" t="n"/>
      <x:c r="G2" s="55" t="n"/>
      <x:c r="H2" s="55" t="n"/>
      <x:c r="I2" s="55" t="n"/>
      <x:c r="J2" s="55" t="n"/>
      <x:c r="K2" s="55" t="n"/>
      <x:c r="L2" s="55" t="n"/>
      <x:c r="M2" s="55" t="n"/>
      <x:c r="N2" s="58" t="n">
        <x:v>7.4371</x:v>
      </x:c>
      <x:c r="O2" s="55" t="n"/>
      <x:c r="P2" s="55" t="n"/>
      <x:c r="Q2" s="55" t="n"/>
      <x:c r="R2" s="55" t="n"/>
      <x:c r="S2" s="55" t="n"/>
      <x:c r="T2" s="58" t="n">
        <x:v>3.2141</x:v>
      </x:c>
      <x:c r="U2" s="55" t="n"/>
      <x:c r="V2" s="55" t="n"/>
      <x:c r="W2" s="55" t="n"/>
      <x:c r="X2" s="55" t="n"/>
      <x:c r="Y2" s="55" t="n"/>
      <x:c r="Z2" s="58" t="n">
        <x:v>73.125</x:v>
      </x:c>
      <x:c r="AA2" s="55" t="n"/>
      <x:c r="AB2" s="55" t="n"/>
      <x:c r="AC2" s="58" t="n">
        <x:v>14018.5</x:v>
      </x:c>
      <x:c r="AD2" s="55" t="n"/>
      <x:c r="AE2" s="55" t="n"/>
      <x:c r="AF2" s="58" t="n">
        <x:v>103.2</x:v>
      </x:c>
      <x:c r="AG2" s="55" t="n"/>
      <x:c r="AH2" s="55" t="n"/>
      <x:c r="AI2" s="55" t="n"/>
      <x:c r="AJ2" s="55" t="n"/>
      <x:c r="AK2" s="55" t="n"/>
      <x:c r="AL2" s="58" t="n">
        <x:v>6.5267</x:v>
      </x:c>
      <x:c r="AM2" s="55" t="n"/>
      <x:c r="AN2" s="55" t="n"/>
      <x:c r="AO2" s="55" t="n"/>
      <x:c r="AP2" s="55" t="n"/>
      <x:c r="AQ2" s="55" t="n"/>
      <x:c r="AR2" s="59" t="n">
        <x:v>0</x:v>
      </x:c>
      <x:c r="AS2" s="59" t="n">
        <x:v>0</x:v>
      </x:c>
      <x:c r="AT2" s="59" t="n">
        <x:v>0</x:v>
      </x:c>
      <x:c r="AU2" s="59" t="n">
        <x:v>0</x:v>
      </x:c>
      <x:c r="AV2" s="59" t="n">
        <x:v>0</x:v>
      </x:c>
      <x:c r="AW2" s="59" t="n">
        <x:v>0</x:v>
      </x:c>
      <x:c r="AX2" s="58" t="n">
        <x:v>0</x:v>
      </x:c>
      <x:c r="AY2" s="59" t="n">
        <x:v>0</x:v>
      </x:c>
      <x:c r="AZ2" s="55" t="n"/>
      <x:c r="BA2" s="59" t="n">
        <x:v>0</x:v>
      </x:c>
      <x:c r="BB2" s="55" t="n"/>
      <x:c r="BC2" s="55" t="n"/>
      <x:c r="BD2" s="55" t="n"/>
    </x:row>
    <x:row r="3">
      <x:c r="A3" s="57" t="n">
        <x:v>44199</x:v>
      </x:c>
      <x:c r="B3" s="55" t="n"/>
      <x:c r="C3" s="55" t="n"/>
      <x:c r="D3" s="55" t="n"/>
      <x:c r="E3" s="55" t="n"/>
      <x:c r="F3" s="55" t="n"/>
      <x:c r="G3" s="55" t="n"/>
      <x:c r="H3" s="55" t="n"/>
      <x:c r="I3" s="55" t="n"/>
      <x:c r="J3" s="55" t="n"/>
      <x:c r="K3" s="55" t="n"/>
      <x:c r="L3" s="55" t="n"/>
      <x:c r="M3" s="55" t="n"/>
      <x:c r="N3" s="55" t="n"/>
      <x:c r="O3" s="55" t="n"/>
      <x:c r="P3" s="55" t="n"/>
      <x:c r="Q3" s="55" t="n"/>
      <x:c r="R3" s="55" t="n"/>
      <x:c r="S3" s="55" t="n"/>
      <x:c r="T3" s="55" t="n"/>
      <x:c r="U3" s="55" t="n"/>
      <x:c r="V3" s="55" t="n"/>
      <x:c r="W3" s="58" t="n">
        <x:v>1506.95</x:v>
      </x:c>
      <x:c r="X3" s="55" t="n"/>
      <x:c r="Y3" s="55" t="n"/>
      <x:c r="Z3" s="55" t="n"/>
      <x:c r="AA3" s="55" t="n"/>
      <x:c r="AB3" s="55" t="n"/>
      <x:c r="AC3" s="55" t="n"/>
      <x:c r="AD3" s="55" t="n"/>
      <x:c r="AE3" s="55" t="n"/>
      <x:c r="AF3" s="55" t="n"/>
      <x:c r="AG3" s="55" t="n"/>
      <x:c r="AH3" s="55" t="n"/>
      <x:c r="AI3" s="55" t="n"/>
      <x:c r="AJ3" s="55" t="n"/>
      <x:c r="AK3" s="55" t="n"/>
      <x:c r="AL3" s="55" t="n"/>
      <x:c r="AM3" s="55" t="n"/>
      <x:c r="AN3" s="55" t="n"/>
      <x:c r="AO3" s="55" t="n"/>
      <x:c r="AP3" s="55" t="n"/>
      <x:c r="AQ3" s="55" t="n"/>
      <x:c r="AR3" s="59" t="n">
        <x:v>0</x:v>
      </x:c>
      <x:c r="AS3" s="59" t="n">
        <x:v>0</x:v>
      </x:c>
      <x:c r="AT3" s="59" t="n">
        <x:v>0</x:v>
      </x:c>
      <x:c r="AU3" s="59" t="n">
        <x:v>0</x:v>
      </x:c>
      <x:c r="AV3" s="59" t="n">
        <x:v>0</x:v>
      </x:c>
      <x:c r="AW3" s="59" t="n">
        <x:v>0</x:v>
      </x:c>
      <x:c r="AX3" s="58" t="n">
        <x:v>0</x:v>
      </x:c>
      <x:c r="AY3" s="59" t="n">
        <x:v>0</x:v>
      </x:c>
      <x:c r="AZ3" s="55" t="n"/>
      <x:c r="BA3" s="59" t="n">
        <x:v>0</x:v>
      </x:c>
      <x:c r="BB3" s="55" t="n"/>
      <x:c r="BC3" s="55" t="n"/>
      <x:c r="BD3" s="55" t="n"/>
    </x:row>
    <x:row r="4">
      <x:c r="A4" s="57" t="n">
        <x:v>44200</x:v>
      </x:c>
      <x:c r="B4" s="58" t="n">
        <x:v>50.37</x:v>
      </x:c>
      <x:c r="C4" s="55" t="n"/>
      <x:c r="D4" s="58" t="n">
        <x:v>47.47</x:v>
      </x:c>
      <x:c r="E4" s="55" t="n"/>
      <x:c r="F4" s="55" t="n"/>
      <x:c r="G4" s="55" t="n"/>
      <x:c r="H4" s="55" t="n"/>
      <x:c r="I4" s="55" t="n"/>
      <x:c r="J4" s="58" t="n">
        <x:v>1374</x:v>
      </x:c>
      <x:c r="K4" s="55" t="n"/>
      <x:c r="L4" s="58" t="n">
        <x:v>543</x:v>
      </x:c>
      <x:c r="M4" s="55" t="n"/>
      <x:c r="N4" s="58" t="n">
        <x:v>7.4198</x:v>
      </x:c>
      <x:c r="O4" s="58" t="n">
        <x:v>-0.2328885274744538</x:v>
      </x:c>
      <x:c r="P4" s="55" t="n"/>
      <x:c r="Q4" s="58" t="n">
        <x:v>4772.61</x:v>
      </x:c>
      <x:c r="R4" s="55" t="n"/>
      <x:c r="S4" s="55" t="n"/>
      <x:c r="T4" s="58" t="n">
        <x:v>3.2091</x:v>
      </x:c>
      <x:c r="U4" s="58" t="n">
        <x:v>-0.1556856710025568</x:v>
      </x:c>
      <x:c r="V4" s="55" t="n"/>
      <x:c r="W4" s="58" t="n">
        <x:v>1498.03</x:v>
      </x:c>
      <x:c r="X4" s="58" t="n">
        <x:v>-0.5936828996842366</x:v>
      </x:c>
      <x:c r="Y4" s="55" t="n"/>
      <x:c r="Z4" s="58" t="n">
        <x:v>73.08</x:v>
      </x:c>
      <x:c r="AA4" s="58" t="n">
        <x:v>-0.06155740422146682</x:v>
      </x:c>
      <x:c r="AB4" s="55" t="n"/>
      <x:c r="AC4" s="58" t="n">
        <x:v>14132.9</x:v>
      </x:c>
      <x:c r="AD4" s="58" t="n">
        <x:v>0.8127526854066129</x:v>
      </x:c>
      <x:c r="AE4" s="55" t="n"/>
      <x:c r="AF4" s="58" t="n">
        <x:v>103.1</x:v>
      </x:c>
      <x:c r="AG4" s="58" t="n">
        <x:v>-0.09694620245482306</x:v>
      </x:c>
      <x:c r="AH4" s="55" t="n"/>
      <x:c r="AI4" s="58" t="n">
        <x:v>27258.38</x:v>
      </x:c>
      <x:c r="AJ4" s="55" t="n"/>
      <x:c r="AK4" s="55" t="n"/>
      <x:c r="AL4" s="58" t="n">
        <x:v>6.4616</x:v>
      </x:c>
      <x:c r="AM4" s="58" t="n">
        <x:v>-1.002449052756142</x:v>
      </x:c>
      <x:c r="AN4" s="55" t="n"/>
      <x:c r="AO4" s="58" t="n">
        <x:v>3502.96</x:v>
      </x:c>
      <x:c r="AP4" s="55" t="n"/>
      <x:c r="AQ4" s="55" t="n"/>
      <x:c r="AR4" s="59" t="n">
        <x:v>2</x:v>
      </x:c>
      <x:c r="AS4" s="59" t="n">
        <x:v>0</x:v>
      </x:c>
      <x:c r="AT4" s="59" t="n">
        <x:v>3</x:v>
      </x:c>
      <x:c r="AU4" s="59" t="n">
        <x:v>1</x:v>
      </x:c>
      <x:c r="AV4" s="59" t="n">
        <x:v>2</x:v>
      </x:c>
      <x:c r="AW4" s="59" t="n">
        <x:v>1</x:v>
      </x:c>
      <x:c r="AX4" s="58" t="n">
        <x:v>1.5</x:v>
      </x:c>
      <x:c r="AY4" s="59" t="n">
        <x:v>3</x:v>
      </x:c>
      <x:c r="AZ4" s="55" t="inlineStr">
        <x:is>
          <x:t xml:space="preserve">Vessel seizure</x:t>
        </x:is>
      </x:c>
      <x:c r="BA4" s="59" t="n">
        <x:v>1</x:v>
      </x:c>
      <x:c r="BB4" s="55" t="inlineStr">
        <x:is>
          <x:t xml:space="preserve">Window-coded from E001</x:t>
        </x:is>
      </x:c>
      <x:c r="BC4" s="55" t="inlineStr">
        <x:is>
          <x:t xml:space="preserve">https://www.reuters.com/world/south-korean-flagged-tanker-seized-by-iran-seoul-demands-release-2021-01-04/</x:t>
        </x:is>
      </x:c>
      <x:c r="BD4" s="55" t="inlineStr">
        <x:is>
          <x:t xml:space="preserve">Verified window-coded</x:t>
        </x:is>
      </x:c>
    </x:row>
    <x:row r="5">
      <x:c r="A5" s="57" t="n">
        <x:v>44201</x:v>
      </x:c>
      <x:c r="B5" s="58" t="n">
        <x:v>53.16</x:v>
      </x:c>
      <x:c r="C5" s="58" t="n">
        <x:v>5.391047408748534</x:v>
      </x:c>
      <x:c r="D5" s="58" t="n">
        <x:v>49.78</x:v>
      </x:c>
      <x:c r="E5" s="58" t="n">
        <x:v>4.751536437621938</x:v>
      </x:c>
      <x:c r="F5" s="55" t="n"/>
      <x:c r="G5" s="55" t="n"/>
      <x:c r="H5" s="55" t="n"/>
      <x:c r="I5" s="55" t="n"/>
      <x:c r="J5" s="58" t="n">
        <x:v>1418</x:v>
      </x:c>
      <x:c r="K5" s="58" t="n">
        <x:v>3.152123430977816</x:v>
      </x:c>
      <x:c r="L5" s="58" t="n">
        <x:v>540</x:v>
      </x:c>
      <x:c r="M5" s="58" t="n">
        <x:v>-0.5540180375615356</x:v>
      </x:c>
      <x:c r="N5" s="58" t="n">
        <x:v>7.3856</x:v>
      </x:c>
      <x:c r="O5" s="58" t="n">
        <x:v>-0.4619944186587143</x:v>
      </x:c>
      <x:c r="P5" s="55" t="n"/>
      <x:c r="Q5" s="58" t="n">
        <x:v>4761.14</x:v>
      </x:c>
      <x:c r="R5" s="58" t="n">
        <x:v>-0.2406189701646014</x:v>
      </x:c>
      <x:c r="S5" s="55" t="n"/>
      <x:c r="T5" s="58" t="n">
        <x:v>3.2017</x:v>
      </x:c>
      <x:c r="U5" s="58" t="n">
        <x:v>-0.2308605255700342</x:v>
      </x:c>
      <x:c r="V5" s="55" t="n"/>
      <x:c r="W5" s="58" t="n">
        <x:v>1497.68</x:v>
      </x:c>
      <x:c r="X5" s="58" t="n">
        <x:v>-0.0233667478889732</x:v>
      </x:c>
      <x:c r="Y5" s="55" t="n"/>
      <x:c r="Z5" s="58" t="n">
        <x:v>73.13</x:v>
      </x:c>
      <x:c r="AA5" s="58" t="n">
        <x:v>0.0683947773053848</x:v>
      </x:c>
      <x:c r="AB5" s="55" t="n"/>
      <x:c r="AC5" s="58" t="n">
        <x:v>14199.5</x:v>
      </x:c>
      <x:c r="AD5" s="58" t="n">
        <x:v>0.4701339997273258</x:v>
      </x:c>
      <x:c r="AE5" s="55" t="n"/>
      <x:c r="AF5" s="58" t="n">
        <x:v>102.72</x:v>
      </x:c>
      <x:c r="AG5" s="58" t="n">
        <x:v>-0.3692551081263105</x:v>
      </x:c>
      <x:c r="AH5" s="55" t="n"/>
      <x:c r="AI5" s="58" t="n">
        <x:v>27158.63</x:v>
      </x:c>
      <x:c r="AJ5" s="58" t="n">
        <x:v>-0.3666137177498218</x:v>
      </x:c>
      <x:c r="AK5" s="55" t="n"/>
      <x:c r="AL5" s="58" t="n">
        <x:v>6.4561</x:v>
      </x:c>
      <x:c r="AM5" s="58" t="n">
        <x:v>-0.08515448310999564</x:v>
      </x:c>
      <x:c r="AN5" s="55" t="n"/>
      <x:c r="AO5" s="58" t="n">
        <x:v>3528.68</x:v>
      </x:c>
      <x:c r="AP5" s="58" t="n">
        <x:v>0.7315537969768826</x:v>
      </x:c>
      <x:c r="AQ5" s="55" t="n"/>
      <x:c r="AR5" s="59" t="n">
        <x:v>2</x:v>
      </x:c>
      <x:c r="AS5" s="59" t="n">
        <x:v>0</x:v>
      </x:c>
      <x:c r="AT5" s="59" t="n">
        <x:v>3</x:v>
      </x:c>
      <x:c r="AU5" s="59" t="n">
        <x:v>1</x:v>
      </x:c>
      <x:c r="AV5" s="59" t="n">
        <x:v>2</x:v>
      </x:c>
      <x:c r="AW5" s="59" t="n">
        <x:v>1</x:v>
      </x:c>
      <x:c r="AX5" s="58" t="n">
        <x:v>1.5</x:v>
      </x:c>
      <x:c r="AY5" s="59" t="n">
        <x:v>3</x:v>
      </x:c>
      <x:c r="AZ5" s="55" t="inlineStr">
        <x:is>
          <x:t xml:space="preserve">Vessel seizure</x:t>
        </x:is>
      </x:c>
      <x:c r="BA5" s="59" t="n">
        <x:v>1</x:v>
      </x:c>
      <x:c r="BB5" s="55" t="inlineStr">
        <x:is>
          <x:t xml:space="preserve">Window-coded from E001</x:t>
        </x:is>
      </x:c>
      <x:c r="BC5" s="55" t="inlineStr">
        <x:is>
          <x:t xml:space="preserve">https://www.reuters.com/world/south-korean-flagged-tanker-seized-by-iran-seoul-demands-release-2021-01-04/</x:t>
        </x:is>
      </x:c>
      <x:c r="BD5" s="55" t="inlineStr">
        <x:is>
          <x:t xml:space="preserve">Verified window-coded</x:t>
        </x:is>
      </x:c>
    </x:row>
    <x:row r="6">
      <x:c r="A6" s="57" t="n">
        <x:v>44202</x:v>
      </x:c>
      <x:c r="B6" s="58" t="n">
        <x:v>53.8</x:v>
      </x:c>
      <x:c r="C6" s="58" t="n">
        <x:v>1.196723332269419</x:v>
      </x:c>
      <x:c r="D6" s="58" t="n">
        <x:v>50.45</x:v>
      </x:c>
      <x:c r="E6" s="58" t="n">
        <x:v>1.336944986017196</x:v>
      </x:c>
      <x:c r="F6" s="55" t="n"/>
      <x:c r="G6" s="55" t="n"/>
      <x:c r="H6" s="55" t="n"/>
      <x:c r="I6" s="55" t="n"/>
      <x:c r="J6" s="58" t="n">
        <x:v>1425</x:v>
      </x:c>
      <x:c r="K6" s="58" t="n">
        <x:v>0.4924385610678195</x:v>
      </x:c>
      <x:c r="L6" s="58" t="n">
        <x:v>533</x:v>
      </x:c>
      <x:c r="M6" s="58" t="n">
        <x:v>-1.304771539247552</x:v>
      </x:c>
      <x:c r="N6" s="58" t="n">
        <x:v>7.3047</x:v>
      </x:c>
      <x:c r="O6" s="58" t="n">
        <x:v>-1.101418185398173</x:v>
      </x:c>
      <x:c r="P6" s="55" t="n"/>
      <x:c r="Q6" s="58" t="n">
        <x:v>4841.29</x:v>
      </x:c>
      <x:c r="R6" s="58" t="n">
        <x:v>1.669407877452845</x:v>
      </x:c>
      <x:c r="S6" s="55" t="n"/>
      <x:c r="T6" s="58" t="n">
        <x:v>3.1827</x:v>
      </x:c>
      <x:c r="U6" s="58" t="n">
        <x:v>-0.5952025591158877</x:v>
      </x:c>
      <x:c r="V6" s="55" t="n"/>
      <x:c r="W6" s="58" t="n">
        <x:v>1511.66</x:v>
      </x:c>
      <x:c r="X6" s="58" t="n">
        <x:v>0.9291140628059938</x:v>
      </x:c>
      <x:c r="Y6" s="55" t="n"/>
      <x:c r="Z6" s="58" t="n">
        <x:v>73.136</x:v>
      </x:c>
      <x:c r="AA6" s="58" t="n">
        <x:v>0.008204230652862233</x:v>
      </x:c>
      <x:c r="AB6" s="55" t="n"/>
      <x:c r="AC6" s="58" t="n">
        <x:v>14146.25</x:v>
      </x:c>
      <x:c r="AD6" s="58" t="n">
        <x:v>-0.3757181421663937</x:v>
      </x:c>
      <x:c r="AE6" s="55" t="n"/>
      <x:c r="AF6" s="58" t="n">
        <x:v>103.04</x:v>
      </x:c>
      <x:c r="AG6" s="58" t="n">
        <x:v>0.3110422414392552</x:v>
      </x:c>
      <x:c r="AH6" s="55" t="n"/>
      <x:c r="AI6" s="58" t="n">
        <x:v>27055.94</x:v>
      </x:c>
      <x:c r="AJ6" s="58" t="n">
        <x:v>-0.3788285060991666</x:v>
      </x:c>
      <x:c r="AK6" s="55" t="n"/>
      <x:c r="AL6" s="58" t="n">
        <x:v>6.4629</x:v>
      </x:c>
      <x:c r="AM6" s="58" t="n">
        <x:v>0.1052713155504731</x:v>
      </x:c>
      <x:c r="AN6" s="55" t="n"/>
      <x:c r="AO6" s="58" t="n">
        <x:v>3550.88</x:v>
      </x:c>
      <x:c r="AP6" s="58" t="n">
        <x:v>0.6271596756257614</x:v>
      </x:c>
      <x:c r="AQ6" s="55" t="n"/>
      <x:c r="AR6" s="59" t="n">
        <x:v>2</x:v>
      </x:c>
      <x:c r="AS6" s="59" t="n">
        <x:v>0</x:v>
      </x:c>
      <x:c r="AT6" s="59" t="n">
        <x:v>3</x:v>
      </x:c>
      <x:c r="AU6" s="59" t="n">
        <x:v>1</x:v>
      </x:c>
      <x:c r="AV6" s="59" t="n">
        <x:v>2</x:v>
      </x:c>
      <x:c r="AW6" s="59" t="n">
        <x:v>1</x:v>
      </x:c>
      <x:c r="AX6" s="58" t="n">
        <x:v>1.5</x:v>
      </x:c>
      <x:c r="AY6" s="59" t="n">
        <x:v>3</x:v>
      </x:c>
      <x:c r="AZ6" s="55" t="inlineStr">
        <x:is>
          <x:t xml:space="preserve">Vessel seizure</x:t>
        </x:is>
      </x:c>
      <x:c r="BA6" s="59" t="n">
        <x:v>1</x:v>
      </x:c>
      <x:c r="BB6" s="55" t="inlineStr">
        <x:is>
          <x:t xml:space="preserve">Window-coded from E001</x:t>
        </x:is>
      </x:c>
      <x:c r="BC6" s="55" t="inlineStr">
        <x:is>
          <x:t xml:space="preserve">https://www.reuters.com/world/south-korean-flagged-tanker-seized-by-iran-seoul-demands-release-2021-01-04/</x:t>
        </x:is>
      </x:c>
      <x:c r="BD6" s="55" t="inlineStr">
        <x:is>
          <x:t xml:space="preserve">Verified window-coded</x:t>
        </x:is>
      </x:c>
    </x:row>
    <x:row r="7">
      <x:c r="A7" s="57" t="n">
        <x:v>44203</x:v>
      </x:c>
      <x:c r="B7" s="58" t="n">
        <x:v>53.7</x:v>
      </x:c>
      <x:c r="C7" s="58" t="n">
        <x:v>-0.1860465652919567</x:v>
      </x:c>
      <x:c r="D7" s="58" t="n">
        <x:v>50.63</x:v>
      </x:c>
      <x:c r="E7" s="58" t="n">
        <x:v>0.3561539182199872</x:v>
      </x:c>
      <x:c r="F7" s="55" t="n"/>
      <x:c r="G7" s="55" t="n"/>
      <x:c r="H7" s="55" t="n"/>
      <x:c r="I7" s="55" t="n"/>
      <x:c r="J7" s="58" t="n">
        <x:v>1448</x:v>
      </x:c>
      <x:c r="K7" s="58" t="n">
        <x:v>1.601148024291069</x:v>
      </x:c>
      <x:c r="L7" s="58" t="n">
        <x:v>524</x:v>
      </x:c>
      <x:c r="M7" s="58" t="n">
        <x:v>-1.702973984480241</x:v>
      </x:c>
      <x:c r="N7" s="58" t="n">
        <x:v>7.3149</x:v>
      </x:c>
      <x:c r="O7" s="58" t="n">
        <x:v>0.1395387241106331</x:v>
      </x:c>
      <x:c r="P7" s="55" t="n"/>
      <x:c r="Q7" s="58" t="n">
        <x:v>4916.41</x:v>
      </x:c>
      <x:c r="R7" s="58" t="n">
        <x:v>1.539737522360815</x:v>
      </x:c>
      <x:c r="S7" s="55" t="n"/>
      <x:c r="T7" s="58" t="n">
        <x:v>3.1805</x:v>
      </x:c>
      <x:c r="U7" s="58" t="n">
        <x:v>-0.06914760144766913</x:v>
      </x:c>
      <x:c r="V7" s="55" t="n"/>
      <x:c r="W7" s="58" t="n">
        <x:v>1540.73</x:v>
      </x:c>
      <x:c r="X7" s="58" t="n">
        <x:v>1.904794533880787</x:v>
      </x:c>
      <x:c r="Y7" s="55" t="n"/>
      <x:c r="Z7" s="58" t="n">
        <x:v>73.43000000000001</x:v>
      </x:c>
      <x:c r="AA7" s="58" t="n">
        <x:v>0.4011849874130732</x:v>
      </x:c>
      <x:c r="AB7" s="55" t="n"/>
      <x:c r="AC7" s="58" t="n">
        <x:v>14137.35</x:v>
      </x:c>
      <x:c r="AD7" s="58" t="n">
        <x:v>-0.06293399916382644</x:v>
      </x:c>
      <x:c r="AE7" s="55" t="n"/>
      <x:c r="AF7" s="58" t="n">
        <x:v>103.8</x:v>
      </x:c>
      <x:c r="AG7" s="58" t="n">
        <x:v>0.7348708375744772</x:v>
      </x:c>
      <x:c r="AH7" s="55" t="n"/>
      <x:c r="AI7" s="58" t="n">
        <x:v>27490.13</x:v>
      </x:c>
      <x:c r="AJ7" s="58" t="n">
        <x:v>1.592045662727656</x:v>
      </x:c>
      <x:c r="AK7" s="55" t="n"/>
      <x:c r="AL7" s="58" t="n">
        <x:v>6.477</x:v>
      </x:c>
      <x:c r="AM7" s="58" t="n">
        <x:v>0.2179306730425759</x:v>
      </x:c>
      <x:c r="AN7" s="55" t="n"/>
      <x:c r="AO7" s="58" t="n">
        <x:v>3576.2</x:v>
      </x:c>
      <x:c r="AP7" s="58" t="n">
        <x:v>0.7105324066683518</x:v>
      </x:c>
      <x:c r="AQ7" s="55" t="n"/>
      <x:c r="AR7" s="59" t="n">
        <x:v>2</x:v>
      </x:c>
      <x:c r="AS7" s="59" t="n">
        <x:v>0</x:v>
      </x:c>
      <x:c r="AT7" s="59" t="n">
        <x:v>3</x:v>
      </x:c>
      <x:c r="AU7" s="59" t="n">
        <x:v>1</x:v>
      </x:c>
      <x:c r="AV7" s="59" t="n">
        <x:v>2</x:v>
      </x:c>
      <x:c r="AW7" s="59" t="n">
        <x:v>1</x:v>
      </x:c>
      <x:c r="AX7" s="58" t="n">
        <x:v>1.5</x:v>
      </x:c>
      <x:c r="AY7" s="59" t="n">
        <x:v>3</x:v>
      </x:c>
      <x:c r="AZ7" s="55" t="inlineStr">
        <x:is>
          <x:t xml:space="preserve">Vessel seizure</x:t>
        </x:is>
      </x:c>
      <x:c r="BA7" s="59" t="n">
        <x:v>1</x:v>
      </x:c>
      <x:c r="BB7" s="55" t="inlineStr">
        <x:is>
          <x:t xml:space="preserve">Window-coded from E001</x:t>
        </x:is>
      </x:c>
      <x:c r="BC7" s="55" t="inlineStr">
        <x:is>
          <x:t xml:space="preserve">https://www.reuters.com/world/south-korean-flagged-tanker-seized-by-iran-seoul-demands-release-2021-01-04/</x:t>
        </x:is>
      </x:c>
      <x:c r="BD7" s="55" t="inlineStr">
        <x:is>
          <x:t xml:space="preserve">Verified window-coded</x:t>
        </x:is>
      </x:c>
    </x:row>
    <x:row r="8">
      <x:c r="A8" s="57" t="n">
        <x:v>44204</x:v>
      </x:c>
      <x:c r="B8" s="58" t="n">
        <x:v>55.51</x:v>
      </x:c>
      <x:c r="C8" s="58" t="n">
        <x:v>3.315018318725075</x:v>
      </x:c>
      <x:c r="D8" s="58" t="n">
        <x:v>52.14</x:v>
      </x:c>
      <x:c r="E8" s="58" t="n">
        <x:v>2.938812252353777</x:v>
      </x:c>
      <x:c r="F8" s="55" t="n"/>
      <x:c r="G8" s="55" t="n"/>
      <x:c r="H8" s="55" t="n"/>
      <x:c r="I8" s="55" t="n"/>
      <x:c r="J8" s="58" t="n">
        <x:v>1606</x:v>
      </x:c>
      <x:c r="K8" s="58" t="n">
        <x:v>10.35633215610454</x:v>
      </x:c>
      <x:c r="L8" s="58" t="n">
        <x:v>520</x:v>
      </x:c>
      <x:c r="M8" s="58" t="n">
        <x:v>-0.7662872745569137</x:v>
      </x:c>
      <x:c r="N8" s="58" t="n">
        <x:v>7.3713</x:v>
      </x:c>
      <x:c r="O8" s="58" t="n">
        <x:v>0.7680717580969025</x:v>
      </x:c>
      <x:c r="P8" s="55" t="n"/>
      <x:c r="Q8" s="58" t="n">
        <x:v>4971.77</x:v>
      </x:c>
      <x:c r="R8" s="58" t="n">
        <x:v>1.119732416255378</x:v>
      </x:c>
      <x:c r="S8" s="55" t="n"/>
      <x:c r="T8" s="58" t="n">
        <x:v>3.1866</x:v>
      </x:c>
      <x:c r="U8" s="58" t="n">
        <x:v>0.1916100537549526</x:v>
      </x:c>
      <x:c r="V8" s="55" t="n"/>
      <x:c r="W8" s="55" t="n"/>
      <x:c r="X8" s="55" t="n"/>
      <x:c r="Y8" s="55" t="n"/>
      <x:c r="Z8" s="58" t="n">
        <x:v>73.34</x:v>
      </x:c>
      <x:c r="AA8" s="58" t="n">
        <x:v>-0.1226408820339178</x:v>
      </x:c>
      <x:c r="AB8" s="55" t="n"/>
      <x:c r="AC8" s="58" t="n">
        <x:v>14347.25</x:v>
      </x:c>
      <x:c r="AD8" s="58" t="n">
        <x:v>1.473805490375511</x:v>
      </x:c>
      <x:c r="AE8" s="55" t="n"/>
      <x:c r="AF8" s="58" t="n">
        <x:v>103.93</x:v>
      </x:c>
      <x:c r="AG8" s="58" t="n">
        <x:v>0.1251624868542056</x:v>
      </x:c>
      <x:c r="AH8" s="55" t="n"/>
      <x:c r="AI8" s="58" t="n">
        <x:v>28139.03</x:v>
      </x:c>
      <x:c r="AJ8" s="58" t="n">
        <x:v>2.333054942916812</x:v>
      </x:c>
      <x:c r="AK8" s="55" t="n"/>
      <x:c r="AL8" s="58" t="n">
        <x:v>6.4755</x:v>
      </x:c>
      <x:c r="AM8" s="58" t="n">
        <x:v>-0.02316155192751474</x:v>
      </x:c>
      <x:c r="AN8" s="55" t="n"/>
      <x:c r="AO8" s="58" t="n">
        <x:v>3570.11</x:v>
      </x:c>
      <x:c r="AP8" s="58" t="n">
        <x:v>-0.1704376517177633</x:v>
      </x:c>
      <x:c r="AQ8" s="55" t="n"/>
      <x:c r="AR8" s="59" t="n">
        <x:v>1</x:v>
      </x:c>
      <x:c r="AS8" s="59" t="n">
        <x:v>0</x:v>
      </x:c>
      <x:c r="AT8" s="59" t="n">
        <x:v>2</x:v>
      </x:c>
      <x:c r="AU8" s="59" t="n">
        <x:v>0</x:v>
      </x:c>
      <x:c r="AV8" s="59" t="n">
        <x:v>1</x:v>
      </x:c>
      <x:c r="AW8" s="59" t="n">
        <x:v>0</x:v>
      </x:c>
      <x:c r="AX8" s="58" t="n">
        <x:v>0.6666666666666666</x:v>
      </x:c>
      <x:c r="AY8" s="59" t="n">
        <x:v>2</x:v>
      </x:c>
      <x:c r="AZ8" s="55" t="inlineStr">
        <x:is>
          <x:t xml:space="preserve">Vessel seizure</x:t>
        </x:is>
      </x:c>
      <x:c r="BA8" s="59" t="n">
        <x:v>1</x:v>
      </x:c>
      <x:c r="BB8" s="55" t="inlineStr">
        <x:is>
          <x:t xml:space="preserve">Window-coded from E001</x:t>
        </x:is>
      </x:c>
      <x:c r="BC8" s="55" t="inlineStr">
        <x:is>
          <x:t xml:space="preserve">https://www.reuters.com/world/south-korean-flagged-tanker-seized-by-iran-seoul-demands-release-2021-01-04/</x:t>
        </x:is>
      </x:c>
      <x:c r="BD8" s="55" t="inlineStr">
        <x:is>
          <x:t xml:space="preserve">Verified window-coded</x:t>
        </x:is>
      </x:c>
    </x:row>
    <x:row r="9">
      <x:c r="A9" s="57" t="n">
        <x:v>44206</x:v>
      </x:c>
      <x:c r="B9" s="55" t="n"/>
      <x:c r="C9" s="55" t="n"/>
      <x:c r="D9" s="55" t="n"/>
      <x:c r="E9" s="55" t="n"/>
      <x:c r="F9" s="55" t="n"/>
      <x:c r="G9" s="55" t="n"/>
      <x:c r="H9" s="55" t="n"/>
      <x:c r="I9" s="55" t="n"/>
      <x:c r="J9" s="55" t="n"/>
      <x:c r="K9" s="55" t="n"/>
      <x:c r="L9" s="55" t="n"/>
      <x:c r="M9" s="55" t="n"/>
      <x:c r="N9" s="55" t="n"/>
      <x:c r="O9" s="55" t="n"/>
      <x:c r="P9" s="55" t="n"/>
      <x:c r="Q9" s="55" t="n"/>
      <x:c r="R9" s="55" t="n"/>
      <x:c r="S9" s="55" t="n"/>
      <x:c r="T9" s="55" t="n"/>
      <x:c r="U9" s="55" t="n"/>
      <x:c r="V9" s="55" t="n"/>
      <x:c r="W9" s="58" t="n">
        <x:v>1566.44</x:v>
      </x:c>
      <x:c r="X9" s="58" t="n">
        <x:v>1.654919864481177</x:v>
      </x:c>
      <x:c r="Y9" s="55" t="n"/>
      <x:c r="Z9" s="55" t="n"/>
      <x:c r="AA9" s="55" t="n"/>
      <x:c r="AB9" s="55" t="n"/>
      <x:c r="AC9" s="55" t="n"/>
      <x:c r="AD9" s="55" t="n"/>
      <x:c r="AE9" s="55" t="n"/>
      <x:c r="AF9" s="55" t="n"/>
      <x:c r="AG9" s="55" t="n"/>
      <x:c r="AH9" s="55" t="n"/>
      <x:c r="AI9" s="55" t="n"/>
      <x:c r="AJ9" s="55" t="n"/>
      <x:c r="AK9" s="55" t="n"/>
      <x:c r="AL9" s="55" t="n"/>
      <x:c r="AM9" s="55" t="n"/>
      <x:c r="AN9" s="55" t="n"/>
      <x:c r="AO9" s="55" t="n"/>
      <x:c r="AP9" s="55" t="n"/>
      <x:c r="AQ9" s="55" t="n"/>
      <x:c r="AR9" s="59" t="n">
        <x:v>1</x:v>
      </x:c>
      <x:c r="AS9" s="59" t="n">
        <x:v>0</x:v>
      </x:c>
      <x:c r="AT9" s="59" t="n">
        <x:v>2</x:v>
      </x:c>
      <x:c r="AU9" s="59" t="n">
        <x:v>0</x:v>
      </x:c>
      <x:c r="AV9" s="59" t="n">
        <x:v>1</x:v>
      </x:c>
      <x:c r="AW9" s="59" t="n">
        <x:v>0</x:v>
      </x:c>
      <x:c r="AX9" s="58" t="n">
        <x:v>0.6666666666666666</x:v>
      </x:c>
      <x:c r="AY9" s="59" t="n">
        <x:v>2</x:v>
      </x:c>
      <x:c r="AZ9" s="55" t="inlineStr">
        <x:is>
          <x:t xml:space="preserve">Vessel seizure</x:t>
        </x:is>
      </x:c>
      <x:c r="BA9" s="59" t="n">
        <x:v>1</x:v>
      </x:c>
      <x:c r="BB9" s="55" t="inlineStr">
        <x:is>
          <x:t xml:space="preserve">Window-coded from E001</x:t>
        </x:is>
      </x:c>
      <x:c r="BC9" s="55" t="inlineStr">
        <x:is>
          <x:t xml:space="preserve">https://www.reuters.com/world/south-korean-flagged-tanker-seized-by-iran-seoul-demands-release-2021-01-04/</x:t>
        </x:is>
      </x:c>
      <x:c r="BD9" s="55" t="inlineStr">
        <x:is>
          <x:t xml:space="preserve">Verified window-coded</x:t>
        </x:is>
      </x:c>
    </x:row>
    <x:row r="10">
      <x:c r="A10" s="57" t="n">
        <x:v>44207</x:v>
      </x:c>
      <x:c r="B10" s="58" t="n">
        <x:v>54.84</x:v>
      </x:c>
      <x:c r="C10" s="58" t="n">
        <x:v>-1.214333000795621</x:v>
      </x:c>
      <x:c r="D10" s="58" t="n">
        <x:v>52.15</x:v>
      </x:c>
      <x:c r="E10" s="58" t="n">
        <x:v>0.01917729414258096</x:v>
      </x:c>
      <x:c r="F10" s="55" t="n"/>
      <x:c r="G10" s="55" t="n"/>
      <x:c r="H10" s="55" t="n"/>
      <x:c r="I10" s="55" t="n"/>
      <x:c r="J10" s="58" t="n">
        <x:v>1761</x:v>
      </x:c>
      <x:c r="K10" s="58" t="n">
        <x:v>9.21352139894991</x:v>
      </x:c>
      <x:c r="L10" s="58" t="n">
        <x:v>511</x:v>
      </x:c>
      <x:c r="M10" s="58" t="n">
        <x:v>-1.745922137176865</x:v>
      </x:c>
      <x:c r="N10" s="58" t="n">
        <x:v>7.4733</x:v>
      </x:c>
      <x:c r="O10" s="58" t="n">
        <x:v>1.374258724302875</x:v>
      </x:c>
      <x:c r="P10" s="55" t="n"/>
      <x:c r="Q10" s="58" t="n">
        <x:v>4995.63</x:v>
      </x:c>
      <x:c r="R10" s="58" t="n">
        <x:v>0.478761674561375</x:v>
      </x:c>
      <x:c r="S10" s="55" t="n"/>
      <x:c r="T10" s="58" t="n">
        <x:v>3.1708</x:v>
      </x:c>
      <x:c r="U10" s="58" t="n">
        <x:v>-0.4970595693407704</x:v>
      </x:c>
      <x:c r="V10" s="55" t="n"/>
      <x:c r="W10" s="58" t="n">
        <x:v>1562.71</x:v>
      </x:c>
      <x:c r="X10" s="58" t="n">
        <x:v>-0.2384035132006795</x:v>
      </x:c>
      <x:c r="Y10" s="55" t="n"/>
      <x:c r="Z10" s="58" t="n">
        <x:v>73.474</x:v>
      </x:c>
      <x:c r="AA10" s="58" t="n">
        <x:v>0.1825439497730461</x:v>
      </x:c>
      <x:c r="AB10" s="55" t="n"/>
      <x:c r="AC10" s="58" t="n">
        <x:v>14484.75</x:v>
      </x:c>
      <x:c r="AD10" s="58" t="n">
        <x:v>0.9538085628550319</x:v>
      </x:c>
      <x:c r="AE10" s="55" t="n"/>
      <x:c r="AF10" s="58" t="n">
        <x:v>104.24</x:v>
      </x:c>
      <x:c r="AG10" s="58" t="n">
        <x:v>0.2978337216259373</x:v>
      </x:c>
      <x:c r="AH10" s="55" t="n"/>
      <x:c r="AI10" s="55" t="n"/>
      <x:c r="AJ10" s="55" t="n"/>
      <x:c r="AK10" s="55" t="n"/>
      <x:c r="AL10" s="58" t="n">
        <x:v>6.4808</x:v>
      </x:c>
      <x:c r="AM10" s="58" t="n">
        <x:v>0.08181348526396241</x:v>
      </x:c>
      <x:c r="AN10" s="55" t="n"/>
      <x:c r="AO10" s="58" t="n">
        <x:v>3531.5</x:v>
      </x:c>
      <x:c r="AP10" s="58" t="n">
        <x:v>-1.087369777494791</x:v>
      </x:c>
      <x:c r="AQ10" s="55" t="n"/>
      <x:c r="AR10" s="59" t="n">
        <x:v>1</x:v>
      </x:c>
      <x:c r="AS10" s="59" t="n">
        <x:v>0</x:v>
      </x:c>
      <x:c r="AT10" s="59" t="n">
        <x:v>2</x:v>
      </x:c>
      <x:c r="AU10" s="59" t="n">
        <x:v>0</x:v>
      </x:c>
      <x:c r="AV10" s="59" t="n">
        <x:v>1</x:v>
      </x:c>
      <x:c r="AW10" s="59" t="n">
        <x:v>0</x:v>
      </x:c>
      <x:c r="AX10" s="58" t="n">
        <x:v>0.6666666666666666</x:v>
      </x:c>
      <x:c r="AY10" s="59" t="n">
        <x:v>2</x:v>
      </x:c>
      <x:c r="AZ10" s="55" t="inlineStr">
        <x:is>
          <x:t xml:space="preserve">Vessel seizure</x:t>
        </x:is>
      </x:c>
      <x:c r="BA10" s="59" t="n">
        <x:v>1</x:v>
      </x:c>
      <x:c r="BB10" s="55" t="inlineStr">
        <x:is>
          <x:t xml:space="preserve">Window-coded from E001</x:t>
        </x:is>
      </x:c>
      <x:c r="BC10" s="55" t="inlineStr">
        <x:is>
          <x:t xml:space="preserve">https://www.reuters.com/world/south-korean-flagged-tanker-seized-by-iran-seoul-demands-release-2021-01-04/</x:t>
        </x:is>
      </x:c>
      <x:c r="BD10" s="55" t="inlineStr">
        <x:is>
          <x:t xml:space="preserve">Verified window-coded</x:t>
        </x:is>
      </x:c>
    </x:row>
    <x:row r="11">
      <x:c r="A11" s="57" t="n">
        <x:v>44208</x:v>
      </x:c>
      <x:c r="B11" s="58" t="n">
        <x:v>55.98</x:v>
      </x:c>
      <x:c r="C11" s="58" t="n">
        <x:v>2.057462939319373</x:v>
      </x:c>
      <x:c r="D11" s="58" t="n">
        <x:v>53.08</x:v>
      </x:c>
      <x:c r="E11" s="58" t="n">
        <x:v>1.76760280172254</x:v>
      </x:c>
      <x:c r="F11" s="55" t="n"/>
      <x:c r="G11" s="55" t="n"/>
      <x:c r="H11" s="55" t="n"/>
      <x:c r="I11" s="55" t="n"/>
      <x:c r="J11" s="58" t="n">
        <x:v>1849</x:v>
      </x:c>
      <x:c r="K11" s="58" t="n">
        <x:v>4.876312289091874</x:v>
      </x:c>
      <x:c r="L11" s="58" t="n">
        <x:v>505</x:v>
      </x:c>
      <x:c r="M11" s="58" t="n">
        <x:v>-1.181116092834461</x:v>
      </x:c>
      <x:c r="N11" s="58" t="n">
        <x:v>7.4482</x:v>
      </x:c>
      <x:c r="O11" s="58" t="n">
        <x:v>-0.3364276202019959</x:v>
      </x:c>
      <x:c r="P11" s="55" t="n"/>
      <x:c r="Q11" s="58" t="n">
        <x:v>5045.06</x:v>
      </x:c>
      <x:c r="R11" s="58" t="n">
        <x:v>0.9846016424769767</x:v>
      </x:c>
      <x:c r="S11" s="55" t="n"/>
      <x:c r="T11" s="58" t="n">
        <x:v>3.1501</x:v>
      </x:c>
      <x:c r="U11" s="58" t="n">
        <x:v>-0.654972361547053</x:v>
      </x:c>
      <x:c r="V11" s="55" t="n"/>
      <x:c r="W11" s="58" t="n">
        <x:v>1572.07</x:v>
      </x:c>
      <x:c r="X11" s="58" t="n">
        <x:v>0.5971728680154379</x:v>
      </x:c>
      <x:c r="Y11" s="55" t="n"/>
      <x:c r="Z11" s="58" t="n">
        <x:v>73.22499999999999</x:v>
      </x:c>
      <x:c r="AA11" s="58" t="n">
        <x:v>-0.3394709427113243</x:v>
      </x:c>
      <x:c r="AB11" s="55" t="n"/>
      <x:c r="AC11" s="58" t="n">
        <x:v>14563.45</x:v>
      </x:c>
      <x:c r="AD11" s="58" t="n">
        <x:v>0.5418593410961451</x:v>
      </x:c>
      <x:c r="AE11" s="55" t="n"/>
      <x:c r="AF11" s="58" t="n">
        <x:v>103.75</x:v>
      </x:c>
      <x:c r="AG11" s="58" t="n">
        <x:v>-0.4711773705781935</x:v>
      </x:c>
      <x:c r="AH11" s="55" t="n"/>
      <x:c r="AI11" s="58" t="n">
        <x:v>28164.34</x:v>
      </x:c>
      <x:c r="AJ11" s="58" t="n">
        <x:v>0.08990581453598606</x:v>
      </x:c>
      <x:c r="AK11" s="55" t="n"/>
      <x:c r="AL11" s="58" t="n">
        <x:v>6.4636</x:v>
      </x:c>
      <x:c r="AM11" s="58" t="n">
        <x:v>-0.2657521418188818</x:v>
      </x:c>
      <x:c r="AN11" s="55" t="n"/>
      <x:c r="AO11" s="58" t="n">
        <x:v>3608.34</x:v>
      </x:c>
      <x:c r="AP11" s="58" t="n">
        <x:v>2.152512292695504</x:v>
      </x:c>
      <x:c r="AQ11" s="55" t="n"/>
      <x:c r="AR11" s="59" t="n">
        <x:v>0</x:v>
      </x:c>
      <x:c r="AS11" s="59" t="n">
        <x:v>0</x:v>
      </x:c>
      <x:c r="AT11" s="59" t="n">
        <x:v>0</x:v>
      </x:c>
      <x:c r="AU11" s="59" t="n">
        <x:v>0</x:v>
      </x:c>
      <x:c r="AV11" s="59" t="n">
        <x:v>0</x:v>
      </x:c>
      <x:c r="AW11" s="59" t="n">
        <x:v>0</x:v>
      </x:c>
      <x:c r="AX11" s="58" t="n">
        <x:v>0</x:v>
      </x:c>
      <x:c r="AY11" s="59" t="n">
        <x:v>0</x:v>
      </x:c>
      <x:c r="AZ11" s="55" t="n"/>
      <x:c r="BA11" s="59" t="n">
        <x:v>0</x:v>
      </x:c>
      <x:c r="BB11" s="55" t="n"/>
      <x:c r="BC11" s="55" t="n"/>
      <x:c r="BD11" s="55" t="n"/>
    </x:row>
    <x:row r="12">
      <x:c r="A12" s="57" t="n">
        <x:v>44209</x:v>
      </x:c>
      <x:c r="B12" s="58" t="n">
        <x:v>55.52</x:v>
      </x:c>
      <x:c r="C12" s="58" t="n">
        <x:v>-0.8251167888758251</x:v>
      </x:c>
      <x:c r="D12" s="58" t="n">
        <x:v>52.81</x:v>
      </x:c>
      <x:c r="E12" s="58" t="n">
        <x:v>-0.50996427451649</x:v>
      </x:c>
      <x:c r="F12" s="55" t="n"/>
      <x:c r="G12" s="55" t="n"/>
      <x:c r="H12" s="55" t="n"/>
      <x:c r="I12" s="55" t="n"/>
      <x:c r="J12" s="58" t="n">
        <x:v>1856</x:v>
      </x:c>
      <x:c r="K12" s="58" t="n">
        <x:v>0.3778681959020966</x:v>
      </x:c>
      <x:c r="L12" s="58" t="n">
        <x:v>500</x:v>
      </x:c>
      <x:c r="M12" s="58" t="n">
        <x:v>-0.9950330853168092</x:v>
      </x:c>
      <x:c r="N12" s="58" t="n">
        <x:v>7.3934</x:v>
      </x:c>
      <x:c r="O12" s="58" t="n">
        <x:v>-0.7384682114627479</x:v>
      </x:c>
      <x:c r="P12" s="55" t="n"/>
      <x:c r="Q12" s="58" t="n">
        <x:v>5057.4</x:v>
      </x:c>
      <x:c r="R12" s="58" t="n">
        <x:v>0.2442970551172734</x:v>
      </x:c>
      <x:c r="S12" s="55" t="n"/>
      <x:c r="T12" s="58" t="n">
        <x:v>3.1261</x:v>
      </x:c>
      <x:c r="U12" s="58" t="n">
        <x:v>-0.7647977114494039</x:v>
      </x:c>
      <x:c r="V12" s="55" t="n"/>
      <x:c r="W12" s="58" t="n">
        <x:v>1585.75</x:v>
      </x:c>
      <x:c r="X12" s="58" t="n">
        <x:v>0.8664259254166341</x:v>
      </x:c>
      <x:c r="Y12" s="55" t="n"/>
      <x:c r="Z12" s="58" t="n">
        <x:v>73.17</x:v>
      </x:c>
      <x:c r="AA12" s="58" t="n">
        <x:v>-0.07513918178585122</x:v>
      </x:c>
      <x:c r="AB12" s="55" t="n"/>
      <x:c r="AC12" s="58" t="n">
        <x:v>14564.85</x:v>
      </x:c>
      <x:c r="AD12" s="58" t="n">
        <x:v>0.009612644754944935</x:v>
      </x:c>
      <x:c r="AE12" s="55" t="n"/>
      <x:c r="AF12" s="58" t="n">
        <x:v>103.85</x:v>
      </x:c>
      <x:c r="AG12" s="58" t="n">
        <x:v>0.09633912113135296</x:v>
      </x:c>
      <x:c r="AH12" s="55" t="n"/>
      <x:c r="AI12" s="58" t="n">
        <x:v>28456.59</x:v>
      </x:c>
      <x:c r="AJ12" s="58" t="n">
        <x:v>1.032312946275921</x:v>
      </x:c>
      <x:c r="AK12" s="55" t="n"/>
      <x:c r="AL12" s="58" t="n">
        <x:v>6.4681</x:v>
      </x:c>
      <x:c r="AM12" s="58" t="n">
        <x:v>0.06959642091352716</x:v>
      </x:c>
      <x:c r="AN12" s="55" t="n"/>
      <x:c r="AO12" s="58" t="n">
        <x:v>3598.65</x:v>
      </x:c>
      <x:c r="AP12" s="58" t="n">
        <x:v>-0.2689057661813542</x:v>
      </x:c>
      <x:c r="AQ12" s="55" t="n"/>
      <x:c r="AR12" s="59" t="n">
        <x:v>0</x:v>
      </x:c>
      <x:c r="AS12" s="59" t="n">
        <x:v>0</x:v>
      </x:c>
      <x:c r="AT12" s="59" t="n">
        <x:v>0</x:v>
      </x:c>
      <x:c r="AU12" s="59" t="n">
        <x:v>0</x:v>
      </x:c>
      <x:c r="AV12" s="59" t="n">
        <x:v>0</x:v>
      </x:c>
      <x:c r="AW12" s="59" t="n">
        <x:v>0</x:v>
      </x:c>
      <x:c r="AX12" s="58" t="n">
        <x:v>0</x:v>
      </x:c>
      <x:c r="AY12" s="59" t="n">
        <x:v>0</x:v>
      </x:c>
      <x:c r="AZ12" s="55" t="n"/>
      <x:c r="BA12" s="59" t="n">
        <x:v>0</x:v>
      </x:c>
      <x:c r="BB12" s="55" t="n"/>
      <x:c r="BC12" s="55" t="n"/>
      <x:c r="BD12" s="55" t="n"/>
    </x:row>
    <x:row r="13">
      <x:c r="A13" s="57" t="n">
        <x:v>44210</x:v>
      </x:c>
      <x:c r="B13" s="58" t="n">
        <x:v>55.76</x:v>
      </x:c>
      <x:c r="C13" s="58" t="n">
        <x:v>0.4313450253719348</x:v>
      </x:c>
      <x:c r="D13" s="58" t="n">
        <x:v>53.47</x:v>
      </x:c>
      <x:c r="E13" s="58" t="n">
        <x:v>1.242018224179842</x:v>
      </x:c>
      <x:c r="F13" s="55" t="n"/>
      <x:c r="G13" s="55" t="n"/>
      <x:c r="H13" s="55" t="n"/>
      <x:c r="I13" s="55" t="n"/>
      <x:c r="J13" s="58" t="n">
        <x:v>1792</x:v>
      </x:c>
      <x:c r="K13" s="58" t="n">
        <x:v>-3.509131981127006</x:v>
      </x:c>
      <x:c r="L13" s="58" t="n">
        <x:v>496</x:v>
      </x:c>
      <x:c r="M13" s="58" t="n">
        <x:v>-0.8032171697264266</x:v>
      </x:c>
      <x:c r="N13" s="58" t="n">
        <x:v>7.3699</x:v>
      </x:c>
      <x:c r="O13" s="58" t="n">
        <x:v>-0.3183572757848092</x:v>
      </x:c>
      <x:c r="P13" s="55" t="n"/>
      <x:c r="Q13" s="58" t="n">
        <x:v>5035.91</x:v>
      </x:c>
      <x:c r="R13" s="58" t="n">
        <x:v>-0.4258272553397238</x:v>
      </x:c>
      <x:c r="S13" s="55" t="n"/>
      <x:c r="T13" s="58" t="n">
        <x:v>3.1825</x:v>
      </x:c>
      <x:c r="U13" s="58" t="n">
        <x:v>1.788083019852538</x:v>
      </x:c>
      <x:c r="V13" s="55" t="n"/>
      <x:c r="W13" s="58" t="n">
        <x:v>1593.64</x:v>
      </x:c>
      <x:c r="X13" s="58" t="n">
        <x:v>0.4963226402923854</x:v>
      </x:c>
      <x:c r="Y13" s="55" t="n"/>
      <x:c r="Z13" s="58" t="n">
        <x:v>73.08</x:v>
      </x:c>
      <x:c r="AA13" s="58" t="n">
        <x:v>-0.1230769386132735</x:v>
      </x:c>
      <x:c r="AB13" s="55" t="n"/>
      <x:c r="AC13" s="58" t="n">
        <x:v>14595.6</x:v>
      </x:c>
      <x:c r="AD13" s="58" t="n">
        <x:v>0.2109021733061689</x:v>
      </x:c>
      <x:c r="AE13" s="55" t="n"/>
      <x:c r="AF13" s="58" t="n">
        <x:v>103.79</x:v>
      </x:c>
      <x:c r="AG13" s="58" t="n">
        <x:v>-0.05779233449236084</x:v>
      </x:c>
      <x:c r="AH13" s="55" t="n"/>
      <x:c r="AI13" s="58" t="n">
        <x:v>28698.26</x:v>
      </x:c>
      <x:c r="AJ13" s="58" t="n">
        <x:v>0.8456725554352529</x:v>
      </x:c>
      <x:c r="AK13" s="55" t="n"/>
      <x:c r="AL13" s="58" t="n">
        <x:v>6.4746</x:v>
      </x:c>
      <x:c r="AM13" s="58" t="n">
        <x:v>0.1004427290514875</x:v>
      </x:c>
      <x:c r="AN13" s="55" t="n"/>
      <x:c r="AO13" s="58" t="n">
        <x:v>3565.9</x:v>
      </x:c>
      <x:c r="AP13" s="58" t="n">
        <x:v>-0.9142298709023978</x:v>
      </x:c>
      <x:c r="AQ13" s="55" t="n"/>
      <x:c r="AR13" s="59" t="n">
        <x:v>0</x:v>
      </x:c>
      <x:c r="AS13" s="59" t="n">
        <x:v>0</x:v>
      </x:c>
      <x:c r="AT13" s="59" t="n">
        <x:v>0</x:v>
      </x:c>
      <x:c r="AU13" s="59" t="n">
        <x:v>0</x:v>
      </x:c>
      <x:c r="AV13" s="59" t="n">
        <x:v>0</x:v>
      </x:c>
      <x:c r="AW13" s="59" t="n">
        <x:v>0</x:v>
      </x:c>
      <x:c r="AX13" s="58" t="n">
        <x:v>0</x:v>
      </x:c>
      <x:c r="AY13" s="59" t="n">
        <x:v>0</x:v>
      </x:c>
      <x:c r="AZ13" s="55" t="n"/>
      <x:c r="BA13" s="59" t="n">
        <x:v>0</x:v>
      </x:c>
      <x:c r="BB13" s="55" t="n"/>
      <x:c r="BC13" s="55" t="n"/>
      <x:c r="BD13" s="55" t="n"/>
    </x:row>
    <x:row r="14">
      <x:c r="A14" s="57" t="n">
        <x:v>44211</x:v>
      </x:c>
      <x:c r="B14" s="58" t="n">
        <x:v>54.8</x:v>
      </x:c>
      <x:c r="C14" s="58" t="n">
        <x:v>-1.736657249829859</x:v>
      </x:c>
      <x:c r="D14" s="58" t="n">
        <x:v>52.25</x:v>
      </x:c>
      <x:c r="E14" s="58" t="n">
        <x:v>-2.308085811571983</x:v>
      </x:c>
      <x:c r="F14" s="55" t="n"/>
      <x:c r="G14" s="55" t="n"/>
      <x:c r="H14" s="55" t="n"/>
      <x:c r="I14" s="55" t="n"/>
      <x:c r="J14" s="58" t="n">
        <x:v>1754</x:v>
      </x:c>
      <x:c r="K14" s="58" t="n">
        <x:v>-2.143342060274738</x:v>
      </x:c>
      <x:c r="L14" s="58" t="n">
        <x:v>493</x:v>
      </x:c>
      <x:c r="M14" s="58" t="n">
        <x:v>-0.6066752682237426</x:v>
      </x:c>
      <x:c r="N14" s="58" t="n">
        <x:v>7.4733</x:v>
      </x:c>
      <x:c r="O14" s="58" t="n">
        <x:v>1.39325310744956</x:v>
      </x:c>
      <x:c r="P14" s="55" t="n"/>
      <x:c r="Q14" s="58" t="n">
        <x:v>5067.15</x:v>
      </x:c>
      <x:c r="R14" s="58" t="n">
        <x:v>0.6184284675217447</x:v>
      </x:c>
      <x:c r="S14" s="55" t="n"/>
      <x:c r="T14" s="58" t="n">
        <x:v>3.2672</x:v>
      </x:c>
      <x:c r="U14" s="58" t="n">
        <x:v>2.62662975387848</x:v>
      </x:c>
      <x:c r="V14" s="55" t="n"/>
      <x:c r="W14" s="55" t="n"/>
      <x:c r="X14" s="55" t="n"/>
      <x:c r="Y14" s="55" t="n"/>
      <x:c r="Z14" s="58" t="n">
        <x:v>73.13</x:v>
      </x:c>
      <x:c r="AA14" s="58" t="n">
        <x:v>0.0683947773053848</x:v>
      </x:c>
      <x:c r="AB14" s="55" t="n"/>
      <x:c r="AC14" s="58" t="n">
        <x:v>14433.7</x:v>
      </x:c>
      <x:c r="AD14" s="58" t="n">
        <x:v>-1.115436325555569</x:v>
      </x:c>
      <x:c r="AE14" s="55" t="n"/>
      <x:c r="AF14" s="58" t="n">
        <x:v>103.87</x:v>
      </x:c>
      <x:c r="AG14" s="58" t="n">
        <x:v>0.07704902625222888</x:v>
      </x:c>
      <x:c r="AH14" s="55" t="n"/>
      <x:c r="AI14" s="58" t="n">
        <x:v>28519.18</x:v>
      </x:c>
      <x:c r="AJ14" s="58" t="n">
        <x:v>-0.6259650370373467</x:v>
      </x:c>
      <x:c r="AK14" s="55" t="n"/>
      <x:c r="AL14" s="58" t="n">
        <x:v>6.4809</x:v>
      </x:c>
      <x:c r="AM14" s="58" t="n">
        <x:v>0.09725599932975332</x:v>
      </x:c>
      <x:c r="AN14" s="55" t="n"/>
      <x:c r="AO14" s="58" t="n">
        <x:v>3566.38</x:v>
      </x:c>
      <x:c r="AP14" s="58" t="n">
        <x:v>0.01345993148683397</x:v>
      </x:c>
      <x:c r="AQ14" s="55" t="n"/>
      <x:c r="AR14" s="59" t="n">
        <x:v>0</x:v>
      </x:c>
      <x:c r="AS14" s="59" t="n">
        <x:v>0</x:v>
      </x:c>
      <x:c r="AT14" s="59" t="n">
        <x:v>0</x:v>
      </x:c>
      <x:c r="AU14" s="59" t="n">
        <x:v>0</x:v>
      </x:c>
      <x:c r="AV14" s="59" t="n">
        <x:v>0</x:v>
      </x:c>
      <x:c r="AW14" s="59" t="n">
        <x:v>0</x:v>
      </x:c>
      <x:c r="AX14" s="58" t="n">
        <x:v>0</x:v>
      </x:c>
      <x:c r="AY14" s="59" t="n">
        <x:v>0</x:v>
      </x:c>
      <x:c r="AZ14" s="55" t="n"/>
      <x:c r="BA14" s="59" t="n">
        <x:v>0</x:v>
      </x:c>
      <x:c r="BB14" s="55" t="n"/>
      <x:c r="BC14" s="55" t="n"/>
      <x:c r="BD14" s="55" t="n"/>
    </x:row>
    <x:row r="15">
      <x:c r="A15" s="57" t="n">
        <x:v>44213</x:v>
      </x:c>
      <x:c r="B15" s="55" t="n"/>
      <x:c r="C15" s="55" t="n"/>
      <x:c r="D15" s="55" t="n"/>
      <x:c r="E15" s="55" t="n"/>
      <x:c r="F15" s="55" t="n"/>
      <x:c r="G15" s="55" t="n"/>
      <x:c r="H15" s="55" t="n"/>
      <x:c r="I15" s="55" t="n"/>
      <x:c r="J15" s="55" t="n"/>
      <x:c r="K15" s="55" t="n"/>
      <x:c r="L15" s="55" t="n"/>
      <x:c r="M15" s="55" t="n"/>
      <x:c r="N15" s="55" t="n"/>
      <x:c r="O15" s="55" t="n"/>
      <x:c r="P15" s="55" t="n"/>
      <x:c r="Q15" s="55" t="n"/>
      <x:c r="R15" s="55" t="n"/>
      <x:c r="S15" s="55" t="n"/>
      <x:c r="T15" s="55" t="n"/>
      <x:c r="U15" s="55" t="n"/>
      <x:c r="V15" s="55" t="n"/>
      <x:c r="W15" s="58" t="n">
        <x:v>1589.28</x:v>
      </x:c>
      <x:c r="X15" s="58" t="n">
        <x:v>-0.2739624449884691</x:v>
      </x:c>
      <x:c r="Y15" s="55" t="n"/>
      <x:c r="Z15" s="55" t="n"/>
      <x:c r="AA15" s="55" t="n"/>
      <x:c r="AB15" s="55" t="n"/>
      <x:c r="AC15" s="55" t="n"/>
      <x:c r="AD15" s="55" t="n"/>
      <x:c r="AE15" s="55" t="n"/>
      <x:c r="AF15" s="55" t="n"/>
      <x:c r="AG15" s="55" t="n"/>
      <x:c r="AH15" s="55" t="n"/>
      <x:c r="AI15" s="55" t="n"/>
      <x:c r="AJ15" s="55" t="n"/>
      <x:c r="AK15" s="55" t="n"/>
      <x:c r="AL15" s="55" t="n"/>
      <x:c r="AM15" s="55" t="n"/>
      <x:c r="AN15" s="55" t="n"/>
      <x:c r="AO15" s="55" t="n"/>
      <x:c r="AP15" s="55" t="n"/>
      <x:c r="AQ15" s="55" t="n"/>
      <x:c r="AR15" s="59" t="n">
        <x:v>0</x:v>
      </x:c>
      <x:c r="AS15" s="59" t="n">
        <x:v>0</x:v>
      </x:c>
      <x:c r="AT15" s="59" t="n">
        <x:v>0</x:v>
      </x:c>
      <x:c r="AU15" s="59" t="n">
        <x:v>0</x:v>
      </x:c>
      <x:c r="AV15" s="59" t="n">
        <x:v>0</x:v>
      </x:c>
      <x:c r="AW15" s="59" t="n">
        <x:v>0</x:v>
      </x:c>
      <x:c r="AX15" s="58" t="n">
        <x:v>0</x:v>
      </x:c>
      <x:c r="AY15" s="59" t="n">
        <x:v>0</x:v>
      </x:c>
      <x:c r="AZ15" s="55" t="n"/>
      <x:c r="BA15" s="59" t="n">
        <x:v>0</x:v>
      </x:c>
      <x:c r="BB15" s="55" t="n"/>
      <x:c r="BC15" s="55" t="n"/>
      <x:c r="BD15" s="55" t="n"/>
    </x:row>
    <x:row r="16">
      <x:c r="A16" s="57" t="n">
        <x:v>44214</x:v>
      </x:c>
      <x:c r="B16" s="58" t="n">
        <x:v>54.21</x:v>
      </x:c>
      <x:c r="C16" s="58" t="n">
        <x:v>-1.0824800681723</x:v>
      </x:c>
      <x:c r="D16" s="55" t="n"/>
      <x:c r="E16" s="55" t="n"/>
      <x:c r="F16" s="55" t="n"/>
      <x:c r="G16" s="55" t="n"/>
      <x:c r="H16" s="55" t="n"/>
      <x:c r="I16" s="55" t="n"/>
      <x:c r="J16" s="58" t="n">
        <x:v>1740</x:v>
      </x:c>
      <x:c r="K16" s="58" t="n">
        <x:v>-0.8013780723553656</x:v>
      </x:c>
      <x:c r="L16" s="58" t="n">
        <x:v>492</x:v>
      </x:c>
      <x:c r="M16" s="58" t="n">
        <x:v>-0.2030457550381952</x:v>
      </x:c>
      <x:c r="N16" s="58" t="n">
        <x:v>7.4768</x:v>
      </x:c>
      <x:c r="O16" s="58" t="n">
        <x:v>0.04682243013683149</x:v>
      </x:c>
      <x:c r="P16" s="55" t="n"/>
      <x:c r="Q16" s="58" t="n">
        <x:v>5183.86</x:v>
      </x:c>
      <x:c r="R16" s="58" t="n">
        <x:v>2.277142314128623</x:v>
      </x:c>
      <x:c r="S16" s="55" t="n"/>
      <x:c r="T16" s="58" t="n">
        <x:v>3.2322</x:v>
      </x:c>
      <x:c r="U16" s="58" t="n">
        <x:v>-1.07703290558032</x:v>
      </x:c>
      <x:c r="V16" s="55" t="n"/>
      <x:c r="W16" s="58" t="n">
        <x:v>1600.46</x:v>
      </x:c>
      <x:c r="X16" s="58" t="n">
        <x:v>0.7010004440621425</x:v>
      </x:c>
      <x:c r="Y16" s="55" t="n"/>
      <x:c r="Z16" s="58" t="n">
        <x:v>73.188</x:v>
      </x:c>
      <x:c r="AA16" s="58" t="n">
        <x:v>0.07927938194597728</x:v>
      </x:c>
      <x:c r="AB16" s="55" t="n"/>
      <x:c r="AC16" s="58" t="n">
        <x:v>14281.3</x:v>
      </x:c>
      <x:c r="AD16" s="58" t="n">
        <x:v>-1.061476099225705</x:v>
      </x:c>
      <x:c r="AE16" s="55" t="n"/>
      <x:c r="AF16" s="58" t="n">
        <x:v>103.69</x:v>
      </x:c>
      <x:c r="AG16" s="58" t="n">
        <x:v>-0.1734438669533277</x:v>
      </x:c>
      <x:c r="AH16" s="55" t="n"/>
      <x:c r="AI16" s="58" t="n">
        <x:v>28242.21</x:v>
      </x:c>
      <x:c r="AJ16" s="58" t="n">
        <x:v>-0.9759176026171448</x:v>
      </x:c>
      <x:c r="AK16" s="55" t="n"/>
      <x:c r="AL16" s="58" t="n">
        <x:v>6.4925</x:v>
      </x:c>
      <x:c r="AM16" s="58" t="n">
        <x:v>0.1788274945863009</x:v>
      </x:c>
      <x:c r="AN16" s="55" t="n"/>
      <x:c r="AO16" s="58" t="n">
        <x:v>3596.22</x:v>
      </x:c>
      <x:c r="AP16" s="58" t="n">
        <x:v>0.8332218088059549</x:v>
      </x:c>
      <x:c r="AQ16" s="55" t="n"/>
      <x:c r="AR16" s="59" t="n">
        <x:v>0</x:v>
      </x:c>
      <x:c r="AS16" s="59" t="n">
        <x:v>0</x:v>
      </x:c>
      <x:c r="AT16" s="59" t="n">
        <x:v>0</x:v>
      </x:c>
      <x:c r="AU16" s="59" t="n">
        <x:v>0</x:v>
      </x:c>
      <x:c r="AV16" s="59" t="n">
        <x:v>0</x:v>
      </x:c>
      <x:c r="AW16" s="59" t="n">
        <x:v>0</x:v>
      </x:c>
      <x:c r="AX16" s="58" t="n">
        <x:v>0</x:v>
      </x:c>
      <x:c r="AY16" s="59" t="n">
        <x:v>0</x:v>
      </x:c>
      <x:c r="AZ16" s="55" t="n"/>
      <x:c r="BA16" s="59" t="n">
        <x:v>0</x:v>
      </x:c>
      <x:c r="BB16" s="55" t="n"/>
      <x:c r="BC16" s="55" t="n"/>
      <x:c r="BD16" s="55" t="n"/>
    </x:row>
    <x:row r="17">
      <x:c r="A17" s="57" t="n">
        <x:v>44215</x:v>
      </x:c>
      <x:c r="B17" s="58" t="n">
        <x:v>55.38</x:v>
      </x:c>
      <x:c r="C17" s="58" t="n">
        <x:v>2.135312447056906</x:v>
      </x:c>
      <x:c r="D17" s="58" t="n">
        <x:v>52.87</x:v>
      </x:c>
      <x:c r="E17" s="58" t="n">
        <x:v>1.179617940243851</x:v>
      </x:c>
      <x:c r="F17" s="55" t="n"/>
      <x:c r="G17" s="55" t="n"/>
      <x:c r="H17" s="55" t="n"/>
      <x:c r="I17" s="55" t="n"/>
      <x:c r="J17" s="58" t="n">
        <x:v>1766</x:v>
      </x:c>
      <x:c r="K17" s="58" t="n">
        <x:v>1.48319889553306</x:v>
      </x:c>
      <x:c r="L17" s="58" t="n">
        <x:v>496</x:v>
      </x:c>
      <x:c r="M17" s="58" t="n">
        <x:v>0.8097210232619303</x:v>
      </x:c>
      <x:c r="N17" s="58" t="n">
        <x:v>7.4691</x:v>
      </x:c>
      <x:c r="O17" s="58" t="n">
        <x:v>-0.1030383005539974</x:v>
      </x:c>
      <x:c r="P17" s="55" t="n"/>
      <x:c r="Q17" s="58" t="n">
        <x:v>5231.95</x:v>
      </x:c>
      <x:c r="R17" s="58" t="n">
        <x:v>0.9234105021848911</x:v>
      </x:c>
      <x:c r="S17" s="55" t="n"/>
      <x:c r="T17" s="58" t="n">
        <x:v>3.252</x:v>
      </x:c>
      <x:c r="U17" s="58" t="n">
        <x:v>0.6107171753157994</x:v>
      </x:c>
      <x:c r="V17" s="55" t="n"/>
      <x:c r="W17" s="58" t="n">
        <x:v>1610.77</x:v>
      </x:c>
      <x:c r="X17" s="58" t="n">
        <x:v>0.6421237610128787</x:v>
      </x:c>
      <x:c r="Y17" s="55" t="n"/>
      <x:c r="Z17" s="58" t="n">
        <x:v>73.19199999999999</x:v>
      </x:c>
      <x:c r="AA17" s="58" t="n">
        <x:v>0.005465227491442723</x:v>
      </x:c>
      <x:c r="AB17" s="55" t="n"/>
      <x:c r="AC17" s="58" t="n">
        <x:v>14521.15</x:v>
      </x:c>
      <x:c r="AD17" s="58" t="n">
        <x:v>1.665521817989555</x:v>
      </x:c>
      <x:c r="AE17" s="55" t="n"/>
      <x:c r="AF17" s="58" t="n">
        <x:v>103.89</x:v>
      </x:c>
      <x:c r="AG17" s="58" t="n">
        <x:v>0.1926968512253417</x:v>
      </x:c>
      <x:c r="AH17" s="55" t="n"/>
      <x:c r="AI17" s="58" t="n">
        <x:v>28633.46</x:v>
      </x:c>
      <x:c r="AJ17" s="58" t="n">
        <x:v>1.375829670743153</x:v>
      </x:c>
      <x:c r="AK17" s="55" t="n"/>
      <x:c r="AL17" s="58" t="n">
        <x:v>6.4789</x:v>
      </x:c>
      <x:c r="AM17" s="58" t="n">
        <x:v>-0.209692168668868</x:v>
      </x:c>
      <x:c r="AN17" s="55" t="n"/>
      <x:c r="AO17" s="58" t="n">
        <x:v>3566.38</x:v>
      </x:c>
      <x:c r="AP17" s="58" t="n">
        <x:v>-0.8332218088059498</x:v>
      </x:c>
      <x:c r="AQ17" s="55" t="n"/>
      <x:c r="AR17" s="59" t="n">
        <x:v>0</x:v>
      </x:c>
      <x:c r="AS17" s="59" t="n">
        <x:v>0</x:v>
      </x:c>
      <x:c r="AT17" s="59" t="n">
        <x:v>0</x:v>
      </x:c>
      <x:c r="AU17" s="59" t="n">
        <x:v>0</x:v>
      </x:c>
      <x:c r="AV17" s="59" t="n">
        <x:v>0</x:v>
      </x:c>
      <x:c r="AW17" s="59" t="n">
        <x:v>0</x:v>
      </x:c>
      <x:c r="AX17" s="58" t="n">
        <x:v>0</x:v>
      </x:c>
      <x:c r="AY17" s="59" t="n">
        <x:v>0</x:v>
      </x:c>
      <x:c r="AZ17" s="55" t="n"/>
      <x:c r="BA17" s="59" t="n">
        <x:v>0</x:v>
      </x:c>
      <x:c r="BB17" s="55" t="n"/>
      <x:c r="BC17" s="55" t="n"/>
      <x:c r="BD17" s="55" t="n"/>
    </x:row>
    <x:row r="18">
      <x:c r="A18" s="57" t="n">
        <x:v>44216</x:v>
      </x:c>
      <x:c r="B18" s="58" t="n">
        <x:v>55.66</x:v>
      </x:c>
      <x:c r="C18" s="58" t="n">
        <x:v>0.5043238354928816</x:v>
      </x:c>
      <x:c r="D18" s="58" t="n">
        <x:v>53.16</x:v>
      </x:c>
      <x:c r="E18" s="58" t="n">
        <x:v>0.5470163597685744</x:v>
      </x:c>
      <x:c r="F18" s="55" t="n"/>
      <x:c r="G18" s="55" t="n"/>
      <x:c r="H18" s="55" t="n"/>
      <x:c r="I18" s="55" t="n"/>
      <x:c r="J18" s="58" t="n">
        <x:v>1828</x:v>
      </x:c>
      <x:c r="K18" s="58" t="n">
        <x:v>3.450537085019007</x:v>
      </x:c>
      <x:c r="L18" s="58" t="n">
        <x:v>498</x:v>
      </x:c>
      <x:c r="M18" s="58" t="n">
        <x:v>0.4024150299725548</x:v>
      </x:c>
      <x:c r="N18" s="58" t="n">
        <x:v>7.4169</x:v>
      </x:c>
      <x:c r="O18" s="58" t="n">
        <x:v>-0.7013329835064464</x:v>
      </x:c>
      <x:c r="P18" s="55" t="n"/>
      <x:c r="Q18" s="58" t="n">
        <x:v>5295.92</x:v>
      </x:c>
      <x:c r="R18" s="58" t="n">
        <x:v>1.215265524612333</x:v>
      </x:c>
      <x:c r="S18" s="55" t="n"/>
      <x:c r="T18" s="58" t="n">
        <x:v>3.2651</x:v>
      </x:c>
      <x:c r="U18" s="58" t="n">
        <x:v>0.4020198445169629</x:v>
      </x:c>
      <x:c r="V18" s="55" t="n"/>
      <x:c r="W18" s="58" t="n">
        <x:v>1631.18</x:v>
      </x:c>
      <x:c r="X18" s="58" t="n">
        <x:v>1.259135375507211</x:v>
      </x:c>
      <x:c r="Y18" s="55" t="n"/>
      <x:c r="Z18" s="58" t="n">
        <x:v>72.91500000000001</x:v>
      </x:c>
      <x:c r="AA18" s="58" t="n">
        <x:v>-0.3791746211705455</x:v>
      </x:c>
      <x:c r="AB18" s="55" t="n"/>
      <x:c r="AC18" s="58" t="n">
        <x:v>14644.7</x:v>
      </x:c>
      <x:c r="AD18" s="58" t="n">
        <x:v>0.8472287900442219</x:v>
      </x:c>
      <x:c r="AE18" s="55" t="n"/>
      <x:c r="AF18" s="58" t="n">
        <x:v>103.52</x:v>
      </x:c>
      <x:c r="AG18" s="58" t="n">
        <x:v>-0.3567816329849898</x:v>
      </x:c>
      <x:c r="AH18" s="55" t="n"/>
      <x:c r="AI18" s="58" t="n">
        <x:v>28523.26</x:v>
      </x:c>
      <x:c r="AJ18" s="58" t="n">
        <x:v>-0.3856069296818738</x:v>
      </x:c>
      <x:c r="AK18" s="55" t="n"/>
      <x:c r="AL18" s="58" t="n">
        <x:v>6.4665</x:v>
      </x:c>
      <x:c r="AM18" s="58" t="n">
        <x:v>-0.191573899491578</x:v>
      </x:c>
      <x:c r="AN18" s="55" t="n"/>
      <x:c r="AO18" s="58" t="n">
        <x:v>3583.09</x:v>
      </x:c>
      <x:c r="AP18" s="58" t="n">
        <x:v>0.4674480885209106</x:v>
      </x:c>
      <x:c r="AQ18" s="55" t="n"/>
      <x:c r="AR18" s="59" t="n">
        <x:v>0</x:v>
      </x:c>
      <x:c r="AS18" s="59" t="n">
        <x:v>0</x:v>
      </x:c>
      <x:c r="AT18" s="59" t="n">
        <x:v>0</x:v>
      </x:c>
      <x:c r="AU18" s="59" t="n">
        <x:v>0</x:v>
      </x:c>
      <x:c r="AV18" s="59" t="n">
        <x:v>0</x:v>
      </x:c>
      <x:c r="AW18" s="59" t="n">
        <x:v>0</x:v>
      </x:c>
      <x:c r="AX18" s="58" t="n">
        <x:v>0</x:v>
      </x:c>
      <x:c r="AY18" s="59" t="n">
        <x:v>0</x:v>
      </x:c>
      <x:c r="AZ18" s="55" t="n"/>
      <x:c r="BA18" s="59" t="n">
        <x:v>0</x:v>
      </x:c>
      <x:c r="BB18" s="55" t="n"/>
      <x:c r="BC18" s="55" t="n"/>
      <x:c r="BD18" s="55" t="n"/>
    </x:row>
    <x:row r="19">
      <x:c r="A19" s="57" t="n">
        <x:v>44217</x:v>
      </x:c>
      <x:c r="B19" s="58" t="n">
        <x:v>55.68</x:v>
      </x:c>
      <x:c r="C19" s="58" t="n">
        <x:v>0.03592599284195049</x:v>
      </x:c>
      <x:c r="D19" s="58" t="n">
        <x:v>53</x:v>
      </x:c>
      <x:c r="E19" s="58" t="n">
        <x:v>-0.3014320292922701</x:v>
      </x:c>
      <x:c r="F19" s="55" t="n"/>
      <x:c r="G19" s="55" t="n"/>
      <x:c r="H19" s="55" t="n"/>
      <x:c r="I19" s="55" t="n"/>
      <x:c r="J19" s="58" t="n">
        <x:v>1837</x:v>
      </x:c>
      <x:c r="K19" s="58" t="n">
        <x:v>0.491133320103026</x:v>
      </x:c>
      <x:c r="L19" s="58" t="n">
        <x:v>505</x:v>
      </x:c>
      <x:c r="M19" s="58" t="n">
        <x:v>1.395835225070686</x:v>
      </x:c>
      <x:c r="N19" s="58" t="n">
        <x:v>7.3636</x:v>
      </x:c>
      <x:c r="O19" s="58" t="n">
        <x:v>-0.7212236533150188</x:v>
      </x:c>
      <x:c r="P19" s="55" t="n"/>
      <x:c r="Q19" s="58" t="n">
        <x:v>5321.3</x:v>
      </x:c>
      <x:c r="R19" s="58" t="n">
        <x:v>0.478092162411323</x:v>
      </x:c>
      <x:c r="S19" s="55" t="n"/>
      <x:c r="T19" s="58" t="n">
        <x:v>3.2728</x:v>
      </x:c>
      <x:c r="U19" s="58" t="n">
        <x:v>0.2355497502318245</x:v>
      </x:c>
      <x:c r="V19" s="55" t="n"/>
      <x:c r="W19" s="58" t="n">
        <x:v>1613.29</x:v>
      </x:c>
      <x:c r="X19" s="58" t="n">
        <x:v>-1.102810709515553</x:v>
      </x:c>
      <x:c r="Y19" s="55" t="n"/>
      <x:c r="Z19" s="58" t="n">
        <x:v>72.97</x:v>
      </x:c>
      <x:c r="AA19" s="58" t="n">
        <x:v>0.07540186120000515</x:v>
      </x:c>
      <x:c r="AB19" s="55" t="n"/>
      <x:c r="AC19" s="58" t="n">
        <x:v>14590.35</x:v>
      </x:c>
      <x:c r="AD19" s="58" t="n">
        <x:v>-0.3718143982232233</x:v>
      </x:c>
      <x:c r="AE19" s="55" t="n"/>
      <x:c r="AF19" s="58" t="n">
        <x:v>103.48</x:v>
      </x:c>
      <x:c r="AG19" s="58" t="n">
        <x:v>-0.03864734347619605</x:v>
      </x:c>
      <x:c r="AH19" s="55" t="n"/>
      <x:c r="AI19" s="58" t="n">
        <x:v>28756.86</x:v>
      </x:c>
      <x:c r="AJ19" s="58" t="n">
        <x:v>0.8156452712442971</x:v>
      </x:c>
      <x:c r="AK19" s="55" t="n"/>
      <x:c r="AL19" s="58" t="n">
        <x:v>6.462</x:v>
      </x:c>
      <x:c r="AM19" s="58" t="n">
        <x:v>-0.06961364708555032</x:v>
      </x:c>
      <x:c r="AN19" s="55" t="n"/>
      <x:c r="AO19" s="58" t="n">
        <x:v>3621.26</x:v>
      </x:c>
      <x:c r="AP19" s="58" t="n">
        <x:v>1.059647495196576</x:v>
      </x:c>
      <x:c r="AQ19" s="55" t="n"/>
      <x:c r="AR19" s="59" t="n">
        <x:v>0</x:v>
      </x:c>
      <x:c r="AS19" s="59" t="n">
        <x:v>0</x:v>
      </x:c>
      <x:c r="AT19" s="59" t="n">
        <x:v>0</x:v>
      </x:c>
      <x:c r="AU19" s="59" t="n">
        <x:v>0</x:v>
      </x:c>
      <x:c r="AV19" s="59" t="n">
        <x:v>0</x:v>
      </x:c>
      <x:c r="AW19" s="59" t="n">
        <x:v>0</x:v>
      </x:c>
      <x:c r="AX19" s="58" t="n">
        <x:v>0</x:v>
      </x:c>
      <x:c r="AY19" s="59" t="n">
        <x:v>0</x:v>
      </x:c>
      <x:c r="AZ19" s="55" t="n"/>
      <x:c r="BA19" s="59" t="n">
        <x:v>0</x:v>
      </x:c>
      <x:c r="BB19" s="55" t="n"/>
      <x:c r="BC19" s="55" t="n"/>
      <x:c r="BD19" s="55" t="n"/>
    </x:row>
    <x:row r="20">
      <x:c r="A20" s="57" t="n">
        <x:v>44218</x:v>
      </x:c>
      <x:c r="B20" s="58" t="n">
        <x:v>55.22</x:v>
      </x:c>
      <x:c r="C20" s="58" t="n">
        <x:v>-0.8295809524155864</x:v>
      </x:c>
      <x:c r="D20" s="58" t="n">
        <x:v>52.28</x:v>
      </x:c>
      <x:c r="E20" s="58" t="n">
        <x:v>-1.367802479610057</x:v>
      </x:c>
      <x:c r="F20" s="55" t="n"/>
      <x:c r="G20" s="55" t="n"/>
      <x:c r="H20" s="55" t="n"/>
      <x:c r="I20" s="55" t="n"/>
      <x:c r="J20" s="58" t="n">
        <x:v>1810</x:v>
      </x:c>
      <x:c r="K20" s="58" t="n">
        <x:v>-1.480696095525417</x:v>
      </x:c>
      <x:c r="L20" s="58" t="n">
        <x:v>512</x:v>
      </x:c>
      <x:c r="M20" s="58" t="n">
        <x:v>1.376619576414797</x:v>
      </x:c>
      <x:c r="N20" s="58" t="n">
        <x:v>7.4106</x:v>
      </x:c>
      <x:c r="O20" s="58" t="n">
        <x:v>0.636246409961669</x:v>
      </x:c>
      <x:c r="P20" s="55" t="n"/>
      <x:c r="Q20" s="58" t="n">
        <x:v>5346.78</x:v>
      </x:c>
      <x:c r="R20" s="58" t="n">
        <x:v>0.4776876148540306</x:v>
      </x:c>
      <x:c r="S20" s="55" t="n"/>
      <x:c r="T20" s="58" t="n">
        <x:v>3.2708</x:v>
      </x:c>
      <x:c r="U20" s="58" t="n">
        <x:v>-0.06112843273667005</x:v>
      </x:c>
      <x:c r="V20" s="55" t="n"/>
      <x:c r="W20" s="55" t="n"/>
      <x:c r="X20" s="55" t="n"/>
      <x:c r="Y20" s="55" t="n"/>
      <x:c r="Z20" s="58" t="n">
        <x:v>72.985</x:v>
      </x:c>
      <x:c r="AA20" s="58" t="n">
        <x:v>0.02055428050126912</x:v>
      </x:c>
      <x:c r="AB20" s="55" t="n"/>
      <x:c r="AC20" s="58" t="n">
        <x:v>14371.9</x:v>
      </x:c>
      <x:c r="AD20" s="58" t="n">
        <x:v>-1.508544002731925</x:v>
      </x:c>
      <x:c r="AE20" s="55" t="n"/>
      <x:c r="AF20" s="58" t="n">
        <x:v>103.77</x:v>
      </x:c>
      <x:c r="AG20" s="58" t="n">
        <x:v>0.2798554299358592</x:v>
      </x:c>
      <x:c r="AH20" s="55" t="n"/>
      <x:c r="AI20" s="58" t="n">
        <x:v>28631.45</x:v>
      </x:c>
      <x:c r="AJ20" s="58" t="n">
        <x:v>-0.4370583473594298</x:v>
      </x:c>
      <x:c r="AK20" s="55" t="n"/>
      <x:c r="AL20" s="58" t="n">
        <x:v>6.4819</x:v>
      </x:c>
      <x:c r="AM20" s="58" t="n">
        <x:v>0.3074809860805007</x:v>
      </x:c>
      <x:c r="AN20" s="55" t="n"/>
      <x:c r="AO20" s="58" t="n">
        <x:v>3606.75</x:v>
      </x:c>
      <x:c r="AP20" s="58" t="n">
        <x:v>-0.401494173125607</x:v>
      </x:c>
      <x:c r="AQ20" s="55" t="n"/>
      <x:c r="AR20" s="59" t="n">
        <x:v>0</x:v>
      </x:c>
      <x:c r="AS20" s="59" t="n">
        <x:v>0</x:v>
      </x:c>
      <x:c r="AT20" s="59" t="n">
        <x:v>0</x:v>
      </x:c>
      <x:c r="AU20" s="59" t="n">
        <x:v>0</x:v>
      </x:c>
      <x:c r="AV20" s="59" t="n">
        <x:v>0</x:v>
      </x:c>
      <x:c r="AW20" s="59" t="n">
        <x:v>0</x:v>
      </x:c>
      <x:c r="AX20" s="58" t="n">
        <x:v>0</x:v>
      </x:c>
      <x:c r="AY20" s="59" t="n">
        <x:v>0</x:v>
      </x:c>
      <x:c r="AZ20" s="55" t="n"/>
      <x:c r="BA20" s="59" t="n">
        <x:v>0</x:v>
      </x:c>
      <x:c r="BB20" s="55" t="n"/>
      <x:c r="BC20" s="55" t="n"/>
      <x:c r="BD20" s="55" t="n"/>
    </x:row>
    <x:row r="21">
      <x:c r="A21" s="57" t="n">
        <x:v>44220</x:v>
      </x:c>
      <x:c r="B21" s="55" t="n"/>
      <x:c r="C21" s="55" t="n"/>
      <x:c r="D21" s="55" t="n"/>
      <x:c r="E21" s="55" t="n"/>
      <x:c r="F21" s="55" t="n"/>
      <x:c r="G21" s="55" t="n"/>
      <x:c r="H21" s="55" t="n"/>
      <x:c r="I21" s="55" t="n"/>
      <x:c r="J21" s="55" t="n"/>
      <x:c r="K21" s="55" t="n"/>
      <x:c r="L21" s="55" t="n"/>
      <x:c r="M21" s="55" t="n"/>
      <x:c r="N21" s="55" t="n"/>
      <x:c r="O21" s="55" t="n"/>
      <x:c r="P21" s="55" t="n"/>
      <x:c r="Q21" s="55" t="n"/>
      <x:c r="R21" s="55" t="n"/>
      <x:c r="S21" s="55" t="n"/>
      <x:c r="T21" s="55" t="n"/>
      <x:c r="U21" s="55" t="n"/>
      <x:c r="V21" s="55" t="n"/>
      <x:c r="W21" s="58" t="n">
        <x:v>1591.77</x:v>
      </x:c>
      <x:c r="X21" s="58" t="n">
        <x:v>-1.342896757233013</x:v>
      </x:c>
      <x:c r="Y21" s="55" t="n"/>
      <x:c r="Z21" s="55" t="n"/>
      <x:c r="AA21" s="55" t="n"/>
      <x:c r="AB21" s="55" t="n"/>
      <x:c r="AC21" s="55" t="n"/>
      <x:c r="AD21" s="55" t="n"/>
      <x:c r="AE21" s="55" t="n"/>
      <x:c r="AF21" s="55" t="n"/>
      <x:c r="AG21" s="55" t="n"/>
      <x:c r="AH21" s="55" t="n"/>
      <x:c r="AI21" s="55" t="n"/>
      <x:c r="AJ21" s="55" t="n"/>
      <x:c r="AK21" s="55" t="n"/>
      <x:c r="AL21" s="55" t="n"/>
      <x:c r="AM21" s="55" t="n"/>
      <x:c r="AN21" s="55" t="n"/>
      <x:c r="AO21" s="55" t="n"/>
      <x:c r="AP21" s="55" t="n"/>
      <x:c r="AQ21" s="55" t="n"/>
      <x:c r="AR21" s="59" t="n">
        <x:v>0</x:v>
      </x:c>
      <x:c r="AS21" s="59" t="n">
        <x:v>0</x:v>
      </x:c>
      <x:c r="AT21" s="59" t="n">
        <x:v>0</x:v>
      </x:c>
      <x:c r="AU21" s="59" t="n">
        <x:v>0</x:v>
      </x:c>
      <x:c r="AV21" s="59" t="n">
        <x:v>0</x:v>
      </x:c>
      <x:c r="AW21" s="59" t="n">
        <x:v>0</x:v>
      </x:c>
      <x:c r="AX21" s="58" t="n">
        <x:v>0</x:v>
      </x:c>
      <x:c r="AY21" s="59" t="n">
        <x:v>0</x:v>
      </x:c>
      <x:c r="AZ21" s="55" t="n"/>
      <x:c r="BA21" s="59" t="n">
        <x:v>0</x:v>
      </x:c>
      <x:c r="BB21" s="55" t="n"/>
      <x:c r="BC21" s="55" t="n"/>
      <x:c r="BD21" s="55" t="n"/>
    </x:row>
    <x:row r="22">
      <x:c r="A22" s="57" t="n">
        <x:v>44221</x:v>
      </x:c>
      <x:c r="B22" s="58" t="n">
        <x:v>55.44</x:v>
      </x:c>
      <x:c r="C22" s="58" t="n">
        <x:v>0.3976148379639417</x:v>
      </x:c>
      <x:c r="D22" s="58" t="n">
        <x:v>52.78</x:v>
      </x:c>
      <x:c r="E22" s="58" t="n">
        <x:v>0.9518442319156868</x:v>
      </x:c>
      <x:c r="F22" s="55" t="n"/>
      <x:c r="G22" s="55" t="n"/>
      <x:c r="H22" s="55" t="n"/>
      <x:c r="I22" s="55" t="n"/>
      <x:c r="J22" s="58" t="n">
        <x:v>1765</x:v>
      </x:c>
      <x:c r="K22" s="58" t="n">
        <x:v>-2.517615489247428</x:v>
      </x:c>
      <x:c r="L22" s="58" t="n">
        <x:v>519</x:v>
      </x:c>
      <x:c r="M22" s="58" t="n">
        <x:v>1.357925812638085</x:v>
      </x:c>
      <x:c r="N22" s="58" t="n">
        <x:v>7.404</x:v>
      </x:c>
      <x:c r="O22" s="58" t="n">
        <x:v>-0.08910129786355724</x:v>
      </x:c>
      <x:c r="P22" s="55" t="n"/>
      <x:c r="Q22" s="58" t="n">
        <x:v>5435.24</x:v>
      </x:c>
      <x:c r="R22" s="58" t="n">
        <x:v>1.640916727881075</x:v>
      </x:c>
      <x:c r="S22" s="55" t="n"/>
      <x:c r="T22" s="58" t="n">
        <x:v>3.2743</x:v>
      </x:c>
      <x:c r="U22" s="58" t="n">
        <x:v>0.1069502477767831</x:v>
      </x:c>
      <x:c r="V22" s="55" t="n"/>
      <x:c r="W22" s="58" t="n">
        <x:v>1597.34</x:v>
      </x:c>
      <x:c r="X22" s="58" t="n">
        <x:v>0.3493141135788104</x:v>
      </x:c>
      <x:c r="Y22" s="55" t="n"/>
      <x:c r="Z22" s="58" t="n">
        <x:v>72.97</x:v>
      </x:c>
      <x:c r="AA22" s="58" t="n">
        <x:v>-0.02055428050126433</x:v>
      </x:c>
      <x:c r="AB22" s="55" t="n"/>
      <x:c r="AC22" s="58" t="n">
        <x:v>14238.9</x:v>
      </x:c>
      <x:c r="AD22" s="58" t="n">
        <x:v>-0.9297255444126928</x:v>
      </x:c>
      <x:c r="AE22" s="55" t="n"/>
      <x:c r="AF22" s="58" t="n">
        <x:v>103.73</x:v>
      </x:c>
      <x:c r="AG22" s="58" t="n">
        <x:v>-0.0385542173450305</x:v>
      </x:c>
      <x:c r="AH22" s="55" t="n"/>
      <x:c r="AI22" s="58" t="n">
        <x:v>28822.29</x:v>
      </x:c>
      <x:c r="AJ22" s="58" t="n">
        <x:v>0.6643282121039755</x:v>
      </x:c>
      <x:c r="AK22" s="55" t="n"/>
      <x:c r="AL22" s="58" t="n">
        <x:v>6.4798</x:v>
      </x:c>
      <x:c r="AM22" s="58" t="n">
        <x:v>-0.03240315727681544</x:v>
      </x:c>
      <x:c r="AN22" s="55" t="n"/>
      <x:c r="AO22" s="58" t="n">
        <x:v>3624.24</x:v>
      </x:c>
      <x:c r="AP22" s="58" t="n">
        <x:v>0.4837521309761669</x:v>
      </x:c>
      <x:c r="AQ22" s="55" t="n"/>
      <x:c r="AR22" s="59" t="n">
        <x:v>0</x:v>
      </x:c>
      <x:c r="AS22" s="59" t="n">
        <x:v>0</x:v>
      </x:c>
      <x:c r="AT22" s="59" t="n">
        <x:v>0</x:v>
      </x:c>
      <x:c r="AU22" s="59" t="n">
        <x:v>0</x:v>
      </x:c>
      <x:c r="AV22" s="59" t="n">
        <x:v>0</x:v>
      </x:c>
      <x:c r="AW22" s="59" t="n">
        <x:v>0</x:v>
      </x:c>
      <x:c r="AX22" s="58" t="n">
        <x:v>0</x:v>
      </x:c>
      <x:c r="AY22" s="59" t="n">
        <x:v>0</x:v>
      </x:c>
      <x:c r="AZ22" s="55" t="n"/>
      <x:c r="BA22" s="59" t="n">
        <x:v>0</x:v>
      </x:c>
      <x:c r="BB22" s="55" t="n"/>
      <x:c r="BC22" s="55" t="n"/>
      <x:c r="BD22" s="55" t="n"/>
    </x:row>
    <x:row r="23">
      <x:c r="A23" s="57" t="n">
        <x:v>44222</x:v>
      </x:c>
      <x:c r="B23" s="58" t="n">
        <x:v>55.26</x:v>
      </x:c>
      <x:c r="C23" s="58" t="n">
        <x:v>-0.3252035386377343</x:v>
      </x:c>
      <x:c r="D23" s="58" t="n">
        <x:v>52.61</x:v>
      </x:c>
      <x:c r="E23" s="58" t="n">
        <x:v>-0.3226115332462186</x:v>
      </x:c>
      <x:c r="F23" s="55" t="n"/>
      <x:c r="G23" s="55" t="n"/>
      <x:c r="H23" s="55" t="n"/>
      <x:c r="I23" s="55" t="n"/>
      <x:c r="J23" s="58" t="n">
        <x:v>1659</x:v>
      </x:c>
      <x:c r="K23" s="58" t="n">
        <x:v>-6.193567917695267</x:v>
      </x:c>
      <x:c r="L23" s="58" t="n">
        <x:v>520</x:v>
      </x:c>
      <x:c r="M23" s="58" t="n">
        <x:v>0.1924928409584418</x:v>
      </x:c>
      <x:c r="N23" s="58" t="n">
        <x:v>7.3429</x:v>
      </x:c>
      <x:c r="O23" s="58" t="n">
        <x:v>-0.828653474660219</x:v>
      </x:c>
      <x:c r="P23" s="55" t="n"/>
      <x:c r="Q23" s="58" t="n">
        <x:v>5417.8</x:v>
      </x:c>
      <x:c r="R23" s="58" t="n">
        <x:v>-0.3213848840734308</x:v>
      </x:c>
      <x:c r="S23" s="55" t="n"/>
      <x:c r="T23" s="58" t="n">
        <x:v>3.2627</x:v>
      </x:c>
      <x:c r="U23" s="58" t="n">
        <x:v>-0.3549032331581336</x:v>
      </x:c>
      <x:c r="V23" s="55" t="n"/>
      <x:c r="W23" s="58" t="n">
        <x:v>1596.49</x:v>
      </x:c>
      <x:c r="X23" s="58" t="n">
        <x:v>-0.0532276307798696</x:v>
      </x:c>
      <x:c r="Y23" s="55" t="n"/>
      <x:c r="Z23" s="58" t="n">
        <x:v>72.91500000000001</x:v>
      </x:c>
      <x:c r="AA23" s="58" t="n">
        <x:v>-0.07540186120000937</x:v>
      </x:c>
      <x:c r="AB23" s="55" t="n"/>
      <x:c r="AC23" s="55" t="n"/>
      <x:c r="AD23" s="55" t="n"/>
      <x:c r="AE23" s="55" t="n"/>
      <x:c r="AF23" s="58" t="n">
        <x:v>103.6</x:v>
      </x:c>
      <x:c r="AG23" s="58" t="n">
        <x:v>-0.1254039618354107</x:v>
      </x:c>
      <x:c r="AH23" s="55" t="n"/>
      <x:c r="AI23" s="58" t="n">
        <x:v>28546.18</x:v>
      </x:c>
      <x:c r="AJ23" s="58" t="n">
        <x:v>-0.9625919324238581</x:v>
      </x:c>
      <x:c r="AK23" s="55" t="n"/>
      <x:c r="AL23" s="58" t="n">
        <x:v>6.4651</x:v>
      </x:c>
      <x:c r="AM23" s="58" t="n">
        <x:v>-0.2271165682050409</x:v>
      </x:c>
      <x:c r="AN23" s="55" t="n"/>
      <x:c r="AO23" s="58" t="n">
        <x:v>3569.43</x:v>
      </x:c>
      <x:c r="AP23" s="58" t="n">
        <x:v>-1.523869197513673</x:v>
      </x:c>
      <x:c r="AQ23" s="55" t="n"/>
      <x:c r="AR23" s="59" t="n">
        <x:v>0</x:v>
      </x:c>
      <x:c r="AS23" s="59" t="n">
        <x:v>0</x:v>
      </x:c>
      <x:c r="AT23" s="59" t="n">
        <x:v>0</x:v>
      </x:c>
      <x:c r="AU23" s="59" t="n">
        <x:v>0</x:v>
      </x:c>
      <x:c r="AV23" s="59" t="n">
        <x:v>0</x:v>
      </x:c>
      <x:c r="AW23" s="59" t="n">
        <x:v>0</x:v>
      </x:c>
      <x:c r="AX23" s="58" t="n">
        <x:v>0</x:v>
      </x:c>
      <x:c r="AY23" s="59" t="n">
        <x:v>0</x:v>
      </x:c>
      <x:c r="AZ23" s="55" t="n"/>
      <x:c r="BA23" s="59" t="n">
        <x:v>0</x:v>
      </x:c>
      <x:c r="BB23" s="55" t="n"/>
      <x:c r="BC23" s="55" t="n"/>
      <x:c r="BD23" s="55" t="n"/>
    </x:row>
    <x:row r="24">
      <x:c r="A24" s="57" t="n">
        <x:v>44223</x:v>
      </x:c>
      <x:c r="B24" s="58" t="n">
        <x:v>55.07</x:v>
      </x:c>
      <x:c r="C24" s="58" t="n">
        <x:v>-0.3444216220880355</x:v>
      </x:c>
      <x:c r="D24" s="58" t="n">
        <x:v>52.81</x:v>
      </x:c>
      <x:c r="E24" s="58" t="n">
        <x:v>0.3794350976126005</x:v>
      </x:c>
      <x:c r="F24" s="55" t="n"/>
      <x:c r="G24" s="55" t="n"/>
      <x:c r="H24" s="55" t="n"/>
      <x:c r="I24" s="55" t="n"/>
      <x:c r="J24" s="58" t="n">
        <x:v>1540</x:v>
      </x:c>
      <x:c r="K24" s="58" t="n">
        <x:v>-7.443259478276966</x:v>
      </x:c>
      <x:c r="L24" s="58" t="n">
        <x:v>521</x:v>
      </x:c>
      <x:c r="M24" s="58" t="n">
        <x:v>0.1921230177893872</x:v>
      </x:c>
      <x:c r="N24" s="58" t="n">
        <x:v>7.3918</x:v>
      </x:c>
      <x:c r="O24" s="58" t="n">
        <x:v>0.6637417731650155</x:v>
      </x:c>
      <x:c r="P24" s="55" t="n"/>
      <x:c r="Q24" s="58" t="n">
        <x:v>5157.35</x:v>
      </x:c>
      <x:c r="R24" s="58" t="n">
        <x:v>-4.926694730929523</x:v>
      </x:c>
      <x:c r="S24" s="55" t="n"/>
      <x:c r="T24" s="58" t="n">
        <x:v>3.2648</x:v>
      </x:c>
      <x:c r="U24" s="58" t="n">
        <x:v>0.0643431657587256</x:v>
      </x:c>
      <x:c r="V24" s="55" t="n"/>
      <x:c r="W24" s="58" t="n">
        <x:v>1591.81</x:v>
      </x:c>
      <x:c r="X24" s="58" t="n">
        <x:v>-0.2935735885099993</x:v>
      </x:c>
      <x:c r="Y24" s="55" t="n"/>
      <x:c r="Z24" s="58" t="n">
        <x:v>73.06999999999999</x:v>
      </x:c>
      <x:c r="AA24" s="58" t="n">
        <x:v>0.2123506637597838</x:v>
      </x:c>
      <x:c r="AB24" s="55" t="n"/>
      <x:c r="AC24" s="58" t="n">
        <x:v>13967.5</x:v>
      </x:c>
      <x:c r="AD24" s="58" t="n">
        <x:v>-1.924445345793376</x:v>
      </x:c>
      <x:c r="AE24" s="55" t="n"/>
      <x:c r="AF24" s="58" t="n">
        <x:v>104.09</x:v>
      </x:c>
      <x:c r="AG24" s="58" t="n">
        <x:v>0.4718579701994333</x:v>
      </x:c>
      <x:c r="AH24" s="55" t="n"/>
      <x:c r="AI24" s="58" t="n">
        <x:v>28635.21</x:v>
      </x:c>
      <x:c r="AJ24" s="58" t="n">
        <x:v>0.3113952701794362</x:v>
      </x:c>
      <x:c r="AK24" s="55" t="n"/>
      <x:c r="AL24" s="58" t="n">
        <x:v>6.4836</x:v>
      </x:c>
      <x:c r="AM24" s="58" t="n">
        <x:v>0.2857431647590332</x:v>
      </x:c>
      <x:c r="AN24" s="55" t="n"/>
      <x:c r="AO24" s="58" t="n">
        <x:v>3573.34</x:v>
      </x:c>
      <x:c r="AP24" s="58" t="n">
        <x:v>0.1094813466078231</x:v>
      </x:c>
      <x:c r="AQ24" s="55" t="n"/>
      <x:c r="AR24" s="59" t="n">
        <x:v>0</x:v>
      </x:c>
      <x:c r="AS24" s="59" t="n">
        <x:v>0</x:v>
      </x:c>
      <x:c r="AT24" s="59" t="n">
        <x:v>0</x:v>
      </x:c>
      <x:c r="AU24" s="59" t="n">
        <x:v>0</x:v>
      </x:c>
      <x:c r="AV24" s="59" t="n">
        <x:v>0</x:v>
      </x:c>
      <x:c r="AW24" s="59" t="n">
        <x:v>0</x:v>
      </x:c>
      <x:c r="AX24" s="58" t="n">
        <x:v>0</x:v>
      </x:c>
      <x:c r="AY24" s="59" t="n">
        <x:v>0</x:v>
      </x:c>
      <x:c r="AZ24" s="55" t="n"/>
      <x:c r="BA24" s="59" t="n">
        <x:v>0</x:v>
      </x:c>
      <x:c r="BB24" s="55" t="n"/>
      <x:c r="BC24" s="55" t="n"/>
      <x:c r="BD24" s="55" t="n"/>
    </x:row>
    <x:row r="25">
      <x:c r="A25" s="57" t="n">
        <x:v>44224</x:v>
      </x:c>
      <x:c r="B25" s="58" t="n">
        <x:v>54.87</x:v>
      </x:c>
      <x:c r="C25" s="58" t="n">
        <x:v>-0.3638352203506202</x:v>
      </x:c>
      <x:c r="D25" s="58" t="n">
        <x:v>52.26</x:v>
      </x:c>
      <x:c r="E25" s="58" t="n">
        <x:v>-1.046930662637545</x:v>
      </x:c>
      <x:c r="F25" s="55" t="n"/>
      <x:c r="G25" s="55" t="n"/>
      <x:c r="H25" s="55" t="n"/>
      <x:c r="I25" s="55" t="n"/>
      <x:c r="J25" s="58" t="n">
        <x:v>1470</x:v>
      </x:c>
      <x:c r="K25" s="58" t="n">
        <x:v>-4.652001563489281</x:v>
      </x:c>
      <x:c r="L25" s="58" t="n">
        <x:v>521</x:v>
      </x:c>
      <x:c r="M25" s="58" t="n">
        <x:v>0</x:v>
      </x:c>
      <x:c r="N25" s="58" t="n">
        <x:v>7.3324</x:v>
      </x:c>
      <x:c r="O25" s="58" t="n">
        <x:v>-0.8068393833226505</x:v>
      </x:c>
      <x:c r="P25" s="55" t="n"/>
      <x:c r="Q25" s="58" t="n">
        <x:v>5289.64</x:v>
      </x:c>
      <x:c r="R25" s="58" t="n">
        <x:v>2.532730894257786</x:v>
      </x:c>
      <x:c r="S25" s="55" t="n"/>
      <x:c r="T25" s="58" t="n">
        <x:v>3.2806</x:v>
      </x:c>
      <x:c r="U25" s="58" t="n">
        <x:v>0.4827827386789449</x:v>
      </x:c>
      <x:c r="V25" s="55" t="n"/>
      <x:c r="W25" s="58" t="n">
        <x:v>1599.45</x:v>
      </x:c>
      <x:c r="X25" s="58" t="n">
        <x:v>0.4788086584026444</x:v>
      </x:c>
      <x:c r="Y25" s="55" t="n"/>
      <x:c r="Z25" s="58" t="n">
        <x:v>72.944</x:v>
      </x:c>
      <x:c r="AA25" s="58" t="n">
        <x:v>-0.1725862332040769</x:v>
      </x:c>
      <x:c r="AB25" s="55" t="n"/>
      <x:c r="AC25" s="58" t="n">
        <x:v>13817.55</x:v>
      </x:c>
      <x:c r="AD25" s="58" t="n">
        <x:v>-1.079367903283101</x:v>
      </x:c>
      <x:c r="AE25" s="55" t="n"/>
      <x:c r="AF25" s="58" t="n">
        <x:v>104.21</x:v>
      </x:c>
      <x:c r="AG25" s="58" t="n">
        <x:v>0.1152184476959013</x:v>
      </x:c>
      <x:c r="AH25" s="55" t="n"/>
      <x:c r="AI25" s="58" t="n">
        <x:v>28197.42</x:v>
      </x:c>
      <x:c r="AJ25" s="58" t="n">
        <x:v>-1.54065951045268</x:v>
      </x:c>
      <x:c r="AK25" s="55" t="n"/>
      <x:c r="AL25" s="58" t="n">
        <x:v>6.4496</x:v>
      </x:c>
      <x:c r="AM25" s="58" t="n">
        <x:v>-0.5257798275118979</x:v>
      </x:c>
      <x:c r="AN25" s="55" t="n"/>
      <x:c r="AO25" s="58" t="n">
        <x:v>3505.18</x:v>
      </x:c>
      <x:c r="AP25" s="58" t="n">
        <x:v>-1.925885826968043</x:v>
      </x:c>
      <x:c r="AQ25" s="55" t="n"/>
      <x:c r="AR25" s="59" t="n">
        <x:v>0</x:v>
      </x:c>
      <x:c r="AS25" s="59" t="n">
        <x:v>0</x:v>
      </x:c>
      <x:c r="AT25" s="59" t="n">
        <x:v>0</x:v>
      </x:c>
      <x:c r="AU25" s="59" t="n">
        <x:v>0</x:v>
      </x:c>
      <x:c r="AV25" s="59" t="n">
        <x:v>0</x:v>
      </x:c>
      <x:c r="AW25" s="59" t="n">
        <x:v>0</x:v>
      </x:c>
      <x:c r="AX25" s="58" t="n">
        <x:v>0</x:v>
      </x:c>
      <x:c r="AY25" s="59" t="n">
        <x:v>0</x:v>
      </x:c>
      <x:c r="AZ25" s="55" t="n"/>
      <x:c r="BA25" s="59" t="n">
        <x:v>0</x:v>
      </x:c>
      <x:c r="BB25" s="55" t="n"/>
      <x:c r="BC25" s="55" t="n"/>
      <x:c r="BD25" s="55" t="n"/>
    </x:row>
    <x:row r="26">
      <x:c r="A26" s="57" t="n">
        <x:v>44225</x:v>
      </x:c>
      <x:c r="B26" s="58" t="n">
        <x:v>55.25</x:v>
      </x:c>
      <x:c r="C26" s="58" t="n">
        <x:v>0.6901589326978164</x:v>
      </x:c>
      <x:c r="D26" s="58" t="n">
        <x:v>52.16</x:v>
      </x:c>
      <x:c r="E26" s="58" t="n">
        <x:v>-0.1915342474068915</x:v>
      </x:c>
      <x:c r="F26" s="55" t="n"/>
      <x:c r="G26" s="55" t="n"/>
      <x:c r="H26" s="55" t="n"/>
      <x:c r="I26" s="55" t="n"/>
      <x:c r="J26" s="58" t="n">
        <x:v>1452</x:v>
      </x:c>
      <x:c r="K26" s="58" t="n">
        <x:v>-1.232048438804062</x:v>
      </x:c>
      <x:c r="L26" s="58" t="n">
        <x:v>517</x:v>
      </x:c>
      <x:c r="M26" s="58" t="n">
        <x:v>-0.7707167244937778</x:v>
      </x:c>
      <x:c r="N26" s="58" t="n">
        <x:v>7.3099</x:v>
      </x:c>
      <x:c r="O26" s="58" t="n">
        <x:v>-0.3073290085516873</x:v>
      </x:c>
      <x:c r="P26" s="58" t="n">
        <x:v>11.42480528205892</x:v>
      </x:c>
      <x:c r="Q26" s="58" t="n">
        <x:v>5296.07</x:v>
      </x:c>
      <x:c r="R26" s="58" t="n">
        <x:v>0.1214845445569233</x:v>
      </x:c>
      <x:c r="S26" s="55" t="n"/>
      <x:c r="T26" s="58" t="n">
        <x:v>3.2771</x:v>
      </x:c>
      <x:c r="U26" s="58" t="n">
        <x:v>-0.1067447529572302</x:v>
      </x:c>
      <x:c r="V26" s="58" t="n">
        <x:v>13.5201464970141</x:v>
      </x:c>
      <x:c r="W26" s="55" t="n"/>
      <x:c r="X26" s="55" t="n"/>
      <x:c r="Y26" s="55" t="n"/>
      <x:c r="Z26" s="58" t="n">
        <x:v>72.90600000000001</x:v>
      </x:c>
      <x:c r="AA26" s="58" t="n">
        <x:v>-0.05210833165558171</x:v>
      </x:c>
      <x:c r="AB26" s="58" t="n">
        <x:v>2.806737966736976</x:v>
      </x:c>
      <x:c r="AC26" s="58" t="n">
        <x:v>13634.6</x:v>
      </x:c>
      <x:c r="AD26" s="58" t="n">
        <x:v>-1.332884371806066</x:v>
      </x:c>
      <x:c r="AE26" s="55" t="n"/>
      <x:c r="AF26" s="58" t="n">
        <x:v>104.68</x:v>
      </x:c>
      <x:c r="AG26" s="58" t="n">
        <x:v>0.4499983657609142</x:v>
      </x:c>
      <x:c r="AH26" s="58" t="n">
        <x:v>4.82604551566651</x:v>
      </x:c>
      <x:c r="AI26" s="58" t="n">
        <x:v>27663.39</x:v>
      </x:c>
      <x:c r="AJ26" s="58" t="n">
        <x:v>-1.912060601723884</x:v>
      </x:c>
      <x:c r="AK26" s="55" t="n"/>
      <x:c r="AL26" s="58" t="n">
        <x:v>6.4277</x:v>
      </x:c>
      <x:c r="AM26" s="58" t="n">
        <x:v>-0.3401337409798147</x:v>
      </x:c>
      <x:c r="AN26" s="58" t="n">
        <x:v>4.878767673812692</x:v>
      </x:c>
      <x:c r="AO26" s="58" t="n">
        <x:v>3483.07</x:v>
      </x:c>
      <x:c r="AP26" s="58" t="n">
        <x:v>-0.6327785575860569</x:v>
      </x:c>
      <x:c r="AQ26" s="55" t="n"/>
      <x:c r="AR26" s="59" t="n">
        <x:v>0</x:v>
      </x:c>
      <x:c r="AS26" s="59" t="n">
        <x:v>0</x:v>
      </x:c>
      <x:c r="AT26" s="59" t="n">
        <x:v>0</x:v>
      </x:c>
      <x:c r="AU26" s="59" t="n">
        <x:v>0</x:v>
      </x:c>
      <x:c r="AV26" s="59" t="n">
        <x:v>0</x:v>
      </x:c>
      <x:c r="AW26" s="59" t="n">
        <x:v>0</x:v>
      </x:c>
      <x:c r="AX26" s="58" t="n">
        <x:v>0</x:v>
      </x:c>
      <x:c r="AY26" s="59" t="n">
        <x:v>0</x:v>
      </x:c>
      <x:c r="AZ26" s="55" t="n"/>
      <x:c r="BA26" s="59" t="n">
        <x:v>0</x:v>
      </x:c>
      <x:c r="BB26" s="55" t="n"/>
      <x:c r="BC26" s="55" t="n"/>
      <x:c r="BD26" s="55" t="n"/>
    </x:row>
    <x:row r="27">
      <x:c r="A27" s="57" t="n">
        <x:v>44227</x:v>
      </x:c>
      <x:c r="B27" s="55" t="n"/>
      <x:c r="C27" s="55" t="n"/>
      <x:c r="D27" s="55" t="n"/>
      <x:c r="E27" s="55" t="n"/>
      <x:c r="F27" s="55" t="n"/>
      <x:c r="G27" s="55" t="n"/>
      <x:c r="H27" s="55" t="n"/>
      <x:c r="I27" s="55" t="n"/>
      <x:c r="J27" s="55" t="n"/>
      <x:c r="K27" s="55" t="n"/>
      <x:c r="L27" s="55" t="n"/>
      <x:c r="M27" s="55" t="n"/>
      <x:c r="N27" s="55" t="n"/>
      <x:c r="O27" s="55" t="n"/>
      <x:c r="P27" s="58" t="n">
        <x:v>11.42480528205892</x:v>
      </x:c>
      <x:c r="Q27" s="55" t="n"/>
      <x:c r="R27" s="55" t="n"/>
      <x:c r="S27" s="55" t="n"/>
      <x:c r="T27" s="55" t="n"/>
      <x:c r="U27" s="55" t="n"/>
      <x:c r="V27" s="58" t="n">
        <x:v>13.5201464970141</x:v>
      </x:c>
      <x:c r="W27" s="58" t="n">
        <x:v>1573.7</x:v>
      </x:c>
      <x:c r="X27" s="58" t="n">
        <x:v>-1.623028552547957</x:v>
      </x:c>
      <x:c r="Y27" s="58" t="n">
        <x:v>14.88838829036528</x:v>
      </x:c>
      <x:c r="Z27" s="55" t="n"/>
      <x:c r="AA27" s="55" t="n"/>
      <x:c r="AB27" s="58" t="n">
        <x:v>2.806737966736976</x:v>
      </x:c>
      <x:c r="AC27" s="55" t="n"/>
      <x:c r="AD27" s="55" t="n"/>
      <x:c r="AE27" s="55" t="n"/>
      <x:c r="AF27" s="55" t="n"/>
      <x:c r="AG27" s="55" t="n"/>
      <x:c r="AH27" s="58" t="n">
        <x:v>4.82604551566651</x:v>
      </x:c>
      <x:c r="AI27" s="55" t="n"/>
      <x:c r="AJ27" s="55" t="n"/>
      <x:c r="AK27" s="55" t="n"/>
      <x:c r="AL27" s="55" t="n"/>
      <x:c r="AM27" s="55" t="n"/>
      <x:c r="AN27" s="58" t="n">
        <x:v>4.878767673812692</x:v>
      </x:c>
      <x:c r="AO27" s="55" t="n"/>
      <x:c r="AP27" s="55" t="n"/>
      <x:c r="AQ27" s="55" t="n"/>
      <x:c r="AR27" s="59" t="n">
        <x:v>0</x:v>
      </x:c>
      <x:c r="AS27" s="59" t="n">
        <x:v>0</x:v>
      </x:c>
      <x:c r="AT27" s="59" t="n">
        <x:v>0</x:v>
      </x:c>
      <x:c r="AU27" s="59" t="n">
        <x:v>0</x:v>
      </x:c>
      <x:c r="AV27" s="59" t="n">
        <x:v>0</x:v>
      </x:c>
      <x:c r="AW27" s="59" t="n">
        <x:v>0</x:v>
      </x:c>
      <x:c r="AX27" s="58" t="n">
        <x:v>0</x:v>
      </x:c>
      <x:c r="AY27" s="59" t="n">
        <x:v>0</x:v>
      </x:c>
      <x:c r="AZ27" s="55" t="n"/>
      <x:c r="BA27" s="59" t="n">
        <x:v>0</x:v>
      </x:c>
      <x:c r="BB27" s="55" t="n"/>
      <x:c r="BC27" s="55" t="n"/>
      <x:c r="BD27" s="55" t="n"/>
    </x:row>
    <x:row r="28">
      <x:c r="A28" s="57" t="n">
        <x:v>44228</x:v>
      </x:c>
      <x:c r="B28" s="58" t="n">
        <x:v>56.42</x:v>
      </x:c>
      <x:c r="C28" s="58" t="n">
        <x:v>2.095536517598809</x:v>
      </x:c>
      <x:c r="D28" s="58" t="n">
        <x:v>53.55</x:v>
      </x:c>
      <x:c r="E28" s="58" t="n">
        <x:v>2.629987927536018</x:v>
      </x:c>
      <x:c r="F28" s="55" t="n"/>
      <x:c r="G28" s="55" t="n"/>
      <x:c r="H28" s="55" t="n"/>
      <x:c r="I28" s="55" t="n"/>
      <x:c r="J28" s="58" t="n">
        <x:v>1444</x:v>
      </x:c>
      <x:c r="K28" s="58" t="n">
        <x:v>-0.5524875931969804</x:v>
      </x:c>
      <x:c r="L28" s="58" t="n">
        <x:v>515</x:v>
      </x:c>
      <x:c r="M28" s="58" t="n">
        <x:v>-0.387597384469296</x:v>
      </x:c>
      <x:c r="N28" s="58" t="n">
        <x:v>7.1883</x:v>
      </x:c>
      <x:c r="O28" s="58" t="n">
        <x:v>-1.67748895001301</x:v>
      </x:c>
      <x:c r="P28" s="58" t="n">
        <x:v>12.74518156336356</x:v>
      </x:c>
      <x:c r="Q28" s="58" t="n">
        <x:v>5410.6</x:v>
      </x:c>
      <x:c r="R28" s="58" t="n">
        <x:v>2.139495636891885</x:v>
      </x:c>
      <x:c r="S28" s="58" t="n">
        <x:v>24.82548591404181</x:v>
      </x:c>
      <x:c r="T28" s="58" t="n">
        <x:v>3.2932</x:v>
      </x:c>
      <x:c r="U28" s="58" t="n">
        <x:v>0.4900851475457805</x:v>
      </x:c>
      <x:c r="V28" s="58" t="n">
        <x:v>13.55431082129779</x:v>
      </x:c>
      <x:c r="W28" s="58" t="n">
        <x:v>1593.73</x:v>
      </x:c>
      <x:c r="X28" s="58" t="n">
        <x:v>1.264764620157018</x:v>
      </x:c>
      <x:c r="Y28" s="58" t="n">
        <x:v>15.0077253375084</x:v>
      </x:c>
      <x:c r="Z28" s="58" t="n">
        <x:v>73.12</x:v>
      </x:c>
      <x:c r="AA28" s="58" t="n">
        <x:v>0.293098699136485</x:v>
      </x:c>
      <x:c r="AB28" s="58" t="n">
        <x:v>3.004095394727106</x:v>
      </x:c>
      <x:c r="AC28" s="58" t="n">
        <x:v>14281.2</x:v>
      </x:c>
      <x:c r="AD28" s="58" t="n">
        <x:v>4.63333073939824</x:v>
      </x:c>
      <x:c r="AE28" s="58" t="n">
        <x:v>23.46905026099521</x:v>
      </x:c>
      <x:c r="AF28" s="58" t="n">
        <x:v>104.91</x:v>
      </x:c>
      <x:c r="AG28" s="58" t="n">
        <x:v>0.2194762081448894</x:v>
      </x:c>
      <x:c r="AH28" s="58" t="n">
        <x:v>4.810505254462069</x:v>
      </x:c>
      <x:c r="AI28" s="58" t="n">
        <x:v>28091.05</x:v>
      </x:c>
      <x:c r="AJ28" s="58" t="n">
        <x:v>1.53411418883038</x:v>
      </x:c>
      <x:c r="AK28" s="55" t="n"/>
      <x:c r="AL28" s="58" t="n">
        <x:v>6.468</x:v>
      </x:c>
      <x:c r="AM28" s="58" t="n">
        <x:v>0.625016574389425</x:v>
      </x:c>
      <x:c r="AN28" s="58" t="n">
        <x:v>4.147064955250609</x:v>
      </x:c>
      <x:c r="AO28" s="58" t="n">
        <x:v>3505.28</x:v>
      </x:c>
      <x:c r="AP28" s="58" t="n">
        <x:v>0.6356314374258236</x:v>
      </x:c>
      <x:c r="AQ28" s="58" t="n">
        <x:v>15.51916244924109</x:v>
      </x:c>
      <x:c r="AR28" s="59" t="n">
        <x:v>0</x:v>
      </x:c>
      <x:c r="AS28" s="59" t="n">
        <x:v>0</x:v>
      </x:c>
      <x:c r="AT28" s="59" t="n">
        <x:v>0</x:v>
      </x:c>
      <x:c r="AU28" s="59" t="n">
        <x:v>0</x:v>
      </x:c>
      <x:c r="AV28" s="59" t="n">
        <x:v>0</x:v>
      </x:c>
      <x:c r="AW28" s="59" t="n">
        <x:v>0</x:v>
      </x:c>
      <x:c r="AX28" s="58" t="n">
        <x:v>0</x:v>
      </x:c>
      <x:c r="AY28" s="59" t="n">
        <x:v>0</x:v>
      </x:c>
      <x:c r="AZ28" s="55" t="n"/>
      <x:c r="BA28" s="59" t="n">
        <x:v>0</x:v>
      </x:c>
      <x:c r="BB28" s="55" t="n"/>
      <x:c r="BC28" s="55" t="n"/>
      <x:c r="BD28" s="55" t="n"/>
    </x:row>
    <x:row r="29">
      <x:c r="A29" s="57" t="n">
        <x:v>44229</x:v>
      </x:c>
      <x:c r="B29" s="58" t="n">
        <x:v>57.62</x:v>
      </x:c>
      <x:c r="C29" s="58" t="n">
        <x:v>2.104602408253221</x:v>
      </x:c>
      <x:c r="D29" s="58" t="n">
        <x:v>54.77</x:v>
      </x:c>
      <x:c r="E29" s="58" t="n">
        <x:v>2.252680190187232</x:v>
      </x:c>
      <x:c r="F29" s="55" t="n"/>
      <x:c r="G29" s="55" t="n"/>
      <x:c r="H29" s="55" t="n"/>
      <x:c r="I29" s="55" t="n"/>
      <x:c r="J29" s="58" t="n">
        <x:v>1380</x:v>
      </x:c>
      <x:c r="K29" s="58" t="n">
        <x:v>-4.533354130152119</x:v>
      </x:c>
      <x:c r="L29" s="58" t="n">
        <x:v>506</x:v>
      </x:c>
      <x:c r="M29" s="58" t="n">
        <x:v>-1.763023137627062</x:v>
      </x:c>
      <x:c r="N29" s="58" t="n">
        <x:v>7.1917</x:v>
      </x:c>
      <x:c r="O29" s="58" t="n">
        <x:v>0.04728790074209752</x:v>
      </x:c>
      <x:c r="P29" s="58" t="n">
        <x:v>12.71249376313698</x:v>
      </x:c>
      <x:c r="Q29" s="58" t="n">
        <x:v>5515.98</x:v>
      </x:c>
      <x:c r="R29" s="58" t="n">
        <x:v>1.928934166973973</x:v>
      </x:c>
      <x:c r="S29" s="58" t="n">
        <x:v>25.01322816945642</x:v>
      </x:c>
      <x:c r="T29" s="58" t="n">
        <x:v>3.2981</x:v>
      </x:c>
      <x:c r="U29" s="58" t="n">
        <x:v>0.1486808642501914</x:v>
      </x:c>
      <x:c r="V29" s="58" t="n">
        <x:v>13.48732339767412</x:v>
      </x:c>
      <x:c r="W29" s="58" t="n">
        <x:v>1607.97</x:v>
      </x:c>
      <x:c r="X29" s="58" t="n">
        <x:v>0.8895333040066216</x:v>
      </x:c>
      <x:c r="Y29" s="58" t="n">
        <x:v>15.08869277059085</x:v>
      </x:c>
      <x:c r="Z29" s="58" t="n">
        <x:v>72.917</x:v>
      </x:c>
      <x:c r="AA29" s="58" t="n">
        <x:v>-0.2780119158157966</x:v>
      </x:c>
      <x:c r="AB29" s="58" t="n">
        <x:v>3.151702264136156</x:v>
      </x:c>
      <x:c r="AC29" s="58" t="n">
        <x:v>14647.85</x:v>
      </x:c>
      <x:c r="AD29" s="58" t="n">
        <x:v>2.534958001967617</x:v>
      </x:c>
      <x:c r="AE29" s="58" t="n">
        <x:v>24.92100644539276</x:v>
      </x:c>
      <x:c r="AF29" s="58" t="n">
        <x:v>104.97</x:v>
      </x:c>
      <x:c r="AG29" s="58" t="n">
        <x:v>0.05717553043121692</x:v>
      </x:c>
      <x:c r="AH29" s="58" t="n">
        <x:v>4.50233250481436</x:v>
      </x:c>
      <x:c r="AI29" s="58" t="n">
        <x:v>28362.17</x:v>
      </x:c>
      <x:c r="AJ29" s="58" t="n">
        <x:v>0.9605194688714614</x:v>
      </x:c>
      <x:c r="AK29" s="58" t="n">
        <x:v>17.9412878047031</x:v>
      </x:c>
      <x:c r="AL29" s="58" t="n">
        <x:v>6.4567</x:v>
      </x:c>
      <x:c r="AM29" s="58" t="n">
        <x:v>-0.1748590354779681</x:v>
      </x:c>
      <x:c r="AN29" s="58" t="n">
        <x:v>4.184966538132091</x:v>
      </x:c>
      <x:c r="AO29" s="58" t="n">
        <x:v>3533.68</x:v>
      </x:c>
      <x:c r="AP29" s="58" t="n">
        <x:v>0.806941767150819</x:v>
      </x:c>
      <x:c r="AQ29" s="58" t="n">
        <x:v>15.56831169524261</x:v>
      </x:c>
      <x:c r="AR29" s="59" t="n">
        <x:v>0</x:v>
      </x:c>
      <x:c r="AS29" s="59" t="n">
        <x:v>0</x:v>
      </x:c>
      <x:c r="AT29" s="59" t="n">
        <x:v>0</x:v>
      </x:c>
      <x:c r="AU29" s="59" t="n">
        <x:v>0</x:v>
      </x:c>
      <x:c r="AV29" s="59" t="n">
        <x:v>0</x:v>
      </x:c>
      <x:c r="AW29" s="59" t="n">
        <x:v>0</x:v>
      </x:c>
      <x:c r="AX29" s="58" t="n">
        <x:v>0</x:v>
      </x:c>
      <x:c r="AY29" s="59" t="n">
        <x:v>0</x:v>
      </x:c>
      <x:c r="AZ29" s="55" t="n"/>
      <x:c r="BA29" s="59" t="n">
        <x:v>0</x:v>
      </x:c>
      <x:c r="BB29" s="55" t="n"/>
      <x:c r="BC29" s="55" t="n"/>
      <x:c r="BD29" s="55" t="n"/>
    </x:row>
    <x:row r="30">
      <x:c r="A30" s="57" t="n">
        <x:v>44230</x:v>
      </x:c>
      <x:c r="B30" s="58" t="n">
        <x:v>58.61</x:v>
      </x:c>
      <x:c r="C30" s="58" t="n">
        <x:v>1.703560083195553</x:v>
      </x:c>
      <x:c r="D30" s="58" t="n">
        <x:v>55.67</x:v>
      </x:c>
      <x:c r="E30" s="58" t="n">
        <x:v>1.629880339978635</x:v>
      </x:c>
      <x:c r="F30" s="55" t="n"/>
      <x:c r="G30" s="55" t="n"/>
      <x:c r="H30" s="55" t="n"/>
      <x:c r="I30" s="55" t="n"/>
      <x:c r="J30" s="58" t="n">
        <x:v>1327</x:v>
      </x:c>
      <x:c r="K30" s="58" t="n">
        <x:v>-3.91627438190429</x:v>
      </x:c>
      <x:c r="L30" s="58" t="n">
        <x:v>497</x:v>
      </x:c>
      <x:c r="M30" s="58" t="n">
        <x:v>-1.794664319083683</x:v>
      </x:c>
      <x:c r="N30" s="58" t="n">
        <x:v>7.157</x:v>
      </x:c>
      <x:c r="O30" s="58" t="n">
        <x:v>-0.483668452838617</x:v>
      </x:c>
      <x:c r="P30" s="58" t="n">
        <x:v>12.26976417912558</x:v>
      </x:c>
      <x:c r="Q30" s="58" t="n">
        <x:v>5568.25</x:v>
      </x:c>
      <x:c r="R30" s="58" t="n">
        <x:v>0.9431487340783433</x:v>
      </x:c>
      <x:c r="S30" s="58" t="n">
        <x:v>24.78551508980049</x:v>
      </x:c>
      <x:c r="T30" s="58" t="n">
        <x:v>3.2981</x:v>
      </x:c>
      <x:c r="U30" s="58" t="n">
        <x:v>0</x:v>
      </x:c>
      <x:c r="V30" s="58" t="n">
        <x:v>13.21485779990846</x:v>
      </x:c>
      <x:c r="W30" s="58" t="n">
        <x:v>1603.12</x:v>
      </x:c>
      <x:c r="X30" s="58" t="n">
        <x:v>-0.3020783402566631</x:v>
      </x:c>
      <x:c r="Y30" s="58" t="n">
        <x:v>15.10056959632711</x:v>
      </x:c>
      <x:c r="Z30" s="58" t="n">
        <x:v>72.815</x:v>
      </x:c>
      <x:c r="AA30" s="58" t="n">
        <x:v>-0.1399830053193019</x:v>
      </x:c>
      <x:c r="AB30" s="58" t="n">
        <x:v>3.18124779620595</x:v>
      </x:c>
      <x:c r="AC30" s="58" t="n">
        <x:v>14789.95</x:v>
      </x:c>
      <x:c r="AD30" s="58" t="n">
        <x:v>0.9654329040450573</x:v>
      </x:c>
      <x:c r="AE30" s="58" t="n">
        <x:v>25.05939815873421</x:v>
      </x:c>
      <x:c r="AF30" s="58" t="n">
        <x:v>105.01</x:v>
      </x:c>
      <x:c r="AG30" s="58" t="n">
        <x:v>0.03809886701958159</x:v>
      </x:c>
      <x:c r="AH30" s="58" t="n">
        <x:v>4.443204232180833</x:v>
      </x:c>
      <x:c r="AI30" s="58" t="n">
        <x:v>28646.5</x:v>
      </x:c>
      <x:c r="AJ30" s="58" t="n">
        <x:v>0.9975056692509402</x:v>
      </x:c>
      <x:c r="AK30" s="58" t="n">
        <x:v>18.02465955240675</x:v>
      </x:c>
      <x:c r="AL30" s="58" t="n">
        <x:v>6.4602</x:v>
      </x:c>
      <x:c r="AM30" s="58" t="n">
        <x:v>0.05419257075085056</x:v>
      </x:c>
      <x:c r="AN30" s="58" t="n">
        <x:v>4.17190759989874</x:v>
      </x:c>
      <x:c r="AO30" s="58" t="n">
        <x:v>3517.31</x:v>
      </x:c>
      <x:c r="AP30" s="58" t="n">
        <x:v>-0.4643327933268083</x:v>
      </x:c>
      <x:c r="AQ30" s="58" t="n">
        <x:v>15.4735280203222</x:v>
      </x:c>
      <x:c r="AR30" s="59" t="n">
        <x:v>0</x:v>
      </x:c>
      <x:c r="AS30" s="59" t="n">
        <x:v>0</x:v>
      </x:c>
      <x:c r="AT30" s="59" t="n">
        <x:v>0</x:v>
      </x:c>
      <x:c r="AU30" s="59" t="n">
        <x:v>0</x:v>
      </x:c>
      <x:c r="AV30" s="59" t="n">
        <x:v>0</x:v>
      </x:c>
      <x:c r="AW30" s="59" t="n">
        <x:v>0</x:v>
      </x:c>
      <x:c r="AX30" s="58" t="n">
        <x:v>0</x:v>
      </x:c>
      <x:c r="AY30" s="59" t="n">
        <x:v>0</x:v>
      </x:c>
      <x:c r="AZ30" s="55" t="n"/>
      <x:c r="BA30" s="59" t="n">
        <x:v>0</x:v>
      </x:c>
      <x:c r="BB30" s="55" t="n"/>
      <x:c r="BC30" s="55" t="n"/>
      <x:c r="BD30" s="55" t="n"/>
    </x:row>
    <x:row r="31">
      <x:c r="A31" s="57" t="n">
        <x:v>44231</x:v>
      </x:c>
      <x:c r="B31" s="58" t="n">
        <x:v>58.98</x:v>
      </x:c>
      <x:c r="C31" s="58" t="n">
        <x:v>0.6293072898792323</x:v>
      </x:c>
      <x:c r="D31" s="58" t="n">
        <x:v>56.19</x:v>
      </x:c>
      <x:c r="E31" s="58" t="n">
        <x:v>0.9297402928690437</x:v>
      </x:c>
      <x:c r="F31" s="55" t="n"/>
      <x:c r="G31" s="55" t="n"/>
      <x:c r="H31" s="55" t="n"/>
      <x:c r="I31" s="55" t="n"/>
      <x:c r="J31" s="58" t="n">
        <x:v>1327</x:v>
      </x:c>
      <x:c r="K31" s="58" t="n">
        <x:v>0</x:v>
      </x:c>
      <x:c r="L31" s="58" t="n">
        <x:v>496</x:v>
      </x:c>
      <x:c r="M31" s="58" t="n">
        <x:v>-0.2014099371701256</x:v>
      </x:c>
      <x:c r="N31" s="58" t="n">
        <x:v>7.1333</x:v>
      </x:c>
      <x:c r="O31" s="58" t="n">
        <x:v>-0.3316938304878613</x:v>
      </x:c>
      <x:c r="P31" s="58" t="n">
        <x:v>12.26067407421472</x:v>
      </x:c>
      <x:c r="Q31" s="58" t="n">
        <x:v>5584.25</x:v>
      </x:c>
      <x:c r="R31" s="58" t="n">
        <x:v>0.2869313782072263</x:v>
      </x:c>
      <x:c r="S31" s="58" t="n">
        <x:v>24.6206140048338</x:v>
      </x:c>
      <x:c r="T31" s="58" t="n">
        <x:v>3.2899</x:v>
      </x:c>
      <x:c r="U31" s="58" t="n">
        <x:v>-0.2489375906075039</x:v>
      </x:c>
      <x:c r="V31" s="58" t="n">
        <x:v>13.27474442851196</x:v>
      </x:c>
      <x:c r="W31" s="58" t="n">
        <x:v>1600.91</x:v>
      </x:c>
      <x:c r="X31" s="58" t="n">
        <x:v>-0.1379512894997398</x:v>
      </x:c>
      <x:c r="Y31" s="58" t="n">
        <x:v>13.90344969536772</x:v>
      </x:c>
      <x:c r="Z31" s="58" t="n">
        <x:v>72.955</x:v>
      </x:c>
      <x:c r="AA31" s="58" t="n">
        <x:v>0.1920834781442163</x:v>
      </x:c>
      <x:c r="AB31" s="58" t="n">
        <x:v>2.885136162485495</x:v>
      </x:c>
      <x:c r="AC31" s="58" t="n">
        <x:v>14895.65</x:v>
      </x:c>
      <x:c r="AD31" s="58" t="n">
        <x:v>0.7121327963684512</x:v>
      </x:c>
      <x:c r="AE31" s="58" t="n">
        <x:v>25.02327469385359</x:v>
      </x:c>
      <x:c r="AF31" s="58" t="n">
        <x:v>105.54</x:v>
      </x:c>
      <x:c r="AG31" s="58" t="n">
        <x:v>0.50344442596199</x:v>
      </x:c>
      <x:c r="AH31" s="58" t="n">
        <x:v>4.060407250543734</x:v>
      </x:c>
      <x:c r="AI31" s="58" t="n">
        <x:v>28341.95</x:v>
      </x:c>
      <x:c r="AJ31" s="58" t="n">
        <x:v>-1.068823241438016</x:v>
      </x:c>
      <x:c r="AK31" s="58" t="n">
        <x:v>18.51220981166146</x:v>
      </x:c>
      <x:c r="AL31" s="58" t="n">
        <x:v>6.4718</x:v>
      </x:c>
      <x:c r="AM31" s="58" t="n">
        <x:v>0.1793999862535464</x:v>
      </x:c>
      <x:c r="AN31" s="58" t="n">
        <x:v>4.147124519989243</x:v>
      </x:c>
      <x:c r="AO31" s="58" t="n">
        <x:v>3501.86</x:v>
      </x:c>
      <x:c r="AP31" s="58" t="n">
        <x:v>-0.4402237002763364</x:v>
      </x:c>
      <x:c r="AQ31" s="58" t="n">
        <x:v>15.26356657252397</x:v>
      </x:c>
      <x:c r="AR31" s="59" t="n">
        <x:v>0</x:v>
      </x:c>
      <x:c r="AS31" s="59" t="n">
        <x:v>0</x:v>
      </x:c>
      <x:c r="AT31" s="59" t="n">
        <x:v>0</x:v>
      </x:c>
      <x:c r="AU31" s="59" t="n">
        <x:v>0</x:v>
      </x:c>
      <x:c r="AV31" s="59" t="n">
        <x:v>0</x:v>
      </x:c>
      <x:c r="AW31" s="59" t="n">
        <x:v>0</x:v>
      </x:c>
      <x:c r="AX31" s="58" t="n">
        <x:v>0</x:v>
      </x:c>
      <x:c r="AY31" s="59" t="n">
        <x:v>0</x:v>
      </x:c>
      <x:c r="AZ31" s="55" t="n"/>
      <x:c r="BA31" s="59" t="n">
        <x:v>0</x:v>
      </x:c>
      <x:c r="BB31" s="55" t="n"/>
      <x:c r="BC31" s="55" t="n"/>
      <x:c r="BD31" s="55" t="n"/>
    </x:row>
    <x:row r="32">
      <x:c r="A32" s="57" t="n">
        <x:v>44232</x:v>
      </x:c>
      <x:c r="B32" s="58" t="n">
        <x:v>59.48</x:v>
      </x:c>
      <x:c r="C32" s="58" t="n">
        <x:v>0.8441718204824155</x:v>
      </x:c>
      <x:c r="D32" s="58" t="n">
        <x:v>56.8</x:v>
      </x:c>
      <x:c r="E32" s="58" t="n">
        <x:v>1.079752060299877</x:v>
      </x:c>
      <x:c r="F32" s="55" t="n"/>
      <x:c r="G32" s="55" t="n"/>
      <x:c r="H32" s="55" t="n"/>
      <x:c r="I32" s="55" t="n"/>
      <x:c r="J32" s="58" t="n">
        <x:v>1333</x:v>
      </x:c>
      <x:c r="K32" s="58" t="n">
        <x:v>0.451128584650105</x:v>
      </x:c>
      <x:c r="L32" s="58" t="n">
        <x:v>496</x:v>
      </x:c>
      <x:c r="M32" s="58" t="n">
        <x:v>0</x:v>
      </x:c>
      <x:c r="N32" s="58" t="n">
        <x:v>7.0488</x:v>
      </x:c>
      <x:c r="O32" s="58" t="n">
        <x:v>-1.191657088119889</x:v>
      </x:c>
      <x:c r="P32" s="58" t="n">
        <x:v>12.33907920573805</x:v>
      </x:c>
      <x:c r="Q32" s="58" t="n">
        <x:v>5628.17</x:v>
      </x:c>
      <x:c r="R32" s="58" t="n">
        <x:v>0.783420967671383</x:v>
      </x:c>
      <x:c r="S32" s="58" t="n">
        <x:v>24.5620029057882</x:v>
      </x:c>
      <x:c r="T32" s="58" t="n">
        <x:v>3.2871</x:v>
      </x:c>
      <x:c r="U32" s="58" t="n">
        <x:v>-0.08514520812404906</x:v>
      </x:c>
      <x:c r="V32" s="58" t="n">
        <x:v>13.30483440776771</x:v>
      </x:c>
      <x:c r="W32" s="55" t="n"/>
      <x:c r="X32" s="55" t="n"/>
      <x:c r="Y32" s="58" t="n">
        <x:v>13.90344969536772</x:v>
      </x:c>
      <x:c r="Z32" s="58" t="n">
        <x:v>72.815</x:v>
      </x:c>
      <x:c r="AA32" s="58" t="n">
        <x:v>-0.1920834781442029</x:v>
      </x:c>
      <x:c r="AB32" s="58" t="n">
        <x:v>2.924193945158531</x:v>
      </x:c>
      <x:c r="AC32" s="58" t="n">
        <x:v>14924.25</x:v>
      </x:c>
      <x:c r="AD32" s="58" t="n">
        <x:v>0.1918182741678998</x:v>
      </x:c>
      <x:c r="AE32" s="58" t="n">
        <x:v>24.996251320272</x:v>
      </x:c>
      <x:c r="AF32" s="58" t="n">
        <x:v>105.36</x:v>
      </x:c>
      <x:c r="AG32" s="58" t="n">
        <x:v>-0.1706970542496261</x:v>
      </x:c>
      <x:c r="AH32" s="58" t="n">
        <x:v>4.154500127904477</x:v>
      </x:c>
      <x:c r="AI32" s="58" t="n">
        <x:v>28779.19</x:v>
      </x:c>
      <x:c r="AJ32" s="58" t="n">
        <x:v>1.530951728346618</x:v>
      </x:c>
      <x:c r="AK32" s="58" t="n">
        <x:v>18.45386546974107</x:v>
      </x:c>
      <x:c r="AL32" s="58" t="n">
        <x:v>6.4667</x:v>
      </x:c>
      <x:c r="AM32" s="58" t="n">
        <x:v>-0.0788344903061677</x:v>
      </x:c>
      <x:c r="AN32" s="58" t="n">
        <x:v>4.155233996502302</x:v>
      </x:c>
      <x:c r="AO32" s="58" t="n">
        <x:v>3496.33</x:v>
      </x:c>
      <x:c r="AP32" s="58" t="n">
        <x:v>-0.1580408977469955</x:v>
      </x:c>
      <x:c r="AQ32" s="58" t="n">
        <x:v>15.26292544298992</x:v>
      </x:c>
      <x:c r="AR32" s="59" t="n">
        <x:v>0</x:v>
      </x:c>
      <x:c r="AS32" s="59" t="n">
        <x:v>0</x:v>
      </x:c>
      <x:c r="AT32" s="59" t="n">
        <x:v>0</x:v>
      </x:c>
      <x:c r="AU32" s="59" t="n">
        <x:v>0</x:v>
      </x:c>
      <x:c r="AV32" s="59" t="n">
        <x:v>0</x:v>
      </x:c>
      <x:c r="AW32" s="59" t="n">
        <x:v>0</x:v>
      </x:c>
      <x:c r="AX32" s="58" t="n">
        <x:v>0</x:v>
      </x:c>
      <x:c r="AY32" s="59" t="n">
        <x:v>0</x:v>
      </x:c>
      <x:c r="AZ32" s="55" t="n"/>
      <x:c r="BA32" s="59" t="n">
        <x:v>0</x:v>
      </x:c>
      <x:c r="BB32" s="55" t="n"/>
      <x:c r="BC32" s="55" t="n"/>
      <x:c r="BD32" s="55" t="n"/>
    </x:row>
    <x:row r="33">
      <x:c r="A33" s="57" t="n">
        <x:v>44234</x:v>
      </x:c>
      <x:c r="B33" s="55" t="n"/>
      <x:c r="C33" s="55" t="n"/>
      <x:c r="D33" s="55" t="n"/>
      <x:c r="E33" s="55" t="n"/>
      <x:c r="F33" s="55" t="n"/>
      <x:c r="G33" s="55" t="n"/>
      <x:c r="H33" s="55" t="n"/>
      <x:c r="I33" s="55" t="n"/>
      <x:c r="J33" s="55" t="n"/>
      <x:c r="K33" s="55" t="n"/>
      <x:c r="L33" s="55" t="n"/>
      <x:c r="M33" s="55" t="n"/>
      <x:c r="N33" s="55" t="n"/>
      <x:c r="O33" s="55" t="n"/>
      <x:c r="P33" s="58" t="n">
        <x:v>12.33907920573805</x:v>
      </x:c>
      <x:c r="Q33" s="55" t="n"/>
      <x:c r="R33" s="55" t="n"/>
      <x:c r="S33" s="58" t="n">
        <x:v>24.5620029057882</x:v>
      </x:c>
      <x:c r="T33" s="55" t="n"/>
      <x:c r="U33" s="55" t="n"/>
      <x:c r="V33" s="58" t="n">
        <x:v>13.30483440776771</x:v>
      </x:c>
      <x:c r="W33" s="58" t="n">
        <x:v>1618.31</x:v>
      </x:c>
      <x:c r="X33" s="58" t="n">
        <x:v>1.081017727683878</x:v>
      </x:c>
      <x:c r="Y33" s="58" t="n">
        <x:v>13.23550977338138</x:v>
      </x:c>
      <x:c r="Z33" s="55" t="n"/>
      <x:c r="AA33" s="55" t="n"/>
      <x:c r="AB33" s="58" t="n">
        <x:v>2.924193945158531</x:v>
      </x:c>
      <x:c r="AC33" s="55" t="n"/>
      <x:c r="AD33" s="55" t="n"/>
      <x:c r="AE33" s="58" t="n">
        <x:v>24.996251320272</x:v>
      </x:c>
      <x:c r="AF33" s="55" t="n"/>
      <x:c r="AG33" s="55" t="n"/>
      <x:c r="AH33" s="58" t="n">
        <x:v>4.154500127904477</x:v>
      </x:c>
      <x:c r="AI33" s="55" t="n"/>
      <x:c r="AJ33" s="55" t="n"/>
      <x:c r="AK33" s="58" t="n">
        <x:v>18.45386546974107</x:v>
      </x:c>
      <x:c r="AL33" s="55" t="n"/>
      <x:c r="AM33" s="55" t="n"/>
      <x:c r="AN33" s="58" t="n">
        <x:v>4.155233996502302</x:v>
      </x:c>
      <x:c r="AO33" s="55" t="n"/>
      <x:c r="AP33" s="55" t="n"/>
      <x:c r="AQ33" s="58" t="n">
        <x:v>15.26292544298992</x:v>
      </x:c>
      <x:c r="AR33" s="59" t="n">
        <x:v>0</x:v>
      </x:c>
      <x:c r="AS33" s="59" t="n">
        <x:v>0</x:v>
      </x:c>
      <x:c r="AT33" s="59" t="n">
        <x:v>0</x:v>
      </x:c>
      <x:c r="AU33" s="59" t="n">
        <x:v>0</x:v>
      </x:c>
      <x:c r="AV33" s="59" t="n">
        <x:v>0</x:v>
      </x:c>
      <x:c r="AW33" s="59" t="n">
        <x:v>0</x:v>
      </x:c>
      <x:c r="AX33" s="58" t="n">
        <x:v>0</x:v>
      </x:c>
      <x:c r="AY33" s="59" t="n">
        <x:v>0</x:v>
      </x:c>
      <x:c r="AZ33" s="55" t="n"/>
      <x:c r="BA33" s="59" t="n">
        <x:v>0</x:v>
      </x:c>
      <x:c r="BB33" s="55" t="n"/>
      <x:c r="BC33" s="55" t="n"/>
      <x:c r="BD33" s="55" t="n"/>
    </x:row>
    <x:row r="34">
      <x:c r="A34" s="57" t="n">
        <x:v>44235</x:v>
      </x:c>
      <x:c r="B34" s="58" t="n">
        <x:v>60.17</x:v>
      </x:c>
      <x:c r="C34" s="58" t="n">
        <x:v>1.153376764030619</x:v>
      </x:c>
      <x:c r="D34" s="58" t="n">
        <x:v>57.95</x:v>
      </x:c>
      <x:c r="E34" s="58" t="n">
        <x:v>2.00442440586551</x:v>
      </x:c>
      <x:c r="F34" s="55" t="n"/>
      <x:c r="G34" s="55" t="n"/>
      <x:c r="H34" s="55" t="n"/>
      <x:c r="I34" s="55" t="n"/>
      <x:c r="J34" s="58" t="n">
        <x:v>1317</x:v>
      </x:c>
      <x:c r="K34" s="58" t="n">
        <x:v>-1.207561843542765</x:v>
      </x:c>
      <x:c r="L34" s="58" t="n">
        <x:v>495</x:v>
      </x:c>
      <x:c r="M34" s="58" t="n">
        <x:v>-0.2018164156237236</x:v>
      </x:c>
      <x:c r="N34" s="58" t="n">
        <x:v>7.0671</x:v>
      </x:c>
      <x:c r="O34" s="58" t="n">
        <x:v>0.2592822314150492</x:v>
      </x:c>
      <x:c r="P34" s="58" t="n">
        <x:v>10.98434171453138</x:v>
      </x:c>
      <x:c r="Q34" s="58" t="n">
        <x:v>5654.93</x:v>
      </x:c>
      <x:c r="R34" s="58" t="n">
        <x:v>0.4743386157056022</x:v>
      </x:c>
      <x:c r="S34" s="58" t="n">
        <x:v>24.56234535468842</x:v>
      </x:c>
      <x:c r="T34" s="58" t="n">
        <x:v>3.2571</x:v>
      </x:c>
      <x:c r="U34" s="58" t="n">
        <x:v>-0.9168488173541262</x:v>
      </x:c>
      <x:c r="V34" s="58" t="n">
        <x:v>13.65660513758719</x:v>
      </x:c>
      <x:c r="W34" s="58" t="n">
        <x:v>1612.83</x:v>
      </x:c>
      <x:c r="X34" s="58" t="n">
        <x:v>-0.3391994933204072</x:v>
      </x:c>
      <x:c r="Y34" s="58" t="n">
        <x:v>13.28080097663847</x:v>
      </x:c>
      <x:c r="Z34" s="58" t="n">
        <x:v>72.935</x:v>
      </x:c>
      <x:c r="AA34" s="58" t="n">
        <x:v>0.1646655603633002</x:v>
      </x:c>
      <x:c r="AB34" s="58" t="n">
        <x:v>2.90711732931695</x:v>
      </x:c>
      <x:c r="AC34" s="58" t="n">
        <x:v>15115.8</x:v>
      </x:c>
      <x:c r="AD34" s="58" t="n">
        <x:v>1.275314762646845</x:v>
      </x:c>
      <x:c r="AE34" s="58" t="n">
        <x:v>24.87921005731974</x:v>
      </x:c>
      <x:c r="AF34" s="58" t="n">
        <x:v>105.22</x:v>
      </x:c>
      <x:c r="AG34" s="58" t="n">
        <x:v>-0.1329661132364441</x:v>
      </x:c>
      <x:c r="AH34" s="58" t="n">
        <x:v>4.120144949579988</x:v>
      </x:c>
      <x:c r="AI34" s="58" t="n">
        <x:v>29388.5</x:v>
      </x:c>
      <x:c r="AJ34" s="58" t="n">
        <x:v>2.095088484207268</x:v>
      </x:c>
      <x:c r="AK34" s="58" t="n">
        <x:v>18.11015983173962</x:v>
      </x:c>
      <x:c r="AL34" s="58" t="n">
        <x:v>6.4484</x:v>
      </x:c>
      <x:c r="AM34" s="58" t="n">
        <x:v>-0.2833894007356507</x:v>
      </x:c>
      <x:c r="AN34" s="58" t="n">
        <x:v>4.253002990310191</x:v>
      </x:c>
      <x:c r="AO34" s="58" t="n">
        <x:v>3532.45</x:v>
      </x:c>
      <x:c r="AP34" s="58" t="n">
        <x:v>1.027783426353091</x:v>
      </x:c>
      <x:c r="AQ34" s="58" t="n">
        <x:v>15.30283336013259</x:v>
      </x:c>
      <x:c r="AR34" s="59" t="n">
        <x:v>0</x:v>
      </x:c>
      <x:c r="AS34" s="59" t="n">
        <x:v>0</x:v>
      </x:c>
      <x:c r="AT34" s="59" t="n">
        <x:v>0</x:v>
      </x:c>
      <x:c r="AU34" s="59" t="n">
        <x:v>0</x:v>
      </x:c>
      <x:c r="AV34" s="59" t="n">
        <x:v>0</x:v>
      </x:c>
      <x:c r="AW34" s="59" t="n">
        <x:v>0</x:v>
      </x:c>
      <x:c r="AX34" s="58" t="n">
        <x:v>0</x:v>
      </x:c>
      <x:c r="AY34" s="59" t="n">
        <x:v>0</x:v>
      </x:c>
      <x:c r="AZ34" s="55" t="n"/>
      <x:c r="BA34" s="59" t="n">
        <x:v>0</x:v>
      </x:c>
      <x:c r="BB34" s="55" t="n"/>
      <x:c r="BC34" s="55" t="n"/>
      <x:c r="BD34" s="55" t="n"/>
    </x:row>
    <x:row r="35">
      <x:c r="A35" s="57" t="n">
        <x:v>44236</x:v>
      </x:c>
      <x:c r="B35" s="58" t="n">
        <x:v>60.74</x:v>
      </x:c>
      <x:c r="C35" s="58" t="n">
        <x:v>0.9428570385342264</x:v>
      </x:c>
      <x:c r="D35" s="58" t="n">
        <x:v>58.34</x:v>
      </x:c>
      <x:c r="E35" s="58" t="n">
        <x:v>0.6707394653814712</x:v>
      </x:c>
      <x:c r="F35" s="55" t="n"/>
      <x:c r="G35" s="55" t="n"/>
      <x:c r="H35" s="55" t="n"/>
      <x:c r="I35" s="55" t="n"/>
      <x:c r="J35" s="58" t="n">
        <x:v>1306</x:v>
      </x:c>
      <x:c r="K35" s="58" t="n">
        <x:v>-0.8387391906904625</x:v>
      </x:c>
      <x:c r="L35" s="58" t="n">
        <x:v>497</x:v>
      </x:c>
      <x:c r="M35" s="58" t="n">
        <x:v>0.4032263527938451</x:v>
      </x:c>
      <x:c r="N35" s="58" t="n">
        <x:v>7.0581</x:v>
      </x:c>
      <x:c r="O35" s="58" t="n">
        <x:v>-0.1274318412187611</x:v>
      </x:c>
      <x:c r="P35" s="58" t="n">
        <x:v>10.99500548011288</x:v>
      </x:c>
      <x:c r="Q35" s="58" t="n">
        <x:v>5658.75</x:v>
      </x:c>
      <x:c r="R35" s="58" t="n">
        <x:v>0.06752887027324034</x:v>
      </x:c>
      <x:c r="S35" s="58" t="n">
        <x:v>24.59739485464152</x:v>
      </x:c>
      <x:c r="T35" s="58" t="n">
        <x:v>3.2482</x:v>
      </x:c>
      <x:c r="U35" s="58" t="n">
        <x:v>-0.2736232165413574</x:v>
      </x:c>
      <x:c r="V35" s="58" t="n">
        <x:v>13.42950010224533</x:v>
      </x:c>
      <x:c r="W35" s="58" t="n">
        <x:v>1621.2</x:v>
      </x:c>
      <x:c r="X35" s="58" t="n">
        <x:v>0.5176215859627875</x:v>
      </x:c>
      <x:c r="Y35" s="58" t="n">
        <x:v>13.24886186734215</x:v>
      </x:c>
      <x:c r="Z35" s="58" t="n">
        <x:v>72.85599999999999</x:v>
      </x:c>
      <x:c r="AA35" s="58" t="n">
        <x:v>-0.1083743272659209</x:v>
      </x:c>
      <x:c r="AB35" s="58" t="n">
        <x:v>2.696093005503807</x:v>
      </x:c>
      <x:c r="AC35" s="58" t="n">
        <x:v>15109.3</x:v>
      </x:c>
      <x:c r="AD35" s="58" t="n">
        <x:v>-0.04301061104978167</x:v>
      </x:c>
      <x:c r="AE35" s="58" t="n">
        <x:v>24.76234069789108</x:v>
      </x:c>
      <x:c r="AF35" s="58" t="n">
        <x:v>104.57</x:v>
      </x:c>
      <x:c r="AG35" s="58" t="n">
        <x:v>-0.619669269216387</x:v>
      </x:c>
      <x:c r="AH35" s="58" t="n">
        <x:v>4.392454418566541</x:v>
      </x:c>
      <x:c r="AI35" s="58" t="n">
        <x:v>29505.93</x:v>
      </x:c>
      <x:c r="AJ35" s="58" t="n">
        <x:v>0.3987818733320301</x:v>
      </x:c>
      <x:c r="AK35" s="58" t="n">
        <x:v>18.11454608009413</x:v>
      </x:c>
      <x:c r="AL35" s="58" t="n">
        <x:v>6.4353</x:v>
      </x:c>
      <x:c r="AM35" s="58" t="n">
        <x:v>-0.2033578011677045</x:v>
      </x:c>
      <x:c r="AN35" s="58" t="n">
        <x:v>4.211735821349279</x:v>
      </x:c>
      <x:c r="AO35" s="58" t="n">
        <x:v>3603.49</x:v>
      </x:c>
      <x:c r="AP35" s="58" t="n">
        <x:v>1.991113910402219</x:v>
      </x:c>
      <x:c r="AQ35" s="58" t="n">
        <x:v>15.00983441059316</x:v>
      </x:c>
      <x:c r="AR35" s="59" t="n">
        <x:v>0</x:v>
      </x:c>
      <x:c r="AS35" s="59" t="n">
        <x:v>0</x:v>
      </x:c>
      <x:c r="AT35" s="59" t="n">
        <x:v>0</x:v>
      </x:c>
      <x:c r="AU35" s="59" t="n">
        <x:v>0</x:v>
      </x:c>
      <x:c r="AV35" s="59" t="n">
        <x:v>0</x:v>
      </x:c>
      <x:c r="AW35" s="59" t="n">
        <x:v>0</x:v>
      </x:c>
      <x:c r="AX35" s="58" t="n">
        <x:v>0</x:v>
      </x:c>
      <x:c r="AY35" s="59" t="n">
        <x:v>0</x:v>
      </x:c>
      <x:c r="AZ35" s="55" t="n"/>
      <x:c r="BA35" s="59" t="n">
        <x:v>0</x:v>
      </x:c>
      <x:c r="BB35" s="55" t="n"/>
      <x:c r="BC35" s="55" t="n"/>
      <x:c r="BD35" s="55" t="n"/>
    </x:row>
    <x:row r="36">
      <x:c r="A36" s="57" t="n">
        <x:v>44237</x:v>
      </x:c>
      <x:c r="B36" s="58" t="n">
        <x:v>61.17</x:v>
      </x:c>
      <x:c r="C36" s="58" t="n">
        <x:v>0.7054413636870818</x:v>
      </x:c>
      <x:c r="D36" s="58" t="n">
        <x:v>58.69</x:v>
      </x:c>
      <x:c r="E36" s="58" t="n">
        <x:v>0.5981390130667734</x:v>
      </x:c>
      <x:c r="F36" s="55" t="n"/>
      <x:c r="G36" s="55" t="n"/>
      <x:c r="H36" s="55" t="n"/>
      <x:c r="I36" s="55" t="n"/>
      <x:c r="J36" s="58" t="n">
        <x:v>1303</x:v>
      </x:c>
      <x:c r="K36" s="58" t="n">
        <x:v>-0.2299732711531209</x:v>
      </x:c>
      <x:c r="L36" s="58" t="n">
        <x:v>510</x:v>
      </x:c>
      <x:c r="M36" s="58" t="n">
        <x:v>2.582069962174279</x:v>
      </x:c>
      <x:c r="N36" s="58" t="n">
        <x:v>7.0528</x:v>
      </x:c>
      <x:c r="O36" s="58" t="n">
        <x:v>-0.07511923759968504</x:v>
      </x:c>
      <x:c r="P36" s="58" t="n">
        <x:v>10.87075803917103</x:v>
      </x:c>
      <x:c r="Q36" s="58" t="n">
        <x:v>5681.23</x:v>
      </x:c>
      <x:c r="R36" s="58" t="n">
        <x:v>0.3964738817388938</x:v>
      </x:c>
      <x:c r="S36" s="58" t="n">
        <x:v>24.57626588228931</x:v>
      </x:c>
      <x:c r="T36" s="58" t="n">
        <x:v>3.2571</x:v>
      </x:c>
      <x:c r="U36" s="58" t="n">
        <x:v>0.2736232165413592</x:v>
      </x:c>
      <x:c r="V36" s="58" t="n">
        <x:v>12.98645064218985</x:v>
      </x:c>
      <x:c r="W36" s="58" t="n">
        <x:v>1618.94</x:v>
      </x:c>
      <x:c r="X36" s="58" t="n">
        <x:v>-0.1395001676780777</x:v>
      </x:c>
      <x:c r="Y36" s="58" t="n">
        <x:v>13.01032453305466</x:v>
      </x:c>
      <x:c r="Z36" s="58" t="n">
        <x:v>72.795</x:v>
      </x:c>
      <x:c r="AA36" s="58" t="n">
        <x:v>-0.08376187402281592</x:v>
      </x:c>
      <x:c r="AB36" s="58" t="n">
        <x:v>2.698381568681217</x:v>
      </x:c>
      <x:c r="AC36" s="58" t="n">
        <x:v>15106.5</x:v>
      </x:c>
      <x:c r="AD36" s="58" t="n">
        <x:v>-0.01853335015465158</x:v>
      </x:c>
      <x:c r="AE36" s="58" t="n">
        <x:v>24.74294226222817</x:v>
      </x:c>
      <x:c r="AF36" s="58" t="n">
        <x:v>104.57</x:v>
      </x:c>
      <x:c r="AG36" s="58" t="n">
        <x:v>0</x:v>
      </x:c>
      <x:c r="AH36" s="58" t="n">
        <x:v>4.389190680834719</x:v>
      </x:c>
      <x:c r="AI36" s="58" t="n">
        <x:v>29562.93</x:v>
      </x:c>
      <x:c r="AJ36" s="58" t="n">
        <x:v>0.1929951507186073</x:v>
      </x:c>
      <x:c r="AK36" s="58" t="n">
        <x:v>17.86644106002513</x:v>
      </x:c>
      <x:c r="AL36" s="58" t="n">
        <x:v>6.4582</x:v>
      </x:c>
      <x:c r="AM36" s="58" t="n">
        <x:v>0.3552181188867037</x:v>
      </x:c>
      <x:c r="AN36" s="58" t="n">
        <x:v>4.411365730274498</x:v>
      </x:c>
      <x:c r="AO36" s="58" t="n">
        <x:v>3655.09</x:v>
      </x:c>
      <x:c r="AP36" s="58" t="n">
        <x:v>1.421789640286603</x:v>
      </x:c>
      <x:c r="AQ36" s="58" t="n">
        <x:v>15.79725773053375</x:v>
      </x:c>
      <x:c r="AR36" s="59" t="n">
        <x:v>0</x:v>
      </x:c>
      <x:c r="AS36" s="59" t="n">
        <x:v>0</x:v>
      </x:c>
      <x:c r="AT36" s="59" t="n">
        <x:v>0</x:v>
      </x:c>
      <x:c r="AU36" s="59" t="n">
        <x:v>0</x:v>
      </x:c>
      <x:c r="AV36" s="59" t="n">
        <x:v>0</x:v>
      </x:c>
      <x:c r="AW36" s="59" t="n">
        <x:v>0</x:v>
      </x:c>
      <x:c r="AX36" s="58" t="n">
        <x:v>0</x:v>
      </x:c>
      <x:c r="AY36" s="59" t="n">
        <x:v>0</x:v>
      </x:c>
      <x:c r="AZ36" s="55" t="n"/>
      <x:c r="BA36" s="59" t="n">
        <x:v>0</x:v>
      </x:c>
      <x:c r="BB36" s="55" t="n"/>
      <x:c r="BC36" s="55" t="n"/>
      <x:c r="BD36" s="55" t="n"/>
    </x:row>
    <x:row r="37">
      <x:c r="A37" s="57" t="n">
        <x:v>44238</x:v>
      </x:c>
      <x:c r="B37" s="58" t="n">
        <x:v>61.09</x:v>
      </x:c>
      <x:c r="C37" s="58" t="n">
        <x:v>-0.1308686592797925</x:v>
      </x:c>
      <x:c r="D37" s="58" t="n">
        <x:v>58.22</x:v>
      </x:c>
      <x:c r="E37" s="58" t="n">
        <x:v>-0.8040416252765942</x:v>
      </x:c>
      <x:c r="F37" s="55" t="n"/>
      <x:c r="G37" s="55" t="n"/>
      <x:c r="H37" s="55" t="n"/>
      <x:c r="I37" s="55" t="n"/>
      <x:c r="J37" s="58" t="n">
        <x:v>1313</x:v>
      </x:c>
      <x:c r="K37" s="58" t="n">
        <x:v>0.7645297177951106</x:v>
      </x:c>
      <x:c r="L37" s="58" t="n">
        <x:v>519</x:v>
      </x:c>
      <x:c r="M37" s="58" t="n">
        <x:v>1.749315744751712</x:v>
      </x:c>
      <x:c r="N37" s="58" t="n">
        <x:v>7.0235</x:v>
      </x:c>
      <x:c r="O37" s="58" t="n">
        <x:v>-0.4163031807521412</x:v>
      </x:c>
      <x:c r="P37" s="58" t="n">
        <x:v>10.88617075875841</x:v>
      </x:c>
      <x:c r="Q37" s="58" t="n">
        <x:v>5719.08</x:v>
      </x:c>
      <x:c r="R37" s="58" t="n">
        <x:v>0.6640194709442243</x:v>
      </x:c>
      <x:c r="S37" s="58" t="n">
        <x:v>24.28651982489483</x:v>
      </x:c>
      <x:c r="T37" s="58" t="n">
        <x:v>3.2472</x:v>
      </x:c>
      <x:c r="U37" s="58" t="n">
        <x:v>-0.3044142381228133</x:v>
      </x:c>
      <x:c r="V37" s="58" t="n">
        <x:v>11.66021997175905</x:v>
      </x:c>
      <x:c r="W37" s="58" t="n">
        <x:v>1605.92</x:v>
      </x:c>
      <x:c r="X37" s="58" t="n">
        <x:v>-0.8074813011882539</x:v>
      </x:c>
      <x:c r="Y37" s="58" t="n">
        <x:v>13.30804161254902</x:v>
      </x:c>
      <x:c r="Z37" s="58" t="n">
        <x:v>72.70999999999999</x:v>
      </x:c>
      <x:c r="AA37" s="58" t="n">
        <x:v>-0.116834486332386</x:v>
      </x:c>
      <x:c r="AB37" s="58" t="n">
        <x:v>2.695482897072331</x:v>
      </x:c>
      <x:c r="AC37" s="58" t="n">
        <x:v>15173.3</x:v>
      </x:c>
      <x:c r="AD37" s="58" t="n">
        <x:v>0.4412189536825283</x:v>
      </x:c>
      <x:c r="AE37" s="58" t="n">
        <x:v>24.75024626931215</x:v>
      </x:c>
      <x:c r="AF37" s="58" t="n">
        <x:v>104.72</x:v>
      </x:c>
      <x:c r="AG37" s="58" t="n">
        <x:v>0.143341799114714</x:v>
      </x:c>
      <x:c r="AH37" s="58" t="n">
        <x:v>4.391135526594824</x:v>
      </x:c>
      <x:c r="AI37" s="55" t="n"/>
      <x:c r="AJ37" s="55" t="n"/>
      <x:c r="AK37" s="58" t="n">
        <x:v>17.86644106002513</x:v>
      </x:c>
      <x:c r="AL37" s="58" t="n">
        <x:v>6.4582</x:v>
      </x:c>
      <x:c r="AM37" s="58" t="n">
        <x:v>0</x:v>
      </x:c>
      <x:c r="AN37" s="58" t="n">
        <x:v>4.393090332244182</x:v>
      </x:c>
      <x:c r="AO37" s="55" t="n"/>
      <x:c r="AP37" s="55" t="n"/>
      <x:c r="AQ37" s="58" t="n">
        <x:v>15.79725773053375</x:v>
      </x:c>
      <x:c r="AR37" s="59" t="n">
        <x:v>0</x:v>
      </x:c>
      <x:c r="AS37" s="59" t="n">
        <x:v>0</x:v>
      </x:c>
      <x:c r="AT37" s="59" t="n">
        <x:v>0</x:v>
      </x:c>
      <x:c r="AU37" s="59" t="n">
        <x:v>0</x:v>
      </x:c>
      <x:c r="AV37" s="59" t="n">
        <x:v>0</x:v>
      </x:c>
      <x:c r="AW37" s="59" t="n">
        <x:v>0</x:v>
      </x:c>
      <x:c r="AX37" s="58" t="n">
        <x:v>0</x:v>
      </x:c>
      <x:c r="AY37" s="59" t="n">
        <x:v>0</x:v>
      </x:c>
      <x:c r="AZ37" s="55" t="n"/>
      <x:c r="BA37" s="59" t="n">
        <x:v>0</x:v>
      </x:c>
      <x:c r="BB37" s="55" t="n"/>
      <x:c r="BC37" s="55" t="n"/>
      <x:c r="BD37" s="55" t="n"/>
    </x:row>
    <x:row r="38">
      <x:c r="A38" s="57" t="n">
        <x:v>44239</x:v>
      </x:c>
      <x:c r="B38" s="58" t="n">
        <x:v>62.47</x:v>
      </x:c>
      <x:c r="C38" s="58" t="n">
        <x:v>2.233825484380298</x:v>
      </x:c>
      <x:c r="D38" s="58" t="n">
        <x:v>59.5</x:v>
      </x:c>
      <x:c r="E38" s="58" t="n">
        <x:v>2.174737423410685</x:v>
      </x:c>
      <x:c r="F38" s="55" t="n"/>
      <x:c r="G38" s="55" t="n"/>
      <x:c r="H38" s="55" t="n"/>
      <x:c r="I38" s="55" t="n"/>
      <x:c r="J38" s="58" t="n">
        <x:v>1339</x:v>
      </x:c>
      <x:c r="K38" s="58" t="n">
        <x:v>1.960847138837634</x:v>
      </x:c>
      <x:c r="L38" s="58" t="n">
        <x:v>539</x:v>
      </x:c>
      <x:c r="M38" s="58" t="n">
        <x:v>3.781168774310843</x:v>
      </x:c>
      <x:c r="N38" s="58" t="n">
        <x:v>7.0319</x:v>
      </x:c>
      <x:c r="O38" s="58" t="n">
        <x:v>0.1195270287586317</x:v>
      </x:c>
      <x:c r="P38" s="58" t="n">
        <x:v>9.151145413339338</x:v>
      </x:c>
      <x:c r="Q38" s="58" t="n">
        <x:v>5741.57</x:v>
      </x:c>
      <x:c r="R38" s="58" t="n">
        <x:v>0.3924738800828576</x:v>
      </x:c>
      <x:c r="S38" s="58" t="n">
        <x:v>24.30193560751248</x:v>
      </x:c>
      <x:c r="T38" s="58" t="n">
        <x:v>3.2501</x:v>
      </x:c>
      <x:c r="U38" s="58" t="n">
        <x:v>0.08926785565015039</x:v>
      </x:c>
      <x:c r="V38" s="58" t="n">
        <x:v>6.86039432824232</x:v>
      </x:c>
      <x:c r="W38" s="55" t="n"/>
      <x:c r="X38" s="55" t="n"/>
      <x:c r="Y38" s="58" t="n">
        <x:v>13.30804161254902</x:v>
      </x:c>
      <x:c r="Z38" s="58" t="n">
        <x:v>72.595</x:v>
      </x:c>
      <x:c r="AA38" s="58" t="n">
        <x:v>-0.1582877726314401</x:v>
      </x:c>
      <x:c r="AB38" s="58" t="n">
        <x:v>2.710942999616406</x:v>
      </x:c>
      <x:c r="AC38" s="58" t="n">
        <x:v>15163.3</x:v>
      </x:c>
      <x:c r="AD38" s="58" t="n">
        <x:v>-0.06592696849480349</x:v>
      </x:c>
      <x:c r="AE38" s="58" t="n">
        <x:v>24.76881573925633</x:v>
      </x:c>
      <x:c r="AF38" s="58" t="n">
        <x:v>104.93</x:v>
      </x:c>
      <x:c r="AG38" s="58" t="n">
        <x:v>0.2003339568175325</x:v>
      </x:c>
      <x:c r="AH38" s="58" t="n">
        <x:v>4.424894417623595</x:v>
      </x:c>
      <x:c r="AI38" s="58" t="n">
        <x:v>29520.07</x:v>
      </x:c>
      <x:c r="AJ38" s="58" t="n">
        <x:v>-0.1450840597740042</x:v>
      </x:c>
      <x:c r="AK38" s="58" t="n">
        <x:v>17.73033092986062</x:v>
      </x:c>
      <x:c r="AL38" s="58" t="n">
        <x:v>6.4582</x:v>
      </x:c>
      <x:c r="AM38" s="58" t="n">
        <x:v>0</x:v>
      </x:c>
      <x:c r="AN38" s="58" t="n">
        <x:v>4.374334528868067</x:v>
      </x:c>
      <x:c r="AO38" s="55" t="n"/>
      <x:c r="AP38" s="55" t="n"/>
      <x:c r="AQ38" s="58" t="n">
        <x:v>15.79725773053375</x:v>
      </x:c>
      <x:c r="AR38" s="59" t="n">
        <x:v>0</x:v>
      </x:c>
      <x:c r="AS38" s="59" t="n">
        <x:v>0</x:v>
      </x:c>
      <x:c r="AT38" s="59" t="n">
        <x:v>0</x:v>
      </x:c>
      <x:c r="AU38" s="59" t="n">
        <x:v>0</x:v>
      </x:c>
      <x:c r="AV38" s="59" t="n">
        <x:v>0</x:v>
      </x:c>
      <x:c r="AW38" s="59" t="n">
        <x:v>0</x:v>
      </x:c>
      <x:c r="AX38" s="58" t="n">
        <x:v>0</x:v>
      </x:c>
      <x:c r="AY38" s="59" t="n">
        <x:v>0</x:v>
      </x:c>
      <x:c r="AZ38" s="55" t="n"/>
      <x:c r="BA38" s="59" t="n">
        <x:v>0</x:v>
      </x:c>
      <x:c r="BB38" s="55" t="n"/>
      <x:c r="BC38" s="55" t="n"/>
      <x:c r="BD38" s="55" t="n"/>
    </x:row>
    <x:row r="39">
      <x:c r="A39" s="57" t="n">
        <x:v>44241</x:v>
      </x:c>
      <x:c r="B39" s="55" t="n"/>
      <x:c r="C39" s="55" t="n"/>
      <x:c r="D39" s="55" t="n"/>
      <x:c r="E39" s="55" t="n"/>
      <x:c r="F39" s="55" t="n"/>
      <x:c r="G39" s="55" t="n"/>
      <x:c r="H39" s="55" t="n"/>
      <x:c r="I39" s="55" t="n"/>
      <x:c r="J39" s="55" t="n"/>
      <x:c r="K39" s="55" t="n"/>
      <x:c r="L39" s="55" t="n"/>
      <x:c r="M39" s="55" t="n"/>
      <x:c r="N39" s="55" t="n"/>
      <x:c r="O39" s="55" t="n"/>
      <x:c r="P39" s="58" t="n">
        <x:v>9.151145413339338</x:v>
      </x:c>
      <x:c r="Q39" s="55" t="n"/>
      <x:c r="R39" s="55" t="n"/>
      <x:c r="S39" s="58" t="n">
        <x:v>24.30193560751248</x:v>
      </x:c>
      <x:c r="T39" s="55" t="n"/>
      <x:c r="U39" s="55" t="n"/>
      <x:c r="V39" s="58" t="n">
        <x:v>6.86039432824232</x:v>
      </x:c>
      <x:c r="W39" s="58" t="n">
        <x:v>1604</x:v>
      </x:c>
      <x:c r="X39" s="58" t="n">
        <x:v>-0.1196291639030399</x:v>
      </x:c>
      <x:c r="Y39" s="58" t="n">
        <x:v>13.27122411055932</x:v>
      </x:c>
      <x:c r="Z39" s="55" t="n"/>
      <x:c r="AA39" s="55" t="n"/>
      <x:c r="AB39" s="58" t="n">
        <x:v>2.710942999616406</x:v>
      </x:c>
      <x:c r="AC39" s="55" t="n"/>
      <x:c r="AD39" s="55" t="n"/>
      <x:c r="AE39" s="58" t="n">
        <x:v>24.76881573925633</x:v>
      </x:c>
      <x:c r="AF39" s="55" t="n"/>
      <x:c r="AG39" s="55" t="n"/>
      <x:c r="AH39" s="58" t="n">
        <x:v>4.424894417623595</x:v>
      </x:c>
      <x:c r="AI39" s="55" t="n"/>
      <x:c r="AJ39" s="55" t="n"/>
      <x:c r="AK39" s="58" t="n">
        <x:v>17.73033092986062</x:v>
      </x:c>
      <x:c r="AL39" s="55" t="n"/>
      <x:c r="AM39" s="55" t="n"/>
      <x:c r="AN39" s="58" t="n">
        <x:v>4.374334528868067</x:v>
      </x:c>
      <x:c r="AO39" s="55" t="n"/>
      <x:c r="AP39" s="55" t="n"/>
      <x:c r="AQ39" s="58" t="n">
        <x:v>15.79725773053375</x:v>
      </x:c>
      <x:c r="AR39" s="59" t="n">
        <x:v>0</x:v>
      </x:c>
      <x:c r="AS39" s="59" t="n">
        <x:v>0</x:v>
      </x:c>
      <x:c r="AT39" s="59" t="n">
        <x:v>0</x:v>
      </x:c>
      <x:c r="AU39" s="59" t="n">
        <x:v>0</x:v>
      </x:c>
      <x:c r="AV39" s="59" t="n">
        <x:v>0</x:v>
      </x:c>
      <x:c r="AW39" s="59" t="n">
        <x:v>0</x:v>
      </x:c>
      <x:c r="AX39" s="58" t="n">
        <x:v>0</x:v>
      </x:c>
      <x:c r="AY39" s="59" t="n">
        <x:v>0</x:v>
      </x:c>
      <x:c r="AZ39" s="55" t="n"/>
      <x:c r="BA39" s="59" t="n">
        <x:v>0</x:v>
      </x:c>
      <x:c r="BB39" s="55" t="n"/>
      <x:c r="BC39" s="55" t="n"/>
      <x:c r="BD39" s="55" t="n"/>
    </x:row>
    <x:row r="40">
      <x:c r="A40" s="57" t="n">
        <x:v>44242</x:v>
      </x:c>
      <x:c r="B40" s="58" t="n">
        <x:v>63.58</x:v>
      </x:c>
      <x:c r="C40" s="58" t="n">
        <x:v>1.76125139771782</x:v>
      </x:c>
      <x:c r="D40" s="55" t="n"/>
      <x:c r="E40" s="55" t="n"/>
      <x:c r="F40" s="55" t="n"/>
      <x:c r="G40" s="55" t="n"/>
      <x:c r="H40" s="55" t="n"/>
      <x:c r="I40" s="55" t="n"/>
      <x:c r="J40" s="58" t="n">
        <x:v>1364</x:v>
      </x:c>
      <x:c r="K40" s="58" t="n">
        <x:v>1.849849271223488</x:v>
      </x:c>
      <x:c r="L40" s="58" t="n">
        <x:v>550</x:v>
      </x:c>
      <x:c r="M40" s="58" t="n">
        <x:v>2.020270731751947</x:v>
      </x:c>
      <x:c r="N40" s="58" t="n">
        <x:v>6.9584</x:v>
      </x:c>
      <x:c r="O40" s="58" t="n">
        <x:v>-1.050737671517685</x:v>
      </x:c>
      <x:c r="P40" s="58" t="n">
        <x:v>9.417875221308467</x:v>
      </x:c>
      <x:c r="Q40" s="58" t="n">
        <x:v>5818.75</x:v>
      </x:c>
      <x:c r="R40" s="58" t="n">
        <x:v>1.33527699475491</x:v>
      </x:c>
      <x:c r="S40" s="58" t="n">
        <x:v>23.67442619877891</x:v>
      </x:c>
      <x:c r="T40" s="58" t="n">
        <x:v>3.2413</x:v>
      </x:c>
      <x:c r="U40" s="58" t="n">
        <x:v>-0.2711281199977361</x:v>
      </x:c>
      <x:c r="V40" s="58" t="n">
        <x:v>5.725812264697107</x:v>
      </x:c>
      <x:c r="W40" s="58" t="n">
        <x:v>1620.03</x:v>
      </x:c>
      <x:c r="X40" s="58" t="n">
        <x:v>0.9944158147022844</x:v>
      </x:c>
      <x:c r="Y40" s="58" t="n">
        <x:v>13.50212643328335</x:v>
      </x:c>
      <x:c r="Z40" s="58" t="n">
        <x:v>72.624</x:v>
      </x:c>
      <x:c r="AA40" s="58" t="n">
        <x:v>0.03993967784587032</x:v>
      </x:c>
      <x:c r="AB40" s="58" t="n">
        <x:v>2.692149571205136</x:v>
      </x:c>
      <x:c r="AC40" s="58" t="n">
        <x:v>15314.7</x:v>
      </x:c>
      <x:c r="AD40" s="58" t="n">
        <x:v>0.9935116828239801</x:v>
      </x:c>
      <x:c r="AE40" s="58" t="n">
        <x:v>24.42255245738504</x:v>
      </x:c>
      <x:c r="AF40" s="58" t="n">
        <x:v>105.36</x:v>
      </x:c>
      <x:c r="AG40" s="58" t="n">
        <x:v>0.408959626520579</x:v>
      </x:c>
      <x:c r="AH40" s="58" t="n">
        <x:v>4.515495459652091</x:v>
      </x:c>
      <x:c r="AI40" s="58" t="n">
        <x:v>30084.15</x:v>
      </x:c>
      <x:c r="AJ40" s="58" t="n">
        <x:v>1.892808398764389</x:v>
      </x:c>
      <x:c r="AK40" s="58" t="n">
        <x:v>18.52151861630347</x:v>
      </x:c>
      <x:c r="AL40" s="58" t="n">
        <x:v>6.4582</x:v>
      </x:c>
      <x:c r="AM40" s="58" t="n">
        <x:v>0</x:v>
      </x:c>
      <x:c r="AN40" s="58" t="n">
        <x:v>4.313493713535164</x:v>
      </x:c>
      <x:c r="AO40" s="55" t="n"/>
      <x:c r="AP40" s="55" t="n"/>
      <x:c r="AQ40" s="58" t="n">
        <x:v>15.79725773053375</x:v>
      </x:c>
      <x:c r="AR40" s="59" t="n">
        <x:v>0</x:v>
      </x:c>
      <x:c r="AS40" s="59" t="n">
        <x:v>0</x:v>
      </x:c>
      <x:c r="AT40" s="59" t="n">
        <x:v>0</x:v>
      </x:c>
      <x:c r="AU40" s="59" t="n">
        <x:v>0</x:v>
      </x:c>
      <x:c r="AV40" s="59" t="n">
        <x:v>0</x:v>
      </x:c>
      <x:c r="AW40" s="59" t="n">
        <x:v>0</x:v>
      </x:c>
      <x:c r="AX40" s="58" t="n">
        <x:v>0</x:v>
      </x:c>
      <x:c r="AY40" s="59" t="n">
        <x:v>0</x:v>
      </x:c>
      <x:c r="AZ40" s="55" t="n"/>
      <x:c r="BA40" s="59" t="n">
        <x:v>0</x:v>
      </x:c>
      <x:c r="BB40" s="55" t="n"/>
      <x:c r="BC40" s="55" t="n"/>
      <x:c r="BD40" s="55" t="n"/>
    </x:row>
    <x:row r="41">
      <x:c r="A41" s="57" t="n">
        <x:v>44243</x:v>
      </x:c>
      <x:c r="B41" s="58" t="n">
        <x:v>63.96</x:v>
      </x:c>
      <x:c r="C41" s="58" t="n">
        <x:v>0.5958932483096847</x:v>
      </x:c>
      <x:c r="D41" s="58" t="n">
        <x:v>60.07</x:v>
      </x:c>
      <x:c r="E41" s="58" t="n">
        <x:v>0.9534236310485994</x:v>
      </x:c>
      <x:c r="F41" s="55" t="n"/>
      <x:c r="G41" s="55" t="n"/>
      <x:c r="H41" s="55" t="n"/>
      <x:c r="I41" s="55" t="n"/>
      <x:c r="J41" s="58" t="n">
        <x:v>1495</x:v>
      </x:c>
      <x:c r="K41" s="58" t="n">
        <x:v>9.170464742137932</x:v>
      </x:c>
      <x:c r="L41" s="58" t="n">
        <x:v>589</x:v>
      </x:c>
      <x:c r="M41" s="58" t="n">
        <x:v>6.850790542507001</x:v>
      </x:c>
      <x:c r="N41" s="58" t="n">
        <x:v>6.9863</x:v>
      </x:c>
      <x:c r="O41" s="58" t="n">
        <x:v>0.400152563029275</x:v>
      </x:c>
      <x:c r="P41" s="58" t="n">
        <x:v>9.762526570363725</x:v>
      </x:c>
      <x:c r="Q41" s="58" t="n">
        <x:v>5819.87</x:v>
      </x:c>
      <x:c r="R41" s="58" t="n">
        <x:v>0.01924626808773916</x:v>
      </x:c>
      <x:c r="S41" s="58" t="n">
        <x:v>23.71680858604712</x:v>
      </x:c>
      <x:c r="T41" s="58" t="n">
        <x:v>3.2401</x:v>
      </x:c>
      <x:c r="U41" s="58" t="n">
        <x:v>-0.03702903735955803</x:v>
      </x:c>
      <x:c r="V41" s="58" t="n">
        <x:v>5.274426237724492</x:v>
      </x:c>
      <x:c r="W41" s="58" t="n">
        <x:v>1618.74</x:v>
      </x:c>
      <x:c r="X41" s="58" t="n">
        <x:v>-0.07965987508937994</x:v>
      </x:c>
      <x:c r="Y41" s="58" t="n">
        <x:v>13.33194920910118</x:v>
      </x:c>
      <x:c r="Z41" s="58" t="n">
        <x:v>72.87</x:v>
      </x:c>
      <x:c r="AA41" s="58" t="n">
        <x:v>0.3381585968081185</x:v>
      </x:c>
      <x:c r="AB41" s="58" t="n">
        <x:v>3.005309855709998</x:v>
      </x:c>
      <x:c r="AC41" s="58" t="n">
        <x:v>15313.45</x:v>
      </x:c>
      <x:c r="AD41" s="58" t="n">
        <x:v>-0.008162425746866535</x:v>
      </x:c>
      <x:c r="AE41" s="58" t="n">
        <x:v>23.92708008505738</x:v>
      </x:c>
      <x:c r="AF41" s="58" t="n">
        <x:v>106.04</x:v>
      </x:c>
      <x:c r="AG41" s="58" t="n">
        <x:v>0.6433323985799164</x:v>
      </x:c>
      <x:c r="AH41" s="58" t="n">
        <x:v>4.929189377428378</x:v>
      </x:c>
      <x:c r="AI41" s="58" t="n">
        <x:v>30467.75</x:v>
      </x:c>
      <x:c r="AJ41" s="58" t="n">
        <x:v>1.267029215587838</x:v>
      </x:c>
      <x:c r="AK41" s="58" t="n">
        <x:v>18.23399083684035</x:v>
      </x:c>
      <x:c r="AL41" s="58" t="n">
        <x:v>6.4582</x:v>
      </x:c>
      <x:c r="AM41" s="58" t="n">
        <x:v>0</x:v>
      </x:c>
      <x:c r="AN41" s="58" t="n">
        <x:v>4.259248345042591</x:v>
      </x:c>
      <x:c r="AO41" s="55" t="n"/>
      <x:c r="AP41" s="55" t="n"/>
      <x:c r="AQ41" s="58" t="n">
        <x:v>15.79725773053375</x:v>
      </x:c>
      <x:c r="AR41" s="59" t="n">
        <x:v>0</x:v>
      </x:c>
      <x:c r="AS41" s="59" t="n">
        <x:v>0</x:v>
      </x:c>
      <x:c r="AT41" s="59" t="n">
        <x:v>0</x:v>
      </x:c>
      <x:c r="AU41" s="59" t="n">
        <x:v>0</x:v>
      </x:c>
      <x:c r="AV41" s="59" t="n">
        <x:v>0</x:v>
      </x:c>
      <x:c r="AW41" s="59" t="n">
        <x:v>0</x:v>
      </x:c>
      <x:c r="AX41" s="58" t="n">
        <x:v>0</x:v>
      </x:c>
      <x:c r="AY41" s="59" t="n">
        <x:v>0</x:v>
      </x:c>
      <x:c r="AZ41" s="55" t="n"/>
      <x:c r="BA41" s="59" t="n">
        <x:v>0</x:v>
      </x:c>
      <x:c r="BB41" s="55" t="n"/>
      <x:c r="BC41" s="55" t="n"/>
      <x:c r="BD41" s="55" t="n"/>
    </x:row>
    <x:row r="42">
      <x:c r="A42" s="57" t="n">
        <x:v>44244</x:v>
      </x:c>
      <x:c r="B42" s="58" t="n">
        <x:v>65.02</x:v>
      </x:c>
      <x:c r="C42" s="58" t="n">
        <x:v>1.643702691000564</x:v>
      </x:c>
      <x:c r="D42" s="58" t="n">
        <x:v>61.09</x:v>
      </x:c>
      <x:c r="E42" s="58" t="n">
        <x:v>1.68376377996056</x:v>
      </x:c>
      <x:c r="F42" s="55" t="n"/>
      <x:c r="G42" s="55" t="n"/>
      <x:c r="H42" s="55" t="n"/>
      <x:c r="I42" s="55" t="n"/>
      <x:c r="J42" s="58" t="n">
        <x:v>1756</x:v>
      </x:c>
      <x:c r="K42" s="58" t="n">
        <x:v>16.09122883702752</x:v>
      </x:c>
      <x:c r="L42" s="58" t="n">
        <x:v>602</x:v>
      </x:c>
      <x:c r="M42" s="58" t="n">
        <x:v>2.183126165723443</x:v>
      </x:c>
      <x:c r="N42" s="58" t="n">
        <x:v>6.9687</x:v>
      </x:c>
      <x:c r="O42" s="58" t="n">
        <x:v>-0.2522394744769486</x:v>
      </x:c>
      <x:c r="P42" s="58" t="n">
        <x:v>9.668173967944959</x:v>
      </x:c>
      <x:c r="Q42" s="58" t="n">
        <x:v>5826.97</x:v>
      </x:c>
      <x:c r="R42" s="58" t="n">
        <x:v>0.1219214976681058</x:v>
      </x:c>
      <x:c r="S42" s="58" t="n">
        <x:v>23.61665394417064</x:v>
      </x:c>
      <x:c r="T42" s="58" t="n">
        <x:v>3.2651</x:v>
      </x:c>
      <x:c r="U42" s="58" t="n">
        <x:v>0.7686196605254386</x:v>
      </x:c>
      <x:c r="V42" s="58" t="n">
        <x:v>5.79660800181534</x:v>
      </x:c>
      <x:c r="W42" s="58" t="n">
        <x:v>1603.28</x:v>
      </x:c>
      <x:c r="X42" s="58" t="n">
        <x:v>-0.9596537977415853</x:v>
      </x:c>
      <x:c r="Y42" s="58" t="n">
        <x:v>12.92731354236659</x:v>
      </x:c>
      <x:c r="Z42" s="58" t="n">
        <x:v>72.83499999999999</x:v>
      </x:c>
      <x:c r="AA42" s="58" t="n">
        <x:v>-0.04804227812799617</x:v>
      </x:c>
      <x:c r="AB42" s="58" t="n">
        <x:v>2.697505732239925</x:v>
      </x:c>
      <x:c r="AC42" s="58" t="n">
        <x:v>15208.9</x:v>
      </x:c>
      <x:c r="AD42" s="58" t="n">
        <x:v>-0.6850744382448808</x:v>
      </x:c>
      <x:c r="AE42" s="58" t="n">
        <x:v>23.66493763353522</x:v>
      </x:c>
      <x:c r="AF42" s="58" t="n">
        <x:v>105.85</x:v>
      </x:c>
      <x:c r="AG42" s="58" t="n">
        <x:v>-0.1793383839950692</x:v>
      </x:c>
      <x:c r="AH42" s="58" t="n">
        <x:v>4.746811114621148</x:v>
      </x:c>
      <x:c r="AI42" s="58" t="n">
        <x:v>30292.19</x:v>
      </x:c>
      <x:c r="AJ42" s="58" t="n">
        <x:v>-0.5778823631678702</x:v>
      </x:c>
      <x:c r="AK42" s="58" t="n">
        <x:v>18.13629675674308</x:v>
      </x:c>
      <x:c r="AL42" s="58" t="n">
        <x:v>6.4582</x:v>
      </x:c>
      <x:c r="AM42" s="58" t="n">
        <x:v>0</x:v>
      </x:c>
      <x:c r="AN42" s="58" t="n">
        <x:v>4.208491828475861</x:v>
      </x:c>
      <x:c r="AO42" s="55" t="n"/>
      <x:c r="AP42" s="55" t="n"/>
      <x:c r="AQ42" s="58" t="n">
        <x:v>15.79725773053375</x:v>
      </x:c>
      <x:c r="AR42" s="59" t="n">
        <x:v>0</x:v>
      </x:c>
      <x:c r="AS42" s="59" t="n">
        <x:v>0</x:v>
      </x:c>
      <x:c r="AT42" s="59" t="n">
        <x:v>0</x:v>
      </x:c>
      <x:c r="AU42" s="59" t="n">
        <x:v>0</x:v>
      </x:c>
      <x:c r="AV42" s="59" t="n">
        <x:v>0</x:v>
      </x:c>
      <x:c r="AW42" s="59" t="n">
        <x:v>0</x:v>
      </x:c>
      <x:c r="AX42" s="58" t="n">
        <x:v>0</x:v>
      </x:c>
      <x:c r="AY42" s="59" t="n">
        <x:v>0</x:v>
      </x:c>
      <x:c r="AZ42" s="55" t="n"/>
      <x:c r="BA42" s="59" t="n">
        <x:v>0</x:v>
      </x:c>
      <x:c r="BB42" s="55" t="n"/>
      <x:c r="BC42" s="55" t="n"/>
      <x:c r="BD42" s="55" t="n"/>
    </x:row>
    <x:row r="43">
      <x:c r="A43" s="57" t="n">
        <x:v>44245</x:v>
      </x:c>
      <x:c r="B43" s="58" t="n">
        <x:v>64.09</x:v>
      </x:c>
      <x:c r="C43" s="58" t="n">
        <x:v>-1.440656935962374</x:v>
      </x:c>
      <x:c r="D43" s="58" t="n">
        <x:v>60.4</x:v>
      </x:c>
      <x:c r="E43" s="58" t="n">
        <x:v>-1.135908172090644</x:v>
      </x:c>
      <x:c r="F43" s="55" t="n"/>
      <x:c r="G43" s="55" t="n"/>
      <x:c r="H43" s="55" t="n"/>
      <x:c r="I43" s="55" t="n"/>
      <x:c r="J43" s="58" t="n">
        <x:v>1770</x:v>
      </x:c>
      <x:c r="K43" s="58" t="n">
        <x:v>0.7941051372812905</x:v>
      </x:c>
      <x:c r="L43" s="58" t="n">
        <x:v>627</x:v>
      </x:c>
      <x:c r="M43" s="58" t="n">
        <x:v>4.068909532409975</x:v>
      </x:c>
      <x:c r="N43" s="58" t="n">
        <x:v>6.9583</x:v>
      </x:c>
      <x:c r="O43" s="58" t="n">
        <x:v>-0.1493502108586482</x:v>
      </x:c>
      <x:c r="P43" s="58" t="n">
        <x:v>9.559359978405523</x:v>
      </x:c>
      <x:c r="Q43" s="58" t="n">
        <x:v>5825.26</x:v>
      </x:c>
      <x:c r="R43" s="58" t="n">
        <x:v>-0.02935060520219796</x:v>
      </x:c>
      <x:c r="S43" s="58" t="n">
        <x:v>23.68516236846184</x:v>
      </x:c>
      <x:c r="T43" s="58" t="n">
        <x:v>3.2709</x:v>
      </x:c>
      <x:c r="U43" s="58" t="n">
        <x:v>0.1774786267575122</x:v>
      </x:c>
      <x:c r="V43" s="58" t="n">
        <x:v>5.768908983217403</x:v>
      </x:c>
      <x:c r="W43" s="58" t="n">
        <x:v>1583.25</x:v>
      </x:c>
      <x:c r="X43" s="58" t="n">
        <x:v>-1.25718344486332</x:v>
      </x:c>
      <x:c r="Y43" s="58" t="n">
        <x:v>13.09879446108899</x:v>
      </x:c>
      <x:c r="Z43" s="58" t="n">
        <x:v>72.58499999999999</x:v>
      </x:c>
      <x:c r="AA43" s="58" t="n">
        <x:v>-0.3438319987519488</x:v>
      </x:c>
      <x:c r="AB43" s="58" t="n">
        <x:v>2.931128108948481</x:v>
      </x:c>
      <x:c r="AC43" s="58" t="n">
        <x:v>15118.95</x:v>
      </x:c>
      <x:c r="AD43" s="58" t="n">
        <x:v>-0.5931858918806255</x:v>
      </x:c>
      <x:c r="AE43" s="58" t="n">
        <x:v>23.72004446894919</x:v>
      </x:c>
      <x:c r="AF43" s="58" t="n">
        <x:v>105.66</x:v>
      </x:c>
      <x:c r="AG43" s="58" t="n">
        <x:v>-0.1796605844704318</x:v>
      </x:c>
      <x:c r="AH43" s="58" t="n">
        <x:v>4.831523198922641</x:v>
      </x:c>
      <x:c r="AI43" s="58" t="n">
        <x:v>30236.09</x:v>
      </x:c>
      <x:c r="AJ43" s="58" t="n">
        <x:v>-0.1853679505311997</x:v>
      </x:c>
      <x:c r="AK43" s="58" t="n">
        <x:v>18.05233191925232</x:v>
      </x:c>
      <x:c r="AL43" s="58" t="n">
        <x:v>6.4882</x:v>
      </x:c>
      <x:c r="AM43" s="58" t="n">
        <x:v>0.4634501281666829</x:v>
      </x:c>
      <x:c r="AN43" s="58" t="n">
        <x:v>4.516440547428689</x:v>
      </x:c>
      <x:c r="AO43" s="58" t="n">
        <x:v>3675.36</x:v>
      </x:c>
      <x:c r="AP43" s="58" t="n">
        <x:v>0.5530370349195466</x:v>
      </x:c>
      <x:c r="AQ43" s="58" t="n">
        <x:v>15.42945834833089</x:v>
      </x:c>
      <x:c r="AR43" s="59" t="n">
        <x:v>0</x:v>
      </x:c>
      <x:c r="AS43" s="59" t="n">
        <x:v>0</x:v>
      </x:c>
      <x:c r="AT43" s="59" t="n">
        <x:v>0</x:v>
      </x:c>
      <x:c r="AU43" s="59" t="n">
        <x:v>0</x:v>
      </x:c>
      <x:c r="AV43" s="59" t="n">
        <x:v>0</x:v>
      </x:c>
      <x:c r="AW43" s="59" t="n">
        <x:v>0</x:v>
      </x:c>
      <x:c r="AX43" s="58" t="n">
        <x:v>0</x:v>
      </x:c>
      <x:c r="AY43" s="59" t="n">
        <x:v>0</x:v>
      </x:c>
      <x:c r="AZ43" s="55" t="n"/>
      <x:c r="BA43" s="59" t="n">
        <x:v>0</x:v>
      </x:c>
      <x:c r="BB43" s="55" t="n"/>
      <x:c r="BC43" s="55" t="n"/>
      <x:c r="BD43" s="55" t="n"/>
    </x:row>
    <x:row r="44">
      <x:c r="A44" s="57" t="n">
        <x:v>44246</x:v>
      </x:c>
      <x:c r="B44" s="58" t="n">
        <x:v>62.84</x:v>
      </x:c>
      <x:c r="C44" s="58" t="n">
        <x:v>-1.969653212871509</x:v>
      </x:c>
      <x:c r="D44" s="58" t="n">
        <x:v>59.12</x:v>
      </x:c>
      <x:c r="E44" s="58" t="n">
        <x:v>-2.141982830082297</x:v>
      </x:c>
      <x:c r="F44" s="55" t="n"/>
      <x:c r="G44" s="55" t="n"/>
      <x:c r="H44" s="55" t="n"/>
      <x:c r="I44" s="55" t="n"/>
      <x:c r="J44" s="58" t="n">
        <x:v>1698</x:v>
      </x:c>
      <x:c r="K44" s="58" t="n">
        <x:v>-4.152845869658223</x:v>
      </x:c>
      <x:c r="L44" s="58" t="n">
        <x:v>639</x:v>
      </x:c>
      <x:c r="M44" s="58" t="n">
        <x:v>1.895791374461421</x:v>
      </x:c>
      <x:c r="N44" s="58" t="n">
        <x:v>6.9587</x:v>
      </x:c>
      <x:c r="O44" s="58" t="n">
        <x:v>0.005748365310194872</x:v>
      </x:c>
      <x:c r="P44" s="58" t="n">
        <x:v>9.000825512344901</x:v>
      </x:c>
      <x:c r="Q44" s="58" t="n">
        <x:v>5838.28</x:v>
      </x:c>
      <x:c r="R44" s="58" t="n">
        <x:v>0.2232599263719504</x:v>
      </x:c>
      <x:c r="S44" s="58" t="n">
        <x:v>23.6987783117118</x:v>
      </x:c>
      <x:c r="T44" s="58" t="n">
        <x:v>3.2695</x:v>
      </x:c>
      <x:c r="U44" s="58" t="n">
        <x:v>-0.0428108379115256</x:v>
      </x:c>
      <x:c r="V44" s="58" t="n">
        <x:v>5.76682297454634</x:v>
      </x:c>
      <x:c r="W44" s="55" t="n"/>
      <x:c r="X44" s="55" t="n"/>
      <x:c r="Y44" s="58" t="n">
        <x:v>13.09879446108899</x:v>
      </x:c>
      <x:c r="Z44" s="58" t="n">
        <x:v>72.56</x:v>
      </x:c>
      <x:c r="AA44" s="58" t="n">
        <x:v>-0.03444831065102555</x:v>
      </x:c>
      <x:c r="AB44" s="58" t="n">
        <x:v>2.925927166932874</x:v>
      </x:c>
      <x:c r="AC44" s="58" t="n">
        <x:v>14981.75</x:v>
      </x:c>
      <x:c r="AD44" s="58" t="n">
        <x:v>-0.9116130199794164</x:v>
      </x:c>
      <x:c r="AE44" s="58" t="n">
        <x:v>23.95657808892021</x:v>
      </x:c>
      <x:c r="AF44" s="58" t="n">
        <x:v>105.43</x:v>
      </x:c>
      <x:c r="AG44" s="58" t="n">
        <x:v>-0.2179166147311355</x:v>
      </x:c>
      <x:c r="AH44" s="58" t="n">
        <x:v>4.913936568504528</x:v>
      </x:c>
      <x:c r="AI44" s="58" t="n">
        <x:v>30017.92</x:v>
      </x:c>
      <x:c r="AJ44" s="58" t="n">
        <x:v>-0.7241707346759012</x:v>
      </x:c>
      <x:c r="AK44" s="58" t="n">
        <x:v>18.28540386965446</x:v>
      </x:c>
      <x:c r="AL44" s="58" t="n">
        <x:v>6.4577</x:v>
      </x:c>
      <x:c r="AM44" s="58" t="n">
        <x:v>-0.4711925232030378</x:v>
      </x:c>
      <x:c r="AN44" s="58" t="n">
        <x:v>4.701572682083106</x:v>
      </x:c>
      <x:c r="AO44" s="58" t="n">
        <x:v>3696.17</x:v>
      </x:c>
      <x:c r="AP44" s="58" t="n">
        <x:v>0.5646061341878955</x:v>
      </x:c>
      <x:c r="AQ44" s="58" t="n">
        <x:v>15.48813219139845</x:v>
      </x:c>
      <x:c r="AR44" s="59" t="n">
        <x:v>0</x:v>
      </x:c>
      <x:c r="AS44" s="59" t="n">
        <x:v>0</x:v>
      </x:c>
      <x:c r="AT44" s="59" t="n">
        <x:v>0</x:v>
      </x:c>
      <x:c r="AU44" s="59" t="n">
        <x:v>0</x:v>
      </x:c>
      <x:c r="AV44" s="59" t="n">
        <x:v>0</x:v>
      </x:c>
      <x:c r="AW44" s="59" t="n">
        <x:v>0</x:v>
      </x:c>
      <x:c r="AX44" s="58" t="n">
        <x:v>0</x:v>
      </x:c>
      <x:c r="AY44" s="59" t="n">
        <x:v>0</x:v>
      </x:c>
      <x:c r="AZ44" s="55" t="n"/>
      <x:c r="BA44" s="59" t="n">
        <x:v>0</x:v>
      </x:c>
      <x:c r="BB44" s="55" t="n"/>
      <x:c r="BC44" s="55" t="n"/>
      <x:c r="BD44" s="55" t="n"/>
    </x:row>
    <x:row r="45">
      <x:c r="A45" s="57" t="n">
        <x:v>44248</x:v>
      </x:c>
      <x:c r="B45" s="55" t="n"/>
      <x:c r="C45" s="55" t="n"/>
      <x:c r="D45" s="55" t="n"/>
      <x:c r="E45" s="55" t="n"/>
      <x:c r="F45" s="55" t="n"/>
      <x:c r="G45" s="55" t="n"/>
      <x:c r="H45" s="55" t="n"/>
      <x:c r="I45" s="55" t="n"/>
      <x:c r="J45" s="55" t="n"/>
      <x:c r="K45" s="55" t="n"/>
      <x:c r="L45" s="55" t="n"/>
      <x:c r="M45" s="55" t="n"/>
      <x:c r="N45" s="55" t="n"/>
      <x:c r="O45" s="55" t="n"/>
      <x:c r="P45" s="58" t="n">
        <x:v>9.000825512344901</x:v>
      </x:c>
      <x:c r="Q45" s="55" t="n"/>
      <x:c r="R45" s="55" t="n"/>
      <x:c r="S45" s="58" t="n">
        <x:v>23.6987783117118</x:v>
      </x:c>
      <x:c r="T45" s="55" t="n"/>
      <x:c r="U45" s="55" t="n"/>
      <x:c r="V45" s="58" t="n">
        <x:v>5.76682297454634</x:v>
      </x:c>
      <x:c r="W45" s="58" t="n">
        <x:v>1605.28</x:v>
      </x:c>
      <x:c r="X45" s="58" t="n">
        <x:v>1.381849978076301</x:v>
      </x:c>
      <x:c r="Y45" s="58" t="n">
        <x:v>13.22328568100538</x:v>
      </x:c>
      <x:c r="Z45" s="55" t="n"/>
      <x:c r="AA45" s="55" t="n"/>
      <x:c r="AB45" s="58" t="n">
        <x:v>2.925927166932874</x:v>
      </x:c>
      <x:c r="AC45" s="55" t="n"/>
      <x:c r="AD45" s="55" t="n"/>
      <x:c r="AE45" s="58" t="n">
        <x:v>23.95657808892021</x:v>
      </x:c>
      <x:c r="AF45" s="55" t="n"/>
      <x:c r="AG45" s="55" t="n"/>
      <x:c r="AH45" s="58" t="n">
        <x:v>4.913936568504528</x:v>
      </x:c>
      <x:c r="AI45" s="55" t="n"/>
      <x:c r="AJ45" s="55" t="n"/>
      <x:c r="AK45" s="58" t="n">
        <x:v>18.28540386965446</x:v>
      </x:c>
      <x:c r="AL45" s="55" t="n"/>
      <x:c r="AM45" s="55" t="n"/>
      <x:c r="AN45" s="58" t="n">
        <x:v>4.701572682083106</x:v>
      </x:c>
      <x:c r="AO45" s="55" t="n"/>
      <x:c r="AP45" s="55" t="n"/>
      <x:c r="AQ45" s="58" t="n">
        <x:v>15.48813219139845</x:v>
      </x:c>
      <x:c r="AR45" s="59" t="n">
        <x:v>0</x:v>
      </x:c>
      <x:c r="AS45" s="59" t="n">
        <x:v>0</x:v>
      </x:c>
      <x:c r="AT45" s="59" t="n">
        <x:v>0</x:v>
      </x:c>
      <x:c r="AU45" s="59" t="n">
        <x:v>0</x:v>
      </x:c>
      <x:c r="AV45" s="59" t="n">
        <x:v>0</x:v>
      </x:c>
      <x:c r="AW45" s="59" t="n">
        <x:v>0</x:v>
      </x:c>
      <x:c r="AX45" s="58" t="n">
        <x:v>0</x:v>
      </x:c>
      <x:c r="AY45" s="59" t="n">
        <x:v>0</x:v>
      </x:c>
      <x:c r="AZ45" s="55" t="n"/>
      <x:c r="BA45" s="59" t="n">
        <x:v>0</x:v>
      </x:c>
      <x:c r="BB45" s="55" t="n"/>
      <x:c r="BC45" s="55" t="n"/>
      <x:c r="BD45" s="55" t="n"/>
    </x:row>
    <x:row r="46">
      <x:c r="A46" s="57" t="n">
        <x:v>44249</x:v>
      </x:c>
      <x:c r="B46" s="58" t="n">
        <x:v>64.73</x:v>
      </x:c>
      <x:c r="C46" s="58" t="n">
        <x:v>2.963295916999848</x:v>
      </x:c>
      <x:c r="D46" s="58" t="n">
        <x:v>61.67</x:v>
      </x:c>
      <x:c r="E46" s="58" t="n">
        <x:v>4.222831236345518</x:v>
      </x:c>
      <x:c r="F46" s="55" t="n"/>
      <x:c r="G46" s="55" t="n"/>
      <x:c r="H46" s="55" t="n"/>
      <x:c r="I46" s="55" t="n"/>
      <x:c r="J46" s="58" t="n">
        <x:v>1709</x:v>
      </x:c>
      <x:c r="K46" s="58" t="n">
        <x:v>0.645731624429831</x:v>
      </x:c>
      <x:c r="L46" s="58" t="n">
        <x:v>651</x:v>
      </x:c>
      <x:c r="M46" s="58" t="n">
        <x:v>1.860518783103449</x:v>
      </x:c>
      <x:c r="N46" s="58" t="n">
        <x:v>7.0144</x:v>
      </x:c>
      <x:c r="O46" s="58" t="n">
        <x:v>0.7972503600174282</x:v>
      </x:c>
      <x:c r="P46" s="58" t="n">
        <x:v>9.808942796383722</x:v>
      </x:c>
      <x:c r="Q46" s="58" t="n">
        <x:v>5780.57</x:v>
      </x:c>
      <x:c r="R46" s="58" t="n">
        <x:v>-0.9933939173484955</x:v>
      </x:c>
      <x:c r="S46" s="58" t="n">
        <x:v>23.77251083156374</x:v>
      </x:c>
      <x:c r="T46" s="58" t="n">
        <x:v>3.2632</x:v>
      </x:c>
      <x:c r="U46" s="58" t="n">
        <x:v>-0.1928758997981957</x:v>
      </x:c>
      <x:c r="V46" s="58" t="n">
        <x:v>5.789863480919462</x:v>
      </x:c>
      <x:c r="W46" s="58" t="n">
        <x:v>1585.85</x:v>
      </x:c>
      <x:c r="X46" s="58" t="n">
        <x:v>-1.217765500884218</x:v>
      </x:c>
      <x:c r="Y46" s="58" t="n">
        <x:v>13.89365389821269</x:v>
      </x:c>
      <x:c r="Z46" s="58" t="n">
        <x:v>72.45</x:v>
      </x:c>
      <x:c r="AA46" s="58" t="n">
        <x:v>-0.1517137040189755</x:v>
      </x:c>
      <x:c r="AB46" s="58" t="n">
        <x:v>2.957654927226449</x:v>
      </x:c>
      <x:c r="AC46" s="58" t="n">
        <x:v>14675.7</x:v>
      </x:c>
      <x:c r="AD46" s="58" t="n">
        <x:v>-2.06397289488703</x:v>
      </x:c>
      <x:c r="AE46" s="58" t="n">
        <x:v>24.53530134374597</x:v>
      </x:c>
      <x:c r="AF46" s="58" t="n">
        <x:v>105.06</x:v>
      </x:c>
      <x:c r="AG46" s="58" t="n">
        <x:v>-0.3515610063042874</x:v>
      </x:c>
      <x:c r="AH46" s="58" t="n">
        <x:v>5.134218295413968</x:v>
      </x:c>
      <x:c r="AI46" s="58" t="n">
        <x:v>30156.03</x:v>
      </x:c>
      <x:c r="AJ46" s="58" t="n">
        <x:v>0.4590366512915124</x:v>
      </x:c>
      <x:c r="AK46" s="58" t="n">
        <x:v>18.13791204153382</x:v>
      </x:c>
      <x:c r="AL46" s="58" t="n">
        <x:v>6.4648</x:v>
      </x:c>
      <x:c r="AM46" s="58" t="n">
        <x:v>0.109885869056789</x:v>
      </x:c>
      <x:c r="AN46" s="58" t="n">
        <x:v>4.723153059551846</x:v>
      </x:c>
      <x:c r="AO46" s="58" t="n">
        <x:v>3642.44</x:v>
      </x:c>
      <x:c r="AP46" s="58" t="n">
        <x:v>-1.464336164426747</x:v>
      </x:c>
      <x:c r="AQ46" s="58" t="n">
        <x:v>16.32502076920807</x:v>
      </x:c>
      <x:c r="AR46" s="59" t="n">
        <x:v>0</x:v>
      </x:c>
      <x:c r="AS46" s="59" t="n">
        <x:v>0</x:v>
      </x:c>
      <x:c r="AT46" s="59" t="n">
        <x:v>0</x:v>
      </x:c>
      <x:c r="AU46" s="59" t="n">
        <x:v>0</x:v>
      </x:c>
      <x:c r="AV46" s="59" t="n">
        <x:v>0</x:v>
      </x:c>
      <x:c r="AW46" s="59" t="n">
        <x:v>0</x:v>
      </x:c>
      <x:c r="AX46" s="58" t="n">
        <x:v>0</x:v>
      </x:c>
      <x:c r="AY46" s="59" t="n">
        <x:v>0</x:v>
      </x:c>
      <x:c r="AZ46" s="55" t="n"/>
      <x:c r="BA46" s="59" t="n">
        <x:v>0</x:v>
      </x:c>
      <x:c r="BB46" s="55" t="n"/>
      <x:c r="BC46" s="55" t="n"/>
      <x:c r="BD46" s="55" t="n"/>
    </x:row>
    <x:row r="47">
      <x:c r="A47" s="57" t="n">
        <x:v>44250</x:v>
      </x:c>
      <x:c r="B47" s="58" t="n">
        <x:v>65.16</x:v>
      </x:c>
      <x:c r="C47" s="58" t="n">
        <x:v>0.6621011176425539</x:v>
      </x:c>
      <x:c r="D47" s="58" t="n">
        <x:v>61.66</x:v>
      </x:c>
      <x:c r="E47" s="58" t="n">
        <x:v>-0.01621665453972607</x:v>
      </x:c>
      <x:c r="F47" s="55" t="n"/>
      <x:c r="G47" s="55" t="n"/>
      <x:c r="H47" s="55" t="n"/>
      <x:c r="I47" s="55" t="n"/>
      <x:c r="J47" s="58" t="n">
        <x:v>1727</x:v>
      </x:c>
      <x:c r="K47" s="58" t="n">
        <x:v>1.047739503108778</x:v>
      </x:c>
      <x:c r="L47" s="58" t="n">
        <x:v>663</x:v>
      </x:c>
      <x:c r="M47" s="58" t="n">
        <x:v>1.826534797729319</x:v>
      </x:c>
      <x:c r="N47" s="58" t="n">
        <x:v>7.102</x:v>
      </x:c>
      <x:c r="O47" s="58" t="n">
        <x:v>1.241125562944615</x:v>
      </x:c>
      <x:c r="P47" s="58" t="n">
        <x:v>10.93328116512781</x:v>
      </x:c>
      <x:c r="Q47" s="58" t="n">
        <x:v>5587.03</x:v>
      </x:c>
      <x:c r="R47" s="58" t="n">
        <x:v>-3.405445366839714</x:v>
      </x:c>
      <x:c r="S47" s="58" t="n">
        <x:v>27.13788697778304</x:v>
      </x:c>
      <x:c r="T47" s="58" t="n">
        <x:v>3.2661</x:v>
      </x:c>
      <x:c r="U47" s="58" t="n">
        <x:v>0.08883035518952016</x:v>
      </x:c>
      <x:c r="V47" s="58" t="n">
        <x:v>5.659140905022312</x:v>
      </x:c>
      <x:c r="W47" s="58" t="n">
        <x:v>1553.38</x:v>
      </x:c>
      <x:c r="X47" s="58" t="n">
        <x:v>-2.068733924970306</x:v>
      </x:c>
      <x:c r="Y47" s="58" t="n">
        <x:v>15.65675857317965</x:v>
      </x:c>
      <x:c r="Z47" s="58" t="n">
        <x:v>72.38200000000001</x:v>
      </x:c>
      <x:c r="AA47" s="58" t="n">
        <x:v>-0.09390190703245066</x:v>
      </x:c>
      <x:c r="AB47" s="58" t="n">
        <x:v>2.96167004826891</x:v>
      </x:c>
      <x:c r="AC47" s="58" t="n">
        <x:v>14707.8</x:v>
      </x:c>
      <x:c r="AD47" s="58" t="n">
        <x:v>0.2184900557788331</x:v>
      </x:c>
      <x:c r="AE47" s="58" t="n">
        <x:v>24.22993410690081</x:v>
      </x:c>
      <x:c r="AF47" s="58" t="n">
        <x:v>105.24</x:v>
      </x:c>
      <x:c r="AG47" s="58" t="n">
        <x:v>0.1711840646276394</x:v>
      </x:c>
      <x:c r="AH47" s="58" t="n">
        <x:v>5.097135059503851</x:v>
      </x:c>
      <x:c r="AI47" s="55" t="n"/>
      <x:c r="AJ47" s="55" t="n"/>
      <x:c r="AK47" s="58" t="n">
        <x:v>18.13791204153382</x:v>
      </x:c>
      <x:c r="AL47" s="58" t="n">
        <x:v>6.4665</x:v>
      </x:c>
      <x:c r="AM47" s="58" t="n">
        <x:v>0.02629279360610223</x:v>
      </x:c>
      <x:c r="AN47" s="58" t="n">
        <x:v>4.654944961999905</x:v>
      </x:c>
      <x:c r="AO47" s="58" t="n">
        <x:v>3636.36</x:v>
      </x:c>
      <x:c r="AP47" s="58" t="n">
        <x:v>-0.1670605433331631</x:v>
      </x:c>
      <x:c r="AQ47" s="58" t="n">
        <x:v>16.0076791525041</x:v>
      </x:c>
      <x:c r="AR47" s="59" t="n">
        <x:v>0</x:v>
      </x:c>
      <x:c r="AS47" s="59" t="n">
        <x:v>0</x:v>
      </x:c>
      <x:c r="AT47" s="59" t="n">
        <x:v>0</x:v>
      </x:c>
      <x:c r="AU47" s="59" t="n">
        <x:v>0</x:v>
      </x:c>
      <x:c r="AV47" s="59" t="n">
        <x:v>0</x:v>
      </x:c>
      <x:c r="AW47" s="59" t="n">
        <x:v>0</x:v>
      </x:c>
      <x:c r="AX47" s="58" t="n">
        <x:v>0</x:v>
      </x:c>
      <x:c r="AY47" s="59" t="n">
        <x:v>0</x:v>
      </x:c>
      <x:c r="AZ47" s="55" t="n"/>
      <x:c r="BA47" s="59" t="n">
        <x:v>0</x:v>
      </x:c>
      <x:c r="BB47" s="55" t="n"/>
      <x:c r="BC47" s="55" t="n"/>
      <x:c r="BD47" s="55" t="n"/>
    </x:row>
    <x:row r="48">
      <x:c r="A48" s="57" t="n">
        <x:v>44251</x:v>
      </x:c>
      <x:c r="B48" s="58" t="n">
        <x:v>66.84999999999999</x:v>
      </x:c>
      <x:c r="C48" s="58" t="n">
        <x:v>2.560551981410782</x:v>
      </x:c>
      <x:c r="D48" s="58" t="n">
        <x:v>63.21</x:v>
      </x:c>
      <x:c r="E48" s="58" t="n">
        <x:v>2.482709402620322</x:v>
      </x:c>
      <x:c r="F48" s="55" t="n"/>
      <x:c r="G48" s="55" t="n"/>
      <x:c r="H48" s="55" t="n"/>
      <x:c r="I48" s="55" t="n"/>
      <x:c r="J48" s="58" t="n">
        <x:v>1709</x:v>
      </x:c>
      <x:c r="K48" s="58" t="n">
        <x:v>-1.047739503108768</x:v>
      </x:c>
      <x:c r="L48" s="58" t="n">
        <x:v>668</x:v>
      </x:c>
      <x:c r="M48" s="58" t="n">
        <x:v>0.7513183350783192</x:v>
      </x:c>
      <x:c r="N48" s="58" t="n">
        <x:v>7.1648</x:v>
      </x:c>
      <x:c r="O48" s="58" t="n">
        <x:v>0.8803712901402426</x:v>
      </x:c>
      <x:c r="P48" s="58" t="n">
        <x:v>11.17588794461349</x:v>
      </x:c>
      <x:c r="Q48" s="58" t="n">
        <x:v>5447.14</x:v>
      </x:c>
      <x:c r="R48" s="58" t="n">
        <x:v>-2.535713977796669</x:v>
      </x:c>
      <x:c r="S48" s="58" t="n">
        <x:v>22.05158130684836</x:v>
      </x:c>
      <x:c r="T48" s="58" t="n">
        <x:v>3.2626</x:v>
      </x:c>
      <x:c r="U48" s="58" t="n">
        <x:v>-0.1072189053041757</x:v>
      </x:c>
      <x:c r="V48" s="58" t="n">
        <x:v>5.668122992396858</x:v>
      </x:c>
      <x:c r="W48" s="58" t="n">
        <x:v>1557.97</x:v>
      </x:c>
      <x:c r="X48" s="58" t="n">
        <x:v>0.2950489870835072</x:v>
      </x:c>
      <x:c r="Y48" s="58" t="n">
        <x:v>15.717918000254</x:v>
      </x:c>
      <x:c r="Z48" s="58" t="n">
        <x:v>72.39</x:v>
      </x:c>
      <x:c r="AA48" s="58" t="n">
        <x:v>0.01105186086830972</x:v>
      </x:c>
      <x:c r="AB48" s="58" t="n">
        <x:v>2.81997948518579</x:v>
      </x:c>
      <x:c r="AC48" s="58" t="n">
        <x:v>14982</x:v>
      </x:c>
      <x:c r="AD48" s="58" t="n">
        <x:v>1.84715152210019</x:v>
      </x:c>
      <x:c r="AE48" s="58" t="n">
        <x:v>23.61317711735074</x:v>
      </x:c>
      <x:c r="AF48" s="58" t="n">
        <x:v>105.86</x:v>
      </x:c>
      <x:c r="AG48" s="58" t="n">
        <x:v>0.5874010257749502</x:v>
      </x:c>
      <x:c r="AH48" s="58" t="n">
        <x:v>5.230154843451079</x:v>
      </x:c>
      <x:c r="AI48" s="58" t="n">
        <x:v>29671.7</x:v>
      </x:c>
      <x:c r="AJ48" s="58" t="n">
        <x:v>-1.619117358160785</x:v>
      </x:c>
      <x:c r="AK48" s="58" t="n">
        <x:v>19.2393992312271</x:v>
      </x:c>
      <x:c r="AL48" s="58" t="n">
        <x:v>6.4566</x:v>
      </x:c>
      <x:c r="AM48" s="58" t="n">
        <x:v>-0.1532140420897366</x:v>
      </x:c>
      <x:c r="AN48" s="58" t="n">
        <x:v>4.558701559372034</x:v>
      </x:c>
      <x:c r="AO48" s="58" t="n">
        <x:v>3564.08</x:v>
      </x:c>
      <x:c r="AP48" s="58" t="n">
        <x:v>-2.007722526931276</x:v>
      </x:c>
      <x:c r="AQ48" s="58" t="n">
        <x:v>17.5820158075866</x:v>
      </x:c>
      <x:c r="AR48" s="59" t="n">
        <x:v>0</x:v>
      </x:c>
      <x:c r="AS48" s="59" t="n">
        <x:v>0</x:v>
      </x:c>
      <x:c r="AT48" s="59" t="n">
        <x:v>0</x:v>
      </x:c>
      <x:c r="AU48" s="59" t="n">
        <x:v>0</x:v>
      </x:c>
      <x:c r="AV48" s="59" t="n">
        <x:v>0</x:v>
      </x:c>
      <x:c r="AW48" s="59" t="n">
        <x:v>0</x:v>
      </x:c>
      <x:c r="AX48" s="58" t="n">
        <x:v>0</x:v>
      </x:c>
      <x:c r="AY48" s="59" t="n">
        <x:v>0</x:v>
      </x:c>
      <x:c r="AZ48" s="55" t="n"/>
      <x:c r="BA48" s="59" t="n">
        <x:v>0</x:v>
      </x:c>
      <x:c r="BB48" s="55" t="n"/>
      <x:c r="BC48" s="55" t="n"/>
      <x:c r="BD48" s="55" t="n"/>
    </x:row>
    <x:row r="49">
      <x:c r="A49" s="57" t="n">
        <x:v>44252</x:v>
      </x:c>
      <x:c r="B49" s="58" t="n">
        <x:v>66.69</x:v>
      </x:c>
      <x:c r="C49" s="58" t="n">
        <x:v>-0.2396286903737208</x:v>
      </x:c>
      <x:c r="D49" s="58" t="n">
        <x:v>63.43</x:v>
      </x:c>
      <x:c r="E49" s="58" t="n">
        <x:v>0.3474419161598288</x:v>
      </x:c>
      <x:c r="F49" s="55" t="n"/>
      <x:c r="G49" s="55" t="n"/>
      <x:c r="H49" s="55" t="n"/>
      <x:c r="I49" s="55" t="n"/>
      <x:c r="J49" s="58" t="n">
        <x:v>1700</x:v>
      </x:c>
      <x:c r="K49" s="58" t="n">
        <x:v>-0.5280153071283475</x:v>
      </x:c>
      <x:c r="L49" s="58" t="n">
        <x:v>669</x:v>
      </x:c>
      <x:c r="M49" s="58" t="n">
        <x:v>0.1495886591582708</x:v>
      </x:c>
      <x:c r="N49" s="58" t="n">
        <x:v>7.3345</x:v>
      </x:c>
      <x:c r="O49" s="58" t="n">
        <x:v>2.340909552338186</x:v>
      </x:c>
      <x:c r="P49" s="58" t="n">
        <x:v>13.9784740658213</x:v>
      </x:c>
      <x:c r="Q49" s="58" t="n">
        <x:v>5376.81</x:v>
      </x:c>
      <x:c r="R49" s="58" t="n">
        <x:v>-1.299543877847234</x:v>
      </x:c>
      <x:c r="S49" s="58" t="n">
        <x:v>21.01520798784149</x:v>
      </x:c>
      <x:c r="T49" s="58" t="n">
        <x:v>3.2945</x:v>
      </x:c>
      <x:c r="U49" s="58" t="n">
        <x:v>0.9729987851672502</x:v>
      </x:c>
      <x:c r="V49" s="58" t="n">
        <x:v>6.440287269713735</x:v>
      </x:c>
      <x:c r="W49" s="58" t="n">
        <x:v>1549.63</x:v>
      </x:c>
      <x:c r="X49" s="58" t="n">
        <x:v>-0.5367499049409379</x:v>
      </x:c>
      <x:c r="Y49" s="58" t="n">
        <x:v>15.62866270589562</x:v>
      </x:c>
      <x:c r="Z49" s="58" t="n">
        <x:v>72.745</x:v>
      </x:c>
      <x:c r="AA49" s="58" t="n">
        <x:v>0.4892006862302044</x:v>
      </x:c>
      <x:c r="AB49" s="58" t="n">
        <x:v>3.3558238624204</x:v>
      </x:c>
      <x:c r="AC49" s="58" t="n">
        <x:v>15097.35</x:v>
      </x:c>
      <x:c r="AD49" s="58" t="n">
        <x:v>0.7669751205100037</x:v>
      </x:c>
      <x:c r="AE49" s="58" t="n">
        <x:v>23.03261052430458</x:v>
      </x:c>
      <x:c r="AF49" s="58" t="n">
        <x:v>106.21</x:v>
      </x:c>
      <x:c r="AG49" s="58" t="n">
        <x:v>0.3300799903606675</x:v>
      </x:c>
      <x:c r="AH49" s="58" t="n">
        <x:v>5.302110865627665</x:v>
      </x:c>
      <x:c r="AI49" s="58" t="n">
        <x:v>30168.27</x:v>
      </x:c>
      <x:c r="AJ49" s="58" t="n">
        <x:v>1.65969802024215</x:v>
      </x:c>
      <x:c r="AK49" s="58" t="n">
        <x:v>19.48686446954288</x:v>
      </x:c>
      <x:c r="AL49" s="58" t="n">
        <x:v>6.4549</x:v>
      </x:c>
      <x:c r="AM49" s="58" t="n">
        <x:v>-0.02633311404287979</x:v>
      </x:c>
      <x:c r="AN49" s="58" t="n">
        <x:v>4.151558855008347</x:v>
      </x:c>
      <x:c r="AO49" s="58" t="n">
        <x:v>3585.05</x:v>
      </x:c>
      <x:c r="AP49" s="58" t="n">
        <x:v>0.5866464909966815</x:v>
      </x:c>
      <x:c r="AQ49" s="58" t="n">
        <x:v>17.2718610230386</x:v>
      </x:c>
      <x:c r="AR49" s="59" t="n">
        <x:v>0</x:v>
      </x:c>
      <x:c r="AS49" s="59" t="n">
        <x:v>0</x:v>
      </x:c>
      <x:c r="AT49" s="59" t="n">
        <x:v>0</x:v>
      </x:c>
      <x:c r="AU49" s="59" t="n">
        <x:v>0</x:v>
      </x:c>
      <x:c r="AV49" s="59" t="n">
        <x:v>0</x:v>
      </x:c>
      <x:c r="AW49" s="59" t="n">
        <x:v>0</x:v>
      </x:c>
      <x:c r="AX49" s="58" t="n">
        <x:v>0</x:v>
      </x:c>
      <x:c r="AY49" s="59" t="n">
        <x:v>0</x:v>
      </x:c>
      <x:c r="AZ49" s="55" t="n"/>
      <x:c r="BA49" s="59" t="n">
        <x:v>0</x:v>
      </x:c>
      <x:c r="BB49" s="55" t="n"/>
      <x:c r="BC49" s="55" t="n"/>
      <x:c r="BD49" s="55" t="n"/>
    </x:row>
    <x:row r="50">
      <x:c r="A50" s="57" t="n">
        <x:v>44253</x:v>
      </x:c>
      <x:c r="B50" s="58" t="n">
        <x:v>65.86</x:v>
      </x:c>
      <x:c r="C50" s="58" t="n">
        <x:v>-1.252373969599665</x:v>
      </x:c>
      <x:c r="D50" s="58" t="n">
        <x:v>61.55</x:v>
      </x:c>
      <x:c r="E50" s="58" t="n">
        <x:v>-3.008708301534333</x:v>
      </x:c>
      <x:c r="F50" s="55" t="n"/>
      <x:c r="G50" s="55" t="n"/>
      <x:c r="H50" s="55" t="n"/>
      <x:c r="I50" s="55" t="n"/>
      <x:c r="J50" s="58" t="n">
        <x:v>1675</x:v>
      </x:c>
      <x:c r="K50" s="58" t="n">
        <x:v>-1.481508578514059</x:v>
      </x:c>
      <x:c r="L50" s="58" t="n">
        <x:v>669</x:v>
      </x:c>
      <x:c r="M50" s="58" t="n">
        <x:v>0</x:v>
      </x:c>
      <x:c r="N50" s="58" t="n">
        <x:v>7.4226</x:v>
      </x:c>
      <x:c r="O50" s="58" t="n">
        <x:v>1.194015716902341</x:v>
      </x:c>
      <x:c r="P50" s="58" t="n">
        <x:v>14.54311338897173</x:v>
      </x:c>
      <x:c r="Q50" s="58" t="n">
        <x:v>5343.86</x:v>
      </x:c>
      <x:c r="R50" s="58" t="n">
        <x:v>-0.6147023227784085</x:v>
      </x:c>
      <x:c r="S50" s="58" t="n">
        <x:v>21.15871858783158</x:v>
      </x:c>
      <x:c r="T50" s="58" t="n">
        <x:v>3.3092</x:v>
      </x:c>
      <x:c r="U50" s="58" t="n">
        <x:v>0.4452056962153131</x:v>
      </x:c>
      <x:c r="V50" s="58" t="n">
        <x:v>6.591167402869453</x:v>
      </x:c>
      <x:c r="W50" s="55" t="n"/>
      <x:c r="X50" s="55" t="n"/>
      <x:c r="Y50" s="58" t="n">
        <x:v>15.62866270589562</x:v>
      </x:c>
      <x:c r="Z50" s="58" t="n">
        <x:v>73.937</x:v>
      </x:c>
      <x:c r="AA50" s="58" t="n">
        <x:v>1.625320408008682</x:v>
      </x:c>
      <x:c r="AB50" s="58" t="n">
        <x:v>6.708516179833133</x:v>
      </x:c>
      <x:c r="AC50" s="58" t="n">
        <x:v>14529.15</x:v>
      </x:c>
      <x:c r="AD50" s="58" t="n">
        <x:v>-3.836225551565555</x:v>
      </x:c>
      <x:c r="AE50" s="58" t="n">
        <x:v>26.97001324835254</x:v>
      </x:c>
      <x:c r="AF50" s="58" t="n">
        <x:v>106.58</x:v>
      </x:c>
      <x:c r="AG50" s="58" t="n">
        <x:v>0.3477610535188035</x:v>
      </x:c>
      <x:c r="AH50" s="58" t="n">
        <x:v>5.223166708950415</x:v>
      </x:c>
      <x:c r="AI50" s="58" t="n">
        <x:v>28966.01</x:v>
      </x:c>
      <x:c r="AJ50" s="58" t="n">
        <x:v>-4.066763618572802</x:v>
      </x:c>
      <x:c r="AK50" s="58" t="n">
        <x:v>24.84324292756495</x:v>
      </x:c>
      <x:c r="AL50" s="58" t="n">
        <x:v>6.4751</x:v>
      </x:c>
      <x:c r="AM50" s="58" t="n">
        <x:v>0.3124519169952271</x:v>
      </x:c>
      <x:c r="AN50" s="58" t="n">
        <x:v>4.079501285168735</x:v>
      </x:c>
      <x:c r="AO50" s="58" t="n">
        <x:v>3509.08</x:v>
      </x:c>
      <x:c r="AP50" s="58" t="n">
        <x:v>-2.141852609642775</x:v>
      </x:c>
      <x:c r="AQ50" s="58" t="n">
        <x:v>18.78020349091253</x:v>
      </x:c>
      <x:c r="AR50" s="59" t="n">
        <x:v>0</x:v>
      </x:c>
      <x:c r="AS50" s="59" t="n">
        <x:v>0</x:v>
      </x:c>
      <x:c r="AT50" s="59" t="n">
        <x:v>0</x:v>
      </x:c>
      <x:c r="AU50" s="59" t="n">
        <x:v>0</x:v>
      </x:c>
      <x:c r="AV50" s="59" t="n">
        <x:v>0</x:v>
      </x:c>
      <x:c r="AW50" s="59" t="n">
        <x:v>0</x:v>
      </x:c>
      <x:c r="AX50" s="58" t="n">
        <x:v>0</x:v>
      </x:c>
      <x:c r="AY50" s="59" t="n">
        <x:v>0</x:v>
      </x:c>
      <x:c r="AZ50" s="55" t="n"/>
      <x:c r="BA50" s="59" t="n">
        <x:v>0</x:v>
      </x:c>
      <x:c r="BB50" s="55" t="n"/>
      <x:c r="BC50" s="55" t="n"/>
      <x:c r="BD50" s="55" t="n"/>
    </x:row>
    <x:row r="51">
      <x:c r="A51" s="57" t="n">
        <x:v>44255</x:v>
      </x:c>
      <x:c r="B51" s="55" t="n"/>
      <x:c r="C51" s="55" t="n"/>
      <x:c r="D51" s="55" t="n"/>
      <x:c r="E51" s="55" t="n"/>
      <x:c r="F51" s="55" t="n"/>
      <x:c r="G51" s="55" t="n"/>
      <x:c r="H51" s="55" t="n"/>
      <x:c r="I51" s="55" t="n"/>
      <x:c r="J51" s="55" t="n"/>
      <x:c r="K51" s="55" t="n"/>
      <x:c r="L51" s="55" t="n"/>
      <x:c r="M51" s="55" t="n"/>
      <x:c r="N51" s="55" t="n"/>
      <x:c r="O51" s="55" t="n"/>
      <x:c r="P51" s="58" t="n">
        <x:v>14.54311338897173</x:v>
      </x:c>
      <x:c r="Q51" s="55" t="n"/>
      <x:c r="R51" s="55" t="n"/>
      <x:c r="S51" s="58" t="n">
        <x:v>21.15871858783158</x:v>
      </x:c>
      <x:c r="T51" s="55" t="n"/>
      <x:c r="U51" s="55" t="n"/>
      <x:c r="V51" s="58" t="n">
        <x:v>6.591167402869453</x:v>
      </x:c>
      <x:c r="W51" s="58" t="n">
        <x:v>1544.49</x:v>
      </x:c>
      <x:c r="X51" s="58" t="n">
        <x:v>-0.3322433989752017</x:v>
      </x:c>
      <x:c r="Y51" s="58" t="n">
        <x:v>14.66606665241138</x:v>
      </x:c>
      <x:c r="Z51" s="55" t="n"/>
      <x:c r="AA51" s="55" t="n"/>
      <x:c r="AB51" s="58" t="n">
        <x:v>6.708516179833133</x:v>
      </x:c>
      <x:c r="AC51" s="55" t="n"/>
      <x:c r="AD51" s="55" t="n"/>
      <x:c r="AE51" s="58" t="n">
        <x:v>26.97001324835254</x:v>
      </x:c>
      <x:c r="AF51" s="55" t="n"/>
      <x:c r="AG51" s="55" t="n"/>
      <x:c r="AH51" s="58" t="n">
        <x:v>5.223166708950415</x:v>
      </x:c>
      <x:c r="AI51" s="55" t="n"/>
      <x:c r="AJ51" s="55" t="n"/>
      <x:c r="AK51" s="58" t="n">
        <x:v>24.84324292756495</x:v>
      </x:c>
      <x:c r="AL51" s="55" t="n"/>
      <x:c r="AM51" s="55" t="n"/>
      <x:c r="AN51" s="58" t="n">
        <x:v>4.079501285168735</x:v>
      </x:c>
      <x:c r="AO51" s="55" t="n"/>
      <x:c r="AP51" s="55" t="n"/>
      <x:c r="AQ51" s="58" t="n">
        <x:v>18.78020349091253</x:v>
      </x:c>
      <x:c r="AR51" s="59" t="n">
        <x:v>0</x:v>
      </x:c>
      <x:c r="AS51" s="59" t="n">
        <x:v>0</x:v>
      </x:c>
      <x:c r="AT51" s="59" t="n">
        <x:v>0</x:v>
      </x:c>
      <x:c r="AU51" s="59" t="n">
        <x:v>0</x:v>
      </x:c>
      <x:c r="AV51" s="59" t="n">
        <x:v>0</x:v>
      </x:c>
      <x:c r="AW51" s="59" t="n">
        <x:v>0</x:v>
      </x:c>
      <x:c r="AX51" s="58" t="n">
        <x:v>0</x:v>
      </x:c>
      <x:c r="AY51" s="59" t="n">
        <x:v>0</x:v>
      </x:c>
      <x:c r="AZ51" s="55" t="n"/>
      <x:c r="BA51" s="59" t="n">
        <x:v>0</x:v>
      </x:c>
      <x:c r="BB51" s="55" t="n"/>
      <x:c r="BC51" s="55" t="n"/>
      <x:c r="BD51" s="55" t="n"/>
    </x:row>
    <x:row r="52">
      <x:c r="A52" s="57" t="n">
        <x:v>44256</x:v>
      </x:c>
      <x:c r="B52" s="58" t="n">
        <x:v>64.56</x:v>
      </x:c>
      <x:c r="C52" s="58" t="n">
        <x:v>-1.993625298652488</x:v>
      </x:c>
      <x:c r="D52" s="58" t="n">
        <x:v>60.54</x:v>
      </x:c>
      <x:c r="E52" s="58" t="n">
        <x:v>-1.65455490368899</x:v>
      </x:c>
      <x:c r="F52" s="55" t="n"/>
      <x:c r="G52" s="55" t="n"/>
      <x:c r="H52" s="55" t="n"/>
      <x:c r="I52" s="55" t="n"/>
      <x:c r="J52" s="58" t="n">
        <x:v>1651</x:v>
      </x:c>
      <x:c r="K52" s="58" t="n">
        <x:v>-1.443200033903875</x:v>
      </x:c>
      <x:c r="L52" s="58" t="n">
        <x:v>668</x:v>
      </x:c>
      <x:c r="M52" s="58" t="n">
        <x:v>-0.1495886591582691</x:v>
      </x:c>
      <x:c r="N52" s="58" t="n">
        <x:v>7.2769</x:v>
      </x:c>
      <x:c r="O52" s="58" t="n">
        <x:v>-1.982445277079369</x:v>
      </x:c>
      <x:c r="P52" s="58" t="n">
        <x:v>15.06195805193697</x:v>
      </x:c>
      <x:c r="Q52" s="58" t="n">
        <x:v>5618.38</x:v>
      </x:c>
      <x:c r="R52" s="58" t="n">
        <x:v>5.009512783763874</x:v>
      </x:c>
      <x:c r="S52" s="58" t="n">
        <x:v>26.66345728599284</x:v>
      </x:c>
      <x:c r="T52" s="58" t="n">
        <x:v>3.3015</x:v>
      </x:c>
      <x:c r="U52" s="58" t="n">
        <x:v>-0.2329557681401811</x:v>
      </x:c>
      <x:c r="V52" s="58" t="n">
        <x:v>6.447150543437149</x:v>
      </x:c>
      <x:c r="W52" s="58" t="n">
        <x:v>1562.85</x:v>
      </x:c>
      <x:c r="X52" s="58" t="n">
        <x:v>1.181731877587125</x:v>
      </x:c>
      <x:c r="Y52" s="58" t="n">
        <x:v>14.56668587857437</x:v>
      </x:c>
      <x:c r="Z52" s="58" t="n">
        <x:v>73.405</x:v>
      </x:c>
      <x:c r="AA52" s="58" t="n">
        <x:v>-0.7221326056015355</x:v>
      </x:c>
      <x:c r="AB52" s="58" t="n">
        <x:v>7.210307248452748</x:v>
      </x:c>
      <x:c r="AC52" s="58" t="n">
        <x:v>14761.55</x:v>
      </x:c>
      <x:c r="AD52" s="58" t="n">
        <x:v>1.586885099378941</x:v>
      </x:c>
      <x:c r="AE52" s="58" t="n">
        <x:v>22.26145288291458</x:v>
      </x:c>
      <x:c r="AF52" s="58" t="n">
        <x:v>106.75</x:v>
      </x:c>
      <x:c r="AG52" s="58" t="n">
        <x:v>0.1593775240097769</x:v>
      </x:c>
      <x:c r="AH52" s="58" t="n">
        <x:v>5.20773194489806</x:v>
      </x:c>
      <x:c r="AI52" s="58" t="n">
        <x:v>29663.5</x:v>
      </x:c>
      <x:c r="AJ52" s="58" t="n">
        <x:v>2.379426018276297</x:v>
      </x:c>
      <x:c r="AK52" s="58" t="n">
        <x:v>25.38963945397012</x:v>
      </x:c>
      <x:c r="AL52" s="58" t="n">
        <x:v>6.466</x:v>
      </x:c>
      <x:c r="AM52" s="58" t="n">
        <x:v>-0.1406372178546523</x:v>
      </x:c>
      <x:c r="AN52" s="58" t="n">
        <x:v>3.47574729549081</x:v>
      </x:c>
      <x:c r="AO52" s="58" t="n">
        <x:v>3551.4</x:v>
      </x:c>
      <x:c r="AP52" s="58" t="n">
        <x:v>1.198799708330522</x:v>
      </x:c>
      <x:c r="AQ52" s="58" t="n">
        <x:v>19.25921973242744</x:v>
      </x:c>
      <x:c r="AR52" s="59" t="n">
        <x:v>0</x:v>
      </x:c>
      <x:c r="AS52" s="59" t="n">
        <x:v>0</x:v>
      </x:c>
      <x:c r="AT52" s="59" t="n">
        <x:v>0</x:v>
      </x:c>
      <x:c r="AU52" s="59" t="n">
        <x:v>0</x:v>
      </x:c>
      <x:c r="AV52" s="59" t="n">
        <x:v>0</x:v>
      </x:c>
      <x:c r="AW52" s="59" t="n">
        <x:v>0</x:v>
      </x:c>
      <x:c r="AX52" s="58" t="n">
        <x:v>0</x:v>
      </x:c>
      <x:c r="AY52" s="59" t="n">
        <x:v>0</x:v>
      </x:c>
      <x:c r="AZ52" s="55" t="n"/>
      <x:c r="BA52" s="59" t="n">
        <x:v>0</x:v>
      </x:c>
      <x:c r="BB52" s="55" t="n"/>
      <x:c r="BC52" s="55" t="n"/>
      <x:c r="BD52" s="55" t="n"/>
    </x:row>
    <x:row r="53">
      <x:c r="A53" s="57" t="n">
        <x:v>44257</x:v>
      </x:c>
      <x:c r="B53" s="58" t="n">
        <x:v>63.17</x:v>
      </x:c>
      <x:c r="C53" s="58" t="n">
        <x:v>-2.176551905108436</x:v>
      </x:c>
      <x:c r="D53" s="58" t="n">
        <x:v>59.7</x:v>
      </x:c>
      <x:c r="E53" s="58" t="n">
        <x:v>-1.397228319501614</x:v>
      </x:c>
      <x:c r="F53" s="55" t="n"/>
      <x:c r="G53" s="55" t="n"/>
      <x:c r="H53" s="55" t="n"/>
      <x:c r="I53" s="55" t="n"/>
      <x:c r="J53" s="58" t="n">
        <x:v>1673</x:v>
      </x:c>
      <x:c r="K53" s="58" t="n">
        <x:v>1.323725706669591</x:v>
      </x:c>
      <x:c r="L53" s="58" t="n">
        <x:v>671</x:v>
      </x:c>
      <x:c r="M53" s="58" t="n">
        <x:v>0.4480963435036019</x:v>
      </x:c>
      <x:c r="N53" s="58" t="n">
        <x:v>7.3472</x:v>
      </x:c>
      <x:c r="O53" s="58" t="n">
        <x:v>0.961434091909066</x:v>
      </x:c>
      <x:c r="P53" s="58" t="n">
        <x:v>15.39653668763957</x:v>
      </x:c>
      <x:c r="Q53" s="58" t="n">
        <x:v>5595.47</x:v>
      </x:c>
      <x:c r="R53" s="58" t="n">
        <x:v>-0.408602431362355</x:v>
      </x:c>
      <x:c r="S53" s="58" t="n">
        <x:v>25.92034733909184</x:v>
      </x:c>
      <x:c r="T53" s="58" t="n">
        <x:v>3.2951</x:v>
      </x:c>
      <x:c r="U53" s="58" t="n">
        <x:v>-0.1940394144883363</x:v>
      </x:c>
      <x:c r="V53" s="58" t="n">
        <x:v>6.465945921614148</x:v>
      </x:c>
      <x:c r="W53" s="58" t="n">
        <x:v>1568.04</x:v>
      </x:c>
      <x:c r="X53" s="58" t="n">
        <x:v>0.3315354262752793</x:v>
      </x:c>
      <x:c r="Y53" s="58" t="n">
        <x:v>14.19496044927609</x:v>
      </x:c>
      <x:c r="Z53" s="58" t="n">
        <x:v>73.26000000000001</x:v>
      </x:c>
      <x:c r="AA53" s="58" t="n">
        <x:v>-0.197729584075525</x:v>
      </x:c>
      <x:c r="AB53" s="58" t="n">
        <x:v>7.171908128592559</x:v>
      </x:c>
      <x:c r="AC53" s="58" t="n">
        <x:v>14919.1</x:v>
      </x:c>
      <x:c r="AD53" s="58" t="n">
        <x:v>1.061644403144428</x:v>
      </x:c>
      <x:c r="AE53" s="58" t="n">
        <x:v>20.74407858927518</x:v>
      </x:c>
      <x:c r="AF53" s="58" t="n">
        <x:v>106.67</x:v>
      </x:c>
      <x:c r="AG53" s="58" t="n">
        <x:v>-0.07496954713424382</x:v>
      </x:c>
      <x:c r="AH53" s="58" t="n">
        <x:v>5.238779485493176</x:v>
      </x:c>
      <x:c r="AI53" s="58" t="n">
        <x:v>29408.17</x:v>
      </x:c>
      <x:c r="AJ53" s="58" t="n">
        <x:v>-0.8644806897206569</x:v>
      </x:c>
      <x:c r="AK53" s="58" t="n">
        <x:v>24.45987767365746</x:v>
      </x:c>
      <x:c r="AL53" s="58" t="n">
        <x:v>6.4714</x:v>
      </x:c>
      <x:c r="AM53" s="58" t="n">
        <x:v>0.08347891096499714</x:v>
      </x:c>
      <x:c r="AN53" s="58" t="n">
        <x:v>3.425500670575418</x:v>
      </x:c>
      <x:c r="AO53" s="58" t="n">
        <x:v>3508.59</x:v>
      </x:c>
      <x:c r="AP53" s="58" t="n">
        <x:v>-1.212764457336853</x:v>
      </x:c>
      <x:c r="AQ53" s="58" t="n">
        <x:v>18.98418062311856</x:v>
      </x:c>
      <x:c r="AR53" s="59" t="n">
        <x:v>0</x:v>
      </x:c>
      <x:c r="AS53" s="59" t="n">
        <x:v>0</x:v>
      </x:c>
      <x:c r="AT53" s="59" t="n">
        <x:v>0</x:v>
      </x:c>
      <x:c r="AU53" s="59" t="n">
        <x:v>0</x:v>
      </x:c>
      <x:c r="AV53" s="59" t="n">
        <x:v>0</x:v>
      </x:c>
      <x:c r="AW53" s="59" t="n">
        <x:v>0</x:v>
      </x:c>
      <x:c r="AX53" s="58" t="n">
        <x:v>0</x:v>
      </x:c>
      <x:c r="AY53" s="59" t="n">
        <x:v>0</x:v>
      </x:c>
      <x:c r="AZ53" s="55" t="n"/>
      <x:c r="BA53" s="59" t="n">
        <x:v>0</x:v>
      </x:c>
      <x:c r="BB53" s="55" t="n"/>
      <x:c r="BC53" s="55" t="n"/>
      <x:c r="BD53" s="55" t="n"/>
    </x:row>
    <x:row r="54">
      <x:c r="A54" s="57" t="n">
        <x:v>44258</x:v>
      </x:c>
      <x:c r="B54" s="58" t="n">
        <x:v>64.7</x:v>
      </x:c>
      <x:c r="C54" s="58" t="n">
        <x:v>2.393169659624583</x:v>
      </x:c>
      <x:c r="D54" s="58" t="n">
        <x:v>61.33</x:v>
      </x:c>
      <x:c r="E54" s="58" t="n">
        <x:v>2.69370992393359</x:v>
      </x:c>
      <x:c r="F54" s="55" t="n"/>
      <x:c r="G54" s="55" t="n"/>
      <x:c r="H54" s="55" t="n"/>
      <x:c r="I54" s="55" t="n"/>
      <x:c r="J54" s="58" t="n">
        <x:v>1763</x:v>
      </x:c>
      <x:c r="K54" s="58" t="n">
        <x:v>5.239848141104622</x:v>
      </x:c>
      <x:c r="L54" s="58" t="n">
        <x:v>667</x:v>
      </x:c>
      <x:c r="M54" s="58" t="n">
        <x:v>-0.5979091056058071</x:v>
      </x:c>
      <x:c r="N54" s="58" t="n">
        <x:v>7.4565</x:v>
      </x:c>
      <x:c r="O54" s="58" t="n">
        <x:v>1.476684695769916</x:v>
      </x:c>
      <x:c r="P54" s="58" t="n">
        <x:v>15.96125885653404</x:v>
      </x:c>
      <x:c r="Q54" s="58" t="n">
        <x:v>5613.89</x:v>
      </x:c>
      <x:c r="R54" s="58" t="n">
        <x:v>0.3286542064860659</x:v>
      </x:c>
      <x:c r="S54" s="58" t="n">
        <x:v>25.73741922534915</x:v>
      </x:c>
      <x:c r="T54" s="58" t="n">
        <x:v>3.3078</x:v>
      </x:c>
      <x:c r="U54" s="58" t="n">
        <x:v>0.3846799333950063</x:v>
      </x:c>
      <x:c r="V54" s="58" t="n">
        <x:v>6.612066089140669</x:v>
      </x:c>
      <x:c r="W54" s="58" t="n">
        <x:v>1550.6</x:v>
      </x:c>
      <x:c r="X54" s="58" t="n">
        <x:v>-1.118447900419646</x:v>
      </x:c>
      <x:c r="Y54" s="58" t="n">
        <x:v>14.61893128943197</x:v>
      </x:c>
      <x:c r="Z54" s="58" t="n">
        <x:v>72.94</x:v>
      </x:c>
      <x:c r="AA54" s="58" t="n">
        <x:v>-0.4377571970134221</x:v>
      </x:c>
      <x:c r="AB54" s="58" t="n">
        <x:v>7.337884651649543</x:v>
      </x:c>
      <x:c r="AC54" s="58" t="n">
        <x:v>15245.6</x:v>
      </x:c>
      <x:c r="AD54" s="58" t="n">
        <x:v>2.164866559165988</x:v>
      </x:c>
      <x:c r="AE54" s="58" t="n">
        <x:v>21.82295720989011</x:v>
      </x:c>
      <x:c r="AF54" s="58" t="n">
        <x:v>106.99</x:v>
      </x:c>
      <x:c r="AG54" s="58" t="n">
        <x:v>0.2995415513123685</x:v>
      </x:c>
      <x:c r="AH54" s="58" t="n">
        <x:v>5.292749165008162</x:v>
      </x:c>
      <x:c r="AI54" s="58" t="n">
        <x:v>29559.1</x:v>
      </x:c>
      <x:c r="AJ54" s="58" t="n">
        <x:v>0.5119122170601451</x:v>
      </x:c>
      <x:c r="AK54" s="58" t="n">
        <x:v>24.04465899786403</x:v>
      </x:c>
      <x:c r="AL54" s="58" t="n">
        <x:v>6.4679</x:v>
      </x:c>
      <x:c r="AM54" s="58" t="n">
        <x:v>-0.0540987547295641</x:v>
      </x:c>
      <x:c r="AN54" s="58" t="n">
        <x:v>3.429111552351674</x:v>
      </x:c>
      <x:c r="AO54" s="58" t="n">
        <x:v>3576.9</x:v>
      </x:c>
      <x:c r="AP54" s="58" t="n">
        <x:v>1.928225612883011</x:v>
      </x:c>
      <x:c r="AQ54" s="58" t="n">
        <x:v>20.2856276282148</x:v>
      </x:c>
      <x:c r="AR54" s="59" t="n">
        <x:v>0</x:v>
      </x:c>
      <x:c r="AS54" s="59" t="n">
        <x:v>0</x:v>
      </x:c>
      <x:c r="AT54" s="59" t="n">
        <x:v>0</x:v>
      </x:c>
      <x:c r="AU54" s="59" t="n">
        <x:v>0</x:v>
      </x:c>
      <x:c r="AV54" s="59" t="n">
        <x:v>0</x:v>
      </x:c>
      <x:c r="AW54" s="59" t="n">
        <x:v>0</x:v>
      </x:c>
      <x:c r="AX54" s="58" t="n">
        <x:v>0</x:v>
      </x:c>
      <x:c r="AY54" s="59" t="n">
        <x:v>0</x:v>
      </x:c>
      <x:c r="AZ54" s="55" t="n"/>
      <x:c r="BA54" s="59" t="n">
        <x:v>0</x:v>
      </x:c>
      <x:c r="BB54" s="55" t="n"/>
      <x:c r="BC54" s="55" t="n"/>
      <x:c r="BD54" s="55" t="n"/>
    </x:row>
    <x:row r="55">
      <x:c r="A55" s="57" t="n">
        <x:v>44259</x:v>
      </x:c>
      <x:c r="B55" s="58" t="n">
        <x:v>67.31999999999999</x:v>
      </x:c>
      <x:c r="C55" s="58" t="n">
        <x:v>3.969616781575013</x:v>
      </x:c>
      <x:c r="D55" s="58" t="n">
        <x:v>63.81</x:v>
      </x:c>
      <x:c r="E55" s="58" t="n">
        <x:v>3.964079824236327</x:v>
      </x:c>
      <x:c r="F55" s="55" t="n"/>
      <x:c r="G55" s="55" t="n"/>
      <x:c r="H55" s="55" t="n"/>
      <x:c r="I55" s="55" t="n"/>
      <x:c r="J55" s="58" t="n">
        <x:v>1779</x:v>
      </x:c>
      <x:c r="K55" s="58" t="n">
        <x:v>0.903450526796498</x:v>
      </x:c>
      <x:c r="L55" s="58" t="n">
        <x:v>668</x:v>
      </x:c>
      <x:c r="M55" s="58" t="n">
        <x:v>0.1498127621021992</x:v>
      </x:c>
      <x:c r="N55" s="58" t="n">
        <x:v>7.4989</x:v>
      </x:c>
      <x:c r="O55" s="58" t="n">
        <x:v>0.567020789829074</x:v>
      </x:c>
      <x:c r="P55" s="58" t="n">
        <x:v>15.87906359926166</x:v>
      </x:c>
      <x:c r="Q55" s="58" t="n">
        <x:v>5634.82</x:v>
      </x:c>
      <x:c r="R55" s="58" t="n">
        <x:v>0.3721319894210259</x:v>
      </x:c>
      <x:c r="S55" s="58" t="n">
        <x:v>25.7499990341774</x:v>
      </x:c>
      <x:c r="T55" s="58" t="n">
        <x:v>3.3169</x:v>
      </x:c>
      <x:c r="U55" s="58" t="n">
        <x:v>0.2747295945061008</x:v>
      </x:c>
      <x:c r="V55" s="58" t="n">
        <x:v>6.596417737993262</x:v>
      </x:c>
      <x:c r="W55" s="58" t="n">
        <x:v>1538.94</x:v>
      </x:c>
      <x:c r="X55" s="58" t="n">
        <x:v>-0.7548085060742796</x:v>
      </x:c>
      <x:c r="Y55" s="58" t="n">
        <x:v>14.76616648247475</x:v>
      </x:c>
      <x:c r="Z55" s="58" t="n">
        <x:v>72.739</x:v>
      </x:c>
      <x:c r="AA55" s="58" t="n">
        <x:v>-0.2759493510361195</x:v>
      </x:c>
      <x:c r="AB55" s="58" t="n">
        <x:v>7.370641873160038</x:v>
      </x:c>
      <x:c r="AC55" s="58" t="n">
        <x:v>15080.75</x:v>
      </x:c>
      <x:c r="AD55" s="58" t="n">
        <x:v>-1.087184074094021</x:v>
      </x:c>
      <x:c r="AE55" s="58" t="n">
        <x:v>22.14240661101985</x:v>
      </x:c>
      <x:c r="AF55" s="58" t="n">
        <x:v>107.97</x:v>
      </x:c>
      <x:c r="AG55" s="58" t="n">
        <x:v>0.9118038608533829</x:v>
      </x:c>
      <x:c r="AH55" s="58" t="n">
        <x:v>5.878440375952929</x:v>
      </x:c>
      <x:c r="AI55" s="58" t="n">
        <x:v>28930.11</x:v>
      </x:c>
      <x:c r="AJ55" s="58" t="n">
        <x:v>-2.150872780492042</x:v>
      </x:c>
      <x:c r="AK55" s="58" t="n">
        <x:v>25.33514435579279</x:v>
      </x:c>
      <x:c r="AL55" s="58" t="n">
        <x:v>6.47</x:v>
      </x:c>
      <x:c r="AM55" s="58" t="n">
        <x:v>0.0324627647213465</x:v>
      </x:c>
      <x:c r="AN55" s="58" t="n">
        <x:v>3.369690465877806</x:v>
      </x:c>
      <x:c r="AO55" s="58" t="n">
        <x:v>3503.49</x:v>
      </x:c>
      <x:c r="AP55" s="58" t="n">
        <x:v>-2.07368889622495</x:v>
      </x:c>
      <x:c r="AQ55" s="58" t="n">
        <x:v>20.4780914548728</x:v>
      </x:c>
      <x:c r="AR55" s="59" t="n">
        <x:v>0</x:v>
      </x:c>
      <x:c r="AS55" s="59" t="n">
        <x:v>0</x:v>
      </x:c>
      <x:c r="AT55" s="59" t="n">
        <x:v>0</x:v>
      </x:c>
      <x:c r="AU55" s="59" t="n">
        <x:v>0</x:v>
      </x:c>
      <x:c r="AV55" s="59" t="n">
        <x:v>0</x:v>
      </x:c>
      <x:c r="AW55" s="59" t="n">
        <x:v>0</x:v>
      </x:c>
      <x:c r="AX55" s="58" t="n">
        <x:v>0</x:v>
      </x:c>
      <x:c r="AY55" s="59" t="n">
        <x:v>0</x:v>
      </x:c>
      <x:c r="AZ55" s="55" t="n"/>
      <x:c r="BA55" s="59" t="n">
        <x:v>0</x:v>
      </x:c>
      <x:c r="BB55" s="55" t="n"/>
      <x:c r="BC55" s="55" t="n"/>
      <x:c r="BD55" s="55" t="n"/>
    </x:row>
    <x:row r="56">
      <x:c r="A56" s="57" t="n">
        <x:v>44260</x:v>
      </x:c>
      <x:c r="B56" s="58" t="n">
        <x:v>69.95</x:v>
      </x:c>
      <x:c r="C56" s="58" t="n">
        <x:v>3.832333178888506</x:v>
      </x:c>
      <x:c r="D56" s="58" t="n">
        <x:v>66.08</x:v>
      </x:c>
      <x:c r="E56" s="58" t="n">
        <x:v>3.495621133246706</x:v>
      </x:c>
      <x:c r="F56" s="55" t="n"/>
      <x:c r="G56" s="55" t="n"/>
      <x:c r="H56" s="55" t="n"/>
      <x:c r="I56" s="55" t="n"/>
      <x:c r="J56" s="58" t="n">
        <x:v>1829</x:v>
      </x:c>
      <x:c r="K56" s="58" t="n">
        <x:v>2.77179607250305</x:v>
      </x:c>
      <x:c r="L56" s="58" t="n">
        <x:v>666</x:v>
      </x:c>
      <x:c r="M56" s="58" t="n">
        <x:v>-0.2998502996256557</x:v>
      </x:c>
      <x:c r="N56" s="58" t="n">
        <x:v>7.5348</x:v>
      </x:c>
      <x:c r="O56" s="58" t="n">
        <x:v>0.4775945806936196</x:v>
      </x:c>
      <x:c r="P56" s="58" t="n">
        <x:v>14.94730549542479</x:v>
      </x:c>
      <x:c r="Q56" s="58" t="n">
        <x:v>5649.9</x:v>
      </x:c>
      <x:c r="R56" s="58" t="n">
        <x:v>0.2672642117197147</x:v>
      </x:c>
      <x:c r="S56" s="58" t="n">
        <x:v>25.61854953561353</x:v>
      </x:c>
      <x:c r="T56" s="58" t="n">
        <x:v>3.3284</x:v>
      </x:c>
      <x:c r="U56" s="58" t="n">
        <x:v>0.3461096257521044</x:v>
      </x:c>
      <x:c r="V56" s="58" t="n">
        <x:v>6.664424375767901</x:v>
      </x:c>
      <x:c r="W56" s="55" t="n"/>
      <x:c r="X56" s="55" t="n"/>
      <x:c r="Y56" s="58" t="n">
        <x:v>14.76616648247475</x:v>
      </x:c>
      <x:c r="Z56" s="58" t="n">
        <x:v>73.19</x:v>
      </x:c>
      <x:c r="AA56" s="58" t="n">
        <x:v>0.6181107742962786</x:v>
      </x:c>
      <x:c r="AB56" s="58" t="n">
        <x:v>7.667310815982339</x:v>
      </x:c>
      <x:c r="AC56" s="58" t="n">
        <x:v>14938.1</x:v>
      </x:c>
      <x:c r="AD56" s="58" t="n">
        <x:v>-0.9504099842029848</x:v>
      </x:c>
      <x:c r="AE56" s="58" t="n">
        <x:v>22.42285072186685</x:v>
      </x:c>
      <x:c r="AF56" s="58" t="n">
        <x:v>108.34</x:v>
      </x:c>
      <x:c r="AG56" s="58" t="n">
        <x:v>0.3421019470703877</x:v>
      </x:c>
      <x:c r="AH56" s="58" t="n">
        <x:v>5.830887034755379</x:v>
      </x:c>
      <x:c r="AI56" s="58" t="n">
        <x:v>28864.32</x:v>
      </x:c>
      <x:c r="AJ56" s="58" t="n">
        <x:v>-0.2276690968924138</x:v>
      </x:c>
      <x:c r="AK56" s="58" t="n">
        <x:v>25.13138036355802</x:v>
      </x:c>
      <x:c r="AL56" s="58" t="n">
        <x:v>6.4968</x:v>
      </x:c>
      <x:c r="AM56" s="58" t="n">
        <x:v>0.4133639473254955</x:v>
      </x:c>
      <x:c r="AN56" s="58" t="n">
        <x:v>3.660076558600306</x:v>
      </x:c>
      <x:c r="AO56" s="58" t="n">
        <x:v>3501.99</x:v>
      </x:c>
      <x:c r="AP56" s="58" t="n">
        <x:v>-0.04282361873627973</x:v>
      </x:c>
      <x:c r="AQ56" s="58" t="n">
        <x:v>20.34386378755098</x:v>
      </x:c>
      <x:c r="AR56" s="59" t="n">
        <x:v>0</x:v>
      </x:c>
      <x:c r="AS56" s="59" t="n">
        <x:v>0</x:v>
      </x:c>
      <x:c r="AT56" s="59" t="n">
        <x:v>0</x:v>
      </x:c>
      <x:c r="AU56" s="59" t="n">
        <x:v>0</x:v>
      </x:c>
      <x:c r="AV56" s="59" t="n">
        <x:v>0</x:v>
      </x:c>
      <x:c r="AW56" s="59" t="n">
        <x:v>0</x:v>
      </x:c>
      <x:c r="AX56" s="58" t="n">
        <x:v>0</x:v>
      </x:c>
      <x:c r="AY56" s="59" t="n">
        <x:v>0</x:v>
      </x:c>
      <x:c r="AZ56" s="55" t="n"/>
      <x:c r="BA56" s="59" t="n">
        <x:v>0</x:v>
      </x:c>
      <x:c r="BB56" s="55" t="n"/>
      <x:c r="BC56" s="55" t="n"/>
      <x:c r="BD56" s="55" t="n"/>
    </x:row>
    <x:row r="57">
      <x:c r="A57" s="57" t="n">
        <x:v>44262</x:v>
      </x:c>
      <x:c r="B57" s="55" t="n"/>
      <x:c r="C57" s="55" t="n"/>
      <x:c r="D57" s="55" t="n"/>
      <x:c r="E57" s="55" t="n"/>
      <x:c r="F57" s="55" t="n"/>
      <x:c r="G57" s="55" t="n"/>
      <x:c r="H57" s="55" t="n"/>
      <x:c r="I57" s="55" t="n"/>
      <x:c r="J57" s="55" t="n"/>
      <x:c r="K57" s="55" t="n"/>
      <x:c r="L57" s="55" t="n"/>
      <x:c r="M57" s="55" t="n"/>
      <x:c r="N57" s="55" t="n"/>
      <x:c r="O57" s="55" t="n"/>
      <x:c r="P57" s="58" t="n">
        <x:v>14.94730549542479</x:v>
      </x:c>
      <x:c r="Q57" s="55" t="n"/>
      <x:c r="R57" s="55" t="n"/>
      <x:c r="S57" s="58" t="n">
        <x:v>25.61854953561353</x:v>
      </x:c>
      <x:c r="T57" s="55" t="n"/>
      <x:c r="U57" s="55" t="n"/>
      <x:c r="V57" s="58" t="n">
        <x:v>6.664424375767901</x:v>
      </x:c>
      <x:c r="W57" s="58" t="n">
        <x:v>1562.46</x:v>
      </x:c>
      <x:c r="X57" s="58" t="n">
        <x:v>1.516763455875521</x:v>
      </x:c>
      <x:c r="Y57" s="58" t="n">
        <x:v>15.33652104268102</x:v>
      </x:c>
      <x:c r="Z57" s="55" t="n"/>
      <x:c r="AA57" s="55" t="n"/>
      <x:c r="AB57" s="58" t="n">
        <x:v>7.667310815982339</x:v>
      </x:c>
      <x:c r="AC57" s="55" t="n"/>
      <x:c r="AD57" s="55" t="n"/>
      <x:c r="AE57" s="58" t="n">
        <x:v>22.42285072186685</x:v>
      </x:c>
      <x:c r="AF57" s="55" t="n"/>
      <x:c r="AG57" s="55" t="n"/>
      <x:c r="AH57" s="58" t="n">
        <x:v>5.830887034755379</x:v>
      </x:c>
      <x:c r="AI57" s="55" t="n"/>
      <x:c r="AJ57" s="55" t="n"/>
      <x:c r="AK57" s="58" t="n">
        <x:v>25.13138036355802</x:v>
      </x:c>
      <x:c r="AL57" s="55" t="n"/>
      <x:c r="AM57" s="55" t="n"/>
      <x:c r="AN57" s="58" t="n">
        <x:v>3.660076558600306</x:v>
      </x:c>
      <x:c r="AO57" s="55" t="n"/>
      <x:c r="AP57" s="55" t="n"/>
      <x:c r="AQ57" s="58" t="n">
        <x:v>20.34386378755098</x:v>
      </x:c>
      <x:c r="AR57" s="59" t="n">
        <x:v>0</x:v>
      </x:c>
      <x:c r="AS57" s="59" t="n">
        <x:v>0</x:v>
      </x:c>
      <x:c r="AT57" s="59" t="n">
        <x:v>0</x:v>
      </x:c>
      <x:c r="AU57" s="59" t="n">
        <x:v>0</x:v>
      </x:c>
      <x:c r="AV57" s="59" t="n">
        <x:v>0</x:v>
      </x:c>
      <x:c r="AW57" s="59" t="n">
        <x:v>0</x:v>
      </x:c>
      <x:c r="AX57" s="58" t="n">
        <x:v>0</x:v>
      </x:c>
      <x:c r="AY57" s="59" t="n">
        <x:v>0</x:v>
      </x:c>
      <x:c r="AZ57" s="55" t="n"/>
      <x:c r="BA57" s="59" t="n">
        <x:v>0</x:v>
      </x:c>
      <x:c r="BB57" s="55" t="n"/>
      <x:c r="BC57" s="55" t="n"/>
      <x:c r="BD57" s="55" t="n"/>
    </x:row>
    <x:row r="58">
      <x:c r="A58" s="57" t="n">
        <x:v>44263</x:v>
      </x:c>
      <x:c r="B58" s="58" t="n">
        <x:v>68</x:v>
      </x:c>
      <x:c r="C58" s="58" t="n">
        <x:v>-2.82729959353835</x:v>
      </x:c>
      <x:c r="D58" s="58" t="n">
        <x:v>65.03</x:v>
      </x:c>
      <x:c r="E58" s="58" t="n">
        <x:v>-1.601742733166207</x:v>
      </x:c>
      <x:c r="F58" s="55" t="n"/>
      <x:c r="G58" s="55" t="n"/>
      <x:c r="H58" s="55" t="n"/>
      <x:c r="I58" s="55" t="n"/>
      <x:c r="J58" s="58" t="n">
        <x:v>1853</x:v>
      </x:c>
      <x:c r="K58" s="58" t="n">
        <x:v>1.303657789449403</x:v>
      </x:c>
      <x:c r="L58" s="58" t="n">
        <x:v>672</x:v>
      </x:c>
      <x:c r="M58" s="58" t="n">
        <x:v>0.8968669982760316</x:v>
      </x:c>
      <x:c r="N58" s="58" t="n">
        <x:v>7.7698</x:v>
      </x:c>
      <x:c r="O58" s="58" t="n">
        <x:v>3.071213509660897</x:v>
      </x:c>
      <x:c r="P58" s="58" t="n">
        <x:v>17.8191764975848</x:v>
      </x:c>
      <x:c r="Q58" s="58" t="n">
        <x:v>5673.56</x:v>
      </x:c>
      <x:c r="R58" s="58" t="n">
        <x:v>0.4178940788819384</x:v>
      </x:c>
      <x:c r="S58" s="58" t="n">
        <x:v>25.60603173874053</x:v>
      </x:c>
      <x:c r="T58" s="58" t="n">
        <x:v>3.3428</x:v>
      </x:c>
      <x:c r="U58" s="58" t="n">
        <x:v>0.4317071101006271</x:v>
      </x:c>
      <x:c r="V58" s="58" t="n">
        <x:v>5.68313075055499</x:v>
      </x:c>
      <x:c r="W58" s="58" t="n">
        <x:v>1552.42</x:v>
      </x:c>
      <x:c r="X58" s="58" t="n">
        <x:v>-0.644649859360267</x:v>
      </x:c>
      <x:c r="Y58" s="58" t="n">
        <x:v>15.41784618739949</x:v>
      </x:c>
      <x:c r="Z58" s="58" t="n">
        <x:v>73.36</x:v>
      </x:c>
      <x:c r="AA58" s="58" t="n">
        <x:v>0.2320028335073767</x:v>
      </x:c>
      <x:c r="AB58" s="58" t="n">
        <x:v>7.687199585138766</x:v>
      </x:c>
      <x:c r="AC58" s="58" t="n">
        <x:v>14956.2</x:v>
      </x:c>
      <x:c r="AD58" s="58" t="n">
        <x:v>0.1210933335904141</x:v>
      </x:c>
      <x:c r="AE58" s="58" t="n">
        <x:v>21.92408895124579</x:v>
      </x:c>
      <x:c r="AF58" s="58" t="n">
        <x:v>108.86</x:v>
      </x:c>
      <x:c r="AG58" s="58" t="n">
        <x:v>0.4788222776301199</x:v>
      </x:c>
      <x:c r="AH58" s="58" t="n">
        <x:v>5.856126786112612</x:v>
      </x:c>
      <x:c r="AI58" s="58" t="n">
        <x:v>28743.25</x:v>
      </x:c>
      <x:c r="AJ58" s="58" t="n">
        <x:v>-0.4203273224347356</x:v>
      </x:c>
      <x:c r="AK58" s="58" t="n">
        <x:v>24.856538804992</x:v>
      </x:c>
      <x:c r="AL58" s="58" t="n">
        <x:v>6.5261</x:v>
      </x:c>
      <x:c r="AM58" s="58" t="n">
        <x:v>0.4499773389759958</x:v>
      </x:c>
      <x:c r="AN58" s="58" t="n">
        <x:v>3.769371866434712</x:v>
      </x:c>
      <x:c r="AO58" s="58" t="n">
        <x:v>3421.41</x:v>
      </x:c>
      <x:c r="AP58" s="58" t="n">
        <x:v>-2.327863153651504</x:v>
      </x:c>
      <x:c r="AQ58" s="58" t="n">
        <x:v>21.83327033429716</x:v>
      </x:c>
      <x:c r="AR58" s="59" t="n">
        <x:v>0</x:v>
      </x:c>
      <x:c r="AS58" s="59" t="n">
        <x:v>0</x:v>
      </x:c>
      <x:c r="AT58" s="59" t="n">
        <x:v>0</x:v>
      </x:c>
      <x:c r="AU58" s="59" t="n">
        <x:v>0</x:v>
      </x:c>
      <x:c r="AV58" s="59" t="n">
        <x:v>0</x:v>
      </x:c>
      <x:c r="AW58" s="59" t="n">
        <x:v>0</x:v>
      </x:c>
      <x:c r="AX58" s="58" t="n">
        <x:v>0</x:v>
      </x:c>
      <x:c r="AY58" s="59" t="n">
        <x:v>0</x:v>
      </x:c>
      <x:c r="AZ58" s="55" t="n"/>
      <x:c r="BA58" s="59" t="n">
        <x:v>0</x:v>
      </x:c>
      <x:c r="BB58" s="55" t="n"/>
      <x:c r="BC58" s="55" t="n"/>
      <x:c r="BD58" s="55" t="n"/>
    </x:row>
    <x:row r="59">
      <x:c r="A59" s="57" t="n">
        <x:v>44264</x:v>
      </x:c>
      <x:c r="B59" s="58" t="n">
        <x:v>67.03</x:v>
      </x:c>
      <x:c r="C59" s="58" t="n">
        <x:v>-1.43674248062404</x:v>
      </x:c>
      <x:c r="D59" s="58" t="n">
        <x:v>64.02</x:v>
      </x:c>
      <x:c r="E59" s="58" t="n">
        <x:v>-1.565316733934349</x:v>
      </x:c>
      <x:c r="F59" s="55" t="n"/>
      <x:c r="G59" s="55" t="n"/>
      <x:c r="H59" s="55" t="n"/>
      <x:c r="I59" s="55" t="n"/>
      <x:c r="J59" s="58" t="n">
        <x:v>1901</x:v>
      </x:c>
      <x:c r="K59" s="58" t="n">
        <x:v>2.557411620306929</x:v>
      </x:c>
      <x:c r="L59" s="58" t="n">
        <x:v>696</x:v>
      </x:c>
      <x:c r="M59" s="58" t="n">
        <x:v>3.509131981127019</x:v>
      </x:c>
      <x:c r="N59" s="58" t="n">
        <x:v>7.6116</x:v>
      </x:c>
      <x:c r="O59" s="58" t="n">
        <x:v>-2.057102457682112</x:v>
      </x:c>
      <x:c r="P59" s="58" t="n">
        <x:v>19.88026192533055</x:v>
      </x:c>
      <x:c r="Q59" s="58" t="n">
        <x:v>5695.01</x:v>
      </x:c>
      <x:c r="R59" s="58" t="n">
        <x:v>0.3773566148361382</x:v>
      </x:c>
      <x:c r="S59" s="58" t="n">
        <x:v>25.63782773848219</x:v>
      </x:c>
      <x:c r="T59" s="58" t="n">
        <x:v>3.3247</x:v>
      </x:c>
      <x:c r="U59" s="58" t="n">
        <x:v>-0.5429334671807441</x:v>
      </x:c>
      <x:c r="V59" s="58" t="n">
        <x:v>6.007846447474723</x:v>
      </x:c>
      <x:c r="W59" s="58" t="n">
        <x:v>1573.89</x:v>
      </x:c>
      <x:c r="X59" s="58" t="n">
        <x:v>1.373525820428777</x:v>
      </x:c>
      <x:c r="Y59" s="58" t="n">
        <x:v>16.21808035954589</x:v>
      </x:c>
      <x:c r="Z59" s="58" t="n">
        <x:v>72.776</x:v>
      </x:c>
      <x:c r="AA59" s="58" t="n">
        <x:v>-0.7992597428448751</x:v>
      </x:c>
      <x:c r="AB59" s="58" t="n">
        <x:v>8.223493635931437</x:v>
      </x:c>
      <x:c r="AC59" s="58" t="n">
        <x:v>15098.4</x:v>
      </x:c>
      <x:c r="AD59" s="58" t="n">
        <x:v>0.9462848356829118</x:v>
      </x:c>
      <x:c r="AE59" s="58" t="n">
        <x:v>22.20948962772041</x:v>
      </x:c>
      <x:c r="AF59" s="58" t="n">
        <x:v>108.46</x:v>
      </x:c>
      <x:c r="AG59" s="58" t="n">
        <x:v>-0.3681211593139437</x:v>
      </x:c>
      <x:c r="AH59" s="58" t="n">
        <x:v>5.46095348881747</x:v>
      </x:c>
      <x:c r="AI59" s="58" t="n">
        <x:v>29027.94</x:v>
      </x:c>
      <x:c r="AJ59" s="58" t="n">
        <x:v>0.985585737501962</x:v>
      </x:c>
      <x:c r="AK59" s="58" t="n">
        <x:v>24.50437647940777</x:v>
      </x:c>
      <x:c r="AL59" s="58" t="n">
        <x:v>6.5067</x:v>
      </x:c>
      <x:c r="AM59" s="58" t="n">
        <x:v>-0.2977106121289976</x:v>
      </x:c>
      <x:c r="AN59" s="58" t="n">
        <x:v>3.870296351789194</x:v>
      </x:c>
      <x:c r="AO59" s="58" t="n">
        <x:v>3359.29</x:v>
      </x:c>
      <x:c r="AP59" s="58" t="n">
        <x:v>-1.832310468963124</x:v>
      </x:c>
      <x:c r="AQ59" s="58" t="n">
        <x:v>22.34922516050838</x:v>
      </x:c>
      <x:c r="AR59" s="59" t="n">
        <x:v>0</x:v>
      </x:c>
      <x:c r="AS59" s="59" t="n">
        <x:v>0</x:v>
      </x:c>
      <x:c r="AT59" s="59" t="n">
        <x:v>0</x:v>
      </x:c>
      <x:c r="AU59" s="59" t="n">
        <x:v>0</x:v>
      </x:c>
      <x:c r="AV59" s="59" t="n">
        <x:v>0</x:v>
      </x:c>
      <x:c r="AW59" s="59" t="n">
        <x:v>0</x:v>
      </x:c>
      <x:c r="AX59" s="58" t="n">
        <x:v>0</x:v>
      </x:c>
      <x:c r="AY59" s="59" t="n">
        <x:v>0</x:v>
      </x:c>
      <x:c r="AZ59" s="55" t="n"/>
      <x:c r="BA59" s="59" t="n">
        <x:v>0</x:v>
      </x:c>
      <x:c r="BB59" s="55" t="n"/>
      <x:c r="BC59" s="55" t="n"/>
      <x:c r="BD59" s="55" t="n"/>
    </x:row>
    <x:row r="60">
      <x:c r="A60" s="57" t="n">
        <x:v>44265</x:v>
      </x:c>
      <x:c r="B60" s="58" t="n">
        <x:v>67.53</x:v>
      </x:c>
      <x:c r="C60" s="58" t="n">
        <x:v>0.7431663216884155</x:v>
      </x:c>
      <x:c r="D60" s="58" t="n">
        <x:v>64.45</x:v>
      </x:c>
      <x:c r="E60" s="58" t="n">
        <x:v>0.6694194843479392</x:v>
      </x:c>
      <x:c r="F60" s="55" t="n"/>
      <x:c r="G60" s="55" t="n"/>
      <x:c r="H60" s="55" t="n"/>
      <x:c r="I60" s="55" t="n"/>
      <x:c r="J60" s="58" t="n">
        <x:v>1980</x:v>
      </x:c>
      <x:c r="K60" s="58" t="n">
        <x:v>4.071678120015177</x:v>
      </x:c>
      <x:c r="L60" s="58" t="n">
        <x:v>706</x:v>
      </x:c>
      <x:c r="M60" s="58" t="n">
        <x:v>1.426557715882244</x:v>
      </x:c>
      <x:c r="N60" s="58" t="n">
        <x:v>7.4974</x:v>
      </x:c>
      <x:c r="O60" s="58" t="n">
        <x:v>-1.511710567289641</x:v>
      </x:c>
      <x:c r="P60" s="58" t="n">
        <x:v>20.93982636008296</x:v>
      </x:c>
      <x:c r="Q60" s="58" t="n">
        <x:v>5755.75</x:v>
      </x:c>
      <x:c r="R60" s="58" t="n">
        <x:v>1.060900231848771</x:v>
      </x:c>
      <x:c r="S60" s="58" t="n">
        <x:v>25.87055326952607</x:v>
      </x:c>
      <x:c r="T60" s="58" t="n">
        <x:v>3.3191</x:v>
      </x:c>
      <x:c r="U60" s="58" t="n">
        <x:v>-0.1685782632289537</x:v>
      </x:c>
      <x:c r="V60" s="58" t="n">
        <x:v>6.059185951698437</x:v>
      </x:c>
      <x:c r="W60" s="58" t="n">
        <x:v>1576.25</x:v>
      </x:c>
      <x:c r="X60" s="58" t="n">
        <x:v>0.1498346385573287</x:v>
      </x:c>
      <x:c r="Y60" s="58" t="n">
        <x:v>16.25259359499387</x:v>
      </x:c>
      <x:c r="Z60" s="58" t="n">
        <x:v>72.73</x:v>
      </x:c>
      <x:c r="AA60" s="58" t="n">
        <x:v>-0.06322763533113479</x:v>
      </x:c>
      <x:c r="AB60" s="58" t="n">
        <x:v>8.221224222689486</x:v>
      </x:c>
      <x:c r="AC60" s="58" t="n">
        <x:v>15174.8</x:v>
      </x:c>
      <x:c r="AD60" s="58" t="n">
        <x:v>0.5047379345254259</x:v>
      </x:c>
      <x:c r="AE60" s="58" t="n">
        <x:v>22.2823765662475</x:v>
      </x:c>
      <x:c r="AF60" s="58" t="n">
        <x:v>108.38</x:v>
      </x:c>
      <x:c r="AG60" s="58" t="n">
        <x:v>-0.07378712749464082</x:v>
      </x:c>
      <x:c r="AH60" s="58" t="n">
        <x:v>5.49982396787958</x:v>
      </x:c>
      <x:c r="AI60" s="58" t="n">
        <x:v>29036.56</x:v>
      </x:c>
      <x:c r="AJ60" s="58" t="n">
        <x:v>0.02969111957678407</x:v>
      </x:c>
      <x:c r="AK60" s="58" t="n">
        <x:v>23.27633001144823</x:v>
      </x:c>
      <x:c r="AL60" s="58" t="n">
        <x:v>6.5059</x:v>
      </x:c>
      <x:c r="AM60" s="58" t="n">
        <x:v>-0.01229577487986398</x:v>
      </x:c>
      <x:c r="AN60" s="58" t="n">
        <x:v>3.708897829543356</x:v>
      </x:c>
      <x:c r="AO60" s="58" t="n">
        <x:v>3357.74</x:v>
      </x:c>
      <x:c r="AP60" s="58" t="n">
        <x:v>-0.04615135044839203</x:v>
      </x:c>
      <x:c r="AQ60" s="58" t="n">
        <x:v>22.34608665360559</x:v>
      </x:c>
      <x:c r="AR60" s="59" t="n">
        <x:v>0</x:v>
      </x:c>
      <x:c r="AS60" s="59" t="n">
        <x:v>0</x:v>
      </x:c>
      <x:c r="AT60" s="59" t="n">
        <x:v>0</x:v>
      </x:c>
      <x:c r="AU60" s="59" t="n">
        <x:v>0</x:v>
      </x:c>
      <x:c r="AV60" s="59" t="n">
        <x:v>0</x:v>
      </x:c>
      <x:c r="AW60" s="59" t="n">
        <x:v>0</x:v>
      </x:c>
      <x:c r="AX60" s="58" t="n">
        <x:v>0</x:v>
      </x:c>
      <x:c r="AY60" s="59" t="n">
        <x:v>0</x:v>
      </x:c>
      <x:c r="AZ60" s="55" t="n"/>
      <x:c r="BA60" s="59" t="n">
        <x:v>0</x:v>
      </x:c>
      <x:c r="BB60" s="55" t="n"/>
      <x:c r="BC60" s="55" t="n"/>
      <x:c r="BD60" s="55" t="n"/>
    </x:row>
    <x:row r="61">
      <x:c r="A61" s="57" t="n">
        <x:v>44266</x:v>
      </x:c>
      <x:c r="B61" s="58" t="n">
        <x:v>69.34</x:v>
      </x:c>
      <x:c r="C61" s="58" t="n">
        <x:v>2.644999667012693</x:v>
      </x:c>
      <x:c r="D61" s="58" t="n">
        <x:v>66.02</x:v>
      </x:c>
      <x:c r="E61" s="58" t="n">
        <x:v>2.406799703985053</x:v>
      </x:c>
      <x:c r="F61" s="55" t="n"/>
      <x:c r="G61" s="55" t="n"/>
      <x:c r="H61" s="55" t="n"/>
      <x:c r="I61" s="55" t="n"/>
      <x:c r="J61" s="58" t="n">
        <x:v>1970</x:v>
      </x:c>
      <x:c r="K61" s="58" t="n">
        <x:v>-0.5063301956546762</x:v>
      </x:c>
      <x:c r="L61" s="58" t="n">
        <x:v>720</x:v>
      </x:c>
      <x:c r="M61" s="58" t="n">
        <x:v>1.963597451685893</x:v>
      </x:c>
      <x:c r="N61" s="58" t="n">
        <x:v>7.4612</x:v>
      </x:c>
      <x:c r="O61" s="58" t="n">
        <x:v>-0.4840034584547919</x:v>
      </x:c>
      <x:c r="P61" s="58" t="n">
        <x:v>20.9721387525899</x:v>
      </x:c>
      <x:c r="Q61" s="58" t="n">
        <x:v>5711.02</x:v>
      </x:c>
      <x:c r="R61" s="58" t="n">
        <x:v>-0.7801713452090827</x:v>
      </x:c>
      <x:c r="S61" s="58" t="n">
        <x:v>25.93498337056647</x:v>
      </x:c>
      <x:c r="T61" s="58" t="n">
        <x:v>3.3035</x:v>
      </x:c>
      <x:c r="U61" s="58" t="n">
        <x:v>-0.4711149353243789</x:v>
      </x:c>
      <x:c r="V61" s="58" t="n">
        <x:v>6.231123095046274</x:v>
      </x:c>
      <x:c r="W61" s="58" t="n">
        <x:v>1596.81</x:v>
      </x:c>
      <x:c r="X61" s="58" t="n">
        <x:v>1.295928078351082</x:v>
      </x:c>
      <x:c r="Y61" s="58" t="n">
        <x:v>16.80162278051061</x:v>
      </x:c>
      <x:c r="Z61" s="58" t="n">
        <x:v>72.7</x:v>
      </x:c>
      <x:c r="AA61" s="58" t="n">
        <x:v>-0.04125696269756623</x:v>
      </x:c>
      <x:c r="AB61" s="58" t="n">
        <x:v>8.211895276637437</x:v>
      </x:c>
      <x:c r="AC61" s="55" t="n"/>
      <x:c r="AD61" s="55" t="n"/>
      <x:c r="AE61" s="58" t="n">
        <x:v>22.2823765662475</x:v>
      </x:c>
      <x:c r="AF61" s="58" t="n">
        <x:v>108.49</x:v>
      </x:c>
      <x:c r="AG61" s="58" t="n">
        <x:v>0.1014432696391151</x:v>
      </x:c>
      <x:c r="AH61" s="58" t="n">
        <x:v>5.505428306468247</x:v>
      </x:c>
      <x:c r="AI61" s="58" t="n">
        <x:v>29211.64</x:v>
      </x:c>
      <x:c r="AJ61" s="58" t="n">
        <x:v>0.6011534339637995</x:v>
      </x:c>
      <x:c r="AK61" s="58" t="n">
        <x:v>23.34025841836993</x:v>
      </x:c>
      <x:c r="AL61" s="58" t="n">
        <x:v>6.4939</x:v>
      </x:c>
      <x:c r="AM61" s="58" t="n">
        <x:v>-0.1846182773333463</x:v>
      </x:c>
      <x:c r="AN61" s="58" t="n">
        <x:v>3.790193913648805</x:v>
      </x:c>
      <x:c r="AO61" s="58" t="n">
        <x:v>3436.83</x:v>
      </x:c>
      <x:c r="AP61" s="58" t="n">
        <x:v>2.328140628671888</x:v>
      </x:c>
      <x:c r="AQ61" s="58" t="n">
        <x:v>24.09629838783298</x:v>
      </x:c>
      <x:c r="AR61" s="59" t="n">
        <x:v>0</x:v>
      </x:c>
      <x:c r="AS61" s="59" t="n">
        <x:v>0</x:v>
      </x:c>
      <x:c r="AT61" s="59" t="n">
        <x:v>0</x:v>
      </x:c>
      <x:c r="AU61" s="59" t="n">
        <x:v>0</x:v>
      </x:c>
      <x:c r="AV61" s="59" t="n">
        <x:v>0</x:v>
      </x:c>
      <x:c r="AW61" s="59" t="n">
        <x:v>0</x:v>
      </x:c>
      <x:c r="AX61" s="58" t="n">
        <x:v>0</x:v>
      </x:c>
      <x:c r="AY61" s="59" t="n">
        <x:v>0</x:v>
      </x:c>
      <x:c r="AZ61" s="55" t="n"/>
      <x:c r="BA61" s="59" t="n">
        <x:v>0</x:v>
      </x:c>
      <x:c r="BB61" s="55" t="n"/>
      <x:c r="BC61" s="55" t="n"/>
      <x:c r="BD61" s="55" t="n"/>
    </x:row>
    <x:row r="62">
      <x:c r="A62" s="57" t="n">
        <x:v>44267</x:v>
      </x:c>
      <x:c r="B62" s="58" t="n">
        <x:v>68.87</x:v>
      </x:c>
      <x:c r="C62" s="58" t="n">
        <x:v>-0.6801270700270513</x:v>
      </x:c>
      <x:c r="D62" s="58" t="n">
        <x:v>65.59</x:v>
      </x:c>
      <x:c r="E62" s="58" t="n">
        <x:v>-0.6534481119402745</x:v>
      </x:c>
      <x:c r="F62" s="55" t="n"/>
      <x:c r="G62" s="55" t="n"/>
      <x:c r="H62" s="55" t="n"/>
      <x:c r="I62" s="55" t="n"/>
      <x:c r="J62" s="58" t="n">
        <x:v>1960</x:v>
      </x:c>
      <x:c r="K62" s="58" t="n">
        <x:v>-0.5089069507471293</x:v>
      </x:c>
      <x:c r="L62" s="58" t="n">
        <x:v>721</x:v>
      </x:c>
      <x:c r="M62" s="58" t="n">
        <x:v>0.1387925274848076</x:v>
      </x:c>
      <x:c r="N62" s="58" t="n">
        <x:v>7.5586</x:v>
      </x:c>
      <x:c r="O62" s="58" t="n">
        <x:v>1.296972866909246</x:v>
      </x:c>
      <x:c r="P62" s="58" t="n">
        <x:v>21.25067569068644</x:v>
      </x:c>
      <x:c r="Q62" s="58" t="n">
        <x:v>5742.84</x:v>
      </x:c>
      <x:c r="R62" s="58" t="n">
        <x:v>0.5556219800328043</x:v>
      </x:c>
      <x:c r="S62" s="58" t="n">
        <x:v>25.9747526240599</x:v>
      </x:c>
      <x:c r="T62" s="58" t="n">
        <x:v>3.3227</x:v>
      </x:c>
      <x:c r="U62" s="58" t="n">
        <x:v>0.5795192941591799</x:v>
      </x:c>
      <x:c r="V62" s="58" t="n">
        <x:v>6.472900831875565</x:v>
      </x:c>
      <x:c r="W62" s="55" t="n"/>
      <x:c r="X62" s="55" t="n"/>
      <x:c r="Y62" s="58" t="n">
        <x:v>16.80162278051061</x:v>
      </x:c>
      <x:c r="Z62" s="58" t="n">
        <x:v>72.69</x:v>
      </x:c>
      <x:c r="AA62" s="58" t="n">
        <x:v>-0.01375610429296891</x:v>
      </x:c>
      <x:c r="AB62" s="58" t="n">
        <x:v>8.191105468169987</x:v>
      </x:c>
      <x:c r="AC62" s="58" t="n">
        <x:v>15030.95</x:v>
      </x:c>
      <x:c r="AD62" s="58" t="n">
        <x:v>-0.9524748600142346</x:v>
      </x:c>
      <x:c r="AE62" s="58" t="n">
        <x:v>22.48333847628205</x:v>
      </x:c>
      <x:c r="AF62" s="58" t="n">
        <x:v>109</x:v>
      </x:c>
      <x:c r="AG62" s="58" t="n">
        <x:v>0.4689879394784377</x:v>
      </x:c>
      <x:c r="AH62" s="58" t="n">
        <x:v>5.602372438409952</x:v>
      </x:c>
      <x:c r="AI62" s="58" t="n">
        <x:v>29717.83</x:v>
      </x:c>
      <x:c r="AJ62" s="58" t="n">
        <x:v>1.717994239966469</x:v>
      </x:c>
      <x:c r="AK62" s="58" t="n">
        <x:v>24.16412929962751</x:v>
      </x:c>
      <x:c r="AL62" s="58" t="n">
        <x:v>6.5085</x:v>
      </x:c>
      <x:c r="AM62" s="58" t="n">
        <x:v>0.2245740191975889</x:v>
      </x:c>
      <x:c r="AN62" s="58" t="n">
        <x:v>3.85186120513444</x:v>
      </x:c>
      <x:c r="AO62" s="58" t="n">
        <x:v>3453.08</x:v>
      </x:c>
      <x:c r="AP62" s="58" t="n">
        <x:v>0.4717051494424702</x:v>
      </x:c>
      <x:c r="AQ62" s="58" t="n">
        <x:v>24.17755353230099</x:v>
      </x:c>
      <x:c r="AR62" s="59" t="n">
        <x:v>0</x:v>
      </x:c>
      <x:c r="AS62" s="59" t="n">
        <x:v>0</x:v>
      </x:c>
      <x:c r="AT62" s="59" t="n">
        <x:v>0</x:v>
      </x:c>
      <x:c r="AU62" s="59" t="n">
        <x:v>0</x:v>
      </x:c>
      <x:c r="AV62" s="59" t="n">
        <x:v>0</x:v>
      </x:c>
      <x:c r="AW62" s="59" t="n">
        <x:v>0</x:v>
      </x:c>
      <x:c r="AX62" s="58" t="n">
        <x:v>0</x:v>
      </x:c>
      <x:c r="AY62" s="59" t="n">
        <x:v>0</x:v>
      </x:c>
      <x:c r="AZ62" s="55" t="n"/>
      <x:c r="BA62" s="59" t="n">
        <x:v>0</x:v>
      </x:c>
      <x:c r="BB62" s="55" t="n"/>
      <x:c r="BC62" s="55" t="n"/>
      <x:c r="BD62" s="55" t="n"/>
    </x:row>
    <x:row r="63">
      <x:c r="A63" s="57" t="n">
        <x:v>44269</x:v>
      </x:c>
      <x:c r="B63" s="55" t="n"/>
      <x:c r="C63" s="55" t="n"/>
      <x:c r="D63" s="55" t="n"/>
      <x:c r="E63" s="55" t="n"/>
      <x:c r="F63" s="55" t="n"/>
      <x:c r="G63" s="55" t="n"/>
      <x:c r="H63" s="55" t="n"/>
      <x:c r="I63" s="55" t="n"/>
      <x:c r="J63" s="55" t="n"/>
      <x:c r="K63" s="55" t="n"/>
      <x:c r="L63" s="55" t="n"/>
      <x:c r="M63" s="55" t="n"/>
      <x:c r="N63" s="55" t="n"/>
      <x:c r="O63" s="55" t="n"/>
      <x:c r="P63" s="58" t="n">
        <x:v>21.25067569068644</x:v>
      </x:c>
      <x:c r="Q63" s="55" t="n"/>
      <x:c r="R63" s="55" t="n"/>
      <x:c r="S63" s="58" t="n">
        <x:v>25.9747526240599</x:v>
      </x:c>
      <x:c r="T63" s="55" t="n"/>
      <x:c r="U63" s="55" t="n"/>
      <x:c r="V63" s="58" t="n">
        <x:v>6.472900831875565</x:v>
      </x:c>
      <x:c r="W63" s="58" t="n">
        <x:v>1599.31</x:v>
      </x:c>
      <x:c r="X63" s="58" t="n">
        <x:v>0.1564397150208519</x:v>
      </x:c>
      <x:c r="Y63" s="58" t="n">
        <x:v>16.81032634127791</x:v>
      </x:c>
      <x:c r="Z63" s="55" t="n"/>
      <x:c r="AA63" s="55" t="n"/>
      <x:c r="AB63" s="58" t="n">
        <x:v>8.191105468169987</x:v>
      </x:c>
      <x:c r="AC63" s="55" t="n"/>
      <x:c r="AD63" s="55" t="n"/>
      <x:c r="AE63" s="58" t="n">
        <x:v>22.48333847628205</x:v>
      </x:c>
      <x:c r="AF63" s="55" t="n"/>
      <x:c r="AG63" s="55" t="n"/>
      <x:c r="AH63" s="58" t="n">
        <x:v>5.602372438409952</x:v>
      </x:c>
      <x:c r="AI63" s="55" t="n"/>
      <x:c r="AJ63" s="55" t="n"/>
      <x:c r="AK63" s="58" t="n">
        <x:v>24.16412929962751</x:v>
      </x:c>
      <x:c r="AL63" s="55" t="n"/>
      <x:c r="AM63" s="55" t="n"/>
      <x:c r="AN63" s="58" t="n">
        <x:v>3.85186120513444</x:v>
      </x:c>
      <x:c r="AO63" s="55" t="n"/>
      <x:c r="AP63" s="55" t="n"/>
      <x:c r="AQ63" s="58" t="n">
        <x:v>24.17755353230099</x:v>
      </x:c>
      <x:c r="AR63" s="59" t="n">
        <x:v>0</x:v>
      </x:c>
      <x:c r="AS63" s="59" t="n">
        <x:v>0</x:v>
      </x:c>
      <x:c r="AT63" s="59" t="n">
        <x:v>0</x:v>
      </x:c>
      <x:c r="AU63" s="59" t="n">
        <x:v>0</x:v>
      </x:c>
      <x:c r="AV63" s="59" t="n">
        <x:v>0</x:v>
      </x:c>
      <x:c r="AW63" s="59" t="n">
        <x:v>0</x:v>
      </x:c>
      <x:c r="AX63" s="58" t="n">
        <x:v>0</x:v>
      </x:c>
      <x:c r="AY63" s="59" t="n">
        <x:v>0</x:v>
      </x:c>
      <x:c r="AZ63" s="55" t="n"/>
      <x:c r="BA63" s="59" t="n">
        <x:v>0</x:v>
      </x:c>
      <x:c r="BB63" s="55" t="n"/>
      <x:c r="BC63" s="55" t="n"/>
      <x:c r="BD63" s="55" t="n"/>
    </x:row>
    <x:row r="64">
      <x:c r="A64" s="57" t="n">
        <x:v>44270</x:v>
      </x:c>
      <x:c r="B64" s="58" t="n">
        <x:v>68.78</x:v>
      </x:c>
      <x:c r="C64" s="58" t="n">
        <x:v>-0.1307664552486827</x:v>
      </x:c>
      <x:c r="D64" s="58" t="n">
        <x:v>65.36</x:v>
      </x:c>
      <x:c r="E64" s="58" t="n">
        <x:v>-0.3512794753896724</x:v>
      </x:c>
      <x:c r="F64" s="55" t="n"/>
      <x:c r="G64" s="55" t="n"/>
      <x:c r="H64" s="55" t="n"/>
      <x:c r="I64" s="55" t="n"/>
      <x:c r="J64" s="58" t="n">
        <x:v>1983</x:v>
      </x:c>
      <x:c r="K64" s="58" t="n">
        <x:v>1.166637629523315</x:v>
      </x:c>
      <x:c r="L64" s="58" t="n">
        <x:v>727</x:v>
      </x:c>
      <x:c r="M64" s="58" t="n">
        <x:v>0.8287340248570286</x:v>
      </x:c>
      <x:c r="N64" s="58" t="n">
        <x:v>7.5316</x:v>
      </x:c>
      <x:c r="O64" s="58" t="n">
        <x:v>-0.3578485217226504</x:v>
      </x:c>
      <x:c r="P64" s="58" t="n">
        <x:v>20.77715809607852</x:v>
      </x:c>
      <x:c r="Q64" s="58" t="n">
        <x:v>5781.84</x:v>
      </x:c>
      <x:c r="R64" s="58" t="n">
        <x:v>0.6768109634911852</x:v>
      </x:c>
      <x:c r="S64" s="58" t="n">
        <x:v>25.62903261701421</x:v>
      </x:c>
      <x:c r="T64" s="58" t="n">
        <x:v>3.3068</x:v>
      </x:c>
      <x:c r="U64" s="58" t="n">
        <x:v>-0.4796751033011711</x:v>
      </x:c>
      <x:c r="V64" s="58" t="n">
        <x:v>6.675131445227753</x:v>
      </x:c>
      <x:c r="W64" s="58" t="n">
        <x:v>1598.09</x:v>
      </x:c>
      <x:c r="X64" s="58" t="n">
        <x:v>-0.07631200720622294</x:v>
      </x:c>
      <x:c r="Y64" s="58" t="n">
        <x:v>16.38208594419782</x:v>
      </x:c>
      <x:c r="Z64" s="58" t="n">
        <x:v>72.535</x:v>
      </x:c>
      <x:c r="AA64" s="58" t="n">
        <x:v>-0.2134619505678576</x:v>
      </x:c>
      <x:c r="AB64" s="58" t="n">
        <x:v>8.226710820607867</x:v>
      </x:c>
      <x:c r="AC64" s="58" t="n">
        <x:v>14929.5</x:v>
      </x:c>
      <x:c r="AD64" s="58" t="n">
        <x:v>-0.6772287314813522</x:v>
      </x:c>
      <x:c r="AE64" s="58" t="n">
        <x:v>22.59455273662808</x:v>
      </x:c>
      <x:c r="AF64" s="58" t="n">
        <x:v>109.12</x:v>
      </x:c>
      <x:c r="AG64" s="58" t="n">
        <x:v>0.110031186600828</x:v>
      </x:c>
      <x:c r="AH64" s="58" t="n">
        <x:v>5.547829686512927</x:v>
      </x:c>
      <x:c r="AI64" s="58" t="n">
        <x:v>29766.97</x:v>
      </x:c>
      <x:c r="AJ64" s="58" t="n">
        <x:v>0.165218715296039</x:v>
      </x:c>
      <x:c r="AK64" s="58" t="n">
        <x:v>24.16007194253188</x:v>
      </x:c>
      <x:c r="AL64" s="58" t="n">
        <x:v>6.5001</x:v>
      </x:c>
      <x:c r="AM64" s="58" t="n">
        <x:v>-0.1291453525743944</x:v>
      </x:c>
      <x:c r="AN64" s="58" t="n">
        <x:v>3.89613595523486</x:v>
      </x:c>
      <x:c r="AO64" s="58" t="n">
        <x:v>3419.95</x:v>
      </x:c>
      <x:c r="AP64" s="58" t="n">
        <x:v>-0.9640655314358497</x:v>
      </x:c>
      <x:c r="AQ64" s="58" t="n">
        <x:v>24.01981234827745</x:v>
      </x:c>
      <x:c r="AR64" s="59" t="n">
        <x:v>0</x:v>
      </x:c>
      <x:c r="AS64" s="59" t="n">
        <x:v>0</x:v>
      </x:c>
      <x:c r="AT64" s="59" t="n">
        <x:v>0</x:v>
      </x:c>
      <x:c r="AU64" s="59" t="n">
        <x:v>0</x:v>
      </x:c>
      <x:c r="AV64" s="59" t="n">
        <x:v>0</x:v>
      </x:c>
      <x:c r="AW64" s="59" t="n">
        <x:v>0</x:v>
      </x:c>
      <x:c r="AX64" s="58" t="n">
        <x:v>0</x:v>
      </x:c>
      <x:c r="AY64" s="59" t="n">
        <x:v>0</x:v>
      </x:c>
      <x:c r="AZ64" s="55" t="n"/>
      <x:c r="BA64" s="59" t="n">
        <x:v>0</x:v>
      </x:c>
      <x:c r="BB64" s="55" t="n"/>
      <x:c r="BC64" s="55" t="n"/>
      <x:c r="BD64" s="55" t="n"/>
    </x:row>
    <x:row r="65">
      <x:c r="A65" s="57" t="n">
        <x:v>44271</x:v>
      </x:c>
      <x:c r="B65" s="58" t="n">
        <x:v>67.95</x:v>
      </x:c>
      <x:c r="C65" s="58" t="n">
        <x:v>-1.214086440696743</x:v>
      </x:c>
      <x:c r="D65" s="58" t="n">
        <x:v>64.81999999999999</x:v>
      </x:c>
      <x:c r="E65" s="58" t="n">
        <x:v>-0.8296252838346255</x:v>
      </x:c>
      <x:c r="F65" s="55" t="n"/>
      <x:c r="G65" s="55" t="n"/>
      <x:c r="H65" s="55" t="n"/>
      <x:c r="I65" s="55" t="n"/>
      <x:c r="J65" s="58" t="n">
        <x:v>2017</x:v>
      </x:c>
      <x:c r="K65" s="58" t="n">
        <x:v>1.700040943441574</x:v>
      </x:c>
      <x:c r="L65" s="58" t="n">
        <x:v>742</x:v>
      </x:c>
      <x:c r="M65" s="58" t="n">
        <x:v>2.042276563386114</x:v>
      </x:c>
      <x:c r="N65" s="58" t="n">
        <x:v>7.4907</x:v>
      </x:c>
      <x:c r="O65" s="58" t="n">
        <x:v>-0.5445251534004486</x:v>
      </x:c>
      <x:c r="P65" s="58" t="n">
        <x:v>21.04341730263145</x:v>
      </x:c>
      <x:c r="Q65" s="58" t="n">
        <x:v>5806.94</x:v>
      </x:c>
      <x:c r="R65" s="58" t="n">
        <x:v>0.43317828535423</x:v>
      </x:c>
      <x:c r="S65" s="58" t="n">
        <x:v>25.68203414129099</x:v>
      </x:c>
      <x:c r="T65" s="58" t="n">
        <x:v>3.2899</x:v>
      </x:c>
      <x:c r="U65" s="58" t="n">
        <x:v>-0.5123785217822638</x:v>
      </x:c>
      <x:c r="V65" s="58" t="n">
        <x:v>7.00947100877959</x:v>
      </x:c>
      <x:c r="W65" s="58" t="n">
        <x:v>1604.29</x:v>
      </x:c>
      <x:c r="X65" s="58" t="n">
        <x:v>0.3872124948671297</x:v>
      </x:c>
      <x:c r="Y65" s="58" t="n">
        <x:v>16.46137774320812</x:v>
      </x:c>
      <x:c r="Z65" s="58" t="n">
        <x:v>72.515</x:v>
      </x:c>
      <x:c r="AA65" s="58" t="n">
        <x:v>-0.02757669786520221</x:v>
      </x:c>
      <x:c r="AB65" s="58" t="n">
        <x:v>8.125516019694103</x:v>
      </x:c>
      <x:c r="AC65" s="58" t="n">
        <x:v>14910.45</x:v>
      </x:c>
      <x:c r="AD65" s="58" t="n">
        <x:v>-0.1276811964364532</x:v>
      </x:c>
      <x:c r="AE65" s="58" t="n">
        <x:v>22.23722260995383</x:v>
      </x:c>
      <x:c r="AF65" s="58" t="n">
        <x:v>108.98</x:v>
      </x:c>
      <x:c r="AG65" s="58" t="n">
        <x:v>-0.1283814940199738</x:v>
      </x:c>
      <x:c r="AH65" s="58" t="n">
        <x:v>5.357407039384741</x:v>
      </x:c>
      <x:c r="AI65" s="58" t="n">
        <x:v>29921.09</x:v>
      </x:c>
      <x:c r="AJ65" s="58" t="n">
        <x:v>0.516419339202296</x:v>
      </x:c>
      <x:c r="AK65" s="58" t="n">
        <x:v>23.2377312040119</x:v>
      </x:c>
      <x:c r="AL65" s="58" t="n">
        <x:v>6.5059</x:v>
      </x:c>
      <x:c r="AM65" s="58" t="n">
        <x:v>0.08918961071015563</x:v>
      </x:c>
      <x:c r="AN65" s="58" t="n">
        <x:v>3.899180192497667</x:v>
      </x:c>
      <x:c r="AO65" s="58" t="n">
        <x:v>3446.73</x:v>
      </x:c>
      <x:c r="AP65" s="58" t="n">
        <x:v>0.7800024400528882</x:v>
      </x:c>
      <x:c r="AQ65" s="58" t="n">
        <x:v>22.94050599807267</x:v>
      </x:c>
      <x:c r="AR65" s="59" t="n">
        <x:v>0</x:v>
      </x:c>
      <x:c r="AS65" s="59" t="n">
        <x:v>0</x:v>
      </x:c>
      <x:c r="AT65" s="59" t="n">
        <x:v>0</x:v>
      </x:c>
      <x:c r="AU65" s="59" t="n">
        <x:v>0</x:v>
      </x:c>
      <x:c r="AV65" s="59" t="n">
        <x:v>0</x:v>
      </x:c>
      <x:c r="AW65" s="59" t="n">
        <x:v>0</x:v>
      </x:c>
      <x:c r="AX65" s="58" t="n">
        <x:v>0</x:v>
      </x:c>
      <x:c r="AY65" s="59" t="n">
        <x:v>0</x:v>
      </x:c>
      <x:c r="AZ65" s="55" t="n"/>
      <x:c r="BA65" s="59" t="n">
        <x:v>0</x:v>
      </x:c>
      <x:c r="BB65" s="55" t="n"/>
      <x:c r="BC65" s="55" t="n"/>
      <x:c r="BD65" s="55" t="n"/>
    </x:row>
    <x:row r="66">
      <x:c r="A66" s="57" t="n">
        <x:v>44272</x:v>
      </x:c>
      <x:c r="B66" s="58" t="n">
        <x:v>67.73</x:v>
      </x:c>
      <x:c r="C66" s="58" t="n">
        <x:v>-0.3242927370340434</x:v>
      </x:c>
      <x:c r="D66" s="58" t="n">
        <x:v>64.55</x:v>
      </x:c>
      <x:c r="E66" s="58" t="n">
        <x:v>-0.4174080420749736</x:v>
      </x:c>
      <x:c r="F66" s="55" t="n"/>
      <x:c r="G66" s="55" t="n"/>
      <x:c r="H66" s="55" t="n"/>
      <x:c r="I66" s="55" t="n"/>
      <x:c r="J66" s="58" t="n">
        <x:v>2105</x:v>
      </x:c>
      <x:c r="K66" s="58" t="n">
        <x:v>4.270420816226998</x:v>
      </x:c>
      <x:c r="L66" s="58" t="n">
        <x:v>746</x:v>
      </x:c>
      <x:c r="M66" s="58" t="n">
        <x:v>0.5376357036380496</x:v>
      </x:c>
      <x:c r="N66" s="58" t="n">
        <x:v>7.5017</x:v>
      </x:c>
      <x:c r="O66" s="58" t="n">
        <x:v>0.1467410417791936</x:v>
      </x:c>
      <x:c r="P66" s="58" t="n">
        <x:v>20.939738337885</x:v>
      </x:c>
      <x:c r="Q66" s="58" t="n">
        <x:v>5736.78</x:v>
      </x:c>
      <x:c r="R66" s="58" t="n">
        <x:v>-1.215567666300234</x:v>
      </x:c>
      <x:c r="S66" s="58" t="n">
        <x:v>26.02665108722788</x:v>
      </x:c>
      <x:c r="T66" s="58" t="n">
        <x:v>3.2838</x:v>
      </x:c>
      <x:c r="U66" s="58" t="n">
        <x:v>-0.1855880782770443</x:v>
      </x:c>
      <x:c r="V66" s="58" t="n">
        <x:v>6.563575391668996</x:v>
      </x:c>
      <x:c r="W66" s="58" t="n">
        <x:v>1585.09</x:v>
      </x:c>
      <x:c r="X66" s="58" t="n">
        <x:v>-1.204010305574768</x:v>
      </x:c>
      <x:c r="Y66" s="58" t="n">
        <x:v>16.66310461604266</x:v>
      </x:c>
      <x:c r="Z66" s="58" t="n">
        <x:v>72.56999999999999</x:v>
      </x:c>
      <x:c r="AA66" s="58" t="n">
        <x:v>0.07581762778321809</x:v>
      </x:c>
      <x:c r="AB66" s="58" t="n">
        <x:v>8.132631302624096</x:v>
      </x:c>
      <x:c r="AC66" s="58" t="n">
        <x:v>14721.3</x:v>
      </x:c>
      <x:c r="AD66" s="58" t="n">
        <x:v>-1.276688478916422</x:v>
      </x:c>
      <x:c r="AE66" s="58" t="n">
        <x:v>22.59520714892227</x:v>
      </x:c>
      <x:c r="AF66" s="58" t="n">
        <x:v>108.83</x:v>
      </x:c>
      <x:c r="AG66" s="58" t="n">
        <x:v>-0.1377347446981993</x:v>
      </x:c>
      <x:c r="AH66" s="58" t="n">
        <x:v>5.326799951471432</x:v>
      </x:c>
      <x:c r="AI66" s="58" t="n">
        <x:v>29914.33</x:v>
      </x:c>
      <x:c r="AJ66" s="58" t="n">
        <x:v>-0.02259531237103169</x:v>
      </x:c>
      <x:c r="AK66" s="58" t="n">
        <x:v>22.73046883629557</x:v>
      </x:c>
      <x:c r="AL66" s="58" t="n">
        <x:v>6.5041</x:v>
      </x:c>
      <x:c r="AM66" s="58" t="n">
        <x:v>-0.02767102246710217</x:v>
      </x:c>
      <x:c r="AN66" s="58" t="n">
        <x:v>3.903877693367517</x:v>
      </x:c>
      <x:c r="AO66" s="58" t="n">
        <x:v>3445.55</x:v>
      </x:c>
      <x:c r="AP66" s="58" t="n">
        <x:v>-0.03424120933940307</x:v>
      </x:c>
      <x:c r="AQ66" s="58" t="n">
        <x:v>22.12410426284973</x:v>
      </x:c>
      <x:c r="AR66" s="59" t="n">
        <x:v>0</x:v>
      </x:c>
      <x:c r="AS66" s="59" t="n">
        <x:v>0</x:v>
      </x:c>
      <x:c r="AT66" s="59" t="n">
        <x:v>0</x:v>
      </x:c>
      <x:c r="AU66" s="59" t="n">
        <x:v>0</x:v>
      </x:c>
      <x:c r="AV66" s="59" t="n">
        <x:v>0</x:v>
      </x:c>
      <x:c r="AW66" s="59" t="n">
        <x:v>0</x:v>
      </x:c>
      <x:c r="AX66" s="58" t="n">
        <x:v>0</x:v>
      </x:c>
      <x:c r="AY66" s="59" t="n">
        <x:v>0</x:v>
      </x:c>
      <x:c r="AZ66" s="55" t="n"/>
      <x:c r="BA66" s="59" t="n">
        <x:v>0</x:v>
      </x:c>
      <x:c r="BB66" s="55" t="n"/>
      <x:c r="BC66" s="55" t="n"/>
      <x:c r="BD66" s="55" t="n"/>
    </x:row>
    <x:row r="67">
      <x:c r="A67" s="57" t="n">
        <x:v>44273</x:v>
      </x:c>
      <x:c r="B67" s="58" t="n">
        <x:v>62.11</x:v>
      </x:c>
      <x:c r="C67" s="58" t="n">
        <x:v>-8.662220665560076</x:v>
      </x:c>
      <x:c r="D67" s="58" t="n">
        <x:v>59.95</x:v>
      </x:c>
      <x:c r="E67" s="58" t="n">
        <x:v>-7.392923581912815</x:v>
      </x:c>
      <x:c r="F67" s="55" t="n"/>
      <x:c r="G67" s="55" t="n"/>
      <x:c r="H67" s="55" t="n"/>
      <x:c r="I67" s="55" t="n"/>
      <x:c r="J67" s="58" t="n">
        <x:v>2215</x:v>
      </x:c>
      <x:c r="K67" s="58" t="n">
        <x:v>5.093693636275417</x:v>
      </x:c>
      <x:c r="L67" s="58" t="n">
        <x:v>753</x:v>
      </x:c>
      <x:c r="M67" s="58" t="n">
        <x:v>0.9339627596132624</x:v>
      </x:c>
      <x:c r="N67" s="58" t="n">
        <x:v>7.3193</x:v>
      </x:c>
      <x:c r="O67" s="58" t="n">
        <x:v>-2.461496653869251</x:v>
      </x:c>
      <x:c r="P67" s="58" t="n">
        <x:v>23.18607277410602</x:v>
      </x:c>
      <x:c r="Q67" s="58" t="n">
        <x:v>5719.83</x:v>
      </x:c>
      <x:c r="R67" s="58" t="n">
        <x:v>-0.2958992645701606</x:v>
      </x:c>
      <x:c r="S67" s="58" t="n">
        <x:v>26.03723927303593</x:v>
      </x:c>
      <x:c r="T67" s="58" t="n">
        <x:v>3.287</x:v>
      </x:c>
      <x:c r="U67" s="58" t="n">
        <x:v>0.09740062862920706</x:v>
      </x:c>
      <x:c r="V67" s="58" t="n">
        <x:v>6.545607567438783</x:v>
      </x:c>
      <x:c r="W67" s="58" t="n">
        <x:v>1587.28</x:v>
      </x:c>
      <x:c r="X67" s="58" t="n">
        <x:v>0.1380671452504767</x:v>
      </x:c>
      <x:c r="Y67" s="58" t="n">
        <x:v>16.05521334958123</x:v>
      </x:c>
      <x:c r="Z67" s="58" t="n">
        <x:v>72.7</x:v>
      </x:c>
      <x:c r="AA67" s="58" t="n">
        <x:v>0.1789771249428334</x:v>
      </x:c>
      <x:c r="AB67" s="58" t="n">
        <x:v>8.066477473724593</x:v>
      </x:c>
      <x:c r="AC67" s="58" t="n">
        <x:v>14557.85</x:v>
      </x:c>
      <x:c r="AD67" s="58" t="n">
        <x:v>-1.116505758871225</x:v>
      </x:c>
      <x:c r="AE67" s="58" t="n">
        <x:v>22.76998590431755</x:v>
      </x:c>
      <x:c r="AF67" s="58" t="n">
        <x:v>108.88</x:v>
      </x:c>
      <x:c r="AG67" s="58" t="n">
        <x:v>0.04593266352404132</x:v>
      </x:c>
      <x:c r="AH67" s="58" t="n">
        <x:v>5.206745797433099</x:v>
      </x:c>
      <x:c r="AI67" s="58" t="n">
        <x:v>30216.75</x:v>
      </x:c>
      <x:c r="AJ67" s="58" t="n">
        <x:v>1.005877658857246</x:v>
      </x:c>
      <x:c r="AK67" s="58" t="n">
        <x:v>22.97502367208249</x:v>
      </x:c>
      <x:c r="AL67" s="58" t="n">
        <x:v>6.5063</x:v>
      </x:c>
      <x:c r="AM67" s="58" t="n">
        <x:v>0.03381909888963872</x:v>
      </x:c>
      <x:c r="AN67" s="58" t="n">
        <x:v>3.561999323464581</x:v>
      </x:c>
      <x:c r="AO67" s="58" t="n">
        <x:v>3463.07</x:v>
      </x:c>
      <x:c r="AP67" s="58" t="n">
        <x:v>0.5071935511809058</x:v>
      </x:c>
      <x:c r="AQ67" s="58" t="n">
        <x:v>22.10137961863646</x:v>
      </x:c>
      <x:c r="AR67" s="59" t="n">
        <x:v>0</x:v>
      </x:c>
      <x:c r="AS67" s="59" t="n">
        <x:v>0</x:v>
      </x:c>
      <x:c r="AT67" s="59" t="n">
        <x:v>0</x:v>
      </x:c>
      <x:c r="AU67" s="59" t="n">
        <x:v>0</x:v>
      </x:c>
      <x:c r="AV67" s="59" t="n">
        <x:v>0</x:v>
      </x:c>
      <x:c r="AW67" s="59" t="n">
        <x:v>0</x:v>
      </x:c>
      <x:c r="AX67" s="58" t="n">
        <x:v>0</x:v>
      </x:c>
      <x:c r="AY67" s="59" t="n">
        <x:v>0</x:v>
      </x:c>
      <x:c r="AZ67" s="55" t="n"/>
      <x:c r="BA67" s="59" t="n">
        <x:v>0</x:v>
      </x:c>
      <x:c r="BB67" s="55" t="n"/>
      <x:c r="BC67" s="55" t="n"/>
      <x:c r="BD67" s="55" t="n"/>
    </x:row>
    <x:row r="68">
      <x:c r="A68" s="57" t="n">
        <x:v>44274</x:v>
      </x:c>
      <x:c r="B68" s="58" t="n">
        <x:v>64</x:v>
      </x:c>
      <x:c r="C68" s="58" t="n">
        <x:v>2.997607678846033</x:v>
      </x:c>
      <x:c r="D68" s="58" t="n">
        <x:v>61.43</x:v>
      </x:c>
      <x:c r="E68" s="58" t="n">
        <x:v>2.438743370231272</x:v>
      </x:c>
      <x:c r="F68" s="55" t="n"/>
      <x:c r="G68" s="55" t="n"/>
      <x:c r="H68" s="55" t="n"/>
      <x:c r="I68" s="55" t="n"/>
      <x:c r="J68" s="58" t="n">
        <x:v>2281</x:v>
      </x:c>
      <x:c r="K68" s="58" t="n">
        <x:v>2.93615398051521</x:v>
      </x:c>
      <x:c r="L68" s="58" t="n">
        <x:v>748</x:v>
      </x:c>
      <x:c r="M68" s="58" t="n">
        <x:v>-0.6662249825416329</x:v>
      </x:c>
      <x:c r="N68" s="58" t="n">
        <x:v>7.214</x:v>
      </x:c>
      <x:c r="O68" s="58" t="n">
        <x:v>-1.449111250388396</x:v>
      </x:c>
      <x:c r="P68" s="58" t="n">
        <x:v>23.95415068140176</x:v>
      </x:c>
      <x:c r="Q68" s="58" t="n">
        <x:v>5640.75</x:v>
      </x:c>
      <x:c r="R68" s="58" t="n">
        <x:v>-1.39220492778449</x:v>
      </x:c>
      <x:c r="S68" s="58" t="n">
        <x:v>26.40719191061614</x:v>
      </x:c>
      <x:c r="T68" s="58" t="n">
        <x:v>3.2988</x:v>
      </x:c>
      <x:c r="U68" s="58" t="n">
        <x:v>0.3583471294980857</x:v>
      </x:c>
      <x:c r="V68" s="58" t="n">
        <x:v>6.644987456746489</x:v>
      </x:c>
      <x:c r="W68" s="55" t="n"/>
      <x:c r="X68" s="55" t="n"/>
      <x:c r="Y68" s="58" t="n">
        <x:v>16.05521334958123</x:v>
      </x:c>
      <x:c r="Z68" s="58" t="n">
        <x:v>72.413</x:v>
      </x:c>
      <x:c r="AA68" s="58" t="n">
        <x:v>-0.3955543255363518</x:v>
      </x:c>
      <x:c r="AB68" s="58" t="n">
        <x:v>8.192488192880617</x:v>
      </x:c>
      <x:c r="AC68" s="58" t="n">
        <x:v>14744</x:v>
      </x:c>
      <x:c r="AD68" s="58" t="n">
        <x:v>1.270585333767231</x:v>
      </x:c>
      <x:c r="AE68" s="58" t="n">
        <x:v>23.3179873670193</x:v>
      </x:c>
      <x:c r="AF68" s="58" t="n">
        <x:v>108.87</x:v>
      </x:c>
      <x:c r="AG68" s="58" t="n">
        <x:v>-0.009184845012187129</x:v>
      </x:c>
      <x:c r="AH68" s="58" t="n">
        <x:v>5.061769048494067</x:v>
      </x:c>
      <x:c r="AI68" s="58" t="n">
        <x:v>29792.05</x:v>
      </x:c>
      <x:c r="AJ68" s="58" t="n">
        <x:v>-1.415482699269992</x:v>
      </x:c>
      <x:c r="AK68" s="58" t="n">
        <x:v>23.50658673310591</x:v>
      </x:c>
      <x:c r="AL68" s="58" t="n">
        <x:v>6.509</x:v>
      </x:c>
      <x:c r="AM68" s="58" t="n">
        <x:v>0.04148963202893153</x:v>
      </x:c>
      <x:c r="AN68" s="58" t="n">
        <x:v>3.066303582958362</x:v>
      </x:c>
      <x:c r="AO68" s="58" t="n">
        <x:v>3404.66</x:v>
      </x:c>
      <x:c r="AP68" s="58" t="n">
        <x:v>-1.701039744484988</x:v>
      </x:c>
      <x:c r="AQ68" s="58" t="n">
        <x:v>22.39058026766527</x:v>
      </x:c>
      <x:c r="AR68" s="59" t="n">
        <x:v>0</x:v>
      </x:c>
      <x:c r="AS68" s="59" t="n">
        <x:v>0</x:v>
      </x:c>
      <x:c r="AT68" s="59" t="n">
        <x:v>0</x:v>
      </x:c>
      <x:c r="AU68" s="59" t="n">
        <x:v>0</x:v>
      </x:c>
      <x:c r="AV68" s="59" t="n">
        <x:v>0</x:v>
      </x:c>
      <x:c r="AW68" s="59" t="n">
        <x:v>0</x:v>
      </x:c>
      <x:c r="AX68" s="58" t="n">
        <x:v>0</x:v>
      </x:c>
      <x:c r="AY68" s="59" t="n">
        <x:v>0</x:v>
      </x:c>
      <x:c r="AZ68" s="55" t="n"/>
      <x:c r="BA68" s="59" t="n">
        <x:v>0</x:v>
      </x:c>
      <x:c r="BB68" s="55" t="n"/>
      <x:c r="BC68" s="55" t="n"/>
      <x:c r="BD68" s="55" t="n"/>
    </x:row>
    <x:row r="69">
      <x:c r="A69" s="57" t="n">
        <x:v>44276</x:v>
      </x:c>
      <x:c r="B69" s="55" t="n"/>
      <x:c r="C69" s="55" t="n"/>
      <x:c r="D69" s="55" t="n"/>
      <x:c r="E69" s="55" t="n"/>
      <x:c r="F69" s="55" t="n"/>
      <x:c r="G69" s="55" t="n"/>
      <x:c r="H69" s="55" t="n"/>
      <x:c r="I69" s="55" t="n"/>
      <x:c r="J69" s="55" t="n"/>
      <x:c r="K69" s="55" t="n"/>
      <x:c r="L69" s="55" t="n"/>
      <x:c r="M69" s="55" t="n"/>
      <x:c r="N69" s="55" t="n"/>
      <x:c r="O69" s="55" t="n"/>
      <x:c r="P69" s="58" t="n">
        <x:v>23.95415068140176</x:v>
      </x:c>
      <x:c r="Q69" s="55" t="n"/>
      <x:c r="R69" s="55" t="n"/>
      <x:c r="S69" s="58" t="n">
        <x:v>26.40719191061614</x:v>
      </x:c>
      <x:c r="T69" s="55" t="n"/>
      <x:c r="U69" s="55" t="n"/>
      <x:c r="V69" s="58" t="n">
        <x:v>6.644987456746489</x:v>
      </x:c>
      <x:c r="W69" s="58" t="n">
        <x:v>1586.21</x:v>
      </x:c>
      <x:c r="X69" s="58" t="n">
        <x:v>-0.06743364816317256</x:v>
      </x:c>
      <x:c r="Y69" s="58" t="n">
        <x:v>15.21840357908146</x:v>
      </x:c>
      <x:c r="Z69" s="55" t="n"/>
      <x:c r="AA69" s="55" t="n"/>
      <x:c r="AB69" s="58" t="n">
        <x:v>8.192488192880617</x:v>
      </x:c>
      <x:c r="AC69" s="55" t="n"/>
      <x:c r="AD69" s="55" t="n"/>
      <x:c r="AE69" s="58" t="n">
        <x:v>23.3179873670193</x:v>
      </x:c>
      <x:c r="AF69" s="55" t="n"/>
      <x:c r="AG69" s="55" t="n"/>
      <x:c r="AH69" s="58" t="n">
        <x:v>5.061769048494067</x:v>
      </x:c>
      <x:c r="AI69" s="55" t="n"/>
      <x:c r="AJ69" s="55" t="n"/>
      <x:c r="AK69" s="58" t="n">
        <x:v>23.50658673310591</x:v>
      </x:c>
      <x:c r="AL69" s="55" t="n"/>
      <x:c r="AM69" s="55" t="n"/>
      <x:c r="AN69" s="58" t="n">
        <x:v>3.066303582958362</x:v>
      </x:c>
      <x:c r="AO69" s="55" t="n"/>
      <x:c r="AP69" s="55" t="n"/>
      <x:c r="AQ69" s="58" t="n">
        <x:v>22.39058026766527</x:v>
      </x:c>
      <x:c r="AR69" s="59" t="n">
        <x:v>0</x:v>
      </x:c>
      <x:c r="AS69" s="59" t="n">
        <x:v>0</x:v>
      </x:c>
      <x:c r="AT69" s="59" t="n">
        <x:v>0</x:v>
      </x:c>
      <x:c r="AU69" s="59" t="n">
        <x:v>0</x:v>
      </x:c>
      <x:c r="AV69" s="59" t="n">
        <x:v>0</x:v>
      </x:c>
      <x:c r="AW69" s="59" t="n">
        <x:v>0</x:v>
      </x:c>
      <x:c r="AX69" s="58" t="n">
        <x:v>0</x:v>
      </x:c>
      <x:c r="AY69" s="59" t="n">
        <x:v>0</x:v>
      </x:c>
      <x:c r="AZ69" s="55" t="n"/>
      <x:c r="BA69" s="59" t="n">
        <x:v>0</x:v>
      </x:c>
      <x:c r="BB69" s="55" t="n"/>
      <x:c r="BC69" s="55" t="n"/>
      <x:c r="BD69" s="55" t="n"/>
    </x:row>
    <x:row r="70">
      <x:c r="A70" s="57" t="n">
        <x:v>44277</x:v>
      </x:c>
      <x:c r="B70" s="58" t="n">
        <x:v>63.89</x:v>
      </x:c>
      <x:c r="C70" s="58" t="n">
        <x:v>-0.1720228745419944</x:v>
      </x:c>
      <x:c r="D70" s="58" t="n">
        <x:v>61.48</x:v>
      </x:c>
      <x:c r="E70" s="58" t="n">
        <x:v>0.0813603494559056</x:v>
      </x:c>
      <x:c r="F70" s="55" t="n"/>
      <x:c r="G70" s="55" t="n"/>
      <x:c r="H70" s="55" t="n"/>
      <x:c r="I70" s="55" t="n"/>
      <x:c r="J70" s="58" t="n">
        <x:v>2319</x:v>
      </x:c>
      <x:c r="K70" s="58" t="n">
        <x:v>1.652211497114353</x:v>
      </x:c>
      <x:c r="L70" s="58" t="n">
        <x:v>746</x:v>
      </x:c>
      <x:c r="M70" s="58" t="n">
        <x:v>-0.2677377770716403</x:v>
      </x:c>
      <x:c r="N70" s="58" t="n">
        <x:v>7.7963</x:v>
      </x:c>
      <x:c r="O70" s="58" t="n">
        <x:v>7.762567969602934</x:v>
      </x:c>
      <x:c r="P70" s="58" t="n">
        <x:v>36.04324822395748</x:v>
      </x:c>
      <x:c r="Q70" s="58" t="n">
        <x:v>5115.52</x:v>
      </x:c>
      <x:c r="R70" s="58" t="n">
        <x:v>-9.773797937702259</x:v>
      </x:c>
      <x:c r="S70" s="58" t="n">
        <x:v>43.12809957488896</x:v>
      </x:c>
      <x:c r="T70" s="58" t="n">
        <x:v>3.2972</x:v>
      </x:c>
      <x:c r="U70" s="58" t="n">
        <x:v>-0.04851425201278238</x:v>
      </x:c>
      <x:c r="V70" s="58" t="n">
        <x:v>6.596137300946625</x:v>
      </x:c>
      <x:c r="W70" s="58" t="n">
        <x:v>1606.7</x:v>
      </x:c>
      <x:c r="X70" s="58" t="n">
        <x:v>1.283486304470619</x:v>
      </x:c>
      <x:c r="Y70" s="58" t="n">
        <x:v>15.28383948236067</x:v>
      </x:c>
      <x:c r="Z70" s="58" t="n">
        <x:v>72.38</x:v>
      </x:c>
      <x:c r="AA70" s="58" t="n">
        <x:v>-0.0455823148513851</x:v>
      </x:c>
      <x:c r="AB70" s="58" t="n">
        <x:v>8.176809781448071</x:v>
      </x:c>
      <x:c r="AC70" s="58" t="n">
        <x:v>14736.4</x:v>
      </x:c>
      <x:c r="AD70" s="58" t="n">
        <x:v>-0.05155968147220087</x:v>
      </x:c>
      <x:c r="AE70" s="58" t="n">
        <x:v>23.1325675396333</x:v>
      </x:c>
      <x:c r="AF70" s="58" t="n">
        <x:v>108.83</x:v>
      </x:c>
      <x:c r="AG70" s="58" t="n">
        <x:v>-0.03674781851184727</x:v>
      </x:c>
      <x:c r="AH70" s="58" t="n">
        <x:v>4.753295466901654</x:v>
      </x:c>
      <x:c r="AI70" s="58" t="n">
        <x:v>29174.15</x:v>
      </x:c>
      <x:c r="AJ70" s="58" t="n">
        <x:v>-2.095853618093785</x:v>
      </x:c>
      <x:c r="AK70" s="58" t="n">
        <x:v>24.49335785502597</x:v>
      </x:c>
      <x:c r="AL70" s="58" t="n">
        <x:v>6.5078</x:v>
      </x:c>
      <x:c r="AM70" s="58" t="n">
        <x:v>-0.01843771131768162</x:v>
      </x:c>
      <x:c r="AN70" s="58" t="n">
        <x:v>3.061098783170682</x:v>
      </x:c>
      <x:c r="AO70" s="58" t="n">
        <x:v>3443.44</x:v>
      </x:c>
      <x:c r="AP70" s="58" t="n">
        <x:v>1.132589025969524</x:v>
      </x:c>
      <x:c r="AQ70" s="58" t="n">
        <x:v>22.66572774216377</x:v>
      </x:c>
      <x:c r="AR70" s="59" t="n">
        <x:v>0</x:v>
      </x:c>
      <x:c r="AS70" s="59" t="n">
        <x:v>0</x:v>
      </x:c>
      <x:c r="AT70" s="59" t="n">
        <x:v>0</x:v>
      </x:c>
      <x:c r="AU70" s="59" t="n">
        <x:v>0</x:v>
      </x:c>
      <x:c r="AV70" s="59" t="n">
        <x:v>0</x:v>
      </x:c>
      <x:c r="AW70" s="59" t="n">
        <x:v>0</x:v>
      </x:c>
      <x:c r="AX70" s="58" t="n">
        <x:v>0</x:v>
      </x:c>
      <x:c r="AY70" s="59" t="n">
        <x:v>0</x:v>
      </x:c>
      <x:c r="AZ70" s="55" t="n"/>
      <x:c r="BA70" s="59" t="n">
        <x:v>0</x:v>
      </x:c>
      <x:c r="BB70" s="55" t="n"/>
      <x:c r="BC70" s="55" t="n"/>
      <x:c r="BD70" s="55" t="n"/>
    </x:row>
    <x:row r="71">
      <x:c r="A71" s="57" t="n">
        <x:v>44278</x:v>
      </x:c>
      <x:c r="B71" s="58" t="n">
        <x:v>59.96</x:v>
      </x:c>
      <x:c r="C71" s="58" t="n">
        <x:v>-6.348518137985491</x:v>
      </x:c>
      <x:c r="D71" s="58" t="n">
        <x:v>57.75</x:v>
      </x:c>
      <x:c r="E71" s="58" t="n">
        <x:v>-6.258856926849213</x:v>
      </x:c>
      <x:c r="F71" s="55" t="n"/>
      <x:c r="G71" s="55" t="n"/>
      <x:c r="H71" s="55" t="n"/>
      <x:c r="I71" s="55" t="n"/>
      <x:c r="J71" s="58" t="n">
        <x:v>2271</x:v>
      </x:c>
      <x:c r="K71" s="58" t="n">
        <x:v>-2.091579514997324</x:v>
      </x:c>
      <x:c r="L71" s="58" t="n">
        <x:v>747</x:v>
      </x:c>
      <x:c r="M71" s="58" t="n">
        <x:v>0.1339584929056346</x:v>
      </x:c>
      <x:c r="N71" s="58" t="n">
        <x:v>7.9392</x:v>
      </x:c>
      <x:c r="O71" s="58" t="n">
        <x:v>1.816325233796829</x:v>
      </x:c>
      <x:c r="P71" s="58" t="n">
        <x:v>36.25132983983745</x:v>
      </x:c>
      <x:c r="Q71" s="58" t="n">
        <x:v>5188.38</x:v>
      </x:c>
      <x:c r="R71" s="58" t="n">
        <x:v>1.414245370857844</x:v>
      </x:c>
      <x:c r="S71" s="58" t="n">
        <x:v>42.37301581088815</x:v>
      </x:c>
      <x:c r="T71" s="58" t="n">
        <x:v>3.2936</x:v>
      </x:c>
      <x:c r="U71" s="58" t="n">
        <x:v>-0.1092431983377524</x:v>
      </x:c>
      <x:c r="V71" s="58" t="n">
        <x:v>6.618832291795194</x:v>
      </x:c>
      <x:c r="W71" s="55" t="n"/>
      <x:c r="X71" s="55" t="n"/>
      <x:c r="Y71" s="58" t="n">
        <x:v>15.28383948236067</x:v>
      </x:c>
      <x:c r="Z71" s="58" t="n">
        <x:v>72.55500000000001</x:v>
      </x:c>
      <x:c r="AA71" s="58" t="n">
        <x:v>0.2414876807460086</x:v>
      </x:c>
      <x:c r="AB71" s="58" t="n">
        <x:v>8.214933436395238</x:v>
      </x:c>
      <x:c r="AC71" s="58" t="n">
        <x:v>14814.75</x:v>
      </x:c>
      <x:c r="AD71" s="58" t="n">
        <x:v>0.5302682541282359</x:v>
      </x:c>
      <x:c r="AE71" s="58" t="n">
        <x:v>21.99005687741588</x:v>
      </x:c>
      <x:c r="AF71" s="58" t="n">
        <x:v>108.56</x:v>
      </x:c>
      <x:c r="AG71" s="58" t="n">
        <x:v>-0.2484016181356535</x:v>
      </x:c>
      <x:c r="AH71" s="58" t="n">
        <x:v>4.9868587721703</x:v>
      </x:c>
      <x:c r="AI71" s="58" t="n">
        <x:v>28995.92</x:v>
      </x:c>
      <x:c r="AJ71" s="58" t="n">
        <x:v>-0.6127912781626711</x:v>
      </x:c>
      <x:c r="AK71" s="58" t="n">
        <x:v>24.43962639472479</x:v>
      </x:c>
      <x:c r="AL71" s="58" t="n">
        <x:v>6.5164</x:v>
      </x:c>
      <x:c r="AM71" s="58" t="n">
        <x:v>0.1320618732803713</x:v>
      </x:c>
      <x:c r="AN71" s="58" t="n">
        <x:v>3.080917534861789</x:v>
      </x:c>
      <x:c r="AO71" s="58" t="n">
        <x:v>3411.51</x:v>
      </x:c>
      <x:c r="AP71" s="58" t="n">
        <x:v>-0.9315963187437146</x:v>
      </x:c>
      <x:c r="AQ71" s="58" t="n">
        <x:v>22.77698655906914</x:v>
      </x:c>
      <x:c r="AR71" s="59" t="n">
        <x:v>0</x:v>
      </x:c>
      <x:c r="AS71" s="59" t="n">
        <x:v>0</x:v>
      </x:c>
      <x:c r="AT71" s="59" t="n">
        <x:v>0</x:v>
      </x:c>
      <x:c r="AU71" s="59" t="n">
        <x:v>0</x:v>
      </x:c>
      <x:c r="AV71" s="59" t="n">
        <x:v>0</x:v>
      </x:c>
      <x:c r="AW71" s="59" t="n">
        <x:v>0</x:v>
      </x:c>
      <x:c r="AX71" s="58" t="n">
        <x:v>0</x:v>
      </x:c>
      <x:c r="AY71" s="59" t="n">
        <x:v>0</x:v>
      </x:c>
      <x:c r="AZ71" s="55" t="n"/>
      <x:c r="BA71" s="59" t="n">
        <x:v>0</x:v>
      </x:c>
      <x:c r="BB71" s="55" t="n"/>
      <x:c r="BC71" s="55" t="n"/>
      <x:c r="BD71" s="55" t="n"/>
    </x:row>
    <x:row r="72">
      <x:c r="A72" s="57" t="n">
        <x:v>44279</x:v>
      </x:c>
      <x:c r="B72" s="58" t="n">
        <x:v>63.7</x:v>
      </x:c>
      <x:c r="C72" s="58" t="n">
        <x:v>6.050688934372074</x:v>
      </x:c>
      <x:c r="D72" s="58" t="n">
        <x:v>61.12</x:v>
      </x:c>
      <x:c r="E72" s="58" t="n">
        <x:v>5.671579545636216</x:v>
      </x:c>
      <x:c r="F72" s="55" t="n"/>
      <x:c r="G72" s="55" t="n"/>
      <x:c r="H72" s="55" t="n"/>
      <x:c r="I72" s="55" t="n"/>
      <x:c r="J72" s="58" t="n">
        <x:v>2194</x:v>
      </x:c>
      <x:c r="K72" s="58" t="n">
        <x:v>-3.449390127038295</x:v>
      </x:c>
      <x:c r="L72" s="58" t="n">
        <x:v>743</x:v>
      </x:c>
      <x:c r="M72" s="58" t="n">
        <x:v>-0.5369140415058097</x:v>
      </x:c>
      <x:c r="N72" s="58" t="n">
        <x:v>7.9187</x:v>
      </x:c>
      <x:c r="O72" s="58" t="n">
        <x:v>-0.2585463575827898</x:v>
      </x:c>
      <x:c r="P72" s="58" t="n">
        <x:v>36.34196998867078</x:v>
      </x:c>
      <x:c r="Q72" s="58" t="n">
        <x:v>5451.65</x:v>
      </x:c>
      <x:c r="R72" s="58" t="n">
        <x:v>4.949680542446178</x:v>
      </x:c>
      <x:c r="S72" s="58" t="n">
        <x:v>45.51336975905348</x:v>
      </x:c>
      <x:c r="T72" s="58" t="n">
        <x:v>3.3118</x:v>
      </x:c>
      <x:c r="U72" s="58" t="n">
        <x:v>0.5510656752688977</x:v>
      </x:c>
      <x:c r="V72" s="58" t="n">
        <x:v>6.831157530364616</x:v>
      </x:c>
      <x:c r="W72" s="58" t="n">
        <x:v>1603.05</x:v>
      </x:c>
      <x:c r="X72" s="58" t="n">
        <x:v>-0.2274321410274092</x:v>
      </x:c>
      <x:c r="Y72" s="58" t="n">
        <x:v>13.11799235533192</x:v>
      </x:c>
      <x:c r="Z72" s="58" t="n">
        <x:v>72.595</x:v>
      </x:c>
      <x:c r="AA72" s="58" t="n">
        <x:v>0.05511539925946891</x:v>
      </x:c>
      <x:c r="AB72" s="58" t="n">
        <x:v>8.216359399519863</x:v>
      </x:c>
      <x:c r="AC72" s="58" t="n">
        <x:v>14549.4</x:v>
      </x:c>
      <x:c r="AD72" s="58" t="n">
        <x:v>-1.807355044025629</x:v>
      </x:c>
      <x:c r="AE72" s="58" t="n">
        <x:v>22.93613237669272</x:v>
      </x:c>
      <x:c r="AF72" s="58" t="n">
        <x:v>108.72</x:v>
      </x:c>
      <x:c r="AG72" s="58" t="n">
        <x:v>0.147275431627446</x:v>
      </x:c>
      <x:c r="AH72" s="58" t="n">
        <x:v>4.71855345164134</x:v>
      </x:c>
      <x:c r="AI72" s="58" t="n">
        <x:v>28405.52</x:v>
      </x:c>
      <x:c r="AJ72" s="58" t="n">
        <x:v>-2.057163795590224</x:v>
      </x:c>
      <x:c r="AK72" s="58" t="n">
        <x:v>24.82433554056113</x:v>
      </x:c>
      <x:c r="AL72" s="58" t="n">
        <x:v>6.5246</x:v>
      </x:c>
      <x:c r="AM72" s="58" t="n">
        <x:v>0.1257572437801429</x:v>
      </x:c>
      <x:c r="AN72" s="58" t="n">
        <x:v>3.009057424234573</x:v>
      </x:c>
      <x:c r="AO72" s="58" t="n">
        <x:v>3367.06</x:v>
      </x:c>
      <x:c r="AP72" s="58" t="n">
        <x:v>-1.311504849297059</x:v>
      </x:c>
      <x:c r="AQ72" s="58" t="n">
        <x:v>22.21966918560578</x:v>
      </x:c>
      <x:c r="AR72" s="59" t="n">
        <x:v>0</x:v>
      </x:c>
      <x:c r="AS72" s="59" t="n">
        <x:v>0</x:v>
      </x:c>
      <x:c r="AT72" s="59" t="n">
        <x:v>0</x:v>
      </x:c>
      <x:c r="AU72" s="59" t="n">
        <x:v>0</x:v>
      </x:c>
      <x:c r="AV72" s="59" t="n">
        <x:v>0</x:v>
      </x:c>
      <x:c r="AW72" s="59" t="n">
        <x:v>0</x:v>
      </x:c>
      <x:c r="AX72" s="58" t="n">
        <x:v>0</x:v>
      </x:c>
      <x:c r="AY72" s="59" t="n">
        <x:v>0</x:v>
      </x:c>
      <x:c r="AZ72" s="55" t="n"/>
      <x:c r="BA72" s="59" t="n">
        <x:v>0</x:v>
      </x:c>
      <x:c r="BB72" s="55" t="n"/>
      <x:c r="BC72" s="55" t="n"/>
      <x:c r="BD72" s="55" t="n"/>
    </x:row>
    <x:row r="73">
      <x:c r="A73" s="57" t="n">
        <x:v>44280</x:v>
      </x:c>
      <x:c r="B73" s="58" t="n">
        <x:v>61.21</x:v>
      </x:c>
      <x:c r="C73" s="58" t="n">
        <x:v>-3.987398771513926</x:v>
      </x:c>
      <x:c r="D73" s="58" t="n">
        <x:v>58.47</x:v>
      </x:c>
      <x:c r="E73" s="58" t="n">
        <x:v>-4.432534267068593</x:v>
      </x:c>
      <x:c r="F73" s="55" t="n"/>
      <x:c r="G73" s="55" t="n"/>
      <x:c r="H73" s="55" t="n"/>
      <x:c r="I73" s="55" t="n"/>
      <x:c r="J73" s="58" t="n">
        <x:v>2172</x:v>
      </x:c>
      <x:c r="K73" s="58" t="n">
        <x:v>-1.007795978134949</x:v>
      </x:c>
      <x:c r="L73" s="58" t="n">
        <x:v>748</x:v>
      </x:c>
      <x:c r="M73" s="58" t="n">
        <x:v>0.6706933256718079</x:v>
      </x:c>
      <x:c r="N73" s="58" t="n">
        <x:v>7.9412</x:v>
      </x:c>
      <x:c r="O73" s="58" t="n">
        <x:v>0.2837346401269811</x:v>
      </x:c>
      <x:c r="P73" s="58" t="n">
        <x:v>35.68777510315829</x:v>
      </x:c>
      <x:c r="Q73" s="58" t="n">
        <x:v>5433.99</x:v>
      </x:c>
      <x:c r="R73" s="58" t="n">
        <x:v>-0.3244644411038376</x:v>
      </x:c>
      <x:c r="S73" s="58" t="n">
        <x:v>45.27390610959463</x:v>
      </x:c>
      <x:c r="T73" s="58" t="n">
        <x:v>3.3249</x:v>
      </x:c>
      <x:c r="U73" s="58" t="n">
        <x:v>0.3947750241333222</x:v>
      </x:c>
      <x:c r="V73" s="58" t="n">
        <x:v>6.091083374709773</x:v>
      </x:c>
      <x:c r="W73" s="58" t="n">
        <x:v>1578.07</x:v>
      </x:c>
      <x:c r="X73" s="58" t="n">
        <x:v>-1.57054832677664</x:v>
      </x:c>
      <x:c r="Y73" s="58" t="n">
        <x:v>14.46106049421212</x:v>
      </x:c>
      <x:c r="Z73" s="58" t="n">
        <x:v>72.66500000000001</x:v>
      </x:c>
      <x:c r="AA73" s="58" t="n">
        <x:v>0.09637891424828648</x:v>
      </x:c>
      <x:c r="AB73" s="58" t="n">
        <x:v>8.031354903107863</x:v>
      </x:c>
      <x:c r="AC73" s="58" t="n">
        <x:v>14324.9</x:v>
      </x:c>
      <x:c r="AD73" s="58" t="n">
        <x:v>-1.55504738801813</x:v>
      </x:c>
      <x:c r="AE73" s="58" t="n">
        <x:v>22.36790457864683</x:v>
      </x:c>
      <x:c r="AF73" s="58" t="n">
        <x:v>109.17</x:v>
      </x:c>
      <x:c r="AG73" s="58" t="n">
        <x:v>0.4130530449289978</x:v>
      </x:c>
      <x:c r="AH73" s="58" t="n">
        <x:v>4.773323490339055</x:v>
      </x:c>
      <x:c r="AI73" s="58" t="n">
        <x:v>28729.88</x:v>
      </x:c>
      <x:c r="AJ73" s="58" t="n">
        <x:v>1.135420368613743</x:v>
      </x:c>
      <x:c r="AK73" s="58" t="n">
        <x:v>24.36384229811206</x:v>
      </x:c>
      <x:c r="AL73" s="58" t="n">
        <x:v>6.5463</x:v>
      </x:c>
      <x:c r="AM73" s="58" t="n">
        <x:v>0.3320355895377028</x:v>
      </x:c>
      <x:c r="AN73" s="58" t="n">
        <x:v>3.150289027276153</x:v>
      </x:c>
      <x:c r="AO73" s="58" t="n">
        <x:v>3363.59</x:v>
      </x:c>
      <x:c r="AP73" s="58" t="n">
        <x:v>-0.1031104070909833</x:v>
      </x:c>
      <x:c r="AQ73" s="58" t="n">
        <x:v>21.99482505298911</x:v>
      </x:c>
      <x:c r="AR73" s="59" t="n">
        <x:v>0</x:v>
      </x:c>
      <x:c r="AS73" s="59" t="n">
        <x:v>0</x:v>
      </x:c>
      <x:c r="AT73" s="59" t="n">
        <x:v>0</x:v>
      </x:c>
      <x:c r="AU73" s="59" t="n">
        <x:v>0</x:v>
      </x:c>
      <x:c r="AV73" s="59" t="n">
        <x:v>0</x:v>
      </x:c>
      <x:c r="AW73" s="59" t="n">
        <x:v>0</x:v>
      </x:c>
      <x:c r="AX73" s="58" t="n">
        <x:v>0</x:v>
      </x:c>
      <x:c r="AY73" s="59" t="n">
        <x:v>0</x:v>
      </x:c>
      <x:c r="AZ73" s="55" t="n"/>
      <x:c r="BA73" s="59" t="n">
        <x:v>0</x:v>
      </x:c>
      <x:c r="BB73" s="55" t="n"/>
      <x:c r="BC73" s="55" t="n"/>
      <x:c r="BD73" s="55" t="n"/>
    </x:row>
    <x:row r="74">
      <x:c r="A74" s="57" t="n">
        <x:v>44281</x:v>
      </x:c>
      <x:c r="B74" s="58" t="n">
        <x:v>63.77</x:v>
      </x:c>
      <x:c r="C74" s="58" t="n">
        <x:v>4.097228546420184</x:v>
      </x:c>
      <x:c r="D74" s="58" t="n">
        <x:v>60.93</x:v>
      </x:c>
      <x:c r="E74" s="58" t="n">
        <x:v>4.121186207282392</x:v>
      </x:c>
      <x:c r="F74" s="55" t="n"/>
      <x:c r="G74" s="55" t="n"/>
      <x:c r="H74" s="55" t="n"/>
      <x:c r="I74" s="55" t="n"/>
      <x:c r="J74" s="58" t="n">
        <x:v>2178</x:v>
      </x:c>
      <x:c r="K74" s="58" t="n">
        <x:v>0.2758622439079661</x:v>
      </x:c>
      <x:c r="L74" s="58" t="n">
        <x:v>765</x:v>
      </x:c>
      <x:c r="M74" s="58" t="n">
        <x:v>2.247285585205858</x:v>
      </x:c>
      <x:c r="N74" s="58" t="n">
        <x:v>8.135</x:v>
      </x:c>
      <x:c r="O74" s="58" t="n">
        <x:v>2.411134333021432</x:v>
      </x:c>
      <x:c r="P74" s="58" t="n">
        <x:v>36.30430701349972</x:v>
      </x:c>
      <x:c r="Q74" s="58" t="n">
        <x:v>5420.84</x:v>
      </x:c>
      <x:c r="R74" s="58" t="n">
        <x:v>-0.2422885744493843</x:v>
      </x:c>
      <x:c r="S74" s="58" t="n">
        <x:v>45.2203392948276</x:v>
      </x:c>
      <x:c r="T74" s="58" t="n">
        <x:v>3.3298</x:v>
      </x:c>
      <x:c r="U74" s="58" t="n">
        <x:v>0.1472643661034745</x:v>
      </x:c>
      <x:c r="V74" s="58" t="n">
        <x:v>5.921500187172631</x:v>
      </x:c>
      <x:c r="W74" s="55" t="n"/>
      <x:c r="X74" s="55" t="n"/>
      <x:c r="Y74" s="58" t="n">
        <x:v>14.46106049421212</x:v>
      </x:c>
      <x:c r="Z74" s="58" t="n">
        <x:v>72.61499999999999</x:v>
      </x:c>
      <x:c r="AA74" s="58" t="n">
        <x:v>-0.0688326018366589</x:v>
      </x:c>
      <x:c r="AB74" s="58" t="n">
        <x:v>5.232404150246153</x:v>
      </x:c>
      <x:c r="AC74" s="58" t="n">
        <x:v>14507.3</x:v>
      </x:c>
      <x:c r="AD74" s="58" t="n">
        <x:v>1.265268924118104</x:v>
      </x:c>
      <x:c r="AE74" s="58" t="n">
        <x:v>22.72781600378093</x:v>
      </x:c>
      <x:c r="AF74" s="58" t="n">
        <x:v>109.64</x:v>
      </x:c>
      <x:c r="AG74" s="58" t="n">
        <x:v>0.429597114240681</x:v>
      </x:c>
      <x:c r="AH74" s="58" t="n">
        <x:v>4.829655021335183</x:v>
      </x:c>
      <x:c r="AI74" s="58" t="n">
        <x:v>29176.7</x:v>
      </x:c>
      <x:c r="AJ74" s="58" t="n">
        <x:v>1.543274937720591</x:v>
      </x:c>
      <x:c r="AK74" s="58" t="n">
        <x:v>20.52585550831927</x:v>
      </x:c>
      <x:c r="AL74" s="58" t="n">
        <x:v>6.5415</x:v>
      </x:c>
      <x:c r="AM74" s="58" t="n">
        <x:v>-0.0733507574261953</x:v>
      </x:c>
      <x:c r="AN74" s="58" t="n">
        <x:v>3.053131437172891</x:v>
      </x:c>
      <x:c r="AO74" s="58" t="n">
        <x:v>3418.33</x:v>
      </x:c>
      <x:c r="AP74" s="58" t="n">
        <x:v>1.614327175460491</x:v>
      </x:c>
      <x:c r="AQ74" s="58" t="n">
        <x:v>21.90665353309282</x:v>
      </x:c>
      <x:c r="AR74" s="59" t="n">
        <x:v>0</x:v>
      </x:c>
      <x:c r="AS74" s="59" t="n">
        <x:v>0</x:v>
      </x:c>
      <x:c r="AT74" s="59" t="n">
        <x:v>0</x:v>
      </x:c>
      <x:c r="AU74" s="59" t="n">
        <x:v>0</x:v>
      </x:c>
      <x:c r="AV74" s="59" t="n">
        <x:v>0</x:v>
      </x:c>
      <x:c r="AW74" s="59" t="n">
        <x:v>0</x:v>
      </x:c>
      <x:c r="AX74" s="58" t="n">
        <x:v>0</x:v>
      </x:c>
      <x:c r="AY74" s="59" t="n">
        <x:v>0</x:v>
      </x:c>
      <x:c r="AZ74" s="55" t="n"/>
      <x:c r="BA74" s="59" t="n">
        <x:v>0</x:v>
      </x:c>
      <x:c r="BB74" s="55" t="n"/>
      <x:c r="BC74" s="55" t="n"/>
      <x:c r="BD74" s="55" t="n"/>
    </x:row>
    <x:row r="75">
      <x:c r="A75" s="57" t="n">
        <x:v>44284</x:v>
      </x:c>
      <x:c r="B75" s="58" t="n">
        <x:v>64.06</x:v>
      </x:c>
      <x:c r="C75" s="58" t="n">
        <x:v>0.4537283853831782</x:v>
      </x:c>
      <x:c r="D75" s="58" t="n">
        <x:v>61.49</x:v>
      </x:c>
      <x:c r="E75" s="58" t="n">
        <x:v>0.9148895704975353</x:v>
      </x:c>
      <x:c r="F75" s="55" t="n"/>
      <x:c r="G75" s="55" t="n"/>
      <x:c r="H75" s="55" t="n"/>
      <x:c r="I75" s="55" t="n"/>
      <x:c r="J75" s="58" t="n">
        <x:v>2162</x:v>
      </x:c>
      <x:c r="K75" s="58" t="n">
        <x:v>-0.7373305293752231</x:v>
      </x:c>
      <x:c r="L75" s="58" t="n">
        <x:v>765</x:v>
      </x:c>
      <x:c r="M75" s="58" t="n">
        <x:v>0</x:v>
      </x:c>
      <x:c r="N75" s="58" t="n">
        <x:v>8.191000000000001</x:v>
      </x:c>
      <x:c r="O75" s="58" t="n">
        <x:v>0.6860249862463917</x:v>
      </x:c>
      <x:c r="P75" s="58" t="n">
        <x:v>35.14201757868226</x:v>
      </x:c>
      <x:c r="Q75" s="58" t="n">
        <x:v>5459.82</x:v>
      </x:c>
      <x:c r="R75" s="58" t="n">
        <x:v>0.7165037187451256</x:v>
      </x:c>
      <x:c r="S75" s="58" t="n">
        <x:v>41.40975737498075</x:v>
      </x:c>
      <x:c r="T75" s="58" t="n">
        <x:v>3.3294</x:v>
      </x:c>
      <x:c r="U75" s="58" t="n">
        <x:v>-0.01201345508412093</x:v>
      </x:c>
      <x:c r="V75" s="58" t="n">
        <x:v>5.842266896272395</x:v>
      </x:c>
      <x:c r="W75" s="58" t="n">
        <x:v>1604.07</x:v>
      </x:c>
      <x:c r="X75" s="58" t="n">
        <x:v>1.634156800073004</x:v>
      </x:c>
      <x:c r="Y75" s="58" t="n">
        <x:v>15.29391009890193</x:v>
      </x:c>
      <x:c r="Z75" s="58" t="n">
        <x:v>72.755</x:v>
      </x:c>
      <x:c r="AA75" s="58" t="n">
        <x:v>0.1926120152474636</x:v>
      </x:c>
      <x:c r="AB75" s="58" t="n">
        <x:v>4.752652498350916</x:v>
      </x:c>
      <x:c r="AC75" s="55" t="n"/>
      <x:c r="AD75" s="55" t="n"/>
      <x:c r="AE75" s="58" t="n">
        <x:v>22.72781600378093</x:v>
      </x:c>
      <x:c r="AF75" s="58" t="n">
        <x:v>109.78</x:v>
      </x:c>
      <x:c r="AG75" s="58" t="n">
        <x:v>0.1276091687158164</x:v>
      </x:c>
      <x:c r="AH75" s="58" t="n">
        <x:v>4.829414612859751</x:v>
      </x:c>
      <x:c r="AI75" s="58" t="n">
        <x:v>29384.52</x:v>
      </x:c>
      <x:c r="AJ75" s="58" t="n">
        <x:v>0.7097559525446679</x:v>
      </x:c>
      <x:c r="AK75" s="58" t="n">
        <x:v>18.77915586511634</x:v>
      </x:c>
      <x:c r="AL75" s="58" t="n">
        <x:v>6.5697</x:v>
      </x:c>
      <x:c r="AM75" s="58" t="n">
        <x:v>0.4301672384723203</x:v>
      </x:c>
      <x:c r="AN75" s="58" t="n">
        <x:v>3.244238842442055</x:v>
      </x:c>
      <x:c r="AO75" s="58" t="n">
        <x:v>3435.3</x:v>
      </x:c>
      <x:c r="AP75" s="58" t="n">
        <x:v>0.4952130383588542</x:v>
      </x:c>
      <x:c r="AQ75" s="58" t="n">
        <x:v>21.47835970227296</x:v>
      </x:c>
      <x:c r="AR75" s="59" t="n">
        <x:v>0</x:v>
      </x:c>
      <x:c r="AS75" s="59" t="n">
        <x:v>0</x:v>
      </x:c>
      <x:c r="AT75" s="59" t="n">
        <x:v>0</x:v>
      </x:c>
      <x:c r="AU75" s="59" t="n">
        <x:v>0</x:v>
      </x:c>
      <x:c r="AV75" s="59" t="n">
        <x:v>0</x:v>
      </x:c>
      <x:c r="AW75" s="59" t="n">
        <x:v>0</x:v>
      </x:c>
      <x:c r="AX75" s="58" t="n">
        <x:v>0</x:v>
      </x:c>
      <x:c r="AY75" s="59" t="n">
        <x:v>0</x:v>
      </x:c>
      <x:c r="AZ75" s="55" t="n"/>
      <x:c r="BA75" s="59" t="n">
        <x:v>0</x:v>
      </x:c>
      <x:c r="BB75" s="55" t="n"/>
      <x:c r="BC75" s="55" t="n"/>
      <x:c r="BD75" s="55" t="n"/>
    </x:row>
    <x:row r="76">
      <x:c r="A76" s="57" t="n">
        <x:v>44285</x:v>
      </x:c>
      <x:c r="B76" s="58" t="n">
        <x:v>63.28</x:v>
      </x:c>
      <x:c r="C76" s="58" t="n">
        <x:v>-1.225082072161365</x:v>
      </x:c>
      <x:c r="D76" s="58" t="n">
        <x:v>60.55</x:v>
      </x:c>
      <x:c r="E76" s="58" t="n">
        <x:v>-1.540508996627721</x:v>
      </x:c>
      <x:c r="F76" s="55" t="n"/>
      <x:c r="G76" s="55" t="n"/>
      <x:c r="H76" s="55" t="n"/>
      <x:c r="I76" s="55" t="n"/>
      <x:c r="J76" s="58" t="n">
        <x:v>2103</x:v>
      </x:c>
      <x:c r="K76" s="58" t="n">
        <x:v>-2.766882249645381</x:v>
      </x:c>
      <x:c r="L76" s="58" t="n">
        <x:v>737</x:v>
      </x:c>
      <x:c r="M76" s="58" t="n">
        <x:v>-3.728794163719921</x:v>
      </x:c>
      <x:c r="N76" s="58" t="n">
        <x:v>8.331200000000001</x:v>
      </x:c>
      <x:c r="O76" s="58" t="n">
        <x:v>1.697151289303259</x:v>
      </x:c>
      <x:c r="P76" s="58" t="n">
        <x:v>35.34116693272883</x:v>
      </x:c>
      <x:c r="Q76" s="58" t="n">
        <x:v>5415.08</x:v>
      </x:c>
      <x:c r="R76" s="58" t="n">
        <x:v>-0.8228168060052625</x:v>
      </x:c>
      <x:c r="S76" s="58" t="n">
        <x:v>41.47103383887058</x:v>
      </x:c>
      <x:c r="T76" s="58" t="n">
        <x:v>3.3334</x:v>
      </x:c>
      <x:c r="U76" s="58" t="n">
        <x:v>0.1200696548165051</x:v>
      </x:c>
      <x:c r="V76" s="58" t="n">
        <x:v>5.779957167248277</x:v>
      </x:c>
      <x:c r="W76" s="58" t="n">
        <x:v>1600.03</x:v>
      </x:c>
      <x:c r="X76" s="58" t="n">
        <x:v>-0.2521770319885604</x:v>
      </x:c>
      <x:c r="Y76" s="58" t="n">
        <x:v>15.26145982119744</x:v>
      </x:c>
      <x:c r="Z76" s="58" t="n">
        <x:v>73.44499999999999</x:v>
      </x:c>
      <x:c r="AA76" s="58" t="n">
        <x:v>0.9439194571136079</x:v>
      </x:c>
      <x:c r="AB76" s="58" t="n">
        <x:v>5.862496360650877</x:v>
      </x:c>
      <x:c r="AC76" s="58" t="n">
        <x:v>14845.1</x:v>
      </x:c>
      <x:c r="AD76" s="58" t="n">
        <x:v>2.301787345304853</x:v>
      </x:c>
      <x:c r="AE76" s="58" t="n">
        <x:v>19.97766196597356</x:v>
      </x:c>
      <x:c r="AF76" s="58" t="n">
        <x:v>110.34</x:v>
      </x:c>
      <x:c r="AG76" s="58" t="n">
        <x:v>0.5088144722541598</x:v>
      </x:c>
      <x:c r="AH76" s="58" t="n">
        <x:v>4.928418242823549</x:v>
      </x:c>
      <x:c r="AI76" s="58" t="n">
        <x:v>29432.7</x:v>
      </x:c>
      <x:c r="AJ76" s="58" t="n">
        <x:v>0.1638296090033452</x:v>
      </x:c>
      <x:c r="AK76" s="58" t="n">
        <x:v>18.53883189844382</x:v>
      </x:c>
      <x:c r="AL76" s="58" t="n">
        <x:v>6.572</x:v>
      </x:c>
      <x:c r="AM76" s="58" t="n">
        <x:v>0.03500308215044638</x:v>
      </x:c>
      <x:c r="AN76" s="58" t="n">
        <x:v>3.248021783278408</x:v>
      </x:c>
      <x:c r="AO76" s="58" t="n">
        <x:v>3456.68</x:v>
      </x:c>
      <x:c r="AP76" s="58" t="n">
        <x:v>0.620433274123766</x:v>
      </x:c>
      <x:c r="AQ76" s="58" t="n">
        <x:v>21.27841108019156</x:v>
      </x:c>
      <x:c r="AR76" s="59" t="n">
        <x:v>0</x:v>
      </x:c>
      <x:c r="AS76" s="59" t="n">
        <x:v>0</x:v>
      </x:c>
      <x:c r="AT76" s="59" t="n">
        <x:v>0</x:v>
      </x:c>
      <x:c r="AU76" s="59" t="n">
        <x:v>0</x:v>
      </x:c>
      <x:c r="AV76" s="59" t="n">
        <x:v>0</x:v>
      </x:c>
      <x:c r="AW76" s="59" t="n">
        <x:v>0</x:v>
      </x:c>
      <x:c r="AX76" s="58" t="n">
        <x:v>0</x:v>
      </x:c>
      <x:c r="AY76" s="59" t="n">
        <x:v>0</x:v>
      </x:c>
      <x:c r="AZ76" s="55" t="n"/>
      <x:c r="BA76" s="59" t="n">
        <x:v>0</x:v>
      </x:c>
      <x:c r="BB76" s="55" t="n"/>
      <x:c r="BC76" s="55" t="n"/>
      <x:c r="BD76" s="55" t="n"/>
    </x:row>
    <x:row r="77">
      <x:c r="A77" s="57" t="n">
        <x:v>44286</x:v>
      </x:c>
      <x:c r="B77" s="58" t="n">
        <x:v>63.52</x:v>
      </x:c>
      <x:c r="C77" s="58" t="n">
        <x:v>0.3785493479481886</x:v>
      </x:c>
      <x:c r="D77" s="58" t="n">
        <x:v>59.19</x:v>
      </x:c>
      <x:c r="E77" s="58" t="n">
        <x:v>-2.271686129646763</x:v>
      </x:c>
      <x:c r="F77" s="55" t="n"/>
      <x:c r="G77" s="55" t="n"/>
      <x:c r="H77" s="55" t="n"/>
      <x:c r="I77" s="55" t="n"/>
      <x:c r="J77" s="58" t="n">
        <x:v>2046</x:v>
      </x:c>
      <x:c r="K77" s="58" t="n">
        <x:v>-2.747822919112798</x:v>
      </x:c>
      <x:c r="L77" s="58" t="n">
        <x:v>710</x:v>
      </x:c>
      <x:c r="M77" s="58" t="n">
        <x:v>-3.732292215397556</x:v>
      </x:c>
      <x:c r="N77" s="58" t="n">
        <x:v>8.2439</x:v>
      </x:c>
      <x:c r="O77" s="58" t="n">
        <x:v>-1.053397050581858</x:v>
      </x:c>
      <x:c r="P77" s="58" t="n">
        <x:v>35.67528309695727</x:v>
      </x:c>
      <x:c r="Q77" s="58" t="n">
        <x:v>5493.83</x:v>
      </x:c>
      <x:c r="R77" s="58" t="n">
        <x:v>1.443799022723115</x:v>
      </x:c>
      <x:c r="S77" s="58" t="n">
        <x:v>41.83400431301424</x:v>
      </x:c>
      <x:c r="T77" s="58" t="n">
        <x:v>3.337</x:v>
      </x:c>
      <x:c r="U77" s="58" t="n">
        <x:v>0.1079395643298363</x:v>
      </x:c>
      <x:c r="V77" s="58" t="n">
        <x:v>5.654480420076444</x:v>
      </x:c>
      <x:c r="W77" s="58" t="n">
        <x:v>1604.62</x:v>
      </x:c>
      <x:c r="X77" s="58" t="n">
        <x:v>0.2864589355309054</x:v>
      </x:c>
      <x:c r="Y77" s="58" t="n">
        <x:v>14.80344842342036</x:v>
      </x:c>
      <x:c r="Z77" s="58" t="n">
        <x:v>73.148</x:v>
      </x:c>
      <x:c r="AA77" s="58" t="n">
        <x:v>-0.4052040770991652</x:v>
      </x:c>
      <x:c r="AB77" s="58" t="n">
        <x:v>5.83037880735816</x:v>
      </x:c>
      <x:c r="AC77" s="58" t="n">
        <x:v>14690.7</x:v>
      </x:c>
      <x:c r="AD77" s="58" t="n">
        <x:v>-1.045520395380278</x:v>
      </x:c>
      <x:c r="AE77" s="58" t="n">
        <x:v>19.57348661967281</x:v>
      </x:c>
      <x:c r="AF77" s="58" t="n">
        <x:v>110.7</x:v>
      </x:c>
      <x:c r="AG77" s="58" t="n">
        <x:v>0.3257331870306505</x:v>
      </x:c>
      <x:c r="AH77" s="58" t="n">
        <x:v>4.938476870895728</x:v>
      </x:c>
      <x:c r="AI77" s="58" t="n">
        <x:v>29178.8</x:v>
      </x:c>
      <x:c r="AJ77" s="58" t="n">
        <x:v>-0.866388296505621</x:v>
      </x:c>
      <x:c r="AK77" s="58" t="n">
        <x:v>18.68317263184154</x:v>
      </x:c>
      <x:c r="AL77" s="58" t="n">
        <x:v>6.5527</x:v>
      </x:c>
      <x:c r="AM77" s="58" t="n">
        <x:v>-0.2941021724146413</x:v>
      </x:c>
      <x:c r="AN77" s="58" t="n">
        <x:v>3.480067991675333</x:v>
      </x:c>
      <x:c r="AO77" s="58" t="n">
        <x:v>3441.91</x:v>
      </x:c>
      <x:c r="AP77" s="58" t="n">
        <x:v>-0.428204098762184</x:v>
      </x:c>
      <x:c r="AQ77" s="58" t="n">
        <x:v>19.93862157580038</x:v>
      </x:c>
      <x:c r="AR77" s="59" t="n">
        <x:v>0</x:v>
      </x:c>
      <x:c r="AS77" s="59" t="n">
        <x:v>0</x:v>
      </x:c>
      <x:c r="AT77" s="59" t="n">
        <x:v>0</x:v>
      </x:c>
      <x:c r="AU77" s="59" t="n">
        <x:v>0</x:v>
      </x:c>
      <x:c r="AV77" s="59" t="n">
        <x:v>0</x:v>
      </x:c>
      <x:c r="AW77" s="59" t="n">
        <x:v>0</x:v>
      </x:c>
      <x:c r="AX77" s="58" t="n">
        <x:v>0</x:v>
      </x:c>
      <x:c r="AY77" s="59" t="n">
        <x:v>0</x:v>
      </x:c>
      <x:c r="AZ77" s="55" t="n"/>
      <x:c r="BA77" s="59" t="n">
        <x:v>0</x:v>
      </x:c>
      <x:c r="BB77" s="55" t="n"/>
      <x:c r="BC77" s="55" t="n"/>
      <x:c r="BD77" s="55" t="n"/>
    </x:row>
    <x:row r="78">
      <x:c r="A78" s="57" t="n">
        <x:v>44287</x:v>
      </x:c>
      <x:c r="B78" s="58" t="n">
        <x:v>63.85</x:v>
      </x:c>
      <x:c r="C78" s="58" t="n">
        <x:v>0.5181765539667942</x:v>
      </x:c>
      <x:c r="D78" s="58" t="n">
        <x:v>61.41</x:v>
      </x:c>
      <x:c r="E78" s="58" t="n">
        <x:v>3.682007963867423</x:v>
      </x:c>
      <x:c r="F78" s="55" t="n"/>
      <x:c r="G78" s="55" t="n"/>
      <x:c r="H78" s="55" t="n"/>
      <x:c r="I78" s="55" t="n"/>
      <x:c r="J78" s="58" t="n">
        <x:v>2072</x:v>
      </x:c>
      <x:c r="K78" s="58" t="n">
        <x:v>1.262765686780188</x:v>
      </x:c>
      <x:c r="L78" s="58" t="n">
        <x:v>699</x:v>
      </x:c>
      <x:c r="M78" s="58" t="n">
        <x:v>-1.561422780155083</x:v>
      </x:c>
      <x:c r="N78" s="58" t="n">
        <x:v>8.1036</x:v>
      </x:c>
      <x:c r="O78" s="58" t="n">
        <x:v>-1.716512553401948</x:v>
      </x:c>
      <x:c r="P78" s="58" t="n">
        <x:v>36.53062365653255</x:v>
      </x:c>
      <x:c r="Q78" s="58" t="n">
        <x:v>5630.38</x:v>
      </x:c>
      <x:c r="R78" s="58" t="n">
        <x:v>2.455129108577846</x:v>
      </x:c>
      <x:c r="S78" s="58" t="n">
        <x:v>42.79355248131155</x:v>
      </x:c>
      <x:c r="T78" s="58" t="n">
        <x:v>3.33</x:v>
      </x:c>
      <x:c r="U78" s="58" t="n">
        <x:v>-0.2099895776884544</x:v>
      </x:c>
      <x:c r="V78" s="58" t="n">
        <x:v>5.653862372211719</x:v>
      </x:c>
      <x:c r="W78" s="58" t="n">
        <x:v>1610.22</x:v>
      </x:c>
      <x:c r="X78" s="58" t="n">
        <x:v>0.3483847198629885</x:v>
      </x:c>
      <x:c r="Y78" s="58" t="n">
        <x:v>14.80658294548949</x:v>
      </x:c>
      <x:c r="Z78" s="58" t="n">
        <x:v>73.33199999999999</x:v>
      </x:c>
      <x:c r="AA78" s="58" t="n">
        <x:v>0.2512289688392182</x:v>
      </x:c>
      <x:c r="AB78" s="58" t="n">
        <x:v>5.782478917079519</x:v>
      </x:c>
      <x:c r="AC78" s="58" t="n">
        <x:v>14867.35</x:v>
      </x:c>
      <x:c r="AD78" s="58" t="n">
        <x:v>1.195289291307952</x:v>
      </x:c>
      <x:c r="AE78" s="58" t="n">
        <x:v>19.6772800413537</x:v>
      </x:c>
      <x:c r="AF78" s="58" t="n">
        <x:v>110.6</x:v>
      </x:c>
      <x:c r="AG78" s="58" t="n">
        <x:v>-0.09037506263568112</x:v>
      </x:c>
      <x:c r="AH78" s="58" t="n">
        <x:v>4.163542098690756</x:v>
      </x:c>
      <x:c r="AI78" s="58" t="n">
        <x:v>29388.87</x:v>
      </x:c>
      <x:c r="AJ78" s="58" t="n">
        <x:v>0.7173613048362196</x:v>
      </x:c>
      <x:c r="AK78" s="58" t="n">
        <x:v>17.14636998701804</x:v>
      </x:c>
      <x:c r="AL78" s="58" t="n">
        <x:v>6.5653</x:v>
      </x:c>
      <x:c r="AM78" s="58" t="n">
        <x:v>0.1921025137193718</x:v>
      </x:c>
      <x:c r="AN78" s="58" t="n">
        <x:v>3.506230779849235</x:v>
      </x:c>
      <x:c r="AO78" s="58" t="n">
        <x:v>3466.33</x:v>
      </x:c>
      <x:c r="AP78" s="58" t="n">
        <x:v>0.7069847519715386</x:v>
      </x:c>
      <x:c r="AQ78" s="58" t="n">
        <x:v>18.87337178081085</x:v>
      </x:c>
      <x:c r="AR78" s="59" t="n">
        <x:v>0</x:v>
      </x:c>
      <x:c r="AS78" s="59" t="n">
        <x:v>0</x:v>
      </x:c>
      <x:c r="AT78" s="59" t="n">
        <x:v>0</x:v>
      </x:c>
      <x:c r="AU78" s="59" t="n">
        <x:v>0</x:v>
      </x:c>
      <x:c r="AV78" s="59" t="n">
        <x:v>0</x:v>
      </x:c>
      <x:c r="AW78" s="59" t="n">
        <x:v>0</x:v>
      </x:c>
      <x:c r="AX78" s="58" t="n">
        <x:v>0</x:v>
      </x:c>
      <x:c r="AY78" s="59" t="n">
        <x:v>0</x:v>
      </x:c>
      <x:c r="AZ78" s="55" t="n"/>
      <x:c r="BA78" s="59" t="n">
        <x:v>0</x:v>
      </x:c>
      <x:c r="BB78" s="55" t="n"/>
      <x:c r="BC78" s="55" t="n"/>
      <x:c r="BD78" s="55" t="n"/>
    </x:row>
    <x:row r="79">
      <x:c r="A79" s="57" t="n">
        <x:v>44288</x:v>
      </x:c>
      <x:c r="B79" s="55" t="n"/>
      <x:c r="C79" s="55" t="n"/>
      <x:c r="D79" s="55" t="n"/>
      <x:c r="E79" s="55" t="n"/>
      <x:c r="F79" s="55" t="n"/>
      <x:c r="G79" s="55" t="n"/>
      <x:c r="H79" s="55" t="n"/>
      <x:c r="I79" s="55" t="n"/>
      <x:c r="J79" s="55" t="n"/>
      <x:c r="K79" s="55" t="n"/>
      <x:c r="L79" s="55" t="n"/>
      <x:c r="M79" s="55" t="n"/>
      <x:c r="N79" s="58" t="n">
        <x:v>8.161899999999999</x:v>
      </x:c>
      <x:c r="O79" s="58" t="n">
        <x:v>0.7168577622854883</x:v>
      </x:c>
      <x:c r="P79" s="58" t="n">
        <x:v>36.54829589384742</x:v>
      </x:c>
      <x:c r="Q79" s="58" t="n">
        <x:v>5641.41</x:v>
      </x:c>
      <x:c r="R79" s="58" t="n">
        <x:v>0.195709883179587</x:v>
      </x:c>
      <x:c r="S79" s="58" t="n">
        <x:v>42.78829137025765</x:v>
      </x:c>
      <x:c r="T79" s="58" t="n">
        <x:v>3.33</x:v>
      </x:c>
      <x:c r="U79" s="58" t="n">
        <x:v>0</x:v>
      </x:c>
      <x:c r="V79" s="58" t="n">
        <x:v>5.520764794158939</x:v>
      </x:c>
      <x:c r="W79" s="55" t="n"/>
      <x:c r="X79" s="55" t="n"/>
      <x:c r="Y79" s="58" t="n">
        <x:v>14.80658294548949</x:v>
      </x:c>
      <x:c r="Z79" s="58" t="n">
        <x:v>73.38500000000001</x:v>
      </x:c>
      <x:c r="AA79" s="58" t="n">
        <x:v>0.0722479362383453</x:v>
      </x:c>
      <x:c r="AB79" s="58" t="n">
        <x:v>5.369282290921628</x:v>
      </x:c>
      <x:c r="AC79" s="55" t="n"/>
      <x:c r="AD79" s="55" t="n"/>
      <x:c r="AE79" s="58" t="n">
        <x:v>19.6772800413537</x:v>
      </x:c>
      <x:c r="AF79" s="58" t="n">
        <x:v>110.71</x:v>
      </x:c>
      <x:c r="AG79" s="58" t="n">
        <x:v>0.09940807831411126</x:v>
      </x:c>
      <x:c r="AH79" s="58" t="n">
        <x:v>4.080383667991117</x:v>
      </x:c>
      <x:c r="AI79" s="58" t="n">
        <x:v>29854</x:v>
      </x:c>
      <x:c r="AJ79" s="58" t="n">
        <x:v>1.570280297123703</x:v>
      </x:c>
      <x:c r="AK79" s="58" t="n">
        <x:v>17.89187053013035</x:v>
      </x:c>
      <x:c r="AL79" s="58" t="n">
        <x:v>6.5671</x:v>
      </x:c>
      <x:c r="AM79" s="58" t="n">
        <x:v>0.02741311582455432</x:v>
      </x:c>
      <x:c r="AN79" s="58" t="n">
        <x:v>3.26910697215267</x:v>
      </x:c>
      <x:c r="AO79" s="58" t="n">
        <x:v>3484.39</x:v>
      </x:c>
      <x:c r="AP79" s="58" t="n">
        <x:v>0.519659564531858</x:v>
      </x:c>
      <x:c r="AQ79" s="58" t="n">
        <x:v>18.98281319313972</x:v>
      </x:c>
      <x:c r="AR79" s="59" t="n">
        <x:v>0</x:v>
      </x:c>
      <x:c r="AS79" s="59" t="n">
        <x:v>0</x:v>
      </x:c>
      <x:c r="AT79" s="59" t="n">
        <x:v>0</x:v>
      </x:c>
      <x:c r="AU79" s="59" t="n">
        <x:v>0</x:v>
      </x:c>
      <x:c r="AV79" s="59" t="n">
        <x:v>0</x:v>
      </x:c>
      <x:c r="AW79" s="59" t="n">
        <x:v>0</x:v>
      </x:c>
      <x:c r="AX79" s="58" t="n">
        <x:v>0</x:v>
      </x:c>
      <x:c r="AY79" s="59" t="n">
        <x:v>0</x:v>
      </x:c>
      <x:c r="AZ79" s="55" t="n"/>
      <x:c r="BA79" s="59" t="n">
        <x:v>0</x:v>
      </x:c>
      <x:c r="BB79" s="55" t="n"/>
      <x:c r="BC79" s="55" t="n"/>
      <x:c r="BD79" s="55" t="n"/>
    </x:row>
    <x:row r="80">
      <x:c r="A80" s="57" t="n">
        <x:v>44290</x:v>
      </x:c>
      <x:c r="B80" s="55" t="n"/>
      <x:c r="C80" s="55" t="n"/>
      <x:c r="D80" s="55" t="n"/>
      <x:c r="E80" s="55" t="n"/>
      <x:c r="F80" s="55" t="n"/>
      <x:c r="G80" s="55" t="n"/>
      <x:c r="H80" s="55" t="n"/>
      <x:c r="I80" s="55" t="n"/>
      <x:c r="J80" s="55" t="n"/>
      <x:c r="K80" s="55" t="n"/>
      <x:c r="L80" s="55" t="n"/>
      <x:c r="M80" s="55" t="n"/>
      <x:c r="N80" s="55" t="n"/>
      <x:c r="O80" s="55" t="n"/>
      <x:c r="P80" s="58" t="n">
        <x:v>36.54829589384742</x:v>
      </x:c>
      <x:c r="Q80" s="55" t="n"/>
      <x:c r="R80" s="55" t="n"/>
      <x:c r="S80" s="58" t="n">
        <x:v>42.78829137025765</x:v>
      </x:c>
      <x:c r="T80" s="55" t="n"/>
      <x:c r="U80" s="55" t="n"/>
      <x:c r="V80" s="58" t="n">
        <x:v>5.520764794158939</x:v>
      </x:c>
      <x:c r="W80" s="58" t="n">
        <x:v>1630.16</x:v>
      </x:c>
      <x:c r="X80" s="58" t="n">
        <x:v>1.23073538866486</x:v>
      </x:c>
      <x:c r="Y80" s="58" t="n">
        <x:v>14.51906235189638</x:v>
      </x:c>
      <x:c r="Z80" s="55" t="n"/>
      <x:c r="AA80" s="55" t="n"/>
      <x:c r="AB80" s="58" t="n">
        <x:v>5.369282290921628</x:v>
      </x:c>
      <x:c r="AC80" s="55" t="n"/>
      <x:c r="AD80" s="55" t="n"/>
      <x:c r="AE80" s="58" t="n">
        <x:v>19.6772800413537</x:v>
      </x:c>
      <x:c r="AF80" s="55" t="n"/>
      <x:c r="AG80" s="55" t="n"/>
      <x:c r="AH80" s="58" t="n">
        <x:v>4.080383667991117</x:v>
      </x:c>
      <x:c r="AI80" s="55" t="n"/>
      <x:c r="AJ80" s="55" t="n"/>
      <x:c r="AK80" s="58" t="n">
        <x:v>17.89187053013035</x:v>
      </x:c>
      <x:c r="AL80" s="55" t="n"/>
      <x:c r="AM80" s="55" t="n"/>
      <x:c r="AN80" s="58" t="n">
        <x:v>3.26910697215267</x:v>
      </x:c>
      <x:c r="AO80" s="55" t="n"/>
      <x:c r="AP80" s="55" t="n"/>
      <x:c r="AQ80" s="58" t="n">
        <x:v>18.98281319313972</x:v>
      </x:c>
      <x:c r="AR80" s="59" t="n">
        <x:v>0</x:v>
      </x:c>
      <x:c r="AS80" s="59" t="n">
        <x:v>0</x:v>
      </x:c>
      <x:c r="AT80" s="59" t="n">
        <x:v>0</x:v>
      </x:c>
      <x:c r="AU80" s="59" t="n">
        <x:v>0</x:v>
      </x:c>
      <x:c r="AV80" s="59" t="n">
        <x:v>0</x:v>
      </x:c>
      <x:c r="AW80" s="59" t="n">
        <x:v>0</x:v>
      </x:c>
      <x:c r="AX80" s="58" t="n">
        <x:v>0</x:v>
      </x:c>
      <x:c r="AY80" s="59" t="n">
        <x:v>0</x:v>
      </x:c>
      <x:c r="AZ80" s="55" t="n"/>
      <x:c r="BA80" s="59" t="n">
        <x:v>0</x:v>
      </x:c>
      <x:c r="BB80" s="55" t="n"/>
      <x:c r="BC80" s="55" t="n"/>
      <x:c r="BD80" s="55" t="n"/>
    </x:row>
    <x:row r="81">
      <x:c r="A81" s="57" t="n">
        <x:v>44291</x:v>
      </x:c>
      <x:c r="B81" s="55" t="n"/>
      <x:c r="C81" s="55" t="n"/>
      <x:c r="D81" s="58" t="n">
        <x:v>58.73</x:v>
      </x:c>
      <x:c r="E81" s="58" t="n">
        <x:v>-4.46220188068797</x:v>
      </x:c>
      <x:c r="F81" s="55" t="n"/>
      <x:c r="G81" s="55" t="n"/>
      <x:c r="H81" s="55" t="n"/>
      <x:c r="I81" s="55" t="n"/>
      <x:c r="J81" s="55" t="n"/>
      <x:c r="K81" s="55" t="n"/>
      <x:c r="L81" s="55" t="n"/>
      <x:c r="M81" s="55" t="n"/>
      <x:c r="N81" s="58" t="n">
        <x:v>8.098100000000001</x:v>
      </x:c>
      <x:c r="O81" s="58" t="n">
        <x:v>-0.7847518747708818</x:v>
      </x:c>
      <x:c r="P81" s="58" t="n">
        <x:v>35.353478932973</x:v>
      </x:c>
      <x:c r="Q81" s="58" t="n">
        <x:v>5641.7</x:v>
      </x:c>
      <x:c r="R81" s="58" t="n">
        <x:v>0.005140426709719891</x:v>
      </x:c>
      <x:c r="S81" s="58" t="n">
        <x:v>42.75893715893252</x:v>
      </x:c>
      <x:c r="T81" s="58" t="n">
        <x:v>3.3092</x:v>
      </x:c>
      <x:c r="U81" s="58" t="n">
        <x:v>-0.6265835658461694</x:v>
      </x:c>
      <x:c r="V81" s="58" t="n">
        <x:v>5.704289478373245</x:v>
      </x:c>
      <x:c r="W81" s="58" t="n">
        <x:v>1631.37</x:v>
      </x:c>
      <x:c r="X81" s="58" t="n">
        <x:v>0.07419830910721922</x:v>
      </x:c>
      <x:c r="Y81" s="58" t="n">
        <x:v>14.04857040517001</x:v>
      </x:c>
      <x:c r="Z81" s="58" t="n">
        <x:v>73.319</x:v>
      </x:c>
      <x:c r="AA81" s="58" t="n">
        <x:v>-0.08997710280937485</x:v>
      </x:c>
      <x:c r="AB81" s="58" t="n">
        <x:v>5.31672381088123</x:v>
      </x:c>
      <x:c r="AC81" s="58" t="n">
        <x:v>14637.8</x:v>
      </x:c>
      <x:c r="AD81" s="58" t="n">
        <x:v>-1.556030941018166</x:v>
      </x:c>
      <x:c r="AE81" s="58" t="n">
        <x:v>18.60786146548616</x:v>
      </x:c>
      <x:c r="AF81" s="58" t="n">
        <x:v>110.17</x:v>
      </x:c>
      <x:c r="AG81" s="58" t="n">
        <x:v>-0.4889542519401838</x:v>
      </x:c>
      <x:c r="AH81" s="58" t="n">
        <x:v>4.351563219298684</x:v>
      </x:c>
      <x:c r="AI81" s="58" t="n">
        <x:v>30089.25</x:v>
      </x:c>
      <x:c r="AJ81" s="58" t="n">
        <x:v>0.7849130895940365</x:v>
      </x:c>
      <x:c r="AK81" s="58" t="n">
        <x:v>17.87721110182699</x:v>
      </x:c>
      <x:c r="AL81" s="58" t="n">
        <x:v>6.5671</x:v>
      </x:c>
      <x:c r="AM81" s="58" t="n">
        <x:v>0</x:v>
      </x:c>
      <x:c r="AN81" s="58" t="n">
        <x:v>2.917120088940926</x:v>
      </x:c>
      <x:c r="AO81" s="55" t="n"/>
      <x:c r="AP81" s="55" t="n"/>
      <x:c r="AQ81" s="58" t="n">
        <x:v>18.98281319313972</x:v>
      </x:c>
      <x:c r="AR81" s="59" t="n">
        <x:v>0</x:v>
      </x:c>
      <x:c r="AS81" s="59" t="n">
        <x:v>0</x:v>
      </x:c>
      <x:c r="AT81" s="59" t="n">
        <x:v>0</x:v>
      </x:c>
      <x:c r="AU81" s="59" t="n">
        <x:v>0</x:v>
      </x:c>
      <x:c r="AV81" s="59" t="n">
        <x:v>0</x:v>
      </x:c>
      <x:c r="AW81" s="59" t="n">
        <x:v>0</x:v>
      </x:c>
      <x:c r="AX81" s="58" t="n">
        <x:v>0</x:v>
      </x:c>
      <x:c r="AY81" s="59" t="n">
        <x:v>0</x:v>
      </x:c>
      <x:c r="AZ81" s="55" t="n"/>
      <x:c r="BA81" s="59" t="n">
        <x:v>0</x:v>
      </x:c>
      <x:c r="BB81" s="55" t="n"/>
      <x:c r="BC81" s="55" t="n"/>
      <x:c r="BD81" s="55" t="n"/>
    </x:row>
    <x:row r="82">
      <x:c r="A82" s="57" t="n">
        <x:v>44292</x:v>
      </x:c>
      <x:c r="B82" s="58" t="n">
        <x:v>61.47</x:v>
      </x:c>
      <x:c r="C82" s="58" t="n">
        <x:v>-3.798733155963023</x:v>
      </x:c>
      <x:c r="D82" s="58" t="n">
        <x:v>59.34</x:v>
      </x:c>
      <x:c r="E82" s="58" t="n">
        <x:v>1.033294532824783</x:v>
      </x:c>
      <x:c r="F82" s="55" t="n"/>
      <x:c r="G82" s="55" t="n"/>
      <x:c r="H82" s="55" t="n"/>
      <x:c r="I82" s="55" t="n"/>
      <x:c r="J82" s="58" t="n">
        <x:v>2092</x:v>
      </x:c>
      <x:c r="K82" s="58" t="n">
        <x:v>0.9606221805439933</x:v>
      </x:c>
      <x:c r="L82" s="58" t="n">
        <x:v>685</x:v>
      </x:c>
      <x:c r="M82" s="58" t="n">
        <x:v>-2.0231903971585</x:v>
      </x:c>
      <x:c r="N82" s="58" t="n">
        <x:v>8.1266</x:v>
      </x:c>
      <x:c r="O82" s="58" t="n">
        <x:v>0.3513165644114706</x:v>
      </x:c>
      <x:c r="P82" s="58" t="n">
        <x:v>34.32657544557144</x:v>
      </x:c>
      <x:c r="Q82" s="58" t="n">
        <x:v>5601.24</x:v>
      </x:c>
      <x:c r="R82" s="58" t="n">
        <x:v>-0.7197436731427819</x:v>
      </x:c>
      <x:c r="S82" s="58" t="n">
        <x:v>42.79826131493126</x:v>
      </x:c>
      <x:c r="T82" s="58" t="n">
        <x:v>3.2944</x:v>
      </x:c>
      <x:c r="U82" s="58" t="n">
        <x:v>-0.4482411042502872</x:v>
      </x:c>
      <x:c r="V82" s="58" t="n">
        <x:v>5.604909753024454</x:v>
      </x:c>
      <x:c r="W82" s="58" t="n">
        <x:v>1630.45</x:v>
      </x:c>
      <x:c r="X82" s="58" t="n">
        <x:v>-0.05641022646228471</x:v>
      </x:c>
      <x:c r="Y82" s="58" t="n">
        <x:v>13.31992441228637</x:v>
      </x:c>
      <x:c r="Z82" s="58" t="n">
        <x:v>73.48999999999999</x:v>
      </x:c>
      <x:c r="AA82" s="58" t="n">
        <x:v>0.2329558505711407</x:v>
      </x:c>
      <x:c r="AB82" s="58" t="n">
        <x:v>4.459211241121324</x:v>
      </x:c>
      <x:c r="AC82" s="58" t="n">
        <x:v>14683.5</x:v>
      </x:c>
      <x:c r="AD82" s="58" t="n">
        <x:v>0.3117190370488238</x:v>
      </x:c>
      <x:c r="AE82" s="58" t="n">
        <x:v>18.38791123126088</x:v>
      </x:c>
      <x:c r="AF82" s="58" t="n">
        <x:v>109.74</x:v>
      </x:c>
      <x:c r="AG82" s="58" t="n">
        <x:v>-0.391069572114427</x:v>
      </x:c>
      <x:c r="AH82" s="58" t="n">
        <x:v>4.38214962898106</x:v>
      </x:c>
      <x:c r="AI82" s="58" t="n">
        <x:v>29696.63</x:v>
      </x:c>
      <x:c r="AJ82" s="58" t="n">
        <x:v>-1.313439374978431</x:v>
      </x:c>
      <x:c r="AK82" s="58" t="n">
        <x:v>18.44021111048193</x:v>
      </x:c>
      <x:c r="AL82" s="58" t="n">
        <x:v>6.5395</x:v>
      </x:c>
      <x:c r="AM82" s="58" t="n">
        <x:v>-0.4211624799244564</x:v>
      </x:c>
      <x:c r="AN82" s="58" t="n">
        <x:v>3.127152531446342</x:v>
      </x:c>
      <x:c r="AO82" s="58" t="n">
        <x:v>3482.97</x:v>
      </x:c>
      <x:c r="AP82" s="58" t="n">
        <x:v>-0.04076149415735805</x:v>
      </x:c>
      <x:c r="AQ82" s="58" t="n">
        <x:v>16.92797596094337</x:v>
      </x:c>
      <x:c r="AR82" s="59" t="n">
        <x:v>0</x:v>
      </x:c>
      <x:c r="AS82" s="59" t="n">
        <x:v>0</x:v>
      </x:c>
      <x:c r="AT82" s="59" t="n">
        <x:v>0</x:v>
      </x:c>
      <x:c r="AU82" s="59" t="n">
        <x:v>0</x:v>
      </x:c>
      <x:c r="AV82" s="59" t="n">
        <x:v>0</x:v>
      </x:c>
      <x:c r="AW82" s="59" t="n">
        <x:v>0</x:v>
      </x:c>
      <x:c r="AX82" s="58" t="n">
        <x:v>0</x:v>
      </x:c>
      <x:c r="AY82" s="59" t="n">
        <x:v>0</x:v>
      </x:c>
      <x:c r="AZ82" s="55" t="n"/>
      <x:c r="BA82" s="59" t="n">
        <x:v>0</x:v>
      </x:c>
      <x:c r="BB82" s="55" t="n"/>
      <x:c r="BC82" s="55" t="n"/>
      <x:c r="BD82" s="55" t="n"/>
    </x:row>
    <x:row r="83">
      <x:c r="A83" s="57" t="n">
        <x:v>44293</x:v>
      </x:c>
      <x:c r="B83" s="58" t="n">
        <x:v>61.86</x:v>
      </x:c>
      <x:c r="C83" s="58" t="n">
        <x:v>0.6324516338005564</x:v>
      </x:c>
      <x:c r="D83" s="58" t="n">
        <x:v>59.77</x:v>
      </x:c>
      <x:c r="E83" s="58" t="n">
        <x:v>0.7220247973487097</x:v>
      </x:c>
      <x:c r="F83" s="55" t="n"/>
      <x:c r="G83" s="55" t="n"/>
      <x:c r="H83" s="55" t="n"/>
      <x:c r="I83" s="55" t="n"/>
      <x:c r="J83" s="58" t="n">
        <x:v>2127</x:v>
      </x:c>
      <x:c r="K83" s="58" t="n">
        <x:v>1.659199001542374</x:v>
      </x:c>
      <x:c r="L83" s="58" t="n">
        <x:v>675</x:v>
      </x:c>
      <x:c r="M83" s="58" t="n">
        <x:v>-1.470614738969545</x:v>
      </x:c>
      <x:c r="N83" s="58" t="n">
        <x:v>8.131</x:v>
      </x:c>
      <x:c r="O83" s="58" t="n">
        <x:v>0.0541285319780198</x:v>
      </x:c>
      <x:c r="P83" s="58" t="n">
        <x:v>33.65739389282259</x:v>
      </x:c>
      <x:c r="Q83" s="58" t="n">
        <x:v>5569.95</x:v>
      </x:c>
      <x:c r="R83" s="58" t="n">
        <x:v>-0.560192456262434</x:v>
      </x:c>
      <x:c r="S83" s="58" t="n">
        <x:v>42.61001255424197</x:v>
      </x:c>
      <x:c r="T83" s="58" t="n">
        <x:v>3.2898</x:v>
      </x:c>
      <x:c r="U83" s="58" t="n">
        <x:v>-0.1397284635467223</x:v>
      </x:c>
      <x:c r="V83" s="58" t="n">
        <x:v>5.59745685049144</x:v>
      </x:c>
      <x:c r="W83" s="58" t="n">
        <x:v>1632.52</x:v>
      </x:c>
      <x:c r="X83" s="58" t="n">
        <x:v>0.126878290495594</x:v>
      </x:c>
      <x:c r="Y83" s="58" t="n">
        <x:v>12.93710462036106</x:v>
      </x:c>
      <x:c r="Z83" s="58" t="n">
        <x:v>74.36799999999999</x:v>
      </x:c>
      <x:c r="AA83" s="58" t="n">
        <x:v>1.187639924861149</x:v>
      </x:c>
      <x:c r="AB83" s="58" t="n">
        <x:v>5.990134186521704</x:v>
      </x:c>
      <x:c r="AC83" s="58" t="n">
        <x:v>14819.05</x:v>
      </x:c>
      <x:c r="AD83" s="58" t="n">
        <x:v>0.9189100861723375</x:v>
      </x:c>
      <x:c r="AE83" s="58" t="n">
        <x:v>18.48338239268226</x:v>
      </x:c>
      <x:c r="AF83" s="58" t="n">
        <x:v>109.84</x:v>
      </x:c>
      <x:c r="AG83" s="58" t="n">
        <x:v>0.09108298288864186</x:v>
      </x:c>
      <x:c r="AH83" s="58" t="n">
        <x:v>4.355051775128967</x:v>
      </x:c>
      <x:c r="AI83" s="58" t="n">
        <x:v>29730.79</x:v>
      </x:c>
      <x:c r="AJ83" s="58" t="n">
        <x:v>0.1149637785464817</x:v>
      </x:c>
      <x:c r="AK83" s="58" t="n">
        <x:v>18.4375320244446</x:v>
      </x:c>
      <x:c r="AL83" s="58" t="n">
        <x:v>6.5425</x:v>
      </x:c>
      <x:c r="AM83" s="58" t="n">
        <x:v>0.04586454750939296</x:v>
      </x:c>
      <x:c r="AN83" s="58" t="n">
        <x:v>3.124731444862344</x:v>
      </x:c>
      <x:c r="AO83" s="58" t="n">
        <x:v>3479.63</x:v>
      </x:c>
      <x:c r="AP83" s="58" t="n">
        <x:v>-0.09594117876073519</x:v>
      </x:c>
      <x:c r="AQ83" s="58" t="n">
        <x:v>15.36369163386384</x:v>
      </x:c>
      <x:c r="AR83" s="59" t="n">
        <x:v>0</x:v>
      </x:c>
      <x:c r="AS83" s="59" t="n">
        <x:v>0</x:v>
      </x:c>
      <x:c r="AT83" s="59" t="n">
        <x:v>0</x:v>
      </x:c>
      <x:c r="AU83" s="59" t="n">
        <x:v>0</x:v>
      </x:c>
      <x:c r="AV83" s="59" t="n">
        <x:v>0</x:v>
      </x:c>
      <x:c r="AW83" s="59" t="n">
        <x:v>0</x:v>
      </x:c>
      <x:c r="AX83" s="58" t="n">
        <x:v>0</x:v>
      </x:c>
      <x:c r="AY83" s="59" t="n">
        <x:v>0</x:v>
      </x:c>
      <x:c r="AZ83" s="55" t="n"/>
      <x:c r="BA83" s="59" t="n">
        <x:v>0</x:v>
      </x:c>
      <x:c r="BB83" s="55" t="n"/>
      <x:c r="BC83" s="55" t="n"/>
      <x:c r="BD83" s="55" t="n"/>
    </x:row>
    <x:row r="84">
      <x:c r="A84" s="57" t="n">
        <x:v>44294</x:v>
      </x:c>
      <x:c r="B84" s="58" t="n">
        <x:v>62.09</x:v>
      </x:c>
      <x:c r="C84" s="58" t="n">
        <x:v>0.3711178119878007</x:v>
      </x:c>
      <x:c r="D84" s="58" t="n">
        <x:v>59.61</x:v>
      </x:c>
      <x:c r="E84" s="58" t="n">
        <x:v>-0.2680517604327656</x:v>
      </x:c>
      <x:c r="F84" s="55" t="n"/>
      <x:c r="G84" s="55" t="n"/>
      <x:c r="H84" s="55" t="n"/>
      <x:c r="I84" s="55" t="n"/>
      <x:c r="J84" s="58" t="n">
        <x:v>2088</x:v>
      </x:c>
      <x:c r="K84" s="58" t="n">
        <x:v>-1.850586619770782</x:v>
      </x:c>
      <x:c r="L84" s="58" t="n">
        <x:v>658</x:v>
      </x:c>
      <x:c r="M84" s="58" t="n">
        <x:v>-2.550775954721264</x:v>
      </x:c>
      <x:c r="N84" s="58" t="n">
        <x:v>8.1281</x:v>
      </x:c>
      <x:c r="O84" s="58" t="n">
        <x:v>-0.03567233156512841</x:v>
      </x:c>
      <x:c r="P84" s="58" t="n">
        <x:v>33.53763030240215</x:v>
      </x:c>
      <x:c r="Q84" s="58" t="n">
        <x:v>5581.6</x:v>
      </x:c>
      <x:c r="R84" s="58" t="n">
        <x:v>0.208939640466982</x:v>
      </x:c>
      <x:c r="S84" s="58" t="n">
        <x:v>42.56495301524561</x:v>
      </x:c>
      <x:c r="T84" s="58" t="n">
        <x:v>3.2798</x:v>
      </x:c>
      <x:c r="U84" s="58" t="n">
        <x:v>-0.3044327728712602</x:v>
      </x:c>
      <x:c r="V84" s="58" t="n">
        <x:v>5.458442437748423</x:v>
      </x:c>
      <x:c r="W84" s="58" t="n">
        <x:v>1635.38</x:v>
      </x:c>
      <x:c r="X84" s="58" t="n">
        <x:v>0.1750360005016323</x:v>
      </x:c>
      <x:c r="Y84" s="58" t="n">
        <x:v>12.23918680520328</x:v>
      </x:c>
      <x:c r="Z84" s="58" t="n">
        <x:v>74.577</x:v>
      </x:c>
      <x:c r="AA84" s="58" t="n">
        <x:v>0.280640689076175</x:v>
      </x:c>
      <x:c r="AB84" s="58" t="n">
        <x:v>5.990337657400149</x:v>
      </x:c>
      <x:c r="AC84" s="58" t="n">
        <x:v>14873.8</x:v>
      </x:c>
      <x:c r="AD84" s="58" t="n">
        <x:v>0.3687760659422289</x:v>
      </x:c>
      <x:c r="AE84" s="58" t="n">
        <x:v>18.53285847300369</x:v>
      </x:c>
      <x:c r="AF84" s="58" t="n">
        <x:v>109.24</x:v>
      </x:c>
      <x:c r="AG84" s="58" t="n">
        <x:v>-0.5477464854211448</x:v>
      </x:c>
      <x:c r="AH84" s="58" t="n">
        <x:v>4.866411279478992</x:v>
      </x:c>
      <x:c r="AI84" s="58" t="n">
        <x:v>29708.98</x:v>
      </x:c>
      <x:c r="AJ84" s="58" t="n">
        <x:v>-0.07338521322944407</x:v>
      </x:c>
      <x:c r="AK84" s="58" t="n">
        <x:v>18.35845852691184</x:v>
      </x:c>
      <x:c r="AL84" s="58" t="n">
        <x:v>6.5511</x:v>
      </x:c>
      <x:c r="AM84" s="58" t="n">
        <x:v>0.1313619056130551</x:v>
      </x:c>
      <x:c r="AN84" s="58" t="n">
        <x:v>3.039644356427814</x:v>
      </x:c>
      <x:c r="AO84" s="58" t="n">
        <x:v>3482.55</x:v>
      </x:c>
      <x:c r="AP84" s="58" t="n">
        <x:v>0.08388177758153097</x:v>
      </x:c>
      <x:c r="AQ84" s="58" t="n">
        <x:v>15.34567906429601</x:v>
      </x:c>
      <x:c r="AR84" s="59" t="n">
        <x:v>0</x:v>
      </x:c>
      <x:c r="AS84" s="59" t="n">
        <x:v>0</x:v>
      </x:c>
      <x:c r="AT84" s="59" t="n">
        <x:v>0</x:v>
      </x:c>
      <x:c r="AU84" s="59" t="n">
        <x:v>0</x:v>
      </x:c>
      <x:c r="AV84" s="59" t="n">
        <x:v>0</x:v>
      </x:c>
      <x:c r="AW84" s="59" t="n">
        <x:v>0</x:v>
      </x:c>
      <x:c r="AX84" s="58" t="n">
        <x:v>0</x:v>
      </x:c>
      <x:c r="AY84" s="59" t="n">
        <x:v>0</x:v>
      </x:c>
      <x:c r="AZ84" s="55" t="n"/>
      <x:c r="BA84" s="59" t="n">
        <x:v>0</x:v>
      </x:c>
      <x:c r="BB84" s="55" t="n"/>
      <x:c r="BC84" s="55" t="n"/>
      <x:c r="BD84" s="55" t="n"/>
    </x:row>
    <x:row r="85">
      <x:c r="A85" s="57" t="n">
        <x:v>44295</x:v>
      </x:c>
      <x:c r="B85" s="58" t="n">
        <x:v>61.89</x:v>
      </x:c>
      <x:c r="C85" s="58" t="n">
        <x:v>-0.3226329625531358</x:v>
      </x:c>
      <x:c r="D85" s="58" t="n">
        <x:v>59.29</x:v>
      </x:c>
      <x:c r="E85" s="58" t="n">
        <x:v>-0.5382687512558865</x:v>
      </x:c>
      <x:c r="F85" s="55" t="n"/>
      <x:c r="G85" s="55" t="n"/>
      <x:c r="H85" s="55" t="n"/>
      <x:c r="I85" s="55" t="n"/>
      <x:c r="J85" s="58" t="n">
        <x:v>2085</x:v>
      </x:c>
      <x:c r="K85" s="58" t="n">
        <x:v>-0.1437814769627472</x:v>
      </x:c>
      <x:c r="L85" s="58" t="n">
        <x:v>646</x:v>
      </x:c>
      <x:c r="M85" s="58" t="n">
        <x:v>-1.84054275427153</x:v>
      </x:c>
      <x:c r="N85" s="58" t="n">
        <x:v>8.1534</x:v>
      </x:c>
      <x:c r="O85" s="58" t="n">
        <x:v>0.3107824262320368</x:v>
      </x:c>
      <x:c r="P85" s="58" t="n">
        <x:v>33.38107471542798</x:v>
      </x:c>
      <x:c r="Q85" s="58" t="n">
        <x:v>5498.39</x:v>
      </x:c>
      <x:c r="R85" s="58" t="n">
        <x:v>-1.502015153018297</x:v>
      </x:c>
      <x:c r="S85" s="58" t="n">
        <x:v>42.76142724480347</x:v>
      </x:c>
      <x:c r="T85" s="58" t="n">
        <x:v>3.2879</x:v>
      </x:c>
      <x:c r="U85" s="58" t="n">
        <x:v>0.24666181789175</x:v>
      </x:c>
      <x:c r="V85" s="58" t="n">
        <x:v>5.075025089960842</x:v>
      </x:c>
      <x:c r="W85" s="55" t="n"/>
      <x:c r="X85" s="55" t="n"/>
      <x:c r="Y85" s="58" t="n">
        <x:v>12.23918680520328</x:v>
      </x:c>
      <x:c r="Z85" s="58" t="n">
        <x:v>74.73399999999999</x:v>
      </x:c>
      <x:c r="AA85" s="58" t="n">
        <x:v>0.2102993856609641</x:v>
      </x:c>
      <x:c r="AB85" s="58" t="n">
        <x:v>5.973057320578962</x:v>
      </x:c>
      <x:c r="AC85" s="58" t="n">
        <x:v>14834.85</x:v>
      </x:c>
      <x:c r="AD85" s="58" t="n">
        <x:v>-0.2622133440394992</x:v>
      </x:c>
      <x:c r="AE85" s="58" t="n">
        <x:v>18.1837334387196</x:v>
      </x:c>
      <x:c r="AF85" s="58" t="n">
        <x:v>109.65</x:v>
      </x:c>
      <x:c r="AG85" s="58" t="n">
        <x:v>0.3746178258393107</x:v>
      </x:c>
      <x:c r="AH85" s="58" t="n">
        <x:v>4.765121913493688</x:v>
      </x:c>
      <x:c r="AI85" s="58" t="n">
        <x:v>29768.06</x:v>
      </x:c>
      <x:c r="AJ85" s="58" t="n">
        <x:v>0.1986649619123557</x:v>
      </x:c>
      <x:c r="AK85" s="58" t="n">
        <x:v>17.32862721601311</x:v>
      </x:c>
      <x:c r="AL85" s="58" t="n">
        <x:v>6.553</x:v>
      </x:c>
      <x:c r="AM85" s="58" t="n">
        <x:v>0.02899855790653652</x:v>
      </x:c>
      <x:c r="AN85" s="58" t="n">
        <x:v>2.963747546167288</x:v>
      </x:c>
      <x:c r="AO85" s="58" t="n">
        <x:v>3450.68</x:v>
      </x:c>
      <x:c r="AP85" s="58" t="n">
        <x:v>-0.9193470999945411</x:v>
      </x:c>
      <x:c r="AQ85" s="58" t="n">
        <x:v>13.54756178395352</x:v>
      </x:c>
      <x:c r="AR85" s="59" t="n">
        <x:v>0</x:v>
      </x:c>
      <x:c r="AS85" s="59" t="n">
        <x:v>0</x:v>
      </x:c>
      <x:c r="AT85" s="59" t="n">
        <x:v>0</x:v>
      </x:c>
      <x:c r="AU85" s="59" t="n">
        <x:v>0</x:v>
      </x:c>
      <x:c r="AV85" s="59" t="n">
        <x:v>0</x:v>
      </x:c>
      <x:c r="AW85" s="59" t="n">
        <x:v>0</x:v>
      </x:c>
      <x:c r="AX85" s="58" t="n">
        <x:v>0</x:v>
      </x:c>
      <x:c r="AY85" s="59" t="n">
        <x:v>0</x:v>
      </x:c>
      <x:c r="AZ85" s="55" t="n"/>
      <x:c r="BA85" s="59" t="n">
        <x:v>0</x:v>
      </x:c>
      <x:c r="BB85" s="55" t="n"/>
      <x:c r="BC85" s="55" t="n"/>
      <x:c r="BD85" s="55" t="n"/>
    </x:row>
    <x:row r="86">
      <x:c r="A86" s="57" t="n">
        <x:v>44297</x:v>
      </x:c>
      <x:c r="B86" s="55" t="n"/>
      <x:c r="C86" s="55" t="n"/>
      <x:c r="D86" s="55" t="n"/>
      <x:c r="E86" s="55" t="n"/>
      <x:c r="F86" s="55" t="n"/>
      <x:c r="G86" s="55" t="n"/>
      <x:c r="H86" s="55" t="n"/>
      <x:c r="I86" s="55" t="n"/>
      <x:c r="J86" s="55" t="n"/>
      <x:c r="K86" s="55" t="n"/>
      <x:c r="L86" s="55" t="n"/>
      <x:c r="M86" s="55" t="n"/>
      <x:c r="N86" s="55" t="n"/>
      <x:c r="O86" s="55" t="n"/>
      <x:c r="P86" s="58" t="n">
        <x:v>33.38107471542798</x:v>
      </x:c>
      <x:c r="Q86" s="55" t="n"/>
      <x:c r="R86" s="55" t="n"/>
      <x:c r="S86" s="58" t="n">
        <x:v>42.76142724480347</x:v>
      </x:c>
      <x:c r="T86" s="55" t="n"/>
      <x:c r="U86" s="55" t="n"/>
      <x:c r="V86" s="58" t="n">
        <x:v>5.075025089960842</x:v>
      </x:c>
      <x:c r="W86" s="58" t="n">
        <x:v>1645.98</x:v>
      </x:c>
      <x:c r="X86" s="58" t="n">
        <x:v>0.6460758265805583</x:v>
      </x:c>
      <x:c r="Y86" s="58" t="n">
        <x:v>12.34303081944068</x:v>
      </x:c>
      <x:c r="Z86" s="55" t="n"/>
      <x:c r="AA86" s="55" t="n"/>
      <x:c r="AB86" s="58" t="n">
        <x:v>5.973057320578962</x:v>
      </x:c>
      <x:c r="AC86" s="55" t="n"/>
      <x:c r="AD86" s="55" t="n"/>
      <x:c r="AE86" s="58" t="n">
        <x:v>18.1837334387196</x:v>
      </x:c>
      <x:c r="AF86" s="55" t="n"/>
      <x:c r="AG86" s="55" t="n"/>
      <x:c r="AH86" s="58" t="n">
        <x:v>4.765121913493688</x:v>
      </x:c>
      <x:c r="AI86" s="55" t="n"/>
      <x:c r="AJ86" s="55" t="n"/>
      <x:c r="AK86" s="58" t="n">
        <x:v>17.32862721601311</x:v>
      </x:c>
      <x:c r="AL86" s="55" t="n"/>
      <x:c r="AM86" s="55" t="n"/>
      <x:c r="AN86" s="58" t="n">
        <x:v>2.963747546167288</x:v>
      </x:c>
      <x:c r="AO86" s="55" t="n"/>
      <x:c r="AP86" s="55" t="n"/>
      <x:c r="AQ86" s="58" t="n">
        <x:v>13.54756178395352</x:v>
      </x:c>
      <x:c r="AR86" s="59" t="n">
        <x:v>0</x:v>
      </x:c>
      <x:c r="AS86" s="59" t="n">
        <x:v>0</x:v>
      </x:c>
      <x:c r="AT86" s="59" t="n">
        <x:v>0</x:v>
      </x:c>
      <x:c r="AU86" s="59" t="n">
        <x:v>0</x:v>
      </x:c>
      <x:c r="AV86" s="59" t="n">
        <x:v>0</x:v>
      </x:c>
      <x:c r="AW86" s="59" t="n">
        <x:v>0</x:v>
      </x:c>
      <x:c r="AX86" s="58" t="n">
        <x:v>0</x:v>
      </x:c>
      <x:c r="AY86" s="59" t="n">
        <x:v>0</x:v>
      </x:c>
      <x:c r="AZ86" s="55" t="n"/>
      <x:c r="BA86" s="59" t="n">
        <x:v>0</x:v>
      </x:c>
      <x:c r="BB86" s="55" t="n"/>
      <x:c r="BC86" s="55" t="n"/>
      <x:c r="BD86" s="55" t="n"/>
    </x:row>
    <x:row r="87">
      <x:c r="A87" s="57" t="n">
        <x:v>44298</x:v>
      </x:c>
      <x:c r="B87" s="58" t="n">
        <x:v>62.38</x:v>
      </x:c>
      <x:c r="C87" s="58" t="n">
        <x:v>0.788609542838716</x:v>
      </x:c>
      <x:c r="D87" s="58" t="n">
        <x:v>59.7</x:v>
      </x:c>
      <x:c r="E87" s="58" t="n">
        <x:v>0.6891362679280162</x:v>
      </x:c>
      <x:c r="F87" s="55" t="n"/>
      <x:c r="G87" s="55" t="n"/>
      <x:c r="H87" s="55" t="n"/>
      <x:c r="I87" s="55" t="n"/>
      <x:c r="J87" s="58" t="n">
        <x:v>2145</x:v>
      </x:c>
      <x:c r="K87" s="58" t="n">
        <x:v>2.837069712921557</x:v>
      </x:c>
      <x:c r="L87" s="58" t="n">
        <x:v>629</x:v>
      </x:c>
      <x:c r="M87" s="58" t="n">
        <x:v>-2.666824708216129</x:v>
      </x:c>
      <x:c r="N87" s="58" t="n">
        <x:v>8.142099999999999</x:v>
      </x:c>
      <x:c r="O87" s="58" t="n">
        <x:v>-0.1386886172409862</x:v>
      </x:c>
      <x:c r="P87" s="58" t="n">
        <x:v>33.3259530948345</x:v>
      </x:c>
      <x:c r="Q87" s="58" t="n">
        <x:v>5350.95</x:v>
      </x:c>
      <x:c r="R87" s="58" t="n">
        <x:v>-2.718120687503673</x:v>
      </x:c>
      <x:c r="S87" s="58" t="n">
        <x:v>43.51120758400619</x:v>
      </x:c>
      <x:c r="T87" s="58" t="n">
        <x:v>3.2926</x:v>
      </x:c>
      <x:c r="U87" s="58" t="n">
        <x:v>0.1428463125658652</x:v>
      </x:c>
      <x:c r="V87" s="58" t="n">
        <x:v>4.856658468572537</x:v>
      </x:c>
      <x:c r="W87" s="58" t="n">
        <x:v>1632.86</x:v>
      </x:c>
      <x:c r="X87" s="58" t="n">
        <x:v>-0.8002872981618913</x:v>
      </x:c>
      <x:c r="Y87" s="58" t="n">
        <x:v>12.15283218106668</x:v>
      </x:c>
      <x:c r="Z87" s="58" t="n">
        <x:v>74.98999999999999</x:v>
      </x:c>
      <x:c r="AA87" s="58" t="n">
        <x:v>0.341962877653528</x:v>
      </x:c>
      <x:c r="AB87" s="58" t="n">
        <x:v>5.863154297111231</x:v>
      </x:c>
      <x:c r="AC87" s="58" t="n">
        <x:v>14310.8</x:v>
      </x:c>
      <x:c r="AD87" s="58" t="n">
        <x:v>-3.596464550090766</x:v>
      </x:c>
      <x:c r="AE87" s="58" t="n">
        <x:v>21.86525423484281</x:v>
      </x:c>
      <x:c r="AF87" s="58" t="n">
        <x:v>109.37</x:v>
      </x:c>
      <x:c r="AG87" s="58" t="n">
        <x:v>-0.2556845516762847</x:v>
      </x:c>
      <x:c r="AH87" s="58" t="n">
        <x:v>4.859278009617135</x:v>
      </x:c>
      <x:c r="AI87" s="58" t="n">
        <x:v>29538.73</x:v>
      </x:c>
      <x:c r="AJ87" s="58" t="n">
        <x:v>-0.773372300294169</x:v>
      </x:c>
      <x:c r="AK87" s="58" t="n">
        <x:v>17.53505215057772</x:v>
      </x:c>
      <x:c r="AL87" s="58" t="n">
        <x:v>6.5483</x:v>
      </x:c>
      <x:c r="AM87" s="58" t="n">
        <x:v>-0.07174860817819079</x:v>
      </x:c>
      <x:c r="AN87" s="58" t="n">
        <x:v>2.928619108610605</x:v>
      </x:c>
      <x:c r="AO87" s="58" t="n">
        <x:v>3412.95</x:v>
      </x:c>
      <x:c r="AP87" s="58" t="n">
        <x:v>-1.099429312149671</x:v>
      </x:c>
      <x:c r="AQ87" s="58" t="n">
        <x:v>13.99350420816584</x:v>
      </x:c>
      <x:c r="AR87" s="59" t="n">
        <x:v>0</x:v>
      </x:c>
      <x:c r="AS87" s="59" t="n">
        <x:v>0</x:v>
      </x:c>
      <x:c r="AT87" s="59" t="n">
        <x:v>0</x:v>
      </x:c>
      <x:c r="AU87" s="59" t="n">
        <x:v>0</x:v>
      </x:c>
      <x:c r="AV87" s="59" t="n">
        <x:v>0</x:v>
      </x:c>
      <x:c r="AW87" s="59" t="n">
        <x:v>0</x:v>
      </x:c>
      <x:c r="AX87" s="58" t="n">
        <x:v>0</x:v>
      </x:c>
      <x:c r="AY87" s="59" t="n">
        <x:v>0</x:v>
      </x:c>
      <x:c r="AZ87" s="55" t="n"/>
      <x:c r="BA87" s="59" t="n">
        <x:v>0</x:v>
      </x:c>
      <x:c r="BB87" s="55" t="n"/>
      <x:c r="BC87" s="55" t="n"/>
      <x:c r="BD87" s="55" t="n"/>
    </x:row>
    <x:row r="88">
      <x:c r="A88" s="57" t="n">
        <x:v>44299</x:v>
      </x:c>
      <x:c r="B88" s="58" t="n">
        <x:v>62.83</x:v>
      </x:c>
      <x:c r="C88" s="58" t="n">
        <x:v>0.7187955235198351</x:v>
      </x:c>
      <x:c r="D88" s="58" t="n">
        <x:v>60.2</x:v>
      </x:c>
      <x:c r="E88" s="58" t="n">
        <x:v>0.834033191621895</x:v>
      </x:c>
      <x:c r="F88" s="55" t="n"/>
      <x:c r="G88" s="55" t="n"/>
      <x:c r="H88" s="55" t="n"/>
      <x:c r="I88" s="55" t="n"/>
      <x:c r="J88" s="58" t="n">
        <x:v>2140</x:v>
      </x:c>
      <x:c r="K88" s="58" t="n">
        <x:v>-0.2333723346220212</x:v>
      </x:c>
      <x:c r="L88" s="58" t="n">
        <x:v>614</x:v>
      </x:c>
      <x:c r="M88" s="58" t="n">
        <x:v>-2.413632855329811</x:v>
      </x:c>
      <x:c r="N88" s="58" t="n">
        <x:v>8.114599999999999</x:v>
      </x:c>
      <x:c r="O88" s="58" t="n">
        <x:v>-0.338322368388118</x:v>
      </x:c>
      <x:c r="P88" s="58" t="n">
        <x:v>33.25725265801557</x:v>
      </x:c>
      <x:c r="Q88" s="58" t="n">
        <x:v>5235.05</x:v>
      </x:c>
      <x:c r="R88" s="58" t="n">
        <x:v>-2.189771986240502</x:v>
      </x:c>
      <x:c r="S88" s="58" t="n">
        <x:v>43.85007595115632</x:v>
      </x:c>
      <x:c r="T88" s="58" t="n">
        <x:v>3.2896</x:v>
      </x:c>
      <x:c r="U88" s="58" t="n">
        <x:v>-0.09115493931301336</x:v>
      </x:c>
      <x:c r="V88" s="58" t="n">
        <x:v>4.509777855635583</x:v>
      </x:c>
      <x:c r="W88" s="58" t="n">
        <x:v>1631.97</x:v>
      </x:c>
      <x:c r="X88" s="58" t="n">
        <x:v>-0.05452045111357699</x:v>
      </x:c>
      <x:c r="Y88" s="58" t="n">
        <x:v>12.16557870271665</x:v>
      </x:c>
      <x:c r="Z88" s="58" t="n">
        <x:v>75.27</x:v>
      </x:c>
      <x:c r="AA88" s="58" t="n">
        <x:v>0.372687773314264</x:v>
      </x:c>
      <x:c r="AB88" s="58" t="n">
        <x:v>5.859641099567056</x:v>
      </x:c>
      <x:c r="AC88" s="58" t="n">
        <x:v>14504.8</x:v>
      </x:c>
      <x:c r="AD88" s="58" t="n">
        <x:v>1.346513216216128</x:v>
      </x:c>
      <x:c r="AE88" s="58" t="n">
        <x:v>22.46050094966622</x:v>
      </x:c>
      <x:c r="AF88" s="58" t="n">
        <x:v>109.05</x:v>
      </x:c>
      <x:c r="AG88" s="58" t="n">
        <x:v>-0.2930136699496469</x:v>
      </x:c>
      <x:c r="AH88" s="58" t="n">
        <x:v>4.956280049833637</x:v>
      </x:c>
      <x:c r="AI88" s="58" t="n">
        <x:v>29751.61</x:v>
      </x:c>
      <x:c r="AJ88" s="58" t="n">
        <x:v>0.7180964547834443</x:v>
      </x:c>
      <x:c r="AK88" s="58" t="n">
        <x:v>17.63403370821317</x:v>
      </x:c>
      <x:c r="AL88" s="58" t="n">
        <x:v>6.5441</x:v>
      </x:c>
      <x:c r="AM88" s="58" t="n">
        <x:v>-0.06415936182938363</x:v>
      </x:c>
      <x:c r="AN88" s="58" t="n">
        <x:v>2.942884375202397</x:v>
      </x:c>
      <x:c r="AO88" s="58" t="n">
        <x:v>3396.47</x:v>
      </x:c>
      <x:c r="AP88" s="58" t="n">
        <x:v>-0.4840362960713312</x:v>
      </x:c>
      <x:c r="AQ88" s="58" t="n">
        <x:v>13.68173800502532</x:v>
      </x:c>
      <x:c r="AR88" s="59" t="n">
        <x:v>0</x:v>
      </x:c>
      <x:c r="AS88" s="59" t="n">
        <x:v>0</x:v>
      </x:c>
      <x:c r="AT88" s="59" t="n">
        <x:v>0</x:v>
      </x:c>
      <x:c r="AU88" s="59" t="n">
        <x:v>0</x:v>
      </x:c>
      <x:c r="AV88" s="59" t="n">
        <x:v>0</x:v>
      </x:c>
      <x:c r="AW88" s="59" t="n">
        <x:v>0</x:v>
      </x:c>
      <x:c r="AX88" s="58" t="n">
        <x:v>0</x:v>
      </x:c>
      <x:c r="AY88" s="59" t="n">
        <x:v>0</x:v>
      </x:c>
      <x:c r="AZ88" s="55" t="n"/>
      <x:c r="BA88" s="59" t="n">
        <x:v>0</x:v>
      </x:c>
      <x:c r="BB88" s="55" t="n"/>
      <x:c r="BC88" s="55" t="n"/>
      <x:c r="BD88" s="55" t="n"/>
    </x:row>
    <x:row r="89">
      <x:c r="A89" s="57" t="n">
        <x:v>44300</x:v>
      </x:c>
      <x:c r="B89" s="58" t="n">
        <x:v>66.11</x:v>
      </x:c>
      <x:c r="C89" s="58" t="n">
        <x:v>5.088735493063113</x:v>
      </x:c>
      <x:c r="D89" s="58" t="n">
        <x:v>63.15</x:v>
      </x:c>
      <x:c r="E89" s="58" t="n">
        <x:v>4.784049648172473</x:v>
      </x:c>
      <x:c r="F89" s="55" t="n"/>
      <x:c r="G89" s="55" t="n"/>
      <x:c r="H89" s="55" t="n"/>
      <x:c r="I89" s="55" t="n"/>
      <x:c r="J89" s="58" t="n">
        <x:v>2178</x:v>
      </x:c>
      <x:c r="K89" s="58" t="n">
        <x:v>1.760119547700861</x:v>
      </x:c>
      <x:c r="L89" s="58" t="n">
        <x:v>612</x:v>
      </x:c>
      <x:c r="M89" s="58" t="n">
        <x:v>-0.3262645634816382</x:v>
      </x:c>
      <x:c r="N89" s="58" t="n">
        <x:v>8.068199999999999</x:v>
      </x:c>
      <x:c r="O89" s="58" t="n">
        <x:v>-0.573449924033654</x:v>
      </x:c>
      <x:c r="P89" s="58" t="n">
        <x:v>33.42781291000506</x:v>
      </x:c>
      <x:c r="Q89" s="58" t="n">
        <x:v>5328.33</x:v>
      </x:c>
      <x:c r="R89" s="58" t="n">
        <x:v>1.766147288174703</x:v>
      </x:c>
      <x:c r="S89" s="58" t="n">
        <x:v>44.4939126311591</x:v>
      </x:c>
      <x:c r="T89" s="58" t="n">
        <x:v>3.279</x:v>
      </x:c>
      <x:c r="U89" s="58" t="n">
        <x:v>-0.3227478976143072</x:v>
      </x:c>
      <x:c r="V89" s="58" t="n">
        <x:v>4.609632549454793</x:v>
      </x:c>
      <x:c r="W89" s="55" t="n"/>
      <x:c r="X89" s="55" t="n"/>
      <x:c r="Y89" s="58" t="n">
        <x:v>12.16557870271665</x:v>
      </x:c>
      <x:c r="Z89" s="58" t="n">
        <x:v>75.06</x:v>
      </x:c>
      <x:c r="AA89" s="58" t="n">
        <x:v>-0.2793855339565763</x:v>
      </x:c>
      <x:c r="AB89" s="58" t="n">
        <x:v>6.080086050459403</x:v>
      </x:c>
      <x:c r="AC89" s="55" t="n"/>
      <x:c r="AD89" s="55" t="n"/>
      <x:c r="AE89" s="58" t="n">
        <x:v>22.46050094966622</x:v>
      </x:c>
      <x:c r="AF89" s="58" t="n">
        <x:v>108.91</x:v>
      </x:c>
      <x:c r="AG89" s="58" t="n">
        <x:v>-0.1284639560042949</x:v>
      </x:c>
      <x:c r="AH89" s="58" t="n">
        <x:v>4.952891440212942</x:v>
      </x:c>
      <x:c r="AI89" s="58" t="n">
        <x:v>29620.99</x:v>
      </x:c>
      <x:c r="AJ89" s="58" t="n">
        <x:v>-0.4400016530693121</x:v>
      </x:c>
      <x:c r="AK89" s="58" t="n">
        <x:v>17.69435301995209</x:v>
      </x:c>
      <x:c r="AL89" s="58" t="n">
        <x:v>6.5296</x:v>
      </x:c>
      <x:c r="AM89" s="58" t="n">
        <x:v>-0.2218194687879941</x:v>
      </x:c>
      <x:c r="AN89" s="58" t="n">
        <x:v>3.0706298458731</x:v>
      </x:c>
      <x:c r="AO89" s="58" t="n">
        <x:v>3416.72</x:v>
      </x:c>
      <x:c r="AP89" s="58" t="n">
        <x:v>0.5944369562178931</x:v>
      </x:c>
      <x:c r="AQ89" s="58" t="n">
        <x:v>13.55045434228052</x:v>
      </x:c>
      <x:c r="AR89" s="59" t="n">
        <x:v>0</x:v>
      </x:c>
      <x:c r="AS89" s="59" t="n">
        <x:v>0</x:v>
      </x:c>
      <x:c r="AT89" s="59" t="n">
        <x:v>0</x:v>
      </x:c>
      <x:c r="AU89" s="59" t="n">
        <x:v>0</x:v>
      </x:c>
      <x:c r="AV89" s="59" t="n">
        <x:v>0</x:v>
      </x:c>
      <x:c r="AW89" s="59" t="n">
        <x:v>0</x:v>
      </x:c>
      <x:c r="AX89" s="58" t="n">
        <x:v>0</x:v>
      </x:c>
      <x:c r="AY89" s="59" t="n">
        <x:v>0</x:v>
      </x:c>
      <x:c r="AZ89" s="55" t="n"/>
      <x:c r="BA89" s="59" t="n">
        <x:v>0</x:v>
      </x:c>
      <x:c r="BB89" s="55" t="n"/>
      <x:c r="BC89" s="55" t="n"/>
      <x:c r="BD89" s="55" t="n"/>
    </x:row>
    <x:row r="90">
      <x:c r="A90" s="57" t="n">
        <x:v>44301</x:v>
      </x:c>
      <x:c r="B90" s="58" t="n">
        <x:v>66.13</x:v>
      </x:c>
      <x:c r="C90" s="58" t="n">
        <x:v>0.03024803410842495</x:v>
      </x:c>
      <x:c r="D90" s="58" t="n">
        <x:v>63.42</x:v>
      </x:c>
      <x:c r="E90" s="58" t="n">
        <x:v>0.426642031370121</x:v>
      </x:c>
      <x:c r="F90" s="55" t="n"/>
      <x:c r="G90" s="55" t="n"/>
      <x:c r="H90" s="55" t="n"/>
      <x:c r="I90" s="55" t="n"/>
      <x:c r="J90" s="58" t="n">
        <x:v>2323</x:v>
      </x:c>
      <x:c r="K90" s="58" t="n">
        <x:v>6.445242927750328</x:v>
      </x:c>
      <x:c r="L90" s="58" t="n">
        <x:v>608</x:v>
      </x:c>
      <x:c r="M90" s="58" t="n">
        <x:v>-0.6557400546159051</x:v>
      </x:c>
      <x:c r="N90" s="58" t="n">
        <x:v>8.0053</x:v>
      </x:c>
      <x:c r="O90" s="58" t="n">
        <x:v>-0.7826586752154174</x:v>
      </x:c>
      <x:c r="P90" s="58" t="n">
        <x:v>32.04844203645258</x:v>
      </x:c>
      <x:c r="Q90" s="58" t="n">
        <x:v>5255.62</x:v>
      </x:c>
      <x:c r="R90" s="58" t="n">
        <x:v>-1.373988801407555</x:v>
      </x:c>
      <x:c r="S90" s="58" t="n">
        <x:v>44.63467068047295</x:v>
      </x:c>
      <x:c r="T90" s="58" t="n">
        <x:v>3.2797</x:v>
      </x:c>
      <x:c r="U90" s="58" t="n">
        <x:v>0.02134569358738359</x:v>
      </x:c>
      <x:c r="V90" s="58" t="n">
        <x:v>4.594598774875699</x:v>
      </x:c>
      <x:c r="W90" s="55" t="n"/>
      <x:c r="X90" s="55" t="n"/>
      <x:c r="Y90" s="58" t="n">
        <x:v>12.16557870271665</x:v>
      </x:c>
      <x:c r="Z90" s="58" t="n">
        <x:v>74.73</x:v>
      </x:c>
      <x:c r="AA90" s="58" t="n">
        <x:v>-0.4406175764675964</x:v>
      </x:c>
      <x:c r="AB90" s="58" t="n">
        <x:v>6.452544601048278</x:v>
      </x:c>
      <x:c r="AC90" s="58" t="n">
        <x:v>14581.45</x:v>
      </x:c>
      <x:c r="AD90" s="58" t="n">
        <x:v>0.5270543809252156</x:v>
      </x:c>
      <x:c r="AE90" s="58" t="n">
        <x:v>22.51232934749745</x:v>
      </x:c>
      <x:c r="AF90" s="58" t="n">
        <x:v>108.74</x:v>
      </x:c>
      <x:c r="AG90" s="58" t="n">
        <x:v>-0.1562141369820507</x:v>
      </x:c>
      <x:c r="AH90" s="58" t="n">
        <x:v>4.981908501177129</x:v>
      </x:c>
      <x:c r="AI90" s="58" t="n">
        <x:v>29642.69</x:v>
      </x:c>
      <x:c r="AJ90" s="58" t="n">
        <x:v>0.07323204016284834</x:v>
      </x:c>
      <x:c r="AK90" s="58" t="n">
        <x:v>17.26111017151847</x:v>
      </x:c>
      <x:c r="AL90" s="58" t="n">
        <x:v>6.5228</x:v>
      </x:c>
      <x:c r="AM90" s="58" t="n">
        <x:v>-0.1041954064419102</x:v>
      </x:c>
      <x:c r="AN90" s="58" t="n">
        <x:v>3.10106221798837</x:v>
      </x:c>
      <x:c r="AO90" s="58" t="n">
        <x:v>3398.99</x:v>
      </x:c>
      <x:c r="AP90" s="58" t="n">
        <x:v>-0.5202697882699989</x:v>
      </x:c>
      <x:c r="AQ90" s="58" t="n">
        <x:v>13.65536403261593</x:v>
      </x:c>
      <x:c r="AR90" s="59" t="n">
        <x:v>0</x:v>
      </x:c>
      <x:c r="AS90" s="59" t="n">
        <x:v>0</x:v>
      </x:c>
      <x:c r="AT90" s="59" t="n">
        <x:v>0</x:v>
      </x:c>
      <x:c r="AU90" s="59" t="n">
        <x:v>0</x:v>
      </x:c>
      <x:c r="AV90" s="59" t="n">
        <x:v>0</x:v>
      </x:c>
      <x:c r="AW90" s="59" t="n">
        <x:v>0</x:v>
      </x:c>
      <x:c r="AX90" s="58" t="n">
        <x:v>0</x:v>
      </x:c>
      <x:c r="AY90" s="59" t="n">
        <x:v>0</x:v>
      </x:c>
      <x:c r="AZ90" s="55" t="n"/>
      <x:c r="BA90" s="59" t="n">
        <x:v>0</x:v>
      </x:c>
      <x:c r="BB90" s="55" t="n"/>
      <x:c r="BC90" s="55" t="n"/>
      <x:c r="BD90" s="55" t="n"/>
    </x:row>
    <x:row r="91">
      <x:c r="A91" s="57" t="n">
        <x:v>44302</x:v>
      </x:c>
      <x:c r="B91" s="58" t="n">
        <x:v>65.98</x:v>
      </x:c>
      <x:c r="C91" s="58" t="n">
        <x:v>-0.2270835886135539</x:v>
      </x:c>
      <x:c r="D91" s="58" t="n">
        <x:v>63.16</x:v>
      </x:c>
      <x:c r="E91" s="58" t="n">
        <x:v>-0.4108079722759994</x:v>
      </x:c>
      <x:c r="F91" s="55" t="n"/>
      <x:c r="G91" s="55" t="n"/>
      <x:c r="H91" s="55" t="n"/>
      <x:c r="I91" s="55" t="n"/>
      <x:c r="J91" s="58" t="n">
        <x:v>2385</x:v>
      </x:c>
      <x:c r="K91" s="58" t="n">
        <x:v>2.633967055203255</x:v>
      </x:c>
      <x:c r="L91" s="58" t="n">
        <x:v>605</x:v>
      </x:c>
      <x:c r="M91" s="58" t="n">
        <x:v>-0.4946423935325574</x:v>
      </x:c>
      <x:c r="N91" s="58" t="n">
        <x:v>8.056699999999999</x:v>
      </x:c>
      <x:c r="O91" s="58" t="n">
        <x:v>0.6400221075499227</x:v>
      </x:c>
      <x:c r="P91" s="58" t="n">
        <x:v>31.25645276426464</x:v>
      </x:c>
      <x:c r="Q91" s="58" t="n">
        <x:v>5236.86</x:v>
      </x:c>
      <x:c r="R91" s="58" t="n">
        <x:v>-0.3575898165241004</x:v>
      </x:c>
      <x:c r="S91" s="58" t="n">
        <x:v>44.48761057243473</x:v>
      </x:c>
      <x:c r="T91" s="58" t="n">
        <x:v>3.2775</x:v>
      </x:c>
      <x:c r="U91" s="58" t="n">
        <x:v>-0.06710181426672061</x:v>
      </x:c>
      <x:c r="V91" s="58" t="n">
        <x:v>4.384222304490041</x:v>
      </x:c>
      <x:c r="W91" s="55" t="n"/>
      <x:c r="X91" s="55" t="n"/>
      <x:c r="Y91" s="58" t="n">
        <x:v>12.16557870271665</x:v>
      </x:c>
      <x:c r="Z91" s="58" t="n">
        <x:v>74.54000000000001</x:v>
      </x:c>
      <x:c r="AA91" s="58" t="n">
        <x:v>-0.2545723891086407</x:v>
      </x:c>
      <x:c r="AB91" s="58" t="n">
        <x:v>6.315974664088382</x:v>
      </x:c>
      <x:c r="AC91" s="58" t="n">
        <x:v>14617.85</x:v>
      </x:c>
      <x:c r="AD91" s="58" t="n">
        <x:v>0.2493211745179891</x:v>
      </x:c>
      <x:c r="AE91" s="58" t="n">
        <x:v>22.54991022866109</x:v>
      </x:c>
      <x:c r="AF91" s="58" t="n">
        <x:v>108.77</x:v>
      </x:c>
      <x:c r="AG91" s="58" t="n">
        <x:v>0.02758493879843633</x:v>
      </x:c>
      <x:c r="AH91" s="58" t="n">
        <x:v>4.983348663015055</x:v>
      </x:c>
      <x:c r="AI91" s="58" t="n">
        <x:v>29683.37</x:v>
      </x:c>
      <x:c r="AJ91" s="58" t="n">
        <x:v>0.1371404282561314</x:v>
      </x:c>
      <x:c r="AK91" s="58" t="n">
        <x:v>16.5521189823252</x:v>
      </x:c>
      <x:c r="AL91" s="58" t="n">
        <x:v>6.521</x:v>
      </x:c>
      <x:c r="AM91" s="58" t="n">
        <x:v>-0.02759931939199121</x:v>
      </x:c>
      <x:c r="AN91" s="58" t="n">
        <x:v>3.102241473857752</x:v>
      </x:c>
      <x:c r="AO91" s="58" t="n">
        <x:v>3426.62</x:v>
      </x:c>
      <x:c r="AP91" s="58" t="n">
        <x:v>0.8096023921257514</x:v>
      </x:c>
      <x:c r="AQ91" s="58" t="n">
        <x:v>13.86490328975263</x:v>
      </x:c>
      <x:c r="AR91" s="59" t="n">
        <x:v>0</x:v>
      </x:c>
      <x:c r="AS91" s="59" t="n">
        <x:v>0</x:v>
      </x:c>
      <x:c r="AT91" s="59" t="n">
        <x:v>0</x:v>
      </x:c>
      <x:c r="AU91" s="59" t="n">
        <x:v>0</x:v>
      </x:c>
      <x:c r="AV91" s="59" t="n">
        <x:v>0</x:v>
      </x:c>
      <x:c r="AW91" s="59" t="n">
        <x:v>0</x:v>
      </x:c>
      <x:c r="AX91" s="58" t="n">
        <x:v>0</x:v>
      </x:c>
      <x:c r="AY91" s="59" t="n">
        <x:v>0</x:v>
      </x:c>
      <x:c r="AZ91" s="55" t="n"/>
      <x:c r="BA91" s="59" t="n">
        <x:v>0</x:v>
      </x:c>
      <x:c r="BB91" s="55" t="n"/>
      <x:c r="BC91" s="55" t="n"/>
      <x:c r="BD91" s="55" t="n"/>
    </x:row>
    <x:row r="92">
      <x:c r="A92" s="57" t="n">
        <x:v>44304</x:v>
      </x:c>
      <x:c r="B92" s="55" t="n"/>
      <x:c r="C92" s="55" t="n"/>
      <x:c r="D92" s="55" t="n"/>
      <x:c r="E92" s="55" t="n"/>
      <x:c r="F92" s="55" t="n"/>
      <x:c r="G92" s="55" t="n"/>
      <x:c r="H92" s="55" t="n"/>
      <x:c r="I92" s="55" t="n"/>
      <x:c r="J92" s="55" t="n"/>
      <x:c r="K92" s="55" t="n"/>
      <x:c r="L92" s="55" t="n"/>
      <x:c r="M92" s="55" t="n"/>
      <x:c r="N92" s="55" t="n"/>
      <x:c r="O92" s="55" t="n"/>
      <x:c r="P92" s="58" t="n">
        <x:v>31.25645276426464</x:v>
      </x:c>
      <x:c r="Q92" s="55" t="n"/>
      <x:c r="R92" s="55" t="n"/>
      <x:c r="S92" s="58" t="n">
        <x:v>44.48761057243473</x:v>
      </x:c>
      <x:c r="T92" s="55" t="n"/>
      <x:c r="U92" s="55" t="n"/>
      <x:c r="V92" s="58" t="n">
        <x:v>4.384222304490041</x:v>
      </x:c>
      <x:c r="W92" s="58" t="n">
        <x:v>1647.37</x:v>
      </x:c>
      <x:c r="X92" s="58" t="n">
        <x:v>0.9392202825644829</x:v>
      </x:c>
      <x:c r="Y92" s="58" t="n">
        <x:v>12.49868671916499</x:v>
      </x:c>
      <x:c r="Z92" s="55" t="n"/>
      <x:c r="AA92" s="55" t="n"/>
      <x:c r="AB92" s="58" t="n">
        <x:v>6.315974664088382</x:v>
      </x:c>
      <x:c r="AC92" s="55" t="n"/>
      <x:c r="AD92" s="55" t="n"/>
      <x:c r="AE92" s="58" t="n">
        <x:v>22.54991022866109</x:v>
      </x:c>
      <x:c r="AF92" s="55" t="n"/>
      <x:c r="AG92" s="55" t="n"/>
      <x:c r="AH92" s="58" t="n">
        <x:v>4.983348663015055</x:v>
      </x:c>
      <x:c r="AI92" s="55" t="n"/>
      <x:c r="AJ92" s="55" t="n"/>
      <x:c r="AK92" s="58" t="n">
        <x:v>16.5521189823252</x:v>
      </x:c>
      <x:c r="AL92" s="55" t="n"/>
      <x:c r="AM92" s="55" t="n"/>
      <x:c r="AN92" s="58" t="n">
        <x:v>3.102241473857752</x:v>
      </x:c>
      <x:c r="AO92" s="55" t="n"/>
      <x:c r="AP92" s="55" t="n"/>
      <x:c r="AQ92" s="58" t="n">
        <x:v>13.86490328975263</x:v>
      </x:c>
      <x:c r="AR92" s="59" t="n">
        <x:v>0</x:v>
      </x:c>
      <x:c r="AS92" s="59" t="n">
        <x:v>0</x:v>
      </x:c>
      <x:c r="AT92" s="59" t="n">
        <x:v>0</x:v>
      </x:c>
      <x:c r="AU92" s="59" t="n">
        <x:v>0</x:v>
      </x:c>
      <x:c r="AV92" s="59" t="n">
        <x:v>0</x:v>
      </x:c>
      <x:c r="AW92" s="59" t="n">
        <x:v>0</x:v>
      </x:c>
      <x:c r="AX92" s="58" t="n">
        <x:v>0</x:v>
      </x:c>
      <x:c r="AY92" s="59" t="n">
        <x:v>0</x:v>
      </x:c>
      <x:c r="AZ92" s="55" t="n"/>
      <x:c r="BA92" s="59" t="n">
        <x:v>0</x:v>
      </x:c>
      <x:c r="BB92" s="55" t="n"/>
      <x:c r="BC92" s="55" t="n"/>
      <x:c r="BD92" s="55" t="n"/>
    </x:row>
    <x:row r="93">
      <x:c r="A93" s="57" t="n">
        <x:v>44305</x:v>
      </x:c>
      <x:c r="B93" s="58" t="n">
        <x:v>66.54000000000001</x:v>
      </x:c>
      <x:c r="C93" s="58" t="n">
        <x:v>0.8451604789895327</x:v>
      </x:c>
      <x:c r="D93" s="58" t="n">
        <x:v>63.33</x:v>
      </x:c>
      <x:c r="E93" s="58" t="n">
        <x:v>0.2687961140897665</x:v>
      </x:c>
      <x:c r="F93" s="55" t="n"/>
      <x:c r="G93" s="55" t="n"/>
      <x:c r="H93" s="55" t="n"/>
      <x:c r="I93" s="55" t="n"/>
      <x:c r="J93" s="58" t="n">
        <x:v>2432</x:v>
      </x:c>
      <x:c r="K93" s="58" t="n">
        <x:v>1.951483976361596</x:v>
      </x:c>
      <x:c r="L93" s="58" t="n">
        <x:v>603</x:v>
      </x:c>
      <x:c r="M93" s="58" t="n">
        <x:v>-0.3311261303656032</x:v>
      </x:c>
      <x:c r="N93" s="58" t="n">
        <x:v>8.0863</x:v>
      </x:c>
      <x:c r="O93" s="58" t="n">
        <x:v>0.3667228293763858</x:v>
      </x:c>
      <x:c r="P93" s="58" t="n">
        <x:v>15.86330172868434</x:v>
      </x:c>
      <x:c r="Q93" s="58" t="n">
        <x:v>5039.54</x:v>
      </x:c>
      <x:c r="R93" s="58" t="n">
        <x:v>-3.840727400103354</x:v>
      </x:c>
      <x:c r="S93" s="58" t="n">
        <x:v>30.70705212819154</x:v>
      </x:c>
      <x:c r="T93" s="58" t="n">
        <x:v>3.2577</x:v>
      </x:c>
      <x:c r="U93" s="58" t="n">
        <x:v>-0.6059511746890501</x:v>
      </x:c>
      <x:c r="V93" s="58" t="n">
        <x:v>4.834781867839568</x:v>
      </x:c>
      <x:c r="W93" s="58" t="n">
        <x:v>1642.12</x:v>
      </x:c>
      <x:c r="X93" s="58" t="n">
        <x:v>-0.3191986877960118</x:v>
      </x:c>
      <x:c r="Y93" s="58" t="n">
        <x:v>12.57356470341906</x:v>
      </x:c>
      <x:c r="Z93" s="58" t="n">
        <x:v>74.86</x:v>
      </x:c>
      <x:c r="AA93" s="58" t="n">
        <x:v>0.4283808425170365</x:v>
      </x:c>
      <x:c r="AB93" s="58" t="n">
        <x:v>6.350516344296296</x:v>
      </x:c>
      <x:c r="AC93" s="58" t="n">
        <x:v>14359.45</x:v>
      </x:c>
      <x:c r="AD93" s="58" t="n">
        <x:v>-1.783512263296623</x:v>
      </x:c>
      <x:c r="AE93" s="58" t="n">
        <x:v>22.96882206486611</x:v>
      </x:c>
      <x:c r="AF93" s="58" t="n">
        <x:v>108.15</x:v>
      </x:c>
      <x:c r="AG93" s="58" t="n">
        <x:v>-0.5716408706691032</x:v>
      </x:c>
      <x:c r="AH93" s="58" t="n">
        <x:v>5.375404063939308</x:v>
      </x:c>
      <x:c r="AI93" s="58" t="n">
        <x:v>29685.37</x:v>
      </x:c>
      <x:c r="AJ93" s="58" t="n">
        <x:v>0.006737552458597458</x:v>
      </x:c>
      <x:c r="AK93" s="58" t="n">
        <x:v>14.62193156393874</x:v>
      </x:c>
      <x:c r="AL93" s="58" t="n">
        <x:v>6.5102</x:v>
      </x:c>
      <x:c r="AM93" s="58" t="n">
        <x:v>-0.1657560696291382</x:v>
      </x:c>
      <x:c r="AN93" s="58" t="n">
        <x:v>3.163130787728544</x:v>
      </x:c>
      <x:c r="AO93" s="58" t="n">
        <x:v>3477.55</x:v>
      </x:c>
      <x:c r="AP93" s="58" t="n">
        <x:v>1.475367026818415</x:v>
      </x:c>
      <x:c r="AQ93" s="58" t="n">
        <x:v>13.434839282391</x:v>
      </x:c>
      <x:c r="AR93" s="59" t="n">
        <x:v>0</x:v>
      </x:c>
      <x:c r="AS93" s="59" t="n">
        <x:v>0</x:v>
      </x:c>
      <x:c r="AT93" s="59" t="n">
        <x:v>0</x:v>
      </x:c>
      <x:c r="AU93" s="59" t="n">
        <x:v>0</x:v>
      </x:c>
      <x:c r="AV93" s="59" t="n">
        <x:v>0</x:v>
      </x:c>
      <x:c r="AW93" s="59" t="n">
        <x:v>0</x:v>
      </x:c>
      <x:c r="AX93" s="58" t="n">
        <x:v>0</x:v>
      </x:c>
      <x:c r="AY93" s="59" t="n">
        <x:v>0</x:v>
      </x:c>
      <x:c r="AZ93" s="55" t="n"/>
      <x:c r="BA93" s="59" t="n">
        <x:v>0</x:v>
      </x:c>
      <x:c r="BB93" s="55" t="n"/>
      <x:c r="BC93" s="55" t="n"/>
      <x:c r="BD93" s="55" t="n"/>
    </x:row>
    <x:row r="94">
      <x:c r="A94" s="57" t="n">
        <x:v>44306</x:v>
      </x:c>
      <x:c r="B94" s="58" t="n">
        <x:v>65.34</x:v>
      </x:c>
      <x:c r="C94" s="58" t="n">
        <x:v>-1.819886441740664</x:v>
      </x:c>
      <x:c r="D94" s="58" t="n">
        <x:v>62.61</x:v>
      </x:c>
      <x:c r="E94" s="58" t="n">
        <x:v>-1.143414077111981</x:v>
      </x:c>
      <x:c r="F94" s="55" t="n"/>
      <x:c r="G94" s="55" t="n"/>
      <x:c r="H94" s="55" t="n"/>
      <x:c r="I94" s="55" t="n"/>
      <x:c r="J94" s="58" t="n">
        <x:v>2472</x:v>
      </x:c>
      <x:c r="K94" s="58" t="n">
        <x:v>1.631357549152379</x:v>
      </x:c>
      <x:c r="L94" s="58" t="n">
        <x:v>600</x:v>
      </x:c>
      <x:c r="M94" s="58" t="n">
        <x:v>-0.4987541511039051</x:v>
      </x:c>
      <x:c r="N94" s="58" t="n">
        <x:v>8.1052</x:v>
      </x:c>
      <x:c r="O94" s="58" t="n">
        <x:v>0.2334559316186019</x:v>
      </x:c>
      <x:c r="P94" s="58" t="n">
        <x:v>14.64982598001325</x:v>
      </x:c>
      <x:c r="Q94" s="58" t="n">
        <x:v>4865.29</x:v>
      </x:c>
      <x:c r="R94" s="58" t="n">
        <x:v>-3.518848475997373</x:v>
      </x:c>
      <x:c r="S94" s="58" t="n">
        <x:v>32.47606470585968</x:v>
      </x:c>
      <x:c r="T94" s="58" t="n">
        <x:v>3.2483</x:v>
      </x:c>
      <x:c r="U94" s="58" t="n">
        <x:v>-0.2889642342716864</x:v>
      </x:c>
      <x:c r="V94" s="58" t="n">
        <x:v>4.900572006197146</x:v>
      </x:c>
      <x:c r="W94" s="58" t="n">
        <x:v>1634.45</x:v>
      </x:c>
      <x:c r="X94" s="58" t="n">
        <x:v>-0.4681733648084652</x:v>
      </x:c>
      <x:c r="Y94" s="58" t="n">
        <x:v>11.7958091685775</x:v>
      </x:c>
      <x:c r="Z94" s="58" t="n">
        <x:v>75.395</x:v>
      </x:c>
      <x:c r="AA94" s="58" t="n">
        <x:v>0.7121257341475894</x:v>
      </x:c>
      <x:c r="AB94" s="58" t="n">
        <x:v>6.635646436442129</x:v>
      </x:c>
      <x:c r="AC94" s="58" t="n">
        <x:v>14296.4</x:v>
      </x:c>
      <x:c r="AD94" s="58" t="n">
        <x:v>-0.4400504730724992</x:v>
      </x:c>
      <x:c r="AE94" s="58" t="n">
        <x:v>22.70530494059269</x:v>
      </x:c>
      <x:c r="AF94" s="58" t="n">
        <x:v>108.08</x:v>
      </x:c>
      <x:c r="AG94" s="58" t="n">
        <x:v>-0.064745874712446</x:v>
      </x:c>
      <x:c r="AH94" s="58" t="n">
        <x:v>5.316248249085481</x:v>
      </x:c>
      <x:c r="AI94" s="58" t="n">
        <x:v>29100.38</x:v>
      </x:c>
      <x:c r="AJ94" s="58" t="n">
        <x:v>-1.990309934104291</x:v>
      </x:c>
      <x:c r="AK94" s="58" t="n">
        <x:v>16.22576910330394</x:v>
      </x:c>
      <x:c r="AL94" s="58" t="n">
        <x:v>6.4995</x:v>
      </x:c>
      <x:c r="AM94" s="58" t="n">
        <x:v>-0.1644926848836976</x:v>
      </x:c>
      <x:c r="AN94" s="58" t="n">
        <x:v>3.176340094584469</x:v>
      </x:c>
      <x:c r="AO94" s="58" t="n">
        <x:v>3472.94</x:v>
      </x:c>
      <x:c r="AP94" s="58" t="n">
        <x:v>-0.13265253747596</x:v>
      </x:c>
      <x:c r="AQ94" s="58" t="n">
        <x:v>12.89216804192381</x:v>
      </x:c>
      <x:c r="AR94" s="59" t="n">
        <x:v>0</x:v>
      </x:c>
      <x:c r="AS94" s="59" t="n">
        <x:v>0</x:v>
      </x:c>
      <x:c r="AT94" s="59" t="n">
        <x:v>0</x:v>
      </x:c>
      <x:c r="AU94" s="59" t="n">
        <x:v>0</x:v>
      </x:c>
      <x:c r="AV94" s="59" t="n">
        <x:v>0</x:v>
      </x:c>
      <x:c r="AW94" s="59" t="n">
        <x:v>0</x:v>
      </x:c>
      <x:c r="AX94" s="58" t="n">
        <x:v>0</x:v>
      </x:c>
      <x:c r="AY94" s="59" t="n">
        <x:v>0</x:v>
      </x:c>
      <x:c r="AZ94" s="55" t="n"/>
      <x:c r="BA94" s="59" t="n">
        <x:v>0</x:v>
      </x:c>
      <x:c r="BB94" s="55" t="n"/>
      <x:c r="BC94" s="55" t="n"/>
      <x:c r="BD94" s="55" t="n"/>
    </x:row>
    <x:row r="95">
      <x:c r="A95" s="57" t="n">
        <x:v>44307</x:v>
      </x:c>
      <x:c r="B95" s="58" t="n">
        <x:v>64.02</x:v>
      </x:c>
      <x:c r="C95" s="58" t="n">
        <x:v>-2.040887163120724</x:v>
      </x:c>
      <x:c r="D95" s="58" t="n">
        <x:v>61.34</x:v>
      </x:c>
      <x:c r="E95" s="58" t="n">
        <x:v>-2.049285107111349</x:v>
      </x:c>
      <x:c r="F95" s="55" t="n"/>
      <x:c r="G95" s="55" t="n"/>
      <x:c r="H95" s="55" t="n"/>
      <x:c r="I95" s="55" t="n"/>
      <x:c r="J95" s="58" t="n">
        <x:v>2710</x:v>
      </x:c>
      <x:c r="K95" s="58" t="n">
        <x:v>9.192109529616518</x:v>
      </x:c>
      <x:c r="L95" s="58" t="n">
        <x:v>603</x:v>
      </x:c>
      <x:c r="M95" s="58" t="n">
        <x:v>0.4987541511038968</x:v>
      </x:c>
      <x:c r="N95" s="58" t="n">
        <x:v>8.178599999999999</x:v>
      </x:c>
      <x:c r="O95" s="58" t="n">
        <x:v>0.9015155813678124</x:v>
      </x:c>
      <x:c r="P95" s="58" t="n">
        <x:v>14.84701479767051</x:v>
      </x:c>
      <x:c r="Q95" s="58" t="n">
        <x:v>4626.04</x:v>
      </x:c>
      <x:c r="R95" s="58" t="n">
        <x:v>-5.042511276574923</x:v>
      </x:c>
      <x:c r="S95" s="58" t="n">
        <x:v>30.2584871912727</x:v>
      </x:c>
      <x:c r="T95" s="58" t="n">
        <x:v>3.2641</x:v>
      </x:c>
      <x:c r="U95" s="58" t="n">
        <x:v>0.4852291321340901</x:v>
      </x:c>
      <x:c r="V95" s="58" t="n">
        <x:v>4.794466117313775</x:v>
      </x:c>
      <x:c r="W95" s="58" t="n">
        <x:v>1630.91</x:v>
      </x:c>
      <x:c r="X95" s="58" t="n">
        <x:v>-0.2168215073891464</x:v>
      </x:c>
      <x:c r="Y95" s="58" t="n">
        <x:v>11.86893746918466</x:v>
      </x:c>
      <x:c r="Z95" s="58" t="n">
        <x:v>75.43899999999999</x:v>
      </x:c>
      <x:c r="AA95" s="58" t="n">
        <x:v>0.05834228522490537</x:v>
      </x:c>
      <x:c r="AB95" s="58" t="n">
        <x:v>6.63477351154109</x:v>
      </x:c>
      <x:c r="AC95" s="55" t="n"/>
      <x:c r="AD95" s="55" t="n"/>
      <x:c r="AE95" s="58" t="n">
        <x:v>22.70530494059269</x:v>
      </x:c>
      <x:c r="AF95" s="58" t="n">
        <x:v>108.05</x:v>
      </x:c>
      <x:c r="AG95" s="58" t="n">
        <x:v>-0.0277610699048453</x:v>
      </x:c>
      <x:c r="AH95" s="58" t="n">
        <x:v>5.278432154759583</x:v>
      </x:c>
      <x:c r="AI95" s="58" t="n">
        <x:v>28508.55</x:v>
      </x:c>
      <x:c r="AJ95" s="58" t="n">
        <x:v>-2.054719022782761</x:v>
      </x:c>
      <x:c r="AK95" s="58" t="n">
        <x:v>16.22162394775187</x:v>
      </x:c>
      <x:c r="AL95" s="58" t="n">
        <x:v>6.4909</x:v>
      </x:c>
      <x:c r="AM95" s="58" t="n">
        <x:v>-0.1324054879973504</x:v>
      </x:c>
      <x:c r="AN95" s="58" t="n">
        <x:v>3.158921574640288</x:v>
      </x:c>
      <x:c r="AO95" s="58" t="n">
        <x:v>3472.93</x:v>
      </x:c>
      <x:c r="AP95" s="58" t="n">
        <x:v>-0.0002879408915000748</x:v>
      </x:c>
      <x:c r="AQ95" s="58" t="n">
        <x:v>12.37208147578479</x:v>
      </x:c>
      <x:c r="AR95" s="59" t="n">
        <x:v>0</x:v>
      </x:c>
      <x:c r="AS95" s="59" t="n">
        <x:v>0</x:v>
      </x:c>
      <x:c r="AT95" s="59" t="n">
        <x:v>0</x:v>
      </x:c>
      <x:c r="AU95" s="59" t="n">
        <x:v>0</x:v>
      </x:c>
      <x:c r="AV95" s="59" t="n">
        <x:v>0</x:v>
      </x:c>
      <x:c r="AW95" s="59" t="n">
        <x:v>0</x:v>
      </x:c>
      <x:c r="AX95" s="58" t="n">
        <x:v>0</x:v>
      </x:c>
      <x:c r="AY95" s="59" t="n">
        <x:v>0</x:v>
      </x:c>
      <x:c r="AZ95" s="55" t="n"/>
      <x:c r="BA95" s="59" t="n">
        <x:v>0</x:v>
      </x:c>
      <x:c r="BB95" s="55" t="n"/>
      <x:c r="BC95" s="55" t="n"/>
      <x:c r="BD95" s="55" t="n"/>
    </x:row>
    <x:row r="96">
      <x:c r="A96" s="57" t="n">
        <x:v>44308</x:v>
      </x:c>
      <x:c r="B96" s="58" t="n">
        <x:v>65.06999999999999</x:v>
      </x:c>
      <x:c r="C96" s="58" t="n">
        <x:v>1.626807896517574</x:v>
      </x:c>
      <x:c r="D96" s="58" t="n">
        <x:v>61.45</x:v>
      </x:c>
      <x:c r="E96" s="58" t="n">
        <x:v>0.179167732593832</x:v>
      </x:c>
      <x:c r="F96" s="55" t="n"/>
      <x:c r="G96" s="55" t="n"/>
      <x:c r="H96" s="55" t="n"/>
      <x:c r="I96" s="55" t="n"/>
      <x:c r="J96" s="58" t="n">
        <x:v>2750</x:v>
      </x:c>
      <x:c r="K96" s="58" t="n">
        <x:v>1.465227678687042</x:v>
      </x:c>
      <x:c r="L96" s="58" t="n">
        <x:v>605</x:v>
      </x:c>
      <x:c r="M96" s="58" t="n">
        <x:v>0.3311261303656005</x:v>
      </x:c>
      <x:c r="N96" s="58" t="n">
        <x:v>8.3049</x:v>
      </x:c>
      <x:c r="O96" s="58" t="n">
        <x:v>1.53247152308571</x:v>
      </x:c>
      <x:c r="P96" s="58" t="n">
        <x:v>15.62470903489612</x:v>
      </x:c>
      <x:c r="Q96" s="58" t="n">
        <x:v>4724.79</x:v>
      </x:c>
      <x:c r="R96" s="58" t="n">
        <x:v>2.112190496263909</x:v>
      </x:c>
      <x:c r="S96" s="58" t="n">
        <x:v>31.97632261628718</x:v>
      </x:c>
      <x:c r="T96" s="58" t="n">
        <x:v>3.2572</x:v>
      </x:c>
      <x:c r="U96" s="58" t="n">
        <x:v>-0.211614327661215</x:v>
      </x:c>
      <x:c r="V96" s="58" t="n">
        <x:v>4.483654090062485</x:v>
      </x:c>
      <x:c r="W96" s="58" t="n">
        <x:v>1633.03</x:v>
      </x:c>
      <x:c r="X96" s="58" t="n">
        <x:v>0.1299043669998495</x:v>
      </x:c>
      <x:c r="Y96" s="58" t="n">
        <x:v>11.84481475832425</x:v>
      </x:c>
      <x:c r="Z96" s="58" t="n">
        <x:v>75.12</x:v>
      </x:c>
      <x:c r="AA96" s="58" t="n">
        <x:v>-0.4237547770000298</x:v>
      </x:c>
      <x:c r="AB96" s="58" t="n">
        <x:v>6.982139533505955</x:v>
      </x:c>
      <x:c r="AC96" s="58" t="n">
        <x:v>14406.15</x:v>
      </x:c>
      <x:c r="AD96" s="58" t="n">
        <x:v>0.7647441420956932</x:v>
      </x:c>
      <x:c r="AE96" s="58" t="n">
        <x:v>22.37163831754145</x:v>
      </x:c>
      <x:c r="AF96" s="58" t="n">
        <x:v>107.96</x:v>
      </x:c>
      <x:c r="AG96" s="58" t="n">
        <x:v>-0.0833294803091071</x:v>
      </x:c>
      <x:c r="AH96" s="58" t="n">
        <x:v>5.012055595699891</x:v>
      </x:c>
      <x:c r="AI96" s="58" t="n">
        <x:v>29188.17</x:v>
      </x:c>
      <x:c r="AJ96" s="58" t="n">
        <x:v>2.355944791417039</x:v>
      </x:c>
      <x:c r="AK96" s="58" t="n">
        <x:v>17.83494724551811</x:v>
      </x:c>
      <x:c r="AL96" s="58" t="n">
        <x:v>6.4914</x:v>
      </x:c>
      <x:c r="AM96" s="58" t="n">
        <x:v>0.007702795348240299</x:v>
      </x:c>
      <x:c r="AN96" s="58" t="n">
        <x:v>2.867894984289588</x:v>
      </x:c>
      <x:c r="AO96" s="58" t="n">
        <x:v>3465.11</x:v>
      </x:c>
      <x:c r="AP96" s="58" t="n">
        <x:v>-0.2254239903923012</x:v>
      </x:c>
      <x:c r="AQ96" s="58" t="n">
        <x:v>11.29497953843775</x:v>
      </x:c>
      <x:c r="AR96" s="59" t="n">
        <x:v>0</x:v>
      </x:c>
      <x:c r="AS96" s="59" t="n">
        <x:v>0</x:v>
      </x:c>
      <x:c r="AT96" s="59" t="n">
        <x:v>0</x:v>
      </x:c>
      <x:c r="AU96" s="59" t="n">
        <x:v>0</x:v>
      </x:c>
      <x:c r="AV96" s="59" t="n">
        <x:v>0</x:v>
      </x:c>
      <x:c r="AW96" s="59" t="n">
        <x:v>0</x:v>
      </x:c>
      <x:c r="AX96" s="58" t="n">
        <x:v>0</x:v>
      </x:c>
      <x:c r="AY96" s="59" t="n">
        <x:v>0</x:v>
      </x:c>
      <x:c r="AZ96" s="55" t="n"/>
      <x:c r="BA96" s="59" t="n">
        <x:v>0</x:v>
      </x:c>
      <x:c r="BB96" s="55" t="n"/>
      <x:c r="BC96" s="55" t="n"/>
      <x:c r="BD96" s="55" t="n"/>
    </x:row>
    <x:row r="97">
      <x:c r="A97" s="57" t="n">
        <x:v>44309</x:v>
      </x:c>
      <x:c r="B97" s="58" t="n">
        <x:v>65.75</x:v>
      </x:c>
      <x:c r="C97" s="58" t="n">
        <x:v>1.039605755098134</x:v>
      </x:c>
      <x:c r="D97" s="58" t="n">
        <x:v>62.18</x:v>
      </x:c>
      <x:c r="E97" s="58" t="n">
        <x:v>1.180956861856386</x:v>
      </x:c>
      <x:c r="F97" s="55" t="n"/>
      <x:c r="G97" s="55" t="n"/>
      <x:c r="H97" s="55" t="n"/>
      <x:c r="I97" s="55" t="n"/>
      <x:c r="J97" s="58" t="n">
        <x:v>2788</x:v>
      </x:c>
      <x:c r="K97" s="58" t="n">
        <x:v>1.372358121979744</x:v>
      </x:c>
      <x:c r="L97" s="58" t="n">
        <x:v>604</x:v>
      </x:c>
      <x:c r="M97" s="58" t="n">
        <x:v>-0.1654260096026465</x:v>
      </x:c>
      <x:c r="N97" s="58" t="n">
        <x:v>8.376200000000001</x:v>
      </x:c>
      <x:c r="O97" s="58" t="n">
        <x:v>0.8548648975535539</x:v>
      </x:c>
      <x:c r="P97" s="58" t="n">
        <x:v>13.57774159083966</x:v>
      </x:c>
      <x:c r="Q97" s="55" t="n"/>
      <x:c r="R97" s="55" t="n"/>
      <x:c r="S97" s="58" t="n">
        <x:v>31.97632261628718</x:v>
      </x:c>
      <x:c r="T97" s="58" t="n">
        <x:v>3.2551</x:v>
      </x:c>
      <x:c r="U97" s="58" t="n">
        <x:v>-0.06449334560107424</x:v>
      </x:c>
      <x:c r="V97" s="58" t="n">
        <x:v>4.388983652319135</x:v>
      </x:c>
      <x:c r="W97" s="55" t="n"/>
      <x:c r="X97" s="55" t="n"/>
      <x:c r="Y97" s="58" t="n">
        <x:v>11.84481475832425</x:v>
      </x:c>
      <x:c r="Z97" s="58" t="n">
        <x:v>74.93000000000001</x:v>
      </x:c>
      <x:c r="AA97" s="58" t="n">
        <x:v>-0.2532490523788039</x:v>
      </x:c>
      <x:c r="AB97" s="58" t="n">
        <x:v>7.094238972462341</x:v>
      </x:c>
      <x:c r="AC97" s="58" t="n">
        <x:v>14341.35</x:v>
      </x:c>
      <x:c r="AD97" s="58" t="n">
        <x:v>-0.4508225741375628</x:v>
      </x:c>
      <x:c r="AE97" s="58" t="n">
        <x:v>22.40127891664956</x:v>
      </x:c>
      <x:c r="AF97" s="58" t="n">
        <x:v>107.91</x:v>
      </x:c>
      <x:c r="AG97" s="58" t="n">
        <x:v>-0.04632417741615695</x:v>
      </x:c>
      <x:c r="AH97" s="58" t="n">
        <x:v>4.674148409234884</x:v>
      </x:c>
      <x:c r="AI97" s="58" t="n">
        <x:v>29020.63</x:v>
      </x:c>
      <x:c r="AJ97" s="58" t="n">
        <x:v>-0.5756533811279613</x:v>
      </x:c>
      <x:c r="AK97" s="58" t="n">
        <x:v>17.09858948033904</x:v>
      </x:c>
      <x:c r="AL97" s="58" t="n">
        <x:v>6.4954</x:v>
      </x:c>
      <x:c r="AM97" s="58" t="n">
        <x:v>0.06160101220454484</x:v>
      </x:c>
      <x:c r="AN97" s="58" t="n">
        <x:v>2.888330631278144</x:v>
      </x:c>
      <x:c r="AO97" s="58" t="n">
        <x:v>3474.17</x:v>
      </x:c>
      <x:c r="AP97" s="58" t="n">
        <x:v>0.2611223397227839</x:v>
      </x:c>
      <x:c r="AQ97" s="58" t="n">
        <x:v>11.26344732997193</x:v>
      </x:c>
      <x:c r="AR97" s="59" t="n">
        <x:v>0</x:v>
      </x:c>
      <x:c r="AS97" s="59" t="n">
        <x:v>0</x:v>
      </x:c>
      <x:c r="AT97" s="59" t="n">
        <x:v>0</x:v>
      </x:c>
      <x:c r="AU97" s="59" t="n">
        <x:v>0</x:v>
      </x:c>
      <x:c r="AV97" s="59" t="n">
        <x:v>0</x:v>
      </x:c>
      <x:c r="AW97" s="59" t="n">
        <x:v>0</x:v>
      </x:c>
      <x:c r="AX97" s="58" t="n">
        <x:v>0</x:v>
      </x:c>
      <x:c r="AY97" s="59" t="n">
        <x:v>0</x:v>
      </x:c>
      <x:c r="AZ97" s="55" t="n"/>
      <x:c r="BA97" s="59" t="n">
        <x:v>0</x:v>
      </x:c>
      <x:c r="BB97" s="55" t="n"/>
      <x:c r="BC97" s="55" t="n"/>
      <x:c r="BD97" s="55" t="n"/>
    </x:row>
    <x:row r="98">
      <x:c r="A98" s="57" t="n">
        <x:v>44311</x:v>
      </x:c>
      <x:c r="B98" s="55" t="n"/>
      <x:c r="C98" s="55" t="n"/>
      <x:c r="D98" s="55" t="n"/>
      <x:c r="E98" s="55" t="n"/>
      <x:c r="F98" s="55" t="n"/>
      <x:c r="G98" s="55" t="n"/>
      <x:c r="H98" s="55" t="n"/>
      <x:c r="I98" s="55" t="n"/>
      <x:c r="J98" s="55" t="n"/>
      <x:c r="K98" s="55" t="n"/>
      <x:c r="L98" s="55" t="n"/>
      <x:c r="M98" s="55" t="n"/>
      <x:c r="N98" s="55" t="n"/>
      <x:c r="O98" s="55" t="n"/>
      <x:c r="P98" s="58" t="n">
        <x:v>13.57774159083966</x:v>
      </x:c>
      <x:c r="Q98" s="55" t="n"/>
      <x:c r="R98" s="55" t="n"/>
      <x:c r="S98" s="58" t="n">
        <x:v>31.97632261628718</x:v>
      </x:c>
      <x:c r="T98" s="55" t="n"/>
      <x:c r="U98" s="55" t="n"/>
      <x:c r="V98" s="58" t="n">
        <x:v>4.388983652319135</x:v>
      </x:c>
      <x:c r="W98" s="58" t="n">
        <x:v>1631.25</x:v>
      </x:c>
      <x:c r="X98" s="58" t="n">
        <x:v>-0.1090592826857104</x:v>
      </x:c>
      <x:c r="Y98" s="58" t="n">
        <x:v>11.07678840120529</x:v>
      </x:c>
      <x:c r="Z98" s="55" t="n"/>
      <x:c r="AA98" s="55" t="n"/>
      <x:c r="AB98" s="58" t="n">
        <x:v>7.094238972462341</x:v>
      </x:c>
      <x:c r="AC98" s="55" t="n"/>
      <x:c r="AD98" s="55" t="n"/>
      <x:c r="AE98" s="58" t="n">
        <x:v>22.40127891664956</x:v>
      </x:c>
      <x:c r="AF98" s="55" t="n"/>
      <x:c r="AG98" s="55" t="n"/>
      <x:c r="AH98" s="58" t="n">
        <x:v>4.674148409234884</x:v>
      </x:c>
      <x:c r="AI98" s="55" t="n"/>
      <x:c r="AJ98" s="55" t="n"/>
      <x:c r="AK98" s="58" t="n">
        <x:v>17.09858948033904</x:v>
      </x:c>
      <x:c r="AL98" s="58" t="n">
        <x:v>6.4954</x:v>
      </x:c>
      <x:c r="AM98" s="58" t="n">
        <x:v>0</x:v>
      </x:c>
      <x:c r="AN98" s="58" t="n">
        <x:v>2.315593986888074</x:v>
      </x:c>
      <x:c r="AO98" s="55" t="n"/>
      <x:c r="AP98" s="55" t="n"/>
      <x:c r="AQ98" s="58" t="n">
        <x:v>11.26344732997193</x:v>
      </x:c>
      <x:c r="AR98" s="59" t="n">
        <x:v>0</x:v>
      </x:c>
      <x:c r="AS98" s="59" t="n">
        <x:v>0</x:v>
      </x:c>
      <x:c r="AT98" s="59" t="n">
        <x:v>0</x:v>
      </x:c>
      <x:c r="AU98" s="59" t="n">
        <x:v>0</x:v>
      </x:c>
      <x:c r="AV98" s="59" t="n">
        <x:v>0</x:v>
      </x:c>
      <x:c r="AW98" s="59" t="n">
        <x:v>0</x:v>
      </x:c>
      <x:c r="AX98" s="58" t="n">
        <x:v>0</x:v>
      </x:c>
      <x:c r="AY98" s="59" t="n">
        <x:v>0</x:v>
      </x:c>
      <x:c r="AZ98" s="55" t="n"/>
      <x:c r="BA98" s="59" t="n">
        <x:v>0</x:v>
      </x:c>
      <x:c r="BB98" s="55" t="n"/>
      <x:c r="BC98" s="55" t="n"/>
      <x:c r="BD98" s="55" t="n"/>
    </x:row>
    <x:row r="99">
      <x:c r="A99" s="57" t="n">
        <x:v>44312</x:v>
      </x:c>
      <x:c r="B99" s="58" t="n">
        <x:v>65.5</x:v>
      </x:c>
      <x:c r="C99" s="58" t="n">
        <x:v>-0.380952841666773</x:v>
      </x:c>
      <x:c r="D99" s="58" t="n">
        <x:v>62.02</x:v>
      </x:c>
      <x:c r="E99" s="58" t="n">
        <x:v>-0.2576490958304783</x:v>
      </x:c>
      <x:c r="F99" s="55" t="n"/>
      <x:c r="G99" s="55" t="n"/>
      <x:c r="H99" s="55" t="n"/>
      <x:c r="I99" s="55" t="n"/>
      <x:c r="J99" s="58" t="n">
        <x:v>2808</x:v>
      </x:c>
      <x:c r="K99" s="58" t="n">
        <x:v>0.714799326528715</x:v>
      </x:c>
      <x:c r="L99" s="58" t="n">
        <x:v>603</x:v>
      </x:c>
      <x:c r="M99" s="58" t="n">
        <x:v>-0.1657001207629458</x:v>
      </x:c>
      <x:c r="N99" s="58" t="n">
        <x:v>8.272399999999999</x:v>
      </x:c>
      <x:c r="O99" s="58" t="n">
        <x:v>-1.246967853272357</x:v>
      </x:c>
      <x:c r="P99" s="58" t="n">
        <x:v>14.27408046087598</x:v>
      </x:c>
      <x:c r="Q99" s="58" t="n">
        <x:v>4915.99</x:v>
      </x:c>
      <x:c r="R99" s="58" t="n">
        <x:v>3.96700420140161</x:v>
      </x:c>
      <x:c r="S99" s="58" t="n">
        <x:v>36.01051386539062</x:v>
      </x:c>
      <x:c r="T99" s="58" t="n">
        <x:v>3.2355</x:v>
      </x:c>
      <x:c r="U99" s="58" t="n">
        <x:v>-0.6039521639644807</x:v>
      </x:c>
      <x:c r="V99" s="58" t="n">
        <x:v>4.699512420054727</x:v>
      </x:c>
      <x:c r="W99" s="58" t="n">
        <x:v>1633.38</x:v>
      </x:c>
      <x:c r="X99" s="58" t="n">
        <x:v>0.1304895380020732</x:v>
      </x:c>
      <x:c r="Y99" s="58" t="n">
        <x:v>11.01953771316952</x:v>
      </x:c>
      <x:c r="Z99" s="58" t="n">
        <x:v>74.75700000000001</x:v>
      </x:c>
      <x:c r="AA99" s="58" t="n">
        <x:v>-0.2311491004938426</x:v>
      </x:c>
      <x:c r="AB99" s="58" t="n">
        <x:v>7.224235551081224</x:v>
      </x:c>
      <x:c r="AC99" s="58" t="n">
        <x:v>14485</x:v>
      </x:c>
      <x:c r="AD99" s="58" t="n">
        <x:v>0.9966658221529558</x:v>
      </x:c>
      <x:c r="AE99" s="58" t="n">
        <x:v>22.64507556093112</x:v>
      </x:c>
      <x:c r="AF99" s="58" t="n">
        <x:v>108.08</x:v>
      </x:c>
      <x:c r="AG99" s="58" t="n">
        <x:v>0.1574147276301184</x:v>
      </x:c>
      <x:c r="AH99" s="58" t="n">
        <x:v>4.692826714987407</x:v>
      </x:c>
      <x:c r="AI99" s="58" t="n">
        <x:v>29126.23</x:v>
      </x:c>
      <x:c r="AJ99" s="58" t="n">
        <x:v>0.3632186367292058</x:v>
      </x:c>
      <x:c r="AK99" s="58" t="n">
        <x:v>16.94414429376326</x:v>
      </x:c>
      <x:c r="AL99" s="58" t="n">
        <x:v>6.4855</x:v>
      </x:c>
      <x:c r="AM99" s="58" t="n">
        <x:v>-0.1525318262900391</x:v>
      </x:c>
      <x:c r="AN99" s="58" t="n">
        <x:v>2.312591199823349</x:v>
      </x:c>
      <x:c r="AO99" s="58" t="n">
        <x:v>3441.17</x:v>
      </x:c>
      <x:c r="AP99" s="58" t="n">
        <x:v>-0.9544071728999284</x:v>
      </x:c>
      <x:c r="AQ99" s="58" t="n">
        <x:v>10.53692020359736</x:v>
      </x:c>
      <x:c r="AR99" s="59" t="n">
        <x:v>0</x:v>
      </x:c>
      <x:c r="AS99" s="59" t="n">
        <x:v>0</x:v>
      </x:c>
      <x:c r="AT99" s="59" t="n">
        <x:v>0</x:v>
      </x:c>
      <x:c r="AU99" s="59" t="n">
        <x:v>0</x:v>
      </x:c>
      <x:c r="AV99" s="59" t="n">
        <x:v>0</x:v>
      </x:c>
      <x:c r="AW99" s="59" t="n">
        <x:v>0</x:v>
      </x:c>
      <x:c r="AX99" s="58" t="n">
        <x:v>0</x:v>
      </x:c>
      <x:c r="AY99" s="59" t="n">
        <x:v>0</x:v>
      </x:c>
      <x:c r="AZ99" s="55" t="n"/>
      <x:c r="BA99" s="59" t="n">
        <x:v>0</x:v>
      </x:c>
      <x:c r="BB99" s="55" t="n"/>
      <x:c r="BC99" s="55" t="n"/>
      <x:c r="BD99" s="55" t="n"/>
    </x:row>
    <x:row r="100">
      <x:c r="A100" s="57" t="n">
        <x:v>44313</x:v>
      </x:c>
      <x:c r="B100" s="58" t="n">
        <x:v>66.25</x:v>
      </x:c>
      <x:c r="C100" s="58" t="n">
        <x:v>1.138532222512543</x:v>
      </x:c>
      <x:c r="D100" s="58" t="n">
        <x:v>63.03</x:v>
      </x:c>
      <x:c r="E100" s="58" t="n">
        <x:v>1.615388985271588</x:v>
      </x:c>
      <x:c r="F100" s="55" t="n"/>
      <x:c r="G100" s="55" t="n"/>
      <x:c r="H100" s="55" t="n"/>
      <x:c r="I100" s="55" t="n"/>
      <x:c r="J100" s="58" t="n">
        <x:v>2889</x:v>
      </x:c>
      <x:c r="K100" s="58" t="n">
        <x:v>2.843793532053341</x:v>
      </x:c>
      <x:c r="L100" s="58" t="n">
        <x:v>603</x:v>
      </x:c>
      <x:c r="M100" s="58" t="n">
        <x:v>0</x:v>
      </x:c>
      <x:c r="N100" s="58" t="n">
        <x:v>8.197699999999999</x:v>
      </x:c>
      <x:c r="O100" s="58" t="n">
        <x:v>-0.9071045375116407</x:v>
      </x:c>
      <x:c r="P100" s="58" t="n">
        <x:v>13.24305931893708</x:v>
      </x:c>
      <x:c r="Q100" s="58" t="n">
        <x:v>4960.41</x:v>
      </x:c>
      <x:c r="R100" s="58" t="n">
        <x:v>0.8995241083308259</x:v>
      </x:c>
      <x:c r="S100" s="58" t="n">
        <x:v>36.09751630605712</x:v>
      </x:c>
      <x:c r="T100" s="58" t="n">
        <x:v>3.2389</x:v>
      </x:c>
      <x:c r="U100" s="58" t="n">
        <x:v>0.1050290470946483</x:v>
      </x:c>
      <x:c r="V100" s="58" t="n">
        <x:v>4.68863442105715</x:v>
      </x:c>
      <x:c r="W100" s="58" t="n">
        <x:v>1631.15</x:v>
      </x:c>
      <x:c r="X100" s="58" t="n">
        <x:v>-0.1366199941099203</x:v>
      </x:c>
      <x:c r="Y100" s="58" t="n">
        <x:v>9.167023289750073</x:v>
      </x:c>
      <x:c r="Z100" s="58" t="n">
        <x:v>74.59</x:v>
      </x:c>
      <x:c r="AA100" s="58" t="n">
        <x:v>-0.2236403404209096</x:v>
      </x:c>
      <x:c r="AB100" s="58" t="n">
        <x:v>6.65847149933262</x:v>
      </x:c>
      <x:c r="AC100" s="58" t="n">
        <x:v>14653.05</x:v>
      </x:c>
      <x:c r="AD100" s="58" t="n">
        <x:v>1.153487369927724</x:v>
      </x:c>
      <x:c r="AE100" s="58" t="n">
        <x:v>22.13928475292639</x:v>
      </x:c>
      <x:c r="AF100" s="58" t="n">
        <x:v>108.68</x:v>
      </x:c>
      <x:c r="AG100" s="58" t="n">
        <x:v>0.5536090906203688</x:v>
      </x:c>
      <x:c r="AH100" s="58" t="n">
        <x:v>4.769194798320632</x:v>
      </x:c>
      <x:c r="AI100" s="58" t="n">
        <x:v>28991.89</x:v>
      </x:c>
      <x:c r="AJ100" s="58" t="n">
        <x:v>-0.4623007050525019</x:v>
      </x:c>
      <x:c r="AK100" s="58" t="n">
        <x:v>16.98792203340175</x:v>
      </x:c>
      <x:c r="AL100" s="58" t="n">
        <x:v>6.4831</x:v>
      </x:c>
      <x:c r="AM100" s="58" t="n">
        <x:v>-0.03701247671141488</x:v>
      </x:c>
      <x:c r="AN100" s="58" t="n">
        <x:v>2.151042006633848</x:v>
      </x:c>
      <x:c r="AO100" s="58" t="n">
        <x:v>3442.61</x:v>
      </x:c>
      <x:c r="AP100" s="58" t="n">
        <x:v>0.04183747943730689</x:v>
      </x:c>
      <x:c r="AQ100" s="58" t="n">
        <x:v>10.39526000668071</x:v>
      </x:c>
      <x:c r="AR100" s="59" t="n">
        <x:v>0</x:v>
      </x:c>
      <x:c r="AS100" s="59" t="n">
        <x:v>0</x:v>
      </x:c>
      <x:c r="AT100" s="59" t="n">
        <x:v>0</x:v>
      </x:c>
      <x:c r="AU100" s="59" t="n">
        <x:v>0</x:v>
      </x:c>
      <x:c r="AV100" s="59" t="n">
        <x:v>0</x:v>
      </x:c>
      <x:c r="AW100" s="59" t="n">
        <x:v>0</x:v>
      </x:c>
      <x:c r="AX100" s="58" t="n">
        <x:v>0</x:v>
      </x:c>
      <x:c r="AY100" s="59" t="n">
        <x:v>0</x:v>
      </x:c>
      <x:c r="AZ100" s="55" t="n"/>
      <x:c r="BA100" s="59" t="n">
        <x:v>0</x:v>
      </x:c>
      <x:c r="BB100" s="55" t="n"/>
      <x:c r="BC100" s="55" t="n"/>
      <x:c r="BD100" s="55" t="n"/>
    </x:row>
    <x:row r="101">
      <x:c r="A101" s="57" t="n">
        <x:v>44314</x:v>
      </x:c>
      <x:c r="B101" s="58" t="n">
        <x:v>67.08</x:v>
      </x:c>
      <x:c r="C101" s="58" t="n">
        <x:v>1.245047208867639</x:v>
      </x:c>
      <x:c r="D101" s="58" t="n">
        <x:v>63.81</x:v>
      </x:c>
      <x:c r="E101" s="58" t="n">
        <x:v>1.229911435523678</x:v>
      </x:c>
      <x:c r="F101" s="55" t="n"/>
      <x:c r="G101" s="55" t="n"/>
      <x:c r="H101" s="55" t="n"/>
      <x:c r="I101" s="55" t="n"/>
      <x:c r="J101" s="58" t="n">
        <x:v>2957</x:v>
      </x:c>
      <x:c r="K101" s="58" t="n">
        <x:v>2.326481938624195</x:v>
      </x:c>
      <x:c r="L101" s="58" t="n">
        <x:v>604</x:v>
      </x:c>
      <x:c r="M101" s="58" t="n">
        <x:v>0.1657001207629609</x:v>
      </x:c>
      <x:c r="N101" s="58" t="n">
        <x:v>8.1945</x:v>
      </x:c>
      <x:c r="O101" s="58" t="n">
        <x:v>-0.03904295995227847</x:v>
      </x:c>
      <x:c r="P101" s="58" t="n">
        <x:v>12.73469166473273</x:v>
      </x:c>
      <x:c r="Q101" s="58" t="n">
        <x:v>4902.23</x:v>
      </x:c>
      <x:c r="R101" s="58" t="n">
        <x:v>-1.179819498102988</x:v>
      </x:c>
      <x:c r="S101" s="58" t="n">
        <x:v>36.16471298261564</x:v>
      </x:c>
      <x:c r="T101" s="58" t="n">
        <x:v>3.2492</x:v>
      </x:c>
      <x:c r="U101" s="58" t="n">
        <x:v>0.3175046208531599</x:v>
      </x:c>
      <x:c r="V101" s="58" t="n">
        <x:v>4.89244765918827</x:v>
      </x:c>
      <x:c r="W101" s="58" t="n">
        <x:v>1632.01</x:v>
      </x:c>
      <x:c r="X101" s="58" t="n">
        <x:v>0.05270964463348952</x:v>
      </x:c>
      <x:c r="Y101" s="58" t="n">
        <x:v>7.343900268674022</x:v>
      </x:c>
      <x:c r="Z101" s="58" t="n">
        <x:v>74.49299999999999</x:v>
      </x:c>
      <x:c r="AA101" s="58" t="n">
        <x:v>-0.1301288727593876</x:v>
      </x:c>
      <x:c r="AB101" s="58" t="n">
        <x:v>6.462784619930524</x:v>
      </x:c>
      <x:c r="AC101" s="58" t="n">
        <x:v>14864.55</x:v>
      </x:c>
      <x:c r="AD101" s="58" t="n">
        <x:v>1.433067861918142</x:v>
      </x:c>
      <x:c r="AE101" s="58" t="n">
        <x:v>21.83069088664837</x:v>
      </x:c>
      <x:c r="AF101" s="58" t="n">
        <x:v>108.59</x:v>
      </x:c>
      <x:c r="AG101" s="58" t="n">
        <x:v>-0.08284623293379491</x:v>
      </x:c>
      <x:c r="AH101" s="58" t="n">
        <x:v>4.527343224488918</x:v>
      </x:c>
      <x:c r="AI101" s="58" t="n">
        <x:v>29053.97</x:v>
      </x:c>
      <x:c r="AJ101" s="58" t="n">
        <x:v>0.2138999186837565</x:v>
      </x:c>
      <x:c r="AK101" s="58" t="n">
        <x:v>16.75197969002653</x:v>
      </x:c>
      <x:c r="AL101" s="58" t="n">
        <x:v>6.4788</x:v>
      </x:c>
      <x:c r="AM101" s="58" t="n">
        <x:v>-0.06634830013720505</x:v>
      </x:c>
      <x:c r="AN101" s="58" t="n">
        <x:v>1.945655061845023</x:v>
      </x:c>
      <x:c r="AO101" s="58" t="n">
        <x:v>3457.07</x:v>
      </x:c>
      <x:c r="AP101" s="58" t="n">
        <x:v>0.4191504872774664</x:v>
      </x:c>
      <x:c r="AQ101" s="58" t="n">
        <x:v>10.26235792390913</x:v>
      </x:c>
      <x:c r="AR101" s="59" t="n">
        <x:v>0</x:v>
      </x:c>
      <x:c r="AS101" s="59" t="n">
        <x:v>0</x:v>
      </x:c>
      <x:c r="AT101" s="59" t="n">
        <x:v>0</x:v>
      </x:c>
      <x:c r="AU101" s="59" t="n">
        <x:v>0</x:v>
      </x:c>
      <x:c r="AV101" s="59" t="n">
        <x:v>0</x:v>
      </x:c>
      <x:c r="AW101" s="59" t="n">
        <x:v>0</x:v>
      </x:c>
      <x:c r="AX101" s="58" t="n">
        <x:v>0</x:v>
      </x:c>
      <x:c r="AY101" s="59" t="n">
        <x:v>0</x:v>
      </x:c>
      <x:c r="AZ101" s="55" t="n"/>
      <x:c r="BA101" s="59" t="n">
        <x:v>0</x:v>
      </x:c>
      <x:c r="BB101" s="55" t="n"/>
      <x:c r="BC101" s="55" t="n"/>
      <x:c r="BD101" s="55" t="n"/>
    </x:row>
    <x:row r="102">
      <x:c r="A102" s="57" t="n">
        <x:v>44315</x:v>
      </x:c>
      <x:c r="B102" s="58" t="n">
        <x:v>68.26000000000001</x:v>
      </x:c>
      <x:c r="C102" s="58" t="n">
        <x:v>1.743800652355301</x:v>
      </x:c>
      <x:c r="D102" s="58" t="n">
        <x:v>65</x:v>
      </x:c>
      <x:c r="E102" s="58" t="n">
        <x:v>1.847735201538157</x:v>
      </x:c>
      <x:c r="F102" s="55" t="n"/>
      <x:c r="G102" s="55" t="n"/>
      <x:c r="H102" s="55" t="n"/>
      <x:c r="I102" s="55" t="n"/>
      <x:c r="J102" s="58" t="n">
        <x:v>3007</x:v>
      </x:c>
      <x:c r="K102" s="58" t="n">
        <x:v>1.676766313605179</x:v>
      </x:c>
      <x:c r="L102" s="58" t="n">
        <x:v>605</x:v>
      </x:c>
      <x:c r="M102" s="58" t="n">
        <x:v>0.1654260096026468</x:v>
      </x:c>
      <x:c r="N102" s="58" t="n">
        <x:v>8.2105</x:v>
      </x:c>
      <x:c r="O102" s="58" t="n">
        <x:v>0.1950625428010032</x:v>
      </x:c>
      <x:c r="P102" s="58" t="n">
        <x:v>11.07695033000456</x:v>
      </x:c>
      <x:c r="Q102" s="58" t="n">
        <x:v>4966.98</x:v>
      </x:c>
      <x:c r="R102" s="58" t="n">
        <x:v>1.312180591183653</x:v>
      </x:c>
      <x:c r="S102" s="58" t="n">
        <x:v>36.07391060348026</x:v>
      </x:c>
      <x:c r="T102" s="58" t="n">
        <x:v>3.2473</x:v>
      </x:c>
      <x:c r="U102" s="58" t="n">
        <x:v>-0.058493036378748</x:v>
      </x:c>
      <x:c r="V102" s="58" t="n">
        <x:v>4.890512152677185</x:v>
      </x:c>
      <x:c r="W102" s="58" t="n">
        <x:v>1641.76</x:v>
      </x:c>
      <x:c r="X102" s="58" t="n">
        <x:v>0.5956453157638953</x:v>
      </x:c>
      <x:c r="Y102" s="58" t="n">
        <x:v>7.44154859206481</x:v>
      </x:c>
      <x:c r="Z102" s="58" t="n">
        <x:v>74.09999999999999</x:v>
      </x:c>
      <x:c r="AA102" s="58" t="n">
        <x:v>-0.5289628937436955</x:v>
      </x:c>
      <x:c r="AB102" s="58" t="n">
        <x:v>6.791411339396507</x:v>
      </x:c>
      <x:c r="AC102" s="58" t="n">
        <x:v>14894.9</x:v>
      </x:c>
      <x:c r="AD102" s="58" t="n">
        <x:v>0.2039688940633703</x:v>
      </x:c>
      <x:c r="AE102" s="58" t="n">
        <x:v>21.45591299018907</x:v>
      </x:c>
      <x:c r="AF102" s="58" t="n">
        <x:v>108.91</x:v>
      </x:c>
      <x:c r="AG102" s="58" t="n">
        <x:v>0.2942530858785889</x:v>
      </x:c>
      <x:c r="AH102" s="58" t="n">
        <x:v>4.735031852977606</x:v>
      </x:c>
      <x:c r="AI102" s="55" t="n"/>
      <x:c r="AJ102" s="55" t="n"/>
      <x:c r="AK102" s="58" t="n">
        <x:v>16.75197969002653</x:v>
      </x:c>
      <x:c r="AL102" s="58" t="n">
        <x:v>6.4722</x:v>
      </x:c>
      <x:c r="AM102" s="58" t="n">
        <x:v>-0.1019226402803176</x:v>
      </x:c>
      <x:c r="AN102" s="58" t="n">
        <x:v>1.916972191741218</x:v>
      </x:c>
      <x:c r="AO102" s="58" t="n">
        <x:v>3474.9</x:v>
      </x:c>
      <x:c r="AP102" s="58" t="n">
        <x:v>0.5144292119178659</x:v>
      </x:c>
      <x:c r="AQ102" s="58" t="n">
        <x:v>10.28545784251942</x:v>
      </x:c>
      <x:c r="AR102" s="59" t="n">
        <x:v>0</x:v>
      </x:c>
      <x:c r="AS102" s="59" t="n">
        <x:v>0</x:v>
      </x:c>
      <x:c r="AT102" s="59" t="n">
        <x:v>0</x:v>
      </x:c>
      <x:c r="AU102" s="59" t="n">
        <x:v>0</x:v>
      </x:c>
      <x:c r="AV102" s="59" t="n">
        <x:v>0</x:v>
      </x:c>
      <x:c r="AW102" s="59" t="n">
        <x:v>0</x:v>
      </x:c>
      <x:c r="AX102" s="58" t="n">
        <x:v>0</x:v>
      </x:c>
      <x:c r="AY102" s="59" t="n">
        <x:v>0</x:v>
      </x:c>
      <x:c r="AZ102" s="55" t="n"/>
      <x:c r="BA102" s="59" t="n">
        <x:v>0</x:v>
      </x:c>
      <x:c r="BB102" s="55" t="n"/>
      <x:c r="BC102" s="55" t="n"/>
      <x:c r="BD102" s="55" t="n"/>
    </x:row>
    <x:row r="103">
      <x:c r="A103" s="57" t="n">
        <x:v>44316</x:v>
      </x:c>
      <x:c r="B103" s="58" t="n">
        <x:v>67.73</x:v>
      </x:c>
      <x:c r="C103" s="58" t="n">
        <x:v>-0.7794730251748729</x:v>
      </x:c>
      <x:c r="D103" s="58" t="n">
        <x:v>63.5</x:v>
      </x:c>
      <x:c r="E103" s="58" t="n">
        <x:v>-2.334736399699118</x:v>
      </x:c>
      <x:c r="F103" s="55" t="n"/>
      <x:c r="G103" s="55" t="n"/>
      <x:c r="H103" s="55" t="n"/>
      <x:c r="I103" s="55" t="n"/>
      <x:c r="J103" s="58" t="n">
        <x:v>3053</x:v>
      </x:c>
      <x:c r="K103" s="58" t="n">
        <x:v>1.518180974634882</x:v>
      </x:c>
      <x:c r="L103" s="58" t="n">
        <x:v>606</x:v>
      </x:c>
      <x:c r="M103" s="58" t="n">
        <x:v>0.1651528038472939</x:v>
      </x:c>
      <x:c r="N103" s="58" t="n">
        <x:v>8.2735</x:v>
      </x:c>
      <x:c r="O103" s="58" t="n">
        <x:v>0.7643813000006981</x:v>
      </x:c>
      <x:c r="P103" s="58" t="n">
        <x:v>11.11523139111586</x:v>
      </x:c>
      <x:c r="Q103" s="58" t="n">
        <x:v>4986.67</x:v>
      </x:c>
      <x:c r="R103" s="58" t="n">
        <x:v>0.3956342785486794</x:v>
      </x:c>
      <x:c r="S103" s="58" t="n">
        <x:v>34.54137837270083</x:v>
      </x:c>
      <x:c r="T103" s="58" t="n">
        <x:v>3.2449</x:v>
      </x:c>
      <x:c r="U103" s="58" t="n">
        <x:v>-0.07393487906496007</x:v>
      </x:c>
      <x:c r="V103" s="58" t="n">
        <x:v>4.872307194249417</x:v>
      </x:c>
      <x:c r="W103" s="55" t="n"/>
      <x:c r="X103" s="55" t="n"/>
      <x:c r="Y103" s="58" t="n">
        <x:v>7.44154859206481</x:v>
      </x:c>
      <x:c r="Z103" s="58" t="n">
        <x:v>74.05500000000001</x:v>
      </x:c>
      <x:c r="AA103" s="58" t="n">
        <x:v>-0.06074719231051244</x:v>
      </x:c>
      <x:c r="AB103" s="58" t="n">
        <x:v>6.802574991425747</x:v>
      </x:c>
      <x:c r="AC103" s="58" t="n">
        <x:v>14631.1</x:v>
      </x:c>
      <x:c r="AD103" s="58" t="n">
        <x:v>-1.786947230492199</x:v>
      </x:c>
      <x:c r="AE103" s="58" t="n">
        <x:v>20.87220167545659</x:v>
      </x:c>
      <x:c r="AF103" s="58" t="n">
        <x:v>109.27</x:v>
      </x:c>
      <x:c r="AG103" s="58" t="n">
        <x:v>0.3300030495058981</x:v>
      </x:c>
      <x:c r="AH103" s="58" t="n">
        <x:v>4.916251084285165</x:v>
      </x:c>
      <x:c r="AI103" s="58" t="n">
        <x:v>28812.63</x:v>
      </x:c>
      <x:c r="AJ103" s="58" t="n">
        <x:v>-0.8341302212823936</x:v>
      </x:c>
      <x:c r="AK103" s="58" t="n">
        <x:v>16.74972025726287</x:v>
      </x:c>
      <x:c r="AL103" s="58" t="n">
        <x:v>6.4735</x:v>
      </x:c>
      <x:c r="AM103" s="58" t="n">
        <x:v>0.02008388892634825</x:v>
      </x:c>
      <x:c r="AN103" s="58" t="n">
        <x:v>1.928377319622517</x:v>
      </x:c>
      <x:c r="AO103" s="58" t="n">
        <x:v>3446.86</x:v>
      </x:c>
      <x:c r="AP103" s="58" t="n">
        <x:v>-0.8102029941917407</x:v>
      </x:c>
      <x:c r="AQ103" s="58" t="n">
        <x:v>10.40484079791794</x:v>
      </x:c>
      <x:c r="AR103" s="59" t="n">
        <x:v>0</x:v>
      </x:c>
      <x:c r="AS103" s="59" t="n">
        <x:v>0</x:v>
      </x:c>
      <x:c r="AT103" s="59" t="n">
        <x:v>0</x:v>
      </x:c>
      <x:c r="AU103" s="59" t="n">
        <x:v>0</x:v>
      </x:c>
      <x:c r="AV103" s="59" t="n">
        <x:v>0</x:v>
      </x:c>
      <x:c r="AW103" s="59" t="n">
        <x:v>0</x:v>
      </x:c>
      <x:c r="AX103" s="58" t="n">
        <x:v>0</x:v>
      </x:c>
      <x:c r="AY103" s="59" t="n">
        <x:v>0</x:v>
      </x:c>
      <x:c r="AZ103" s="55" t="n"/>
      <x:c r="BA103" s="59" t="n">
        <x:v>0</x:v>
      </x:c>
      <x:c r="BB103" s="55" t="n"/>
      <x:c r="BC103" s="55" t="n"/>
      <x:c r="BD103" s="55" t="n"/>
    </x:row>
    <x:row r="104">
      <x:c r="A104" s="57" t="n">
        <x:v>44318</x:v>
      </x:c>
      <x:c r="B104" s="55" t="n"/>
      <x:c r="C104" s="55" t="n"/>
      <x:c r="D104" s="55" t="n"/>
      <x:c r="E104" s="55" t="n"/>
      <x:c r="F104" s="55" t="n"/>
      <x:c r="G104" s="55" t="n"/>
      <x:c r="H104" s="55" t="n"/>
      <x:c r="I104" s="55" t="n"/>
      <x:c r="J104" s="55" t="n"/>
      <x:c r="K104" s="55" t="n"/>
      <x:c r="L104" s="55" t="n"/>
      <x:c r="M104" s="55" t="n"/>
      <x:c r="N104" s="55" t="n"/>
      <x:c r="O104" s="55" t="n"/>
      <x:c r="P104" s="58" t="n">
        <x:v>11.11523139111586</x:v>
      </x:c>
      <x:c r="Q104" s="55" t="n"/>
      <x:c r="R104" s="55" t="n"/>
      <x:c r="S104" s="58" t="n">
        <x:v>34.54137837270083</x:v>
      </x:c>
      <x:c r="T104" s="55" t="n"/>
      <x:c r="U104" s="55" t="n"/>
      <x:c r="V104" s="58" t="n">
        <x:v>4.872307194249417</x:v>
      </x:c>
      <x:c r="W104" s="58" t="n">
        <x:v>1640.5</x:v>
      </x:c>
      <x:c r="X104" s="58" t="n">
        <x:v>-0.07677637127426939</x:v>
      </x:c>
      <x:c r="Y104" s="58" t="n">
        <x:v>7.451130475857999</x:v>
      </x:c>
      <x:c r="Z104" s="55" t="n"/>
      <x:c r="AA104" s="55" t="n"/>
      <x:c r="AB104" s="58" t="n">
        <x:v>6.802574991425747</x:v>
      </x:c>
      <x:c r="AC104" s="55" t="n"/>
      <x:c r="AD104" s="55" t="n"/>
      <x:c r="AE104" s="58" t="n">
        <x:v>20.87220167545659</x:v>
      </x:c>
      <x:c r="AF104" s="55" t="n"/>
      <x:c r="AG104" s="55" t="n"/>
      <x:c r="AH104" s="58" t="n">
        <x:v>4.916251084285165</x:v>
      </x:c>
      <x:c r="AI104" s="55" t="n"/>
      <x:c r="AJ104" s="55" t="n"/>
      <x:c r="AK104" s="58" t="n">
        <x:v>16.74972025726287</x:v>
      </x:c>
      <x:c r="AL104" s="55" t="n"/>
      <x:c r="AM104" s="55" t="n"/>
      <x:c r="AN104" s="58" t="n">
        <x:v>1.928377319622517</x:v>
      </x:c>
      <x:c r="AO104" s="55" t="n"/>
      <x:c r="AP104" s="55" t="n"/>
      <x:c r="AQ104" s="58" t="n">
        <x:v>10.40484079791794</x:v>
      </x:c>
      <x:c r="AR104" s="59" t="n">
        <x:v>0</x:v>
      </x:c>
      <x:c r="AS104" s="59" t="n">
        <x:v>0</x:v>
      </x:c>
      <x:c r="AT104" s="59" t="n">
        <x:v>0</x:v>
      </x:c>
      <x:c r="AU104" s="59" t="n">
        <x:v>0</x:v>
      </x:c>
      <x:c r="AV104" s="59" t="n">
        <x:v>0</x:v>
      </x:c>
      <x:c r="AW104" s="59" t="n">
        <x:v>0</x:v>
      </x:c>
      <x:c r="AX104" s="58" t="n">
        <x:v>0</x:v>
      </x:c>
      <x:c r="AY104" s="59" t="n">
        <x:v>0</x:v>
      </x:c>
      <x:c r="AZ104" s="55" t="n"/>
      <x:c r="BA104" s="59" t="n">
        <x:v>0</x:v>
      </x:c>
      <x:c r="BB104" s="55" t="n"/>
      <x:c r="BC104" s="55" t="n"/>
      <x:c r="BD104" s="55" t="n"/>
    </x:row>
    <x:row r="105">
      <x:c r="A105" s="57" t="n">
        <x:v>44319</x:v>
      </x:c>
      <x:c r="B105" s="55" t="n"/>
      <x:c r="C105" s="55" t="n"/>
      <x:c r="D105" s="58" t="n">
        <x:v>64.45999999999999</x:v>
      </x:c>
      <x:c r="E105" s="58" t="n">
        <x:v>1.50049704886457</x:v>
      </x:c>
      <x:c r="F105" s="55" t="n"/>
      <x:c r="G105" s="55" t="n"/>
      <x:c r="H105" s="55" t="n"/>
      <x:c r="I105" s="55" t="n"/>
      <x:c r="J105" s="55" t="n"/>
      <x:c r="K105" s="55" t="n"/>
      <x:c r="L105" s="55" t="n"/>
      <x:c r="M105" s="55" t="n"/>
      <x:c r="N105" s="58" t="n">
        <x:v>8.2461</x:v>
      </x:c>
      <x:c r="O105" s="58" t="n">
        <x:v>-0.3317274646662816</x:v>
      </x:c>
      <x:c r="P105" s="58" t="n">
        <x:v>10.76512265560766</x:v>
      </x:c>
      <x:c r="Q105" s="58" t="n">
        <x:v>5092.77</x:v>
      </x:c>
      <x:c r="R105" s="58" t="n">
        <x:v>2.105353453196539</x:v>
      </x:c>
      <x:c r="S105" s="58" t="n">
        <x:v>35.77317175971062</x:v>
      </x:c>
      <x:c r="T105" s="58" t="n">
        <x:v>3.2487</x:v>
      </x:c>
      <x:c r="U105" s="58" t="n">
        <x:v>0.1170383280081737</x:v>
      </x:c>
      <x:c r="V105" s="58" t="n">
        <x:v>4.571694577476178</x:v>
      </x:c>
      <x:c r="W105" s="58" t="n">
        <x:v>1654.45</x:v>
      </x:c>
      <x:c r="X105" s="58" t="n">
        <x:v>0.8467553893402346</x:v>
      </x:c>
      <x:c r="Y105" s="58" t="n">
        <x:v>7.86083571306332</x:v>
      </x:c>
      <x:c r="Z105" s="58" t="n">
        <x:v>73.81999999999999</x:v>
      </x:c>
      <x:c r="AA105" s="58" t="n">
        <x:v>-0.3178362777083543</x:v>
      </x:c>
      <x:c r="AB105" s="58" t="n">
        <x:v>6.909973088806945</x:v>
      </x:c>
      <x:c r="AC105" s="58" t="n">
        <x:v>14634.15</x:v>
      </x:c>
      <x:c r="AD105" s="58" t="n">
        <x:v>0.02084383363233314</x:v>
      </x:c>
      <x:c r="AE105" s="58" t="n">
        <x:v>20.55373484310351</x:v>
      </x:c>
      <x:c r="AF105" s="58" t="n">
        <x:v>109.06</x:v>
      </x:c>
      <x:c r="AG105" s="58" t="n">
        <x:v>-0.192369408473848</x:v>
      </x:c>
      <x:c r="AH105" s="58" t="n">
        <x:v>4.684667188726816</x:v>
      </x:c>
      <x:c r="AI105" s="55" t="n"/>
      <x:c r="AJ105" s="55" t="n"/>
      <x:c r="AK105" s="58" t="n">
        <x:v>16.74972025726287</x:v>
      </x:c>
      <x:c r="AL105" s="58" t="n">
        <x:v>6.4735</x:v>
      </x:c>
      <x:c r="AM105" s="58" t="n">
        <x:v>0</x:v>
      </x:c>
      <x:c r="AN105" s="58" t="n">
        <x:v>1.431888549079051</x:v>
      </x:c>
      <x:c r="AO105" s="55" t="n"/>
      <x:c r="AP105" s="55" t="n"/>
      <x:c r="AQ105" s="58" t="n">
        <x:v>10.40484079791794</x:v>
      </x:c>
      <x:c r="AR105" s="59" t="n">
        <x:v>0</x:v>
      </x:c>
      <x:c r="AS105" s="59" t="n">
        <x:v>0</x:v>
      </x:c>
      <x:c r="AT105" s="59" t="n">
        <x:v>0</x:v>
      </x:c>
      <x:c r="AU105" s="59" t="n">
        <x:v>0</x:v>
      </x:c>
      <x:c r="AV105" s="59" t="n">
        <x:v>0</x:v>
      </x:c>
      <x:c r="AW105" s="59" t="n">
        <x:v>0</x:v>
      </x:c>
      <x:c r="AX105" s="58" t="n">
        <x:v>0</x:v>
      </x:c>
      <x:c r="AY105" s="59" t="n">
        <x:v>0</x:v>
      </x:c>
      <x:c r="AZ105" s="55" t="n"/>
      <x:c r="BA105" s="59" t="n">
        <x:v>0</x:v>
      </x:c>
      <x:c r="BB105" s="55" t="n"/>
      <x:c r="BC105" s="55" t="n"/>
      <x:c r="BD105" s="55" t="n"/>
    </x:row>
    <x:row r="106">
      <x:c r="A106" s="57" t="n">
        <x:v>44320</x:v>
      </x:c>
      <x:c r="B106" s="58" t="n">
        <x:v>68.91</x:v>
      </x:c>
      <x:c r="C106" s="58" t="n">
        <x:v>1.727209214230414</x:v>
      </x:c>
      <x:c r="D106" s="58" t="n">
        <x:v>65.72</x:v>
      </x:c>
      <x:c r="E106" s="58" t="n">
        <x:v>1.935841678177559</x:v>
      </x:c>
      <x:c r="F106" s="55" t="n"/>
      <x:c r="G106" s="55" t="n"/>
      <x:c r="H106" s="55" t="n"/>
      <x:c r="I106" s="55" t="n"/>
      <x:c r="J106" s="58" t="n">
        <x:v>3157</x:v>
      </x:c>
      <x:c r="K106" s="58" t="n">
        <x:v>3.349749582311381</x:v>
      </x:c>
      <x:c r="L106" s="58" t="n">
        <x:v>602</x:v>
      </x:c>
      <x:c r="M106" s="58" t="n">
        <x:v>-0.6622540760493383</x:v>
      </x:c>
      <x:c r="N106" s="58" t="n">
        <x:v>8.3203</x:v>
      </x:c>
      <x:c r="O106" s="58" t="n">
        <x:v>0.8957950572262754</x:v>
      </x:c>
      <x:c r="P106" s="58" t="n">
        <x:v>11.10807863191878</x:v>
      </x:c>
      <x:c r="Q106" s="58" t="n">
        <x:v>5065.69</x:v>
      </x:c>
      <x:c r="R106" s="58" t="n">
        <x:v>-0.5331529414140495</x:v>
      </x:c>
      <x:c r="S106" s="58" t="n">
        <x:v>35.72104205862325</x:v>
      </x:c>
      <x:c r="T106" s="58" t="n">
        <x:v>3.2606</x:v>
      </x:c>
      <x:c r="U106" s="58" t="n">
        <x:v>0.3656311203110479</x:v>
      </x:c>
      <x:c r="V106" s="58" t="n">
        <x:v>4.64339793709317</x:v>
      </x:c>
      <x:c r="W106" s="58" t="n">
        <x:v>1642.23</x:v>
      </x:c>
      <x:c r="X106" s="58" t="n">
        <x:v>-0.74135530098955</x:v>
      </x:c>
      <x:c r="Y106" s="58" t="n">
        <x:v>7.314442449127504</x:v>
      </x:c>
      <x:c r="Z106" s="58" t="n">
        <x:v>73.77</x:v>
      </x:c>
      <x:c r="AA106" s="58" t="n">
        <x:v>-0.06775527056415799</x:v>
      </x:c>
      <x:c r="AB106" s="58" t="n">
        <x:v>6.877534676141388</x:v>
      </x:c>
      <x:c r="AC106" s="58" t="n">
        <x:v>14496.5</x:v>
      </x:c>
      <x:c r="AD106" s="58" t="n">
        <x:v>-0.9450597532297881</x:v>
      </x:c>
      <x:c r="AE106" s="58" t="n">
        <x:v>20.27855280009822</x:v>
      </x:c>
      <x:c r="AF106" s="58" t="n">
        <x:v>109.33</x:v>
      </x:c>
      <x:c r="AG106" s="58" t="n">
        <x:v>0.2472641948477863</x:v>
      </x:c>
      <x:c r="AH106" s="58" t="n">
        <x:v>4.616895488223902</x:v>
      </x:c>
      <x:c r="AI106" s="55" t="n"/>
      <x:c r="AJ106" s="55" t="n"/>
      <x:c r="AK106" s="58" t="n">
        <x:v>16.74972025726287</x:v>
      </x:c>
      <x:c r="AL106" s="58" t="n">
        <x:v>6.4735</x:v>
      </x:c>
      <x:c r="AM106" s="58" t="n">
        <x:v>0</x:v>
      </x:c>
      <x:c r="AN106" s="58" t="n">
        <x:v>1.399751572472526</x:v>
      </x:c>
      <x:c r="AO106" s="55" t="n"/>
      <x:c r="AP106" s="55" t="n"/>
      <x:c r="AQ106" s="58" t="n">
        <x:v>10.40484079791794</x:v>
      </x:c>
      <x:c r="AR106" s="59" t="n">
        <x:v>0</x:v>
      </x:c>
      <x:c r="AS106" s="59" t="n">
        <x:v>0</x:v>
      </x:c>
      <x:c r="AT106" s="59" t="n">
        <x:v>0</x:v>
      </x:c>
      <x:c r="AU106" s="59" t="n">
        <x:v>0</x:v>
      </x:c>
      <x:c r="AV106" s="59" t="n">
        <x:v>0</x:v>
      </x:c>
      <x:c r="AW106" s="59" t="n">
        <x:v>0</x:v>
      </x:c>
      <x:c r="AX106" s="58" t="n">
        <x:v>0</x:v>
      </x:c>
      <x:c r="AY106" s="59" t="n">
        <x:v>0</x:v>
      </x:c>
      <x:c r="AZ106" s="55" t="n"/>
      <x:c r="BA106" s="59" t="n">
        <x:v>0</x:v>
      </x:c>
      <x:c r="BB106" s="55" t="n"/>
      <x:c r="BC106" s="55" t="n"/>
      <x:c r="BD106" s="55" t="n"/>
    </x:row>
    <x:row r="107">
      <x:c r="A107" s="57" t="n">
        <x:v>44321</x:v>
      </x:c>
      <x:c r="B107" s="58" t="n">
        <x:v>69.70999999999999</x:v>
      </x:c>
      <x:c r="C107" s="58" t="n">
        <x:v>1.154247412919072</x:v>
      </x:c>
      <x:c r="D107" s="58" t="n">
        <x:v>65.63</x:v>
      </x:c>
      <x:c r="E107" s="58" t="n">
        <x:v>-0.1370384683435953</x:v>
      </x:c>
      <x:c r="F107" s="55" t="n"/>
      <x:c r="G107" s="55" t="n"/>
      <x:c r="H107" s="55" t="n"/>
      <x:c r="I107" s="55" t="n"/>
      <x:c r="J107" s="58" t="n">
        <x:v>3266</x:v>
      </x:c>
      <x:c r="K107" s="58" t="n">
        <x:v>3.39437849724187</x:v>
      </x:c>
      <x:c r="L107" s="58" t="n">
        <x:v>604</x:v>
      </x:c>
      <x:c r="M107" s="58" t="n">
        <x:v>0.3316752625993821</x:v>
      </x:c>
      <x:c r="N107" s="58" t="n">
        <x:v>8.3125</x:v>
      </x:c>
      <x:c r="O107" s="58" t="n">
        <x:v>-0.0937905893389422</x:v>
      </x:c>
      <x:c r="P107" s="58" t="n">
        <x:v>11.13170453507273</x:v>
      </x:c>
      <x:c r="Q107" s="58" t="n">
        <x:v>5047.03</x:v>
      </x:c>
      <x:c r="R107" s="58" t="n">
        <x:v>-0.3690405979338804</x:v>
      </x:c>
      <x:c r="S107" s="58" t="n">
        <x:v>35.7191298843382</x:v>
      </x:c>
      <x:c r="T107" s="58" t="n">
        <x:v>3.2654</x:v>
      </x:c>
      <x:c r="U107" s="58" t="n">
        <x:v>0.1471039186510081</x:v>
      </x:c>
      <x:c r="V107" s="58" t="n">
        <x:v>4.682624724723919</x:v>
      </x:c>
      <x:c r="W107" s="58" t="n">
        <x:v>1650.7</x:v>
      </x:c>
      <x:c r="X107" s="58" t="n">
        <x:v>0.5144366068831986</x:v>
      </x:c>
      <x:c r="Y107" s="58" t="n">
        <x:v>7.508582952761109</x:v>
      </x:c>
      <x:c r="Z107" s="58" t="n">
        <x:v>73.81</x:v>
      </x:c>
      <x:c r="AA107" s="58" t="n">
        <x:v>0.05420788857502602</x:v>
      </x:c>
      <x:c r="AB107" s="58" t="n">
        <x:v>5.324627426336313</x:v>
      </x:c>
      <x:c r="AC107" s="58" t="n">
        <x:v>14617.85</x:v>
      </x:c>
      <x:c r="AD107" s="58" t="n">
        <x:v>0.8336143704384611</x:v>
      </x:c>
      <x:c r="AE107" s="58" t="n">
        <x:v>19.81268320537831</x:v>
      </x:c>
      <x:c r="AF107" s="58" t="n">
        <x:v>109.18</x:v>
      </x:c>
      <x:c r="AG107" s="58" t="n">
        <x:v>-0.137293509278182</x:v>
      </x:c>
      <x:c r="AH107" s="58" t="n">
        <x:v>4.616029627993327</x:v>
      </x:c>
      <x:c r="AI107" s="55" t="n"/>
      <x:c r="AJ107" s="55" t="n"/>
      <x:c r="AK107" s="58" t="n">
        <x:v>16.74972025726287</x:v>
      </x:c>
      <x:c r="AL107" s="58" t="n">
        <x:v>6.4735</x:v>
      </x:c>
      <x:c r="AM107" s="58" t="n">
        <x:v>0</x:v>
      </x:c>
      <x:c r="AN107" s="58" t="n">
        <x:v>1.238656214540289</x:v>
      </x:c>
      <x:c r="AO107" s="55" t="n"/>
      <x:c r="AP107" s="55" t="n"/>
      <x:c r="AQ107" s="58" t="n">
        <x:v>10.40484079791794</x:v>
      </x:c>
      <x:c r="AR107" s="59" t="n">
        <x:v>0</x:v>
      </x:c>
      <x:c r="AS107" s="59" t="n">
        <x:v>0</x:v>
      </x:c>
      <x:c r="AT107" s="59" t="n">
        <x:v>0</x:v>
      </x:c>
      <x:c r="AU107" s="59" t="n">
        <x:v>0</x:v>
      </x:c>
      <x:c r="AV107" s="59" t="n">
        <x:v>0</x:v>
      </x:c>
      <x:c r="AW107" s="59" t="n">
        <x:v>0</x:v>
      </x:c>
      <x:c r="AX107" s="58" t="n">
        <x:v>0</x:v>
      </x:c>
      <x:c r="AY107" s="59" t="n">
        <x:v>0</x:v>
      </x:c>
      <x:c r="AZ107" s="55" t="n"/>
      <x:c r="BA107" s="59" t="n">
        <x:v>0</x:v>
      </x:c>
      <x:c r="BB107" s="55" t="n"/>
      <x:c r="BC107" s="55" t="n"/>
      <x:c r="BD107" s="55" t="n"/>
    </x:row>
    <x:row r="108">
      <x:c r="A108" s="57" t="n">
        <x:v>44322</x:v>
      </x:c>
      <x:c r="B108" s="58" t="n">
        <x:v>68.62</x:v>
      </x:c>
      <x:c r="C108" s="58" t="n">
        <x:v>-1.575974206800359</x:v>
      </x:c>
      <x:c r="D108" s="58" t="n">
        <x:v>64.73</x:v>
      </x:c>
      <x:c r="E108" s="58" t="n">
        <x:v>-1.380813592821245</x:v>
      </x:c>
      <x:c r="F108" s="55" t="n"/>
      <x:c r="G108" s="55" t="n"/>
      <x:c r="H108" s="55" t="n"/>
      <x:c r="I108" s="55" t="n"/>
      <x:c r="J108" s="58" t="n">
        <x:v>3212</x:v>
      </x:c>
      <x:c r="K108" s="58" t="n">
        <x:v>-1.667219846375817</x:v>
      </x:c>
      <x:c r="L108" s="58" t="n">
        <x:v>604</x:v>
      </x:c>
      <x:c r="M108" s="58" t="n">
        <x:v>0</x:v>
      </x:c>
      <x:c r="N108" s="58" t="n">
        <x:v>8.267899999999999</x:v>
      </x:c>
      <x:c r="O108" s="58" t="n">
        <x:v>-0.5379859059009342</x:v>
      </x:c>
      <x:c r="P108" s="58" t="n">
        <x:v>11.35958517518481</x:v>
      </x:c>
      <x:c r="Q108" s="58" t="n">
        <x:v>5046.73</x:v>
      </x:c>
      <x:c r="R108" s="58" t="n">
        <x:v>-0.005944266558521254</x:v>
      </x:c>
      <x:c r="S108" s="58" t="n">
        <x:v>35.76520312687504</x:v>
      </x:c>
      <x:c r="T108" s="58" t="n">
        <x:v>3.2558</x:v>
      </x:c>
      <x:c r="U108" s="58" t="n">
        <x:v>-0.2944245517654608</x:v>
      </x:c>
      <x:c r="V108" s="58" t="n">
        <x:v>4.675178828686819</x:v>
      </x:c>
      <x:c r="W108" s="58" t="n">
        <x:v>1648.7</x:v>
      </x:c>
      <x:c r="X108" s="58" t="n">
        <x:v>-0.1212341786362472</x:v>
      </x:c>
      <x:c r="Y108" s="58" t="n">
        <x:v>7.525293315089217</x:v>
      </x:c>
      <x:c r="Z108" s="58" t="n">
        <x:v>73.605</x:v>
      </x:c>
      <x:c r="AA108" s="58" t="n">
        <x:v>-0.2781265571984501</x:v>
      </x:c>
      <x:c r="AB108" s="58" t="n">
        <x:v>5.250505791719843</x:v>
      </x:c>
      <x:c r="AC108" s="58" t="n">
        <x:v>14724.8</x:v>
      </x:c>
      <x:c r="AD108" s="58" t="n">
        <x:v>0.728976241856127</x:v>
      </x:c>
      <x:c r="AE108" s="58" t="n">
        <x:v>19.95649759903726</x:v>
      </x:c>
      <x:c r="AF108" s="58" t="n">
        <x:v>109.08</x:v>
      </x:c>
      <x:c r="AG108" s="58" t="n">
        <x:v>-0.09163383762238371</x:v>
      </x:c>
      <x:c r="AH108" s="58" t="n">
        <x:v>4.203145770225499</x:v>
      </x:c>
      <x:c r="AI108" s="58" t="n">
        <x:v>29331.37</x:v>
      </x:c>
      <x:c r="AJ108" s="58" t="n">
        <x:v>1.784375907460663</x:v>
      </x:c>
      <x:c r="AK108" s="58" t="n">
        <x:v>17.04731237790709</x:v>
      </x:c>
      <x:c r="AL108" s="58" t="n">
        <x:v>6.4638</x:v>
      </x:c>
      <x:c r="AM108" s="58" t="n">
        <x:v>-0.1499540370500019</x:v>
      </x:c>
      <x:c r="AN108" s="58" t="n">
        <x:v>1.231784265001334</x:v>
      </x:c>
      <x:c r="AO108" s="58" t="n">
        <x:v>3441.28</x:v>
      </x:c>
      <x:c r="AP108" s="58" t="n">
        <x:v>-0.1620176483233971</x:v>
      </x:c>
      <x:c r="AQ108" s="58" t="n">
        <x:v>10.20831907308002</x:v>
      </x:c>
      <x:c r="AR108" s="59" t="n">
        <x:v>0</x:v>
      </x:c>
      <x:c r="AS108" s="59" t="n">
        <x:v>0</x:v>
      </x:c>
      <x:c r="AT108" s="59" t="n">
        <x:v>0</x:v>
      </x:c>
      <x:c r="AU108" s="59" t="n">
        <x:v>0</x:v>
      </x:c>
      <x:c r="AV108" s="59" t="n">
        <x:v>0</x:v>
      </x:c>
      <x:c r="AW108" s="59" t="n">
        <x:v>0</x:v>
      </x:c>
      <x:c r="AX108" s="58" t="n">
        <x:v>0</x:v>
      </x:c>
      <x:c r="AY108" s="59" t="n">
        <x:v>0</x:v>
      </x:c>
      <x:c r="AZ108" s="55" t="n"/>
      <x:c r="BA108" s="59" t="n">
        <x:v>0</x:v>
      </x:c>
      <x:c r="BB108" s="55" t="n"/>
      <x:c r="BC108" s="55" t="n"/>
      <x:c r="BD108" s="55" t="n"/>
    </x:row>
    <x:row r="109">
      <x:c r="A109" s="57" t="n">
        <x:v>44323</x:v>
      </x:c>
      <x:c r="B109" s="58" t="n">
        <x:v>68.73</x:v>
      </x:c>
      <x:c r="C109" s="58" t="n">
        <x:v>0.1601747703210274</x:v>
      </x:c>
      <x:c r="D109" s="58" t="n">
        <x:v>64.95999999999999</x:v>
      </x:c>
      <x:c r="E109" s="58" t="n">
        <x:v>0.3546923296003474</x:v>
      </x:c>
      <x:c r="F109" s="55" t="n"/>
      <x:c r="G109" s="55" t="n"/>
      <x:c r="H109" s="55" t="n"/>
      <x:c r="I109" s="55" t="n"/>
      <x:c r="J109" s="58" t="n">
        <x:v>3183</x:v>
      </x:c>
      <x:c r="K109" s="58" t="n">
        <x:v>-0.9069647784559502</x:v>
      </x:c>
      <x:c r="L109" s="58" t="n">
        <x:v>607</x:v>
      </x:c>
      <x:c r="M109" s="58" t="n">
        <x:v>0.4954593124683395</x:v>
      </x:c>
      <x:c r="N109" s="58" t="n">
        <x:v>8.233599999999999</x:v>
      </x:c>
      <x:c r="O109" s="58" t="n">
        <x:v>-0.4157203817675283</x:v>
      </x:c>
      <x:c r="P109" s="58" t="n">
        <x:v>11.46056381343708</x:v>
      </x:c>
      <x:c r="Q109" s="58" t="n">
        <x:v>5048.28</x:v>
      </x:c>
      <x:c r="R109" s="58" t="n">
        <x:v>0.03070824124355684</x:v>
      </x:c>
      <x:c r="S109" s="58" t="n">
        <x:v>35.72436547521968</x:v>
      </x:c>
      <x:c r="T109" s="58" t="n">
        <x:v>3.2488</x:v>
      </x:c>
      <x:c r="U109" s="58" t="n">
        <x:v>-0.215232380232134</x:v>
      </x:c>
      <x:c r="V109" s="58" t="n">
        <x:v>4.590570800311944</x:v>
      </x:c>
      <x:c r="W109" s="55" t="n"/>
      <x:c r="X109" s="55" t="n"/>
      <x:c r="Y109" s="58" t="n">
        <x:v>7.525293315089217</x:v>
      </x:c>
      <x:c r="Z109" s="58" t="n">
        <x:v>73.254</x:v>
      </x:c>
      <x:c r="AA109" s="58" t="n">
        <x:v>-0.4780104295202998</x:v>
      </x:c>
      <x:c r="AB109" s="58" t="n">
        <x:v>5.338532737683903</x:v>
      </x:c>
      <x:c r="AC109" s="58" t="n">
        <x:v>14823.15</x:v>
      </x:c>
      <x:c r="AD109" s="58" t="n">
        <x:v>0.6657000787092949</x:v>
      </x:c>
      <x:c r="AE109" s="58" t="n">
        <x:v>19.82402348421256</x:v>
      </x:c>
      <x:c r="AF109" s="58" t="n">
        <x:v>108.6</x:v>
      </x:c>
      <x:c r="AG109" s="58" t="n">
        <x:v>-0.4410150477552729</x:v>
      </x:c>
      <x:c r="AH109" s="58" t="n">
        <x:v>4.217224043766613</x:v>
      </x:c>
      <x:c r="AI109" s="58" t="n">
        <x:v>29357.82</x:v>
      </x:c>
      <x:c r="AJ109" s="58" t="n">
        <x:v>0.09013585565166807</x:v>
      </x:c>
      <x:c r="AK109" s="58" t="n">
        <x:v>16.75111178971387</x:v>
      </x:c>
      <x:c r="AL109" s="58" t="n">
        <x:v>6.4325</x:v>
      </x:c>
      <x:c r="AM109" s="58" t="n">
        <x:v>-0.4854114972302547</x:v>
      </x:c>
      <x:c r="AN109" s="58" t="n">
        <x:v>1.925800399522526</x:v>
      </x:c>
      <x:c r="AO109" s="58" t="n">
        <x:v>3418.87</x:v>
      </x:c>
      <x:c r="AP109" s="58" t="n">
        <x:v>-0.6533408078531114</x:v>
      </x:c>
      <x:c r="AQ109" s="58" t="n">
        <x:v>10.42059668413773</x:v>
      </x:c>
      <x:c r="AR109" s="59" t="n">
        <x:v>0</x:v>
      </x:c>
      <x:c r="AS109" s="59" t="n">
        <x:v>0</x:v>
      </x:c>
      <x:c r="AT109" s="59" t="n">
        <x:v>0</x:v>
      </x:c>
      <x:c r="AU109" s="59" t="n">
        <x:v>0</x:v>
      </x:c>
      <x:c r="AV109" s="59" t="n">
        <x:v>0</x:v>
      </x:c>
      <x:c r="AW109" s="59" t="n">
        <x:v>0</x:v>
      </x:c>
      <x:c r="AX109" s="58" t="n">
        <x:v>0</x:v>
      </x:c>
      <x:c r="AY109" s="59" t="n">
        <x:v>0</x:v>
      </x:c>
      <x:c r="AZ109" s="55" t="n"/>
      <x:c r="BA109" s="59" t="n">
        <x:v>0</x:v>
      </x:c>
      <x:c r="BB109" s="55" t="n"/>
      <x:c r="BC109" s="55" t="n"/>
      <x:c r="BD109" s="55" t="n"/>
    </x:row>
    <x:row r="110">
      <x:c r="A110" s="57" t="n">
        <x:v>44325</x:v>
      </x:c>
      <x:c r="B110" s="55" t="n"/>
      <x:c r="C110" s="55" t="n"/>
      <x:c r="D110" s="55" t="n"/>
      <x:c r="E110" s="55" t="n"/>
      <x:c r="F110" s="55" t="n"/>
      <x:c r="G110" s="55" t="n"/>
      <x:c r="H110" s="55" t="n"/>
      <x:c r="I110" s="55" t="n"/>
      <x:c r="J110" s="55" t="n"/>
      <x:c r="K110" s="55" t="n"/>
      <x:c r="L110" s="55" t="n"/>
      <x:c r="M110" s="55" t="n"/>
      <x:c r="N110" s="55" t="n"/>
      <x:c r="O110" s="55" t="n"/>
      <x:c r="P110" s="58" t="n">
        <x:v>11.46056381343708</x:v>
      </x:c>
      <x:c r="Q110" s="55" t="n"/>
      <x:c r="R110" s="55" t="n"/>
      <x:c r="S110" s="58" t="n">
        <x:v>35.72436547521968</x:v>
      </x:c>
      <x:c r="T110" s="55" t="n"/>
      <x:c r="U110" s="55" t="n"/>
      <x:c r="V110" s="58" t="n">
        <x:v>4.590570800311944</x:v>
      </x:c>
      <x:c r="W110" s="58" t="n">
        <x:v>1656.95</x:v>
      </x:c>
      <x:c r="X110" s="58" t="n">
        <x:v>0.4991464389067533</x:v>
      </x:c>
      <x:c r="Y110" s="58" t="n">
        <x:v>7.686319872286195</x:v>
      </x:c>
      <x:c r="Z110" s="55" t="n"/>
      <x:c r="AA110" s="55" t="n"/>
      <x:c r="AB110" s="58" t="n">
        <x:v>5.338532737683903</x:v>
      </x:c>
      <x:c r="AC110" s="55" t="n"/>
      <x:c r="AD110" s="55" t="n"/>
      <x:c r="AE110" s="58" t="n">
        <x:v>19.82402348421256</x:v>
      </x:c>
      <x:c r="AF110" s="55" t="n"/>
      <x:c r="AG110" s="55" t="n"/>
      <x:c r="AH110" s="58" t="n">
        <x:v>4.217224043766613</x:v>
      </x:c>
      <x:c r="AI110" s="55" t="n"/>
      <x:c r="AJ110" s="55" t="n"/>
      <x:c r="AK110" s="58" t="n">
        <x:v>16.75111178971387</x:v>
      </x:c>
      <x:c r="AL110" s="55" t="n"/>
      <x:c r="AM110" s="55" t="n"/>
      <x:c r="AN110" s="58" t="n">
        <x:v>1.925800399522526</x:v>
      </x:c>
      <x:c r="AO110" s="55" t="n"/>
      <x:c r="AP110" s="55" t="n"/>
      <x:c r="AQ110" s="58" t="n">
        <x:v>10.42059668413773</x:v>
      </x:c>
      <x:c r="AR110" s="59" t="n">
        <x:v>0</x:v>
      </x:c>
      <x:c r="AS110" s="59" t="n">
        <x:v>0</x:v>
      </x:c>
      <x:c r="AT110" s="59" t="n">
        <x:v>0</x:v>
      </x:c>
      <x:c r="AU110" s="59" t="n">
        <x:v>0</x:v>
      </x:c>
      <x:c r="AV110" s="59" t="n">
        <x:v>0</x:v>
      </x:c>
      <x:c r="AW110" s="59" t="n">
        <x:v>0</x:v>
      </x:c>
      <x:c r="AX110" s="58" t="n">
        <x:v>0</x:v>
      </x:c>
      <x:c r="AY110" s="59" t="n">
        <x:v>0</x:v>
      </x:c>
      <x:c r="AZ110" s="55" t="n"/>
      <x:c r="BA110" s="59" t="n">
        <x:v>0</x:v>
      </x:c>
      <x:c r="BB110" s="55" t="n"/>
      <x:c r="BC110" s="55" t="n"/>
      <x:c r="BD110" s="55" t="n"/>
    </x:row>
    <x:row r="111">
      <x:c r="A111" s="57" t="n">
        <x:v>44326</x:v>
      </x:c>
      <x:c r="B111" s="58" t="n">
        <x:v>68.61</x:v>
      </x:c>
      <x:c r="C111" s="58" t="n">
        <x:v>-0.1747488430714449</x:v>
      </x:c>
      <x:c r="D111" s="58" t="n">
        <x:v>64.92</x:v>
      </x:c>
      <x:c r="E111" s="58" t="n">
        <x:v>-0.06159532070319497</x:v>
      </x:c>
      <x:c r="F111" s="55" t="n"/>
      <x:c r="G111" s="55" t="n"/>
      <x:c r="H111" s="55" t="n"/>
      <x:c r="I111" s="55" t="n"/>
      <x:c r="J111" s="58" t="n">
        <x:v>3240</x:v>
      </x:c>
      <x:c r="K111" s="58" t="n">
        <x:v>1.774918150428222</x:v>
      </x:c>
      <x:c r="L111" s="58" t="n">
        <x:v>605</x:v>
      </x:c>
      <x:c r="M111" s="58" t="n">
        <x:v>-0.3300333028656854</x:v>
      </x:c>
      <x:c r="N111" s="58" t="n">
        <x:v>8.266500000000001</x:v>
      </x:c>
      <x:c r="O111" s="58" t="n">
        <x:v>0.3987859903974947</x:v>
      </x:c>
      <x:c r="P111" s="58" t="n">
        <x:v>11.50257848846192</x:v>
      </x:c>
      <x:c r="Q111" s="58" t="n">
        <x:v>5105.79</x:v>
      </x:c>
      <x:c r="R111" s="58" t="n">
        <x:v>1.13275986763706</x:v>
      </x:c>
      <x:c r="S111" s="58" t="n">
        <x:v>35.96967883528755</x:v>
      </x:c>
      <x:c r="T111" s="58" t="n">
        <x:v>3.259</x:v>
      </x:c>
      <x:c r="U111" s="58" t="n">
        <x:v>0.3134702465473442</x:v>
      </x:c>
      <x:c r="V111" s="58" t="n">
        <x:v>4.728362975010294</x:v>
      </x:c>
      <x:c r="W111" s="58" t="n">
        <x:v>1649.3</x:v>
      </x:c>
      <x:c r="X111" s="58" t="n">
        <x:v>-0.4627607502093982</x:v>
      </x:c>
      <x:c r="Y111" s="58" t="n">
        <x:v>7.905705419068501</x:v>
      </x:c>
      <x:c r="Z111" s="58" t="n">
        <x:v>73.45999999999999</x:v>
      </x:c>
      <x:c r="AA111" s="58" t="n">
        <x:v>0.2808186476747674</x:v>
      </x:c>
      <x:c r="AB111" s="58" t="n">
        <x:v>5.275432346645085</x:v>
      </x:c>
      <x:c r="AC111" s="58" t="n">
        <x:v>14942.35</x:v>
      </x:c>
      <x:c r="AD111" s="58" t="n">
        <x:v>0.8009315295494881</x:v>
      </x:c>
      <x:c r="AE111" s="58" t="n">
        <x:v>19.98891362623247</x:v>
      </x:c>
      <x:c r="AF111" s="58" t="n">
        <x:v>108.78</x:v>
      </x:c>
      <x:c r="AG111" s="58" t="n">
        <x:v>0.1656086494979764</x:v>
      </x:c>
      <x:c r="AH111" s="58" t="n">
        <x:v>4.207328261303505</x:v>
      </x:c>
      <x:c r="AI111" s="58" t="n">
        <x:v>29518.34</x:v>
      </x:c>
      <x:c r="AJ111" s="58" t="n">
        <x:v>0.5452814780405552</x:v>
      </x:c>
      <x:c r="AK111" s="58" t="n">
        <x:v>16.29227915925618</x:v>
      </x:c>
      <x:c r="AL111" s="58" t="n">
        <x:v>6.4166</x:v>
      </x:c>
      <x:c r="AM111" s="58" t="n">
        <x:v>-0.2474882772440712</x:v>
      </x:c>
      <x:c r="AN111" s="58" t="n">
        <x:v>2.002588179863399</x:v>
      </x:c>
      <x:c r="AO111" s="58" t="n">
        <x:v>3427.99</x:v>
      </x:c>
      <x:c r="AP111" s="58" t="n">
        <x:v>0.266399645782915</x:v>
      </x:c>
      <x:c r="AQ111" s="58" t="n">
        <x:v>10.49826859319655</x:v>
      </x:c>
      <x:c r="AR111" s="59" t="n">
        <x:v>0</x:v>
      </x:c>
      <x:c r="AS111" s="59" t="n">
        <x:v>0</x:v>
      </x:c>
      <x:c r="AT111" s="59" t="n">
        <x:v>0</x:v>
      </x:c>
      <x:c r="AU111" s="59" t="n">
        <x:v>0</x:v>
      </x:c>
      <x:c r="AV111" s="59" t="n">
        <x:v>0</x:v>
      </x:c>
      <x:c r="AW111" s="59" t="n">
        <x:v>0</x:v>
      </x:c>
      <x:c r="AX111" s="58" t="n">
        <x:v>0</x:v>
      </x:c>
      <x:c r="AY111" s="59" t="n">
        <x:v>0</x:v>
      </x:c>
      <x:c r="AZ111" s="55" t="n"/>
      <x:c r="BA111" s="59" t="n">
        <x:v>0</x:v>
      </x:c>
      <x:c r="BB111" s="55" t="n"/>
      <x:c r="BC111" s="55" t="n"/>
      <x:c r="BD111" s="55" t="n"/>
    </x:row>
    <x:row r="112">
      <x:c r="A112" s="57" t="n">
        <x:v>44327</x:v>
      </x:c>
      <x:c r="B112" s="58" t="n">
        <x:v>68.83</x:v>
      </x:c>
      <x:c r="C112" s="58" t="n">
        <x:v>0.3201399707473364</x:v>
      </x:c>
      <x:c r="D112" s="58" t="n">
        <x:v>65.31</x:v>
      </x:c>
      <x:c r="E112" s="58" t="n">
        <x:v>0.598942126817532</x:v>
      </x:c>
      <x:c r="F112" s="55" t="n"/>
      <x:c r="G112" s="55" t="n"/>
      <x:c r="H112" s="55" t="n"/>
      <x:c r="I112" s="55" t="n"/>
      <x:c r="J112" s="58" t="n">
        <x:v>3254</x:v>
      </x:c>
      <x:c r="K112" s="58" t="n">
        <x:v>0.4311678992608147</x:v>
      </x:c>
      <x:c r="L112" s="58" t="n">
        <x:v>606</x:v>
      </x:c>
      <x:c r="M112" s="58" t="n">
        <x:v>0.1651528038472939</x:v>
      </x:c>
      <x:c r="N112" s="58" t="n">
        <x:v>8.2811</x:v>
      </x:c>
      <x:c r="O112" s="58" t="n">
        <x:v>0.176460680563968</x:v>
      </x:c>
      <x:c r="P112" s="58" t="n">
        <x:v>11.40145420440636</x:v>
      </x:c>
      <x:c r="Q112" s="58" t="n">
        <x:v>5075.48</x:v>
      </x:c>
      <x:c r="R112" s="58" t="n">
        <x:v>-0.5954088152791124</x:v>
      </x:c>
      <x:c r="S112" s="58" t="n">
        <x:v>34.90555016832656</x:v>
      </x:c>
      <x:c r="T112" s="58" t="n">
        <x:v>3.2889</x:v>
      </x:c>
      <x:c r="U112" s="58" t="n">
        <x:v>0.9132762511042432</x:v>
      </x:c>
      <x:c r="V112" s="58" t="n">
        <x:v>5.831557049806693</x:v>
      </x:c>
      <x:c r="W112" s="58" t="n">
        <x:v>1623.56</x:v>
      </x:c>
      <x:c r="X112" s="58" t="n">
        <x:v>-1.572968640285257</x:v>
      </x:c>
      <x:c r="Y112" s="58" t="n">
        <x:v>9.434464005391568</x:v>
      </x:c>
      <x:c r="Z112" s="58" t="n">
        <x:v>73.375</x:v>
      </x:c>
      <x:c r="AA112" s="58" t="n">
        <x:v>-0.1157762243260637</x:v>
      </x:c>
      <x:c r="AB112" s="58" t="n">
        <x:v>4.967097954901726</x:v>
      </x:c>
      <x:c r="AC112" s="58" t="n">
        <x:v>14850.75</x:v>
      </x:c>
      <x:c r="AD112" s="58" t="n">
        <x:v>-0.6149094161166533</x:v>
      </x:c>
      <x:c r="AE112" s="58" t="n">
        <x:v>20.09458465349508</x:v>
      </x:c>
      <x:c r="AF112" s="58" t="n">
        <x:v>108.61</x:v>
      </x:c>
      <x:c r="AG112" s="58" t="n">
        <x:v>-0.1564009702870055</x:v>
      </x:c>
      <x:c r="AH112" s="58" t="n">
        <x:v>4.119823060663575</x:v>
      </x:c>
      <x:c r="AI112" s="58" t="n">
        <x:v>28608.59</x:v>
      </x:c>
      <x:c r="AJ112" s="58" t="n">
        <x:v>-3.130474270857346</x:v>
      </x:c>
      <x:c r="AK112" s="58" t="n">
        <x:v>19.63831079527272</x:v>
      </x:c>
      <x:c r="AL112" s="58" t="n">
        <x:v>6.4292</x:v>
      </x:c>
      <x:c r="AM112" s="58" t="n">
        <x:v>0.1961731311527247</x:v>
      </x:c>
      <x:c r="AN112" s="58" t="n">
        <x:v>2.200705213679544</x:v>
      </x:c>
      <x:c r="AO112" s="58" t="n">
        <x:v>3441.85</x:v>
      </x:c>
      <x:c r="AP112" s="58" t="n">
        <x:v>0.4035033946969999</x:v>
      </x:c>
      <x:c r="AQ112" s="58" t="n">
        <x:v>10.62289296322198</x:v>
      </x:c>
      <x:c r="AR112" s="59" t="n">
        <x:v>0</x:v>
      </x:c>
      <x:c r="AS112" s="59" t="n">
        <x:v>0</x:v>
      </x:c>
      <x:c r="AT112" s="59" t="n">
        <x:v>0</x:v>
      </x:c>
      <x:c r="AU112" s="59" t="n">
        <x:v>0</x:v>
      </x:c>
      <x:c r="AV112" s="59" t="n">
        <x:v>0</x:v>
      </x:c>
      <x:c r="AW112" s="59" t="n">
        <x:v>0</x:v>
      </x:c>
      <x:c r="AX112" s="58" t="n">
        <x:v>0</x:v>
      </x:c>
      <x:c r="AY112" s="59" t="n">
        <x:v>0</x:v>
      </x:c>
      <x:c r="AZ112" s="55" t="n"/>
      <x:c r="BA112" s="59" t="n">
        <x:v>0</x:v>
      </x:c>
      <x:c r="BB112" s="55" t="n"/>
      <x:c r="BC112" s="55" t="n"/>
      <x:c r="BD112" s="55" t="n"/>
    </x:row>
    <x:row r="113">
      <x:c r="A113" s="57" t="n">
        <x:v>44328</x:v>
      </x:c>
      <x:c r="B113" s="58" t="n">
        <x:v>69.62</x:v>
      </x:c>
      <x:c r="C113" s="58" t="n">
        <x:v>1.141218597302021</x:v>
      </x:c>
      <x:c r="D113" s="58" t="n">
        <x:v>65.95999999999999</x:v>
      </x:c>
      <x:c r="E113" s="58" t="n">
        <x:v>0.9903333776832249</x:v>
      </x:c>
      <x:c r="F113" s="55" t="n"/>
      <x:c r="G113" s="55" t="n"/>
      <x:c r="H113" s="55" t="n"/>
      <x:c r="I113" s="55" t="n"/>
      <x:c r="J113" s="58" t="n">
        <x:v>3139</x:v>
      </x:c>
      <x:c r="K113" s="58" t="n">
        <x:v>-3.598073093702958</x:v>
      </x:c>
      <x:c r="L113" s="58" t="n">
        <x:v>613</x:v>
      </x:c>
      <x:c r="M113" s="58" t="n">
        <x:v>1.148494986689703</x:v>
      </x:c>
      <x:c r="N113" s="58" t="n">
        <x:v>8.417</x:v>
      </x:c>
      <x:c r="O113" s="58" t="n">
        <x:v>1.627766041453664</x:v>
      </x:c>
      <x:c r="P113" s="58" t="n">
        <x:v>12.31385316807132</x:v>
      </x:c>
      <x:c r="Q113" s="58" t="n">
        <x:v>5089.2</x:v>
      </x:c>
      <x:c r="R113" s="58" t="n">
        <x:v>0.269954555029649</x:v>
      </x:c>
      <x:c r="S113" s="58" t="n">
        <x:v>34.19058585804085</x:v>
      </x:c>
      <x:c r="T113" s="58" t="n">
        <x:v>3.2853</x:v>
      </x:c>
      <x:c r="U113" s="58" t="n">
        <x:v>-0.1095190398780919</x:v>
      </x:c>
      <x:c r="V113" s="58" t="n">
        <x:v>5.723673275512978</x:v>
      </x:c>
      <x:c r="W113" s="58" t="n">
        <x:v>1623.19</x:v>
      </x:c>
      <x:c r="X113" s="58" t="n">
        <x:v>-0.02279202289068747</x:v>
      </x:c>
      <x:c r="Y113" s="58" t="n">
        <x:v>9.029665980777644</x:v>
      </x:c>
      <x:c r="Z113" s="58" t="n">
        <x:v>73.538</x:v>
      </x:c>
      <x:c r="AA113" s="58" t="n">
        <x:v>0.22190012712813</x:v>
      </x:c>
      <x:c r="AB113" s="58" t="n">
        <x:v>5.081192009419086</x:v>
      </x:c>
      <x:c r="AC113" s="58" t="n">
        <x:v>14696.5</x:v>
      </x:c>
      <x:c r="AD113" s="58" t="n">
        <x:v>-1.04409988264523</x:v>
      </x:c>
      <x:c r="AE113" s="58" t="n">
        <x:v>15.55683756784345</x:v>
      </x:c>
      <x:c r="AF113" s="58" t="n">
        <x:v>109.65</x:v>
      </x:c>
      <x:c r="AG113" s="58" t="n">
        <x:v>0.9529990571952581</x:v>
      </x:c>
      <x:c r="AH113" s="58" t="n">
        <x:v>5.348276820860494</x:v>
      </x:c>
      <x:c r="AI113" s="58" t="n">
        <x:v>28147.51</x:v>
      </x:c>
      <x:c r="AJ113" s="58" t="n">
        <x:v>-1.624812641380596</x:v>
      </x:c>
      <x:c r="AK113" s="58" t="n">
        <x:v>20.27543891534688</x:v>
      </x:c>
      <x:c r="AL113" s="58" t="n">
        <x:v>6.4571</x:v>
      </x:c>
      <x:c r="AM113" s="58" t="n">
        <x:v>0.4330186879855477</x:v>
      </x:c>
      <x:c r="AN113" s="58" t="n">
        <x:v>2.845824535181532</x:v>
      </x:c>
      <x:c r="AO113" s="58" t="n">
        <x:v>3462.75</x:v>
      </x:c>
      <x:c r="AP113" s="58" t="n">
        <x:v>0.6053953547681414</x:v>
      </x:c>
      <x:c r="AQ113" s="58" t="n">
        <x:v>10.36013712071218</x:v>
      </x:c>
      <x:c r="AR113" s="59" t="n">
        <x:v>0</x:v>
      </x:c>
      <x:c r="AS113" s="59" t="n">
        <x:v>0</x:v>
      </x:c>
      <x:c r="AT113" s="59" t="n">
        <x:v>0</x:v>
      </x:c>
      <x:c r="AU113" s="59" t="n">
        <x:v>0</x:v>
      </x:c>
      <x:c r="AV113" s="59" t="n">
        <x:v>0</x:v>
      </x:c>
      <x:c r="AW113" s="59" t="n">
        <x:v>0</x:v>
      </x:c>
      <x:c r="AX113" s="58" t="n">
        <x:v>0</x:v>
      </x:c>
      <x:c r="AY113" s="59" t="n">
        <x:v>0</x:v>
      </x:c>
      <x:c r="AZ113" s="55" t="n"/>
      <x:c r="BA113" s="59" t="n">
        <x:v>0</x:v>
      </x:c>
      <x:c r="BB113" s="55" t="n"/>
      <x:c r="BC113" s="55" t="n"/>
      <x:c r="BD113" s="55" t="n"/>
    </x:row>
    <x:row r="114">
      <x:c r="A114" s="57" t="n">
        <x:v>44329</x:v>
      </x:c>
      <x:c r="B114" s="58" t="n">
        <x:v>67.36</x:v>
      </x:c>
      <x:c r="C114" s="58" t="n">
        <x:v>-3.300051244922168</x:v>
      </x:c>
      <x:c r="D114" s="58" t="n">
        <x:v>63.82</x:v>
      </x:c>
      <x:c r="E114" s="58" t="n">
        <x:v>-3.298187684130058</x:v>
      </x:c>
      <x:c r="F114" s="55" t="n"/>
      <x:c r="G114" s="55" t="n"/>
      <x:c r="H114" s="55" t="n"/>
      <x:c r="I114" s="55" t="n"/>
      <x:c r="J114" s="58" t="n">
        <x:v>3077</x:v>
      </x:c>
      <x:c r="K114" s="58" t="n">
        <x:v>-1.994918151991174</x:v>
      </x:c>
      <x:c r="L114" s="58" t="n">
        <x:v>610</x:v>
      </x:c>
      <x:c r="M114" s="58" t="n">
        <x:v>-0.4905978768854518</x:v>
      </x:c>
      <x:c r="N114" s="58" t="n">
        <x:v>8.4964</x:v>
      </x:c>
      <x:c r="O114" s="58" t="n">
        <x:v>0.9389074141153798</x:v>
      </x:c>
      <x:c r="P114" s="58" t="n">
        <x:v>11.98204550917779</x:v>
      </x:c>
      <x:c r="Q114" s="55" t="n"/>
      <x:c r="R114" s="55" t="n"/>
      <x:c r="S114" s="58" t="n">
        <x:v>34.19058585804085</x:v>
      </x:c>
      <x:c r="T114" s="58" t="n">
        <x:v>3.2857</x:v>
      </x:c>
      <x:c r="U114" s="58" t="n">
        <x:v>0.0121747070611471</x:v>
      </x:c>
      <x:c r="V114" s="58" t="n">
        <x:v>5.723516180566101</x:v>
      </x:c>
      <x:c r="W114" s="58" t="n">
        <x:v>1640.62</x:v>
      </x:c>
      <x:c r="X114" s="58" t="n">
        <x:v>1.06808703339499</x:v>
      </x:c>
      <x:c r="Y114" s="58" t="n">
        <x:v>9.832335810620799</x:v>
      </x:c>
      <x:c r="Z114" s="58" t="n">
        <x:v>73.48</x:v>
      </x:c>
      <x:c r="AA114" s="58" t="n">
        <x:v>-0.07890190726167778</x:v>
      </x:c>
      <x:c r="AB114" s="58" t="n">
        <x:v>4.921599959969488</x:v>
      </x:c>
      <x:c r="AC114" s="55" t="n"/>
      <x:c r="AD114" s="55" t="n"/>
      <x:c r="AE114" s="58" t="n">
        <x:v>15.55683756784345</x:v>
      </x:c>
      <x:c r="AF114" s="58" t="n">
        <x:v>109.45</x:v>
      </x:c>
      <x:c r="AG114" s="58" t="n">
        <x:v>-0.1825650895025311</x:v>
      </x:c>
      <x:c r="AH114" s="58" t="n">
        <x:v>5.361499169883696</x:v>
      </x:c>
      <x:c r="AI114" s="58" t="n">
        <x:v>27448.01</x:v>
      </x:c>
      <x:c r="AJ114" s="58" t="n">
        <x:v>-2.516522608507205</x:v>
      </x:c>
      <x:c r="AK114" s="58" t="n">
        <x:v>21.68483428387321</x:v>
      </x:c>
      <x:c r="AL114" s="58" t="n">
        <x:v>6.452</x:v>
      </x:c>
      <x:c r="AM114" s="58" t="n">
        <x:v>-0.07901403297420492</x:v>
      </x:c>
      <x:c r="AN114" s="58" t="n">
        <x:v>2.846160980964684</x:v>
      </x:c>
      <x:c r="AO114" s="58" t="n">
        <x:v>3429.54</x:v>
      </x:c>
      <x:c r="AP114" s="58" t="n">
        <x:v>-0.9636929676050142</x:v>
      </x:c>
      <x:c r="AQ114" s="58" t="n">
        <x:v>10.17561483806907</x:v>
      </x:c>
      <x:c r="AR114" s="59" t="n">
        <x:v>0</x:v>
      </x:c>
      <x:c r="AS114" s="59" t="n">
        <x:v>0</x:v>
      </x:c>
      <x:c r="AT114" s="59" t="n">
        <x:v>0</x:v>
      </x:c>
      <x:c r="AU114" s="59" t="n">
        <x:v>0</x:v>
      </x:c>
      <x:c r="AV114" s="59" t="n">
        <x:v>0</x:v>
      </x:c>
      <x:c r="AW114" s="59" t="n">
        <x:v>0</x:v>
      </x:c>
      <x:c r="AX114" s="58" t="n">
        <x:v>0</x:v>
      </x:c>
      <x:c r="AY114" s="59" t="n">
        <x:v>0</x:v>
      </x:c>
      <x:c r="AZ114" s="55" t="n"/>
      <x:c r="BA114" s="59" t="n">
        <x:v>0</x:v>
      </x:c>
      <x:c r="BB114" s="55" t="n"/>
      <x:c r="BC114" s="55" t="n"/>
      <x:c r="BD114" s="55" t="n"/>
    </x:row>
    <x:row r="115">
      <x:c r="A115" s="57" t="n">
        <x:v>44330</x:v>
      </x:c>
      <x:c r="B115" s="58" t="n">
        <x:v>69.23999999999999</x:v>
      </x:c>
      <x:c r="C115" s="58" t="n">
        <x:v>2.752736037393726</x:v>
      </x:c>
      <x:c r="D115" s="58" t="n">
        <x:v>65.31999999999999</x:v>
      </x:c>
      <x:c r="E115" s="58" t="n">
        <x:v>2.323164725216683</x:v>
      </x:c>
      <x:c r="F115" s="55" t="n"/>
      <x:c r="G115" s="55" t="n"/>
      <x:c r="H115" s="55" t="n"/>
      <x:c r="I115" s="55" t="n"/>
      <x:c r="J115" s="58" t="n">
        <x:v>2939</x:v>
      </x:c>
      <x:c r="K115" s="58" t="n">
        <x:v>-4.588570890312448</x:v>
      </x:c>
      <x:c r="L115" s="58" t="n">
        <x:v>610</x:v>
      </x:c>
      <x:c r="M115" s="58" t="n">
        <x:v>0</x:v>
      </x:c>
      <x:c r="N115" s="58" t="n">
        <x:v>8.4413</x:v>
      </x:c>
      <x:c r="O115" s="58" t="n">
        <x:v>-0.6506219187869665</x:v>
      </x:c>
      <x:c r="P115" s="58" t="n">
        <x:v>12.36276857209092</x:v>
      </x:c>
      <x:c r="Q115" s="55" t="n"/>
      <x:c r="R115" s="55" t="n"/>
      <x:c r="S115" s="58" t="n">
        <x:v>34.19058585804085</x:v>
      </x:c>
      <x:c r="T115" s="58" t="n">
        <x:v>3.2724</x:v>
      </x:c>
      <x:c r="U115" s="58" t="n">
        <x:v>-0.4056058380891363</x:v>
      </x:c>
      <x:c r="V115" s="58" t="n">
        <x:v>5.906521225304579</x:v>
      </x:c>
      <x:c r="W115" s="55" t="n"/>
      <x:c r="X115" s="55" t="n"/>
      <x:c r="Y115" s="58" t="n">
        <x:v>9.832335810620799</x:v>
      </x:c>
      <x:c r="Z115" s="58" t="n">
        <x:v>73.3</x:v>
      </x:c>
      <x:c r="AA115" s="58" t="n">
        <x:v>-0.2452651454319179</x:v>
      </x:c>
      <x:c r="AB115" s="58" t="n">
        <x:v>4.917439367743436</x:v>
      </x:c>
      <x:c r="AC115" s="58" t="n">
        <x:v>14677.8</x:v>
      </x:c>
      <x:c r="AD115" s="58" t="n">
        <x:v>-0.1273222001968083</x:v>
      </x:c>
      <x:c r="AE115" s="58" t="n">
        <x:v>14.89768385141641</x:v>
      </x:c>
      <x:c r="AF115" s="58" t="n">
        <x:v>109.34</x:v>
      </x:c>
      <x:c r="AG115" s="58" t="n">
        <x:v>-0.1005530502018761</x:v>
      </x:c>
      <x:c r="AH115" s="58" t="n">
        <x:v>5.382323047640168</x:v>
      </x:c>
      <x:c r="AI115" s="58" t="n">
        <x:v>28084.47</x:v>
      </x:c>
      <x:c r="AJ115" s="58" t="n">
        <x:v>2.292308464137605</x:v>
      </x:c>
      <x:c r="AK115" s="58" t="n">
        <x:v>23.6379620780534</x:v>
      </x:c>
      <x:c r="AL115" s="58" t="n">
        <x:v>6.4371</x:v>
      </x:c>
      <x:c r="AM115" s="58" t="n">
        <x:v>-0.2312032125954412</x:v>
      </x:c>
      <x:c r="AN115" s="58" t="n">
        <x:v>2.889641618840838</x:v>
      </x:c>
      <x:c r="AO115" s="58" t="n">
        <x:v>3490.38</x:v>
      </x:c>
      <x:c r="AP115" s="58" t="n">
        <x:v>1.758447141153358</x:v>
      </x:c>
      <x:c r="AQ115" s="58" t="n">
        <x:v>11.69059881459037</x:v>
      </x:c>
      <x:c r="AR115" s="59" t="n">
        <x:v>0</x:v>
      </x:c>
      <x:c r="AS115" s="59" t="n">
        <x:v>0</x:v>
      </x:c>
      <x:c r="AT115" s="59" t="n">
        <x:v>0</x:v>
      </x:c>
      <x:c r="AU115" s="59" t="n">
        <x:v>0</x:v>
      </x:c>
      <x:c r="AV115" s="59" t="n">
        <x:v>0</x:v>
      </x:c>
      <x:c r="AW115" s="59" t="n">
        <x:v>0</x:v>
      </x:c>
      <x:c r="AX115" s="58" t="n">
        <x:v>0</x:v>
      </x:c>
      <x:c r="AY115" s="59" t="n">
        <x:v>0</x:v>
      </x:c>
      <x:c r="AZ115" s="55" t="n"/>
      <x:c r="BA115" s="59" t="n">
        <x:v>0</x:v>
      </x:c>
      <x:c r="BB115" s="55" t="n"/>
      <x:c r="BC115" s="55" t="n"/>
      <x:c r="BD115" s="55" t="n"/>
    </x:row>
    <x:row r="116">
      <x:c r="A116" s="57" t="n">
        <x:v>44333</x:v>
      </x:c>
      <x:c r="B116" s="58" t="n">
        <x:v>69.62</x:v>
      </x:c>
      <x:c r="C116" s="58" t="n">
        <x:v>0.547315207528444</x:v>
      </x:c>
      <x:c r="D116" s="58" t="n">
        <x:v>66.23999999999999</x:v>
      </x:c>
      <x:c r="E116" s="58" t="n">
        <x:v>1.398624197473987</x:v>
      </x:c>
      <x:c r="F116" s="55" t="n"/>
      <x:c r="G116" s="55" t="n"/>
      <x:c r="H116" s="55" t="n"/>
      <x:c r="I116" s="55" t="n"/>
      <x:c r="J116" s="58" t="n">
        <x:v>2856</x:v>
      </x:c>
      <x:c r="K116" s="58" t="n">
        <x:v>-2.864734295944233</x:v>
      </x:c>
      <x:c r="L116" s="58" t="n">
        <x:v>610</x:v>
      </x:c>
      <x:c r="M116" s="58" t="n">
        <x:v>0</x:v>
      </x:c>
      <x:c r="N116" s="58" t="n">
        <x:v>8.3087</x:v>
      </x:c>
      <x:c r="O116" s="58" t="n">
        <x:v>-1.583316657954482</x:v>
      </x:c>
      <x:c r="P116" s="58" t="n">
        <x:v>13.92274064553698</x:v>
      </x:c>
      <x:c r="Q116" s="58" t="n">
        <x:v>5149.53</x:v>
      </x:c>
      <x:c r="R116" s="58" t="n">
        <x:v>1.17848010886721</x:v>
      </x:c>
      <x:c r="S116" s="58" t="n">
        <x:v>33.8173537986867</x:v>
      </x:c>
      <x:c r="T116" s="58" t="n">
        <x:v>3.2774</x:v>
      </x:c>
      <x:c r="U116" s="58" t="n">
        <x:v>0.1526764472580574</x:v>
      </x:c>
      <x:c r="V116" s="58" t="n">
        <x:v>5.486462096982293</x:v>
      </x:c>
      <x:c r="W116" s="55" t="n"/>
      <x:c r="X116" s="55" t="n"/>
      <x:c r="Y116" s="58" t="n">
        <x:v>9.832335810620799</x:v>
      </x:c>
      <x:c r="Z116" s="58" t="n">
        <x:v>73.33499999999999</x:v>
      </x:c>
      <x:c r="AA116" s="58" t="n">
        <x:v>0.04773758061127403</x:v>
      </x:c>
      <x:c r="AB116" s="58" t="n">
        <x:v>4.564484738289202</x:v>
      </x:c>
      <x:c r="AC116" s="58" t="n">
        <x:v>14923.15</x:v>
      </x:c>
      <x:c r="AD116" s="58" t="n">
        <x:v>1.657755030156197</x:v>
      </x:c>
      <x:c r="AE116" s="58" t="n">
        <x:v>15.87702465905974</x:v>
      </x:c>
      <x:c r="AF116" s="58" t="n">
        <x:v>109.19</x:v>
      </x:c>
      <x:c r="AG116" s="58" t="n">
        <x:v>-0.1372809440878389</x:v>
      </x:c>
      <x:c r="AH116" s="58" t="n">
        <x:v>4.945612771549674</x:v>
      </x:c>
      <x:c r="AI116" s="58" t="n">
        <x:v>27824.83</x:v>
      </x:c>
      <x:c r="AJ116" s="58" t="n">
        <x:v>-0.9287966993439777</x:v>
      </x:c>
      <x:c r="AK116" s="58" t="n">
        <x:v>23.4633622203209</x:v>
      </x:c>
      <x:c r="AL116" s="58" t="n">
        <x:v>6.4392</x:v>
      </x:c>
      <x:c r="AM116" s="58" t="n">
        <x:v>0.03261806603789451</x:v>
      </x:c>
      <x:c r="AN116" s="58" t="n">
        <x:v>2.876579787236036</x:v>
      </x:c>
      <x:c r="AO116" s="58" t="n">
        <x:v>3517.62</x:v>
      </x:c>
      <x:c r="AP116" s="58" t="n">
        <x:v>0.7774011754537469</x:v>
      </x:c>
      <x:c r="AQ116" s="58" t="n">
        <x:v>11.8031802925158</x:v>
      </x:c>
      <x:c r="AR116" s="59" t="n">
        <x:v>0</x:v>
      </x:c>
      <x:c r="AS116" s="59" t="n">
        <x:v>0</x:v>
      </x:c>
      <x:c r="AT116" s="59" t="n">
        <x:v>0</x:v>
      </x:c>
      <x:c r="AU116" s="59" t="n">
        <x:v>0</x:v>
      </x:c>
      <x:c r="AV116" s="59" t="n">
        <x:v>0</x:v>
      </x:c>
      <x:c r="AW116" s="59" t="n">
        <x:v>0</x:v>
      </x:c>
      <x:c r="AX116" s="58" t="n">
        <x:v>0</x:v>
      </x:c>
      <x:c r="AY116" s="59" t="n">
        <x:v>0</x:v>
      </x:c>
      <x:c r="AZ116" s="55" t="n"/>
      <x:c r="BA116" s="59" t="n">
        <x:v>0</x:v>
      </x:c>
      <x:c r="BB116" s="55" t="n"/>
      <x:c r="BC116" s="55" t="n"/>
      <x:c r="BD116" s="55" t="n"/>
    </x:row>
    <x:row r="117">
      <x:c r="A117" s="57" t="n">
        <x:v>44334</x:v>
      </x:c>
      <x:c r="B117" s="58" t="n">
        <x:v>69.01000000000001</x:v>
      </x:c>
      <x:c r="C117" s="58" t="n">
        <x:v>-0.8800460750782361</x:v>
      </x:c>
      <x:c r="D117" s="58" t="n">
        <x:v>65.48999999999999</x:v>
      </x:c>
      <x:c r="E117" s="58" t="n">
        <x:v>-1.138705084704206</x:v>
      </x:c>
      <x:c r="F117" s="55" t="n"/>
      <x:c r="G117" s="55" t="n"/>
      <x:c r="H117" s="55" t="n"/>
      <x:c r="I117" s="55" t="n"/>
      <x:c r="J117" s="58" t="n">
        <x:v>2795</x:v>
      </x:c>
      <x:c r="K117" s="58" t="n">
        <x:v>-2.158993787027551</x:v>
      </x:c>
      <x:c r="L117" s="58" t="n">
        <x:v>611</x:v>
      </x:c>
      <x:c r="M117" s="58" t="n">
        <x:v>0.163800200423837</x:v>
      </x:c>
      <x:c r="N117" s="58" t="n">
        <x:v>8.3436</x:v>
      </x:c>
      <x:c r="O117" s="58" t="n">
        <x:v>0.4191619307657043</x:v>
      </x:c>
      <x:c r="P117" s="58" t="n">
        <x:v>13.95560800044171</x:v>
      </x:c>
      <x:c r="Q117" s="58" t="n">
        <x:v>5128.84</x:v>
      </x:c>
      <x:c r="R117" s="58" t="n">
        <x:v>-0.402593561927765</x:v>
      </x:c>
      <x:c r="S117" s="58" t="n">
        <x:v>33.53350745950555</x:v>
      </x:c>
      <x:c r="T117" s="58" t="n">
        <x:v>3.2517</x:v>
      </x:c>
      <x:c r="U117" s="58" t="n">
        <x:v>-0.7872488622309841</x:v>
      </x:c>
      <x:c r="V117" s="58" t="n">
        <x:v>6.119441611436507</x:v>
      </x:c>
      <x:c r="W117" s="58" t="n">
        <x:v>1660.4</x:v>
      </x:c>
      <x:c r="X117" s="58" t="n">
        <x:v>1.198431802258696</x:v>
      </x:c>
      <x:c r="Y117" s="58" t="n">
        <x:v>10.18811544626315</x:v>
      </x:c>
      <x:c r="Z117" s="58" t="n">
        <x:v>73.05500000000001</x:v>
      </x:c>
      <x:c r="AA117" s="58" t="n">
        <x:v>-0.3825402574670675</x:v>
      </x:c>
      <x:c r="AB117" s="58" t="n">
        <x:v>3.502356005894531</x:v>
      </x:c>
      <x:c r="AC117" s="58" t="n">
        <x:v>15108.1</x:v>
      </x:c>
      <x:c r="AD117" s="58" t="n">
        <x:v>1.231732534108291</x:v>
      </x:c>
      <x:c r="AE117" s="58" t="n">
        <x:v>16.36214062419465</x:v>
      </x:c>
      <x:c r="AF117" s="58" t="n">
        <x:v>108.88</x:v>
      </x:c>
      <x:c r="AG117" s="58" t="n">
        <x:v>-0.2843125682764314</x:v>
      </x:c>
      <x:c r="AH117" s="58" t="n">
        <x:v>5.071718357639667</x:v>
      </x:c>
      <x:c r="AI117" s="58" t="n">
        <x:v>28406.84</x:v>
      </x:c>
      <x:c r="AJ117" s="58" t="n">
        <x:v>2.070117370977698</x:v>
      </x:c>
      <x:c r="AK117" s="58" t="n">
        <x:v>24.95819589336848</x:v>
      </x:c>
      <x:c r="AL117" s="58" t="n">
        <x:v>6.4257</x:v>
      </x:c>
      <x:c r="AM117" s="58" t="n">
        <x:v>-0.2098734534317729</x:v>
      </x:c>
      <x:c r="AN117" s="58" t="n">
        <x:v>2.920041591709206</x:v>
      </x:c>
      <x:c r="AO117" s="58" t="n">
        <x:v>3529.01</x:v>
      </x:c>
      <x:c r="AP117" s="58" t="n">
        <x:v>0.3232753789954021</x:v>
      </x:c>
      <x:c r="AQ117" s="58" t="n">
        <x:v>11.54915855309901</x:v>
      </x:c>
      <x:c r="AR117" s="59" t="n">
        <x:v>0</x:v>
      </x:c>
      <x:c r="AS117" s="59" t="n">
        <x:v>0</x:v>
      </x:c>
      <x:c r="AT117" s="59" t="n">
        <x:v>0</x:v>
      </x:c>
      <x:c r="AU117" s="59" t="n">
        <x:v>0</x:v>
      </x:c>
      <x:c r="AV117" s="59" t="n">
        <x:v>0</x:v>
      </x:c>
      <x:c r="AW117" s="59" t="n">
        <x:v>0</x:v>
      </x:c>
      <x:c r="AX117" s="58" t="n">
        <x:v>0</x:v>
      </x:c>
      <x:c r="AY117" s="59" t="n">
        <x:v>0</x:v>
      </x:c>
      <x:c r="AZ117" s="55" t="n"/>
      <x:c r="BA117" s="59" t="n">
        <x:v>0</x:v>
      </x:c>
      <x:c r="BB117" s="55" t="n"/>
      <x:c r="BC117" s="55" t="n"/>
      <x:c r="BD117" s="55" t="n"/>
    </x:row>
    <x:row r="118">
      <x:c r="A118" s="57" t="n">
        <x:v>44335</x:v>
      </x:c>
      <x:c r="B118" s="58" t="n">
        <x:v>66.88</x:v>
      </x:c>
      <x:c r="C118" s="58" t="n">
        <x:v>-3.135145285606439</x:v>
      </x:c>
      <x:c r="D118" s="58" t="n">
        <x:v>63.28</x:v>
      </x:c>
      <x:c r="E118" s="58" t="n">
        <x:v>-3.432813577056364</x:v>
      </x:c>
      <x:c r="F118" s="55" t="n"/>
      <x:c r="G118" s="55" t="n"/>
      <x:c r="H118" s="55" t="n"/>
      <x:c r="I118" s="55" t="n"/>
      <x:c r="J118" s="58" t="n">
        <x:v>2801</x:v>
      </x:c>
      <x:c r="K118" s="58" t="n">
        <x:v>0.2144389670908915</x:v>
      </x:c>
      <x:c r="L118" s="58" t="n">
        <x:v>606</x:v>
      </x:c>
      <x:c r="M118" s="58" t="n">
        <x:v>-0.8216973102280823</x:v>
      </x:c>
      <x:c r="N118" s="58" t="n">
        <x:v>8.4033</x:v>
      </x:c>
      <x:c r="O118" s="58" t="n">
        <x:v>0.7129707933127158</x:v>
      </x:c>
      <x:c r="P118" s="58" t="n">
        <x:v>13.8355701517493</x:v>
      </x:c>
      <x:c r="Q118" s="55" t="n"/>
      <x:c r="R118" s="55" t="n"/>
      <x:c r="S118" s="58" t="n">
        <x:v>33.53350745950555</x:v>
      </x:c>
      <x:c r="T118" s="58" t="n">
        <x:v>3.2651</x:v>
      </x:c>
      <x:c r="U118" s="58" t="n">
        <x:v>0.4112453623056783</x:v>
      </x:c>
      <x:c r="V118" s="58" t="n">
        <x:v>6.047687831129759</x:v>
      </x:c>
      <x:c r="W118" s="58" t="n">
        <x:v>1650.9</x:v>
      </x:c>
      <x:c r="X118" s="58" t="n">
        <x:v>-0.573794344506084</x:v>
      </x:c>
      <x:c r="Y118" s="58" t="n">
        <x:v>10.3458278494115</x:v>
      </x:c>
      <x:c r="Z118" s="58" t="n">
        <x:v>73.22</x:v>
      </x:c>
      <x:c r="AA118" s="58" t="n">
        <x:v>0.2256025568042381</x:v>
      </x:c>
      <x:c r="AB118" s="58" t="n">
        <x:v>3.684735199639062</x:v>
      </x:c>
      <x:c r="AC118" s="58" t="n">
        <x:v>15030.15</x:v>
      </x:c>
      <x:c r="AD118" s="58" t="n">
        <x:v>-0.5172840083098081</x:v>
      </x:c>
      <x:c r="AE118" s="58" t="n">
        <x:v>14.91564206136971</x:v>
      </x:c>
      <x:c r="AF118" s="58" t="n">
        <x:v>109.21</x:v>
      </x:c>
      <x:c r="AG118" s="58" t="n">
        <x:v>0.3026275866426387</x:v>
      </x:c>
      <x:c r="AH118" s="58" t="n">
        <x:v>5.150849021790696</x:v>
      </x:c>
      <x:c r="AI118" s="58" t="n">
        <x:v>28044.45</x:v>
      </x:c>
      <x:c r="AJ118" s="58" t="n">
        <x:v>-1.283920980998907</x:v>
      </x:c>
      <x:c r="AK118" s="58" t="n">
        <x:v>25.21802955100646</x:v>
      </x:c>
      <x:c r="AL118" s="58" t="n">
        <x:v>6.435</x:v>
      </x:c>
      <x:c r="AM118" s="58" t="n">
        <x:v>0.1446266785020548</x:v>
      </x:c>
      <x:c r="AN118" s="58" t="n">
        <x:v>2.995694851079722</x:v>
      </x:c>
      <x:c r="AO118" s="58" t="n">
        <x:v>3510.96</x:v>
      </x:c>
      <x:c r="AP118" s="58" t="n">
        <x:v>-0.5127873997242355</x:v>
      </x:c>
      <x:c r="AQ118" s="58" t="n">
        <x:v>11.55861281183706</x:v>
      </x:c>
      <x:c r="AR118" s="59" t="n">
        <x:v>0</x:v>
      </x:c>
      <x:c r="AS118" s="59" t="n">
        <x:v>0</x:v>
      </x:c>
      <x:c r="AT118" s="59" t="n">
        <x:v>0</x:v>
      </x:c>
      <x:c r="AU118" s="59" t="n">
        <x:v>0</x:v>
      </x:c>
      <x:c r="AV118" s="59" t="n">
        <x:v>0</x:v>
      </x:c>
      <x:c r="AW118" s="59" t="n">
        <x:v>0</x:v>
      </x:c>
      <x:c r="AX118" s="58" t="n">
        <x:v>0</x:v>
      </x:c>
      <x:c r="AY118" s="59" t="n">
        <x:v>0</x:v>
      </x:c>
      <x:c r="AZ118" s="55" t="n"/>
      <x:c r="BA118" s="59" t="n">
        <x:v>0</x:v>
      </x:c>
      <x:c r="BB118" s="55" t="n"/>
      <x:c r="BC118" s="55" t="n"/>
      <x:c r="BD118" s="55" t="n"/>
    </x:row>
    <x:row r="119">
      <x:c r="A119" s="57" t="n">
        <x:v>44336</x:v>
      </x:c>
      <x:c r="B119" s="58" t="n">
        <x:v>65.18000000000001</x:v>
      </x:c>
      <x:c r="C119" s="58" t="n">
        <x:v>-2.574729536703053</x:v>
      </x:c>
      <x:c r="D119" s="58" t="n">
        <x:v>61.95</x:v>
      </x:c>
      <x:c r="E119" s="58" t="n">
        <x:v>-2.124171538424699</x:v>
      </x:c>
      <x:c r="F119" s="55" t="n"/>
      <x:c r="G119" s="55" t="n"/>
      <x:c r="H119" s="55" t="n"/>
      <x:c r="I119" s="55" t="n"/>
      <x:c r="J119" s="58" t="n">
        <x:v>2824</x:v>
      </x:c>
      <x:c r="K119" s="58" t="n">
        <x:v>0.8177823353024262</x:v>
      </x:c>
      <x:c r="L119" s="58" t="n">
        <x:v>610</x:v>
      </x:c>
      <x:c r="M119" s="58" t="n">
        <x:v>0.6578971098042561</x:v>
      </x:c>
      <x:c r="N119" s="58" t="n">
        <x:v>8.369999999999999</x:v>
      </x:c>
      <x:c r="O119" s="58" t="n">
        <x:v>-0.3970601342578678</x:v>
      </x:c>
      <x:c r="P119" s="58" t="n">
        <x:v>12.91639100056085</x:v>
      </x:c>
      <x:c r="Q119" s="58" t="n">
        <x:v>5102.47</x:v>
      </x:c>
      <x:c r="R119" s="58" t="n">
        <x:v>-0.5154776542071615</x:v>
      </x:c>
      <x:c r="S119" s="58" t="n">
        <x:v>33.55289151420229</x:v>
      </x:c>
      <x:c r="T119" s="58" t="n">
        <x:v>3.2539</x:v>
      </x:c>
      <x:c r="U119" s="58" t="n">
        <x:v>-0.3436113213605421</x:v>
      </x:c>
      <x:c r="V119" s="58" t="n">
        <x:v>6.127019527962312</x:v>
      </x:c>
      <x:c r="W119" s="58" t="n">
        <x:v>1678.1</x:v>
      </x:c>
      <x:c r="X119" s="58" t="n">
        <x:v>1.634160727329313</x:v>
      </x:c>
      <x:c r="Y119" s="58" t="n">
        <x:v>11.62454910395039</x:v>
      </x:c>
      <x:c r="Z119" s="58" t="n">
        <x:v>73.015</x:v>
      </x:c>
      <x:c r="AA119" s="58" t="n">
        <x:v>-0.2803708199655333</x:v>
      </x:c>
      <x:c r="AB119" s="58" t="n">
        <x:v>3.576641094902679</x:v>
      </x:c>
      <x:c r="AC119" s="58" t="n">
        <x:v>14906.05</x:v>
      </x:c>
      <x:c r="AD119" s="58" t="n">
        <x:v>-0.829101294717533</x:v>
      </x:c>
      <x:c r="AE119" s="58" t="n">
        <x:v>15.20790697453387</x:v>
      </x:c>
      <x:c r="AF119" s="58" t="n">
        <x:v>108.75</x:v>
      </x:c>
      <x:c r="AG119" s="58" t="n">
        <x:v>-0.4220964240843464</x:v>
      </x:c>
      <x:c r="AH119" s="58" t="n">
        <x:v>5.404246354668848</x:v>
      </x:c>
      <x:c r="AI119" s="58" t="n">
        <x:v>28098.25</x:v>
      </x:c>
      <x:c r="AJ119" s="58" t="n">
        <x:v>0.191654539122398</x:v>
      </x:c>
      <x:c r="AK119" s="58" t="n">
        <x:v>25.23064623782359</x:v>
      </x:c>
      <x:c r="AL119" s="58" t="n">
        <x:v>6.4349</x:v>
      </x:c>
      <x:c r="AM119" s="58" t="n">
        <x:v>-0.001554013628723121</x:v>
      </x:c>
      <x:c r="AN119" s="58" t="n">
        <x:v>2.974583984499368</x:v>
      </x:c>
      <x:c r="AO119" s="58" t="n">
        <x:v>3506.94</x:v>
      </x:c>
      <x:c r="AP119" s="58" t="n">
        <x:v>-0.1145641983979776</x:v>
      </x:c>
      <x:c r="AQ119" s="58" t="n">
        <x:v>10.40945069396116</x:v>
      </x:c>
      <x:c r="AR119" s="59" t="n">
        <x:v>0</x:v>
      </x:c>
      <x:c r="AS119" s="59" t="n">
        <x:v>0</x:v>
      </x:c>
      <x:c r="AT119" s="59" t="n">
        <x:v>0</x:v>
      </x:c>
      <x:c r="AU119" s="59" t="n">
        <x:v>0</x:v>
      </x:c>
      <x:c r="AV119" s="59" t="n">
        <x:v>0</x:v>
      </x:c>
      <x:c r="AW119" s="59" t="n">
        <x:v>0</x:v>
      </x:c>
      <x:c r="AX119" s="58" t="n">
        <x:v>0</x:v>
      </x:c>
      <x:c r="AY119" s="59" t="n">
        <x:v>0</x:v>
      </x:c>
      <x:c r="AZ119" s="55" t="n"/>
      <x:c r="BA119" s="59" t="n">
        <x:v>0</x:v>
      </x:c>
      <x:c r="BB119" s="55" t="n"/>
      <x:c r="BC119" s="55" t="n"/>
      <x:c r="BD119" s="55" t="n"/>
    </x:row>
    <x:row r="120">
      <x:c r="A120" s="57" t="n">
        <x:v>44337</x:v>
      </x:c>
      <x:c r="B120" s="58" t="n">
        <x:v>66.72</x:v>
      </x:c>
      <x:c r="C120" s="58" t="n">
        <x:v>2.335208464107567</x:v>
      </x:c>
      <x:c r="D120" s="58" t="n">
        <x:v>63.61</x:v>
      </x:c>
      <x:c r="E120" s="58" t="n">
        <x:v>2.644308261556138</x:v>
      </x:c>
      <x:c r="F120" s="58" t="n">
        <x:v>39.34</x:v>
      </x:c>
      <x:c r="G120" s="55" t="n"/>
      <x:c r="H120" s="58" t="n">
        <x:v>20.15</x:v>
      </x:c>
      <x:c r="I120" s="55" t="n"/>
      <x:c r="J120" s="58" t="n">
        <x:v>2869</x:v>
      </x:c>
      <x:c r="K120" s="58" t="n">
        <x:v>1.580921736823211</x:v>
      </x:c>
      <x:c r="L120" s="58" t="n">
        <x:v>615</x:v>
      </x:c>
      <x:c r="M120" s="58" t="n">
        <x:v>0.8163310639160836</x:v>
      </x:c>
      <x:c r="N120" s="58" t="n">
        <x:v>8.406599999999999</x:v>
      </x:c>
      <x:c r="O120" s="58" t="n">
        <x:v>0.4363227121719707</x:v>
      </x:c>
      <x:c r="P120" s="58" t="n">
        <x:v>12.64843089359951</x:v>
      </x:c>
      <x:c r="Q120" s="58" t="n">
        <x:v>5103.52</x:v>
      </x:c>
      <x:c r="R120" s="58" t="n">
        <x:v>0.02057615192069025</x:v>
      </x:c>
      <x:c r="S120" s="58" t="n">
        <x:v>30.55456433243272</x:v>
      </x:c>
      <x:c r="T120" s="58" t="n">
        <x:v>3.2538</x:v>
      </x:c>
      <x:c r="U120" s="58" t="n">
        <x:v>-0.003073282419524197</x:v>
      </x:c>
      <x:c r="V120" s="58" t="n">
        <x:v>6.122996215325013</x:v>
      </x:c>
      <x:c r="W120" s="55" t="n"/>
      <x:c r="X120" s="55" t="n"/>
      <x:c r="Y120" s="58" t="n">
        <x:v>11.62454910395039</x:v>
      </x:c>
      <x:c r="Z120" s="58" t="n">
        <x:v>72.827</x:v>
      </x:c>
      <x:c r="AA120" s="58" t="n">
        <x:v>-0.2578133927576347</x:v>
      </x:c>
      <x:c r="AB120" s="58" t="n">
        <x:v>3.578558401772499</x:v>
      </x:c>
      <x:c r="AC120" s="58" t="n">
        <x:v>15175.3</x:v>
      </x:c>
      <x:c r="AD120" s="58" t="n">
        <x:v>1.790193529981899</x:v>
      </x:c>
      <x:c r="AE120" s="58" t="n">
        <x:v>16.11373499103865</x:v>
      </x:c>
      <x:c r="AF120" s="58" t="n">
        <x:v>108.94</x:v>
      </x:c>
      <x:c r="AG120" s="58" t="n">
        <x:v>0.1745601986734979</x:v>
      </x:c>
      <x:c r="AH120" s="58" t="n">
        <x:v>5.416235885855541</x:v>
      </x:c>
      <x:c r="AI120" s="58" t="n">
        <x:v>28317.83</x:v>
      </x:c>
      <x:c r="AJ120" s="58" t="n">
        <x:v>0.7784344775642759</x:v>
      </x:c>
      <x:c r="AK120" s="58" t="n">
        <x:v>25.49203682585591</x:v>
      </x:c>
      <x:c r="AL120" s="58" t="n">
        <x:v>6.4342</x:v>
      </x:c>
      <x:c r="AM120" s="58" t="n">
        <x:v>-0.01087877164200492</x:v>
      </x:c>
      <x:c r="AN120" s="58" t="n">
        <x:v>2.972564346326226</x:v>
      </x:c>
      <x:c r="AO120" s="58" t="n">
        <x:v>3486.56</x:v>
      </x:c>
      <x:c r="AP120" s="58" t="n">
        <x:v>-0.5828285605349176</x:v>
      </x:c>
      <x:c r="AQ120" s="58" t="n">
        <x:v>10.62999159166759</x:v>
      </x:c>
      <x:c r="AR120" s="59" t="n">
        <x:v>0</x:v>
      </x:c>
      <x:c r="AS120" s="59" t="n">
        <x:v>0</x:v>
      </x:c>
      <x:c r="AT120" s="59" t="n">
        <x:v>0</x:v>
      </x:c>
      <x:c r="AU120" s="59" t="n">
        <x:v>0</x:v>
      </x:c>
      <x:c r="AV120" s="59" t="n">
        <x:v>0</x:v>
      </x:c>
      <x:c r="AW120" s="59" t="n">
        <x:v>0</x:v>
      </x:c>
      <x:c r="AX120" s="58" t="n">
        <x:v>0</x:v>
      </x:c>
      <x:c r="AY120" s="59" t="n">
        <x:v>0</x:v>
      </x:c>
      <x:c r="AZ120" s="55" t="n"/>
      <x:c r="BA120" s="59" t="n">
        <x:v>0</x:v>
      </x:c>
      <x:c r="BB120" s="55" t="n"/>
      <x:c r="BC120" s="55" t="n"/>
      <x:c r="BD120" s="55" t="n"/>
    </x:row>
    <x:row r="121">
      <x:c r="A121" s="57" t="n">
        <x:v>44339</x:v>
      </x:c>
      <x:c r="B121" s="55" t="n"/>
      <x:c r="C121" s="55" t="n"/>
      <x:c r="D121" s="55" t="n"/>
      <x:c r="E121" s="55" t="n"/>
      <x:c r="F121" s="55" t="n"/>
      <x:c r="G121" s="55" t="n"/>
      <x:c r="H121" s="55" t="n"/>
      <x:c r="I121" s="55" t="n"/>
      <x:c r="J121" s="55" t="n"/>
      <x:c r="K121" s="55" t="n"/>
      <x:c r="L121" s="55" t="n"/>
      <x:c r="M121" s="55" t="n"/>
      <x:c r="N121" s="55" t="n"/>
      <x:c r="O121" s="55" t="n"/>
      <x:c r="P121" s="58" t="n">
        <x:v>12.64843089359951</x:v>
      </x:c>
      <x:c r="Q121" s="55" t="n"/>
      <x:c r="R121" s="55" t="n"/>
      <x:c r="S121" s="58" t="n">
        <x:v>30.55456433243272</x:v>
      </x:c>
      <x:c r="T121" s="55" t="n"/>
      <x:c r="U121" s="55" t="n"/>
      <x:c r="V121" s="58" t="n">
        <x:v>6.122996215325013</x:v>
      </x:c>
      <x:c r="W121" s="58" t="n">
        <x:v>1692.14</x:v>
      </x:c>
      <x:c r="X121" s="58" t="n">
        <x:v>0.8331799052880774</x:v>
      </x:c>
      <x:c r="Y121" s="58" t="n">
        <x:v>11.80305970755493</x:v>
      </x:c>
      <x:c r="Z121" s="55" t="n"/>
      <x:c r="AA121" s="55" t="n"/>
      <x:c r="AB121" s="58" t="n">
        <x:v>3.578558401772499</x:v>
      </x:c>
      <x:c r="AC121" s="55" t="n"/>
      <x:c r="AD121" s="55" t="n"/>
      <x:c r="AE121" s="58" t="n">
        <x:v>16.11373499103865</x:v>
      </x:c>
      <x:c r="AF121" s="55" t="n"/>
      <x:c r="AG121" s="55" t="n"/>
      <x:c r="AH121" s="58" t="n">
        <x:v>5.416235885855541</x:v>
      </x:c>
      <x:c r="AI121" s="55" t="n"/>
      <x:c r="AJ121" s="55" t="n"/>
      <x:c r="AK121" s="58" t="n">
        <x:v>25.49203682585591</x:v>
      </x:c>
      <x:c r="AL121" s="55" t="n"/>
      <x:c r="AM121" s="55" t="n"/>
      <x:c r="AN121" s="58" t="n">
        <x:v>2.972564346326226</x:v>
      </x:c>
      <x:c r="AO121" s="55" t="n"/>
      <x:c r="AP121" s="55" t="n"/>
      <x:c r="AQ121" s="58" t="n">
        <x:v>10.62999159166759</x:v>
      </x:c>
      <x:c r="AR121" s="59" t="n">
        <x:v>0</x:v>
      </x:c>
      <x:c r="AS121" s="59" t="n">
        <x:v>0</x:v>
      </x:c>
      <x:c r="AT121" s="59" t="n">
        <x:v>0</x:v>
      </x:c>
      <x:c r="AU121" s="59" t="n">
        <x:v>0</x:v>
      </x:c>
      <x:c r="AV121" s="59" t="n">
        <x:v>0</x:v>
      </x:c>
      <x:c r="AW121" s="59" t="n">
        <x:v>0</x:v>
      </x:c>
      <x:c r="AX121" s="58" t="n">
        <x:v>0</x:v>
      </x:c>
      <x:c r="AY121" s="59" t="n">
        <x:v>0</x:v>
      </x:c>
      <x:c r="AZ121" s="55" t="n"/>
      <x:c r="BA121" s="59" t="n">
        <x:v>0</x:v>
      </x:c>
      <x:c r="BB121" s="55" t="n"/>
      <x:c r="BC121" s="55" t="n"/>
      <x:c r="BD121" s="55" t="n"/>
    </x:row>
    <x:row r="122">
      <x:c r="A122" s="57" t="n">
        <x:v>44340</x:v>
      </x:c>
      <x:c r="B122" s="58" t="n">
        <x:v>68.59</x:v>
      </x:c>
      <x:c r="C122" s="58" t="n">
        <x:v>2.764199346073879</x:v>
      </x:c>
      <x:c r="D122" s="58" t="n">
        <x:v>66.13</x:v>
      </x:c>
      <x:c r="E122" s="58" t="n">
        <x:v>3.885181099585813</x:v>
      </x:c>
      <x:c r="F122" s="58" t="n">
        <x:v>35.54</x:v>
      </x:c>
      <x:c r="G122" s="58" t="n">
        <x:v>-3.800000000000004</x:v>
      </x:c>
      <x:c r="H122" s="58" t="n">
        <x:v>18.4</x:v>
      </x:c>
      <x:c r="I122" s="58" t="n">
        <x:v>-1.75</x:v>
      </x:c>
      <x:c r="J122" s="58" t="n">
        <x:v>2881</x:v>
      </x:c>
      <x:c r="K122" s="58" t="n">
        <x:v>0.4173919103163646</x:v>
      </x:c>
      <x:c r="L122" s="58" t="n">
        <x:v>613</x:v>
      </x:c>
      <x:c r="M122" s="58" t="n">
        <x:v>-0.3257331870306511</x:v>
      </x:c>
      <x:c r="N122" s="58" t="n">
        <x:v>8.3786</x:v>
      </x:c>
      <x:c r="O122" s="58" t="n">
        <x:v>-0.3336275525070534</x:v>
      </x:c>
      <x:c r="P122" s="58" t="n">
        <x:v>11.82555585382428</x:v>
      </x:c>
      <x:c r="Q122" s="58" t="n">
        <x:v>5078.72</x:v>
      </x:c>
      <x:c r="R122" s="58" t="n">
        <x:v>-0.4871236395881182</x:v>
      </x:c>
      <x:c r="S122" s="58" t="n">
        <x:v>27.5922482016474</x:v>
      </x:c>
      <x:c r="T122" s="58" t="n">
        <x:v>3.2477</x:v>
      </x:c>
      <x:c r="U122" s="58" t="n">
        <x:v>-0.1876490591387125</x:v>
      </x:c>
      <x:c r="V122" s="58" t="n">
        <x:v>5.746945834414043</x:v>
      </x:c>
      <x:c r="W122" s="58" t="n">
        <x:v>1694.58</x:v>
      </x:c>
      <x:c r="X122" s="58" t="n">
        <x:v>0.1440922439512065</x:v>
      </x:c>
      <x:c r="Y122" s="58" t="n">
        <x:v>11.80230022790403</x:v>
      </x:c>
      <x:c r="Z122" s="58" t="n">
        <x:v>72.83499999999999</x:v>
      </x:c>
      <x:c r="AA122" s="58" t="n">
        <x:v>0.0109843336052431</x:v>
      </x:c>
      <x:c r="AB122" s="58" t="n">
        <x:v>3.601995889934614</x:v>
      </x:c>
      <x:c r="AC122" s="58" t="n">
        <x:v>15197.7</x:v>
      </x:c>
      <x:c r="AD122" s="58" t="n">
        <x:v>0.1474994505721483</x:v>
      </x:c>
      <x:c r="AE122" s="58" t="n">
        <x:v>15.90221219956344</x:v>
      </x:c>
      <x:c r="AF122" s="58" t="n">
        <x:v>108.74</x:v>
      </x:c>
      <x:c r="AG122" s="58" t="n">
        <x:v>-0.1837560237753824</x:v>
      </x:c>
      <x:c r="AH122" s="58" t="n">
        <x:v>5.459622550816053</x:v>
      </x:c>
      <x:c r="AI122" s="58" t="n">
        <x:v>28364.61</x:v>
      </x:c>
      <x:c r="AJ122" s="58" t="n">
        <x:v>0.1650599749090748</x:v>
      </x:c>
      <x:c r="AK122" s="58" t="n">
        <x:v>24.65901710399965</x:v>
      </x:c>
      <x:c r="AL122" s="58" t="n">
        <x:v>6.4193</x:v>
      </x:c>
      <x:c r="AM122" s="58" t="n">
        <x:v>-0.2318435706093587</x:v>
      </x:c>
      <x:c r="AN122" s="58" t="n">
        <x:v>3.02270050559995</x:v>
      </x:c>
      <x:c r="AO122" s="58" t="n">
        <x:v>3497.28</x:v>
      </x:c>
      <x:c r="AP122" s="58" t="n">
        <x:v>0.3069946739697443</x:v>
      </x:c>
      <x:c r="AQ122" s="58" t="n">
        <x:v>10.67822921914689</x:v>
      </x:c>
      <x:c r="AR122" s="59" t="n">
        <x:v>0</x:v>
      </x:c>
      <x:c r="AS122" s="59" t="n">
        <x:v>0</x:v>
      </x:c>
      <x:c r="AT122" s="59" t="n">
        <x:v>0</x:v>
      </x:c>
      <x:c r="AU122" s="59" t="n">
        <x:v>0</x:v>
      </x:c>
      <x:c r="AV122" s="59" t="n">
        <x:v>0</x:v>
      </x:c>
      <x:c r="AW122" s="59" t="n">
        <x:v>0</x:v>
      </x:c>
      <x:c r="AX122" s="58" t="n">
        <x:v>0</x:v>
      </x:c>
      <x:c r="AY122" s="59" t="n">
        <x:v>0</x:v>
      </x:c>
      <x:c r="AZ122" s="55" t="n"/>
      <x:c r="BA122" s="59" t="n">
        <x:v>0</x:v>
      </x:c>
      <x:c r="BB122" s="55" t="n"/>
      <x:c r="BC122" s="55" t="n"/>
      <x:c r="BD122" s="55" t="n"/>
    </x:row>
    <x:row r="123">
      <x:c r="A123" s="57" t="n">
        <x:v>44341</x:v>
      </x:c>
      <x:c r="B123" s="58" t="n">
        <x:v>68.8</x:v>
      </x:c>
      <x:c r="C123" s="58" t="n">
        <x:v>0.305699342806782</x:v>
      </x:c>
      <x:c r="D123" s="58" t="n">
        <x:v>66.27</x:v>
      </x:c>
      <x:c r="E123" s="58" t="n">
        <x:v>0.2114804413564604</x:v>
      </x:c>
      <x:c r="F123" s="58" t="n">
        <x:v>36.23</x:v>
      </x:c>
      <x:c r="G123" s="58" t="n">
        <x:v>0.6899999999999977</x:v>
      </x:c>
      <x:c r="H123" s="58" t="n">
        <x:v>18.84</x:v>
      </x:c>
      <x:c r="I123" s="58" t="n">
        <x:v>0.4400000000000013</x:v>
      </x:c>
      <x:c r="J123" s="58" t="n">
        <x:v>2809</x:v>
      </x:c>
      <x:c r="K123" s="58" t="n">
        <x:v>-2.530890798028481</x:v>
      </x:c>
      <x:c r="L123" s="58" t="n">
        <x:v>614</x:v>
      </x:c>
      <x:c r="M123" s="58" t="n">
        <x:v>0.162999221093097</x:v>
      </x:c>
      <x:c r="N123" s="58" t="n">
        <x:v>8.450100000000001</x:v>
      </x:c>
      <x:c r="O123" s="58" t="n">
        <x:v>0.8497439520551129</x:v>
      </x:c>
      <x:c r="P123" s="58" t="n">
        <x:v>11.55370002802071</x:v>
      </x:c>
      <x:c r="Q123" s="58" t="n">
        <x:v>4872.5</x:v>
      </x:c>
      <x:c r="R123" s="58" t="n">
        <x:v>-4.14521089374779</x:v>
      </x:c>
      <x:c r="S123" s="58" t="n">
        <x:v>25.42332270876869</x:v>
      </x:c>
      <x:c r="T123" s="58" t="n">
        <x:v>3.2399</x:v>
      </x:c>
      <x:c r="U123" s="58" t="n">
        <x:v>-0.2404588371147738</x:v>
      </x:c>
      <x:c r="V123" s="58" t="n">
        <x:v>5.808722936434197</x:v>
      </x:c>
      <x:c r="W123" s="58" t="n">
        <x:v>1692.56</x:v>
      </x:c>
      <x:c r="X123" s="58" t="n">
        <x:v>-0.11927468244469</x:v>
      </x:c>
      <x:c r="Y123" s="58" t="n">
        <x:v>11.80573105522626</x:v>
      </x:c>
      <x:c r="Z123" s="58" t="n">
        <x:v>72.795</x:v>
      </x:c>
      <x:c r="AA123" s="58" t="n">
        <x:v>-0.05493373756217904</x:v>
      </x:c>
      <x:c r="AB123" s="58" t="n">
        <x:v>3.593740860903212</x:v>
      </x:c>
      <x:c r="AC123" s="58" t="n">
        <x:v>15208.45</x:v>
      </x:c>
      <x:c r="AD123" s="58" t="n">
        <x:v>0.07070938246309187</x:v>
      </x:c>
      <x:c r="AE123" s="58" t="n">
        <x:v>15.69477316888848</x:v>
      </x:c>
      <x:c r="AF123" s="58" t="n">
        <x:v>108.76</x:v>
      </x:c>
      <x:c r="AG123" s="58" t="n">
        <x:v>0.01839080464955511</x:v>
      </x:c>
      <x:c r="AH123" s="58" t="n">
        <x:v>5.097963656351484</x:v>
      </x:c>
      <x:c r="AI123" s="58" t="n">
        <x:v>28553.98</x:v>
      </x:c>
      <x:c r="AJ123" s="58" t="n">
        <x:v>0.6654089594489013</x:v>
      </x:c>
      <x:c r="AK123" s="58" t="n">
        <x:v>23.7123727249759</x:v>
      </x:c>
      <x:c r="AL123" s="58" t="n">
        <x:v>6.411</x:v>
      </x:c>
      <x:c r="AM123" s="58" t="n">
        <x:v>-0.1293812484168923</x:v>
      </x:c>
      <x:c r="AN123" s="58" t="n">
        <x:v>3.034669020811196</x:v>
      </x:c>
      <x:c r="AO123" s="58" t="n">
        <x:v>3581.34</x:v>
      </x:c>
      <x:c r="AP123" s="58" t="n">
        <x:v>2.375150854901792</x:v>
      </x:c>
      <x:c r="AQ123" s="58" t="n">
        <x:v>13.46394300851287</x:v>
      </x:c>
      <x:c r="AR123" s="59" t="n">
        <x:v>0</x:v>
      </x:c>
      <x:c r="AS123" s="59" t="n">
        <x:v>0</x:v>
      </x:c>
      <x:c r="AT123" s="59" t="n">
        <x:v>0</x:v>
      </x:c>
      <x:c r="AU123" s="59" t="n">
        <x:v>0</x:v>
      </x:c>
      <x:c r="AV123" s="59" t="n">
        <x:v>0</x:v>
      </x:c>
      <x:c r="AW123" s="59" t="n">
        <x:v>0</x:v>
      </x:c>
      <x:c r="AX123" s="58" t="n">
        <x:v>0</x:v>
      </x:c>
      <x:c r="AY123" s="59" t="n">
        <x:v>0</x:v>
      </x:c>
      <x:c r="AZ123" s="55" t="n"/>
      <x:c r="BA123" s="59" t="n">
        <x:v>0</x:v>
      </x:c>
      <x:c r="BB123" s="55" t="n"/>
      <x:c r="BC123" s="55" t="n"/>
      <x:c r="BD123" s="55" t="n"/>
    </x:row>
    <x:row r="124">
      <x:c r="A124" s="57" t="n">
        <x:v>44342</x:v>
      </x:c>
      <x:c r="B124" s="58" t="n">
        <x:v>68.93000000000001</x:v>
      </x:c>
      <x:c r="C124" s="58" t="n">
        <x:v>0.1887751958262664</x:v>
      </x:c>
      <x:c r="D124" s="58" t="n">
        <x:v>66.41</x:v>
      </x:c>
      <x:c r="E124" s="58" t="n">
        <x:v>0.2110341452486795</x:v>
      </x:c>
      <x:c r="F124" s="58" t="n">
        <x:v>33.89</x:v>
      </x:c>
      <x:c r="G124" s="58" t="n">
        <x:v>-2.339999999999996</x:v>
      </x:c>
      <x:c r="H124" s="58" t="n">
        <x:v>17.36</x:v>
      </x:c>
      <x:c r="I124" s="58" t="n">
        <x:v>-1.48</x:v>
      </x:c>
      <x:c r="J124" s="58" t="n">
        <x:v>2754</x:v>
      </x:c>
      <x:c r="K124" s="58" t="n">
        <x:v>-1.977414781564354</x:v>
      </x:c>
      <x:c r="L124" s="58" t="n">
        <x:v>610</x:v>
      </x:c>
      <x:c r="M124" s="58" t="n">
        <x:v>-0.6535970979785534</x:v>
      </x:c>
      <x:c r="N124" s="58" t="n">
        <x:v>8.450100000000001</x:v>
      </x:c>
      <x:c r="O124" s="58" t="n">
        <x:v>0</x:v>
      </x:c>
      <x:c r="P124" s="58" t="n">
        <x:v>11.54598305474605</x:v>
      </x:c>
      <x:c r="Q124" s="58" t="n">
        <x:v>4921.21</x:v>
      </x:c>
      <x:c r="R124" s="58" t="n">
        <x:v>0.9947282826942958</x:v>
      </x:c>
      <x:c r="S124" s="58" t="n">
        <x:v>24.64066502693926</x:v>
      </x:c>
      <x:c r="T124" s="58" t="n">
        <x:v>3.2466</x:v>
      </x:c>
      <x:c r="U124" s="58" t="n">
        <x:v>0.2065829764209605</x:v>
      </x:c>
      <x:c r="V124" s="58" t="n">
        <x:v>5.741656710835509</x:v>
      </x:c>
      <x:c r="W124" s="58" t="n">
        <x:v>1703.32</x:v>
      </x:c>
      <x:c r="X124" s="58" t="n">
        <x:v>0.6337112035291417</x:v>
      </x:c>
      <x:c r="Y124" s="58" t="n">
        <x:v>11.90988410161241</x:v>
      </x:c>
      <x:c r="Z124" s="58" t="n">
        <x:v>72.72499999999999</x:v>
      </x:c>
      <x:c r="AA124" s="58" t="n">
        <x:v>-0.09620671440239711</x:v>
      </x:c>
      <x:c r="AB124" s="58" t="n">
        <x:v>3.594714744179848</x:v>
      </x:c>
      <x:c r="AC124" s="58" t="n">
        <x:v>15301.45</x:v>
      </x:c>
      <x:c r="AD124" s="58" t="n">
        <x:v>0.6096400711710557</x:v>
      </x:c>
      <x:c r="AE124" s="58" t="n">
        <x:v>15.39245255747481</x:v>
      </x:c>
      <x:c r="AF124" s="58" t="n">
        <x:v>109.14</x:v>
      </x:c>
      <x:c r="AG124" s="58" t="n">
        <x:v>0.3487841993815794</x:v>
      </x:c>
      <x:c r="AH124" s="58" t="n">
        <x:v>5.229339919484434</x:v>
      </x:c>
      <x:c r="AI124" s="58" t="n">
        <x:v>28642.19</x:v>
      </x:c>
      <x:c r="AJ124" s="58" t="n">
        <x:v>0.3084474709956979</x:v>
      </x:c>
      <x:c r="AK124" s="58" t="n">
        <x:v>22.08107613075705</x:v>
      </x:c>
      <x:c r="AL124" s="58" t="n">
        <x:v>6.3917</x:v>
      </x:c>
      <x:c r="AM124" s="58" t="n">
        <x:v>-0.3014991309649523</x:v>
      </x:c>
      <x:c r="AN124" s="58" t="n">
        <x:v>3.157690264824393</x:v>
      </x:c>
      <x:c r="AO124" s="58" t="n">
        <x:v>3593.36</x:v>
      </x:c>
      <x:c r="AP124" s="58" t="n">
        <x:v>0.3350665880293623</x:v>
      </x:c>
      <x:c r="AQ124" s="58" t="n">
        <x:v>13.47350243980656</x:v>
      </x:c>
      <x:c r="AR124" s="59" t="n">
        <x:v>0</x:v>
      </x:c>
      <x:c r="AS124" s="59" t="n">
        <x:v>0</x:v>
      </x:c>
      <x:c r="AT124" s="59" t="n">
        <x:v>0</x:v>
      </x:c>
      <x:c r="AU124" s="59" t="n">
        <x:v>0</x:v>
      </x:c>
      <x:c r="AV124" s="59" t="n">
        <x:v>0</x:v>
      </x:c>
      <x:c r="AW124" s="59" t="n">
        <x:v>0</x:v>
      </x:c>
      <x:c r="AX124" s="58" t="n">
        <x:v>0</x:v>
      </x:c>
      <x:c r="AY124" s="59" t="n">
        <x:v>0</x:v>
      </x:c>
      <x:c r="AZ124" s="55" t="n"/>
      <x:c r="BA124" s="59" t="n">
        <x:v>0</x:v>
      </x:c>
      <x:c r="BB124" s="55" t="n"/>
      <x:c r="BC124" s="55" t="n"/>
      <x:c r="BD124" s="55" t="n"/>
    </x:row>
    <x:row r="125">
      <x:c r="A125" s="57" t="n">
        <x:v>44343</x:v>
      </x:c>
      <x:c r="B125" s="58" t="n">
        <x:v>69.43000000000001</x:v>
      </x:c>
      <x:c r="C125" s="58" t="n">
        <x:v>0.7227553867621515</x:v>
      </x:c>
      <x:c r="D125" s="58" t="n">
        <x:v>66.87</x:v>
      </x:c>
      <x:c r="E125" s="58" t="n">
        <x:v>0.6902788513265063</x:v>
      </x:c>
      <x:c r="F125" s="58" t="n">
        <x:v>33.63</x:v>
      </x:c>
      <x:c r="G125" s="58" t="n">
        <x:v>-0.259999999999998</x:v>
      </x:c>
      <x:c r="H125" s="58" t="n">
        <x:v>16.74</x:v>
      </x:c>
      <x:c r="I125" s="58" t="n">
        <x:v>-0.620000000000001</x:v>
      </x:c>
      <x:c r="J125" s="58" t="n">
        <x:v>2688</x:v>
      </x:c>
      <x:c r="K125" s="58" t="n">
        <x:v>-2.425697764555999</x:v>
      </x:c>
      <x:c r="L125" s="58" t="n">
        <x:v>605</x:v>
      </x:c>
      <x:c r="M125" s="58" t="n">
        <x:v>-0.823049913651548</x:v>
      </x:c>
      <x:c r="N125" s="58" t="n">
        <x:v>8.496700000000001</x:v>
      </x:c>
      <x:c r="O125" s="58" t="n">
        <x:v>0.5499577200735817</x:v>
      </x:c>
      <x:c r="P125" s="58" t="n">
        <x:v>11.63130537386179</x:v>
      </x:c>
      <x:c r="Q125" s="58" t="n">
        <x:v>4892.21</x:v>
      </x:c>
      <x:c r="R125" s="58" t="n">
        <x:v>-0.5910291094815321</x:v>
      </x:c>
      <x:c r="S125" s="58" t="n">
        <x:v>20.34496472421267</x:v>
      </x:c>
      <x:c r="T125" s="58" t="n">
        <x:v>3.2406</x:v>
      </x:c>
      <x:c r="U125" s="58" t="n">
        <x:v>-0.1849797049844089</x:v>
      </x:c>
      <x:c r="V125" s="58" t="n">
        <x:v>5.775035530309636</x:v>
      </x:c>
      <x:c r="W125" s="58" t="n">
        <x:v>1706.9</x:v>
      </x:c>
      <x:c r="X125" s="58" t="n">
        <x:v>0.2099572059933837</x:v>
      </x:c>
      <x:c r="Y125" s="58" t="n">
        <x:v>11.83957325066478</x:v>
      </x:c>
      <x:c r="Z125" s="58" t="n">
        <x:v>72.70999999999999</x:v>
      </x:c>
      <x:c r="AA125" s="58" t="n">
        <x:v>-0.02062777192999201</x:v>
      </x:c>
      <x:c r="AB125" s="58" t="n">
        <x:v>3.265678545263539</x:v>
      </x:c>
      <x:c r="AC125" s="58" t="n">
        <x:v>15337.85</x:v>
      </x:c>
      <x:c r="AD125" s="58" t="n">
        <x:v>0.2376034512851425</x:v>
      </x:c>
      <x:c r="AE125" s="58" t="n">
        <x:v>14.70903283066329</x:v>
      </x:c>
      <x:c r="AF125" s="58" t="n">
        <x:v>109.8</x:v>
      </x:c>
      <x:c r="AG125" s="58" t="n">
        <x:v>0.602906731734443</x:v>
      </x:c>
      <x:c r="AH125" s="58" t="n">
        <x:v>5.54515295109605</x:v>
      </x:c>
      <x:c r="AI125" s="58" t="n">
        <x:v>28549.01</x:v>
      </x:c>
      <x:c r="AJ125" s="58" t="n">
        <x:v>-0.3258546155692207</x:v>
      </x:c>
      <x:c r="AK125" s="58" t="n">
        <x:v>22.02660536514401</x:v>
      </x:c>
      <x:c r="AL125" s="58" t="n">
        <x:v>6.3833</x:v>
      </x:c>
      <x:c r="AM125" s="58" t="n">
        <x:v>-0.1315068682674622</x:v>
      </x:c>
      <x:c r="AN125" s="58" t="n">
        <x:v>3.163686414005435</x:v>
      </x:c>
      <x:c r="AO125" s="58" t="n">
        <x:v>3608.85</x:v>
      </x:c>
      <x:c r="AP125" s="58" t="n">
        <x:v>0.4301464101645596</x:v>
      </x:c>
      <x:c r="AQ125" s="58" t="n">
        <x:v>12.82350577426455</x:v>
      </x:c>
      <x:c r="AR125" s="59" t="n">
        <x:v>0</x:v>
      </x:c>
      <x:c r="AS125" s="59" t="n">
        <x:v>0</x:v>
      </x:c>
      <x:c r="AT125" s="59" t="n">
        <x:v>0</x:v>
      </x:c>
      <x:c r="AU125" s="59" t="n">
        <x:v>0</x:v>
      </x:c>
      <x:c r="AV125" s="59" t="n">
        <x:v>0</x:v>
      </x:c>
      <x:c r="AW125" s="59" t="n">
        <x:v>0</x:v>
      </x:c>
      <x:c r="AX125" s="58" t="n">
        <x:v>0</x:v>
      </x:c>
      <x:c r="AY125" s="59" t="n">
        <x:v>0</x:v>
      </x:c>
      <x:c r="AZ125" s="55" t="n"/>
      <x:c r="BA125" s="59" t="n">
        <x:v>0</x:v>
      </x:c>
      <x:c r="BB125" s="55" t="n"/>
      <x:c r="BC125" s="55" t="n"/>
      <x:c r="BD125" s="55" t="n"/>
    </x:row>
    <x:row r="126">
      <x:c r="A126" s="57" t="n">
        <x:v>44344</x:v>
      </x:c>
      <x:c r="B126" s="58" t="n">
        <x:v>69.36</x:v>
      </x:c>
      <x:c r="C126" s="58" t="n">
        <x:v>-0.1008718292895692</x:v>
      </x:c>
      <x:c r="D126" s="58" t="n">
        <x:v>66.31</x:v>
      </x:c>
      <x:c r="E126" s="58" t="n">
        <x:v>-0.8409720685110916</x:v>
      </x:c>
      <x:c r="F126" s="58" t="n">
        <x:v>33.54</x:v>
      </x:c>
      <x:c r="G126" s="58" t="n">
        <x:v>-0.09000000000000341</x:v>
      </x:c>
      <x:c r="H126" s="58" t="n">
        <x:v>16.76</x:v>
      </x:c>
      <x:c r="I126" s="58" t="n">
        <x:v>0.02000000000000313</x:v>
      </x:c>
      <x:c r="J126" s="58" t="n">
        <x:v>2596</x:v>
      </x:c>
      <x:c r="K126" s="58" t="n">
        <x:v>-3.482562381905954</x:v>
      </x:c>
      <x:c r="L126" s="58" t="n">
        <x:v>604</x:v>
      </x:c>
      <x:c r="M126" s="58" t="n">
        <x:v>-0.1654260096026465</x:v>
      </x:c>
      <x:c r="N126" s="58" t="n">
        <x:v>8.548400000000001</x:v>
      </x:c>
      <x:c r="O126" s="58" t="n">
        <x:v>0.6066278114579153</x:v>
      </x:c>
      <x:c r="P126" s="58" t="n">
        <x:v>11.53772488331648</x:v>
      </x:c>
      <x:c r="Q126" s="58" t="n">
        <x:v>4844.19</x:v>
      </x:c>
      <x:c r="R126" s="58" t="n">
        <x:v>-0.9864095428094733</x:v>
      </x:c>
      <x:c r="S126" s="58" t="n">
        <x:v>20.31057123763557</x:v>
      </x:c>
      <x:c r="T126" s="58" t="n">
        <x:v>3.2473</x:v>
      </x:c>
      <x:c r="U126" s="58" t="n">
        <x:v>0.2065383986110911</x:v>
      </x:c>
      <x:c r="V126" s="58" t="n">
        <x:v>5.819706121848467</x:v>
      </x:c>
      <x:c r="W126" s="55" t="n"/>
      <x:c r="X126" s="55" t="n"/>
      <x:c r="Y126" s="58" t="n">
        <x:v>11.83957325066478</x:v>
      </x:c>
      <x:c r="Z126" s="58" t="n">
        <x:v>72.41</x:v>
      </x:c>
      <x:c r="AA126" s="58" t="n">
        <x:v>-0.4134515261236021</x:v>
      </x:c>
      <x:c r="AB126" s="58" t="n">
        <x:v>3.451753013758668</x:v>
      </x:c>
      <x:c r="AC126" s="58" t="n">
        <x:v>15435.65</x:v>
      </x:c>
      <x:c r="AD126" s="58" t="n">
        <x:v>0.6356139487801308</x:v>
      </x:c>
      <x:c r="AE126" s="58" t="n">
        <x:v>14.80689767648722</x:v>
      </x:c>
      <x:c r="AF126" s="58" t="n">
        <x:v>109.81</x:v>
      </x:c>
      <x:c r="AG126" s="58" t="n">
        <x:v>0.009107053419160059</x:v>
      </x:c>
      <x:c r="AH126" s="58" t="n">
        <x:v>5.439075126216391</x:v>
      </x:c>
      <x:c r="AI126" s="58" t="n">
        <x:v>29149.41</x:v>
      </x:c>
      <x:c r="AJ126" s="58" t="n">
        <x:v>2.081241296065846</x:v>
      </x:c>
      <x:c r="AK126" s="58" t="n">
        <x:v>23.2948042564141</x:v>
      </x:c>
      <x:c r="AL126" s="58" t="n">
        <x:v>6.3684</x:v>
      </x:c>
      <x:c r="AM126" s="58" t="n">
        <x:v>-0.2336944373083518</x:v>
      </x:c>
      <x:c r="AN126" s="58" t="n">
        <x:v>3.196820373042843</x:v>
      </x:c>
      <x:c r="AO126" s="58" t="n">
        <x:v>3600.78</x:v>
      </x:c>
      <x:c r="AP126" s="58" t="n">
        <x:v>-0.2238673377230068</x:v>
      </x:c>
      <x:c r="AQ126" s="58" t="n">
        <x:v>12.91176389502626</x:v>
      </x:c>
      <x:c r="AR126" s="59" t="n">
        <x:v>0</x:v>
      </x:c>
      <x:c r="AS126" s="59" t="n">
        <x:v>0</x:v>
      </x:c>
      <x:c r="AT126" s="59" t="n">
        <x:v>0</x:v>
      </x:c>
      <x:c r="AU126" s="59" t="n">
        <x:v>0</x:v>
      </x:c>
      <x:c r="AV126" s="59" t="n">
        <x:v>0</x:v>
      </x:c>
      <x:c r="AW126" s="59" t="n">
        <x:v>0</x:v>
      </x:c>
      <x:c r="AX126" s="58" t="n">
        <x:v>0</x:v>
      </x:c>
      <x:c r="AY126" s="59" t="n">
        <x:v>0</x:v>
      </x:c>
      <x:c r="AZ126" s="55" t="n"/>
      <x:c r="BA126" s="59" t="n">
        <x:v>0</x:v>
      </x:c>
      <x:c r="BB126" s="55" t="n"/>
      <x:c r="BC126" s="55" t="n"/>
      <x:c r="BD126" s="55" t="n"/>
    </x:row>
    <x:row r="127">
      <x:c r="A127" s="57" t="n">
        <x:v>44346</x:v>
      </x:c>
      <x:c r="B127" s="55" t="n"/>
      <x:c r="C127" s="55" t="n"/>
      <x:c r="D127" s="55" t="n"/>
      <x:c r="E127" s="55" t="n"/>
      <x:c r="F127" s="55" t="n"/>
      <x:c r="G127" s="55" t="n"/>
      <x:c r="H127" s="55" t="n"/>
      <x:c r="I127" s="55" t="n"/>
      <x:c r="J127" s="55" t="n"/>
      <x:c r="K127" s="55" t="n"/>
      <x:c r="L127" s="55" t="n"/>
      <x:c r="M127" s="55" t="n"/>
      <x:c r="N127" s="55" t="n"/>
      <x:c r="O127" s="55" t="n"/>
      <x:c r="P127" s="58" t="n">
        <x:v>11.53772488331648</x:v>
      </x:c>
      <x:c r="Q127" s="55" t="n"/>
      <x:c r="R127" s="55" t="n"/>
      <x:c r="S127" s="58" t="n">
        <x:v>20.31057123763557</x:v>
      </x:c>
      <x:c r="T127" s="55" t="n"/>
      <x:c r="U127" s="55" t="n"/>
      <x:c r="V127" s="58" t="n">
        <x:v>5.819706121848467</x:v>
      </x:c>
      <x:c r="W127" s="58" t="n">
        <x:v>1709.09</x:v>
      </x:c>
      <x:c r="X127" s="58" t="n">
        <x:v>0.1282205334347507</x:v>
      </x:c>
      <x:c r="Y127" s="58" t="n">
        <x:v>11.82786096228383</x:v>
      </x:c>
      <x:c r="Z127" s="55" t="n"/>
      <x:c r="AA127" s="55" t="n"/>
      <x:c r="AB127" s="58" t="n">
        <x:v>3.451753013758668</x:v>
      </x:c>
      <x:c r="AC127" s="55" t="n"/>
      <x:c r="AD127" s="55" t="n"/>
      <x:c r="AE127" s="58" t="n">
        <x:v>14.80689767648722</x:v>
      </x:c>
      <x:c r="AF127" s="55" t="n"/>
      <x:c r="AG127" s="55" t="n"/>
      <x:c r="AH127" s="58" t="n">
        <x:v>5.439075126216391</x:v>
      </x:c>
      <x:c r="AI127" s="55" t="n"/>
      <x:c r="AJ127" s="55" t="n"/>
      <x:c r="AK127" s="58" t="n">
        <x:v>23.2948042564141</x:v>
      </x:c>
      <x:c r="AL127" s="55" t="n"/>
      <x:c r="AM127" s="55" t="n"/>
      <x:c r="AN127" s="58" t="n">
        <x:v>3.196820373042843</x:v>
      </x:c>
      <x:c r="AO127" s="55" t="n"/>
      <x:c r="AP127" s="55" t="n"/>
      <x:c r="AQ127" s="58" t="n">
        <x:v>12.91176389502626</x:v>
      </x:c>
      <x:c r="AR127" s="59" t="n">
        <x:v>0</x:v>
      </x:c>
      <x:c r="AS127" s="59" t="n">
        <x:v>0</x:v>
      </x:c>
      <x:c r="AT127" s="59" t="n">
        <x:v>0</x:v>
      </x:c>
      <x:c r="AU127" s="59" t="n">
        <x:v>0</x:v>
      </x:c>
      <x:c r="AV127" s="59" t="n">
        <x:v>0</x:v>
      </x:c>
      <x:c r="AW127" s="59" t="n">
        <x:v>0</x:v>
      </x:c>
      <x:c r="AX127" s="58" t="n">
        <x:v>0</x:v>
      </x:c>
      <x:c r="AY127" s="59" t="n">
        <x:v>0</x:v>
      </x:c>
      <x:c r="AZ127" s="55" t="n"/>
      <x:c r="BA127" s="59" t="n">
        <x:v>0</x:v>
      </x:c>
      <x:c r="BB127" s="55" t="n"/>
      <x:c r="BC127" s="55" t="n"/>
      <x:c r="BD127" s="55" t="n"/>
    </x:row>
    <x:row r="128">
      <x:c r="A128" s="57" t="n">
        <x:v>44347</x:v>
      </x:c>
      <x:c r="B128" s="55" t="n"/>
      <x:c r="C128" s="55" t="n"/>
      <x:c r="D128" s="55" t="n"/>
      <x:c r="E128" s="55" t="n"/>
      <x:c r="F128" s="55" t="n"/>
      <x:c r="G128" s="55" t="n"/>
      <x:c r="H128" s="55" t="n"/>
      <x:c r="I128" s="55" t="n"/>
      <x:c r="J128" s="55" t="n"/>
      <x:c r="K128" s="55" t="n"/>
      <x:c r="L128" s="55" t="n"/>
      <x:c r="M128" s="55" t="n"/>
      <x:c r="N128" s="58" t="n">
        <x:v>8.4808</x:v>
      </x:c>
      <x:c r="O128" s="58" t="n">
        <x:v>-0.7939345957148218</x:v>
      </x:c>
      <x:c r="P128" s="58" t="n">
        <x:v>11.91141829453769</x:v>
      </x:c>
      <x:c r="Q128" s="58" t="n">
        <x:v>4833.77</x:v>
      </x:c>
      <x:c r="R128" s="58" t="n">
        <x:v>-0.2153347198454433</x:v>
      </x:c>
      <x:c r="S128" s="58" t="n">
        <x:v>19.92707307912322</x:v>
      </x:c>
      <x:c r="T128" s="58" t="n">
        <x:v>3.2469</x:v>
      </x:c>
      <x:c r="U128" s="58" t="n">
        <x:v>-0.01231868438008963</x:v>
      </x:c>
      <x:c r="V128" s="58" t="n">
        <x:v>5.804386426355692</x:v>
      </x:c>
      <x:c r="W128" s="58" t="n">
        <x:v>1697.17</x:v>
      </x:c>
      <x:c r="X128" s="58" t="n">
        <x:v>-0.6998907105209886</x:v>
      </x:c>
      <x:c r="Y128" s="58" t="n">
        <x:v>12.18631039350403</x:v>
      </x:c>
      <x:c r="Z128" s="58" t="n">
        <x:v>72.518</x:v>
      </x:c>
      <x:c r="AA128" s="58" t="n">
        <x:v>0.1490395506617233</x:v>
      </x:c>
      <x:c r="AB128" s="58" t="n">
        <x:v>3.480778932340803</x:v>
      </x:c>
      <x:c r="AC128" s="58" t="n">
        <x:v>15582.8</x:v>
      </x:c>
      <x:c r="AD128" s="58" t="n">
        <x:v>0.948797273161881</x:v>
      </x:c>
      <x:c r="AE128" s="58" t="n">
        <x:v>13.07400414311913</x:v>
      </x:c>
      <x:c r="AF128" s="58" t="n">
        <x:v>109.54</x:v>
      </x:c>
      <x:c r="AG128" s="58" t="n">
        <x:v>-0.2461820254046536</x:v>
      </x:c>
      <x:c r="AH128" s="58" t="n">
        <x:v>5.470814172500775</x:v>
      </x:c>
      <x:c r="AI128" s="58" t="n">
        <x:v>28860.08</x:v>
      </x:c>
      <x:c r="AJ128" s="58" t="n">
        <x:v>-0.9975347109790863</x:v>
      </x:c>
      <x:c r="AK128" s="58" t="n">
        <x:v>23.51334974658256</x:v>
      </x:c>
      <x:c r="AL128" s="58" t="n">
        <x:v>6.37</x:v>
      </x:c>
      <x:c r="AM128" s="58" t="n">
        <x:v>0.02512089443594498</x:v>
      </x:c>
      <x:c r="AN128" s="58" t="n">
        <x:v>3.206579070791074</x:v>
      </x:c>
      <x:c r="AO128" s="58" t="n">
        <x:v>3615.48</x:v>
      </x:c>
      <x:c r="AP128" s="58" t="n">
        <x:v>0.4074138219321868</x:v>
      </x:c>
      <x:c r="AQ128" s="58" t="n">
        <x:v>12.90948542477976</x:v>
      </x:c>
      <x:c r="AR128" s="59" t="n">
        <x:v>0</x:v>
      </x:c>
      <x:c r="AS128" s="59" t="n">
        <x:v>0</x:v>
      </x:c>
      <x:c r="AT128" s="59" t="n">
        <x:v>0</x:v>
      </x:c>
      <x:c r="AU128" s="59" t="n">
        <x:v>0</x:v>
      </x:c>
      <x:c r="AV128" s="59" t="n">
        <x:v>0</x:v>
      </x:c>
      <x:c r="AW128" s="59" t="n">
        <x:v>0</x:v>
      </x:c>
      <x:c r="AX128" s="58" t="n">
        <x:v>0</x:v>
      </x:c>
      <x:c r="AY128" s="59" t="n">
        <x:v>0</x:v>
      </x:c>
      <x:c r="AZ128" s="55" t="n"/>
      <x:c r="BA128" s="59" t="n">
        <x:v>0</x:v>
      </x:c>
      <x:c r="BB128" s="55" t="n"/>
      <x:c r="BC128" s="55" t="n"/>
      <x:c r="BD128" s="55" t="n"/>
    </x:row>
    <x:row r="129">
      <x:c r="A129" s="57" t="n">
        <x:v>44348</x:v>
      </x:c>
      <x:c r="B129" s="58" t="n">
        <x:v>70.03</x:v>
      </x:c>
      <x:c r="C129" s="58" t="n">
        <x:v>0.9613389195140031</x:v>
      </x:c>
      <x:c r="D129" s="58" t="n">
        <x:v>67.8</x:v>
      </x:c>
      <x:c r="E129" s="58" t="n">
        <x:v>2.22214795655736</x:v>
      </x:c>
      <x:c r="F129" s="58" t="n">
        <x:v>33.43</x:v>
      </x:c>
      <x:c r="G129" s="58" t="n">
        <x:v>-0.1099999999999994</x:v>
      </x:c>
      <x:c r="H129" s="58" t="n">
        <x:v>17.9</x:v>
      </x:c>
      <x:c r="I129" s="58" t="n">
        <x:v>1.139999999999997</x:v>
      </x:c>
      <x:c r="J129" s="58" t="n">
        <x:v>2568</x:v>
      </x:c>
      <x:c r="K129" s="58" t="n">
        <x:v>-1.084441301412885</x:v>
      </x:c>
      <x:c r="L129" s="58" t="n">
        <x:v>598</x:v>
      </x:c>
      <x:c r="M129" s="58" t="n">
        <x:v>-0.9983443984183262</x:v>
      </x:c>
      <x:c r="N129" s="58" t="n">
        <x:v>8.530099999999999</x:v>
      </x:c>
      <x:c r="O129" s="58" t="n">
        <x:v>0.5796299787544544</x:v>
      </x:c>
      <x:c r="P129" s="58" t="n">
        <x:v>11.69638685156442</x:v>
      </x:c>
      <x:c r="Q129" s="58" t="n">
        <x:v>4849.2</x:v>
      </x:c>
      <x:c r="R129" s="58" t="n">
        <x:v>0.3187041385133979</x:v>
      </x:c>
      <x:c r="S129" s="58" t="n">
        <x:v>19.31556466724434</x:v>
      </x:c>
      <x:c r="T129" s="58" t="n">
        <x:v>3.2406</x:v>
      </x:c>
      <x:c r="U129" s="58" t="n">
        <x:v>-0.1942197142310003</x:v>
      </x:c>
      <x:c r="V129" s="58" t="n">
        <x:v>5.671780726342756</x:v>
      </x:c>
      <x:c r="W129" s="58" t="n">
        <x:v>1687.65</x:v>
      </x:c>
      <x:c r="X129" s="58" t="n">
        <x:v>-0.5625129314234312</x:v>
      </x:c>
      <x:c r="Y129" s="58" t="n">
        <x:v>12.43409426175687</x:v>
      </x:c>
      <x:c r="Z129" s="58" t="n">
        <x:v>72.86499999999999</x:v>
      </x:c>
      <x:c r="AA129" s="58" t="n">
        <x:v>0.4773607078313283</x:v>
      </x:c>
      <x:c r="AB129" s="58" t="n">
        <x:v>4.020790674716205</x:v>
      </x:c>
      <x:c r="AC129" s="58" t="n">
        <x:v>15574.85</x:v>
      </x:c>
      <x:c r="AD129" s="58" t="n">
        <x:v>-0.05103080734601435</x:v>
      </x:c>
      <x:c r="AE129" s="58" t="n">
        <x:v>13.09792653370034</x:v>
      </x:c>
      <x:c r="AF129" s="58" t="n">
        <x:v>109.45</x:v>
      </x:c>
      <x:c r="AG129" s="58" t="n">
        <x:v>-0.08219553867033362</x:v>
      </x:c>
      <x:c r="AH129" s="58" t="n">
        <x:v>5.415572706021709</x:v>
      </x:c>
      <x:c r="AI129" s="58" t="n">
        <x:v>28814.34</x:v>
      </x:c>
      <x:c r="AJ129" s="58" t="n">
        <x:v>-0.1586145455458823</x:v>
      </x:c>
      <x:c r="AK129" s="58" t="n">
        <x:v>23.50079367282287</x:v>
      </x:c>
      <x:c r="AL129" s="58" t="n">
        <x:v>6.3817</x:v>
      </x:c>
      <x:c r="AM129" s="58" t="n">
        <x:v>0.1835049959334647</x:v>
      </x:c>
      <x:c r="AN129" s="58" t="n">
        <x:v>3.331473892091677</x:v>
      </x:c>
      <x:c r="AO129" s="58" t="n">
        <x:v>3624.71</x:v>
      </x:c>
      <x:c r="AP129" s="58" t="n">
        <x:v>0.2549658227246733</x:v>
      </x:c>
      <x:c r="AQ129" s="58" t="n">
        <x:v>12.86484597839475</x:v>
      </x:c>
      <x:c r="AR129" s="59" t="n">
        <x:v>0</x:v>
      </x:c>
      <x:c r="AS129" s="59" t="n">
        <x:v>0</x:v>
      </x:c>
      <x:c r="AT129" s="59" t="n">
        <x:v>0</x:v>
      </x:c>
      <x:c r="AU129" s="59" t="n">
        <x:v>0</x:v>
      </x:c>
      <x:c r="AV129" s="59" t="n">
        <x:v>0</x:v>
      </x:c>
      <x:c r="AW129" s="59" t="n">
        <x:v>0</x:v>
      </x:c>
      <x:c r="AX129" s="58" t="n">
        <x:v>0</x:v>
      </x:c>
      <x:c r="AY129" s="59" t="n">
        <x:v>0</x:v>
      </x:c>
      <x:c r="AZ129" s="55" t="n"/>
      <x:c r="BA129" s="59" t="n">
        <x:v>0</x:v>
      </x:c>
      <x:c r="BB129" s="55" t="n"/>
      <x:c r="BC129" s="55" t="n"/>
      <x:c r="BD129" s="55" t="n"/>
    </x:row>
    <x:row r="130">
      <x:c r="A130" s="57" t="n">
        <x:v>44349</x:v>
      </x:c>
      <x:c r="B130" s="58" t="n">
        <x:v>70.59999999999999</x:v>
      </x:c>
      <x:c r="C130" s="58" t="n">
        <x:v>0.8106422831770042</x:v>
      </x:c>
      <x:c r="D130" s="58" t="n">
        <x:v>68.79000000000001</x:v>
      </x:c>
      <x:c r="E130" s="58" t="n">
        <x:v>1.449619059157309</x:v>
      </x:c>
      <x:c r="F130" s="58" t="n">
        <x:v>32.77</x:v>
      </x:c>
      <x:c r="G130" s="58" t="n">
        <x:v>-0.6599999999999966</x:v>
      </x:c>
      <x:c r="H130" s="58" t="n">
        <x:v>17.48</x:v>
      </x:c>
      <x:c r="I130" s="58" t="n">
        <x:v>-0.4199999999999982</x:v>
      </x:c>
      <x:c r="J130" s="58" t="n">
        <x:v>2530</x:v>
      </x:c>
      <x:c r="K130" s="58" t="n">
        <x:v>-1.49080830882859</x:v>
      </x:c>
      <x:c r="L130" s="58" t="n">
        <x:v>595</x:v>
      </x:c>
      <x:c r="M130" s="58" t="n">
        <x:v>-0.5029348405001973</x:v>
      </x:c>
      <x:c r="N130" s="58" t="n">
        <x:v>8.582599999999999</x:v>
      </x:c>
      <x:c r="O130" s="58" t="n">
        <x:v>0.6135813134196838</x:v>
      </x:c>
      <x:c r="P130" s="58" t="n">
        <x:v>11.79041696325987</x:v>
      </x:c>
      <x:c r="Q130" s="58" t="n">
        <x:v>4847.75</x:v>
      </x:c>
      <x:c r="R130" s="58" t="n">
        <x:v>-0.02990631097008969</x:v>
      </x:c>
      <x:c r="S130" s="58" t="n">
        <x:v>19.22374345696036</x:v>
      </x:c>
      <x:c r="T130" s="58" t="n">
        <x:v>3.2461</x:v>
      </x:c>
      <x:c r="U130" s="58" t="n">
        <x:v>0.169577792036384</x:v>
      </x:c>
      <x:c r="V130" s="58" t="n">
        <x:v>5.681680749202134</x:v>
      </x:c>
      <x:c r="W130" s="58" t="n">
        <x:v>1697.64</x:v>
      </x:c>
      <x:c r="X130" s="58" t="n">
        <x:v>0.5902022573652678</x:v>
      </x:c>
      <x:c r="Y130" s="58" t="n">
        <x:v>12.27345500376923</x:v>
      </x:c>
      <x:c r="Z130" s="58" t="n">
        <x:v>72.95999999999999</x:v>
      </x:c>
      <x:c r="AA130" s="58" t="n">
        <x:v>0.1302931780416062</x:v>
      </x:c>
      <x:c r="AB130" s="58" t="n">
        <x:v>4.058776770513565</x:v>
      </x:c>
      <x:c r="AC130" s="58" t="n">
        <x:v>15576.2</x:v>
      </x:c>
      <x:c r="AD130" s="58" t="n">
        <x:v>0.008667444601998165</x:v>
      </x:c>
      <x:c r="AE130" s="58" t="n">
        <x:v>12.29744259837637</x:v>
      </x:c>
      <x:c r="AF130" s="58" t="n">
        <x:v>109.54</x:v>
      </x:c>
      <x:c r="AG130" s="58" t="n">
        <x:v>0.08219553867034009</x:v>
      </x:c>
      <x:c r="AH130" s="58" t="n">
        <x:v>5.394826074609409</x:v>
      </x:c>
      <x:c r="AI130" s="58" t="n">
        <x:v>28946.14</x:v>
      </x:c>
      <x:c r="AJ130" s="58" t="n">
        <x:v>0.4563681906795812</x:v>
      </x:c>
      <x:c r="AK130" s="58" t="n">
        <x:v>23.36952350704574</x:v>
      </x:c>
      <x:c r="AL130" s="58" t="n">
        <x:v>6.3811</x:v>
      </x:c>
      <x:c r="AM130" s="58" t="n">
        <x:v>-0.009402325515445977</x:v>
      </x:c>
      <x:c r="AN130" s="58" t="n">
        <x:v>3.3289670139429</x:v>
      </x:c>
      <x:c r="AO130" s="58" t="n">
        <x:v>3597.14</x:v>
      </x:c>
      <x:c r="AP130" s="58" t="n">
        <x:v>-0.763519982707059</x:v>
      </x:c>
      <x:c r="AQ130" s="58" t="n">
        <x:v>12.8166720935799</x:v>
      </x:c>
      <x:c r="AR130" s="59" t="n">
        <x:v>0</x:v>
      </x:c>
      <x:c r="AS130" s="59" t="n">
        <x:v>0</x:v>
      </x:c>
      <x:c r="AT130" s="59" t="n">
        <x:v>0</x:v>
      </x:c>
      <x:c r="AU130" s="59" t="n">
        <x:v>0</x:v>
      </x:c>
      <x:c r="AV130" s="59" t="n">
        <x:v>0</x:v>
      </x:c>
      <x:c r="AW130" s="59" t="n">
        <x:v>0</x:v>
      </x:c>
      <x:c r="AX130" s="58" t="n">
        <x:v>0</x:v>
      </x:c>
      <x:c r="AY130" s="59" t="n">
        <x:v>0</x:v>
      </x:c>
      <x:c r="AZ130" s="55" t="n"/>
      <x:c r="BA130" s="59" t="n">
        <x:v>0</x:v>
      </x:c>
      <x:c r="BB130" s="55" t="n"/>
      <x:c r="BC130" s="55" t="n"/>
      <x:c r="BD130" s="55" t="n"/>
    </x:row>
    <x:row r="131">
      <x:c r="A131" s="57" t="n">
        <x:v>44350</x:v>
      </x:c>
      <x:c r="B131" s="58" t="n">
        <x:v>70.70999999999999</x:v>
      </x:c>
      <x:c r="C131" s="58" t="n">
        <x:v>0.1556861116953089</x:v>
      </x:c>
      <x:c r="D131" s="58" t="n">
        <x:v>68.81</x:v>
      </x:c>
      <x:c r="E131" s="58" t="n">
        <x:v>0.02906976764656899</x:v>
      </x:c>
      <x:c r="F131" s="58" t="n">
        <x:v>33.89</x:v>
      </x:c>
      <x:c r="G131" s="58" t="n">
        <x:v>1.119999999999997</x:v>
      </x:c>
      <x:c r="H131" s="58" t="n">
        <x:v>18.04</x:v>
      </x:c>
      <x:c r="I131" s="58" t="n">
        <x:v>0.5599999999999987</x:v>
      </x:c>
      <x:c r="J131" s="58" t="n">
        <x:v>2472</x:v>
      </x:c>
      <x:c r="K131" s="58" t="n">
        <x:v>-2.319176314398451</x:v>
      </x:c>
      <x:c r="L131" s="58" t="n">
        <x:v>589</x:v>
      </x:c>
      <x:c r="M131" s="58" t="n">
        <x:v>-1.013522189404302</x:v>
      </x:c>
      <x:c r="N131" s="58" t="n">
        <x:v>8.6905</x:v>
      </x:c>
      <x:c r="O131" s="58" t="n">
        <x:v>1.249357712290522</x:v>
      </x:c>
      <x:c r="P131" s="58" t="n">
        <x:v>12.09044136620885</x:v>
      </x:c>
      <x:c r="Q131" s="58" t="n">
        <x:v>4859.99</x:v>
      </x:c>
      <x:c r="R131" s="58" t="n">
        <x:v>0.2521700516526459</x:v>
      </x:c>
      <x:c r="S131" s="58" t="n">
        <x:v>17.389210082454</x:v>
      </x:c>
      <x:c r="T131" s="58" t="n">
        <x:v>3.2545</x:v>
      </x:c>
      <x:c r="U131" s="58" t="n">
        <x:v>0.2584378265177797</x:v>
      </x:c>
      <x:c r="V131" s="58" t="n">
        <x:v>5.67887307175931</x:v>
      </x:c>
      <x:c r="W131" s="58" t="n">
        <x:v>1686.73</x:v>
      </x:c>
      <x:c r="X131" s="58" t="n">
        <x:v>-0.6447307943288443</x:v>
      </x:c>
      <x:c r="Y131" s="58" t="n">
        <x:v>12.18707976579281</x:v>
      </x:c>
      <x:c r="Z131" s="58" t="n">
        <x:v>73.045</x:v>
      </x:c>
      <x:c r="AA131" s="58" t="n">
        <x:v>0.1164343818401571</x:v>
      </x:c>
      <x:c r="AB131" s="58" t="n">
        <x:v>4.016269502976861</x:v>
      </x:c>
      <x:c r="AC131" s="58" t="n">
        <x:v>15690.35</x:v>
      </x:c>
      <x:c r="AD131" s="58" t="n">
        <x:v>0.730176544363814</x:v>
      </x:c>
      <x:c r="AE131" s="58" t="n">
        <x:v>12.24990424350175</x:v>
      </x:c>
      <x:c r="AF131" s="58" t="n">
        <x:v>110.28</x:v>
      </x:c>
      <x:c r="AG131" s="58" t="n">
        <x:v>0.6732806800020674</x:v>
      </x:c>
      <x:c r="AH131" s="58" t="n">
        <x:v>5.855175837773588</x:v>
      </x:c>
      <x:c r="AI131" s="58" t="n">
        <x:v>29058.11</x:v>
      </x:c>
      <x:c r="AJ131" s="58" t="n">
        <x:v>0.386075637837368</x:v>
      </x:c>
      <x:c r="AK131" s="58" t="n">
        <x:v>22.48204721628575</x:v>
      </x:c>
      <x:c r="AL131" s="58" t="n">
        <x:v>6.4038</x:v>
      </x:c>
      <x:c r="AM131" s="58" t="n">
        <x:v>0.3551067877585188</x:v>
      </x:c>
      <x:c r="AN131" s="58" t="n">
        <x:v>3.640075489322823</x:v>
      </x:c>
      <x:c r="AO131" s="58" t="n">
        <x:v>3584.21</x:v>
      </x:c>
      <x:c r="AP131" s="58" t="n">
        <x:v>-0.360099813325946</x:v>
      </x:c>
      <x:c r="AQ131" s="58" t="n">
        <x:v>12.91254948785403</x:v>
      </x:c>
      <x:c r="AR131" s="59" t="n">
        <x:v>0</x:v>
      </x:c>
      <x:c r="AS131" s="59" t="n">
        <x:v>0</x:v>
      </x:c>
      <x:c r="AT131" s="59" t="n">
        <x:v>0</x:v>
      </x:c>
      <x:c r="AU131" s="59" t="n">
        <x:v>0</x:v>
      </x:c>
      <x:c r="AV131" s="59" t="n">
        <x:v>0</x:v>
      </x:c>
      <x:c r="AW131" s="59" t="n">
        <x:v>0</x:v>
      </x:c>
      <x:c r="AX131" s="58" t="n">
        <x:v>0</x:v>
      </x:c>
      <x:c r="AY131" s="59" t="n">
        <x:v>0</x:v>
      </x:c>
      <x:c r="AZ131" s="55" t="n"/>
      <x:c r="BA131" s="59" t="n">
        <x:v>0</x:v>
      </x:c>
      <x:c r="BB131" s="55" t="n"/>
      <x:c r="BC131" s="55" t="n"/>
      <x:c r="BD131" s="55" t="n"/>
    </x:row>
    <x:row r="132">
      <x:c r="A132" s="57" t="n">
        <x:v>44351</x:v>
      </x:c>
      <x:c r="B132" s="58" t="n">
        <x:v>71.3</x:v>
      </x:c>
      <x:c r="C132" s="58" t="n">
        <x:v>0.830932180410088</x:v>
      </x:c>
      <x:c r="D132" s="58" t="n">
        <x:v>69.56999999999999</x:v>
      </x:c>
      <x:c r="E132" s="58" t="n">
        <x:v>1.098435672116143</x:v>
      </x:c>
      <x:c r="F132" s="58" t="n">
        <x:v>31.76</x:v>
      </x:c>
      <x:c r="G132" s="58" t="n">
        <x:v>-2.129999999999999</x:v>
      </x:c>
      <x:c r="H132" s="58" t="n">
        <x:v>16.42</x:v>
      </x:c>
      <x:c r="I132" s="58" t="n">
        <x:v>-1.619999999999997</x:v>
      </x:c>
      <x:c r="J132" s="58" t="n">
        <x:v>2438</x:v>
      </x:c>
      <x:c r="K132" s="58" t="n">
        <x:v>-1.384950853636459</x:v>
      </x:c>
      <x:c r="L132" s="58" t="n">
        <x:v>585</x:v>
      </x:c>
      <x:c r="M132" s="58" t="n">
        <x:v>-0.6814336419730166</x:v>
      </x:c>
      <x:c r="N132" s="58" t="n">
        <x:v>8.6563</x:v>
      </x:c>
      <x:c r="O132" s="58" t="n">
        <x:v>-0.3943095477182467</x:v>
      </x:c>
      <x:c r="P132" s="58" t="n">
        <x:v>12.07505190394823</x:v>
      </x:c>
      <x:c r="Q132" s="58" t="n">
        <x:v>4869.1</x:v>
      </x:c>
      <x:c r="R132" s="58" t="n">
        <x:v>0.1872734790715504</x:v>
      </x:c>
      <x:c r="S132" s="58" t="n">
        <x:v>17.41280941084043</x:v>
      </x:c>
      <x:c r="T132" s="58" t="n">
        <x:v>3.2497</x:v>
      </x:c>
      <x:c r="U132" s="58" t="n">
        <x:v>-0.147596964158381</x:v>
      </x:c>
      <x:c r="V132" s="58" t="n">
        <x:v>5.650191932494827</x:v>
      </x:c>
      <x:c r="W132" s="55" t="n"/>
      <x:c r="X132" s="55" t="n"/>
      <x:c r="Y132" s="58" t="n">
        <x:v>12.18707976579281</x:v>
      </x:c>
      <x:c r="Z132" s="58" t="n">
        <x:v>72.87</x:v>
      </x:c>
      <x:c r="AA132" s="58" t="n">
        <x:v>-0.2398657902286462</x:v>
      </x:c>
      <x:c r="AB132" s="58" t="n">
        <x:v>3.750545317444185</x:v>
      </x:c>
      <x:c r="AC132" s="58" t="n">
        <x:v>15670.25</x:v>
      </x:c>
      <x:c r="AD132" s="58" t="n">
        <x:v>-0.1281863405184606</x:v>
      </x:c>
      <x:c r="AE132" s="58" t="n">
        <x:v>12.27974079792098</x:v>
      </x:c>
      <x:c r="AF132" s="58" t="n">
        <x:v>109.49</x:v>
      </x:c>
      <x:c r="AG132" s="58" t="n">
        <x:v>-0.718936527026248</x:v>
      </x:c>
      <x:c r="AH132" s="58" t="n">
        <x:v>6.237858380875134</x:v>
      </x:c>
      <x:c r="AI132" s="58" t="n">
        <x:v>28941.52</x:v>
      </x:c>
      <x:c r="AJ132" s="58" t="n">
        <x:v>-0.4020375890021158</x:v>
      </x:c>
      <x:c r="AK132" s="58" t="n">
        <x:v>22.51014956212804</x:v>
      </x:c>
      <x:c r="AL132" s="58" t="n">
        <x:v>6.3953</x:v>
      </x:c>
      <x:c r="AM132" s="58" t="n">
        <x:v>-0.1328218585621979</x:v>
      </x:c>
      <x:c r="AN132" s="58" t="n">
        <x:v>3.273023802191917</x:v>
      </x:c>
      <x:c r="AO132" s="58" t="n">
        <x:v>3591.84</x:v>
      </x:c>
      <x:c r="AP132" s="58" t="n">
        <x:v>0.2126518871883858</x:v>
      </x:c>
      <x:c r="AQ132" s="58" t="n">
        <x:v>12.51002961627631</x:v>
      </x:c>
      <x:c r="AR132" s="59" t="n">
        <x:v>0</x:v>
      </x:c>
      <x:c r="AS132" s="59" t="n">
        <x:v>0</x:v>
      </x:c>
      <x:c r="AT132" s="59" t="n">
        <x:v>0</x:v>
      </x:c>
      <x:c r="AU132" s="59" t="n">
        <x:v>0</x:v>
      </x:c>
      <x:c r="AV132" s="59" t="n">
        <x:v>0</x:v>
      </x:c>
      <x:c r="AW132" s="59" t="n">
        <x:v>0</x:v>
      </x:c>
      <x:c r="AX132" s="58" t="n">
        <x:v>0</x:v>
      </x:c>
      <x:c r="AY132" s="59" t="n">
        <x:v>0</x:v>
      </x:c>
      <x:c r="AZ132" s="55" t="n"/>
      <x:c r="BA132" s="59" t="n">
        <x:v>0</x:v>
      </x:c>
      <x:c r="BB132" s="55" t="n"/>
      <x:c r="BC132" s="55" t="n"/>
      <x:c r="BD132" s="55" t="n"/>
    </x:row>
    <x:row r="133">
      <x:c r="A133" s="57" t="n">
        <x:v>44353</x:v>
      </x:c>
      <x:c r="B133" s="55" t="n"/>
      <x:c r="C133" s="55" t="n"/>
      <x:c r="D133" s="55" t="n"/>
      <x:c r="E133" s="55" t="n"/>
      <x:c r="F133" s="55" t="n"/>
      <x:c r="G133" s="55" t="n"/>
      <x:c r="H133" s="55" t="n"/>
      <x:c r="I133" s="55" t="n"/>
      <x:c r="J133" s="55" t="n"/>
      <x:c r="K133" s="55" t="n"/>
      <x:c r="L133" s="55" t="n"/>
      <x:c r="M133" s="55" t="n"/>
      <x:c r="N133" s="55" t="n"/>
      <x:c r="O133" s="55" t="n"/>
      <x:c r="P133" s="58" t="n">
        <x:v>12.07505190394823</x:v>
      </x:c>
      <x:c r="Q133" s="55" t="n"/>
      <x:c r="R133" s="55" t="n"/>
      <x:c r="S133" s="58" t="n">
        <x:v>17.41280941084043</x:v>
      </x:c>
      <x:c r="T133" s="55" t="n"/>
      <x:c r="U133" s="55" t="n"/>
      <x:c r="V133" s="58" t="n">
        <x:v>5.650191932494827</x:v>
      </x:c>
      <x:c r="W133" s="58" t="n">
        <x:v>1685.92</x:v>
      </x:c>
      <x:c r="X133" s="58" t="n">
        <x:v>-0.04803344643373355</x:v>
      </x:c>
      <x:c r="Y133" s="58" t="n">
        <x:v>12.11735410425484</x:v>
      </x:c>
      <x:c r="Z133" s="55" t="n"/>
      <x:c r="AA133" s="55" t="n"/>
      <x:c r="AB133" s="58" t="n">
        <x:v>3.750545317444185</x:v>
      </x:c>
      <x:c r="AC133" s="55" t="n"/>
      <x:c r="AD133" s="55" t="n"/>
      <x:c r="AE133" s="58" t="n">
        <x:v>12.27974079792098</x:v>
      </x:c>
      <x:c r="AF133" s="55" t="n"/>
      <x:c r="AG133" s="55" t="n"/>
      <x:c r="AH133" s="58" t="n">
        <x:v>6.237858380875134</x:v>
      </x:c>
      <x:c r="AI133" s="55" t="n"/>
      <x:c r="AJ133" s="55" t="n"/>
      <x:c r="AK133" s="58" t="n">
        <x:v>22.51014956212804</x:v>
      </x:c>
      <x:c r="AL133" s="55" t="n"/>
      <x:c r="AM133" s="55" t="n"/>
      <x:c r="AN133" s="58" t="n">
        <x:v>3.273023802191917</x:v>
      </x:c>
      <x:c r="AO133" s="55" t="n"/>
      <x:c r="AP133" s="55" t="n"/>
      <x:c r="AQ133" s="58" t="n">
        <x:v>12.51002961627631</x:v>
      </x:c>
      <x:c r="AR133" s="59" t="n">
        <x:v>0</x:v>
      </x:c>
      <x:c r="AS133" s="59" t="n">
        <x:v>0</x:v>
      </x:c>
      <x:c r="AT133" s="59" t="n">
        <x:v>0</x:v>
      </x:c>
      <x:c r="AU133" s="59" t="n">
        <x:v>0</x:v>
      </x:c>
      <x:c r="AV133" s="59" t="n">
        <x:v>0</x:v>
      </x:c>
      <x:c r="AW133" s="59" t="n">
        <x:v>0</x:v>
      </x:c>
      <x:c r="AX133" s="58" t="n">
        <x:v>0</x:v>
      </x:c>
      <x:c r="AY133" s="59" t="n">
        <x:v>0</x:v>
      </x:c>
      <x:c r="AZ133" s="55" t="n"/>
      <x:c r="BA133" s="59" t="n">
        <x:v>0</x:v>
      </x:c>
      <x:c r="BB133" s="55" t="n"/>
      <x:c r="BC133" s="55" t="n"/>
      <x:c r="BD133" s="55" t="n"/>
    </x:row>
    <x:row r="134">
      <x:c r="A134" s="57" t="n">
        <x:v>44354</x:v>
      </x:c>
      <x:c r="B134" s="58" t="n">
        <x:v>70.89</x:v>
      </x:c>
      <x:c r="C134" s="58" t="n">
        <x:v>-0.5766947553324094</x:v>
      </x:c>
      <x:c r="D134" s="58" t="n">
        <x:v>69.20999999999999</x:v>
      </x:c>
      <x:c r="E134" s="58" t="n">
        <x:v>-0.5188079081777944</x:v>
      </x:c>
      <x:c r="F134" s="58" t="n">
        <x:v>31.7</x:v>
      </x:c>
      <x:c r="G134" s="58" t="n">
        <x:v>-0.06000000000000227</x:v>
      </x:c>
      <x:c r="H134" s="58" t="n">
        <x:v>16.42</x:v>
      </x:c>
      <x:c r="I134" s="58" t="n">
        <x:v>0</x:v>
      </x:c>
      <x:c r="J134" s="58" t="n">
        <x:v>2428</x:v>
      </x:c>
      <x:c r="K134" s="58" t="n">
        <x:v>-0.4110157861827986</x:v>
      </x:c>
      <x:c r="L134" s="58" t="n">
        <x:v>583</x:v>
      </x:c>
      <x:c r="M134" s="58" t="n">
        <x:v>-0.3424660881364103</x:v>
      </x:c>
      <x:c r="N134" s="58" t="n">
        <x:v>8.5745</x:v>
      </x:c>
      <x:c r="O134" s="58" t="n">
        <x:v>-0.9494697230150382</x:v>
      </x:c>
      <x:c r="P134" s="58" t="n">
        <x:v>12.78285206422609</x:v>
      </x:c>
      <x:c r="Q134" s="58" t="n">
        <x:v>4876.26</x:v>
      </x:c>
      <x:c r="R134" s="58" t="n">
        <x:v>0.1469417505010585</x:v>
      </x:c>
      <x:c r="S134" s="58" t="n">
        <x:v>17.44185174701246</x:v>
      </x:c>
      <x:c r="T134" s="58" t="n">
        <x:v>3.2447</x:v>
      </x:c>
      <x:c r="U134" s="58" t="n">
        <x:v>-0.1539788429383813</x:v>
      </x:c>
      <x:c r="V134" s="58" t="n">
        <x:v>5.550505649681458</x:v>
      </x:c>
      <x:c r="W134" s="58" t="n">
        <x:v>1690.49</x:v>
      </x:c>
      <x:c r="X134" s="58" t="n">
        <x:v>0.2707018869585033</x:v>
      </x:c>
      <x:c r="Y134" s="58" t="n">
        <x:v>12.09991380750152</x:v>
      </x:c>
      <x:c r="Z134" s="58" t="n">
        <x:v>72.81100000000001</x:v>
      </x:c>
      <x:c r="AA134" s="58" t="n">
        <x:v>-0.0809988992740744</x:v>
      </x:c>
      <x:c r="AB134" s="58" t="n">
        <x:v>3.573325142095652</x:v>
      </x:c>
      <x:c r="AC134" s="58" t="n">
        <x:v>15751.65</x:v>
      </x:c>
      <x:c r="AD134" s="58" t="n">
        <x:v>0.5181111396264527</x:v>
      </x:c>
      <x:c r="AE134" s="58" t="n">
        <x:v>12.23431445154034</x:v>
      </x:c>
      <x:c r="AF134" s="58" t="n">
        <x:v>109.24</x:v>
      </x:c>
      <x:c r="AG134" s="58" t="n">
        <x:v>-0.2285924279829298</x:v>
      </x:c>
      <x:c r="AH134" s="58" t="n">
        <x:v>6.289980577836062</x:v>
      </x:c>
      <x:c r="AI134" s="58" t="n">
        <x:v>29019.24</x:v>
      </x:c>
      <x:c r="AJ134" s="58" t="n">
        <x:v>0.2681815993477938</x:v>
      </x:c>
      <x:c r="AK134" s="58" t="n">
        <x:v>22.43081304227103</x:v>
      </x:c>
      <x:c r="AL134" s="58" t="n">
        <x:v>6.3973</x:v>
      </x:c>
      <x:c r="AM134" s="58" t="n">
        <x:v>0.03126807711169176</x:v>
      </x:c>
      <x:c r="AN134" s="58" t="n">
        <x:v>3.174300082501957</x:v>
      </x:c>
      <x:c r="AO134" s="58" t="n">
        <x:v>3599.54</x:v>
      </x:c>
      <x:c r="AP134" s="58" t="n">
        <x:v>0.2141453501989785</x:v>
      </x:c>
      <x:c r="AQ134" s="58" t="n">
        <x:v>12.51031734666703</x:v>
      </x:c>
      <x:c r="AR134" s="59" t="n">
        <x:v>0</x:v>
      </x:c>
      <x:c r="AS134" s="59" t="n">
        <x:v>0</x:v>
      </x:c>
      <x:c r="AT134" s="59" t="n">
        <x:v>0</x:v>
      </x:c>
      <x:c r="AU134" s="59" t="n">
        <x:v>0</x:v>
      </x:c>
      <x:c r="AV134" s="59" t="n">
        <x:v>0</x:v>
      </x:c>
      <x:c r="AW134" s="59" t="n">
        <x:v>0</x:v>
      </x:c>
      <x:c r="AX134" s="58" t="n">
        <x:v>0</x:v>
      </x:c>
      <x:c r="AY134" s="59" t="n">
        <x:v>0</x:v>
      </x:c>
      <x:c r="AZ134" s="55" t="n"/>
      <x:c r="BA134" s="59" t="n">
        <x:v>0</x:v>
      </x:c>
      <x:c r="BB134" s="55" t="n"/>
      <x:c r="BC134" s="55" t="n"/>
      <x:c r="BD134" s="55" t="n"/>
    </x:row>
    <x:row r="135">
      <x:c r="A135" s="57" t="n">
        <x:v>44355</x:v>
      </x:c>
      <x:c r="B135" s="58" t="n">
        <x:v>71.39</x:v>
      </x:c>
      <x:c r="C135" s="58" t="n">
        <x:v>0.7028423647443096</x:v>
      </x:c>
      <x:c r="D135" s="58" t="n">
        <x:v>70.11</x:v>
      </x:c>
      <x:c r="E135" s="58" t="n">
        <x:v>1.292007636510429</x:v>
      </x:c>
      <x:c r="F135" s="58" t="n">
        <x:v>31.95</x:v>
      </x:c>
      <x:c r="G135" s="58" t="n">
        <x:v>0.25</x:v>
      </x:c>
      <x:c r="H135" s="58" t="n">
        <x:v>17.07</x:v>
      </x:c>
      <x:c r="I135" s="58" t="n">
        <x:v>0.6499999999999986</x:v>
      </x:c>
      <x:c r="J135" s="58" t="n">
        <x:v>2420</x:v>
      </x:c>
      <x:c r="K135" s="58" t="n">
        <x:v>-0.3300333028656854</x:v>
      </x:c>
      <x:c r="L135" s="58" t="n">
        <x:v>579</x:v>
      </x:c>
      <x:c r="M135" s="58" t="n">
        <x:v>-0.6884708777497144</x:v>
      </x:c>
      <x:c r="N135" s="58" t="n">
        <x:v>8.597899999999999</x:v>
      </x:c>
      <x:c r="O135" s="58" t="n">
        <x:v>0.2725305080618735</x:v>
      </x:c>
      <x:c r="P135" s="58" t="n">
        <x:v>12.78675755659467</x:v>
      </x:c>
      <x:c r="Q135" s="58" t="n">
        <x:v>4875.33</x:v>
      </x:c>
      <x:c r="R135" s="58" t="n">
        <x:v>-0.01907381263608645</x:v>
      </x:c>
      <x:c r="S135" s="58" t="n">
        <x:v>17.44025497168863</x:v>
      </x:c>
      <x:c r="T135" s="58" t="n">
        <x:v>3.2428</x:v>
      </x:c>
      <x:c r="U135" s="58" t="n">
        <x:v>-0.05857418279223528</x:v>
      </x:c>
      <x:c r="V135" s="58" t="n">
        <x:v>4.312538863859099</x:v>
      </x:c>
      <x:c r="W135" s="58" t="n">
        <x:v>1687.87</x:v>
      </x:c>
      <x:c r="X135" s="58" t="n">
        <x:v>-0.1551048748656796</x:v>
      </x:c>
      <x:c r="Y135" s="58" t="n">
        <x:v>12.05449009931631</x:v>
      </x:c>
      <x:c r="Z135" s="58" t="n">
        <x:v>72.955</x:v>
      </x:c>
      <x:c r="AA135" s="58" t="n">
        <x:v>0.1975770026535505</x:v>
      </x:c>
      <x:c r="AB135" s="58" t="n">
        <x:v>3.662282540792818</x:v>
      </x:c>
      <x:c r="AC135" s="58" t="n">
        <x:v>15740.1</x:v>
      </x:c>
      <x:c r="AD135" s="58" t="n">
        <x:v>-0.07335254800309068</x:v>
      </x:c>
      <x:c r="AE135" s="58" t="n">
        <x:v>12.15646820049699</x:v>
      </x:c>
      <x:c r="AF135" s="58" t="n">
        <x:v>109.49</x:v>
      </x:c>
      <x:c r="AG135" s="58" t="n">
        <x:v>0.2285924279829216</x:v>
      </x:c>
      <x:c r="AH135" s="58" t="n">
        <x:v>6.294339978799639</x:v>
      </x:c>
      <x:c r="AI135" s="58" t="n">
        <x:v>28963.56</x:v>
      </x:c>
      <x:c r="AJ135" s="58" t="n">
        <x:v>-0.1920570138560257</x:v>
      </x:c>
      <x:c r="AK135" s="58" t="n">
        <x:v>19.35389838125603</x:v>
      </x:c>
      <x:c r="AL135" s="58" t="n">
        <x:v>6.4005</x:v>
      </x:c>
      <x:c r="AM135" s="58" t="n">
        <x:v>0.05000859626951354</x:v>
      </x:c>
      <x:c r="AN135" s="58" t="n">
        <x:v>3.08648131647728</x:v>
      </x:c>
      <x:c r="AO135" s="58" t="n">
        <x:v>3580.11</x:v>
      </x:c>
      <x:c r="AP135" s="58" t="n">
        <x:v>-0.5412533322460372</x:v>
      </x:c>
      <x:c r="AQ135" s="58" t="n">
        <x:v>12.79691635611388</x:v>
      </x:c>
      <x:c r="AR135" s="59" t="n">
        <x:v>0</x:v>
      </x:c>
      <x:c r="AS135" s="59" t="n">
        <x:v>0</x:v>
      </x:c>
      <x:c r="AT135" s="59" t="n">
        <x:v>0</x:v>
      </x:c>
      <x:c r="AU135" s="59" t="n">
        <x:v>0</x:v>
      </x:c>
      <x:c r="AV135" s="59" t="n">
        <x:v>0</x:v>
      </x:c>
      <x:c r="AW135" s="59" t="n">
        <x:v>0</x:v>
      </x:c>
      <x:c r="AX135" s="58" t="n">
        <x:v>0</x:v>
      </x:c>
      <x:c r="AY135" s="59" t="n">
        <x:v>0</x:v>
      </x:c>
      <x:c r="AZ135" s="55" t="n"/>
      <x:c r="BA135" s="59" t="n">
        <x:v>0</x:v>
      </x:c>
      <x:c r="BB135" s="55" t="n"/>
      <x:c r="BC135" s="55" t="n"/>
      <x:c r="BD135" s="55" t="n"/>
    </x:row>
    <x:row r="136">
      <x:c r="A136" s="57" t="n">
        <x:v>44356</x:v>
      </x:c>
      <x:c r="B136" s="58" t="n">
        <x:v>71.31</x:v>
      </x:c>
      <x:c r="C136" s="58" t="n">
        <x:v>-0.112123347415695</x:v>
      </x:c>
      <x:c r="D136" s="58" t="n">
        <x:v>69.90000000000001</x:v>
      </x:c>
      <x:c r="E136" s="58" t="n">
        <x:v>-0.2999787979111663</x:v>
      </x:c>
      <x:c r="F136" s="58" t="n">
        <x:v>31.79</x:v>
      </x:c>
      <x:c r="G136" s="58" t="n">
        <x:v>-0.1600000000000001</x:v>
      </x:c>
      <x:c r="H136" s="58" t="n">
        <x:v>17.89</x:v>
      </x:c>
      <x:c r="I136" s="58" t="n">
        <x:v>0.8200000000000003</x:v>
      </x:c>
      <x:c r="J136" s="58" t="n">
        <x:v>2481</x:v>
      </x:c>
      <x:c r="K136" s="58" t="n">
        <x:v>2.489416454106883</x:v>
      </x:c>
      <x:c r="L136" s="58" t="n">
        <x:v>581</x:v>
      </x:c>
      <x:c r="M136" s="58" t="n">
        <x:v>0.3448279278915923</x:v>
      </x:c>
      <x:c r="N136" s="58" t="n">
        <x:v>8.5787</x:v>
      </x:c>
      <x:c r="O136" s="58" t="n">
        <x:v>-0.2235600525907828</x:v>
      </x:c>
      <x:c r="P136" s="58" t="n">
        <x:v>11.66049079930996</x:v>
      </x:c>
      <x:c r="Q136" s="58" t="n">
        <x:v>4877.2</x:v>
      </x:c>
      <x:c r="R136" s="58" t="n">
        <x:v>0.03834902374907233</x:v>
      </x:c>
      <x:c r="S136" s="58" t="n">
        <x:v>17.44145834270688</x:v>
      </x:c>
      <x:c r="T136" s="58" t="n">
        <x:v>3.2407</x:v>
      </x:c>
      <x:c r="U136" s="58" t="n">
        <x:v>-0.0647798279767909</x:v>
      </x:c>
      <x:c r="V136" s="58" t="n">
        <x:v>4.310104416108357</x:v>
      </x:c>
      <x:c r="W136" s="58" t="n">
        <x:v>1688.31</x:v>
      </x:c>
      <x:c r="X136" s="58" t="n">
        <x:v>0.02606496113898303</x:v>
      </x:c>
      <x:c r="Y136" s="58" t="n">
        <x:v>11.87949111928154</x:v>
      </x:c>
      <x:c r="Z136" s="58" t="n">
        <x:v>72.985</x:v>
      </x:c>
      <x:c r="AA136" s="58" t="n">
        <x:v>0.04111278665557106</x:v>
      </x:c>
      <x:c r="AB136" s="58" t="n">
        <x:v>3.552792976189116</x:v>
      </x:c>
      <x:c r="AC136" s="58" t="n">
        <x:v>15635.35</x:v>
      </x:c>
      <x:c r="AD136" s="58" t="n">
        <x:v>-0.6677219876809594</x:v>
      </x:c>
      <x:c r="AE136" s="58" t="n">
        <x:v>12.20821970195177</x:v>
      </x:c>
      <x:c r="AF136" s="58" t="n">
        <x:v>109.61</x:v>
      </x:c>
      <x:c r="AG136" s="58" t="n">
        <x:v>0.109539034229846</x:v>
      </x:c>
      <x:c r="AH136" s="58" t="n">
        <x:v>5.306894770389483</x:v>
      </x:c>
      <x:c r="AI136" s="58" t="n">
        <x:v>28860.8</x:v>
      </x:c>
      <x:c r="AJ136" s="58" t="n">
        <x:v>-0.3554215150010133</x:v>
      </x:c>
      <x:c r="AK136" s="58" t="n">
        <x:v>18.38720122405028</x:v>
      </x:c>
      <x:c r="AL136" s="58" t="n">
        <x:v>6.3875</x:v>
      </x:c>
      <x:c r="AM136" s="58" t="n">
        <x:v>-0.2033156784204479</x:v>
      </x:c>
      <x:c r="AN136" s="58" t="n">
        <x:v>2.634690679182968</x:v>
      </x:c>
      <x:c r="AO136" s="58" t="n">
        <x:v>3591.4</x:v>
      </x:c>
      <x:c r="AP136" s="58" t="n">
        <x:v>0.3148572428110037</x:v>
      </x:c>
      <x:c r="AQ136" s="58" t="n">
        <x:v>12.71521132743651</x:v>
      </x:c>
      <x:c r="AR136" s="59" t="n">
        <x:v>0</x:v>
      </x:c>
      <x:c r="AS136" s="59" t="n">
        <x:v>0</x:v>
      </x:c>
      <x:c r="AT136" s="59" t="n">
        <x:v>0</x:v>
      </x:c>
      <x:c r="AU136" s="59" t="n">
        <x:v>0</x:v>
      </x:c>
      <x:c r="AV136" s="59" t="n">
        <x:v>0</x:v>
      </x:c>
      <x:c r="AW136" s="59" t="n">
        <x:v>0</x:v>
      </x:c>
      <x:c r="AX136" s="58" t="n">
        <x:v>0</x:v>
      </x:c>
      <x:c r="AY136" s="59" t="n">
        <x:v>0</x:v>
      </x:c>
      <x:c r="AZ136" s="55" t="n"/>
      <x:c r="BA136" s="59" t="n">
        <x:v>0</x:v>
      </x:c>
      <x:c r="BB136" s="55" t="n"/>
      <x:c r="BC136" s="55" t="n"/>
      <x:c r="BD136" s="55" t="n"/>
    </x:row>
    <x:row r="137">
      <x:c r="A137" s="57" t="n">
        <x:v>44357</x:v>
      </x:c>
      <x:c r="B137" s="58" t="n">
        <x:v>71.65000000000001</x:v>
      </x:c>
      <x:c r="C137" s="58" t="n">
        <x:v>0.4756584233968584</x:v>
      </x:c>
      <x:c r="D137" s="58" t="n">
        <x:v>70.34</x:v>
      </x:c>
      <x:c r="E137" s="58" t="n">
        <x:v>0.6274977806071759</x:v>
      </x:c>
      <x:c r="F137" s="58" t="n">
        <x:v>33.03</x:v>
      </x:c>
      <x:c r="G137" s="58" t="n">
        <x:v>1.240000000000002</x:v>
      </x:c>
      <x:c r="H137" s="58" t="n">
        <x:v>16.1</x:v>
      </x:c>
      <x:c r="I137" s="58" t="n">
        <x:v>-1.789999999999999</x:v>
      </x:c>
      <x:c r="J137" s="58" t="n">
        <x:v>2669</x:v>
      </x:c>
      <x:c r="K137" s="58" t="n">
        <x:v>7.304216571272305</x:v>
      </x:c>
      <x:c r="L137" s="58" t="n">
        <x:v>580</x:v>
      </x:c>
      <x:c r="M137" s="58" t="n">
        <x:v>-0.1722653311446182</x:v>
      </x:c>
      <x:c r="N137" s="58" t="n">
        <x:v>8.421900000000001</x:v>
      </x:c>
      <x:c r="O137" s="58" t="n">
        <x:v>-1.844693086374469</x:v>
      </x:c>
      <x:c r="P137" s="58" t="n">
        <x:v>13.08797019812278</x:v>
      </x:c>
      <x:c r="Q137" s="58" t="n">
        <x:v>4851.08</x:v>
      </x:c>
      <x:c r="R137" s="58" t="n">
        <x:v>-0.5369924131812585</x:v>
      </x:c>
      <x:c r="S137" s="58" t="n">
        <x:v>16.77874759538296</x:v>
      </x:c>
      <x:c r="T137" s="58" t="n">
        <x:v>3.241</x:v>
      </x:c>
      <x:c r="U137" s="58" t="n">
        <x:v>0.009256830776329467</x:v>
      </x:c>
      <x:c r="V137" s="58" t="n">
        <x:v>4.30939383632252</x:v>
      </x:c>
      <x:c r="W137" s="58" t="n">
        <x:v>1693.51</x:v>
      </x:c>
      <x:c r="X137" s="58" t="n">
        <x:v>0.3075269587473841</x:v>
      </x:c>
      <x:c r="Y137" s="58" t="n">
        <x:v>10.06900622922414</x:v>
      </x:c>
      <x:c r="Z137" s="58" t="n">
        <x:v>73.08</x:v>
      </x:c>
      <x:c r="AA137" s="58" t="n">
        <x:v>0.1300790927264511</x:v>
      </x:c>
      <x:c r="AB137" s="58" t="n">
        <x:v>3.597839211305593</x:v>
      </x:c>
      <x:c r="AC137" s="58" t="n">
        <x:v>15737.75</x:v>
      </x:c>
      <x:c r="AD137" s="58" t="n">
        <x:v>0.6527908535382715</x:v>
      </x:c>
      <x:c r="AE137" s="58" t="n">
        <x:v>11.25776162726583</x:v>
      </x:c>
      <x:c r="AF137" s="58" t="n">
        <x:v>109.31</x:v>
      </x:c>
      <x:c r="AG137" s="58" t="n">
        <x:v>-0.2740728921887857</x:v>
      </x:c>
      <x:c r="AH137" s="58" t="n">
        <x:v>5.357925367649049</x:v>
      </x:c>
      <x:c r="AI137" s="58" t="n">
        <x:v>28958.56</x:v>
      </x:c>
      <x:c r="AJ137" s="58" t="n">
        <x:v>0.3381569535090684</x:v>
      </x:c>
      <x:c r="AK137" s="58" t="n">
        <x:v>15.51555404035848</x:v>
      </x:c>
      <x:c r="AL137" s="58" t="n">
        <x:v>6.3933</x:v>
      </x:c>
      <x:c r="AM137" s="58" t="n">
        <x:v>0.09076114794299583</x:v>
      </x:c>
      <x:c r="AN137" s="58" t="n">
        <x:v>2.681969883687859</x:v>
      </x:c>
      <x:c r="AO137" s="58" t="n">
        <x:v>3610.86</x:v>
      </x:c>
      <x:c r="AP137" s="58" t="n">
        <x:v>0.5403872494362633</x:v>
      </x:c>
      <x:c r="AQ137" s="58" t="n">
        <x:v>12.01893314176256</x:v>
      </x:c>
      <x:c r="AR137" s="59" t="n">
        <x:v>0</x:v>
      </x:c>
      <x:c r="AS137" s="59" t="n">
        <x:v>0</x:v>
      </x:c>
      <x:c r="AT137" s="59" t="n">
        <x:v>0</x:v>
      </x:c>
      <x:c r="AU137" s="59" t="n">
        <x:v>0</x:v>
      </x:c>
      <x:c r="AV137" s="59" t="n">
        <x:v>0</x:v>
      </x:c>
      <x:c r="AW137" s="59" t="n">
        <x:v>0</x:v>
      </x:c>
      <x:c r="AX137" s="58" t="n">
        <x:v>0</x:v>
      </x:c>
      <x:c r="AY137" s="59" t="n">
        <x:v>0</x:v>
      </x:c>
      <x:c r="AZ137" s="55" t="n"/>
      <x:c r="BA137" s="59" t="n">
        <x:v>0</x:v>
      </x:c>
      <x:c r="BB137" s="55" t="n"/>
      <x:c r="BC137" s="55" t="n"/>
      <x:c r="BD137" s="55" t="n"/>
    </x:row>
    <x:row r="138">
      <x:c r="A138" s="57" t="n">
        <x:v>44358</x:v>
      </x:c>
      <x:c r="B138" s="58" t="n">
        <x:v>72.05</x:v>
      </x:c>
      <x:c r="C138" s="58" t="n">
        <x:v>0.5567168171350154</x:v>
      </x:c>
      <x:c r="D138" s="58" t="n">
        <x:v>71</x:v>
      </x:c>
      <x:c r="E138" s="58" t="n">
        <x:v>0.9339249995478888</x:v>
      </x:c>
      <x:c r="F138" s="58" t="n">
        <x:v>32.55</x:v>
      </x:c>
      <x:c r="G138" s="58" t="n">
        <x:v>-0.480000000000004</x:v>
      </x:c>
      <x:c r="H138" s="58" t="n">
        <x:v>15.65</x:v>
      </x:c>
      <x:c r="I138" s="58" t="n">
        <x:v>-0.4500000000000011</x:v>
      </x:c>
      <x:c r="J138" s="58" t="n">
        <x:v>2857</x:v>
      </x:c>
      <x:c r="K138" s="58" t="n">
        <x:v>6.806825282624902</x:v>
      </x:c>
      <x:c r="L138" s="58" t="n">
        <x:v>581</x:v>
      </x:c>
      <x:c r="M138" s="58" t="n">
        <x:v>0.1722653311446156</x:v>
      </x:c>
      <x:c r="N138" s="58" t="n">
        <x:v>8.3818</x:v>
      </x:c>
      <x:c r="O138" s="58" t="n">
        <x:v>-0.4772767440602869</x:v>
      </x:c>
      <x:c r="P138" s="58" t="n">
        <x:v>12.99555171310863</x:v>
      </x:c>
      <x:c r="Q138" s="58" t="n">
        <x:v>4845.04</x:v>
      </x:c>
      <x:c r="R138" s="58" t="n">
        <x:v>-0.1245859329557889</x:v>
      </x:c>
      <x:c r="S138" s="58" t="n">
        <x:v>16.73555759430465</x:v>
      </x:c>
      <x:c r="T138" s="58" t="n">
        <x:v>3.2509</x:v>
      </x:c>
      <x:c r="U138" s="58" t="n">
        <x:v>0.304995692304098</x:v>
      </x:c>
      <x:c r="V138" s="58" t="n">
        <x:v>4.31030980999122</x:v>
      </x:c>
      <x:c r="W138" s="55" t="n"/>
      <x:c r="X138" s="55" t="n"/>
      <x:c r="Y138" s="58" t="n">
        <x:v>10.06900622922414</x:v>
      </x:c>
      <x:c r="Z138" s="58" t="n">
        <x:v>73.245</x:v>
      </x:c>
      <x:c r="AA138" s="58" t="n">
        <x:v>0.2255254671927428</x:v>
      </x:c>
      <x:c r="AB138" s="58" t="n">
        <x:v>3.607636910146536</x:v>
      </x:c>
      <x:c r="AC138" s="58" t="n">
        <x:v>15799.35</x:v>
      </x:c>
      <x:c r="AD138" s="58" t="n">
        <x:v>0.3906515078371861</x:v>
      </x:c>
      <x:c r="AE138" s="58" t="n">
        <x:v>11.12050559614952</x:v>
      </x:c>
      <x:c r="AF138" s="58" t="n">
        <x:v>109.65</x:v>
      </x:c>
      <x:c r="AG138" s="58" t="n">
        <x:v>0.3105592558153067</x:v>
      </x:c>
      <x:c r="AH138" s="58" t="n">
        <x:v>5.459868334063172</x:v>
      </x:c>
      <x:c r="AI138" s="58" t="n">
        <x:v>28948.73</x:v>
      </x:c>
      <x:c r="AJ138" s="58" t="n">
        <x:v>-0.03395082068051389</x:v>
      </x:c>
      <x:c r="AK138" s="58" t="n">
        <x:v>13.56445084004654</x:v>
      </x:c>
      <x:c r="AL138" s="58" t="n">
        <x:v>6.3987</x:v>
      </x:c>
      <x:c r="AM138" s="58" t="n">
        <x:v>0.08442777236964462</x:v>
      </x:c>
      <x:c r="AN138" s="58" t="n">
        <x:v>2.625845295390245</x:v>
      </x:c>
      <x:c r="AO138" s="58" t="n">
        <x:v>3589.75</x:v>
      </x:c>
      <x:c r="AP138" s="58" t="n">
        <x:v>-0.586340892767386</x:v>
      </x:c>
      <x:c r="AQ138" s="58" t="n">
        <x:v>10.97175089945324</x:v>
      </x:c>
      <x:c r="AR138" s="59" t="n">
        <x:v>0</x:v>
      </x:c>
      <x:c r="AS138" s="59" t="n">
        <x:v>0</x:v>
      </x:c>
      <x:c r="AT138" s="59" t="n">
        <x:v>0</x:v>
      </x:c>
      <x:c r="AU138" s="59" t="n">
        <x:v>0</x:v>
      </x:c>
      <x:c r="AV138" s="59" t="n">
        <x:v>0</x:v>
      </x:c>
      <x:c r="AW138" s="59" t="n">
        <x:v>0</x:v>
      </x:c>
      <x:c r="AX138" s="58" t="n">
        <x:v>0</x:v>
      </x:c>
      <x:c r="AY138" s="59" t="n">
        <x:v>0</x:v>
      </x:c>
      <x:c r="AZ138" s="55" t="n"/>
      <x:c r="BA138" s="59" t="n">
        <x:v>0</x:v>
      </x:c>
      <x:c r="BB138" s="55" t="n"/>
      <x:c r="BC138" s="55" t="n"/>
      <x:c r="BD138" s="55" t="n"/>
    </x:row>
    <x:row r="139">
      <x:c r="A139" s="57" t="n">
        <x:v>44360</x:v>
      </x:c>
      <x:c r="B139" s="55" t="n"/>
      <x:c r="C139" s="55" t="n"/>
      <x:c r="D139" s="55" t="n"/>
      <x:c r="E139" s="55" t="n"/>
      <x:c r="F139" s="55" t="n"/>
      <x:c r="G139" s="55" t="n"/>
      <x:c r="H139" s="55" t="n"/>
      <x:c r="I139" s="55" t="n"/>
      <x:c r="J139" s="55" t="n"/>
      <x:c r="K139" s="55" t="n"/>
      <x:c r="L139" s="55" t="n"/>
      <x:c r="M139" s="55" t="n"/>
      <x:c r="N139" s="55" t="n"/>
      <x:c r="O139" s="55" t="n"/>
      <x:c r="P139" s="58" t="n">
        <x:v>12.99555171310863</x:v>
      </x:c>
      <x:c r="Q139" s="55" t="n"/>
      <x:c r="R139" s="55" t="n"/>
      <x:c r="S139" s="58" t="n">
        <x:v>16.73555759430465</x:v>
      </x:c>
      <x:c r="T139" s="55" t="n"/>
      <x:c r="U139" s="55" t="n"/>
      <x:c r="V139" s="58" t="n">
        <x:v>4.31030980999122</x:v>
      </x:c>
      <x:c r="W139" s="58" t="n">
        <x:v>1706.81</x:v>
      </x:c>
      <x:c r="X139" s="58" t="n">
        <x:v>0.7822833042944214</x:v>
      </x:c>
      <x:c r="Y139" s="58" t="n">
        <x:v>10.22549071316718</x:v>
      </x:c>
      <x:c r="Z139" s="55" t="n"/>
      <x:c r="AA139" s="55" t="n"/>
      <x:c r="AB139" s="58" t="n">
        <x:v>3.607636910146536</x:v>
      </x:c>
      <x:c r="AC139" s="55" t="n"/>
      <x:c r="AD139" s="55" t="n"/>
      <x:c r="AE139" s="58" t="n">
        <x:v>11.12050559614952</x:v>
      </x:c>
      <x:c r="AF139" s="55" t="n"/>
      <x:c r="AG139" s="55" t="n"/>
      <x:c r="AH139" s="58" t="n">
        <x:v>5.459868334063172</x:v>
      </x:c>
      <x:c r="AI139" s="55" t="n"/>
      <x:c r="AJ139" s="55" t="n"/>
      <x:c r="AK139" s="58" t="n">
        <x:v>13.56445084004654</x:v>
      </x:c>
      <x:c r="AL139" s="55" t="n"/>
      <x:c r="AM139" s="55" t="n"/>
      <x:c r="AN139" s="58" t="n">
        <x:v>2.625845295390245</x:v>
      </x:c>
      <x:c r="AO139" s="55" t="n"/>
      <x:c r="AP139" s="55" t="n"/>
      <x:c r="AQ139" s="58" t="n">
        <x:v>10.97175089945324</x:v>
      </x:c>
      <x:c r="AR139" s="59" t="n">
        <x:v>0</x:v>
      </x:c>
      <x:c r="AS139" s="59" t="n">
        <x:v>0</x:v>
      </x:c>
      <x:c r="AT139" s="59" t="n">
        <x:v>0</x:v>
      </x:c>
      <x:c r="AU139" s="59" t="n">
        <x:v>0</x:v>
      </x:c>
      <x:c r="AV139" s="59" t="n">
        <x:v>0</x:v>
      </x:c>
      <x:c r="AW139" s="59" t="n">
        <x:v>0</x:v>
      </x:c>
      <x:c r="AX139" s="58" t="n">
        <x:v>0</x:v>
      </x:c>
      <x:c r="AY139" s="59" t="n">
        <x:v>0</x:v>
      </x:c>
      <x:c r="AZ139" s="55" t="n"/>
      <x:c r="BA139" s="59" t="n">
        <x:v>0</x:v>
      </x:c>
      <x:c r="BB139" s="55" t="n"/>
      <x:c r="BC139" s="55" t="n"/>
      <x:c r="BD139" s="55" t="n"/>
    </x:row>
    <x:row r="140">
      <x:c r="A140" s="57" t="n">
        <x:v>44361</x:v>
      </x:c>
      <x:c r="B140" s="58" t="n">
        <x:v>72.27</x:v>
      </x:c>
      <x:c r="C140" s="58" t="n">
        <x:v>0.304878284935851</x:v>
      </x:c>
      <x:c r="D140" s="58" t="n">
        <x:v>70.94</x:v>
      </x:c>
      <x:c r="E140" s="58" t="n">
        <x:v>-0.08454276958396702</x:v>
      </x:c>
      <x:c r="F140" s="58" t="n">
        <x:v>33.13</x:v>
      </x:c>
      <x:c r="G140" s="58" t="n">
        <x:v>0.5800000000000054</x:v>
      </x:c>
      <x:c r="H140" s="58" t="n">
        <x:v>16.39</x:v>
      </x:c>
      <x:c r="I140" s="58" t="n">
        <x:v>0.7400000000000002</x:v>
      </x:c>
      <x:c r="J140" s="58" t="n">
        <x:v>2944</x:v>
      </x:c>
      <x:c r="K140" s="58" t="n">
        <x:v>2.99970776179938</x:v>
      </x:c>
      <x:c r="L140" s="58" t="n">
        <x:v>582</x:v>
      </x:c>
      <x:c r="M140" s="58" t="n">
        <x:v>0.1719690879526679</x:v>
      </x:c>
      <x:c r="N140" s="58" t="n">
        <x:v>8.4587</x:v>
      </x:c>
      <x:c r="O140" s="58" t="n">
        <x:v>0.9132808943534967</x:v>
      </x:c>
      <x:c r="P140" s="58" t="n">
        <x:v>12.03770908345842</x:v>
      </x:c>
      <x:c r="Q140" s="58" t="n">
        <x:v>4822.51</x:v>
      </x:c>
      <x:c r="R140" s="58" t="n">
        <x:v>-0.4660961833733715</x:v>
      </x:c>
      <x:c r="S140" s="58" t="n">
        <x:v>16.64626910857193</x:v>
      </x:c>
      <x:c r="T140" s="58" t="n">
        <x:v>3.243</x:v>
      </x:c>
      <x:c r="U140" s="58" t="n">
        <x:v>-0.2433053757270386</x:v>
      </x:c>
      <x:c r="V140" s="58" t="n">
        <x:v>4.313301351671303</x:v>
      </x:c>
      <x:c r="W140" s="58" t="n">
        <x:v>1707.22</x:v>
      </x:c>
      <x:c r="X140" s="58" t="n">
        <x:v>0.02401853539488734</x:v>
      </x:c>
      <x:c r="Y140" s="58" t="n">
        <x:v>9.781141690511635</x:v>
      </x:c>
      <x:c r="Z140" s="58" t="n">
        <x:v>73.185</x:v>
      </x:c>
      <x:c r="AA140" s="58" t="n">
        <x:v>-0.08195042458230954</x:v>
      </x:c>
      <x:c r="AB140" s="58" t="n">
        <x:v>3.612454533127767</x:v>
      </x:c>
      <x:c r="AC140" s="58" t="n">
        <x:v>15811.85</x:v>
      </x:c>
      <x:c r="AD140" s="58" t="n">
        <x:v>0.07908589772940088</x:v>
      </x:c>
      <x:c r="AE140" s="58" t="n">
        <x:v>10.05306004889308</x:v>
      </x:c>
      <x:c r="AF140" s="58" t="n">
        <x:v>110.06</x:v>
      </x:c>
      <x:c r="AG140" s="58" t="n">
        <x:v>0.3732196767715608</x:v>
      </x:c>
      <x:c r="AH140" s="58" t="n">
        <x:v>5.571637717343084</x:v>
      </x:c>
      <x:c r="AI140" s="58" t="n">
        <x:v>29161.8</x:v>
      </x:c>
      <x:c r="AJ140" s="58" t="n">
        <x:v>0.733329931286274</x:v>
      </x:c>
      <x:c r="AK140" s="58" t="n">
        <x:v>13.08324913233793</x:v>
      </x:c>
      <x:c r="AL140" s="58" t="n">
        <x:v>6.3987</x:v>
      </x:c>
      <x:c r="AM140" s="58" t="n">
        <x:v>0</x:v>
      </x:c>
      <x:c r="AN140" s="58" t="n">
        <x:v>2.618083646680294</x:v>
      </x:c>
      <x:c r="AO140" s="55" t="n"/>
      <x:c r="AP140" s="55" t="n"/>
      <x:c r="AQ140" s="58" t="n">
        <x:v>10.97175089945324</x:v>
      </x:c>
      <x:c r="AR140" s="59" t="n">
        <x:v>0</x:v>
      </x:c>
      <x:c r="AS140" s="59" t="n">
        <x:v>0</x:v>
      </x:c>
      <x:c r="AT140" s="59" t="n">
        <x:v>0</x:v>
      </x:c>
      <x:c r="AU140" s="59" t="n">
        <x:v>0</x:v>
      </x:c>
      <x:c r="AV140" s="59" t="n">
        <x:v>0</x:v>
      </x:c>
      <x:c r="AW140" s="59" t="n">
        <x:v>0</x:v>
      </x:c>
      <x:c r="AX140" s="58" t="n">
        <x:v>0</x:v>
      </x:c>
      <x:c r="AY140" s="59" t="n">
        <x:v>0</x:v>
      </x:c>
      <x:c r="AZ140" s="55" t="n"/>
      <x:c r="BA140" s="59" t="n">
        <x:v>0</x:v>
      </x:c>
      <x:c r="BB140" s="55" t="n"/>
      <x:c r="BC140" s="55" t="n"/>
      <x:c r="BD140" s="55" t="n"/>
    </x:row>
    <x:row r="141">
      <x:c r="A141" s="57" t="n">
        <x:v>44362</x:v>
      </x:c>
      <x:c r="B141" s="58" t="n">
        <x:v>73.38</x:v>
      </x:c>
      <x:c r="C141" s="58" t="n">
        <x:v>1.524231363224621</x:v>
      </x:c>
      <x:c r="D141" s="58" t="n">
        <x:v>72.06</x:v>
      </x:c>
      <x:c r="E141" s="58" t="n">
        <x:v>1.566465597447139</x:v>
      </x:c>
      <x:c r="F141" s="58" t="n">
        <x:v>31.56</x:v>
      </x:c>
      <x:c r="G141" s="58" t="n">
        <x:v>-1.570000000000004</x:v>
      </x:c>
      <x:c r="H141" s="58" t="n">
        <x:v>17.02</x:v>
      </x:c>
      <x:c r="I141" s="58" t="n">
        <x:v>0.629999999999999</x:v>
      </x:c>
      <x:c r="J141" s="58" t="n">
        <x:v>3025</x:v>
      </x:c>
      <x:c r="K141" s="58" t="n">
        <x:v>2.714189061617497</x:v>
      </x:c>
      <x:c r="L141" s="58" t="n">
        <x:v>583</x:v>
      </x:c>
      <x:c r="M141" s="58" t="n">
        <x:v>0.1716738619054549</x:v>
      </x:c>
      <x:c r="N141" s="58" t="n">
        <x:v>8.547599999999999</x:v>
      </x:c>
      <x:c r="O141" s="58" t="n">
        <x:v>1.045504428220841</x:v>
      </x:c>
      <x:c r="P141" s="58" t="n">
        <x:v>12.46303759159909</x:v>
      </x:c>
      <x:c r="Q141" s="58" t="n">
        <x:v>4795.38</x:v>
      </x:c>
      <x:c r="R141" s="58" t="n">
        <x:v>-0.5641584995584736</x:v>
      </x:c>
      <x:c r="S141" s="58" t="n">
        <x:v>15.7621345751545</x:v>
      </x:c>
      <x:c r="T141" s="58" t="n">
        <x:v>3.2391</x:v>
      </x:c>
      <x:c r="U141" s="58" t="n">
        <x:v>-0.1203313886113498</x:v>
      </x:c>
      <x:c r="V141" s="58" t="n">
        <x:v>3.348881173158242</x:v>
      </x:c>
      <x:c r="W141" s="58" t="n">
        <x:v>1701.71</x:v>
      </x:c>
      <x:c r="X141" s="58" t="n">
        <x:v>-0.3232688731313147</x:v>
      </x:c>
      <x:c r="Y141" s="58" t="n">
        <x:v>9.192561104065348</x:v>
      </x:c>
      <x:c r="Z141" s="58" t="n">
        <x:v>73.36</x:v>
      </x:c>
      <x:c r="AA141" s="58" t="n">
        <x:v>0.2388346012299252</x:v>
      </x:c>
      <x:c r="AB141" s="58" t="n">
        <x:v>3.431936190337971</x:v>
      </x:c>
      <x:c r="AC141" s="58" t="n">
        <x:v>15869.25</x:v>
      </x:c>
      <x:c r="AD141" s="58" t="n">
        <x:v>0.3623615518903784</x:v>
      </x:c>
      <x:c r="AE141" s="58" t="n">
        <x:v>9.426129537656765</x:v>
      </x:c>
      <x:c r="AF141" s="58" t="n">
        <x:v>110.07</x:v>
      </x:c>
      <x:c r="AG141" s="58" t="n">
        <x:v>0.009085540368764316</x:v>
      </x:c>
      <x:c r="AH141" s="58" t="n">
        <x:v>5.441159664858424</x:v>
      </x:c>
      <x:c r="AI141" s="58" t="n">
        <x:v>29441.3</x:v>
      </x:c>
      <x:c r="AJ141" s="58" t="n">
        <x:v>0.95388168640525</x:v>
      </x:c>
      <x:c r="AK141" s="58" t="n">
        <x:v>11.51188150409449</x:v>
      </x:c>
      <x:c r="AL141" s="58" t="n">
        <x:v>6.4061</x:v>
      </x:c>
      <x:c r="AM141" s="58" t="n">
        <x:v>0.1155816697459349</x:v>
      </x:c>
      <x:c r="AN141" s="58" t="n">
        <x:v>2.578653754462094</x:v>
      </x:c>
      <x:c r="AO141" s="58" t="n">
        <x:v>3556.56</x:v>
      </x:c>
      <x:c r="AP141" s="58" t="n">
        <x:v>-0.9288776624453541</x:v>
      </x:c>
      <x:c r="AQ141" s="58" t="n">
        <x:v>11.32384573815321</x:v>
      </x:c>
      <x:c r="AR141" s="59" t="n">
        <x:v>0</x:v>
      </x:c>
      <x:c r="AS141" s="59" t="n">
        <x:v>0</x:v>
      </x:c>
      <x:c r="AT141" s="59" t="n">
        <x:v>0</x:v>
      </x:c>
      <x:c r="AU141" s="59" t="n">
        <x:v>0</x:v>
      </x:c>
      <x:c r="AV141" s="59" t="n">
        <x:v>0</x:v>
      </x:c>
      <x:c r="AW141" s="59" t="n">
        <x:v>0</x:v>
      </x:c>
      <x:c r="AX141" s="58" t="n">
        <x:v>0</x:v>
      </x:c>
      <x:c r="AY141" s="59" t="n">
        <x:v>0</x:v>
      </x:c>
      <x:c r="AZ141" s="55" t="n"/>
      <x:c r="BA141" s="59" t="n">
        <x:v>0</x:v>
      </x:c>
      <x:c r="BB141" s="55" t="n"/>
      <x:c r="BC141" s="55" t="n"/>
      <x:c r="BD141" s="55" t="n"/>
    </x:row>
    <x:row r="142">
      <x:c r="A142" s="57" t="n">
        <x:v>44363</x:v>
      </x:c>
      <x:c r="B142" s="58" t="n">
        <x:v>73.88</x:v>
      </x:c>
      <x:c r="C142" s="58" t="n">
        <x:v>0.679073640390324</x:v>
      </x:c>
      <x:c r="D142" s="58" t="n">
        <x:v>72.03</x:v>
      </x:c>
      <x:c r="E142" s="58" t="n">
        <x:v>-0.04164064186756409</x:v>
      </x:c>
      <x:c r="F142" s="58" t="n">
        <x:v>33.83</x:v>
      </x:c>
      <x:c r="G142" s="58" t="n">
        <x:v>2.27</x:v>
      </x:c>
      <x:c r="H142" s="58" t="n">
        <x:v>18.15</x:v>
      </x:c>
      <x:c r="I142" s="58" t="n">
        <x:v>1.129999999999999</x:v>
      </x:c>
      <x:c r="J142" s="58" t="n">
        <x:v>3176</x:v>
      </x:c>
      <x:c r="K142" s="58" t="n">
        <x:v>4.871145190208447</x:v>
      </x:c>
      <x:c r="L142" s="58" t="n">
        <x:v>586</x:v>
      </x:c>
      <x:c r="M142" s="58" t="n">
        <x:v>0.5132603226520216</x:v>
      </x:c>
      <x:c r="N142" s="58" t="n">
        <x:v>8.6021</x:v>
      </x:c>
      <x:c r="O142" s="58" t="n">
        <x:v>0.6355817707242194</x:v>
      </x:c>
      <x:c r="P142" s="58" t="n">
        <x:v>12.41720940699688</x:v>
      </x:c>
      <x:c r="Q142" s="58" t="n">
        <x:v>4730.01</x:v>
      </x:c>
      <x:c r="R142" s="58" t="n">
        <x:v>-1.372563774677189</x:v>
      </x:c>
      <x:c r="S142" s="58" t="n">
        <x:v>16.1707014391331</x:v>
      </x:c>
      <x:c r="T142" s="58" t="n">
        <x:v>3.2555</x:v>
      </x:c>
      <x:c r="U142" s="58" t="n">
        <x:v>0.5050360255712328</x:v>
      </x:c>
      <x:c r="V142" s="58" t="n">
        <x:v>3.520977856055044</x:v>
      </x:c>
      <x:c r="W142" s="58" t="n">
        <x:v>1704.12</x:v>
      </x:c>
      <x:c r="X142" s="58" t="n">
        <x:v>0.1415220608332544</x:v>
      </x:c>
      <x:c r="Y142" s="58" t="n">
        <x:v>8.816530514997533</x:v>
      </x:c>
      <x:c r="Z142" s="58" t="n">
        <x:v>73.27500000000001</x:v>
      </x:c>
      <x:c r="AA142" s="58" t="n">
        <x:v>-0.1159341351253182</x:v>
      </x:c>
      <x:c r="AB142" s="58" t="n">
        <x:v>3.375318247268853</x:v>
      </x:c>
      <x:c r="AC142" s="58" t="n">
        <x:v>15767.55</x:v>
      </x:c>
      <x:c r="AD142" s="58" t="n">
        <x:v>-0.6429243811976895</x:v>
      </x:c>
      <x:c r="AE142" s="58" t="n">
        <x:v>9.570468875357493</x:v>
      </x:c>
      <x:c r="AF142" s="58" t="n">
        <x:v>110.69</x:v>
      </x:c>
      <x:c r="AG142" s="58" t="n">
        <x:v>0.5616974362232358</x:v>
      </x:c>
      <x:c r="AH142" s="58" t="n">
        <x:v>5.670810762414118</x:v>
      </x:c>
      <x:c r="AI142" s="58" t="n">
        <x:v>29291.01</x:v>
      </x:c>
      <x:c r="AJ142" s="58" t="n">
        <x:v>-0.5117807490706473</x:v>
      </x:c>
      <x:c r="AK142" s="58" t="n">
        <x:v>10.49167145455905</x:v>
      </x:c>
      <x:c r="AL142" s="58" t="n">
        <x:v>6.3972</x:v>
      </x:c>
      <x:c r="AM142" s="58" t="n">
        <x:v>-0.1390266795829996</x:v>
      </x:c>
      <x:c r="AN142" s="58" t="n">
        <x:v>2.541672670123705</x:v>
      </x:c>
      <x:c r="AO142" s="58" t="n">
        <x:v>3518.33</x:v>
      </x:c>
      <x:c r="AP142" s="58" t="n">
        <x:v>-1.080734035445543</x:v>
      </x:c>
      <x:c r="AQ142" s="58" t="n">
        <x:v>11.96149698415302</x:v>
      </x:c>
      <x:c r="AR142" s="59" t="n">
        <x:v>0</x:v>
      </x:c>
      <x:c r="AS142" s="59" t="n">
        <x:v>0</x:v>
      </x:c>
      <x:c r="AT142" s="59" t="n">
        <x:v>0</x:v>
      </x:c>
      <x:c r="AU142" s="59" t="n">
        <x:v>0</x:v>
      </x:c>
      <x:c r="AV142" s="59" t="n">
        <x:v>0</x:v>
      </x:c>
      <x:c r="AW142" s="59" t="n">
        <x:v>0</x:v>
      </x:c>
      <x:c r="AX142" s="58" t="n">
        <x:v>0</x:v>
      </x:c>
      <x:c r="AY142" s="59" t="n">
        <x:v>0</x:v>
      </x:c>
      <x:c r="AZ142" s="55" t="n"/>
      <x:c r="BA142" s="59" t="n">
        <x:v>0</x:v>
      </x:c>
      <x:c r="BB142" s="55" t="n"/>
      <x:c r="BC142" s="55" t="n"/>
      <x:c r="BD142" s="55" t="n"/>
    </x:row>
    <x:row r="143">
      <x:c r="A143" s="57" t="n">
        <x:v>44364</x:v>
      </x:c>
      <x:c r="B143" s="58" t="n">
        <x:v>72.92</x:v>
      </x:c>
      <x:c r="C143" s="58" t="n">
        <x:v>-1.307920552057681</x:v>
      </x:c>
      <x:c r="D143" s="58" t="n">
        <x:v>71.06</x:v>
      </x:c>
      <x:c r="E143" s="58" t="n">
        <x:v>-1.355810830839053</x:v>
      </x:c>
      <x:c r="F143" s="58" t="n">
        <x:v>36.84</x:v>
      </x:c>
      <x:c r="G143" s="58" t="n">
        <x:v>3.010000000000005</x:v>
      </x:c>
      <x:c r="H143" s="58" t="n">
        <x:v>17.75</x:v>
      </x:c>
      <x:c r="I143" s="58" t="n">
        <x:v>-0.3999999999999986</x:v>
      </x:c>
      <x:c r="J143" s="58" t="n">
        <x:v>3267</x:v>
      </x:c>
      <x:c r="K143" s="58" t="n">
        <x:v>2.824958923404375</x:v>
      </x:c>
      <x:c r="L143" s="58" t="n">
        <x:v>588</x:v>
      </x:c>
      <x:c r="M143" s="58" t="n">
        <x:v>0.3407158321614356</x:v>
      </x:c>
      <x:c r="N143" s="58" t="n">
        <x:v>8.709199999999999</x:v>
      </x:c>
      <x:c r="O143" s="58" t="n">
        <x:v>1.237357869861324</x:v>
      </x:c>
      <x:c r="P143" s="58" t="n">
        <x:v>12.8671114187816</x:v>
      </x:c>
      <x:c r="Q143" s="58" t="n">
        <x:v>4705.87</x:v>
      </x:c>
      <x:c r="R143" s="58" t="n">
        <x:v>-0.5116651052291451</x:v>
      </x:c>
      <x:c r="S143" s="58" t="n">
        <x:v>16.17036088296668</x:v>
      </x:c>
      <x:c r="T143" s="58" t="n">
        <x:v>3.267</x:v>
      </x:c>
      <x:c r="U143" s="58" t="n">
        <x:v>0.3526258924153269</x:v>
      </x:c>
      <x:c r="V143" s="58" t="n">
        <x:v>3.525758166318094</x:v>
      </x:c>
      <x:c r="W143" s="58" t="n">
        <x:v>1689.5</x:v>
      </x:c>
      <x:c r="X143" s="58" t="n">
        <x:v>-0.8616221290577285</x:v>
      </x:c>
      <x:c r="Y143" s="58" t="n">
        <x:v>7.650527844353821</x:v>
      </x:c>
      <x:c r="Z143" s="58" t="n">
        <x:v>74.18600000000001</x:v>
      </x:c>
      <x:c r="AA143" s="58" t="n">
        <x:v>1.235596652892743</x:v>
      </x:c>
      <x:c r="AB143" s="58" t="n">
        <x:v>5.378105607516714</x:v>
      </x:c>
      <x:c r="AC143" s="58" t="n">
        <x:v>15691.4</x:v>
      </x:c>
      <x:c r="AD143" s="58" t="n">
        <x:v>-0.4841239057948083</x:v>
      </x:c>
      <x:c r="AE143" s="58" t="n">
        <x:v>9.127696027404051</x:v>
      </x:c>
      <x:c r="AF143" s="58" t="n">
        <x:v>110.2</x:v>
      </x:c>
      <x:c r="AG143" s="58" t="n">
        <x:v>-0.4436604678718409</x:v>
      </x:c>
      <x:c r="AH143" s="58" t="n">
        <x:v>5.695954546950865</x:v>
      </x:c>
      <x:c r="AI143" s="58" t="n">
        <x:v>29018.33</x:v>
      </x:c>
      <x:c r="AJ143" s="58" t="n">
        <x:v>-0.9352943723210324</x:v>
      </x:c>
      <x:c r="AK143" s="58" t="n">
        <x:v>11.26270183480629</x:v>
      </x:c>
      <x:c r="AL143" s="58" t="n">
        <x:v>6.4483</x:v>
      </x:c>
      <x:c r="AM143" s="58" t="n">
        <x:v>0.7956135542035849</x:v>
      </x:c>
      <x:c r="AN143" s="58" t="n">
        <x:v>3.880352870830458</x:v>
      </x:c>
      <x:c r="AO143" s="58" t="n">
        <x:v>3525.6</x:v>
      </x:c>
      <x:c r="AP143" s="58" t="n">
        <x:v>0.2064189332199912</x:v>
      </x:c>
      <x:c r="AQ143" s="58" t="n">
        <x:v>11.83642991112531</x:v>
      </x:c>
      <x:c r="AR143" s="59" t="n">
        <x:v>0</x:v>
      </x:c>
      <x:c r="AS143" s="59" t="n">
        <x:v>0</x:v>
      </x:c>
      <x:c r="AT143" s="59" t="n">
        <x:v>0</x:v>
      </x:c>
      <x:c r="AU143" s="59" t="n">
        <x:v>0</x:v>
      </x:c>
      <x:c r="AV143" s="59" t="n">
        <x:v>0</x:v>
      </x:c>
      <x:c r="AW143" s="59" t="n">
        <x:v>0</x:v>
      </x:c>
      <x:c r="AX143" s="58" t="n">
        <x:v>0</x:v>
      </x:c>
      <x:c r="AY143" s="59" t="n">
        <x:v>0</x:v>
      </x:c>
      <x:c r="AZ143" s="55" t="n"/>
      <x:c r="BA143" s="59" t="n">
        <x:v>0</x:v>
      </x:c>
      <x:c r="BB143" s="55" t="n"/>
      <x:c r="BC143" s="55" t="n"/>
      <x:c r="BD143" s="55" t="n"/>
    </x:row>
    <x:row r="144">
      <x:c r="A144" s="57" t="n">
        <x:v>44365</x:v>
      </x:c>
      <x:c r="B144" s="58" t="n">
        <x:v>73.09999999999999</x:v>
      </x:c>
      <x:c r="C144" s="58" t="n">
        <x:v>0.246541694527043</x:v>
      </x:c>
      <x:c r="D144" s="58" t="n">
        <x:v>71.64</x:v>
      </x:c>
      <x:c r="E144" s="58" t="n">
        <x:v>0.8128986599629897</x:v>
      </x:c>
      <x:c r="F144" s="58" t="n">
        <x:v>33.95</x:v>
      </x:c>
      <x:c r="G144" s="58" t="n">
        <x:v>-2.890000000000001</x:v>
      </x:c>
      <x:c r="H144" s="58" t="n">
        <x:v>20.7</x:v>
      </x:c>
      <x:c r="I144" s="58" t="n">
        <x:v>2.949999999999999</x:v>
      </x:c>
      <x:c r="J144" s="58" t="n">
        <x:v>3218</x:v>
      </x:c>
      <x:c r="K144" s="58" t="n">
        <x:v>-1.51120840487417</x:v>
      </x:c>
      <x:c r="L144" s="58" t="n">
        <x:v>592</x:v>
      </x:c>
      <x:c r="M144" s="58" t="n">
        <x:v>0.6779686985378769</x:v>
      </x:c>
      <x:c r="N144" s="58" t="n">
        <x:v>8.7257</x:v>
      </x:c>
      <x:c r="O144" s="58" t="n">
        <x:v>0.1892755900632938</x:v>
      </x:c>
      <x:c r="P144" s="58" t="n">
        <x:v>12.83642882569847</x:v>
      </x:c>
      <x:c r="Q144" s="58" t="n">
        <x:v>4676.25</x:v>
      </x:c>
      <x:c r="R144" s="58" t="n">
        <x:v>-0.6314158934001323</x:v>
      </x:c>
      <x:c r="S144" s="58" t="n">
        <x:v>16.10850286544698</x:v>
      </x:c>
      <x:c r="T144" s="58" t="n">
        <x:v>3.2769</x:v>
      </x:c>
      <x:c r="U144" s="58" t="n">
        <x:v>0.302572091653689</x:v>
      </x:c>
      <x:c r="V144" s="58" t="n">
        <x:v>3.663366948953534</x:v>
      </x:c>
      <x:c r="W144" s="55" t="n"/>
      <x:c r="X144" s="55" t="n"/>
      <x:c r="Y144" s="58" t="n">
        <x:v>7.650527844353821</x:v>
      </x:c>
      <x:c r="Z144" s="58" t="n">
        <x:v>74.12</x:v>
      </x:c>
      <x:c r="AA144" s="58" t="n">
        <x:v>-0.08900517087246618</x:v>
      </x:c>
      <x:c r="AB144" s="58" t="n">
        <x:v>5.269951967429448</x:v>
      </x:c>
      <x:c r="AC144" s="58" t="n">
        <x:v>15683.35</x:v>
      </x:c>
      <x:c r="AD144" s="58" t="n">
        <x:v>-0.05131515104754852</x:v>
      </x:c>
      <x:c r="AE144" s="58" t="n">
        <x:v>7.150942796446734</x:v>
      </x:c>
      <x:c r="AF144" s="58" t="n">
        <x:v>110.19</x:v>
      </x:c>
      <x:c r="AG144" s="58" t="n">
        <x:v>-0.009074821912854015</x:v>
      </x:c>
      <x:c r="AH144" s="58" t="n">
        <x:v>5.686921884462576</x:v>
      </x:c>
      <x:c r="AI144" s="58" t="n">
        <x:v>28964.08</x:v>
      </x:c>
      <x:c r="AJ144" s="58" t="n">
        <x:v>-0.1871257708335169</x:v>
      </x:c>
      <x:c r="AK144" s="58" t="n">
        <x:v>11.08079103010002</x:v>
      </x:c>
      <x:c r="AL144" s="58" t="n">
        <x:v>6.4531</x:v>
      </x:c>
      <x:c r="AM144" s="58" t="n">
        <x:v>0.07441053252324803</x:v>
      </x:c>
      <x:c r="AN144" s="58" t="n">
        <x:v>3.885955509967191</x:v>
      </x:c>
      <x:c r="AO144" s="58" t="n">
        <x:v>3525.1</x:v>
      </x:c>
      <x:c r="AP144" s="58" t="n">
        <x:v>-0.01418298894685656</x:v>
      </x:c>
      <x:c r="AQ144" s="58" t="n">
        <x:v>11.82656248922603</x:v>
      </x:c>
      <x:c r="AR144" s="59" t="n">
        <x:v>0</x:v>
      </x:c>
      <x:c r="AS144" s="59" t="n">
        <x:v>0</x:v>
      </x:c>
      <x:c r="AT144" s="59" t="n">
        <x:v>0</x:v>
      </x:c>
      <x:c r="AU144" s="59" t="n">
        <x:v>0</x:v>
      </x:c>
      <x:c r="AV144" s="59" t="n">
        <x:v>0</x:v>
      </x:c>
      <x:c r="AW144" s="59" t="n">
        <x:v>0</x:v>
      </x:c>
      <x:c r="AX144" s="58" t="n">
        <x:v>0</x:v>
      </x:c>
      <x:c r="AY144" s="59" t="n">
        <x:v>0</x:v>
      </x:c>
      <x:c r="AZ144" s="55" t="n"/>
      <x:c r="BA144" s="59" t="n">
        <x:v>0</x:v>
      </x:c>
      <x:c r="BB144" s="55" t="n"/>
      <x:c r="BC144" s="55" t="n"/>
      <x:c r="BD144" s="55" t="n"/>
    </x:row>
    <x:row r="145">
      <x:c r="A145" s="57" t="n">
        <x:v>44367</x:v>
      </x:c>
      <x:c r="B145" s="55" t="n"/>
      <x:c r="C145" s="55" t="n"/>
      <x:c r="D145" s="55" t="n"/>
      <x:c r="E145" s="55" t="n"/>
      <x:c r="F145" s="55" t="n"/>
      <x:c r="G145" s="55" t="n"/>
      <x:c r="H145" s="55" t="n"/>
      <x:c r="I145" s="55" t="n"/>
      <x:c r="J145" s="55" t="n"/>
      <x:c r="K145" s="55" t="n"/>
      <x:c r="L145" s="55" t="n"/>
      <x:c r="M145" s="55" t="n"/>
      <x:c r="N145" s="55" t="n"/>
      <x:c r="O145" s="55" t="n"/>
      <x:c r="P145" s="58" t="n">
        <x:v>12.83642882569847</x:v>
      </x:c>
      <x:c r="Q145" s="55" t="n"/>
      <x:c r="R145" s="55" t="n"/>
      <x:c r="S145" s="58" t="n">
        <x:v>16.10850286544698</x:v>
      </x:c>
      <x:c r="T145" s="55" t="n"/>
      <x:c r="U145" s="55" t="n"/>
      <x:c r="V145" s="58" t="n">
        <x:v>3.663366948953534</x:v>
      </x:c>
      <x:c r="W145" s="58" t="n">
        <x:v>1673.12</x:v>
      </x:c>
      <x:c r="X145" s="58" t="n">
        <x:v>-0.9742480304066085</x:v>
      </x:c>
      <x:c r="Y145" s="58" t="n">
        <x:v>7.833831039347901</x:v>
      </x:c>
      <x:c r="Z145" s="55" t="n"/>
      <x:c r="AA145" s="55" t="n"/>
      <x:c r="AB145" s="58" t="n">
        <x:v>5.269951967429448</x:v>
      </x:c>
      <x:c r="AC145" s="55" t="n"/>
      <x:c r="AD145" s="55" t="n"/>
      <x:c r="AE145" s="58" t="n">
        <x:v>7.150942796446734</x:v>
      </x:c>
      <x:c r="AF145" s="55" t="n"/>
      <x:c r="AG145" s="55" t="n"/>
      <x:c r="AH145" s="58" t="n">
        <x:v>5.686921884462576</x:v>
      </x:c>
      <x:c r="AI145" s="55" t="n"/>
      <x:c r="AJ145" s="55" t="n"/>
      <x:c r="AK145" s="58" t="n">
        <x:v>11.08079103010002</x:v>
      </x:c>
      <x:c r="AL145" s="55" t="n"/>
      <x:c r="AM145" s="55" t="n"/>
      <x:c r="AN145" s="58" t="n">
        <x:v>3.885955509967191</x:v>
      </x:c>
      <x:c r="AO145" s="55" t="n"/>
      <x:c r="AP145" s="55" t="n"/>
      <x:c r="AQ145" s="58" t="n">
        <x:v>11.82656248922603</x:v>
      </x:c>
      <x:c r="AR145" s="59" t="n">
        <x:v>0</x:v>
      </x:c>
      <x:c r="AS145" s="59" t="n">
        <x:v>0</x:v>
      </x:c>
      <x:c r="AT145" s="59" t="n">
        <x:v>0</x:v>
      </x:c>
      <x:c r="AU145" s="59" t="n">
        <x:v>0</x:v>
      </x:c>
      <x:c r="AV145" s="59" t="n">
        <x:v>0</x:v>
      </x:c>
      <x:c r="AW145" s="59" t="n">
        <x:v>0</x:v>
      </x:c>
      <x:c r="AX145" s="58" t="n">
        <x:v>0</x:v>
      </x:c>
      <x:c r="AY145" s="59" t="n">
        <x:v>0</x:v>
      </x:c>
      <x:c r="AZ145" s="55" t="n"/>
      <x:c r="BA145" s="59" t="n">
        <x:v>0</x:v>
      </x:c>
      <x:c r="BB145" s="55" t="n"/>
      <x:c r="BC145" s="55" t="n"/>
      <x:c r="BD145" s="55" t="n"/>
    </x:row>
    <x:row r="146">
      <x:c r="A146" s="57" t="n">
        <x:v>44368</x:v>
      </x:c>
      <x:c r="B146" s="58" t="n">
        <x:v>74.48999999999999</x:v>
      </x:c>
      <x:c r="C146" s="58" t="n">
        <x:v>1.883652143245209</x:v>
      </x:c>
      <x:c r="D146" s="58" t="n">
        <x:v>73.64</x:v>
      </x:c>
      <x:c r="E146" s="58" t="n">
        <x:v>2.753477917236615</x:v>
      </x:c>
      <x:c r="F146" s="58" t="n">
        <x:v>35.01</x:v>
      </x:c>
      <x:c r="G146" s="58" t="n">
        <x:v>1.059999999999995</x:v>
      </x:c>
      <x:c r="H146" s="58" t="n">
        <x:v>17.89</x:v>
      </x:c>
      <x:c r="I146" s="58" t="n">
        <x:v>-2.809999999999999</x:v>
      </x:c>
      <x:c r="J146" s="58" t="n">
        <x:v>3190</x:v>
      </x:c>
      <x:c r="K146" s="58" t="n">
        <x:v>-0.8739131773438236</x:v>
      </x:c>
      <x:c r="L146" s="58" t="n">
        <x:v>604</x:v>
      </x:c>
      <x:c r="M146" s="58" t="n">
        <x:v>2.006756305080917</x:v>
      </x:c>
      <x:c r="N146" s="58" t="n">
        <x:v>8.763299999999999</x:v>
      </x:c>
      <x:c r="O146" s="58" t="n">
        <x:v>0.4299852242133126</x:v>
      </x:c>
      <x:c r="P146" s="58" t="n">
        <x:v>12.71180171103601</x:v>
      </x:c>
      <x:c r="Q146" s="58" t="n">
        <x:v>4657.97</x:v>
      </x:c>
      <x:c r="R146" s="58" t="n">
        <x:v>-0.3916775771227148</x:v>
      </x:c>
      <x:c r="S146" s="58" t="n">
        <x:v>16.10814004131253</x:v>
      </x:c>
      <x:c r="T146" s="58" t="n">
        <x:v>3.2644</x:v>
      </x:c>
      <x:c r="U146" s="58" t="n">
        <x:v>-0.3821874922519227</x:v>
      </x:c>
      <x:c r="V146" s="58" t="n">
        <x:v>3.879172564870413</x:v>
      </x:c>
      <x:c r="W146" s="58" t="n">
        <x:v>1680.81</x:v>
      </x:c>
      <x:c r="X146" s="58" t="n">
        <x:v>0.4585673210647842</x:v>
      </x:c>
      <x:c r="Y146" s="58" t="n">
        <x:v>8.018008141783637</x:v>
      </x:c>
      <x:c r="Z146" s="58" t="n">
        <x:v>74.14</x:v>
      </x:c>
      <x:c r="AA146" s="58" t="n">
        <x:v>0.0269796305427092</x:v>
      </x:c>
      <x:c r="AB146" s="58" t="n">
        <x:v>5.267157001164342</x:v>
      </x:c>
      <x:c r="AC146" s="58" t="n">
        <x:v>15746.5</x:v>
      </x:c>
      <x:c r="AD146" s="58" t="n">
        <x:v>0.4018478292432837</x:v>
      </x:c>
      <x:c r="AE146" s="58" t="n">
        <x:v>7.199679466403351</x:v>
      </x:c>
      <x:c r="AF146" s="58" t="n">
        <x:v>110.3</x:v>
      </x:c>
      <x:c r="AG146" s="58" t="n">
        <x:v>0.09977777597712495</x:v>
      </x:c>
      <x:c r="AH146" s="58" t="n">
        <x:v>5.616308993223512</x:v>
      </x:c>
      <x:c r="AI146" s="58" t="n">
        <x:v>28010.93</x:v>
      </x:c>
      <x:c r="AJ146" s="58" t="n">
        <x:v>-3.346165042366751</x:v>
      </x:c>
      <x:c r="AK146" s="58" t="n">
        <x:v>16.53058717648257</x:v>
      </x:c>
      <x:c r="AL146" s="58" t="n">
        <x:v>6.4669</x:v>
      </x:c>
      <x:c r="AM146" s="58" t="n">
        <x:v>0.2136223722595764</x:v>
      </x:c>
      <x:c r="AN146" s="58" t="n">
        <x:v>3.832505703884686</x:v>
      </x:c>
      <x:c r="AO146" s="58" t="n">
        <x:v>3529.18</x:v>
      </x:c>
      <x:c r="AP146" s="58" t="n">
        <x:v>0.1156744686896294</x:v>
      </x:c>
      <x:c r="AQ146" s="58" t="n">
        <x:v>11.60765440730674</x:v>
      </x:c>
      <x:c r="AR146" s="59" t="n">
        <x:v>0</x:v>
      </x:c>
      <x:c r="AS146" s="59" t="n">
        <x:v>0</x:v>
      </x:c>
      <x:c r="AT146" s="59" t="n">
        <x:v>0</x:v>
      </x:c>
      <x:c r="AU146" s="59" t="n">
        <x:v>0</x:v>
      </x:c>
      <x:c r="AV146" s="59" t="n">
        <x:v>0</x:v>
      </x:c>
      <x:c r="AW146" s="59" t="n">
        <x:v>0</x:v>
      </x:c>
      <x:c r="AX146" s="58" t="n">
        <x:v>0</x:v>
      </x:c>
      <x:c r="AY146" s="59" t="n">
        <x:v>0</x:v>
      </x:c>
      <x:c r="AZ146" s="55" t="n"/>
      <x:c r="BA146" s="59" t="n">
        <x:v>0</x:v>
      </x:c>
      <x:c r="BB146" s="55" t="n"/>
      <x:c r="BC146" s="55" t="n"/>
      <x:c r="BD146" s="55" t="n"/>
    </x:row>
    <x:row r="147">
      <x:c r="A147" s="57" t="n">
        <x:v>44369</x:v>
      </x:c>
      <x:c r="B147" s="58" t="n">
        <x:v>74.92</x:v>
      </x:c>
      <x:c r="C147" s="58" t="n">
        <x:v>0.5755989387702845</x:v>
      </x:c>
      <x:c r="D147" s="58" t="n">
        <x:v>73.15000000000001</x:v>
      </x:c>
      <x:c r="E147" s="58" t="n">
        <x:v>-0.6676228898743709</x:v>
      </x:c>
      <x:c r="F147" s="58" t="n">
        <x:v>34.28</x:v>
      </x:c>
      <x:c r="G147" s="58" t="n">
        <x:v>-0.7299999999999969</x:v>
      </x:c>
      <x:c r="H147" s="58" t="n">
        <x:v>16.66</x:v>
      </x:c>
      <x:c r="I147" s="58" t="n">
        <x:v>-1.23</x:v>
      </x:c>
      <x:c r="J147" s="58" t="n">
        <x:v>3119</x:v>
      </x:c>
      <x:c r="K147" s="58" t="n">
        <x:v>-2.250847917108699</x:v>
      </x:c>
      <x:c r="L147" s="58" t="n">
        <x:v>615</x:v>
      </x:c>
      <x:c r="M147" s="58" t="n">
        <x:v>1.804806987170285</x:v>
      </x:c>
      <x:c r="N147" s="58" t="n">
        <x:v>8.644399999999999</x:v>
      </x:c>
      <x:c r="O147" s="58" t="n">
        <x:v>-1.366083389205809</x:v>
      </x:c>
      <x:c r="P147" s="58" t="n">
        <x:v>13.66388183554415</x:v>
      </x:c>
      <x:c r="Q147" s="58" t="n">
        <x:v>4694.07</x:v>
      </x:c>
      <x:c r="R147" s="58" t="n">
        <x:v>0.7720279063100095</x:v>
      </x:c>
      <x:c r="S147" s="58" t="n">
        <x:v>8.93561458430114</x:v>
      </x:c>
      <x:c r="T147" s="58" t="n">
        <x:v>3.2574</x:v>
      </x:c>
      <x:c r="U147" s="58" t="n">
        <x:v>-0.2146647455627433</x:v>
      </x:c>
      <x:c r="V147" s="58" t="n">
        <x:v>3.856719993672955</x:v>
      </x:c>
      <x:c r="W147" s="58" t="n">
        <x:v>1685.37</x:v>
      </x:c>
      <x:c r="X147" s="58" t="n">
        <x:v>0.2709304190105551</x:v>
      </x:c>
      <x:c r="Y147" s="58" t="n">
        <x:v>8.08669377357085</x:v>
      </x:c>
      <x:c r="Z147" s="58" t="n">
        <x:v>74.34</x:v>
      </x:c>
      <x:c r="AA147" s="58" t="n">
        <x:v>0.2693967146519963</x:v>
      </x:c>
      <x:c r="AB147" s="58" t="n">
        <x:v>5.275586916835799</x:v>
      </x:c>
      <x:c r="AC147" s="58" t="n">
        <x:v>15772.75</x:v>
      </x:c>
      <x:c r="AD147" s="58" t="n">
        <x:v>0.1665649155292215</x:v>
      </x:c>
      <x:c r="AE147" s="58" t="n">
        <x:v>7.188876910530216</x:v>
      </x:c>
      <x:c r="AF147" s="58" t="n">
        <x:v>110.64</x:v>
      </x:c>
      <x:c r="AG147" s="58" t="n">
        <x:v>0.3077761097045916</x:v>
      </x:c>
      <x:c r="AH147" s="58" t="n">
        <x:v>5.673848510317153</x:v>
      </x:c>
      <x:c r="AI147" s="58" t="n">
        <x:v>28884.13</x:v>
      </x:c>
      <x:c r="AJ147" s="58" t="n">
        <x:v>3.069751819194104</x:v>
      </x:c>
      <x:c r="AK147" s="58" t="n">
        <x:v>19.81260144092547</x:v>
      </x:c>
      <x:c r="AL147" s="58" t="n">
        <x:v>6.4812</x:v>
      </x:c>
      <x:c r="AM147" s="58" t="n">
        <x:v>0.2208819180265995</x:v>
      </x:c>
      <x:c r="AN147" s="58" t="n">
        <x:v>3.83257218640223</x:v>
      </x:c>
      <x:c r="AO147" s="58" t="n">
        <x:v>3557.41</x:v>
      </x:c>
      <x:c r="AP147" s="58" t="n">
        <x:v>0.7967202653993118</x:v>
      </x:c>
      <x:c r="AQ147" s="58" t="n">
        <x:v>11.87258965421291</x:v>
      </x:c>
      <x:c r="AR147" s="59" t="n">
        <x:v>0</x:v>
      </x:c>
      <x:c r="AS147" s="59" t="n">
        <x:v>0</x:v>
      </x:c>
      <x:c r="AT147" s="59" t="n">
        <x:v>0</x:v>
      </x:c>
      <x:c r="AU147" s="59" t="n">
        <x:v>0</x:v>
      </x:c>
      <x:c r="AV147" s="59" t="n">
        <x:v>0</x:v>
      </x:c>
      <x:c r="AW147" s="59" t="n">
        <x:v>0</x:v>
      </x:c>
      <x:c r="AX147" s="58" t="n">
        <x:v>0</x:v>
      </x:c>
      <x:c r="AY147" s="59" t="n">
        <x:v>0</x:v>
      </x:c>
      <x:c r="AZ147" s="55" t="n"/>
      <x:c r="BA147" s="59" t="n">
        <x:v>0</x:v>
      </x:c>
      <x:c r="BB147" s="55" t="n"/>
      <x:c r="BC147" s="55" t="n"/>
      <x:c r="BD147" s="55" t="n"/>
    </x:row>
    <x:row r="148">
      <x:c r="A148" s="57" t="n">
        <x:v>44370</x:v>
      </x:c>
      <x:c r="B148" s="58" t="n">
        <x:v>75.22</x:v>
      </x:c>
      <x:c r="C148" s="58" t="n">
        <x:v>0.3996275466302445</x:v>
      </x:c>
      <x:c r="D148" s="58" t="n">
        <x:v>73.11</x:v>
      </x:c>
      <x:c r="E148" s="58" t="n">
        <x:v>-0.05469711609088845</x:v>
      </x:c>
      <x:c r="F148" s="58" t="n">
        <x:v>34.68</x:v>
      </x:c>
      <x:c r="G148" s="58" t="n">
        <x:v>0.3999999999999986</x:v>
      </x:c>
      <x:c r="H148" s="58" t="n">
        <x:v>16.32</x:v>
      </x:c>
      <x:c r="I148" s="58" t="n">
        <x:v>-0.3399999999999999</x:v>
      </x:c>
      <x:c r="J148" s="58" t="n">
        <x:v>3147</x:v>
      </x:c>
      <x:c r="K148" s="58" t="n">
        <x:v>0.8937180456603698</x:v>
      </x:c>
      <x:c r="L148" s="58" t="n">
        <x:v>621</x:v>
      </x:c>
      <x:c r="M148" s="58" t="n">
        <x:v>0.9708814126960903</x:v>
      </x:c>
      <x:c r="N148" s="58" t="n">
        <x:v>8.632300000000001</x:v>
      </x:c>
      <x:c r="O148" s="58" t="n">
        <x:v>-0.1400730692596961</x:v>
      </x:c>
      <x:c r="P148" s="58" t="n">
        <x:v>13.68836107847434</x:v>
      </x:c>
      <x:c r="Q148" s="58" t="n">
        <x:v>4720.7</x:v>
      </x:c>
      <x:c r="R148" s="58" t="n">
        <x:v>0.5657083714006202</x:v>
      </x:c>
      <x:c r="S148" s="58" t="n">
        <x:v>8.289823904950962</x:v>
      </x:c>
      <x:c r="T148" s="58" t="n">
        <x:v>3.2504</x:v>
      </x:c>
      <x:c r="U148" s="58" t="n">
        <x:v>-0.2151265465943409</x:v>
      </x:c>
      <x:c r="V148" s="58" t="n">
        <x:v>3.886571485418309</x:v>
      </x:c>
      <x:c r="W148" s="58" t="n">
        <x:v>1689.46</x:v>
      </x:c>
      <x:c r="X148" s="58" t="n">
        <x:v>0.2423826979358611</x:v>
      </x:c>
      <x:c r="Y148" s="58" t="n">
        <x:v>7.779779040262444</x:v>
      </x:c>
      <x:c r="Z148" s="58" t="n">
        <x:v>74.15000000000001</x:v>
      </x:c>
      <x:c r="AA148" s="58" t="n">
        <x:v>-0.2559096285164894</x:v>
      </x:c>
      <x:c r="AB148" s="58" t="n">
        <x:v>5.38568460920423</x:v>
      </x:c>
      <x:c r="AC148" s="58" t="n">
        <x:v>15686.95</x:v>
      </x:c>
      <x:c r="AD148" s="58" t="n">
        <x:v>-0.5454610993256628</x:v>
      </x:c>
      <x:c r="AE148" s="58" t="n">
        <x:v>7.44267842821745</x:v>
      </x:c>
      <x:c r="AF148" s="58" t="n">
        <x:v>110.94</x:v>
      </x:c>
      <x:c r="AG148" s="58" t="n">
        <x:v>0.2707827270585662</x:v>
      </x:c>
      <x:c r="AH148" s="58" t="n">
        <x:v>5.632481947642476</x:v>
      </x:c>
      <x:c r="AI148" s="58" t="n">
        <x:v>28874.89</x:v>
      </x:c>
      <x:c r="AJ148" s="58" t="n">
        <x:v>-0.03199500295823856</x:v>
      </x:c>
      <x:c r="AK148" s="58" t="n">
        <x:v>19.79224899795217</x:v>
      </x:c>
      <x:c r="AL148" s="58" t="n">
        <x:v>6.4739</x:v>
      </x:c>
      <x:c r="AM148" s="58" t="n">
        <x:v>-0.1126969420941522</x:v>
      </x:c>
      <x:c r="AN148" s="58" t="n">
        <x:v>3.65445868845344</x:v>
      </x:c>
      <x:c r="AO148" s="58" t="n">
        <x:v>3566.22</x:v>
      </x:c>
      <x:c r="AP148" s="58" t="n">
        <x:v>0.2473459315442246</x:v>
      </x:c>
      <x:c r="AQ148" s="58" t="n">
        <x:v>8.291942277128859</x:v>
      </x:c>
      <x:c r="AR148" s="59" t="n">
        <x:v>0</x:v>
      </x:c>
      <x:c r="AS148" s="59" t="n">
        <x:v>0</x:v>
      </x:c>
      <x:c r="AT148" s="59" t="n">
        <x:v>0</x:v>
      </x:c>
      <x:c r="AU148" s="59" t="n">
        <x:v>0</x:v>
      </x:c>
      <x:c r="AV148" s="59" t="n">
        <x:v>0</x:v>
      </x:c>
      <x:c r="AW148" s="59" t="n">
        <x:v>0</x:v>
      </x:c>
      <x:c r="AX148" s="58" t="n">
        <x:v>0</x:v>
      </x:c>
      <x:c r="AY148" s="59" t="n">
        <x:v>0</x:v>
      </x:c>
      <x:c r="AZ148" s="55" t="n"/>
      <x:c r="BA148" s="59" t="n">
        <x:v>0</x:v>
      </x:c>
      <x:c r="BB148" s="55" t="n"/>
      <x:c r="BC148" s="55" t="n"/>
      <x:c r="BD148" s="55" t="n"/>
    </x:row>
    <x:row r="149">
      <x:c r="A149" s="57" t="n">
        <x:v>44371</x:v>
      </x:c>
      <x:c r="B149" s="58" t="n">
        <x:v>75.95</x:v>
      </x:c>
      <x:c r="C149" s="58" t="n">
        <x:v>0.9658075999591623</x:v>
      </x:c>
      <x:c r="D149" s="58" t="n">
        <x:v>73.31</x:v>
      </x:c>
      <x:c r="E149" s="58" t="n">
        <x:v>0.2731868930270773</x:v>
      </x:c>
      <x:c r="F149" s="58" t="n">
        <x:v>32.05</x:v>
      </x:c>
      <x:c r="G149" s="58" t="n">
        <x:v>-2.630000000000003</x:v>
      </x:c>
      <x:c r="H149" s="58" t="n">
        <x:v>15.97</x:v>
      </x:c>
      <x:c r="I149" s="58" t="n">
        <x:v>-0.3499999999999996</x:v>
      </x:c>
      <x:c r="J149" s="58" t="n">
        <x:v>3175</x:v>
      </x:c>
      <x:c r="K149" s="58" t="n">
        <x:v>0.8858014262385132</x:v>
      </x:c>
      <x:c r="L149" s="58" t="n">
        <x:v>624</x:v>
      </x:c>
      <x:c r="M149" s="58" t="n">
        <x:v>0.4819286435948922</x:v>
      </x:c>
      <x:c r="N149" s="58" t="n">
        <x:v>8.699999999999999</x:v>
      </x:c>
      <x:c r="O149" s="58" t="n">
        <x:v>0.7812043906400383</x:v>
      </x:c>
      <x:c r="P149" s="58" t="n">
        <x:v>13.81174265008663</x:v>
      </x:c>
      <x:c r="Q149" s="58" t="n">
        <x:v>4751.12</x:v>
      </x:c>
      <x:c r="R149" s="58" t="n">
        <x:v>0.6423286040167226</x:v>
      </x:c>
      <x:c r="S149" s="58" t="n">
        <x:v>8.680792349916548</x:v>
      </x:c>
      <x:c r="T149" s="58" t="n">
        <x:v>3.2408</x:v>
      </x:c>
      <x:c r="U149" s="58" t="n">
        <x:v>-0.2957852785036178</x:v>
      </x:c>
      <x:c r="V149" s="58" t="n">
        <x:v>3.977566414479675</x:v>
      </x:c>
      <x:c r="W149" s="58" t="n">
        <x:v>1687.01</x:v>
      </x:c>
      <x:c r="X149" s="58" t="n">
        <x:v>-0.1451220019714724</x:v>
      </x:c>
      <x:c r="Y149" s="58" t="n">
        <x:v>7.729892037719046</x:v>
      </x:c>
      <x:c r="Z149" s="58" t="n">
        <x:v>74.19</x:v>
      </x:c>
      <x:c r="AA149" s="58" t="n">
        <x:v>0.0539301617493423</x:v>
      </x:c>
      <x:c r="AB149" s="58" t="n">
        <x:v>5.370563709557699</x:v>
      </x:c>
      <x:c r="AC149" s="58" t="n">
        <x:v>15790.45</x:v>
      </x:c>
      <x:c r="AD149" s="58" t="n">
        <x:v>0.6576170395053396</x:v>
      </x:c>
      <x:c r="AE149" s="58" t="n">
        <x:v>7.673161371902302</x:v>
      </x:c>
      <x:c r="AF149" s="58" t="n">
        <x:v>110.86</x:v>
      </x:c>
      <x:c r="AG149" s="58" t="n">
        <x:v>-0.07213706354298068</x:v>
      </x:c>
      <x:c r="AH149" s="58" t="n">
        <x:v>5.304256780414848</x:v>
      </x:c>
      <x:c r="AI149" s="58" t="n">
        <x:v>28875.23</x:v>
      </x:c>
      <x:c r="AJ149" s="58" t="n">
        <x:v>0.001177486730771441</x:v>
      </x:c>
      <x:c r="AK149" s="58" t="n">
        <x:v>19.74596025098197</x:v>
      </x:c>
      <x:c r="AL149" s="58" t="n">
        <x:v>6.472</x:v>
      </x:c>
      <x:c r="AM149" s="58" t="n">
        <x:v>-0.02935292275765536</x:v>
      </x:c>
      <x:c r="AN149" s="58" t="n">
        <x:v>3.599592846808259</x:v>
      </x:c>
      <x:c r="AO149" s="58" t="n">
        <x:v>3566.65</x:v>
      </x:c>
      <x:c r="AP149" s="58" t="n">
        <x:v>0.01205685791331807</x:v>
      </x:c>
      <x:c r="AQ149" s="58" t="n">
        <x:v>8.186497449996436</x:v>
      </x:c>
      <x:c r="AR149" s="59" t="n">
        <x:v>0</x:v>
      </x:c>
      <x:c r="AS149" s="59" t="n">
        <x:v>0</x:v>
      </x:c>
      <x:c r="AT149" s="59" t="n">
        <x:v>0</x:v>
      </x:c>
      <x:c r="AU149" s="59" t="n">
        <x:v>0</x:v>
      </x:c>
      <x:c r="AV149" s="59" t="n">
        <x:v>0</x:v>
      </x:c>
      <x:c r="AW149" s="59" t="n">
        <x:v>0</x:v>
      </x:c>
      <x:c r="AX149" s="58" t="n">
        <x:v>0</x:v>
      </x:c>
      <x:c r="AY149" s="59" t="n">
        <x:v>0</x:v>
      </x:c>
      <x:c r="AZ149" s="55" t="n"/>
      <x:c r="BA149" s="59" t="n">
        <x:v>0</x:v>
      </x:c>
      <x:c r="BB149" s="55" t="n"/>
      <x:c r="BC149" s="55" t="n"/>
      <x:c r="BD149" s="55" t="n"/>
    </x:row>
    <x:row r="150">
      <x:c r="A150" s="57" t="n">
        <x:v>44372</x:v>
      </x:c>
      <x:c r="B150" s="58" t="n">
        <x:v>76.45</x:v>
      </x:c>
      <x:c r="C150" s="58" t="n">
        <x:v>0.6561703333289417</x:v>
      </x:c>
      <x:c r="D150" s="58" t="n">
        <x:v>74.20999999999999</x:v>
      </x:c>
      <x:c r="E150" s="58" t="n">
        <x:v>1.22018867465469</x:v>
      </x:c>
      <x:c r="F150" s="58" t="n">
        <x:v>31.3</x:v>
      </x:c>
      <x:c r="G150" s="58" t="n">
        <x:v>-0.7499999999999964</x:v>
      </x:c>
      <x:c r="H150" s="58" t="n">
        <x:v>15.62</x:v>
      </x:c>
      <x:c r="I150" s="58" t="n">
        <x:v>-0.3500000000000014</x:v>
      </x:c>
      <x:c r="J150" s="58" t="n">
        <x:v>3255</x:v>
      </x:c>
      <x:c r="K150" s="58" t="n">
        <x:v>2.488464331587759</x:v>
      </x:c>
      <x:c r="L150" s="58" t="n">
        <x:v>624</x:v>
      </x:c>
      <x:c r="M150" s="58" t="n">
        <x:v>0</x:v>
      </x:c>
      <x:c r="N150" s="58" t="n">
        <x:v>8.7493</x:v>
      </x:c>
      <x:c r="O150" s="58" t="n">
        <x:v>0.5650671508814391</x:v>
      </x:c>
      <x:c r="P150" s="58" t="n">
        <x:v>13.79302575765127</x:v>
      </x:c>
      <x:c r="Q150" s="58" t="n">
        <x:v>4715.5</x:v>
      </x:c>
      <x:c r="R150" s="58" t="n">
        <x:v>-0.7525424724462609</x:v>
      </x:c>
      <x:c r="S150" s="58" t="n">
        <x:v>8.416274966265499</x:v>
      </x:c>
      <x:c r="T150" s="58" t="n">
        <x:v>3.2463</x:v>
      </x:c>
      <x:c r="U150" s="58" t="n">
        <x:v>0.1695673357232</x:v>
      </x:c>
      <x:c r="V150" s="58" t="n">
        <x:v>3.954239012463512</x:v>
      </x:c>
      <x:c r="W150" s="55" t="n"/>
      <x:c r="X150" s="55" t="n"/>
      <x:c r="Y150" s="58" t="n">
        <x:v>7.729892037719046</x:v>
      </x:c>
      <x:c r="Z150" s="58" t="n">
        <x:v>74.22</x:v>
      </x:c>
      <x:c r="AA150" s="58" t="n">
        <x:v>0.0404285431016999</x:v>
      </x:c>
      <x:c r="AB150" s="58" t="n">
        <x:v>5.02471406745093</x:v>
      </x:c>
      <x:c r="AC150" s="58" t="n">
        <x:v>15860.35</x:v>
      </x:c>
      <x:c r="AD150" s="58" t="n">
        <x:v>0.4416957147551427</x:v>
      </x:c>
      <x:c r="AE150" s="58" t="n">
        <x:v>7.538543208497659</x:v>
      </x:c>
      <x:c r="AF150" s="58" t="n">
        <x:v>110.77</x:v>
      </x:c>
      <x:c r="AG150" s="58" t="n">
        <x:v>-0.08121644628171353</x:v>
      </x:c>
      <x:c r="AH150" s="58" t="n">
        <x:v>5.322707184888581</x:v>
      </x:c>
      <x:c r="AI150" s="58" t="n">
        <x:v>29066.18</x:v>
      </x:c>
      <x:c r="AJ150" s="58" t="n">
        <x:v>0.6591164809191048</x:v>
      </x:c>
      <x:c r="AK150" s="58" t="n">
        <x:v>18.41240207924347</x:v>
      </x:c>
      <x:c r="AL150" s="58" t="n">
        <x:v>6.4563</x:v>
      </x:c>
      <x:c r="AM150" s="58" t="n">
        <x:v>-0.2428781466678712</x:v>
      </x:c>
      <x:c r="AN150" s="58" t="n">
        <x:v>3.60996824178997</x:v>
      </x:c>
      <x:c r="AO150" s="58" t="n">
        <x:v>3607.56</x:v>
      </x:c>
      <x:c r="AP150" s="58" t="n">
        <x:v>1.140486365257395</x:v>
      </x:c>
      <x:c r="AQ150" s="58" t="n">
        <x:v>9.06556806359918</x:v>
      </x:c>
      <x:c r="AR150" s="59" t="n">
        <x:v>0</x:v>
      </x:c>
      <x:c r="AS150" s="59" t="n">
        <x:v>0</x:v>
      </x:c>
      <x:c r="AT150" s="59" t="n">
        <x:v>0</x:v>
      </x:c>
      <x:c r="AU150" s="59" t="n">
        <x:v>0</x:v>
      </x:c>
      <x:c r="AV150" s="59" t="n">
        <x:v>0</x:v>
      </x:c>
      <x:c r="AW150" s="59" t="n">
        <x:v>0</x:v>
      </x:c>
      <x:c r="AX150" s="58" t="n">
        <x:v>0</x:v>
      </x:c>
      <x:c r="AY150" s="59" t="n">
        <x:v>0</x:v>
      </x:c>
      <x:c r="AZ150" s="55" t="n"/>
      <x:c r="BA150" s="59" t="n">
        <x:v>0</x:v>
      </x:c>
      <x:c r="BB150" s="55" t="n"/>
      <x:c r="BC150" s="55" t="n"/>
      <x:c r="BD150" s="55" t="n"/>
    </x:row>
    <x:row r="151">
      <x:c r="A151" s="57" t="n">
        <x:v>44374</x:v>
      </x:c>
      <x:c r="B151" s="55" t="n"/>
      <x:c r="C151" s="55" t="n"/>
      <x:c r="D151" s="55" t="n"/>
      <x:c r="E151" s="55" t="n"/>
      <x:c r="F151" s="55" t="n"/>
      <x:c r="G151" s="55" t="n"/>
      <x:c r="H151" s="55" t="n"/>
      <x:c r="I151" s="55" t="n"/>
      <x:c r="J151" s="55" t="n"/>
      <x:c r="K151" s="55" t="n"/>
      <x:c r="L151" s="55" t="n"/>
      <x:c r="M151" s="55" t="n"/>
      <x:c r="N151" s="55" t="n"/>
      <x:c r="O151" s="55" t="n"/>
      <x:c r="P151" s="58" t="n">
        <x:v>13.79302575765127</x:v>
      </x:c>
      <x:c r="Q151" s="55" t="n"/>
      <x:c r="R151" s="55" t="n"/>
      <x:c r="S151" s="58" t="n">
        <x:v>8.416274966265499</x:v>
      </x:c>
      <x:c r="T151" s="55" t="n"/>
      <x:c r="U151" s="55" t="n"/>
      <x:c r="V151" s="58" t="n">
        <x:v>3.954239012463512</x:v>
      </x:c>
      <x:c r="W151" s="58" t="n">
        <x:v>1688.1</x:v>
      </x:c>
      <x:c r="X151" s="58" t="n">
        <x:v>0.06459048966670441</x:v>
      </x:c>
      <x:c r="Y151" s="58" t="n">
        <x:v>7.712775580636242</x:v>
      </x:c>
      <x:c r="Z151" s="55" t="n"/>
      <x:c r="AA151" s="55" t="n"/>
      <x:c r="AB151" s="58" t="n">
        <x:v>5.02471406745093</x:v>
      </x:c>
      <x:c r="AC151" s="55" t="n"/>
      <x:c r="AD151" s="55" t="n"/>
      <x:c r="AE151" s="58" t="n">
        <x:v>7.538543208497659</x:v>
      </x:c>
      <x:c r="AF151" s="55" t="n"/>
      <x:c r="AG151" s="55" t="n"/>
      <x:c r="AH151" s="58" t="n">
        <x:v>5.322707184888581</x:v>
      </x:c>
      <x:c r="AI151" s="55" t="n"/>
      <x:c r="AJ151" s="55" t="n"/>
      <x:c r="AK151" s="58" t="n">
        <x:v>18.41240207924347</x:v>
      </x:c>
      <x:c r="AL151" s="55" t="n"/>
      <x:c r="AM151" s="55" t="n"/>
      <x:c r="AN151" s="58" t="n">
        <x:v>3.60996824178997</x:v>
      </x:c>
      <x:c r="AO151" s="55" t="n"/>
      <x:c r="AP151" s="55" t="n"/>
      <x:c r="AQ151" s="58" t="n">
        <x:v>9.06556806359918</x:v>
      </x:c>
      <x:c r="AR151" s="59" t="n">
        <x:v>0</x:v>
      </x:c>
      <x:c r="AS151" s="59" t="n">
        <x:v>0</x:v>
      </x:c>
      <x:c r="AT151" s="59" t="n">
        <x:v>0</x:v>
      </x:c>
      <x:c r="AU151" s="59" t="n">
        <x:v>0</x:v>
      </x:c>
      <x:c r="AV151" s="59" t="n">
        <x:v>0</x:v>
      </x:c>
      <x:c r="AW151" s="59" t="n">
        <x:v>0</x:v>
      </x:c>
      <x:c r="AX151" s="58" t="n">
        <x:v>0</x:v>
      </x:c>
      <x:c r="AY151" s="59" t="n">
        <x:v>0</x:v>
      </x:c>
      <x:c r="AZ151" s="55" t="n"/>
      <x:c r="BA151" s="59" t="n">
        <x:v>0</x:v>
      </x:c>
      <x:c r="BB151" s="55" t="n"/>
      <x:c r="BC151" s="55" t="n"/>
      <x:c r="BD151" s="55" t="n"/>
    </x:row>
    <x:row r="152">
      <x:c r="A152" s="57" t="n">
        <x:v>44375</x:v>
      </x:c>
      <x:c r="B152" s="58" t="n">
        <x:v>74.78</x:v>
      </x:c>
      <x:c r="C152" s="58" t="n">
        <x:v>-2.208646282610371</x:v>
      </x:c>
      <x:c r="D152" s="58" t="n">
        <x:v>72.98</x:v>
      </x:c>
      <x:c r="E152" s="58" t="n">
        <x:v>-1.671348097374044</x:v>
      </x:c>
      <x:c r="F152" s="58" t="n">
        <x:v>31.86</x:v>
      </x:c>
      <x:c r="G152" s="58" t="n">
        <x:v>0.5599999999999987</x:v>
      </x:c>
      <x:c r="H152" s="58" t="n">
        <x:v>15.76</x:v>
      </x:c>
      <x:c r="I152" s="58" t="n">
        <x:v>0.1400000000000006</x:v>
      </x:c>
      <x:c r="J152" s="58" t="n">
        <x:v>3324</x:v>
      </x:c>
      <x:c r="K152" s="58" t="n">
        <x:v>2.097660133266917</x:v>
      </x:c>
      <x:c r="L152" s="58" t="n">
        <x:v>614</x:v>
      </x:c>
      <x:c r="M152" s="58" t="n">
        <x:v>-1.615544022228526</x:v>
      </x:c>
      <x:c r="N152" s="58" t="n">
        <x:v>8.683199999999999</x:v>
      </x:c>
      <x:c r="O152" s="58" t="n">
        <x:v>-0.7583572842349164</x:v>
      </x:c>
      <x:c r="P152" s="58" t="n">
        <x:v>13.76243551486894</x:v>
      </x:c>
      <x:c r="Q152" s="58" t="n">
        <x:v>4644.54</x:v>
      </x:c>
      <x:c r="R152" s="58" t="n">
        <x:v>-1.516261885627692</x:v>
      </x:c>
      <x:c r="S152" s="58" t="n">
        <x:v>9.743882639464571</x:v>
      </x:c>
      <x:c r="T152" s="58" t="n">
        <x:v>3.2571</x:v>
      </x:c>
      <x:c r="U152" s="58" t="n">
        <x:v>0.3321342660203389</x:v>
      </x:c>
      <x:c r="V152" s="58" t="n">
        <x:v>4.127042902294746</x:v>
      </x:c>
      <x:c r="W152" s="58" t="n">
        <x:v>1690.12</x:v>
      </x:c>
      <x:c r="X152" s="58" t="n">
        <x:v>0.1195896206135083</x:v>
      </x:c>
      <x:c r="Y152" s="58" t="n">
        <x:v>7.35373702509948</x:v>
      </x:c>
      <x:c r="Z152" s="58" t="n">
        <x:v>74.27500000000001</x:v>
      </x:c>
      <x:c r="AA152" s="58" t="n">
        <x:v>0.07407657162197905</x:v>
      </x:c>
      <x:c r="AB152" s="58" t="n">
        <x:v>5.026695175278167</x:v>
      </x:c>
      <x:c r="AC152" s="58" t="n">
        <x:v>15814.7</x:v>
      </x:c>
      <x:c r="AD152" s="58" t="n">
        <x:v>-0.2882396814263339</x:v>
      </x:c>
      <x:c r="AE152" s="58" t="n">
        <x:v>7.030670454182339</x:v>
      </x:c>
      <x:c r="AF152" s="58" t="n">
        <x:v>110.62</x:v>
      </x:c>
      <x:c r="AG152" s="58" t="n">
        <x:v>-0.1355074962309475</x:v>
      </x:c>
      <x:c r="AH152" s="58" t="n">
        <x:v>5.256903854835213</x:v>
      </x:c>
      <x:c r="AI152" s="58" t="n">
        <x:v>29048.02</x:v>
      </x:c>
      <x:c r="AJ152" s="58" t="n">
        <x:v>-0.0624976360032529</x:v>
      </x:c>
      <x:c r="AK152" s="58" t="n">
        <x:v>18.04564555318791</x:v>
      </x:c>
      <x:c r="AL152" s="58" t="n">
        <x:v>6.4561</x:v>
      </x:c>
      <x:c r="AM152" s="58" t="n">
        <x:v>-0.003097797466242894</x:v>
      </x:c>
      <x:c r="AN152" s="58" t="n">
        <x:v>3.615854723442434</x:v>
      </x:c>
      <x:c r="AO152" s="58" t="n">
        <x:v>3606.37</x:v>
      </x:c>
      <x:c r="AP152" s="58" t="n">
        <x:v>-0.03299172602988693</x:v>
      </x:c>
      <x:c r="AQ152" s="58" t="n">
        <x:v>9.02879539570875</x:v>
      </x:c>
      <x:c r="AR152" s="59" t="n">
        <x:v>0</x:v>
      </x:c>
      <x:c r="AS152" s="59" t="n">
        <x:v>0</x:v>
      </x:c>
      <x:c r="AT152" s="59" t="n">
        <x:v>0</x:v>
      </x:c>
      <x:c r="AU152" s="59" t="n">
        <x:v>0</x:v>
      </x:c>
      <x:c r="AV152" s="59" t="n">
        <x:v>0</x:v>
      </x:c>
      <x:c r="AW152" s="59" t="n">
        <x:v>0</x:v>
      </x:c>
      <x:c r="AX152" s="58" t="n">
        <x:v>0</x:v>
      </x:c>
      <x:c r="AY152" s="59" t="n">
        <x:v>0</x:v>
      </x:c>
      <x:c r="AZ152" s="55" t="n"/>
      <x:c r="BA152" s="59" t="n">
        <x:v>0</x:v>
      </x:c>
      <x:c r="BB152" s="55" t="n"/>
      <x:c r="BC152" s="55" t="n"/>
      <x:c r="BD152" s="55" t="n"/>
    </x:row>
    <x:row r="153">
      <x:c r="A153" s="57" t="n">
        <x:v>44376</x:v>
      </x:c>
      <x:c r="B153" s="58" t="n">
        <x:v>75.38</x:v>
      </x:c>
      <x:c r="C153" s="58" t="n">
        <x:v>0.7991518290021624</x:v>
      </x:c>
      <x:c r="D153" s="58" t="n">
        <x:v>73.14</x:v>
      </x:c>
      <x:c r="E153" s="58" t="n">
        <x:v>0.2189981712933536</x:v>
      </x:c>
      <x:c r="F153" s="58" t="n">
        <x:v>31.99</x:v>
      </x:c>
      <x:c r="G153" s="58" t="n">
        <x:v>0.129999999999999</x:v>
      </x:c>
      <x:c r="H153" s="58" t="n">
        <x:v>16.02</x:v>
      </x:c>
      <x:c r="I153" s="58" t="n">
        <x:v>0.2599999999999998</x:v>
      </x:c>
      <x:c r="J153" s="58" t="n">
        <x:v>3418</x:v>
      </x:c>
      <x:c r="K153" s="58" t="n">
        <x:v>2.788670770019742</x:v>
      </x:c>
      <x:c r="L153" s="58" t="n">
        <x:v>605</x:v>
      </x:c>
      <x:c r="M153" s="58" t="n">
        <x:v>-1.476647011630101</x:v>
      </x:c>
      <x:c r="N153" s="58" t="n">
        <x:v>8.729900000000001</x:v>
      </x:c>
      <x:c r="O153" s="58" t="n">
        <x:v>0.5363790705178781</x:v>
      </x:c>
      <x:c r="P153" s="58" t="n">
        <x:v>13.74403489116526</x:v>
      </x:c>
      <x:c r="Q153" s="58" t="n">
        <x:v>4649.42</x:v>
      </x:c>
      <x:c r="R153" s="58" t="n">
        <x:v>0.1050144491362938</x:v>
      </x:c>
      <x:c r="S153" s="58" t="n">
        <x:v>9.621862805404628</x:v>
      </x:c>
      <x:c r="T153" s="58" t="n">
        <x:v>3.2528</x:v>
      </x:c>
      <x:c r="U153" s="58" t="n">
        <x:v>-0.1321065031833857</x:v>
      </x:c>
      <x:c r="V153" s="58" t="n">
        <x:v>4.090874248710069</x:v>
      </x:c>
      <x:c r="W153" s="58" t="n">
        <x:v>1687.99</x:v>
      </x:c>
      <x:c r="X153" s="58" t="n">
        <x:v>-0.1261060345739698</x:v>
      </x:c>
      <x:c r="Y153" s="58" t="n">
        <x:v>7.085638216725659</x:v>
      </x:c>
      <x:c r="Z153" s="58" t="n">
        <x:v>74.3</x:v>
      </x:c>
      <x:c r="AA153" s="58" t="n">
        <x:v>0.03365303750420586</x:v>
      </x:c>
      <x:c r="AB153" s="58" t="n">
        <x:v>4.851664058544647</x:v>
      </x:c>
      <x:c r="AC153" s="58" t="n">
        <x:v>15748.45</x:v>
      </x:c>
      <x:c r="AD153" s="58" t="n">
        <x:v>-0.4197939514398237</x:v>
      </x:c>
      <x:c r="AE153" s="58" t="n">
        <x:v>7.236396465987399</x:v>
      </x:c>
      <x:c r="AF153" s="58" t="n">
        <x:v>110.5</x:v>
      </x:c>
      <x:c r="AG153" s="58" t="n">
        <x:v>-0.1085383608724526</x:v>
      </x:c>
      <x:c r="AH153" s="58" t="n">
        <x:v>5.266450157934337</x:v>
      </x:c>
      <x:c r="AI153" s="58" t="n">
        <x:v>28812.61</x:v>
      </x:c>
      <x:c r="AJ153" s="58" t="n">
        <x:v>-0.8137184090359872</x:v>
      </x:c>
      <x:c r="AK153" s="58" t="n">
        <x:v>18.28587056152907</x:v>
      </x:c>
      <x:c r="AL153" s="58" t="n">
        <x:v>6.4638</x:v>
      </x:c>
      <x:c r="AM153" s="58" t="n">
        <x:v>0.119195983121528</x:v>
      </x:c>
      <x:c r="AN153" s="58" t="n">
        <x:v>3.595551727372838</x:v>
      </x:c>
      <x:c r="AO153" s="58" t="n">
        <x:v>3573.18</x:v>
      </x:c>
      <x:c r="AP153" s="58" t="n">
        <x:v>-0.9245770677806189</x:v>
      </x:c>
      <x:c r="AQ153" s="58" t="n">
        <x:v>9.4738078548798</x:v>
      </x:c>
      <x:c r="AR153" s="59" t="n">
        <x:v>0</x:v>
      </x:c>
      <x:c r="AS153" s="59" t="n">
        <x:v>0</x:v>
      </x:c>
      <x:c r="AT153" s="59" t="n">
        <x:v>0</x:v>
      </x:c>
      <x:c r="AU153" s="59" t="n">
        <x:v>0</x:v>
      </x:c>
      <x:c r="AV153" s="59" t="n">
        <x:v>0</x:v>
      </x:c>
      <x:c r="AW153" s="59" t="n">
        <x:v>0</x:v>
      </x:c>
      <x:c r="AX153" s="58" t="n">
        <x:v>0</x:v>
      </x:c>
      <x:c r="AY153" s="59" t="n">
        <x:v>0</x:v>
      </x:c>
      <x:c r="AZ153" s="55" t="n"/>
      <x:c r="BA153" s="59" t="n">
        <x:v>0</x:v>
      </x:c>
      <x:c r="BB153" s="55" t="n"/>
      <x:c r="BC153" s="55" t="n"/>
      <x:c r="BD153" s="55" t="n"/>
    </x:row>
    <x:row r="154">
      <x:c r="A154" s="57" t="n">
        <x:v>44377</x:v>
      </x:c>
      <x:c r="B154" s="58" t="n">
        <x:v>76.94</x:v>
      </x:c>
      <x:c r="C154" s="58" t="n">
        <x:v>2.048390948515963</x:v>
      </x:c>
      <x:c r="D154" s="58" t="n">
        <x:v>73.52</x:v>
      </x:c>
      <x:c r="E154" s="58" t="n">
        <x:v>0.5182065326196412</x:v>
      </x:c>
      <x:c r="F154" s="58" t="n">
        <x:v>32.74</x:v>
      </x:c>
      <x:c r="G154" s="58" t="n">
        <x:v>0.7500000000000036</x:v>
      </x:c>
      <x:c r="H154" s="58" t="n">
        <x:v>15.83</x:v>
      </x:c>
      <x:c r="I154" s="58" t="n">
        <x:v>-0.1899999999999995</x:v>
      </x:c>
      <x:c r="J154" s="58" t="n">
        <x:v>3383</x:v>
      </x:c>
      <x:c r="K154" s="58" t="n">
        <x:v>-1.029269489482777</x:v>
      </x:c>
      <x:c r="L154" s="58" t="n">
        <x:v>598</x:v>
      </x:c>
      <x:c r="M154" s="58" t="n">
        <x:v>-1.163770408020971</x:v>
      </x:c>
      <x:c r="N154" s="58" t="n">
        <x:v>8.7037</x:v>
      </x:c>
      <x:c r="O154" s="58" t="n">
        <x:v>-0.3005692424357537</x:v>
      </x:c>
      <x:c r="P154" s="58" t="n">
        <x:v>13.68781798805205</x:v>
      </x:c>
      <x:c r="Q154" s="58" t="n">
        <x:v>4639.84</x:v>
      </x:c>
      <x:c r="R154" s="58" t="n">
        <x:v>-0.2062597751889164</x:v>
      </x:c>
      <x:c r="S154" s="58" t="n">
        <x:v>9.598331324613323</x:v>
      </x:c>
      <x:c r="T154" s="58" t="n">
        <x:v>3.257</x:v>
      </x:c>
      <x:c r="U154" s="58" t="n">
        <x:v>0.1290362402151328</x:v>
      </x:c>
      <x:c r="V154" s="58" t="n">
        <x:v>4.073548820860774</x:v>
      </x:c>
      <x:c r="W154" s="58" t="n">
        <x:v>1682.94</x:v>
      </x:c>
      <x:c r="X154" s="58" t="n">
        <x:v>-0.299620803631678</x:v>
      </x:c>
      <x:c r="Y154" s="58" t="n">
        <x:v>6.802614331734707</x:v>
      </x:c>
      <x:c r="Z154" s="58" t="n">
        <x:v>74.36499999999999</x:v>
      </x:c>
      <x:c r="AA154" s="58" t="n">
        <x:v>0.08744493208477147</x:v>
      </x:c>
      <x:c r="AB154" s="58" t="n">
        <x:v>4.850208127719539</x:v>
      </x:c>
      <x:c r="AC154" s="58" t="n">
        <x:v>15721.5</x:v>
      </x:c>
      <x:c r="AD154" s="58" t="n">
        <x:v>-0.1712745434177418</x:v>
      </x:c>
      <x:c r="AE154" s="58" t="n">
        <x:v>7.279875148798732</x:v>
      </x:c>
      <x:c r="AF154" s="58" t="n">
        <x:v>111.1</x:v>
      </x:c>
      <x:c r="AG154" s="58" t="n">
        <x:v>0.5415175687776784</x:v>
      </x:c>
      <x:c r="AH154" s="58" t="n">
        <x:v>5.55100287785745</x:v>
      </x:c>
      <x:c r="AI154" s="58" t="n">
        <x:v>28791.53</x:v>
      </x:c>
      <x:c r="AJ154" s="58" t="n">
        <x:v>-0.0731891872389319</x:v>
      </x:c>
      <x:c r="AK154" s="58" t="n">
        <x:v>18.20691016732379</x:v>
      </x:c>
      <x:c r="AL154" s="58" t="n">
        <x:v>6.4572</x:v>
      </x:c>
      <x:c r="AM154" s="58" t="n">
        <x:v>-0.1021592844827521</x:v>
      </x:c>
      <x:c r="AN154" s="58" t="n">
        <x:v>3.635491214438233</x:v>
      </x:c>
      <x:c r="AO154" s="58" t="n">
        <x:v>3591.2</x:v>
      </x:c>
      <x:c r="AP154" s="58" t="n">
        <x:v>0.5030452879479783</x:v>
      </x:c>
      <x:c r="AQ154" s="58" t="n">
        <x:v>9.622554016679274</x:v>
      </x:c>
      <x:c r="AR154" s="59" t="n">
        <x:v>0</x:v>
      </x:c>
      <x:c r="AS154" s="59" t="n">
        <x:v>0</x:v>
      </x:c>
      <x:c r="AT154" s="59" t="n">
        <x:v>0</x:v>
      </x:c>
      <x:c r="AU154" s="59" t="n">
        <x:v>0</x:v>
      </x:c>
      <x:c r="AV154" s="59" t="n">
        <x:v>0</x:v>
      </x:c>
      <x:c r="AW154" s="59" t="n">
        <x:v>0</x:v>
      </x:c>
      <x:c r="AX154" s="58" t="n">
        <x:v>0</x:v>
      </x:c>
      <x:c r="AY154" s="59" t="n">
        <x:v>0</x:v>
      </x:c>
      <x:c r="AZ154" s="55" t="n"/>
      <x:c r="BA154" s="59" t="n">
        <x:v>0</x:v>
      </x:c>
      <x:c r="BB154" s="55" t="n"/>
      <x:c r="BC154" s="55" t="n"/>
      <x:c r="BD154" s="55" t="n"/>
    </x:row>
    <x:row r="155">
      <x:c r="A155" s="57" t="n">
        <x:v>44378</x:v>
      </x:c>
      <x:c r="B155" s="58" t="n">
        <x:v>76.69</x:v>
      </x:c>
      <x:c r="C155" s="58" t="n">
        <x:v>-0.3254575547381199</x:v>
      </x:c>
      <x:c r="D155" s="58" t="n">
        <x:v>75.33</x:v>
      </x:c>
      <x:c r="E155" s="58" t="n">
        <x:v>2.432098379017182</x:v>
      </x:c>
      <x:c r="F155" s="58" t="n">
        <x:v>32.47</x:v>
      </x:c>
      <x:c r="G155" s="58" t="n">
        <x:v>-0.2700000000000031</x:v>
      </x:c>
      <x:c r="H155" s="58" t="n">
        <x:v>15.48</x:v>
      </x:c>
      <x:c r="I155" s="58" t="n">
        <x:v>-0.3499999999999996</x:v>
      </x:c>
      <x:c r="J155" s="58" t="n">
        <x:v>3338</x:v>
      </x:c>
      <x:c r="K155" s="58" t="n">
        <x:v>-1.33910645589281</x:v>
      </x:c>
      <x:c r="L155" s="58" t="n">
        <x:v>592</x:v>
      </x:c>
      <x:c r="M155" s="58" t="n">
        <x:v>-1.008411906662605</x:v>
      </x:c>
      <x:c r="N155" s="58" t="n">
        <x:v>8.6508</x:v>
      </x:c>
      <x:c r="O155" s="58" t="n">
        <x:v>-0.6096420391428145</x:v>
      </x:c>
      <x:c r="P155" s="58" t="n">
        <x:v>13.14329738571395</x:v>
      </x:c>
      <x:c r="Q155" s="58" t="n">
        <x:v>4708.68</x:v>
      </x:c>
      <x:c r="R155" s="58" t="n">
        <x:v>1.472773108754832</x:v>
      </x:c>
      <x:c r="S155" s="58" t="n">
        <x:v>11.23216695632793</x:v>
      </x:c>
      <x:c r="T155" s="58" t="n">
        <x:v>3.2671</x:v>
      </x:c>
      <x:c r="U155" s="58" t="n">
        <x:v>0.3096214977905317</x:v>
      </x:c>
      <x:c r="V155" s="58" t="n">
        <x:v>4.117637283455921</x:v>
      </x:c>
      <x:c r="W155" s="58" t="n">
        <x:v>1687.84</x:v>
      </x:c>
      <x:c r="X155" s="58" t="n">
        <x:v>0.2907341002077086</x:v>
      </x:c>
      <x:c r="Y155" s="58" t="n">
        <x:v>6.510157518926412</x:v>
      </x:c>
      <x:c r="Z155" s="58" t="n">
        <x:v>74.565</x:v>
      </x:c>
      <x:c r="AA155" s="58" t="n">
        <x:v>0.2685827170184449</x:v>
      </x:c>
      <x:c r="AB155" s="58" t="n">
        <x:v>4.888886488599767</x:v>
      </x:c>
      <x:c r="AC155" s="58" t="n">
        <x:v>15680</x:v>
      </x:c>
      <x:c r="AD155" s="58" t="n">
        <x:v>-0.2643187373942887</x:v>
      </x:c>
      <x:c r="AE155" s="58" t="n">
        <x:v>6.88626817890832</x:v>
      </x:c>
      <x:c r="AF155" s="58" t="n">
        <x:v>111.5</x:v>
      </x:c>
      <x:c r="AG155" s="58" t="n">
        <x:v>0.3593894254589262</x:v>
      </x:c>
      <x:c r="AH155" s="58" t="n">
        <x:v>5.199788992153529</x:v>
      </x:c>
      <x:c r="AI155" s="58" t="n">
        <x:v>28707.04</x:v>
      </x:c>
      <x:c r="AJ155" s="58" t="n">
        <x:v>-0.2938857811971993</x:v>
      </x:c>
      <x:c r="AK155" s="58" t="n">
        <x:v>18.16233926094281</x:v>
      </x:c>
      <x:c r="AL155" s="58" t="n">
        <x:v>6.4691</x:v>
      </x:c>
      <x:c r="AM155" s="58" t="n">
        <x:v>0.1841207980906521</x:v>
      </x:c>
      <x:c r="AN155" s="58" t="n">
        <x:v>3.499056466168022</x:v>
      </x:c>
      <x:c r="AO155" s="58" t="n">
        <x:v>3588.78</x:v>
      </x:c>
      <x:c r="AP155" s="58" t="n">
        <x:v>-0.06740966107532782</x:v>
      </x:c>
      <x:c r="AQ155" s="58" t="n">
        <x:v>9.24435263014289</x:v>
      </x:c>
      <x:c r="AR155" s="59" t="n">
        <x:v>0</x:v>
      </x:c>
      <x:c r="AS155" s="59" t="n">
        <x:v>0</x:v>
      </x:c>
      <x:c r="AT155" s="59" t="n">
        <x:v>0</x:v>
      </x:c>
      <x:c r="AU155" s="59" t="n">
        <x:v>0</x:v>
      </x:c>
      <x:c r="AV155" s="59" t="n">
        <x:v>0</x:v>
      </x:c>
      <x:c r="AW155" s="59" t="n">
        <x:v>0</x:v>
      </x:c>
      <x:c r="AX155" s="58" t="n">
        <x:v>0</x:v>
      </x:c>
      <x:c r="AY155" s="59" t="n">
        <x:v>0</x:v>
      </x:c>
      <x:c r="AZ155" s="55" t="n"/>
      <x:c r="BA155" s="59" t="n">
        <x:v>0</x:v>
      </x:c>
      <x:c r="BB155" s="55" t="n"/>
      <x:c r="BC155" s="55" t="n"/>
      <x:c r="BD155" s="55" t="n"/>
    </x:row>
    <x:row r="156">
      <x:c r="A156" s="57" t="n">
        <x:v>44379</x:v>
      </x:c>
      <x:c r="B156" s="58" t="n">
        <x:v>77.51000000000001</x:v>
      </x:c>
      <x:c r="C156" s="58" t="n">
        <x:v>1.063563851665234</x:v>
      </x:c>
      <x:c r="D156" s="58" t="n">
        <x:v>75.37</x:v>
      </x:c>
      <x:c r="E156" s="58" t="n">
        <x:v>0.05308560177753567</x:v>
      </x:c>
      <x:c r="F156" s="58" t="n">
        <x:v>32.87</x:v>
      </x:c>
      <x:c r="G156" s="58" t="n">
        <x:v>0.3999999999999986</x:v>
      </x:c>
      <x:c r="H156" s="58" t="n">
        <x:v>15.07</x:v>
      </x:c>
      <x:c r="I156" s="58" t="n">
        <x:v>-0.4100000000000001</x:v>
      </x:c>
      <x:c r="J156" s="58" t="n">
        <x:v>3285</x:v>
      </x:c>
      <x:c r="K156" s="58" t="n">
        <x:v>-1.600517330306953</x:v>
      </x:c>
      <x:c r="L156" s="58" t="n">
        <x:v>590</x:v>
      </x:c>
      <x:c r="M156" s="58" t="n">
        <x:v>-0.3384097984240568</x:v>
      </x:c>
      <x:c r="N156" s="58" t="n">
        <x:v>8.6792</x:v>
      </x:c>
      <x:c r="O156" s="58" t="n">
        <x:v>0.3277556309707707</x:v>
      </x:c>
      <x:c r="P156" s="58" t="n">
        <x:v>13.12256170111986</x:v>
      </x:c>
      <x:c r="Q156" s="58" t="n">
        <x:v>4716.22</x:v>
      </x:c>
      <x:c r="R156" s="58" t="n">
        <x:v>0.1600017317651814</x:v>
      </x:c>
      <x:c r="S156" s="58" t="n">
        <x:v>11.22145553496404</x:v>
      </x:c>
      <x:c r="T156" s="58" t="n">
        <x:v>3.2674</x:v>
      </x:c>
      <x:c r="U156" s="58" t="n">
        <x:v>0.009182033826939228</x:v>
      </x:c>
      <x:c r="V156" s="58" t="n">
        <x:v>4.070684155757072</x:v>
      </x:c>
      <x:c r="W156" s="55" t="n"/>
      <x:c r="X156" s="55" t="n"/>
      <x:c r="Y156" s="58" t="n">
        <x:v>6.510157518926412</x:v>
      </x:c>
      <x:c r="Z156" s="58" t="n">
        <x:v>74.518</x:v>
      </x:c>
      <x:c r="AA156" s="58" t="n">
        <x:v>-0.0630521274150618</x:v>
      </x:c>
      <x:c r="AB156" s="58" t="n">
        <x:v>4.763099424747051</x:v>
      </x:c>
      <x:c r="AC156" s="58" t="n">
        <x:v>15722.2</x:v>
      </x:c>
      <x:c r="AD156" s="58" t="n">
        <x:v>0.2687711396250497</x:v>
      </x:c>
      <x:c r="AE156" s="58" t="n">
        <x:v>6.93477464762299</x:v>
      </x:c>
      <x:c r="AF156" s="58" t="n">
        <x:v>111.04</x:v>
      </x:c>
      <x:c r="AG156" s="58" t="n">
        <x:v>-0.4134094141679009</x:v>
      </x:c>
      <x:c r="AH156" s="58" t="n">
        <x:v>4.684177506930841</x:v>
      </x:c>
      <x:c r="AI156" s="58" t="n">
        <x:v>28783.28</x:v>
      </x:c>
      <x:c r="AJ156" s="58" t="n">
        <x:v>0.2652274146078355</x:v>
      </x:c>
      <x:c r="AK156" s="58" t="n">
        <x:v>18.1504894815186</x:v>
      </x:c>
      <x:c r="AL156" s="58" t="n">
        <x:v>6.4731</x:v>
      </x:c>
      <x:c r="AM156" s="58" t="n">
        <x:v>0.06181329491682656</x:v>
      </x:c>
      <x:c r="AN156" s="58" t="n">
        <x:v>3.431190018289912</x:v>
      </x:c>
      <x:c r="AO156" s="58" t="n">
        <x:v>3518.76</x:v>
      </x:c>
      <x:c r="AP156" s="58" t="n">
        <x:v>-1.970365705471179</x:v>
      </x:c>
      <x:c r="AQ156" s="58" t="n">
        <x:v>11.53316199257891</x:v>
      </x:c>
      <x:c r="AR156" s="59" t="n">
        <x:v>0</x:v>
      </x:c>
      <x:c r="AS156" s="59" t="n">
        <x:v>0</x:v>
      </x:c>
      <x:c r="AT156" s="59" t="n">
        <x:v>0</x:v>
      </x:c>
      <x:c r="AU156" s="59" t="n">
        <x:v>0</x:v>
      </x:c>
      <x:c r="AV156" s="59" t="n">
        <x:v>0</x:v>
      </x:c>
      <x:c r="AW156" s="59" t="n">
        <x:v>0</x:v>
      </x:c>
      <x:c r="AX156" s="58" t="n">
        <x:v>0</x:v>
      </x:c>
      <x:c r="AY156" s="59" t="n">
        <x:v>0</x:v>
      </x:c>
      <x:c r="AZ156" s="55" t="n"/>
      <x:c r="BA156" s="59" t="n">
        <x:v>0</x:v>
      </x:c>
      <x:c r="BB156" s="55" t="n"/>
      <x:c r="BC156" s="55" t="n"/>
      <x:c r="BD156" s="55" t="n"/>
    </x:row>
    <x:row r="157">
      <x:c r="A157" s="57" t="n">
        <x:v>44381</x:v>
      </x:c>
      <x:c r="B157" s="55" t="n"/>
      <x:c r="C157" s="55" t="n"/>
      <x:c r="D157" s="55" t="n"/>
      <x:c r="E157" s="55" t="n"/>
      <x:c r="F157" s="55" t="n"/>
      <x:c r="G157" s="55" t="n"/>
      <x:c r="H157" s="55" t="n"/>
      <x:c r="I157" s="55" t="n"/>
      <x:c r="J157" s="55" t="n"/>
      <x:c r="K157" s="55" t="n"/>
      <x:c r="L157" s="55" t="n"/>
      <x:c r="M157" s="55" t="n"/>
      <x:c r="N157" s="55" t="n"/>
      <x:c r="O157" s="55" t="n"/>
      <x:c r="P157" s="58" t="n">
        <x:v>13.12256170111986</x:v>
      </x:c>
      <x:c r="Q157" s="55" t="n"/>
      <x:c r="R157" s="55" t="n"/>
      <x:c r="S157" s="58" t="n">
        <x:v>11.22145553496404</x:v>
      </x:c>
      <x:c r="T157" s="55" t="n"/>
      <x:c r="U157" s="55" t="n"/>
      <x:c r="V157" s="58" t="n">
        <x:v>4.070684155757072</x:v>
      </x:c>
      <x:c r="W157" s="58" t="n">
        <x:v>1689.03</x:v>
      </x:c>
      <x:c r="X157" s="58" t="n">
        <x:v>0.0704794705902103</x:v>
      </x:c>
      <x:c r="Y157" s="58" t="n">
        <x:v>6.511357610746012</x:v>
      </x:c>
      <x:c r="Z157" s="55" t="n"/>
      <x:c r="AA157" s="55" t="n"/>
      <x:c r="AB157" s="58" t="n">
        <x:v>4.763099424747051</x:v>
      </x:c>
      <x:c r="AC157" s="55" t="n"/>
      <x:c r="AD157" s="55" t="n"/>
      <x:c r="AE157" s="58" t="n">
        <x:v>6.93477464762299</x:v>
      </x:c>
      <x:c r="AF157" s="55" t="n"/>
      <x:c r="AG157" s="55" t="n"/>
      <x:c r="AH157" s="58" t="n">
        <x:v>4.684177506930841</x:v>
      </x:c>
      <x:c r="AI157" s="55" t="n"/>
      <x:c r="AJ157" s="55" t="n"/>
      <x:c r="AK157" s="58" t="n">
        <x:v>18.1504894815186</x:v>
      </x:c>
      <x:c r="AL157" s="55" t="n"/>
      <x:c r="AM157" s="55" t="n"/>
      <x:c r="AN157" s="58" t="n">
        <x:v>3.431190018289912</x:v>
      </x:c>
      <x:c r="AO157" s="55" t="n"/>
      <x:c r="AP157" s="55" t="n"/>
      <x:c r="AQ157" s="58" t="n">
        <x:v>11.53316199257891</x:v>
      </x:c>
      <x:c r="AR157" s="59" t="n">
        <x:v>0</x:v>
      </x:c>
      <x:c r="AS157" s="59" t="n">
        <x:v>0</x:v>
      </x:c>
      <x:c r="AT157" s="59" t="n">
        <x:v>0</x:v>
      </x:c>
      <x:c r="AU157" s="59" t="n">
        <x:v>0</x:v>
      </x:c>
      <x:c r="AV157" s="59" t="n">
        <x:v>0</x:v>
      </x:c>
      <x:c r="AW157" s="59" t="n">
        <x:v>0</x:v>
      </x:c>
      <x:c r="AX157" s="58" t="n">
        <x:v>0</x:v>
      </x:c>
      <x:c r="AY157" s="59" t="n">
        <x:v>0</x:v>
      </x:c>
      <x:c r="AZ157" s="55" t="n"/>
      <x:c r="BA157" s="59" t="n">
        <x:v>0</x:v>
      </x:c>
      <x:c r="BB157" s="55" t="n"/>
      <x:c r="BC157" s="55" t="n"/>
      <x:c r="BD157" s="55" t="n"/>
    </x:row>
    <x:row r="158">
      <x:c r="A158" s="57" t="n">
        <x:v>44382</x:v>
      </x:c>
      <x:c r="B158" s="58" t="n">
        <x:v>78.34</x:v>
      </x:c>
      <x:c r="C158" s="58" t="n">
        <x:v>1.065136794426511</x:v>
      </x:c>
      <x:c r="D158" s="55" t="n"/>
      <x:c r="E158" s="55" t="n"/>
      <x:c r="F158" s="55" t="n"/>
      <x:c r="G158" s="55" t="n"/>
      <x:c r="H158" s="55" t="n"/>
      <x:c r="I158" s="55" t="n"/>
      <x:c r="J158" s="58" t="n">
        <x:v>3224</x:v>
      </x:c>
      <x:c r="K158" s="58" t="n">
        <x:v>-1.874382729219199</x:v>
      </x:c>
      <x:c r="L158" s="58" t="n">
        <x:v>586</x:v>
      </x:c>
      <x:c r="M158" s="58" t="n">
        <x:v>-0.6802747322752523</x:v>
      </x:c>
      <x:c r="N158" s="58" t="n">
        <x:v>8.6631</x:v>
      </x:c>
      <x:c r="O158" s="58" t="n">
        <x:v>-0.1856732339463016</x:v>
      </x:c>
      <x:c r="P158" s="58" t="n">
        <x:v>12.65099632518298</x:v>
      </x:c>
      <x:c r="Q158" s="58" t="n">
        <x:v>4785.1</x:v>
      </x:c>
      <x:c r="R158" s="58" t="n">
        <x:v>1.449929203793308</x:v>
      </x:c>
      <x:c r="S158" s="58" t="n">
        <x:v>12.56602516045999</x:v>
      </x:c>
      <x:c r="T158" s="58" t="n">
        <x:v>3.2615</x:v>
      </x:c>
      <x:c r="U158" s="58" t="n">
        <x:v>-0.180734935625754</x:v>
      </x:c>
      <x:c r="V158" s="58" t="n">
        <x:v>4.087548267581704</x:v>
      </x:c>
      <x:c r="W158" s="58" t="n">
        <x:v>1687.7</x:v>
      </x:c>
      <x:c r="X158" s="58" t="n">
        <x:v>-0.07877443969618987</x:v>
      </x:c>
      <x:c r="Y158" s="58" t="n">
        <x:v>6.443026866542856</x:v>
      </x:c>
      <x:c r="Z158" s="58" t="n">
        <x:v>74.31699999999999</x:v>
      </x:c>
      <x:c r="AA158" s="58" t="n">
        <x:v>-0.2700979234670355</x:v>
      </x:c>
      <x:c r="AB158" s="58" t="n">
        <x:v>4.909670386606354</x:v>
      </x:c>
      <x:c r="AC158" s="58" t="n">
        <x:v>15834.35</x:v>
      </x:c>
      <x:c r="AD158" s="58" t="n">
        <x:v>0.7107904518881886</x:v>
      </x:c>
      <x:c r="AE158" s="58" t="n">
        <x:v>7.149993070510261</x:v>
      </x:c>
      <x:c r="AF158" s="58" t="n">
        <x:v>110.96</x:v>
      </x:c>
      <x:c r="AG158" s="58" t="n">
        <x:v>-0.07207207519182904</x:v>
      </x:c>
      <x:c r="AH158" s="58" t="n">
        <x:v>4.58358856534809</x:v>
      </x:c>
      <x:c r="AI158" s="58" t="n">
        <x:v>28598.19</x:v>
      </x:c>
      <x:c r="AJ158" s="58" t="n">
        <x:v>-0.6451233888883692</x:v>
      </x:c>
      <x:c r="AK158" s="58" t="n">
        <x:v>18.2425053526243</x:v>
      </x:c>
      <x:c r="AL158" s="58" t="n">
        <x:v>6.4643</x:v>
      </x:c>
      <x:c r="AM158" s="58" t="n">
        <x:v>-0.1360397198380736</x:v>
      </x:c>
      <x:c r="AN158" s="58" t="n">
        <x:v>3.500758994044165</x:v>
      </x:c>
      <x:c r="AO158" s="58" t="n">
        <x:v>3534.32</x:v>
      </x:c>
      <x:c r="AP158" s="58" t="n">
        <x:v>0.441226393110324</x:v>
      </x:c>
      <x:c r="AQ158" s="58" t="n">
        <x:v>11.64131429981788</x:v>
      </x:c>
      <x:c r="AR158" s="59" t="n">
        <x:v>0</x:v>
      </x:c>
      <x:c r="AS158" s="59" t="n">
        <x:v>0</x:v>
      </x:c>
      <x:c r="AT158" s="59" t="n">
        <x:v>0</x:v>
      </x:c>
      <x:c r="AU158" s="59" t="n">
        <x:v>0</x:v>
      </x:c>
      <x:c r="AV158" s="59" t="n">
        <x:v>0</x:v>
      </x:c>
      <x:c r="AW158" s="59" t="n">
        <x:v>0</x:v>
      </x:c>
      <x:c r="AX158" s="58" t="n">
        <x:v>0</x:v>
      </x:c>
      <x:c r="AY158" s="59" t="n">
        <x:v>0</x:v>
      </x:c>
      <x:c r="AZ158" s="55" t="n"/>
      <x:c r="BA158" s="59" t="n">
        <x:v>0</x:v>
      </x:c>
      <x:c r="BB158" s="55" t="n"/>
      <x:c r="BC158" s="55" t="n"/>
      <x:c r="BD158" s="55" t="n"/>
    </x:row>
    <x:row r="159">
      <x:c r="A159" s="57" t="n">
        <x:v>44383</x:v>
      </x:c>
      <x:c r="B159" s="58" t="n">
        <x:v>75.81</x:v>
      </x:c>
      <x:c r="C159" s="58" t="n">
        <x:v>-3.282811816947276</x:v>
      </x:c>
      <x:c r="D159" s="58" t="n">
        <x:v>73.62</x:v>
      </x:c>
      <x:c r="E159" s="58" t="n">
        <x:v>-2.349258990450347</x:v>
      </x:c>
      <x:c r="F159" s="58" t="n">
        <x:v>37.59</x:v>
      </x:c>
      <x:c r="G159" s="58" t="n">
        <x:v>4.720000000000006</x:v>
      </x:c>
      <x:c r="H159" s="58" t="n">
        <x:v>16.44</x:v>
      </x:c>
      <x:c r="I159" s="58" t="n">
        <x:v>1.370000000000001</x:v>
      </x:c>
      <x:c r="J159" s="58" t="n">
        <x:v>3179</x:v>
      </x:c>
      <x:c r="K159" s="58" t="n">
        <x:v>-1.405614271571618</x:v>
      </x:c>
      <x:c r="L159" s="58" t="n">
        <x:v>591</x:v>
      </x:c>
      <x:c r="M159" s="58" t="n">
        <x:v>0.8496227829085599</x:v>
      </x:c>
      <x:c r="N159" s="58" t="n">
        <x:v>8.6869</x:v>
      </x:c>
      <x:c r="O159" s="58" t="n">
        <x:v>0.274351757098874</x:v>
      </x:c>
      <x:c r="P159" s="58" t="n">
        <x:v>12.65142019177536</x:v>
      </x:c>
      <x:c r="Q159" s="58" t="n">
        <x:v>4808.24</x:v>
      </x:c>
      <x:c r="R159" s="58" t="n">
        <x:v>0.482418946429621</x:v>
      </x:c>
      <x:c r="S159" s="58" t="n">
        <x:v>12.73088028820743</x:v>
      </x:c>
      <x:c r="T159" s="58" t="n">
        <x:v>3.2735</x:v>
      </x:c>
      <x:c r="U159" s="58" t="n">
        <x:v>0.3672536644995388</x:v>
      </x:c>
      <x:c r="V159" s="58" t="n">
        <x:v>4.247292810192309</x:v>
      </x:c>
      <x:c r="W159" s="58" t="n">
        <x:v>1681.94</x:v>
      </x:c>
      <x:c r="X159" s="58" t="n">
        <x:v>-0.3418766165062584</x:v>
      </x:c>
      <x:c r="Y159" s="58" t="n">
        <x:v>6.532967054523346</x:v>
      </x:c>
      <x:c r="Z159" s="58" t="n">
        <x:v>74.59099999999999</x:v>
      </x:c>
      <x:c r="AA159" s="58" t="n">
        <x:v>0.3680128794150767</x:v>
      </x:c>
      <x:c r="AB159" s="58" t="n">
        <x:v>4.990123945988205</x:v>
      </x:c>
      <x:c r="AC159" s="58" t="n">
        <x:v>15818.25</x:v>
      </x:c>
      <x:c r="AD159" s="58" t="n">
        <x:v>-0.1017294085697473</x:v>
      </x:c>
      <x:c r="AE159" s="58" t="n">
        <x:v>7.155939520186616</x:v>
      </x:c>
      <x:c r="AF159" s="58" t="n">
        <x:v>110.6</x:v>
      </x:c>
      <x:c r="AG159" s="58" t="n">
        <x:v>-0.3249686918341697</x:v>
      </x:c>
      <x:c r="AH159" s="58" t="n">
        <x:v>4.760321600403427</x:v>
      </x:c>
      <x:c r="AI159" s="58" t="n">
        <x:v>28643.21</x:v>
      </x:c>
      <x:c r="AJ159" s="58" t="n">
        <x:v>0.157298770759329</x:v>
      </x:c>
      <x:c r="AK159" s="58" t="n">
        <x:v>18.2544305066104</x:v>
      </x:c>
      <x:c r="AL159" s="58" t="n">
        <x:v>6.4792</x:v>
      </x:c>
      <x:c r="AM159" s="58" t="n">
        <x:v>0.2302314919711795</x:v>
      </x:c>
      <x:c r="AN159" s="58" t="n">
        <x:v>3.557330165941615</x:v>
      </x:c>
      <x:c r="AO159" s="58" t="n">
        <x:v>3530.26</x:v>
      </x:c>
      <x:c r="AP159" s="58" t="n">
        <x:v>-0.1149396127434608</x:v>
      </x:c>
      <x:c r="AQ159" s="58" t="n">
        <x:v>11.58925158739589</x:v>
      </x:c>
      <x:c r="AR159" s="59" t="n">
        <x:v>0</x:v>
      </x:c>
      <x:c r="AS159" s="59" t="n">
        <x:v>0</x:v>
      </x:c>
      <x:c r="AT159" s="59" t="n">
        <x:v>0</x:v>
      </x:c>
      <x:c r="AU159" s="59" t="n">
        <x:v>0</x:v>
      </x:c>
      <x:c r="AV159" s="59" t="n">
        <x:v>0</x:v>
      </x:c>
      <x:c r="AW159" s="59" t="n">
        <x:v>0</x:v>
      </x:c>
      <x:c r="AX159" s="58" t="n">
        <x:v>0</x:v>
      </x:c>
      <x:c r="AY159" s="59" t="n">
        <x:v>0</x:v>
      </x:c>
      <x:c r="AZ159" s="55" t="n"/>
      <x:c r="BA159" s="59" t="n">
        <x:v>0</x:v>
      </x:c>
      <x:c r="BB159" s="55" t="n"/>
      <x:c r="BC159" s="55" t="n"/>
      <x:c r="BD159" s="55" t="n"/>
    </x:row>
    <x:row r="160">
      <x:c r="A160" s="57" t="n">
        <x:v>44384</x:v>
      </x:c>
      <x:c r="B160" s="58" t="n">
        <x:v>74.31</x:v>
      </x:c>
      <x:c r="C160" s="58" t="n">
        <x:v>-1.998467789883464</x:v>
      </x:c>
      <x:c r="D160" s="58" t="n">
        <x:v>72.22</x:v>
      </x:c>
      <x:c r="E160" s="58" t="n">
        <x:v>-1.919971210156351</x:v>
      </x:c>
      <x:c r="F160" s="58" t="n">
        <x:v>42.01</x:v>
      </x:c>
      <x:c r="G160" s="58" t="n">
        <x:v>4.419999999999995</x:v>
      </x:c>
      <x:c r="H160" s="58" t="n">
        <x:v>16.2</x:v>
      </x:c>
      <x:c r="I160" s="58" t="n">
        <x:v>-0.240000000000002</x:v>
      </x:c>
      <x:c r="J160" s="58" t="n">
        <x:v>3241</x:v>
      </x:c>
      <x:c r="K160" s="58" t="n">
        <x:v>1.931524223074457</x:v>
      </x:c>
      <x:c r="L160" s="58" t="n">
        <x:v>588</x:v>
      </x:c>
      <x:c r="M160" s="58" t="n">
        <x:v>-0.5089069507471293</x:v>
      </x:c>
      <x:c r="N160" s="58" t="n">
        <x:v>8.6837</x:v>
      </x:c>
      <x:c r="O160" s="58" t="n">
        <x:v>-0.03684386303523466</x:v>
      </x:c>
      <x:c r="P160" s="58" t="n">
        <x:v>12.61488837093348</x:v>
      </x:c>
      <x:c r="Q160" s="58" t="n">
        <x:v>4813.84</x:v>
      </x:c>
      <x:c r="R160" s="58" t="n">
        <x:v>0.1163989622259105</x:v>
      </x:c>
      <x:c r="S160" s="58" t="n">
        <x:v>12.74264137645805</x:v>
      </x:c>
      <x:c r="T160" s="58" t="n">
        <x:v>3.2706</x:v>
      </x:c>
      <x:c r="U160" s="58" t="n">
        <x:v>-0.08862945828558452</x:v>
      </x:c>
      <x:c r="V160" s="58" t="n">
        <x:v>4.256459953419293</x:v>
      </x:c>
      <x:c r="W160" s="58" t="n">
        <x:v>1691</x:v>
      </x:c>
      <x:c r="X160" s="58" t="n">
        <x:v>0.5372180821204104</x:v>
      </x:c>
      <x:c r="Y160" s="58" t="n">
        <x:v>6.823765399206537</x:v>
      </x:c>
      <x:c r="Z160" s="58" t="n">
        <x:v>74.8</x:v>
      </x:c>
      <x:c r="AA160" s="58" t="n">
        <x:v>0.2798028480356077</x:v>
      </x:c>
      <x:c r="AB160" s="58" t="n">
        <x:v>5.017711352089079</x:v>
      </x:c>
      <x:c r="AC160" s="58" t="n">
        <x:v>15879.65</x:v>
      </x:c>
      <x:c r="AD160" s="58" t="n">
        <x:v>0.3874078522135003</x:v>
      </x:c>
      <x:c r="AE160" s="58" t="n">
        <x:v>6.771503395291619</x:v>
      </x:c>
      <x:c r="AF160" s="58" t="n">
        <x:v>110.65</x:v>
      </x:c>
      <x:c r="AG160" s="58" t="n">
        <x:v>0.0451977408824306</x:v>
      </x:c>
      <x:c r="AH160" s="58" t="n">
        <x:v>4.755202104068244</x:v>
      </x:c>
      <x:c r="AI160" s="58" t="n">
        <x:v>28366.95</x:v>
      </x:c>
      <x:c r="AJ160" s="58" t="n">
        <x:v>-0.9691681706969553</x:v>
      </x:c>
      <x:c r="AK160" s="58" t="n">
        <x:v>18.51625017223328</x:v>
      </x:c>
      <x:c r="AL160" s="58" t="n">
        <x:v>6.473</x:v>
      </x:c>
      <x:c r="AM160" s="58" t="n">
        <x:v>-0.09573663892699441</x:v>
      </x:c>
      <x:c r="AN160" s="58" t="n">
        <x:v>3.47071332320024</x:v>
      </x:c>
      <x:c r="AO160" s="58" t="n">
        <x:v>3553.72</x:v>
      </x:c>
      <x:c r="AP160" s="58" t="n">
        <x:v>0.6623419536806596</x:v>
      </x:c>
      <x:c r="AQ160" s="58" t="n">
        <x:v>11.76373650839858</x:v>
      </x:c>
      <x:c r="AR160" s="59" t="n">
        <x:v>0</x:v>
      </x:c>
      <x:c r="AS160" s="59" t="n">
        <x:v>0</x:v>
      </x:c>
      <x:c r="AT160" s="59" t="n">
        <x:v>0</x:v>
      </x:c>
      <x:c r="AU160" s="59" t="n">
        <x:v>0</x:v>
      </x:c>
      <x:c r="AV160" s="59" t="n">
        <x:v>0</x:v>
      </x:c>
      <x:c r="AW160" s="59" t="n">
        <x:v>0</x:v>
      </x:c>
      <x:c r="AX160" s="58" t="n">
        <x:v>0</x:v>
      </x:c>
      <x:c r="AY160" s="59" t="n">
        <x:v>0</x:v>
      </x:c>
      <x:c r="AZ160" s="55" t="n"/>
      <x:c r="BA160" s="59" t="n">
        <x:v>0</x:v>
      </x:c>
      <x:c r="BB160" s="55" t="n"/>
      <x:c r="BC160" s="55" t="n"/>
      <x:c r="BD160" s="55" t="n"/>
    </x:row>
    <x:row r="161">
      <x:c r="A161" s="57" t="n">
        <x:v>44385</x:v>
      </x:c>
      <x:c r="B161" s="58" t="n">
        <x:v>75.06999999999999</x:v>
      </x:c>
      <x:c r="C161" s="58" t="n">
        <x:v>1.017547941553306</x:v>
      </x:c>
      <x:c r="D161" s="58" t="n">
        <x:v>72.98</x:v>
      </x:c>
      <x:c r="E161" s="58" t="n">
        <x:v>1.046841515899007</x:v>
      </x:c>
      <x:c r="F161" s="58" t="n">
        <x:v>38.8</x:v>
      </x:c>
      <x:c r="G161" s="58" t="n">
        <x:v>-3.210000000000001</x:v>
      </x:c>
      <x:c r="H161" s="58" t="n">
        <x:v>19</x:v>
      </x:c>
      <x:c r="I161" s="58" t="n">
        <x:v>2.800000000000001</x:v>
      </x:c>
      <x:c r="J161" s="58" t="n">
        <x:v>3281</x:v>
      </x:c>
      <x:c r="K161" s="58" t="n">
        <x:v>1.226632981955436</x:v>
      </x:c>
      <x:c r="L161" s="58" t="n">
        <x:v>588</x:v>
      </x:c>
      <x:c r="M161" s="58" t="n">
        <x:v>0</x:v>
      </x:c>
      <x:c r="N161" s="58" t="n">
        <x:v>8.6897</x:v>
      </x:c>
      <x:c r="O161" s="58" t="n">
        <x:v>0.06907111145245605</x:v>
      </x:c>
      <x:c r="P161" s="58" t="n">
        <x:v>10.41868047687226</x:v>
      </x:c>
      <x:c r="Q161" s="58" t="n">
        <x:v>4747.41</x:v>
      </x:c>
      <x:c r="R161" s="58" t="n">
        <x:v>-1.389589623604825</x:v>
      </x:c>
      <x:c r="S161" s="58" t="n">
        <x:v>13.49815602864114</x:v>
      </x:c>
      <x:c r="T161" s="58" t="n">
        <x:v>3.2785</x:v>
      </x:c>
      <x:c r="U161" s="58" t="n">
        <x:v>0.2412546405383926</x:v>
      </x:c>
      <x:c r="V161" s="58" t="n">
        <x:v>4.309291244247412</x:v>
      </x:c>
      <x:c r="W161" s="58" t="n">
        <x:v>1658.09</x:v>
      </x:c>
      <x:c r="X161" s="58" t="n">
        <x:v>-1.965373240877653</x:v>
      </x:c>
      <x:c r="Y161" s="58" t="n">
        <x:v>9.674447990545962</x:v>
      </x:c>
      <x:c r="Z161" s="58" t="n">
        <x:v>74.73999999999999</x:v>
      </x:c>
      <x:c r="AA161" s="58" t="n">
        <x:v>-0.08024609230937702</x:v>
      </x:c>
      <x:c r="AB161" s="58" t="n">
        <x:v>5.068955345010355</x:v>
      </x:c>
      <x:c r="AC161" s="58" t="n">
        <x:v>15727.9</x:v>
      </x:c>
      <x:c r="AD161" s="58" t="n">
        <x:v>-0.9602209976720955</x:v>
      </x:c>
      <x:c r="AE161" s="58" t="n">
        <x:v>7.349950551414221</x:v>
      </x:c>
      <x:c r="AF161" s="58" t="n">
        <x:v>109.79</x:v>
      </x:c>
      <x:c r="AG161" s="58" t="n">
        <x:v>-0.7802616250417657</x:v>
      </x:c>
      <x:c r="AH161" s="58" t="n">
        <x:v>5.491308976451001</x:v>
      </x:c>
      <x:c r="AI161" s="58" t="n">
        <x:v>28118.03</x:v>
      </x:c>
      <x:c r="AJ161" s="58" t="n">
        <x:v>-0.8813727521094614</x:v>
      </x:c>
      <x:c r="AK161" s="58" t="n">
        <x:v>18.65100409658806</x:v>
      </x:c>
      <x:c r="AL161" s="58" t="n">
        <x:v>6.4903</x:v>
      </x:c>
      <x:c r="AM161" s="58" t="n">
        <x:v>0.2669075045764206</x:v>
      </x:c>
      <x:c r="AN161" s="58" t="n">
        <x:v>3.542631091181689</x:v>
      </x:c>
      <x:c r="AO161" s="58" t="n">
        <x:v>3525.5</x:v>
      </x:c>
      <x:c r="AP161" s="58" t="n">
        <x:v>-0.797267198363722</x:v>
      </x:c>
      <x:c r="AQ161" s="58" t="n">
        <x:v>11.98289030572754</x:v>
      </x:c>
      <x:c r="AR161" s="59" t="n">
        <x:v>0</x:v>
      </x:c>
      <x:c r="AS161" s="59" t="n">
        <x:v>0</x:v>
      </x:c>
      <x:c r="AT161" s="59" t="n">
        <x:v>0</x:v>
      </x:c>
      <x:c r="AU161" s="59" t="n">
        <x:v>0</x:v>
      </x:c>
      <x:c r="AV161" s="59" t="n">
        <x:v>0</x:v>
      </x:c>
      <x:c r="AW161" s="59" t="n">
        <x:v>0</x:v>
      </x:c>
      <x:c r="AX161" s="58" t="n">
        <x:v>0</x:v>
      </x:c>
      <x:c r="AY161" s="59" t="n">
        <x:v>0</x:v>
      </x:c>
      <x:c r="AZ161" s="55" t="n"/>
      <x:c r="BA161" s="59" t="n">
        <x:v>0</x:v>
      </x:c>
      <x:c r="BB161" s="55" t="n"/>
      <x:c r="BC161" s="55" t="n"/>
      <x:c r="BD161" s="55" t="n"/>
    </x:row>
    <x:row r="162">
      <x:c r="A162" s="57" t="n">
        <x:v>44386</x:v>
      </x:c>
      <x:c r="B162" s="58" t="n">
        <x:v>77.14</x:v>
      </x:c>
      <x:c r="C162" s="58" t="n">
        <x:v>2.720094119517084</x:v>
      </x:c>
      <x:c r="D162" s="58" t="n">
        <x:v>74.56</x:v>
      </x:c>
      <x:c r="E162" s="58" t="n">
        <x:v>2.141873936903423</x:v>
      </x:c>
      <x:c r="F162" s="58" t="n">
        <x:v>37.02</x:v>
      </x:c>
      <x:c r="G162" s="58" t="n">
        <x:v>-1.779999999999994</x:v>
      </x:c>
      <x:c r="H162" s="58" t="n">
        <x:v>16.18</x:v>
      </x:c>
      <x:c r="I162" s="58" t="n">
        <x:v>-2.82</x:v>
      </x:c>
      <x:c r="J162" s="58" t="n">
        <x:v>3300</x:v>
      </x:c>
      <x:c r="K162" s="58" t="n">
        <x:v>0.5774214493469927</x:v>
      </x:c>
      <x:c r="L162" s="58" t="n">
        <x:v>586</x:v>
      </x:c>
      <x:c r="M162" s="58" t="n">
        <x:v>-0.3407158321614309</x:v>
      </x:c>
      <x:c r="N162" s="58" t="n">
        <x:v>8.646100000000001</x:v>
      </x:c>
      <x:c r="O162" s="58" t="n">
        <x:v>-0.5030064021147469</x:v>
      </x:c>
      <x:c r="P162" s="58" t="n">
        <x:v>10.43981873707112</x:v>
      </x:c>
      <x:c r="Q162" s="58" t="n">
        <x:v>4721.91</x:v>
      </x:c>
      <x:c r="R162" s="58" t="n">
        <x:v>-0.5385827417414653</x:v>
      </x:c>
      <x:c r="S162" s="58" t="n">
        <x:v>13.5846162165326</x:v>
      </x:c>
      <x:c r="T162" s="58" t="n">
        <x:v>3.2776</x:v>
      </x:c>
      <x:c r="U162" s="58" t="n">
        <x:v>-0.02745534710128179</x:v>
      </x:c>
      <x:c r="V162" s="58" t="n">
        <x:v>4.216654923576044</x:v>
      </x:c>
      <x:c r="W162" s="55" t="n"/>
      <x:c r="X162" s="55" t="n"/>
      <x:c r="Y162" s="58" t="n">
        <x:v>9.674447990545962</x:v>
      </x:c>
      <x:c r="Z162" s="58" t="n">
        <x:v>74.48699999999999</x:v>
      </x:c>
      <x:c r="AA162" s="58" t="n">
        <x:v>-0.3390810542430056</x:v>
      </x:c>
      <x:c r="AB162" s="58" t="n">
        <x:v>5.292941030976437</x:v>
      </x:c>
      <x:c r="AC162" s="58" t="n">
        <x:v>15689.8</x:v>
      </x:c>
      <x:c r="AD162" s="58" t="n">
        <x:v>-0.2425385606006873</x:v>
      </x:c>
      <x:c r="AE162" s="58" t="n">
        <x:v>7.242889432325711</x:v>
      </x:c>
      <x:c r="AF162" s="58" t="n">
        <x:v>110.14</x:v>
      </x:c>
      <x:c r="AG162" s="58" t="n">
        <x:v>0.3182833587694354</x:v>
      </x:c>
      <x:c r="AH162" s="58" t="n">
        <x:v>5.496759807138218</x:v>
      </x:c>
      <x:c r="AI162" s="58" t="n">
        <x:v>27940.42</x:v>
      </x:c>
      <x:c r="AJ162" s="58" t="n">
        <x:v>-0.633662166164494</x:v>
      </x:c>
      <x:c r="AK162" s="58" t="n">
        <x:v>18.72401739665139</x:v>
      </x:c>
      <x:c r="AL162" s="58" t="n">
        <x:v>6.4789</x:v>
      </x:c>
      <x:c r="AM162" s="58" t="n">
        <x:v>-0.1758011741059574</x:v>
      </x:c>
      <x:c r="AN162" s="58" t="n">
        <x:v>3.6524546503689</x:v>
      </x:c>
      <x:c r="AO162" s="58" t="n">
        <x:v>3524.09</x:v>
      </x:c>
      <x:c r="AP162" s="58" t="n">
        <x:v>-0.04000232690984517</x:v>
      </x:c>
      <x:c r="AQ162" s="58" t="n">
        <x:v>11.75111877782715</x:v>
      </x:c>
      <x:c r="AR162" s="59" t="n">
        <x:v>0</x:v>
      </x:c>
      <x:c r="AS162" s="59" t="n">
        <x:v>0</x:v>
      </x:c>
      <x:c r="AT162" s="59" t="n">
        <x:v>0</x:v>
      </x:c>
      <x:c r="AU162" s="59" t="n">
        <x:v>0</x:v>
      </x:c>
      <x:c r="AV162" s="59" t="n">
        <x:v>0</x:v>
      </x:c>
      <x:c r="AW162" s="59" t="n">
        <x:v>0</x:v>
      </x:c>
      <x:c r="AX162" s="58" t="n">
        <x:v>0</x:v>
      </x:c>
      <x:c r="AY162" s="59" t="n">
        <x:v>0</x:v>
      </x:c>
      <x:c r="AZ162" s="55" t="n"/>
      <x:c r="BA162" s="59" t="n">
        <x:v>0</x:v>
      </x:c>
      <x:c r="BB162" s="55" t="n"/>
      <x:c r="BC162" s="55" t="n"/>
      <x:c r="BD162" s="55" t="n"/>
    </x:row>
    <x:row r="163">
      <x:c r="A163" s="57" t="n">
        <x:v>44388</x:v>
      </x:c>
      <x:c r="B163" s="55" t="n"/>
      <x:c r="C163" s="55" t="n"/>
      <x:c r="D163" s="55" t="n"/>
      <x:c r="E163" s="55" t="n"/>
      <x:c r="F163" s="55" t="n"/>
      <x:c r="G163" s="55" t="n"/>
      <x:c r="H163" s="55" t="n"/>
      <x:c r="I163" s="55" t="n"/>
      <x:c r="J163" s="55" t="n"/>
      <x:c r="K163" s="55" t="n"/>
      <x:c r="L163" s="55" t="n"/>
      <x:c r="M163" s="55" t="n"/>
      <x:c r="N163" s="55" t="n"/>
      <x:c r="O163" s="55" t="n"/>
      <x:c r="P163" s="58" t="n">
        <x:v>10.43981873707112</x:v>
      </x:c>
      <x:c r="Q163" s="55" t="n"/>
      <x:c r="R163" s="55" t="n"/>
      <x:c r="S163" s="58" t="n">
        <x:v>13.5846162165326</x:v>
      </x:c>
      <x:c r="T163" s="55" t="n"/>
      <x:c r="U163" s="55" t="n"/>
      <x:c r="V163" s="58" t="n">
        <x:v>4.216654923576044</x:v>
      </x:c>
      <x:c r="W163" s="58" t="n">
        <x:v>1682.88</x:v>
      </x:c>
      <x:c r="X163" s="58" t="n">
        <x:v>1.484027391117563</x:v>
      </x:c>
      <x:c r="Y163" s="58" t="n">
        <x:v>10.78559199941314</x:v>
      </x:c>
      <x:c r="Z163" s="55" t="n"/>
      <x:c r="AA163" s="55" t="n"/>
      <x:c r="AB163" s="58" t="n">
        <x:v>5.292941030976437</x:v>
      </x:c>
      <x:c r="AC163" s="55" t="n"/>
      <x:c r="AD163" s="55" t="n"/>
      <x:c r="AE163" s="58" t="n">
        <x:v>7.242889432325711</x:v>
      </x:c>
      <x:c r="AF163" s="55" t="n"/>
      <x:c r="AG163" s="55" t="n"/>
      <x:c r="AH163" s="58" t="n">
        <x:v>5.496759807138218</x:v>
      </x:c>
      <x:c r="AI163" s="55" t="n"/>
      <x:c r="AJ163" s="55" t="n"/>
      <x:c r="AK163" s="58" t="n">
        <x:v>18.72401739665139</x:v>
      </x:c>
      <x:c r="AL163" s="55" t="n"/>
      <x:c r="AM163" s="55" t="n"/>
      <x:c r="AN163" s="58" t="n">
        <x:v>3.6524546503689</x:v>
      </x:c>
      <x:c r="AO163" s="55" t="n"/>
      <x:c r="AP163" s="55" t="n"/>
      <x:c r="AQ163" s="58" t="n">
        <x:v>11.75111877782715</x:v>
      </x:c>
      <x:c r="AR163" s="59" t="n">
        <x:v>0</x:v>
      </x:c>
      <x:c r="AS163" s="59" t="n">
        <x:v>0</x:v>
      </x:c>
      <x:c r="AT163" s="59" t="n">
        <x:v>0</x:v>
      </x:c>
      <x:c r="AU163" s="59" t="n">
        <x:v>0</x:v>
      </x:c>
      <x:c r="AV163" s="59" t="n">
        <x:v>0</x:v>
      </x:c>
      <x:c r="AW163" s="59" t="n">
        <x:v>0</x:v>
      </x:c>
      <x:c r="AX163" s="58" t="n">
        <x:v>0</x:v>
      </x:c>
      <x:c r="AY163" s="59" t="n">
        <x:v>0</x:v>
      </x:c>
      <x:c r="AZ163" s="55" t="n"/>
      <x:c r="BA163" s="59" t="n">
        <x:v>0</x:v>
      </x:c>
      <x:c r="BB163" s="55" t="n"/>
      <x:c r="BC163" s="55" t="n"/>
      <x:c r="BD163" s="55" t="n"/>
    </x:row>
    <x:row r="164">
      <x:c r="A164" s="57" t="n">
        <x:v>44389</x:v>
      </x:c>
      <x:c r="B164" s="58" t="n">
        <x:v>76.77</x:v>
      </x:c>
      <x:c r="C164" s="58" t="n">
        <x:v>-0.4808013940274698</x:v>
      </x:c>
      <x:c r="D164" s="58" t="n">
        <x:v>74.20999999999999</x:v>
      </x:c>
      <x:c r="E164" s="58" t="n">
        <x:v>-0.4705258395293706</x:v>
      </x:c>
      <x:c r="F164" s="58" t="n">
        <x:v>38.73</x:v>
      </x:c>
      <x:c r="G164" s="58" t="n">
        <x:v>1.709999999999994</x:v>
      </x:c>
      <x:c r="H164" s="58" t="n">
        <x:v>16.17</x:v>
      </x:c>
      <x:c r="I164" s="58" t="n">
        <x:v>-0.00999999999999801</x:v>
      </x:c>
      <x:c r="J164" s="58" t="n">
        <x:v>3300</x:v>
      </x:c>
      <x:c r="K164" s="58" t="n">
        <x:v>0</x:v>
      </x:c>
      <x:c r="L164" s="58" t="n">
        <x:v>583</x:v>
      </x:c>
      <x:c r="M164" s="58" t="n">
        <x:v>-0.5132603226520203</x:v>
      </x:c>
      <x:c r="N164" s="58" t="n">
        <x:v>8.634399999999999</x:v>
      </x:c>
      <x:c r="O164" s="58" t="n">
        <x:v>-0.1354127691654882</x:v>
      </x:c>
      <x:c r="P164" s="58" t="n">
        <x:v>10.08758049502644</x:v>
      </x:c>
      <x:c r="Q164" s="58" t="n">
        <x:v>4613.92</x:v>
      </x:c>
      <x:c r="R164" s="58" t="n">
        <x:v>-2.313555769487091</x:v>
      </x:c>
      <x:c r="S164" s="58" t="n">
        <x:v>15.62309067566642</x:v>
      </x:c>
      <x:c r="T164" s="58" t="n">
        <x:v>3.2801</x:v>
      </x:c>
      <x:c r="U164" s="58" t="n">
        <x:v>0.07624624856624651</x:v>
      </x:c>
      <x:c r="V164" s="58" t="n">
        <x:v>4.081390613204913</x:v>
      </x:c>
      <x:c r="W164" s="58" t="n">
        <x:v>1680.19</x:v>
      </x:c>
      <x:c r="X164" s="58" t="n">
        <x:v>-0.1599729160363814</x:v>
      </x:c>
      <x:c r="Y164" s="58" t="n">
        <x:v>10.78395826137882</x:v>
      </x:c>
      <x:c r="Z164" s="58" t="n">
        <x:v>74.545</x:v>
      </x:c>
      <x:c r="AA164" s="58" t="n">
        <x:v>0.07783563654547759</x:v>
      </x:c>
      <x:c r="AB164" s="58" t="n">
        <x:v>5.256731491305167</x:v>
      </x:c>
      <x:c r="AC164" s="58" t="n">
        <x:v>15692.6</x:v>
      </x:c>
      <x:c r="AD164" s="58" t="n">
        <x:v>0.01784439690675261</x:v>
      </x:c>
      <x:c r="AE164" s="58" t="n">
        <x:v>7.23337482550636</x:v>
      </x:c>
      <x:c r="AF164" s="58" t="n">
        <x:v>110.35</x:v>
      </x:c>
      <x:c r="AG164" s="58" t="n">
        <x:v>0.1904848868409926</x:v>
      </x:c>
      <x:c r="AH164" s="58" t="n">
        <x:v>5.379040115380873</x:v>
      </x:c>
      <x:c r="AI164" s="58" t="n">
        <x:v>28569.02</x:v>
      </x:c>
      <x:c r="AJ164" s="58" t="n">
        <x:v>2.224852801156287</x:v>
      </x:c>
      <x:c r="AK164" s="58" t="n">
        <x:v>20.36286864990429</x:v>
      </x:c>
      <x:c r="AL164" s="58" t="n">
        <x:v>6.4756</x:v>
      </x:c>
      <x:c r="AM164" s="58" t="n">
        <x:v>-0.05094754828639546</x:v>
      </x:c>
      <x:c r="AN164" s="58" t="n">
        <x:v>3.668418986619469</x:v>
      </x:c>
      <x:c r="AO164" s="58" t="n">
        <x:v>3547.84</x:v>
      </x:c>
      <x:c r="AP164" s="58" t="n">
        <x:v>0.6716720693990178</x:v>
      </x:c>
      <x:c r="AQ164" s="58" t="n">
        <x:v>11.9382376814894</x:v>
      </x:c>
      <x:c r="AR164" s="59" t="n">
        <x:v>0</x:v>
      </x:c>
      <x:c r="AS164" s="59" t="n">
        <x:v>0</x:v>
      </x:c>
      <x:c r="AT164" s="59" t="n">
        <x:v>0</x:v>
      </x:c>
      <x:c r="AU164" s="59" t="n">
        <x:v>0</x:v>
      </x:c>
      <x:c r="AV164" s="59" t="n">
        <x:v>0</x:v>
      </x:c>
      <x:c r="AW164" s="59" t="n">
        <x:v>0</x:v>
      </x:c>
      <x:c r="AX164" s="58" t="n">
        <x:v>0</x:v>
      </x:c>
      <x:c r="AY164" s="59" t="n">
        <x:v>0</x:v>
      </x:c>
      <x:c r="AZ164" s="55" t="n"/>
      <x:c r="BA164" s="59" t="n">
        <x:v>0</x:v>
      </x:c>
      <x:c r="BB164" s="55" t="n"/>
      <x:c r="BC164" s="55" t="n"/>
      <x:c r="BD164" s="55" t="n"/>
    </x:row>
    <x:row r="165">
      <x:c r="A165" s="57" t="n">
        <x:v>44390</x:v>
      </x:c>
      <x:c r="B165" s="58" t="n">
        <x:v>77.5</x:v>
      </x:c>
      <x:c r="C165" s="58" t="n">
        <x:v>0.9463997519494181</x:v>
      </x:c>
      <x:c r="D165" s="58" t="n">
        <x:v>75.23999999999999</x:v>
      </x:c>
      <x:c r="E165" s="58" t="n">
        <x:v>1.378409245078747</x:v>
      </x:c>
      <x:c r="F165" s="58" t="n">
        <x:v>35.4</x:v>
      </x:c>
      <x:c r="G165" s="58" t="n">
        <x:v>-3.329999999999998</x:v>
      </x:c>
      <x:c r="H165" s="58" t="n">
        <x:v>17.12</x:v>
      </x:c>
      <x:c r="I165" s="58" t="n">
        <x:v>0.9499999999999993</x:v>
      </x:c>
      <x:c r="J165" s="58" t="n">
        <x:v>3228</x:v>
      </x:c>
      <x:c r="K165" s="58" t="n">
        <x:v>-2.205971806473222</x:v>
      </x:c>
      <x:c r="L165" s="58" t="n">
        <x:v>582</x:v>
      </x:c>
      <x:c r="M165" s="58" t="n">
        <x:v>-0.1716738619054585</x:v>
      </x:c>
      <x:c r="N165" s="58" t="n">
        <x:v>8.616199999999999</x:v>
      </x:c>
      <x:c r="O165" s="58" t="n">
        <x:v>-0.21100723166515</x:v>
      </x:c>
      <x:c r="P165" s="58" t="n">
        <x:v>9.4990153060377</x:v>
      </x:c>
      <x:c r="Q165" s="58" t="n">
        <x:v>4560.74</x:v>
      </x:c>
      <x:c r="R165" s="58" t="n">
        <x:v>-1.159293000439368</x:v>
      </x:c>
      <x:c r="S165" s="58" t="n">
        <x:v>15.93611381929606</x:v>
      </x:c>
      <x:c r="T165" s="58" t="n">
        <x:v>3.2838</x:v>
      </x:c>
      <x:c r="U165" s="58" t="n">
        <x:v>0.1127378659603637</x:v>
      </x:c>
      <x:c r="V165" s="58" t="n">
        <x:v>4.030709856076657</x:v>
      </x:c>
      <x:c r="W165" s="58" t="n">
        <x:v>1675.65</x:v>
      </x:c>
      <x:c r="X165" s="58" t="n">
        <x:v>-0.2705732555648474</x:v>
      </x:c>
      <x:c r="Y165" s="58" t="n">
        <x:v>10.76979173704702</x:v>
      </x:c>
      <x:c r="Z165" s="58" t="n">
        <x:v>74.59999999999999</x:v>
      </x:c>
      <x:c r="AA165" s="58" t="n">
        <x:v>0.07375373293526685</x:v>
      </x:c>
      <x:c r="AB165" s="58" t="n">
        <x:v>5.228181699362784</x:v>
      </x:c>
      <x:c r="AC165" s="58" t="n">
        <x:v>15812.35</x:v>
      </x:c>
      <x:c r="AD165" s="58" t="n">
        <x:v>0.7602016616565909</x:v>
      </x:c>
      <x:c r="AE165" s="58" t="n">
        <x:v>7.651113959433405</x:v>
      </x:c>
      <x:c r="AF165" s="58" t="n">
        <x:v>110.61</x:v>
      </x:c>
      <x:c r="AG165" s="58" t="n">
        <x:v>0.2353368211417484</x:v>
      </x:c>
      <x:c r="AH165" s="58" t="n">
        <x:v>5.436416549103424</x:v>
      </x:c>
      <x:c r="AI165" s="58" t="n">
        <x:v>28718.24</x:v>
      </x:c>
      <x:c r="AJ165" s="58" t="n">
        <x:v>0.5209547025919492</x:v>
      </x:c>
      <x:c r="AK165" s="58" t="n">
        <x:v>20.12149182246227</x:v>
      </x:c>
      <x:c r="AL165" s="58" t="n">
        <x:v>6.4688</x:v>
      </x:c>
      <x:c r="AM165" s="58" t="n">
        <x:v>-0.1050647480844323</x:v>
      </x:c>
      <x:c r="AN165" s="58" t="n">
        <x:v>3.707268934940678</x:v>
      </x:c>
      <x:c r="AO165" s="58" t="n">
        <x:v>3566.52</x:v>
      </x:c>
      <x:c r="AP165" s="58" t="n">
        <x:v>0.5251362857061985</x:v>
      </x:c>
      <x:c r="AQ165" s="58" t="n">
        <x:v>11.64466193614555</x:v>
      </x:c>
      <x:c r="AR165" s="59" t="n">
        <x:v>0</x:v>
      </x:c>
      <x:c r="AS165" s="59" t="n">
        <x:v>0</x:v>
      </x:c>
      <x:c r="AT165" s="59" t="n">
        <x:v>0</x:v>
      </x:c>
      <x:c r="AU165" s="59" t="n">
        <x:v>0</x:v>
      </x:c>
      <x:c r="AV165" s="59" t="n">
        <x:v>0</x:v>
      </x:c>
      <x:c r="AW165" s="59" t="n">
        <x:v>0</x:v>
      </x:c>
      <x:c r="AX165" s="58" t="n">
        <x:v>0</x:v>
      </x:c>
      <x:c r="AY165" s="59" t="n">
        <x:v>0</x:v>
      </x:c>
      <x:c r="AZ165" s="55" t="n"/>
      <x:c r="BA165" s="59" t="n">
        <x:v>0</x:v>
      </x:c>
      <x:c r="BB165" s="55" t="n"/>
      <x:c r="BC165" s="55" t="n"/>
      <x:c r="BD165" s="55" t="n"/>
    </x:row>
    <x:row r="166">
      <x:c r="A166" s="57" t="n">
        <x:v>44391</x:v>
      </x:c>
      <x:c r="B166" s="58" t="n">
        <x:v>75.73999999999999</x:v>
      </x:c>
      <x:c r="C166" s="58" t="n">
        <x:v>-2.297151388565263</x:v>
      </x:c>
      <x:c r="D166" s="58" t="n">
        <x:v>73.06</x:v>
      </x:c>
      <x:c r="E166" s="58" t="n">
        <x:v>-2.940198306569313</x:v>
      </x:c>
      <x:c r="F166" s="58" t="n">
        <x:v>38.2</x:v>
      </x:c>
      <x:c r="G166" s="58" t="n">
        <x:v>2.800000000000004</x:v>
      </x:c>
      <x:c r="H166" s="58" t="n">
        <x:v>16.33</x:v>
      </x:c>
      <x:c r="I166" s="58" t="n">
        <x:v>-0.7900000000000027</x:v>
      </x:c>
      <x:c r="J166" s="58" t="n">
        <x:v>3139</x:v>
      </x:c>
      <x:c r="K166" s="58" t="n">
        <x:v>-2.795847254788583</x:v>
      </x:c>
      <x:c r="L166" s="58" t="n">
        <x:v>580</x:v>
      </x:c>
      <x:c r="M166" s="58" t="n">
        <x:v>-0.344234419097279</x:v>
      </x:c>
      <x:c r="N166" s="58" t="n">
        <x:v>8.582800000000001</x:v>
      </x:c>
      <x:c r="O166" s="58" t="n">
        <x:v>-0.3883951623558928</x:v>
      </x:c>
      <x:c r="P166" s="58" t="n">
        <x:v>9.341546687114826</x:v>
      </x:c>
      <x:c r="Q166" s="58" t="n">
        <x:v>4647.19</x:v>
      </x:c>
      <x:c r="R166" s="58" t="n">
        <x:v>1.877784479854807</x:v>
      </x:c>
      <x:c r="S166" s="58" t="n">
        <x:v>17.03998283942125</x:v>
      </x:c>
      <x:c r="T166" s="58" t="n">
        <x:v>3.2611</x:v>
      </x:c>
      <x:c r="U166" s="58" t="n">
        <x:v>-0.6936726618734197</x:v>
      </x:c>
      <x:c r="V166" s="58" t="n">
        <x:v>4.524581068382334</x:v>
      </x:c>
      <x:c r="W166" s="58" t="n">
        <x:v>1672.19</x:v>
      </x:c>
      <x:c r="X166" s="58" t="n">
        <x:v>-0.206700513280624</x:v>
      </x:c>
      <x:c r="Y166" s="58" t="n">
        <x:v>10.74691933249555</x:v>
      </x:c>
      <x:c r="Z166" s="58" t="n">
        <x:v>74.47</x:v>
      </x:c>
      <x:c r="AA166" s="58" t="n">
        <x:v>-0.1744147487160899</x:v>
      </x:c>
      <x:c r="AB166" s="58" t="n">
        <x:v>5.261827752498939</x:v>
      </x:c>
      <x:c r="AC166" s="58" t="n">
        <x:v>15853.95</x:v>
      </x:c>
      <x:c r="AD166" s="58" t="n">
        <x:v>0.2627400355027613</x:v>
      </x:c>
      <x:c r="AE166" s="58" t="n">
        <x:v>7.338958398505984</x:v>
      </x:c>
      <x:c r="AF166" s="58" t="n">
        <x:v>109.99</x:v>
      </x:c>
      <x:c r="AG166" s="58" t="n">
        <x:v>-0.5621048345137569</x:v>
      </x:c>
      <x:c r="AH166" s="58" t="n">
        <x:v>5.427027656900722</x:v>
      </x:c>
      <x:c r="AI166" s="58" t="n">
        <x:v>28608.49</x:v>
      </x:c>
      <x:c r="AJ166" s="58" t="n">
        <x:v>-0.382893404471581</x:v>
      </x:c>
      <x:c r="AK166" s="58" t="n">
        <x:v>20.09375738071116</x:v>
      </x:c>
      <x:c r="AL166" s="58" t="n">
        <x:v>6.4689</x:v>
      </x:c>
      <x:c r="AM166" s="58" t="n">
        <x:v>0.001545869822318836</x:v>
      </x:c>
      <x:c r="AN166" s="58" t="n">
        <x:v>3.645931854330576</x:v>
      </x:c>
      <x:c r="AO166" s="58" t="n">
        <x:v>3528.5</x:v>
      </x:c>
      <x:c r="AP166" s="58" t="n">
        <x:v>-1.071747900016389</x:v>
      </x:c>
      <x:c r="AQ166" s="58" t="n">
        <x:v>11.63349571080551</x:v>
      </x:c>
      <x:c r="AR166" s="59" t="n">
        <x:v>0</x:v>
      </x:c>
      <x:c r="AS166" s="59" t="n">
        <x:v>0</x:v>
      </x:c>
      <x:c r="AT166" s="59" t="n">
        <x:v>0</x:v>
      </x:c>
      <x:c r="AU166" s="59" t="n">
        <x:v>0</x:v>
      </x:c>
      <x:c r="AV166" s="59" t="n">
        <x:v>0</x:v>
      </x:c>
      <x:c r="AW166" s="59" t="n">
        <x:v>0</x:v>
      </x:c>
      <x:c r="AX166" s="58" t="n">
        <x:v>0</x:v>
      </x:c>
      <x:c r="AY166" s="59" t="n">
        <x:v>0</x:v>
      </x:c>
      <x:c r="AZ166" s="55" t="n"/>
      <x:c r="BA166" s="59" t="n">
        <x:v>0</x:v>
      </x:c>
      <x:c r="BB166" s="55" t="n"/>
      <x:c r="BC166" s="55" t="n"/>
      <x:c r="BD166" s="55" t="n"/>
    </x:row>
    <x:row r="167">
      <x:c r="A167" s="57" t="n">
        <x:v>44392</x:v>
      </x:c>
      <x:c r="B167" s="58" t="n">
        <x:v>74.53</x:v>
      </x:c>
      <x:c r="C167" s="58" t="n">
        <x:v>-1.610469358004624</x:v>
      </x:c>
      <x:c r="D167" s="58" t="n">
        <x:v>71.67</x:v>
      </x:c>
      <x:c r="E167" s="58" t="n">
        <x:v>-1.920877136130861</x:v>
      </x:c>
      <x:c r="F167" s="58" t="n">
        <x:v>38.04</x:v>
      </x:c>
      <x:c r="G167" s="58" t="n">
        <x:v>-0.1600000000000037</x:v>
      </x:c>
      <x:c r="H167" s="58" t="n">
        <x:v>17.01</x:v>
      </x:c>
      <x:c r="I167" s="58" t="n">
        <x:v>0.6800000000000033</x:v>
      </x:c>
      <x:c r="J167" s="58" t="n">
        <x:v>3073</x:v>
      </x:c>
      <x:c r="K167" s="58" t="n">
        <x:v>-2.124999471146887</x:v>
      </x:c>
      <x:c r="L167" s="58" t="n">
        <x:v>585</x:v>
      </x:c>
      <x:c r="M167" s="58" t="n">
        <x:v>0.8583743691391434</x:v>
      </x:c>
      <x:c r="N167" s="58" t="n">
        <x:v>8.561</x:v>
      </x:c>
      <x:c r="O167" s="58" t="n">
        <x:v>-0.2543194828440406</x:v>
      </x:c>
      <x:c r="P167" s="58" t="n">
        <x:v>8.117618818101411</x:v>
      </x:c>
      <x:c r="Q167" s="55" t="n"/>
      <x:c r="R167" s="55" t="n"/>
      <x:c r="S167" s="58" t="n">
        <x:v>17.03998283942125</x:v>
      </x:c>
      <x:c r="T167" s="58" t="n">
        <x:v>3.2726</x:v>
      </x:c>
      <x:c r="U167" s="58" t="n">
        <x:v>0.3520214235602003</x:v>
      </x:c>
      <x:c r="V167" s="58" t="n">
        <x:v>4.523971940421511</x:v>
      </x:c>
      <x:c r="W167" s="58" t="n">
        <x:v>1657.92</x:v>
      </x:c>
      <x:c r="X167" s="58" t="n">
        <x:v>-0.8570339925737349</x:v>
      </x:c>
      <x:c r="Y167" s="58" t="n">
        <x:v>10.74258747646983</x:v>
      </x:c>
      <x:c r="Z167" s="58" t="n">
        <x:v>74.55</x:v>
      </x:c>
      <x:c r="AA167" s="58" t="n">
        <x:v>0.107368148819333</x:v>
      </x:c>
      <x:c r="AB167" s="58" t="n">
        <x:v>3.027776439384202</x:v>
      </x:c>
      <x:c r="AC167" s="58" t="n">
        <x:v>15924.2</x:v>
      </x:c>
      <x:c r="AD167" s="58" t="n">
        <x:v>0.4421284085811662</x:v>
      </x:c>
      <x:c r="AE167" s="58" t="n">
        <x:v>7.218317571763707</x:v>
      </x:c>
      <x:c r="AF167" s="58" t="n">
        <x:v>109.86</x:v>
      </x:c>
      <x:c r="AG167" s="58" t="n">
        <x:v>-0.1182624654550862</x:v>
      </x:c>
      <x:c r="AH167" s="58" t="n">
        <x:v>5.218338662846488</x:v>
      </x:c>
      <x:c r="AI167" s="58" t="n">
        <x:v>28279.09</x:v>
      </x:c>
      <x:c r="AJ167" s="58" t="n">
        <x:v>-1.158086462766224</x:v>
      </x:c>
      <x:c r="AK167" s="58" t="n">
        <x:v>20.22906990781674</x:v>
      </x:c>
      <x:c r="AL167" s="58" t="n">
        <x:v>6.4609</x:v>
      </x:c>
      <x:c r="AM167" s="58" t="n">
        <x:v>-0.1237451626607981</x:v>
      </x:c>
      <x:c r="AN167" s="58" t="n">
        <x:v>2.428758998347104</x:v>
      </x:c>
      <x:c r="AO167" s="58" t="n">
        <x:v>3564.59</x:v>
      </x:c>
      <x:c r="AP167" s="58" t="n">
        <x:v>1.017618878107515</x:v>
      </x:c>
      <x:c r="AQ167" s="58" t="n">
        <x:v>12.15568986277364</x:v>
      </x:c>
      <x:c r="AR167" s="59" t="n">
        <x:v>0</x:v>
      </x:c>
      <x:c r="AS167" s="59" t="n">
        <x:v>0</x:v>
      </x:c>
      <x:c r="AT167" s="59" t="n">
        <x:v>0</x:v>
      </x:c>
      <x:c r="AU167" s="59" t="n">
        <x:v>0</x:v>
      </x:c>
      <x:c r="AV167" s="59" t="n">
        <x:v>0</x:v>
      </x:c>
      <x:c r="AW167" s="59" t="n">
        <x:v>0</x:v>
      </x:c>
      <x:c r="AX167" s="58" t="n">
        <x:v>0</x:v>
      </x:c>
      <x:c r="AY167" s="59" t="n">
        <x:v>0</x:v>
      </x:c>
      <x:c r="AZ167" s="55" t="n"/>
      <x:c r="BA167" s="59" t="n">
        <x:v>0</x:v>
      </x:c>
      <x:c r="BB167" s="55" t="n"/>
      <x:c r="BC167" s="55" t="n"/>
      <x:c r="BD167" s="55" t="n"/>
    </x:row>
    <x:row r="168">
      <x:c r="A168" s="57" t="n">
        <x:v>44393</x:v>
      </x:c>
      <x:c r="B168" s="58" t="n">
        <x:v>74.45999999999999</x:v>
      </x:c>
      <x:c r="C168" s="58" t="n">
        <x:v>-0.09396604490316657</x:v>
      </x:c>
      <x:c r="D168" s="58" t="n">
        <x:v>71.76000000000001</x:v>
      </x:c>
      <x:c r="E168" s="58" t="n">
        <x:v>0.1254967744712948</x:v>
      </x:c>
      <x:c r="F168" s="58" t="n">
        <x:v>37.15</x:v>
      </x:c>
      <x:c r="G168" s="58" t="n">
        <x:v>-0.8900000000000006</x:v>
      </x:c>
      <x:c r="H168" s="58" t="n">
        <x:v>18.45</x:v>
      </x:c>
      <x:c r="I168" s="58" t="n">
        <x:v>1.439999999999998</x:v>
      </x:c>
      <x:c r="J168" s="58" t="n">
        <x:v>3039</x:v>
      </x:c>
      <x:c r="K168" s="58" t="n">
        <x:v>-1.112576921369156</x:v>
      </x:c>
      <x:c r="L168" s="58" t="n">
        <x:v>589</x:v>
      </x:c>
      <x:c r="M168" s="58" t="n">
        <x:v>0.6814336419730188</x:v>
      </x:c>
      <x:c r="N168" s="58" t="n">
        <x:v>8.5144</x:v>
      </x:c>
      <x:c r="O168" s="58" t="n">
        <x:v>-0.545815801565108</x:v>
      </x:c>
      <x:c r="P168" s="58" t="n">
        <x:v>8.206107787961789</x:v>
      </x:c>
      <x:c r="Q168" s="58" t="n">
        <x:v>4697.56</x:v>
      </x:c>
      <x:c r="R168" s="58" t="n">
        <x:v>1.078048911486766</x:v>
      </x:c>
      <x:c r="S168" s="58" t="n">
        <x:v>17.445675445583</x:v>
      </x:c>
      <x:c r="T168" s="58" t="n">
        <x:v>3.287</x:v>
      </x:c>
      <x:c r="U168" s="58" t="n">
        <x:v>0.4390518669424234</x:v>
      </x:c>
      <x:c r="V168" s="58" t="n">
        <x:v>4.665342525981553</x:v>
      </x:c>
      <x:c r="W168" s="55" t="n"/>
      <x:c r="X168" s="55" t="n"/>
      <x:c r="Y168" s="58" t="n">
        <x:v>10.74258747646983</x:v>
      </x:c>
      <x:c r="Z168" s="58" t="n">
        <x:v>74.61</x:v>
      </x:c>
      <x:c r="AA168" s="58" t="n">
        <x:v>0.08045052726756589</x:v>
      </x:c>
      <x:c r="AB168" s="58" t="n">
        <x:v>3.003190634584318</x:v>
      </x:c>
      <x:c r="AC168" s="58" t="n">
        <x:v>15923.4</x:v>
      </x:c>
      <x:c r="AD168" s="58" t="n">
        <x:v>-0.005023926450783298</x:v>
      </x:c>
      <x:c r="AE168" s="58" t="n">
        <x:v>7.209554564327928</x:v>
      </x:c>
      <x:c r="AF168" s="58" t="n">
        <x:v>110.08</x:v>
      </x:c>
      <x:c r="AG168" s="58" t="n">
        <x:v>0.2000546270559106</x:v>
      </x:c>
      <x:c r="AH168" s="58" t="n">
        <x:v>5.274228737928606</x:v>
      </x:c>
      <x:c r="AI168" s="58" t="n">
        <x:v>28003.08</x:v>
      </x:c>
      <x:c r="AJ168" s="58" t="n">
        <x:v>-0.9808158167172623</x:v>
      </x:c>
      <x:c r="AK168" s="58" t="n">
        <x:v>20.45423655531072</x:v>
      </x:c>
      <x:c r="AL168" s="58" t="n">
        <x:v>6.4792</x:v>
      </x:c>
      <x:c r="AM168" s="58" t="n">
        <x:v>0.2828418976658372</x:v>
      </x:c>
      <x:c r="AN168" s="58" t="n">
        <x:v>2.608391220955346</x:v>
      </x:c>
      <x:c r="AO168" s="58" t="n">
        <x:v>3539.3</x:v>
      </x:c>
      <x:c r="AP168" s="58" t="n">
        <x:v>-0.7120072760288002</x:v>
      </x:c>
      <x:c r="AQ168" s="58" t="n">
        <x:v>12.45700423922843</x:v>
      </x:c>
      <x:c r="AR168" s="59" t="n">
        <x:v>0</x:v>
      </x:c>
      <x:c r="AS168" s="59" t="n">
        <x:v>0</x:v>
      </x:c>
      <x:c r="AT168" s="59" t="n">
        <x:v>0</x:v>
      </x:c>
      <x:c r="AU168" s="59" t="n">
        <x:v>0</x:v>
      </x:c>
      <x:c r="AV168" s="59" t="n">
        <x:v>0</x:v>
      </x:c>
      <x:c r="AW168" s="59" t="n">
        <x:v>0</x:v>
      </x:c>
      <x:c r="AX168" s="58" t="n">
        <x:v>0</x:v>
      </x:c>
      <x:c r="AY168" s="59" t="n">
        <x:v>0</x:v>
      </x:c>
      <x:c r="AZ168" s="55" t="n"/>
      <x:c r="BA168" s="59" t="n">
        <x:v>0</x:v>
      </x:c>
      <x:c r="BB168" s="55" t="n"/>
      <x:c r="BC168" s="55" t="n"/>
      <x:c r="BD168" s="55" t="n"/>
    </x:row>
    <x:row r="169">
      <x:c r="A169" s="57" t="n">
        <x:v>44396</x:v>
      </x:c>
      <x:c r="B169" s="58" t="n">
        <x:v>69.33</x:v>
      </x:c>
      <x:c r="C169" s="58" t="n">
        <x:v>-7.138435549017173</x:v>
      </x:c>
      <x:c r="D169" s="58" t="n">
        <x:v>66.45</x:v>
      </x:c>
      <x:c r="E169" s="58" t="n">
        <x:v>-7.687743259128633</x:v>
      </x:c>
      <x:c r="F169" s="58" t="n">
        <x:v>46.36</x:v>
      </x:c>
      <x:c r="G169" s="58" t="n">
        <x:v>9.210000000000001</x:v>
      </x:c>
      <x:c r="H169" s="58" t="n">
        <x:v>22.5</x:v>
      </x:c>
      <x:c r="I169" s="58" t="n">
        <x:v>4.050000000000001</x:v>
      </x:c>
      <x:c r="J169" s="58" t="n">
        <x:v>3059</x:v>
      </x:c>
      <x:c r="K169" s="58" t="n">
        <x:v>0.6559551234110329</x:v>
      </x:c>
      <x:c r="L169" s="58" t="n">
        <x:v>590</x:v>
      </x:c>
      <x:c r="M169" s="58" t="n">
        <x:v>0.1696353248178334</x:v>
      </x:c>
      <x:c r="N169" s="58" t="n">
        <x:v>8.5702</x:v>
      </x:c>
      <x:c r="O169" s="58" t="n">
        <x:v>0.6532221815552621</x:v>
      </x:c>
      <x:c r="P169" s="58" t="n">
        <x:v>8.440388560936192</x:v>
      </x:c>
      <x:c r="Q169" s="58" t="n">
        <x:v>4724.34</x:v>
      </x:c>
      <x:c r="R169" s="58" t="n">
        <x:v>0.5684643674132916</x:v>
      </x:c>
      <x:c r="S169" s="58" t="n">
        <x:v>17.39759425182233</x:v>
      </x:c>
      <x:c r="T169" s="58" t="n">
        <x:v>3.2982</x:v>
      </x:c>
      <x:c r="U169" s="58" t="n">
        <x:v>0.3401570430450219</x:v>
      </x:c>
      <x:c r="V169" s="58" t="n">
        <x:v>4.552129747955277</x:v>
      </x:c>
      <x:c r="W169" s="58" t="n">
        <x:v>1613.29</x:v>
      </x:c>
      <x:c r="X169" s="58" t="n">
        <x:v>-2.7288232448711</x:v>
      </x:c>
      <x:c r="Y169" s="58" t="n">
        <x:v>13.96945134098863</x:v>
      </x:c>
      <x:c r="Z169" s="58" t="n">
        <x:v>74.858</x:v>
      </x:c>
      <x:c r="AA169" s="58" t="n">
        <x:v>0.3318439098430136</x:v>
      </x:c>
      <x:c r="AB169" s="58" t="n">
        <x:v>3.184647343508698</x:v>
      </x:c>
      <x:c r="AC169" s="58" t="n">
        <x:v>15752.4</x:v>
      </x:c>
      <x:c r="AD169" s="58" t="n">
        <x:v>-1.079699083784346</x:v>
      </x:c>
      <x:c r="AE169" s="58" t="n">
        <x:v>8.174758652637703</x:v>
      </x:c>
      <x:c r="AF169" s="58" t="n">
        <x:v>109.44</x:v>
      </x:c>
      <x:c r="AG169" s="58" t="n">
        <x:v>-0.5830920310793209</x:v>
      </x:c>
      <x:c r="AH169" s="58" t="n">
        <x:v>5.638720939214563</x:v>
      </x:c>
      <x:c r="AI169" s="58" t="n">
        <x:v>27652.74</x:v>
      </x:c>
      <x:c r="AJ169" s="58" t="n">
        <x:v>-1.258968522610421</x:v>
      </x:c>
      <x:c r="AK169" s="58" t="n">
        <x:v>17.2436790783268</x:v>
      </x:c>
      <x:c r="AL169" s="58" t="n">
        <x:v>6.4905</x:v>
      </x:c>
      <x:c r="AM169" s="58" t="n">
        <x:v>0.1742523398269031</x:v>
      </x:c>
      <x:c r="AN169" s="58" t="n">
        <x:v>2.573172540044232</x:v>
      </x:c>
      <x:c r="AO169" s="58" t="n">
        <x:v>3539.12</x:v>
      </x:c>
      <x:c r="AP169" s="58" t="n">
        <x:v>-0.005085880748497949</x:v>
      </x:c>
      <x:c r="AQ169" s="58" t="n">
        <x:v>12.45209008614418</x:v>
      </x:c>
      <x:c r="AR169" s="59" t="n">
        <x:v>0</x:v>
      </x:c>
      <x:c r="AS169" s="59" t="n">
        <x:v>0</x:v>
      </x:c>
      <x:c r="AT169" s="59" t="n">
        <x:v>0</x:v>
      </x:c>
      <x:c r="AU169" s="59" t="n">
        <x:v>0</x:v>
      </x:c>
      <x:c r="AV169" s="59" t="n">
        <x:v>0</x:v>
      </x:c>
      <x:c r="AW169" s="59" t="n">
        <x:v>0</x:v>
      </x:c>
      <x:c r="AX169" s="58" t="n">
        <x:v>0</x:v>
      </x:c>
      <x:c r="AY169" s="59" t="n">
        <x:v>0</x:v>
      </x:c>
      <x:c r="AZ169" s="55" t="n"/>
      <x:c r="BA169" s="59" t="n">
        <x:v>0</x:v>
      </x:c>
      <x:c r="BB169" s="55" t="n"/>
      <x:c r="BC169" s="55" t="n"/>
      <x:c r="BD169" s="55" t="n"/>
    </x:row>
    <x:row r="170">
      <x:c r="A170" s="57" t="n">
        <x:v>44397</x:v>
      </x:c>
      <x:c r="B170" s="58" t="n">
        <x:v>70.03</x:v>
      </x:c>
      <x:c r="C170" s="58" t="n">
        <x:v>1.00460087130273</x:v>
      </x:c>
      <x:c r="D170" s="58" t="n">
        <x:v>67.31999999999999</x:v>
      </x:c>
      <x:c r="E170" s="58" t="n">
        <x:v>1.300758416335086</x:v>
      </x:c>
      <x:c r="F170" s="58" t="n">
        <x:v>52.26</x:v>
      </x:c>
      <x:c r="G170" s="58" t="n">
        <x:v>5.899999999999999</x:v>
      </x:c>
      <x:c r="H170" s="58" t="n">
        <x:v>19.73</x:v>
      </x:c>
      <x:c r="I170" s="58" t="n">
        <x:v>-2.77</x:v>
      </x:c>
      <x:c r="J170" s="58" t="n">
        <x:v>3053</x:v>
      </x:c>
      <x:c r="K170" s="58" t="n">
        <x:v>-0.196335141602562</x:v>
      </x:c>
      <x:c r="L170" s="58" t="n">
        <x:v>590</x:v>
      </x:c>
      <x:c r="M170" s="58" t="n">
        <x:v>0</x:v>
      </x:c>
      <x:c r="N170" s="58" t="n">
        <x:v>8.562900000000001</x:v>
      </x:c>
      <x:c r="O170" s="58" t="n">
        <x:v>-0.08521517345661293</x:v>
      </x:c>
      <x:c r="P170" s="58" t="n">
        <x:v>7.020131405911117</x:v>
      </x:c>
      <x:c r="Q170" s="55" t="n"/>
      <x:c r="R170" s="55" t="n"/>
      <x:c r="S170" s="58" t="n">
        <x:v>17.39759425182233</x:v>
      </x:c>
      <x:c r="T170" s="58" t="n">
        <x:v>3.2898</x:v>
      </x:c>
      <x:c r="U170" s="58" t="n">
        <x:v>-0.2550092456611878</x:v>
      </x:c>
      <x:c r="V170" s="58" t="n">
        <x:v>4.58554749612461</x:v>
      </x:c>
      <x:c r="W170" s="58" t="n">
        <x:v>1637.53</x:v>
      </x:c>
      <x:c r="X170" s="58" t="n">
        <x:v>1.491343677456111</x:v>
      </x:c>
      <x:c r="Y170" s="58" t="n">
        <x:v>15.03781535787764</x:v>
      </x:c>
      <x:c r="Z170" s="58" t="n">
        <x:v>74.535</x:v>
      </x:c>
      <x:c r="AA170" s="58" t="n">
        <x:v>-0.4324171859459651</x:v>
      </x:c>
      <x:c r="AB170" s="58" t="n">
        <x:v>3.497126620191957</x:v>
      </x:c>
      <x:c r="AC170" s="58" t="n">
        <x:v>15632.1</x:v>
      </x:c>
      <x:c r="AD170" s="58" t="n">
        <x:v>-0.7666242201175644</x:v>
      </x:c>
      <x:c r="AE170" s="58" t="n">
        <x:v>8.586180444020361</x:v>
      </x:c>
      <x:c r="AF170" s="58" t="n">
        <x:v>109.84</x:v>
      </x:c>
      <x:c r="AG170" s="58" t="n">
        <x:v>0.3648307585475382</x:v>
      </x:c>
      <x:c r="AH170" s="58" t="n">
        <x:v>5.688692805179534</x:v>
      </x:c>
      <x:c r="AI170" s="58" t="n">
        <x:v>27388.16</x:v>
      </x:c>
      <x:c r="AJ170" s="58" t="n">
        <x:v>-0.961401568320379</x:v>
      </x:c>
      <x:c r="AK170" s="58" t="n">
        <x:v>12.92138929936395</x:v>
      </x:c>
      <x:c r="AL170" s="58" t="n">
        <x:v>6.485</x:v>
      </x:c>
      <x:c r="AM170" s="58" t="n">
        <x:v>-0.0847751582504894</x:v>
      </x:c>
      <x:c r="AN170" s="58" t="n">
        <x:v>2.480959777516246</x:v>
      </x:c>
      <x:c r="AO170" s="58" t="n">
        <x:v>3536.79</x:v>
      </x:c>
      <x:c r="AP170" s="58" t="n">
        <x:v>-0.06585725607627893</x:v>
      </x:c>
      <x:c r="AQ170" s="58" t="n">
        <x:v>12.10460502488488</x:v>
      </x:c>
      <x:c r="AR170" s="59" t="n">
        <x:v>0</x:v>
      </x:c>
      <x:c r="AS170" s="59" t="n">
        <x:v>0</x:v>
      </x:c>
      <x:c r="AT170" s="59" t="n">
        <x:v>0</x:v>
      </x:c>
      <x:c r="AU170" s="59" t="n">
        <x:v>0</x:v>
      </x:c>
      <x:c r="AV170" s="59" t="n">
        <x:v>0</x:v>
      </x:c>
      <x:c r="AW170" s="59" t="n">
        <x:v>0</x:v>
      </x:c>
      <x:c r="AX170" s="58" t="n">
        <x:v>0</x:v>
      </x:c>
      <x:c r="AY170" s="59" t="n">
        <x:v>0</x:v>
      </x:c>
      <x:c r="AZ170" s="55" t="n"/>
      <x:c r="BA170" s="59" t="n">
        <x:v>0</x:v>
      </x:c>
      <x:c r="BB170" s="55" t="n"/>
      <x:c r="BC170" s="55" t="n"/>
      <x:c r="BD170" s="55" t="n"/>
    </x:row>
    <x:row r="171">
      <x:c r="A171" s="57" t="n">
        <x:v>44398</x:v>
      </x:c>
      <x:c r="B171" s="58" t="n">
        <x:v>72.54000000000001</x:v>
      </x:c>
      <x:c r="C171" s="58" t="n">
        <x:v>3.521441218733012</x:v>
      </x:c>
      <x:c r="D171" s="58" t="n">
        <x:v>70.26000000000001</x:v>
      </x:c>
      <x:c r="E171" s="58" t="n">
        <x:v>4.274527751507595</x:v>
      </x:c>
      <x:c r="F171" s="58" t="n">
        <x:v>42.91</x:v>
      </x:c>
      <x:c r="G171" s="58" t="n">
        <x:v>-9.350000000000001</x:v>
      </x:c>
      <x:c r="H171" s="58" t="n">
        <x:v>17.91</x:v>
      </x:c>
      <x:c r="I171" s="58" t="n">
        <x:v>-1.82</x:v>
      </x:c>
      <x:c r="J171" s="58" t="n">
        <x:v>3058</x:v>
      </x:c>
      <x:c r="K171" s="58" t="n">
        <x:v>0.1636393754129666</x:v>
      </x:c>
      <x:c r="L171" s="58" t="n">
        <x:v>591</x:v>
      </x:c>
      <x:c r="M171" s="58" t="n">
        <x:v>0.1693480506333148</x:v>
      </x:c>
      <x:c r="N171" s="58" t="n">
        <x:v>8.557700000000001</x:v>
      </x:c>
      <x:c r="O171" s="58" t="n">
        <x:v>-0.0607455364870493</x:v>
      </x:c>
      <x:c r="P171" s="58" t="n">
        <x:v>7.011879223960011</x:v>
      </x:c>
      <x:c r="Q171" s="55" t="n"/>
      <x:c r="R171" s="55" t="n"/>
      <x:c r="S171" s="58" t="n">
        <x:v>17.39759425182233</x:v>
      </x:c>
      <x:c r="T171" s="58" t="n">
        <x:v>3.2735</x:v>
      </x:c>
      <x:c r="U171" s="58" t="n">
        <x:v>-0.4967023756911789</x:v>
      </x:c>
      <x:c r="V171" s="58" t="n">
        <x:v>4.899253118866345</x:v>
      </x:c>
      <x:c r="W171" s="58" t="n">
        <x:v>1662.67</x:v>
      </x:c>
      <x:c r="X171" s="58" t="n">
        <x:v>1.523573498908182</x:v>
      </x:c>
      <x:c r="Y171" s="58" t="n">
        <x:v>16.10103341119622</x:v>
      </x:c>
      <x:c r="Z171" s="58" t="n">
        <x:v>74.495</x:v>
      </x:c>
      <x:c r="AA171" s="58" t="n">
        <x:v>-0.05368046830909996</x:v>
      </x:c>
      <x:c r="AB171" s="58" t="n">
        <x:v>3.361863739895264</x:v>
      </x:c>
      <x:c r="AC171" s="55" t="n"/>
      <x:c r="AD171" s="55" t="n"/>
      <x:c r="AE171" s="58" t="n">
        <x:v>8.586180444020361</x:v>
      </x:c>
      <x:c r="AF171" s="58" t="n">
        <x:v>110.27</x:v>
      </x:c>
      <x:c r="AG171" s="58" t="n">
        <x:v>0.3907142310871454</x:v>
      </x:c>
      <x:c r="AH171" s="58" t="n">
        <x:v>5.78958933901701</x:v>
      </x:c>
      <x:c r="AI171" s="58" t="n">
        <x:v>27548</x:v>
      </x:c>
      <x:c r="AJ171" s="58" t="n">
        <x:v>0.5819134466112278</x:v>
      </x:c>
      <x:c r="AK171" s="58" t="n">
        <x:v>13.24840506649257</x:v>
      </x:c>
      <x:c r="AL171" s="58" t="n">
        <x:v>6.468</x:v>
      </x:c>
      <x:c r="AM171" s="58" t="n">
        <x:v>-0.2624876053546896</x:v>
      </x:c>
      <x:c r="AN171" s="58" t="n">
        <x:v>2.626272052555291</x:v>
      </x:c>
      <x:c r="AO171" s="58" t="n">
        <x:v>3562.66</x:v>
      </x:c>
      <x:c r="AP171" s="58" t="n">
        <x:v>0.7287920755657085</x:v>
      </x:c>
      <x:c r="AQ171" s="58" t="n">
        <x:v>12.36818812207772</x:v>
      </x:c>
      <x:c r="AR171" s="59" t="n">
        <x:v>0</x:v>
      </x:c>
      <x:c r="AS171" s="59" t="n">
        <x:v>0</x:v>
      </x:c>
      <x:c r="AT171" s="59" t="n">
        <x:v>0</x:v>
      </x:c>
      <x:c r="AU171" s="59" t="n">
        <x:v>0</x:v>
      </x:c>
      <x:c r="AV171" s="59" t="n">
        <x:v>0</x:v>
      </x:c>
      <x:c r="AW171" s="59" t="n">
        <x:v>0</x:v>
      </x:c>
      <x:c r="AX171" s="58" t="n">
        <x:v>0</x:v>
      </x:c>
      <x:c r="AY171" s="59" t="n">
        <x:v>0</x:v>
      </x:c>
      <x:c r="AZ171" s="55" t="n"/>
      <x:c r="BA171" s="59" t="n">
        <x:v>0</x:v>
      </x:c>
      <x:c r="BB171" s="55" t="n"/>
      <x:c r="BC171" s="55" t="n"/>
      <x:c r="BD171" s="55" t="n"/>
    </x:row>
    <x:row r="172">
      <x:c r="A172" s="57" t="n">
        <x:v>44399</x:v>
      </x:c>
      <x:c r="B172" s="58" t="n">
        <x:v>74.25</x:v>
      </x:c>
      <x:c r="C172" s="58" t="n">
        <x:v>2.329964382805264</x:v>
      </x:c>
      <x:c r="D172" s="58" t="n">
        <x:v>72.15000000000001</x:v>
      </x:c>
      <x:c r="E172" s="58" t="n">
        <x:v>2.654463838219884</x:v>
      </x:c>
      <x:c r="F172" s="58" t="n">
        <x:v>36.44</x:v>
      </x:c>
      <x:c r="G172" s="58" t="n">
        <x:v>-6.469999999999999</x:v>
      </x:c>
      <x:c r="H172" s="58" t="n">
        <x:v>17.69</x:v>
      </x:c>
      <x:c r="I172" s="58" t="n">
        <x:v>-0.2199999999999989</x:v>
      </x:c>
      <x:c r="J172" s="58" t="n">
        <x:v>3103</x:v>
      </x:c>
      <x:c r="K172" s="58" t="n">
        <x:v>1.460827795937266</x:v>
      </x:c>
      <x:c r="L172" s="58" t="n">
        <x:v>593</x:v>
      </x:c>
      <x:c r="M172" s="58" t="n">
        <x:v>0.337838159162719</x:v>
      </x:c>
      <x:c r="N172" s="58" t="n">
        <x:v>8.553599999999999</x:v>
      </x:c>
      <x:c r="O172" s="58" t="n">
        <x:v>-0.04792154983506779</x:v>
      </x:c>
      <x:c r="P172" s="58" t="n">
        <x:v>6.30018294759846</x:v>
      </x:c>
      <x:c r="Q172" s="55" t="n"/>
      <x:c r="R172" s="55" t="n"/>
      <x:c r="S172" s="58" t="n">
        <x:v>17.39759425182233</x:v>
      </x:c>
      <x:c r="T172" s="58" t="n">
        <x:v>3.272</x:v>
      </x:c>
      <x:c r="U172" s="58" t="n">
        <x:v>-0.04583301585084279</x:v>
      </x:c>
      <x:c r="V172" s="58" t="n">
        <x:v>4.753310705514268</x:v>
      </x:c>
      <x:c r="W172" s="58" t="n">
        <x:v>1660.75</x:v>
      </x:c>
      <x:c r="X172" s="58" t="n">
        <x:v>-0.115543639600497</x:v>
      </x:c>
      <x:c r="Y172" s="58" t="n">
        <x:v>16.05965259155926</x:v>
      </x:c>
      <x:c r="Z172" s="58" t="n">
        <x:v>74.455</x:v>
      </x:c>
      <x:c r="AA172" s="58" t="n">
        <x:v>-0.05370929971342216</x:v>
      </x:c>
      <x:c r="AB172" s="58" t="n">
        <x:v>3.370519120116746</x:v>
      </x:c>
      <x:c r="AC172" s="58" t="n">
        <x:v>15824.05</x:v>
      </x:c>
      <x:c r="AD172" s="58" t="n">
        <x:v>1.220444221864554</x:v>
      </x:c>
      <x:c r="AE172" s="58" t="n">
        <x:v>9.463694820440484</x:v>
      </x:c>
      <x:c r="AF172" s="58" t="n">
        <x:v>110.14</x:v>
      </x:c>
      <x:c r="AG172" s="58" t="n">
        <x:v>-0.1179619936251665</x:v>
      </x:c>
      <x:c r="AH172" s="58" t="n">
        <x:v>5.796263798007101</x:v>
      </x:c>
      <x:c r="AI172" s="55" t="n"/>
      <x:c r="AJ172" s="55" t="n"/>
      <x:c r="AK172" s="58" t="n">
        <x:v>13.24840506649257</x:v>
      </x:c>
      <x:c r="AL172" s="58" t="n">
        <x:v>6.4707</x:v>
      </x:c>
      <x:c r="AM172" s="58" t="n">
        <x:v>0.04173525994406367</x:v>
      </x:c>
      <x:c r="AN172" s="58" t="n">
        <x:v>2.629491390313726</x:v>
      </x:c>
      <x:c r="AO172" s="58" t="n">
        <x:v>3574.73</x:v>
      </x:c>
      <x:c r="AP172" s="58" t="n">
        <x:v>0.3382191951385319</x:v>
      </x:c>
      <x:c r="AQ172" s="58" t="n">
        <x:v>12.42819411989311</x:v>
      </x:c>
      <x:c r="AR172" s="59" t="n">
        <x:v>0</x:v>
      </x:c>
      <x:c r="AS172" s="59" t="n">
        <x:v>0</x:v>
      </x:c>
      <x:c r="AT172" s="59" t="n">
        <x:v>0</x:v>
      </x:c>
      <x:c r="AU172" s="59" t="n">
        <x:v>0</x:v>
      </x:c>
      <x:c r="AV172" s="59" t="n">
        <x:v>0</x:v>
      </x:c>
      <x:c r="AW172" s="59" t="n">
        <x:v>0</x:v>
      </x:c>
      <x:c r="AX172" s="58" t="n">
        <x:v>0</x:v>
      </x:c>
      <x:c r="AY172" s="59" t="n">
        <x:v>0</x:v>
      </x:c>
      <x:c r="AZ172" s="55" t="n"/>
      <x:c r="BA172" s="59" t="n">
        <x:v>0</x:v>
      </x:c>
      <x:c r="BB172" s="55" t="n"/>
      <x:c r="BC172" s="55" t="n"/>
      <x:c r="BD172" s="55" t="n"/>
    </x:row>
    <x:row r="173">
      <x:c r="A173" s="57" t="n">
        <x:v>44400</x:v>
      </x:c>
      <x:c r="B173" s="58" t="n">
        <x:v>74.86</x:v>
      </x:c>
      <x:c r="C173" s="58" t="n">
        <x:v>0.8181924793473815</x:v>
      </x:c>
      <x:c r="D173" s="58" t="n">
        <x:v>72.23999999999999</x:v>
      </x:c>
      <x:c r="E173" s="58" t="n">
        <x:v>0.1246623888849936</x:v>
      </x:c>
      <x:c r="F173" s="58" t="n">
        <x:v>34.05</x:v>
      </x:c>
      <x:c r="G173" s="58" t="n">
        <x:v>-2.390000000000001</x:v>
      </x:c>
      <x:c r="H173" s="58" t="n">
        <x:v>17.2</x:v>
      </x:c>
      <x:c r="I173" s="58" t="n">
        <x:v>-0.490000000000002</x:v>
      </x:c>
      <x:c r="J173" s="58" t="n">
        <x:v>3199</x:v>
      </x:c>
      <x:c r="K173" s="58" t="n">
        <x:v>3.046887550113785</x:v>
      </x:c>
      <x:c r="L173" s="58" t="n">
        <x:v>593</x:v>
      </x:c>
      <x:c r="M173" s="58" t="n">
        <x:v>0</x:v>
      </x:c>
      <x:c r="N173" s="58" t="n">
        <x:v>8.5471</x:v>
      </x:c>
      <x:c r="O173" s="58" t="n">
        <x:v>-0.07602028353263317</x:v>
      </x:c>
      <x:c r="P173" s="58" t="n">
        <x:v>5.815364466894101</x:v>
      </x:c>
      <x:c r="Q173" s="55" t="n"/>
      <x:c r="R173" s="55" t="n"/>
      <x:c r="S173" s="58" t="n">
        <x:v>17.39759425182233</x:v>
      </x:c>
      <x:c r="T173" s="58" t="n">
        <x:v>3.2714</x:v>
      </x:c>
      <x:c r="U173" s="58" t="n">
        <x:v>-0.0183390898212364</x:v>
      </x:c>
      <x:c r="V173" s="58" t="n">
        <x:v>4.736289402953708</x:v>
      </x:c>
      <x:c r="W173" s="55" t="n"/>
      <x:c r="X173" s="55" t="n"/>
      <x:c r="Y173" s="58" t="n">
        <x:v>16.05965259155926</x:v>
      </x:c>
      <x:c r="Z173" s="58" t="n">
        <x:v>74.42700000000001</x:v>
      </x:c>
      <x:c r="AA173" s="58" t="n">
        <x:v>-0.03761368107643939</x:v>
      </x:c>
      <x:c r="AB173" s="58" t="n">
        <x:v>3.37495969899282</x:v>
      </x:c>
      <x:c r="AC173" s="58" t="n">
        <x:v>15856.05</x:v>
      </x:c>
      <x:c r="AD173" s="58" t="n">
        <x:v>0.2020196330389148</x:v>
      </x:c>
      <x:c r="AE173" s="58" t="n">
        <x:v>9.206258474747886</x:v>
      </x:c>
      <x:c r="AF173" s="58" t="n">
        <x:v>110.54</x:v>
      </x:c>
      <x:c r="AG173" s="58" t="n">
        <x:v>0.3625162570781445</x:v>
      </x:c>
      <x:c r="AH173" s="58" t="n">
        <x:v>5.958616425288141</x:v>
      </x:c>
      <x:c r="AI173" s="55" t="n"/>
      <x:c r="AJ173" s="55" t="n"/>
      <x:c r="AK173" s="58" t="n">
        <x:v>13.24840506649257</x:v>
      </x:c>
      <x:c r="AL173" s="58" t="n">
        <x:v>6.4814</x:v>
      </x:c>
      <x:c r="AM173" s="58" t="n">
        <x:v>0.1652242097291492</x:v>
      </x:c>
      <x:c r="AN173" s="58" t="n">
        <x:v>2.52870155534424</x:v>
      </x:c>
      <x:c r="AO173" s="58" t="n">
        <x:v>3550.4</x:v>
      </x:c>
      <x:c r="AP173" s="58" t="n">
        <x:v>-0.6829375622137231</x:v>
      </x:c>
      <x:c r="AQ173" s="58" t="n">
        <x:v>11.90532770354378</x:v>
      </x:c>
      <x:c r="AR173" s="59" t="n">
        <x:v>0</x:v>
      </x:c>
      <x:c r="AS173" s="59" t="n">
        <x:v>0</x:v>
      </x:c>
      <x:c r="AT173" s="59" t="n">
        <x:v>0</x:v>
      </x:c>
      <x:c r="AU173" s="59" t="n">
        <x:v>0</x:v>
      </x:c>
      <x:c r="AV173" s="59" t="n">
        <x:v>0</x:v>
      </x:c>
      <x:c r="AW173" s="59" t="n">
        <x:v>0</x:v>
      </x:c>
      <x:c r="AX173" s="58" t="n">
        <x:v>0</x:v>
      </x:c>
      <x:c r="AY173" s="59" t="n">
        <x:v>0</x:v>
      </x:c>
      <x:c r="AZ173" s="55" t="n"/>
      <x:c r="BA173" s="59" t="n">
        <x:v>0</x:v>
      </x:c>
      <x:c r="BB173" s="55" t="n"/>
      <x:c r="BC173" s="55" t="n"/>
      <x:c r="BD173" s="55" t="n"/>
    </x:row>
    <x:row r="174">
      <x:c r="A174" s="57" t="n">
        <x:v>44402</x:v>
      </x:c>
      <x:c r="B174" s="55" t="n"/>
      <x:c r="C174" s="55" t="n"/>
      <x:c r="D174" s="55" t="n"/>
      <x:c r="E174" s="55" t="n"/>
      <x:c r="F174" s="55" t="n"/>
      <x:c r="G174" s="55" t="n"/>
      <x:c r="H174" s="55" t="n"/>
      <x:c r="I174" s="55" t="n"/>
      <x:c r="J174" s="55" t="n"/>
      <x:c r="K174" s="55" t="n"/>
      <x:c r="L174" s="55" t="n"/>
      <x:c r="M174" s="55" t="n"/>
      <x:c r="N174" s="55" t="n"/>
      <x:c r="O174" s="55" t="n"/>
      <x:c r="P174" s="58" t="n">
        <x:v>5.815364466894101</x:v>
      </x:c>
      <x:c r="Q174" s="55" t="n"/>
      <x:c r="R174" s="55" t="n"/>
      <x:c r="S174" s="58" t="n">
        <x:v>17.39759425182233</x:v>
      </x:c>
      <x:c r="T174" s="55" t="n"/>
      <x:c r="U174" s="55" t="n"/>
      <x:c r="V174" s="58" t="n">
        <x:v>4.736289402953708</x:v>
      </x:c>
      <x:c r="W174" s="58" t="n">
        <x:v>1674.39</x:v>
      </x:c>
      <x:c r="X174" s="58" t="n">
        <x:v>0.8179612280024373</x:v>
      </x:c>
      <x:c r="Y174" s="58" t="n">
        <x:v>16.37318564842147</x:v>
      </x:c>
      <x:c r="Z174" s="55" t="n"/>
      <x:c r="AA174" s="55" t="n"/>
      <x:c r="AB174" s="58" t="n">
        <x:v>3.37495969899282</x:v>
      </x:c>
      <x:c r="AC174" s="55" t="n"/>
      <x:c r="AD174" s="55" t="n"/>
      <x:c r="AE174" s="58" t="n">
        <x:v>9.206258474747886</x:v>
      </x:c>
      <x:c r="AF174" s="55" t="n"/>
      <x:c r="AG174" s="55" t="n"/>
      <x:c r="AH174" s="58" t="n">
        <x:v>5.958616425288141</x:v>
      </x:c>
      <x:c r="AI174" s="55" t="n"/>
      <x:c r="AJ174" s="55" t="n"/>
      <x:c r="AK174" s="58" t="n">
        <x:v>13.24840506649257</x:v>
      </x:c>
      <x:c r="AL174" s="55" t="n"/>
      <x:c r="AM174" s="55" t="n"/>
      <x:c r="AN174" s="58" t="n">
        <x:v>2.52870155534424</x:v>
      </x:c>
      <x:c r="AO174" s="55" t="n"/>
      <x:c r="AP174" s="55" t="n"/>
      <x:c r="AQ174" s="58" t="n">
        <x:v>11.90532770354378</x:v>
      </x:c>
      <x:c r="AR174" s="59" t="n">
        <x:v>0</x:v>
      </x:c>
      <x:c r="AS174" s="59" t="n">
        <x:v>0</x:v>
      </x:c>
      <x:c r="AT174" s="59" t="n">
        <x:v>0</x:v>
      </x:c>
      <x:c r="AU174" s="59" t="n">
        <x:v>0</x:v>
      </x:c>
      <x:c r="AV174" s="59" t="n">
        <x:v>0</x:v>
      </x:c>
      <x:c r="AW174" s="59" t="n">
        <x:v>0</x:v>
      </x:c>
      <x:c r="AX174" s="58" t="n">
        <x:v>0</x:v>
      </x:c>
      <x:c r="AY174" s="59" t="n">
        <x:v>0</x:v>
      </x:c>
      <x:c r="AZ174" s="55" t="n"/>
      <x:c r="BA174" s="59" t="n">
        <x:v>0</x:v>
      </x:c>
      <x:c r="BB174" s="55" t="n"/>
      <x:c r="BC174" s="55" t="n"/>
      <x:c r="BD174" s="55" t="n"/>
    </x:row>
    <x:row r="175">
      <x:c r="A175" s="57" t="n">
        <x:v>44403</x:v>
      </x:c>
      <x:c r="B175" s="58" t="n">
        <x:v>74.79000000000001</x:v>
      </x:c>
      <x:c r="C175" s="58" t="n">
        <x:v>-0.09355162727065967</x:v>
      </x:c>
      <x:c r="D175" s="58" t="n">
        <x:v>72.15000000000001</x:v>
      </x:c>
      <x:c r="E175" s="58" t="n">
        <x:v>-0.1246623888849929</x:v>
      </x:c>
      <x:c r="F175" s="58" t="n">
        <x:v>35.59</x:v>
      </x:c>
      <x:c r="G175" s="58" t="n">
        <x:v>1.540000000000006</x:v>
      </x:c>
      <x:c r="H175" s="58" t="n">
        <x:v>17.58</x:v>
      </x:c>
      <x:c r="I175" s="58" t="n">
        <x:v>0.379999999999999</x:v>
      </x:c>
      <x:c r="J175" s="58" t="n">
        <x:v>3210</x:v>
      </x:c>
      <x:c r="K175" s="58" t="n">
        <x:v>0.3432676174543461</x:v>
      </x:c>
      <x:c r="L175" s="58" t="n">
        <x:v>592</x:v>
      </x:c>
      <x:c r="M175" s="58" t="n">
        <x:v>-0.1687764113719741</x:v>
      </x:c>
      <x:c r="N175" s="58" t="n">
        <x:v>8.553900000000001</x:v>
      </x:c>
      <x:c r="O175" s="58" t="n">
        <x:v>0.07952751720245319</x:v>
      </x:c>
      <x:c r="P175" s="58" t="n">
        <x:v>5.329865088744276</x:v>
      </x:c>
      <x:c r="Q175" s="58" t="n">
        <x:v>4722.98</x:v>
      </x:c>
      <x:c r="R175" s="58" t="n">
        <x:v>-0.02879123411497155</x:v>
      </x:c>
      <x:c r="S175" s="58" t="n">
        <x:v>17.32260936198298</x:v>
      </x:c>
      <x:c r="T175" s="58" t="n">
        <x:v>3.2546</x:v>
      </x:c>
      <x:c r="U175" s="58" t="n">
        <x:v>-0.5148647597911213</x:v>
      </x:c>
      <x:c r="V175" s="58" t="n">
        <x:v>4.987454783181436</x:v>
      </x:c>
      <x:c r="W175" s="58" t="n">
        <x:v>1670.62</x:v>
      </x:c>
      <x:c r="X175" s="58" t="n">
        <x:v>-0.2254104828551923</x:v>
      </x:c>
      <x:c r="Y175" s="58" t="n">
        <x:v>16.38155027192616</x:v>
      </x:c>
      <x:c r="Z175" s="58" t="n">
        <x:v>74.34</x:v>
      </x:c>
      <x:c r="AA175" s="58" t="n">
        <x:v>-0.1169614362297899</x:v>
      </x:c>
      <x:c r="AB175" s="58" t="n">
        <x:v>3.397849245222369</x:v>
      </x:c>
      <x:c r="AC175" s="58" t="n">
        <x:v>15824.45</x:v>
      </x:c>
      <x:c r="AD175" s="58" t="n">
        <x:v>-0.1994918671098972</x:v>
      </x:c>
      <x:c r="AE175" s="58" t="n">
        <x:v>9.098097588260604</x:v>
      </x:c>
      <x:c r="AF175" s="58" t="n">
        <x:v>110.34</x:v>
      </x:c>
      <x:c r="AG175" s="58" t="n">
        <x:v>-0.1810938560832142</x:v>
      </x:c>
      <x:c r="AH175" s="58" t="n">
        <x:v>5.973490403239415</x:v>
      </x:c>
      <x:c r="AI175" s="58" t="n">
        <x:v>27833.29</x:v>
      </x:c>
      <x:c r="AJ175" s="58" t="n">
        <x:v>1.030284861880887</x:v>
      </x:c>
      <x:c r="AK175" s="58" t="n">
        <x:v>13.9756031005673</x:v>
      </x:c>
      <x:c r="AL175" s="58" t="n">
        <x:v>6.4827</x:v>
      </x:c>
      <x:c r="AM175" s="58" t="n">
        <x:v>0.02005538378071201</x:v>
      </x:c>
      <x:c r="AN175" s="58" t="n">
        <x:v>2.527304526692542</x:v>
      </x:c>
      <x:c r="AO175" s="58" t="n">
        <x:v>3467.44</x:v>
      </x:c>
      <x:c r="AP175" s="58" t="n">
        <x:v>-2.364370367185535</x:v>
      </x:c>
      <x:c r="AQ175" s="58" t="n">
        <x:v>14.39873832464429</x:v>
      </x:c>
      <x:c r="AR175" s="59" t="n">
        <x:v>0</x:v>
      </x:c>
      <x:c r="AS175" s="59" t="n">
        <x:v>0</x:v>
      </x:c>
      <x:c r="AT175" s="59" t="n">
        <x:v>0</x:v>
      </x:c>
      <x:c r="AU175" s="59" t="n">
        <x:v>0</x:v>
      </x:c>
      <x:c r="AV175" s="59" t="n">
        <x:v>0</x:v>
      </x:c>
      <x:c r="AW175" s="59" t="n">
        <x:v>0</x:v>
      </x:c>
      <x:c r="AX175" s="58" t="n">
        <x:v>0</x:v>
      </x:c>
      <x:c r="AY175" s="59" t="n">
        <x:v>0</x:v>
      </x:c>
      <x:c r="AZ175" s="55" t="n"/>
      <x:c r="BA175" s="59" t="n">
        <x:v>0</x:v>
      </x:c>
      <x:c r="BB175" s="55" t="n"/>
      <x:c r="BC175" s="55" t="n"/>
      <x:c r="BD175" s="55" t="n"/>
    </x:row>
    <x:row r="176">
      <x:c r="A176" s="57" t="n">
        <x:v>44404</x:v>
      </x:c>
      <x:c r="B176" s="58" t="n">
        <x:v>74.87</x:v>
      </x:c>
      <x:c r="C176" s="58" t="n">
        <x:v>0.1069090039017621</x:v>
      </x:c>
      <x:c r="D176" s="58" t="n">
        <x:v>71.68000000000001</x:v>
      </x:c>
      <x:c r="E176" s="58" t="n">
        <x:v>-0.6535516553204866</x:v>
      </x:c>
      <x:c r="F176" s="58" t="n">
        <x:v>35.14</x:v>
      </x:c>
      <x:c r="G176" s="58" t="n">
        <x:v>-0.4500000000000028</x:v>
      </x:c>
      <x:c r="H176" s="58" t="n">
        <x:v>19.36</x:v>
      </x:c>
      <x:c r="I176" s="58" t="n">
        <x:v>1.780000000000001</x:v>
      </x:c>
      <x:c r="J176" s="58" t="n">
        <x:v>3166</x:v>
      </x:c>
      <x:c r="K176" s="58" t="n">
        <x:v>-1.380197568310407</x:v>
      </x:c>
      <x:c r="L176" s="58" t="n">
        <x:v>594</x:v>
      </x:c>
      <x:c r="M176" s="58" t="n">
        <x:v>0.3372684478639156</x:v>
      </x:c>
      <x:c r="N176" s="58" t="n">
        <x:v>8.557700000000001</x:v>
      </x:c>
      <x:c r="O176" s="58" t="n">
        <x:v>0.0444143161652492</x:v>
      </x:c>
      <x:c r="P176" s="58" t="n">
        <x:v>4.845445675222091</x:v>
      </x:c>
      <x:c r="Q176" s="58" t="n">
        <x:v>4753.62</x:v>
      </x:c>
      <x:c r="R176" s="58" t="n">
        <x:v>0.6466476746592789</x:v>
      </x:c>
      <x:c r="S176" s="58" t="n">
        <x:v>17.26075571339266</x:v>
      </x:c>
      <x:c r="T176" s="58" t="n">
        <x:v>3.2524</x:v>
      </x:c>
      <x:c r="U176" s="58" t="n">
        <x:v>-0.06761948928314127</x:v>
      </x:c>
      <x:c r="V176" s="58" t="n">
        <x:v>4.970682942299631</x:v>
      </x:c>
      <x:c r="W176" s="58" t="n">
        <x:v>1663.18</x:v>
      </x:c>
      <x:c r="X176" s="58" t="n">
        <x:v>-0.4463382537345778</x:v>
      </x:c>
      <x:c r="Y176" s="58" t="n">
        <x:v>16.42601850452695</x:v>
      </x:c>
      <x:c r="Z176" s="58" t="n">
        <x:v>74.504</x:v>
      </x:c>
      <x:c r="AA176" s="58" t="n">
        <x:v>0.220365035025068</x:v>
      </x:c>
      <x:c r="AB176" s="58" t="n">
        <x:v>3.482764250812178</x:v>
      </x:c>
      <x:c r="AC176" s="58" t="n">
        <x:v>15746.45</x:v>
      </x:c>
      <x:c r="AD176" s="58" t="n">
        <x:v>-0.4941269251421819</x:v>
      </x:c>
      <x:c r="AE176" s="58" t="n">
        <x:v>9.209875625604445</x:v>
      </x:c>
      <x:c r="AF176" s="58" t="n">
        <x:v>109.76</x:v>
      </x:c>
      <x:c r="AG176" s="58" t="n">
        <x:v>-0.527034386670966</x:v>
      </x:c>
      <x:c r="AH176" s="58" t="n">
        <x:v>6.241279180642172</x:v>
      </x:c>
      <x:c r="AI176" s="58" t="n">
        <x:v>27970.22</x:v>
      </x:c>
      <x:c r="AJ176" s="58" t="n">
        <x:v>0.4907586451928188</x:v>
      </x:c>
      <x:c r="AK176" s="58" t="n">
        <x:v>13.85317373028762</x:v>
      </x:c>
      <x:c r="AL176" s="58" t="n">
        <x:v>6.5112</x:v>
      </x:c>
      <x:c r="AM176" s="58" t="n">
        <x:v>0.4386680781294923</x:v>
      </x:c>
      <x:c r="AN176" s="58" t="n">
        <x:v>2.917044936373809</x:v>
      </x:c>
      <x:c r="AO176" s="58" t="n">
        <x:v>3381.18</x:v>
      </x:c>
      <x:c r="AP176" s="58" t="n">
        <x:v>-2.519180852893778</x:v>
      </x:c>
      <x:c r="AQ176" s="58" t="n">
        <x:v>16.43662074417927</x:v>
      </x:c>
      <x:c r="AR176" s="59" t="n">
        <x:v>0</x:v>
      </x:c>
      <x:c r="AS176" s="59" t="n">
        <x:v>0</x:v>
      </x:c>
      <x:c r="AT176" s="59" t="n">
        <x:v>0</x:v>
      </x:c>
      <x:c r="AU176" s="59" t="n">
        <x:v>0</x:v>
      </x:c>
      <x:c r="AV176" s="59" t="n">
        <x:v>0</x:v>
      </x:c>
      <x:c r="AW176" s="59" t="n">
        <x:v>0</x:v>
      </x:c>
      <x:c r="AX176" s="58" t="n">
        <x:v>0</x:v>
      </x:c>
      <x:c r="AY176" s="59" t="n">
        <x:v>0</x:v>
      </x:c>
      <x:c r="AZ176" s="55" t="n"/>
      <x:c r="BA176" s="59" t="n">
        <x:v>0</x:v>
      </x:c>
      <x:c r="BB176" s="55" t="n"/>
      <x:c r="BC176" s="55" t="n"/>
      <x:c r="BD176" s="55" t="n"/>
    </x:row>
    <x:row r="177">
      <x:c r="A177" s="57" t="n">
        <x:v>44405</x:v>
      </x:c>
      <x:c r="B177" s="58" t="n">
        <x:v>75.09</x:v>
      </x:c>
      <x:c r="C177" s="58" t="n">
        <x:v>0.2934117869198629</x:v>
      </x:c>
      <x:c r="D177" s="58" t="n">
        <x:v>72.37</x:v>
      </x:c>
      <x:c r="E177" s="58" t="n">
        <x:v>0.9580080211361324</x:v>
      </x:c>
      <x:c r="F177" s="58" t="n">
        <x:v>34.62</x:v>
      </x:c>
      <x:c r="G177" s="58" t="n">
        <x:v>-0.5200000000000031</x:v>
      </x:c>
      <x:c r="H177" s="58" t="n">
        <x:v>18.31</x:v>
      </x:c>
      <x:c r="I177" s="58" t="n">
        <x:v>-1.050000000000001</x:v>
      </x:c>
      <x:c r="J177" s="58" t="n">
        <x:v>3154</x:v>
      </x:c>
      <x:c r="K177" s="58" t="n">
        <x:v>-0.3797472917973722</x:v>
      </x:c>
      <x:c r="L177" s="58" t="n">
        <x:v>598</x:v>
      </x:c>
      <x:c r="M177" s="58" t="n">
        <x:v>0.6711434587986778</x:v>
      </x:c>
      <x:c r="N177" s="58" t="n">
        <x:v>8.5488</x:v>
      </x:c>
      <x:c r="O177" s="58" t="n">
        <x:v>-0.1040540239443634</x:v>
      </x:c>
      <x:c r="P177" s="58" t="n">
        <x:v>4.78721004217662</x:v>
      </x:c>
      <x:c r="Q177" s="58" t="n">
        <x:v>4777.05</x:v>
      </x:c>
      <x:c r="R177" s="58" t="n">
        <x:v>0.4916768118276081</x:v>
      </x:c>
      <x:c r="S177" s="58" t="n">
        <x:v>17.23414043137488</x:v>
      </x:c>
      <x:c r="T177" s="58" t="n">
        <x:v>3.2523</x:v>
      </x:c>
      <x:c r="U177" s="58" t="n">
        <x:v>-0.003074699832683046</x:v>
      </x:c>
      <x:c r="V177" s="58" t="n">
        <x:v>4.947044463873699</x:v>
      </x:c>
      <x:c r="W177" s="58" t="n">
        <x:v>1687.29</x:v>
      </x:c>
      <x:c r="X177" s="58" t="n">
        <x:v>1.4392259098911</x:v>
      </x:c>
      <x:c r="Y177" s="58" t="n">
        <x:v>17.28545957061285</x:v>
      </x:c>
      <x:c r="Z177" s="58" t="n">
        <x:v>74.5</x:v>
      </x:c>
      <x:c r="AA177" s="58" t="n">
        <x:v>-0.005368983384291914</x:v>
      </x:c>
      <x:c r="AB177" s="58" t="n">
        <x:v>3.472268803537499</x:v>
      </x:c>
      <x:c r="AC177" s="58" t="n">
        <x:v>15709.4</x:v>
      </x:c>
      <x:c r="AD177" s="58" t="n">
        <x:v>-0.2355683736621079</x:v>
      </x:c>
      <x:c r="AE177" s="58" t="n">
        <x:v>9.127083737446792</x:v>
      </x:c>
      <x:c r="AF177" s="58" t="n">
        <x:v>109.9</x:v>
      </x:c>
      <x:c r="AG177" s="58" t="n">
        <x:v>0.1274697432000516</x:v>
      </x:c>
      <x:c r="AH177" s="58" t="n">
        <x:v>5.89890493985847</x:v>
      </x:c>
      <x:c r="AI177" s="58" t="n">
        <x:v>27581.66</x:v>
      </x:c>
      <x:c r="AJ177" s="58" t="n">
        <x:v>-1.398931365686869</x:v>
      </x:c>
      <x:c r="AK177" s="58" t="n">
        <x:v>14.48508133779302</x:v>
      </x:c>
      <x:c r="AL177" s="58" t="n">
        <x:v>6.4909</x:v>
      </x:c>
      <x:c r="AM177" s="58" t="n">
        <x:v>-0.312257504473133</x:v>
      </x:c>
      <x:c r="AN177" s="58" t="n">
        <x:v>3.136602557995603</x:v>
      </x:c>
      <x:c r="AO177" s="58" t="n">
        <x:v>3361.59</x:v>
      </x:c>
      <x:c r="AP177" s="58" t="n">
        <x:v>-0.5810684665142224</x:v>
      </x:c>
      <x:c r="AQ177" s="58" t="n">
        <x:v>16.20380820253834</x:v>
      </x:c>
      <x:c r="AR177" s="59" t="n">
        <x:v>0</x:v>
      </x:c>
      <x:c r="AS177" s="59" t="n">
        <x:v>0</x:v>
      </x:c>
      <x:c r="AT177" s="59" t="n">
        <x:v>0</x:v>
      </x:c>
      <x:c r="AU177" s="59" t="n">
        <x:v>0</x:v>
      </x:c>
      <x:c r="AV177" s="59" t="n">
        <x:v>0</x:v>
      </x:c>
      <x:c r="AW177" s="59" t="n">
        <x:v>0</x:v>
      </x:c>
      <x:c r="AX177" s="58" t="n">
        <x:v>0</x:v>
      </x:c>
      <x:c r="AY177" s="59" t="n">
        <x:v>0</x:v>
      </x:c>
      <x:c r="AZ177" s="55" t="n"/>
      <x:c r="BA177" s="59" t="n">
        <x:v>0</x:v>
      </x:c>
      <x:c r="BB177" s="55" t="n"/>
      <x:c r="BC177" s="55" t="n"/>
      <x:c r="BD177" s="55" t="n"/>
    </x:row>
    <x:row r="178">
      <x:c r="A178" s="57" t="n">
        <x:v>44406</x:v>
      </x:c>
      <x:c r="B178" s="58" t="n">
        <x:v>76.3</x:v>
      </x:c>
      <x:c r="C178" s="58" t="n">
        <x:v>1.598554417861879</x:v>
      </x:c>
      <x:c r="D178" s="58" t="n">
        <x:v>73.62</x:v>
      </x:c>
      <x:c r="E178" s="58" t="n">
        <x:v>1.712487907283877</x:v>
      </x:c>
      <x:c r="F178" s="58" t="n">
        <x:v>33.36</x:v>
      </x:c>
      <x:c r="G178" s="58" t="n">
        <x:v>-1.259999999999998</x:v>
      </x:c>
      <x:c r="H178" s="58" t="n">
        <x:v>17.7</x:v>
      </x:c>
      <x:c r="I178" s="58" t="n">
        <x:v>-0.6099999999999994</x:v>
      </x:c>
      <x:c r="J178" s="58" t="n">
        <x:v>3214</x:v>
      </x:c>
      <x:c r="K178" s="58" t="n">
        <x:v>1.884477877447411</x:v>
      </x:c>
      <x:c r="L178" s="58" t="n">
        <x:v>604</x:v>
      </x:c>
      <x:c r="M178" s="58" t="n">
        <x:v>0.9983443984183206</x:v>
      </x:c>
      <x:c r="N178" s="58" t="n">
        <x:v>8.4375</x:v>
      </x:c>
      <x:c r="O178" s="58" t="n">
        <x:v>-1.310486602272165</x:v>
      </x:c>
      <x:c r="P178" s="58" t="n">
        <x:v>6.226622677750857</x:v>
      </x:c>
      <x:c r="Q178" s="58" t="n">
        <x:v>4819.88</x:v>
      </x:c>
      <x:c r="R178" s="58" t="n">
        <x:v>0.8925830313803654</x:v>
      </x:c>
      <x:c r="S178" s="58" t="n">
        <x:v>17.36878903340799</x:v>
      </x:c>
      <x:c r="T178" s="58" t="n">
        <x:v>3.2364</x:v>
      </x:c>
      <x:c r="U178" s="58" t="n">
        <x:v>-0.4900837401671155</x:v>
      </x:c>
      <x:c r="V178" s="58" t="n">
        <x:v>5.080360770618062</x:v>
      </x:c>
      <x:c r="W178" s="58" t="n">
        <x:v>1691.73</x:v>
      </x:c>
      <x:c r="X178" s="58" t="n">
        <x:v>0.2627982406335292</x:v>
      </x:c>
      <x:c r="Y178" s="58" t="n">
        <x:v>17.27233654844384</x:v>
      </x:c>
      <x:c r="Z178" s="58" t="n">
        <x:v>74.248</x:v>
      </x:c>
      <x:c r="AA178" s="58" t="n">
        <x:v>-0.3388284092422122</x:v>
      </x:c>
      <x:c r="AB178" s="58" t="n">
        <x:v>3.538927715466859</x:v>
      </x:c>
      <x:c r="AC178" s="58" t="n">
        <x:v>15778.45</x:v>
      </x:c>
      <x:c r="AD178" s="58" t="n">
        <x:v>0.4385825687307919</x:v>
      </x:c>
      <x:c r="AE178" s="58" t="n">
        <x:v>9.24229320157737</x:v>
      </x:c>
      <x:c r="AF178" s="58" t="n">
        <x:v>109.46</x:v>
      </x:c>
      <x:c r="AG178" s="58" t="n">
        <x:v>-0.4011675693803662</x:v>
      </x:c>
      <x:c r="AH178" s="58" t="n">
        <x:v>5.808565786568608</x:v>
      </x:c>
      <x:c r="AI178" s="58" t="n">
        <x:v>27782.42</x:v>
      </x:c>
      <x:c r="AJ178" s="58" t="n">
        <x:v>0.7252387466715234</x:v>
      </x:c>
      <x:c r="AK178" s="58" t="n">
        <x:v>14.73139301450452</x:v>
      </x:c>
      <x:c r="AL178" s="58" t="n">
        <x:v>6.4564</x:v>
      </x:c>
      <x:c r="AM178" s="58" t="n">
        <x:v>-0.5329309068975709</x:v>
      </x:c>
      <x:c r="AN178" s="58" t="n">
        <x:v>3.64824218898375</x:v>
      </x:c>
      <x:c r="AO178" s="58" t="n">
        <x:v>3411.72</x:v>
      </x:c>
      <x:c r="AP178" s="58" t="n">
        <x:v>1.480248662581937</x:v>
      </x:c>
      <x:c r="AQ178" s="58" t="n">
        <x:v>17.42236060357505</x:v>
      </x:c>
      <x:c r="AR178" s="59" t="n">
        <x:v>0</x:v>
      </x:c>
      <x:c r="AS178" s="59" t="n">
        <x:v>0</x:v>
      </x:c>
      <x:c r="AT178" s="59" t="n">
        <x:v>0</x:v>
      </x:c>
      <x:c r="AU178" s="59" t="n">
        <x:v>0</x:v>
      </x:c>
      <x:c r="AV178" s="59" t="n">
        <x:v>0</x:v>
      </x:c>
      <x:c r="AW178" s="59" t="n">
        <x:v>0</x:v>
      </x:c>
      <x:c r="AX178" s="58" t="n">
        <x:v>0</x:v>
      </x:c>
      <x:c r="AY178" s="59" t="n">
        <x:v>0</x:v>
      </x:c>
      <x:c r="AZ178" s="55" t="n"/>
      <x:c r="BA178" s="59" t="n">
        <x:v>0</x:v>
      </x:c>
      <x:c r="BB178" s="55" t="n"/>
      <x:c r="BC178" s="55" t="n"/>
      <x:c r="BD178" s="55" t="n"/>
    </x:row>
    <x:row r="179">
      <x:c r="A179" s="57" t="n">
        <x:v>44407</x:v>
      </x:c>
      <x:c r="B179" s="58" t="n">
        <x:v>77.72</x:v>
      </x:c>
      <x:c r="C179" s="58" t="n">
        <x:v>1.843968621882809</x:v>
      </x:c>
      <x:c r="D179" s="58" t="n">
        <x:v>73.93000000000001</x:v>
      </x:c>
      <x:c r="E179" s="58" t="n">
        <x:v>0.4201971618133568</x:v>
      </x:c>
      <x:c r="F179" s="58" t="n">
        <x:v>32.85</x:v>
      </x:c>
      <x:c r="G179" s="58" t="n">
        <x:v>-0.509999999999998</x:v>
      </x:c>
      <x:c r="H179" s="58" t="n">
        <x:v>18.24</x:v>
      </x:c>
      <x:c r="I179" s="58" t="n">
        <x:v>0.5399999999999991</x:v>
      </x:c>
      <x:c r="J179" s="58" t="n">
        <x:v>3292</x:v>
      </x:c>
      <x:c r="K179" s="58" t="n">
        <x:v>2.397901549950253</x:v>
      </x:c>
      <x:c r="L179" s="58" t="n">
        <x:v>604</x:v>
      </x:c>
      <x:c r="M179" s="58" t="n">
        <x:v>0</x:v>
      </x:c>
      <x:c r="N179" s="58" t="n">
        <x:v>8.433299999999999</x:v>
      </x:c>
      <x:c r="O179" s="58" t="n">
        <x:v>-0.04979017102648867</x:v>
      </x:c>
      <x:c r="P179" s="58" t="n">
        <x:v>6.002854131206324</x:v>
      </x:c>
      <x:c r="Q179" s="58" t="n">
        <x:v>4822.47</x:v>
      </x:c>
      <x:c r="R179" s="58" t="n">
        <x:v>0.05372134515526305</x:v>
      </x:c>
      <x:c r="S179" s="58" t="n">
        <x:v>17.09486167787934</x:v>
      </x:c>
      <x:c r="T179" s="58" t="n">
        <x:v>3.2248</x:v>
      </x:c>
      <x:c r="U179" s="58" t="n">
        <x:v>-0.3590668130728596</x:v>
      </x:c>
      <x:c r="V179" s="58" t="n">
        <x:v>5.193063158188161</x:v>
      </x:c>
      <x:c r="W179" s="55" t="n"/>
      <x:c r="X179" s="55" t="n"/>
      <x:c r="Y179" s="58" t="n">
        <x:v>17.27233654844384</x:v>
      </x:c>
      <x:c r="Z179" s="58" t="n">
        <x:v>74.34399999999999</x:v>
      </x:c>
      <x:c r="AA179" s="58" t="n">
        <x:v>0.1292128961946332</x:v>
      </x:c>
      <x:c r="AB179" s="58" t="n">
        <x:v>3.574471920879062</x:v>
      </x:c>
      <x:c r="AC179" s="58" t="n">
        <x:v>15763.05</x:v>
      </x:c>
      <x:c r="AD179" s="58" t="n">
        <x:v>-0.09764913668472192</x:v>
      </x:c>
      <x:c r="AE179" s="58" t="n">
        <x:v>9.193556269479895</x:v>
      </x:c>
      <x:c r="AF179" s="58" t="n">
        <x:v>109.7</x:v>
      </x:c>
      <x:c r="AG179" s="58" t="n">
        <x:v>0.2190181565412491</x:v>
      </x:c>
      <x:c r="AH179" s="58" t="n">
        <x:v>5.77862624164042</x:v>
      </x:c>
      <x:c r="AI179" s="58" t="n">
        <x:v>27283.59</x:v>
      </x:c>
      <x:c r="AJ179" s="58" t="n">
        <x:v>-1.81180240055937</x:v>
      </x:c>
      <x:c r="AK179" s="58" t="n">
        <x:v>15.81393168766258</x:v>
      </x:c>
      <x:c r="AL179" s="58" t="n">
        <x:v>6.4614</x:v>
      </x:c>
      <x:c r="AM179" s="58" t="n">
        <x:v>0.07741256637655572</x:v>
      </x:c>
      <x:c r="AN179" s="58" t="n">
        <x:v>3.652722360016624</x:v>
      </x:c>
      <x:c r="AO179" s="58" t="n">
        <x:v>3397.36</x:v>
      </x:c>
      <x:c r="AP179" s="58" t="n">
        <x:v>-0.421790353162047</x:v>
      </x:c>
      <x:c r="AQ179" s="58" t="n">
        <x:v>16.22367739707871</x:v>
      </x:c>
      <x:c r="AR179" s="59" t="n">
        <x:v>0</x:v>
      </x:c>
      <x:c r="AS179" s="59" t="n">
        <x:v>0</x:v>
      </x:c>
      <x:c r="AT179" s="59" t="n">
        <x:v>0</x:v>
      </x:c>
      <x:c r="AU179" s="59" t="n">
        <x:v>0</x:v>
      </x:c>
      <x:c r="AV179" s="59" t="n">
        <x:v>0</x:v>
      </x:c>
      <x:c r="AW179" s="59" t="n">
        <x:v>0</x:v>
      </x:c>
      <x:c r="AX179" s="58" t="n">
        <x:v>0</x:v>
      </x:c>
      <x:c r="AY179" s="59" t="n">
        <x:v>0</x:v>
      </x:c>
      <x:c r="AZ179" s="55" t="n"/>
      <x:c r="BA179" s="59" t="n">
        <x:v>0</x:v>
      </x:c>
      <x:c r="BB179" s="55" t="n"/>
      <x:c r="BC179" s="55" t="n"/>
      <x:c r="BD179" s="55" t="n"/>
    </x:row>
    <x:row r="180">
      <x:c r="A180" s="57" t="n">
        <x:v>44409</x:v>
      </x:c>
      <x:c r="B180" s="55" t="n"/>
      <x:c r="C180" s="55" t="n"/>
      <x:c r="D180" s="55" t="n"/>
      <x:c r="E180" s="55" t="n"/>
      <x:c r="F180" s="55" t="n"/>
      <x:c r="G180" s="55" t="n"/>
      <x:c r="H180" s="55" t="n"/>
      <x:c r="I180" s="55" t="n"/>
      <x:c r="J180" s="55" t="n"/>
      <x:c r="K180" s="55" t="n"/>
      <x:c r="L180" s="55" t="n"/>
      <x:c r="M180" s="55" t="n"/>
      <x:c r="N180" s="55" t="n"/>
      <x:c r="O180" s="55" t="n"/>
      <x:c r="P180" s="58" t="n">
        <x:v>6.002854131206324</x:v>
      </x:c>
      <x:c r="Q180" s="55" t="n"/>
      <x:c r="R180" s="55" t="n"/>
      <x:c r="S180" s="58" t="n">
        <x:v>17.09486167787934</x:v>
      </x:c>
      <x:c r="T180" s="55" t="n"/>
      <x:c r="U180" s="55" t="n"/>
      <x:c r="V180" s="58" t="n">
        <x:v>5.193063158188161</x:v>
      </x:c>
      <x:c r="W180" s="58" t="n">
        <x:v>1691.35</x:v>
      </x:c>
      <x:c r="X180" s="58" t="n">
        <x:v>-0.02246473637029878</x:v>
      </x:c>
      <x:c r="Y180" s="58" t="n">
        <x:v>17.24443577205068</x:v>
      </x:c>
      <x:c r="Z180" s="55" t="n"/>
      <x:c r="AA180" s="55" t="n"/>
      <x:c r="AB180" s="58" t="n">
        <x:v>3.574471920879062</x:v>
      </x:c>
      <x:c r="AC180" s="55" t="n"/>
      <x:c r="AD180" s="55" t="n"/>
      <x:c r="AE180" s="58" t="n">
        <x:v>9.193556269479895</x:v>
      </x:c>
      <x:c r="AF180" s="55" t="n"/>
      <x:c r="AG180" s="55" t="n"/>
      <x:c r="AH180" s="58" t="n">
        <x:v>5.77862624164042</x:v>
      </x:c>
      <x:c r="AI180" s="55" t="n"/>
      <x:c r="AJ180" s="55" t="n"/>
      <x:c r="AK180" s="58" t="n">
        <x:v>15.81393168766258</x:v>
      </x:c>
      <x:c r="AL180" s="55" t="n"/>
      <x:c r="AM180" s="55" t="n"/>
      <x:c r="AN180" s="58" t="n">
        <x:v>3.652722360016624</x:v>
      </x:c>
      <x:c r="AO180" s="55" t="n"/>
      <x:c r="AP180" s="55" t="n"/>
      <x:c r="AQ180" s="58" t="n">
        <x:v>16.22367739707871</x:v>
      </x:c>
      <x:c r="AR180" s="59" t="n">
        <x:v>0</x:v>
      </x:c>
      <x:c r="AS180" s="59" t="n">
        <x:v>0</x:v>
      </x:c>
      <x:c r="AT180" s="59" t="n">
        <x:v>0</x:v>
      </x:c>
      <x:c r="AU180" s="59" t="n">
        <x:v>0</x:v>
      </x:c>
      <x:c r="AV180" s="59" t="n">
        <x:v>0</x:v>
      </x:c>
      <x:c r="AW180" s="59" t="n">
        <x:v>0</x:v>
      </x:c>
      <x:c r="AX180" s="58" t="n">
        <x:v>0</x:v>
      </x:c>
      <x:c r="AY180" s="59" t="n">
        <x:v>0</x:v>
      </x:c>
      <x:c r="AZ180" s="55" t="n"/>
      <x:c r="BA180" s="59" t="n">
        <x:v>0</x:v>
      </x:c>
      <x:c r="BB180" s="55" t="n"/>
      <x:c r="BC180" s="55" t="n"/>
      <x:c r="BD180" s="55" t="n"/>
    </x:row>
    <x:row r="181">
      <x:c r="A181" s="57" t="n">
        <x:v>44410</x:v>
      </x:c>
      <x:c r="B181" s="58" t="n">
        <x:v>73.91</x:v>
      </x:c>
      <x:c r="C181" s="58" t="n">
        <x:v>-5.026448771244397</x:v>
      </x:c>
      <x:c r="D181" s="58" t="n">
        <x:v>71.31</x:v>
      </x:c>
      <x:c r="E181" s="58" t="n">
        <x:v>-3.608212952879648</x:v>
      </x:c>
      <x:c r="F181" s="58" t="n">
        <x:v>36.23</x:v>
      </x:c>
      <x:c r="G181" s="58" t="n">
        <x:v>3.379999999999995</x:v>
      </x:c>
      <x:c r="H181" s="58" t="n">
        <x:v>19.46</x:v>
      </x:c>
      <x:c r="I181" s="58" t="n">
        <x:v>1.220000000000002</x:v>
      </x:c>
      <x:c r="J181" s="58" t="n">
        <x:v>3282</x:v>
      </x:c>
      <x:c r="K181" s="58" t="n">
        <x:v>-0.3042290146924236</x:v>
      </x:c>
      <x:c r="L181" s="58" t="n">
        <x:v>605</x:v>
      </x:c>
      <x:c r="M181" s="58" t="n">
        <x:v>0.1654260096026468</x:v>
      </x:c>
      <x:c r="N181" s="58" t="n">
        <x:v>8.343999999999999</x:v>
      </x:c>
      <x:c r="O181" s="58" t="n">
        <x:v>-1.064543678991214</x:v>
      </x:c>
      <x:c r="P181" s="58" t="n">
        <x:v>6.837035514206855</x:v>
      </x:c>
      <x:c r="Q181" s="58" t="n">
        <x:v>4849.1</x:v>
      </x:c>
      <x:c r="R181" s="58" t="n">
        <x:v>0.5506875780810354</x:v>
      </x:c>
      <x:c r="S181" s="58" t="n">
        <x:v>16.0243939639953</x:v>
      </x:c>
      <x:c r="T181" s="58" t="n">
        <x:v>3.2227</x:v>
      </x:c>
      <x:c r="U181" s="58" t="n">
        <x:v>-0.06514153002744416</x:v>
      </x:c>
      <x:c r="V181" s="58" t="n">
        <x:v>5.17525702269903</x:v>
      </x:c>
      <x:c r="W181" s="58" t="n">
        <x:v>1713.68</x:v>
      </x:c>
      <x:c r="X181" s="58" t="n">
        <x:v>1.31160783435403</x:v>
      </x:c>
      <x:c r="Y181" s="58" t="n">
        <x:v>17.85379496987891</x:v>
      </x:c>
      <x:c r="Z181" s="58" t="n">
        <x:v>74.35599999999999</x:v>
      </x:c>
      <x:c r="AA181" s="58" t="n">
        <x:v>0.01613987898593514</x:v>
      </x:c>
      <x:c r="AB181" s="58" t="n">
        <x:v>3.441966758163278</x:v>
      </x:c>
      <x:c r="AC181" s="58" t="n">
        <x:v>15885.15</x:v>
      </x:c>
      <x:c r="AD181" s="58" t="n">
        <x:v>0.7716116923125624</x:v>
      </x:c>
      <x:c r="AE181" s="58" t="n">
        <x:v>9.536250140554715</x:v>
      </x:c>
      <x:c r="AF181" s="58" t="n">
        <x:v>109.28</x:v>
      </x:c>
      <x:c r="AG181" s="58" t="n">
        <x:v>-0.3835971458704591</x:v>
      </x:c>
      <x:c r="AH181" s="58" t="n">
        <x:v>5.891455860148371</x:v>
      </x:c>
      <x:c r="AI181" s="58" t="n">
        <x:v>27781.02</x:v>
      </x:c>
      <x:c r="AJ181" s="58" t="n">
        <x:v>1.80676311573362</x:v>
      </x:c>
      <x:c r="AK181" s="58" t="n">
        <x:v>17.44399379591933</x:v>
      </x:c>
      <x:c r="AL181" s="58" t="n">
        <x:v>6.4621</x:v>
      </x:c>
      <x:c r="AM181" s="58" t="n">
        <x:v>0.01083297869284649</x:v>
      </x:c>
      <x:c r="AN181" s="58" t="n">
        <x:v>3.622073240756539</x:v>
      </x:c>
      <x:c r="AO181" s="58" t="n">
        <x:v>3464.29</x:v>
      </x:c>
      <x:c r="AP181" s="58" t="n">
        <x:v>1.950904601635976</x:v>
      </x:c>
      <x:c r="AQ181" s="58" t="n">
        <x:v>17.79393928299381</x:v>
      </x:c>
      <x:c r="AR181" s="59" t="n">
        <x:v>0</x:v>
      </x:c>
      <x:c r="AS181" s="59" t="n">
        <x:v>0</x:v>
      </x:c>
      <x:c r="AT181" s="59" t="n">
        <x:v>0</x:v>
      </x:c>
      <x:c r="AU181" s="59" t="n">
        <x:v>0</x:v>
      </x:c>
      <x:c r="AV181" s="59" t="n">
        <x:v>0</x:v>
      </x:c>
      <x:c r="AW181" s="59" t="n">
        <x:v>0</x:v>
      </x:c>
      <x:c r="AX181" s="58" t="n">
        <x:v>0</x:v>
      </x:c>
      <x:c r="AY181" s="59" t="n">
        <x:v>0</x:v>
      </x:c>
      <x:c r="AZ181" s="55" t="n"/>
      <x:c r="BA181" s="59" t="n">
        <x:v>0</x:v>
      </x:c>
      <x:c r="BB181" s="55" t="n"/>
      <x:c r="BC181" s="55" t="n"/>
      <x:c r="BD181" s="55" t="n"/>
    </x:row>
    <x:row r="182">
      <x:c r="A182" s="57" t="n">
        <x:v>44411</x:v>
      </x:c>
      <x:c r="B182" s="58" t="n">
        <x:v>73.23999999999999</x:v>
      </x:c>
      <x:c r="C182" s="58" t="n">
        <x:v>-0.9106416990485424</x:v>
      </x:c>
      <x:c r="D182" s="58" t="n">
        <x:v>70.64</x:v>
      </x:c>
      <x:c r="E182" s="58" t="n">
        <x:v>-0.9440013744507703</x:v>
      </x:c>
      <x:c r="F182" s="58" t="n">
        <x:v>37.55</x:v>
      </x:c>
      <x:c r="G182" s="58" t="n">
        <x:v>1.32</x:v>
      </x:c>
      <x:c r="H182" s="58" t="n">
        <x:v>18.04</x:v>
      </x:c>
      <x:c r="I182" s="58" t="n">
        <x:v>-1.420000000000002</x:v>
      </x:c>
      <x:c r="J182" s="58" t="n">
        <x:v>3281</x:v>
      </x:c>
      <x:c r="K182" s="58" t="n">
        <x:v>-0.03047386889345294</x:v>
      </x:c>
      <x:c r="L182" s="58" t="n">
        <x:v>604</x:v>
      </x:c>
      <x:c r="M182" s="58" t="n">
        <x:v>-0.1654260096026465</x:v>
      </x:c>
      <x:c r="N182" s="58" t="n">
        <x:v>8.402200000000001</x:v>
      </x:c>
      <x:c r="O182" s="58" t="n">
        <x:v>0.6950858621636585</x:v>
      </x:c>
      <x:c r="P182" s="58" t="n">
        <x:v>7.35742132636271</x:v>
      </x:c>
      <x:c r="Q182" s="58" t="n">
        <x:v>4858.6</x:v>
      </x:c>
      <x:c r="R182" s="58" t="n">
        <x:v>0.195720985045142</x:v>
      </x:c>
      <x:c r="S182" s="58" t="n">
        <x:v>16.01933271940898</x:v>
      </x:c>
      <x:c r="T182" s="58" t="n">
        <x:v>3.2082</x:v>
      </x:c>
      <x:c r="U182" s="58" t="n">
        <x:v>-0.4509485319940644</x:v>
      </x:c>
      <x:c r="V182" s="58" t="n">
        <x:v>5.094001908502515</x:v>
      </x:c>
      <x:c r="W182" s="58" t="n">
        <x:v>1695.54</x:v>
      </x:c>
      <x:c r="X182" s="58" t="n">
        <x:v>-1.064183079634302</x:v>
      </x:c>
      <x:c r="Y182" s="58" t="n">
        <x:v>18.30152182312795</x:v>
      </x:c>
      <x:c r="Z182" s="58" t="n">
        <x:v>74.251</x:v>
      </x:c>
      <x:c r="AA182" s="58" t="n">
        <x:v>-0.1413123439313388</x:v>
      </x:c>
      <x:c r="AB182" s="58" t="n">
        <x:v>3.190473877726704</x:v>
      </x:c>
      <x:c r="AC182" s="58" t="n">
        <x:v>16130.75</x:v>
      </x:c>
      <x:c r="AD182" s="58" t="n">
        <x:v>1.534267771879451</x:v>
      </x:c>
      <x:c r="AE182" s="58" t="n">
        <x:v>10.67166980086482</x:v>
      </x:c>
      <x:c r="AF182" s="58" t="n">
        <x:v>109.04</x:v>
      </x:c>
      <x:c r="AG182" s="58" t="n">
        <x:v>-0.2198608434202745</x:v>
      </x:c>
      <x:c r="AH182" s="58" t="n">
        <x:v>5.844235027831449</x:v>
      </x:c>
      <x:c r="AI182" s="58" t="n">
        <x:v>27641.83</x:v>
      </x:c>
      <x:c r="AJ182" s="58" t="n">
        <x:v>-0.502284861335522</x:v>
      </x:c>
      <x:c r="AK182" s="58" t="n">
        <x:v>17.40625155690912</x:v>
      </x:c>
      <x:c r="AL182" s="58" t="n">
        <x:v>6.4704</x:v>
      </x:c>
      <x:c r="AM182" s="58" t="n">
        <x:v>0.1283588036278773</x:v>
      </x:c>
      <x:c r="AN182" s="58" t="n">
        <x:v>3.552945616598874</x:v>
      </x:c>
      <x:c r="AO182" s="58" t="n">
        <x:v>3447.99</x:v>
      </x:c>
      <x:c r="AP182" s="58" t="n">
        <x:v>-0.4716252875593414</x:v>
      </x:c>
      <x:c r="AQ182" s="58" t="n">
        <x:v>17.84287064795028</x:v>
      </x:c>
      <x:c r="AR182" s="59" t="n">
        <x:v>0</x:v>
      </x:c>
      <x:c r="AS182" s="59" t="n">
        <x:v>0</x:v>
      </x:c>
      <x:c r="AT182" s="59" t="n">
        <x:v>0</x:v>
      </x:c>
      <x:c r="AU182" s="59" t="n">
        <x:v>0</x:v>
      </x:c>
      <x:c r="AV182" s="59" t="n">
        <x:v>0</x:v>
      </x:c>
      <x:c r="AW182" s="59" t="n">
        <x:v>0</x:v>
      </x:c>
      <x:c r="AX182" s="58" t="n">
        <x:v>0</x:v>
      </x:c>
      <x:c r="AY182" s="59" t="n">
        <x:v>0</x:v>
      </x:c>
      <x:c r="AZ182" s="55" t="n"/>
      <x:c r="BA182" s="59" t="n">
        <x:v>0</x:v>
      </x:c>
      <x:c r="BB182" s="55" t="n"/>
      <x:c r="BC182" s="55" t="n"/>
      <x:c r="BD182" s="55" t="n"/>
    </x:row>
    <x:row r="183">
      <x:c r="A183" s="57" t="n">
        <x:v>44412</x:v>
      </x:c>
      <x:c r="B183" s="58" t="n">
        <x:v>70.98999999999999</x:v>
      </x:c>
      <x:c r="C183" s="58" t="n">
        <x:v>-3.120269775501543</x:v>
      </x:c>
      <x:c r="D183" s="58" t="n">
        <x:v>68.19</x:v>
      </x:c>
      <x:c r="E183" s="58" t="n">
        <x:v>-3.529862976314312</x:v>
      </x:c>
      <x:c r="F183" s="58" t="n">
        <x:v>42.27</x:v>
      </x:c>
      <x:c r="G183" s="58" t="n">
        <x:v>4.720000000000006</x:v>
      </x:c>
      <x:c r="H183" s="58" t="n">
        <x:v>17.97</x:v>
      </x:c>
      <x:c r="I183" s="58" t="n">
        <x:v>-0.07000000000000028</x:v>
      </x:c>
      <x:c r="J183" s="58" t="n">
        <x:v>3318</x:v>
      </x:c>
      <x:c r="K183" s="58" t="n">
        <x:v>1.121393778928822</x:v>
      </x:c>
      <x:c r="L183" s="58" t="n">
        <x:v>607</x:v>
      </x:c>
      <x:c r="M183" s="58" t="n">
        <x:v>0.4954593124683395</x:v>
      </x:c>
      <x:c r="N183" s="58" t="n">
        <x:v>8.4727</x:v>
      </x:c>
      <x:c r="O183" s="58" t="n">
        <x:v>0.8355653683766399</x:v>
      </x:c>
      <x:c r="P183" s="58" t="n">
        <x:v>8.168510862084386</x:v>
      </x:c>
      <x:c r="Q183" s="58" t="n">
        <x:v>4898.13</x:v>
      </x:c>
      <x:c r="R183" s="58" t="n">
        <x:v>0.8103169053399917</x:v>
      </x:c>
      <x:c r="S183" s="58" t="n">
        <x:v>16.06687964141759</x:v>
      </x:c>
      <x:c r="T183" s="58" t="n">
        <x:v>3.2105</x:v>
      </x:c>
      <x:c r="U183" s="58" t="n">
        <x:v>0.07166560513620969</x:v>
      </x:c>
      <x:c r="V183" s="58" t="n">
        <x:v>5.130705332703676</x:v>
      </x:c>
      <x:c r="W183" s="58" t="n">
        <x:v>1693.82</x:v>
      </x:c>
      <x:c r="X183" s="58" t="n">
        <x:v>-0.1014940960917942</x:v>
      </x:c>
      <x:c r="Y183" s="58" t="n">
        <x:v>18.25776685476392</x:v>
      </x:c>
      <x:c r="Z183" s="58" t="n">
        <x:v>74.175</x:v>
      </x:c>
      <x:c r="AA183" s="58" t="n">
        <x:v>-0.1024079428698776</x:v>
      </x:c>
      <x:c r="AB183" s="58" t="n">
        <x:v>2.991885120892687</x:v>
      </x:c>
      <x:c r="AC183" s="58" t="n">
        <x:v>16258.8</x:v>
      </x:c>
      <x:c r="AD183" s="58" t="n">
        <x:v>0.7906912391925616</x:v>
      </x:c>
      <x:c r="AE183" s="58" t="n">
        <x:v>10.92318740871717</x:v>
      </x:c>
      <x:c r="AF183" s="58" t="n">
        <x:v>109.47</x:v>
      </x:c>
      <x:c r="AG183" s="58" t="n">
        <x:v>0.3935751728188682</x:v>
      </x:c>
      <x:c r="AH183" s="58" t="n">
        <x:v>6.062866747909651</x:v>
      </x:c>
      <x:c r="AI183" s="58" t="n">
        <x:v>27584.08</x:v>
      </x:c>
      <x:c r="AJ183" s="58" t="n">
        <x:v>-0.2091410392327118</x:v>
      </x:c>
      <x:c r="AK183" s="58" t="n">
        <x:v>17.32776996023577</x:v>
      </x:c>
      <x:c r="AL183" s="58" t="n">
        <x:v>6.4662</x:v>
      </x:c>
      <x:c r="AM183" s="58" t="n">
        <x:v>-0.06493205552565244</x:v>
      </x:c>
      <x:c r="AN183" s="58" t="n">
        <x:v>3.544390269072651</x:v>
      </x:c>
      <x:c r="AO183" s="58" t="n">
        <x:v>3477.22</x:v>
      </x:c>
      <x:c r="AP183" s="58" t="n">
        <x:v>0.8441671395293677</x:v>
      </x:c>
      <x:c r="AQ183" s="58" t="n">
        <x:v>17.95961640566303</x:v>
      </x:c>
      <x:c r="AR183" s="59" t="n">
        <x:v>0</x:v>
      </x:c>
      <x:c r="AS183" s="59" t="n">
        <x:v>0</x:v>
      </x:c>
      <x:c r="AT183" s="59" t="n">
        <x:v>0</x:v>
      </x:c>
      <x:c r="AU183" s="59" t="n">
        <x:v>0</x:v>
      </x:c>
      <x:c r="AV183" s="59" t="n">
        <x:v>0</x:v>
      </x:c>
      <x:c r="AW183" s="59" t="n">
        <x:v>0</x:v>
      </x:c>
      <x:c r="AX183" s="58" t="n">
        <x:v>0</x:v>
      </x:c>
      <x:c r="AY183" s="59" t="n">
        <x:v>0</x:v>
      </x:c>
      <x:c r="AZ183" s="55" t="n"/>
      <x:c r="BA183" s="59" t="n">
        <x:v>0</x:v>
      </x:c>
      <x:c r="BB183" s="55" t="n"/>
      <x:c r="BC183" s="55" t="n"/>
      <x:c r="BD183" s="55" t="n"/>
    </x:row>
    <x:row r="184">
      <x:c r="A184" s="57" t="n">
        <x:v>44413</x:v>
      </x:c>
      <x:c r="B184" s="58" t="n">
        <x:v>72.14</x:v>
      </x:c>
      <x:c r="C184" s="58" t="n">
        <x:v>1.606965342409838</x:v>
      </x:c>
      <x:c r="D184" s="58" t="n">
        <x:v>69.09999999999999</x:v>
      </x:c>
      <x:c r="E184" s="58" t="n">
        <x:v>1.325680424106269</x:v>
      </x:c>
      <x:c r="F184" s="58" t="n">
        <x:v>39.09</x:v>
      </x:c>
      <x:c r="G184" s="58" t="n">
        <x:v>-3.18</x:v>
      </x:c>
      <x:c r="H184" s="58" t="n">
        <x:v>17.28</x:v>
      </x:c>
      <x:c r="I184" s="58" t="n">
        <x:v>-0.6899999999999977</x:v>
      </x:c>
      <x:c r="J184" s="58" t="n">
        <x:v>3376</x:v>
      </x:c>
      <x:c r="K184" s="58" t="n">
        <x:v>1.732938496545804</x:v>
      </x:c>
      <x:c r="L184" s="58" t="n">
        <x:v>607</x:v>
      </x:c>
      <x:c r="M184" s="58" t="n">
        <x:v>0</x:v>
      </x:c>
      <x:c r="N184" s="58" t="n">
        <x:v>8.523999999999999</x:v>
      </x:c>
      <x:c r="O184" s="58" t="n">
        <x:v>0.6036484232496527</x:v>
      </x:c>
      <x:c r="P184" s="58" t="n">
        <x:v>8.546861349488076</x:v>
      </x:c>
      <x:c r="Q184" s="58" t="n">
        <x:v>4927.64</x:v>
      </x:c>
      <x:c r="R184" s="58" t="n">
        <x:v>0.6006671991497149</x:v>
      </x:c>
      <x:c r="S184" s="58" t="n">
        <x:v>15.48945475976004</x:v>
      </x:c>
      <x:c r="T184" s="58" t="n">
        <x:v>3.2125</x:v>
      </x:c>
      <x:c r="U184" s="58" t="n">
        <x:v>0.06227619693720722</x:v>
      </x:c>
      <x:c r="V184" s="58" t="n">
        <x:v>5.01418986336233</x:v>
      </x:c>
      <x:c r="W184" s="58" t="n">
        <x:v>1689.87</x:v>
      </x:c>
      <x:c r="X184" s="58" t="n">
        <x:v>-0.2334730305835349</x:v>
      </x:c>
      <x:c r="Y184" s="58" t="n">
        <x:v>18.18149589778078</x:v>
      </x:c>
      <x:c r="Z184" s="58" t="n">
        <x:v>74.09999999999999</x:v>
      </x:c>
      <x:c r="AA184" s="58" t="n">
        <x:v>-0.1011633874844374</x:v>
      </x:c>
      <x:c r="AB184" s="58" t="n">
        <x:v>2.996353854969689</x:v>
      </x:c>
      <x:c r="AC184" s="58" t="n">
        <x:v>16294.6</x:v>
      </x:c>
      <x:c r="AD184" s="58" t="n">
        <x:v>0.2199463922803503</x:v>
      </x:c>
      <x:c r="AE184" s="58" t="n">
        <x:v>10.88846075328496</x:v>
      </x:c>
      <x:c r="AF184" s="58" t="n">
        <x:v>109.74</x:v>
      </x:c>
      <x:c r="AG184" s="58" t="n">
        <x:v>0.2463392514363321</x:v>
      </x:c>
      <x:c r="AH184" s="58" t="n">
        <x:v>5.499946729386889</x:v>
      </x:c>
      <x:c r="AI184" s="58" t="n">
        <x:v>27728.12</x:v>
      </x:c>
      <x:c r="AJ184" s="58" t="n">
        <x:v>0.5208266010127567</x:v>
      </x:c>
      <x:c r="AK184" s="58" t="n">
        <x:v>17.46924063403172</x:v>
      </x:c>
      <x:c r="AL184" s="58" t="n">
        <x:v>6.4614</x:v>
      </x:c>
      <x:c r="AM184" s="58" t="n">
        <x:v>-0.07425972679506482</x:v>
      </x:c>
      <x:c r="AN184" s="58" t="n">
        <x:v>3.400916219981935</x:v>
      </x:c>
      <x:c r="AO184" s="58" t="n">
        <x:v>3466.55</x:v>
      </x:c>
      <x:c r="AP184" s="58" t="n">
        <x:v>-0.3073260893755826</x:v>
      </x:c>
      <x:c r="AQ184" s="58" t="n">
        <x:v>17.79395750721616</x:v>
      </x:c>
      <x:c r="AR184" s="59" t="n">
        <x:v>0</x:v>
      </x:c>
      <x:c r="AS184" s="59" t="n">
        <x:v>0</x:v>
      </x:c>
      <x:c r="AT184" s="59" t="n">
        <x:v>0</x:v>
      </x:c>
      <x:c r="AU184" s="59" t="n">
        <x:v>0</x:v>
      </x:c>
      <x:c r="AV184" s="59" t="n">
        <x:v>0</x:v>
      </x:c>
      <x:c r="AW184" s="59" t="n">
        <x:v>0</x:v>
      </x:c>
      <x:c r="AX184" s="58" t="n">
        <x:v>0</x:v>
      </x:c>
      <x:c r="AY184" s="59" t="n">
        <x:v>0</x:v>
      </x:c>
      <x:c r="AZ184" s="55" t="n"/>
      <x:c r="BA184" s="59" t="n">
        <x:v>0</x:v>
      </x:c>
      <x:c r="BB184" s="55" t="n"/>
      <x:c r="BC184" s="55" t="n"/>
      <x:c r="BD184" s="55" t="n"/>
    </x:row>
    <x:row r="185">
      <x:c r="A185" s="57" t="n">
        <x:v>44414</x:v>
      </x:c>
      <x:c r="B185" s="58" t="n">
        <x:v>71.02</x:v>
      </x:c>
      <x:c r="C185" s="58" t="n">
        <x:v>-1.564714796045122</x:v>
      </x:c>
      <x:c r="D185" s="58" t="n">
        <x:v>68.26000000000001</x:v>
      </x:c>
      <x:c r="E185" s="58" t="n">
        <x:v>-1.223078729506302</x:v>
      </x:c>
      <x:c r="F185" s="58" t="n">
        <x:v>39.31</x:v>
      </x:c>
      <x:c r="G185" s="58" t="n">
        <x:v>0.2199999999999989</x:v>
      </x:c>
      <x:c r="H185" s="58" t="n">
        <x:v>16.15</x:v>
      </x:c>
      <x:c r="I185" s="58" t="n">
        <x:v>-1.130000000000003</x:v>
      </x:c>
      <x:c r="J185" s="58" t="n">
        <x:v>3371</x:v>
      </x:c>
      <x:c r="K185" s="58" t="n">
        <x:v>-0.1482140481787058</x:v>
      </x:c>
      <x:c r="L185" s="58" t="n">
        <x:v>609</x:v>
      </x:c>
      <x:c r="M185" s="58" t="n">
        <x:v>0.3289476650398706</x:v>
      </x:c>
      <x:c r="N185" s="58" t="n">
        <x:v>8.616</x:v>
      </x:c>
      <x:c r="O185" s="58" t="n">
        <x:v>1.073522561771682</x:v>
      </x:c>
      <x:c r="P185" s="58" t="n">
        <x:v>9.346423994777071</x:v>
      </x:c>
      <x:c r="Q185" s="58" t="n">
        <x:v>4924.61</x:v>
      </x:c>
      <x:c r="R185" s="58" t="n">
        <x:v>-0.06150879434707161</x:v>
      </x:c>
      <x:c r="S185" s="58" t="n">
        <x:v>15.52213478515428</x:v>
      </x:c>
      <x:c r="T185" s="58" t="n">
        <x:v>3.2243</x:v>
      </x:c>
      <x:c r="U185" s="58" t="n">
        <x:v>0.3666422203145805</x:v>
      </x:c>
      <x:c r="V185" s="58" t="n">
        <x:v>5.279679204475485</x:v>
      </x:c>
      <x:c r="W185" s="55" t="n"/>
      <x:c r="X185" s="55" t="n"/>
      <x:c r="Y185" s="58" t="n">
        <x:v>18.18149589778078</x:v>
      </x:c>
      <x:c r="Z185" s="58" t="n">
        <x:v>74.242</x:v>
      </x:c>
      <x:c r="AA185" s="58" t="n">
        <x:v>0.1914495468210398</x:v>
      </x:c>
      <x:c r="AB185" s="58" t="n">
        <x:v>2.890986647436612</x:v>
      </x:c>
      <x:c r="AC185" s="58" t="n">
        <x:v>16238.2</x:v>
      </x:c>
      <x:c r="AD185" s="58" t="n">
        <x:v>-0.3467273428866726</x:v>
      </x:c>
      <x:c r="AE185" s="58" t="n">
        <x:v>10.27499828319676</x:v>
      </x:c>
      <x:c r="AF185" s="58" t="n">
        <x:v>110.25</x:v>
      </x:c>
      <x:c r="AG185" s="58" t="n">
        <x:v>0.4636582696126018</x:v>
      </x:c>
      <x:c r="AH185" s="58" t="n">
        <x:v>5.63487953302399</x:v>
      </x:c>
      <x:c r="AI185" s="58" t="n">
        <x:v>27820.04</x:v>
      </x:c>
      <x:c r="AJ185" s="58" t="n">
        <x:v>0.3309563589561967</x:v>
      </x:c>
      <x:c r="AK185" s="58" t="n">
        <x:v>17.28141152383195</x:v>
      </x:c>
      <x:c r="AL185" s="58" t="n">
        <x:v>6.4835</x:v>
      </x:c>
      <x:c r="AM185" s="58" t="n">
        <x:v>0.3414475426048735</x:v>
      </x:c>
      <x:c r="AN185" s="58" t="n">
        <x:v>3.582088471661689</x:v>
      </x:c>
      <x:c r="AO185" s="58" t="n">
        <x:v>3458.23</x:v>
      </x:c>
      <x:c r="AP185" s="58" t="n">
        <x:v>-0.2402965582581765</x:v>
      </x:c>
      <x:c r="AQ185" s="58" t="n">
        <x:v>17.80154451975865</x:v>
      </x:c>
      <x:c r="AR185" s="59" t="n">
        <x:v>0</x:v>
      </x:c>
      <x:c r="AS185" s="59" t="n">
        <x:v>0</x:v>
      </x:c>
      <x:c r="AT185" s="59" t="n">
        <x:v>0</x:v>
      </x:c>
      <x:c r="AU185" s="59" t="n">
        <x:v>0</x:v>
      </x:c>
      <x:c r="AV185" s="59" t="n">
        <x:v>0</x:v>
      </x:c>
      <x:c r="AW185" s="59" t="n">
        <x:v>0</x:v>
      </x:c>
      <x:c r="AX185" s="58" t="n">
        <x:v>0</x:v>
      </x:c>
      <x:c r="AY185" s="59" t="n">
        <x:v>0</x:v>
      </x:c>
      <x:c r="AZ185" s="55" t="n"/>
      <x:c r="BA185" s="59" t="n">
        <x:v>0</x:v>
      </x:c>
      <x:c r="BB185" s="55" t="n"/>
      <x:c r="BC185" s="55" t="n"/>
      <x:c r="BD185" s="55" t="n"/>
    </x:row>
    <x:row r="186">
      <x:c r="A186" s="57" t="n">
        <x:v>44416</x:v>
      </x:c>
      <x:c r="B186" s="55" t="n"/>
      <x:c r="C186" s="55" t="n"/>
      <x:c r="D186" s="55" t="n"/>
      <x:c r="E186" s="55" t="n"/>
      <x:c r="F186" s="55" t="n"/>
      <x:c r="G186" s="55" t="n"/>
      <x:c r="H186" s="55" t="n"/>
      <x:c r="I186" s="55" t="n"/>
      <x:c r="J186" s="55" t="n"/>
      <x:c r="K186" s="55" t="n"/>
      <x:c r="L186" s="55" t="n"/>
      <x:c r="M186" s="55" t="n"/>
      <x:c r="N186" s="55" t="n"/>
      <x:c r="O186" s="55" t="n"/>
      <x:c r="P186" s="58" t="n">
        <x:v>9.346423994777071</x:v>
      </x:c>
      <x:c r="Q186" s="55" t="n"/>
      <x:c r="R186" s="55" t="n"/>
      <x:c r="S186" s="58" t="n">
        <x:v>15.52213478515428</x:v>
      </x:c>
      <x:c r="T186" s="55" t="n"/>
      <x:c r="U186" s="55" t="n"/>
      <x:c r="V186" s="58" t="n">
        <x:v>5.279679204475485</x:v>
      </x:c>
      <x:c r="W186" s="58" t="n">
        <x:v>1690.56</x:v>
      </x:c>
      <x:c r="X186" s="58" t="n">
        <x:v>0.0408232094486523</x:v>
      </x:c>
      <x:c r="Y186" s="58" t="n">
        <x:v>16.63929620270172</x:v>
      </x:c>
      <x:c r="Z186" s="55" t="n"/>
      <x:c r="AA186" s="55" t="n"/>
      <x:c r="AB186" s="58" t="n">
        <x:v>2.890986647436612</x:v>
      </x:c>
      <x:c r="AC186" s="55" t="n"/>
      <x:c r="AD186" s="55" t="n"/>
      <x:c r="AE186" s="58" t="n">
        <x:v>10.27499828319676</x:v>
      </x:c>
      <x:c r="AF186" s="55" t="n"/>
      <x:c r="AG186" s="55" t="n"/>
      <x:c r="AH186" s="58" t="n">
        <x:v>5.63487953302399</x:v>
      </x:c>
      <x:c r="AI186" s="55" t="n"/>
      <x:c r="AJ186" s="55" t="n"/>
      <x:c r="AK186" s="58" t="n">
        <x:v>17.28141152383195</x:v>
      </x:c>
      <x:c r="AL186" s="55" t="n"/>
      <x:c r="AM186" s="55" t="n"/>
      <x:c r="AN186" s="58" t="n">
        <x:v>3.582088471661689</x:v>
      </x:c>
      <x:c r="AO186" s="55" t="n"/>
      <x:c r="AP186" s="55" t="n"/>
      <x:c r="AQ186" s="58" t="n">
        <x:v>17.80154451975865</x:v>
      </x:c>
      <x:c r="AR186" s="59" t="n">
        <x:v>0</x:v>
      </x:c>
      <x:c r="AS186" s="59" t="n">
        <x:v>0</x:v>
      </x:c>
      <x:c r="AT186" s="59" t="n">
        <x:v>0</x:v>
      </x:c>
      <x:c r="AU186" s="59" t="n">
        <x:v>0</x:v>
      </x:c>
      <x:c r="AV186" s="59" t="n">
        <x:v>0</x:v>
      </x:c>
      <x:c r="AW186" s="59" t="n">
        <x:v>0</x:v>
      </x:c>
      <x:c r="AX186" s="58" t="n">
        <x:v>0</x:v>
      </x:c>
      <x:c r="AY186" s="59" t="n">
        <x:v>0</x:v>
      </x:c>
      <x:c r="AZ186" s="55" t="n"/>
      <x:c r="BA186" s="59" t="n">
        <x:v>0</x:v>
      </x:c>
      <x:c r="BB186" s="55" t="n"/>
      <x:c r="BC186" s="55" t="n"/>
      <x:c r="BD186" s="55" t="n"/>
    </x:row>
    <x:row r="187">
      <x:c r="A187" s="57" t="n">
        <x:v>44417</x:v>
      </x:c>
      <x:c r="B187" s="58" t="n">
        <x:v>69.65000000000001</x:v>
      </x:c>
      <x:c r="C187" s="58" t="n">
        <x:v>-1.9478827289127</x:v>
      </x:c>
      <x:c r="D187" s="58" t="n">
        <x:v>66.56</x:v>
      </x:c>
      <x:c r="E187" s="58" t="n">
        <x:v>-2.522014696560788</x:v>
      </x:c>
      <x:c r="F187" s="58" t="n">
        <x:v>43.28</x:v>
      </x:c>
      <x:c r="G187" s="58" t="n">
        <x:v>3.969999999999999</x:v>
      </x:c>
      <x:c r="H187" s="58" t="n">
        <x:v>16.72</x:v>
      </x:c>
      <x:c r="I187" s="58" t="n">
        <x:v>0.5700000000000003</x:v>
      </x:c>
      <x:c r="J187" s="58" t="n">
        <x:v>3371</x:v>
      </x:c>
      <x:c r="K187" s="58" t="n">
        <x:v>0</x:v>
      </x:c>
      <x:c r="L187" s="58" t="n">
        <x:v>608</x:v>
      </x:c>
      <x:c r="M187" s="58" t="n">
        <x:v>-0.1643385743730015</x:v>
      </x:c>
      <x:c r="N187" s="58" t="n">
        <x:v>8.6439</x:v>
      </x:c>
      <x:c r="O187" s="58" t="n">
        <x:v>0.3232930005448013</x:v>
      </x:c>
      <x:c r="P187" s="58" t="n">
        <x:v>9.411233613172479</x:v>
      </x:c>
      <x:c r="Q187" s="58" t="n">
        <x:v>4956.1</x:v>
      </x:c>
      <x:c r="R187" s="58" t="n">
        <x:v>0.6374057454609777</x:v>
      </x:c>
      <x:c r="S187" s="58" t="n">
        <x:v>14.92192896731702</x:v>
      </x:c>
      <x:c r="T187" s="58" t="n">
        <x:v>3.2193</x:v>
      </x:c>
      <x:c r="U187" s="58" t="n">
        <x:v>-0.1551927805429673</x:v>
      </x:c>
      <x:c r="V187" s="58" t="n">
        <x:v>5.251527944647799</x:v>
      </x:c>
      <x:c r="W187" s="58" t="n">
        <x:v>1683.88</x:v>
      </x:c>
      <x:c r="X187" s="58" t="n">
        <x:v>-0.395918062007884</x:v>
      </x:c>
      <x:c r="Y187" s="58" t="n">
        <x:v>15.88165903033923</x:v>
      </x:c>
      <x:c r="Z187" s="58" t="n">
        <x:v>74.488</x:v>
      </x:c>
      <x:c r="AA187" s="58" t="n">
        <x:v>0.3308010815977118</x:v>
      </x:c>
      <x:c r="AB187" s="58" t="n">
        <x:v>3.130004813068648</x:v>
      </x:c>
      <x:c r="AC187" s="58" t="n">
        <x:v>16258.25</x:v>
      </x:c>
      <x:c r="AD187" s="58" t="n">
        <x:v>0.1233981099116492</x:v>
      </x:c>
      <x:c r="AE187" s="58" t="n">
        <x:v>10.16655361818386</x:v>
      </x:c>
      <x:c r="AF187" s="58" t="n">
        <x:v>110.28</x:v>
      </x:c>
      <x:c r="AG187" s="58" t="n">
        <x:v>0.02720718286405469</x:v>
      </x:c>
      <x:c r="AH187" s="58" t="n">
        <x:v>5.593243793302189</x:v>
      </x:c>
      <x:c r="AI187" s="55" t="n"/>
      <x:c r="AJ187" s="55" t="n"/>
      <x:c r="AK187" s="58" t="n">
        <x:v>17.28141152383195</x:v>
      </x:c>
      <x:c r="AL187" s="58" t="n">
        <x:v>6.4863</x:v>
      </x:c>
      <x:c r="AM187" s="58" t="n">
        <x:v>0.04317722776758114</x:v>
      </x:c>
      <x:c r="AN187" s="58" t="n">
        <x:v>3.578675982120094</x:v>
      </x:c>
      <x:c r="AO187" s="58" t="n">
        <x:v>3494.63</x:v>
      </x:c>
      <x:c r="AP187" s="58" t="n">
        <x:v>1.047060707527094</x:v>
      </x:c>
      <x:c r="AQ187" s="58" t="n">
        <x:v>18.06372348237304</x:v>
      </x:c>
      <x:c r="AR187" s="59" t="n">
        <x:v>0</x:v>
      </x:c>
      <x:c r="AS187" s="59" t="n">
        <x:v>0</x:v>
      </x:c>
      <x:c r="AT187" s="59" t="n">
        <x:v>0</x:v>
      </x:c>
      <x:c r="AU187" s="59" t="n">
        <x:v>0</x:v>
      </x:c>
      <x:c r="AV187" s="59" t="n">
        <x:v>0</x:v>
      </x:c>
      <x:c r="AW187" s="59" t="n">
        <x:v>0</x:v>
      </x:c>
      <x:c r="AX187" s="58" t="n">
        <x:v>0</x:v>
      </x:c>
      <x:c r="AY187" s="59" t="n">
        <x:v>0</x:v>
      </x:c>
      <x:c r="AZ187" s="55" t="n"/>
      <x:c r="BA187" s="59" t="n">
        <x:v>0</x:v>
      </x:c>
      <x:c r="BB187" s="55" t="n"/>
      <x:c r="BC187" s="55" t="n"/>
      <x:c r="BD187" s="55" t="n"/>
    </x:row>
    <x:row r="188">
      <x:c r="A188" s="57" t="n">
        <x:v>44418</x:v>
      </x:c>
      <x:c r="B188" s="58" t="n">
        <x:v>71.14</x:v>
      </x:c>
      <x:c r="C188" s="58" t="n">
        <x:v>2.116706629449443</x:v>
      </x:c>
      <x:c r="D188" s="58" t="n">
        <x:v>68.33</x:v>
      </x:c>
      <x:c r="E188" s="58" t="n">
        <x:v>2.62451122797336</x:v>
      </x:c>
      <x:c r="F188" s="58" t="n">
        <x:v>39.28</x:v>
      </x:c>
      <x:c r="G188" s="58" t="n">
        <x:v>-4</x:v>
      </x:c>
      <x:c r="H188" s="58" t="n">
        <x:v>16.79</x:v>
      </x:c>
      <x:c r="I188" s="58" t="n">
        <x:v>0.07000000000000028</x:v>
      </x:c>
      <x:c r="J188" s="58" t="n">
        <x:v>3375</x:v>
      </x:c>
      <x:c r="K188" s="58" t="n">
        <x:v>0.1185888072569449</x:v>
      </x:c>
      <x:c r="L188" s="58" t="n">
        <x:v>608</x:v>
      </x:c>
      <x:c r="M188" s="58" t="n">
        <x:v>0</x:v>
      </x:c>
      <x:c r="N188" s="58" t="n">
        <x:v>8.598000000000001</x:v>
      </x:c>
      <x:c r="O188" s="58" t="n">
        <x:v>-0.532425178544552</x:v>
      </x:c>
      <x:c r="P188" s="58" t="n">
        <x:v>9.57700113128138</x:v>
      </x:c>
      <x:c r="Q188" s="58" t="n">
        <x:v>4941.24</x:v>
      </x:c>
      <x:c r="R188" s="58" t="n">
        <x:v>-0.3002829278579991</x:v>
      </x:c>
      <x:c r="S188" s="58" t="n">
        <x:v>14.96702912453021</x:v>
      </x:c>
      <x:c r="T188" s="58" t="n">
        <x:v>3.2269</x:v>
      </x:c>
      <x:c r="U188" s="58" t="n">
        <x:v>0.2357979436373477</x:v>
      </x:c>
      <x:c r="V188" s="58" t="n">
        <x:v>5.333174346966485</x:v>
      </x:c>
      <x:c r="W188" s="58" t="n">
        <x:v>1701.92</x:v>
      </x:c>
      <x:c r="X188" s="58" t="n">
        <x:v>1.065637114748272</x:v>
      </x:c>
      <x:c r="Y188" s="58" t="n">
        <x:v>16.30510269869063</x:v>
      </x:c>
      <x:c r="Z188" s="58" t="n">
        <x:v>74.435</x:v>
      </x:c>
      <x:c r="AA188" s="58" t="n">
        <x:v>-0.07117772572080341</x:v>
      </x:c>
      <x:c r="AB188" s="58" t="n">
        <x:v>3.124635147334635</x:v>
      </x:c>
      <x:c r="AC188" s="58" t="n">
        <x:v>16280.1</x:v>
      </x:c>
      <x:c r="AD188" s="58" t="n">
        <x:v>0.1343030810369638</x:v>
      </x:c>
      <x:c r="AE188" s="58" t="n">
        <x:v>10.15062094209701</x:v>
      </x:c>
      <x:c r="AF188" s="58" t="n">
        <x:v>110.56</x:v>
      </x:c>
      <x:c r="AG188" s="58" t="n">
        <x:v>0.253577386376379</x:v>
      </x:c>
      <x:c r="AH188" s="58" t="n">
        <x:v>5.603924733572851</x:v>
      </x:c>
      <x:c r="AI188" s="58" t="n">
        <x:v>27888.15</x:v>
      </x:c>
      <x:c r="AJ188" s="58" t="n">
        <x:v>0.2445243111902254</x:v>
      </x:c>
      <x:c r="AK188" s="58" t="n">
        <x:v>17.06469082912193</x:v>
      </x:c>
      <x:c r="AL188" s="58" t="n">
        <x:v>6.486</x:v>
      </x:c>
      <x:c r="AM188" s="58" t="n">
        <x:v>-0.004625239935153128</x:v>
      </x:c>
      <x:c r="AN188" s="58" t="n">
        <x:v>3.554168705878924</x:v>
      </x:c>
      <x:c r="AO188" s="58" t="n">
        <x:v>3529.93</x:v>
      </x:c>
      <x:c r="AP188" s="58" t="n">
        <x:v>1.005053616081001</x:v>
      </x:c>
      <x:c r="AQ188" s="58" t="n">
        <x:v>18.35339857358634</x:v>
      </x:c>
      <x:c r="AR188" s="59" t="n">
        <x:v>0</x:v>
      </x:c>
      <x:c r="AS188" s="59" t="n">
        <x:v>0</x:v>
      </x:c>
      <x:c r="AT188" s="59" t="n">
        <x:v>0</x:v>
      </x:c>
      <x:c r="AU188" s="59" t="n">
        <x:v>0</x:v>
      </x:c>
      <x:c r="AV188" s="59" t="n">
        <x:v>0</x:v>
      </x:c>
      <x:c r="AW188" s="59" t="n">
        <x:v>0</x:v>
      </x:c>
      <x:c r="AX188" s="58" t="n">
        <x:v>0</x:v>
      </x:c>
      <x:c r="AY188" s="59" t="n">
        <x:v>0</x:v>
      </x:c>
      <x:c r="AZ188" s="55" t="n"/>
      <x:c r="BA188" s="59" t="n">
        <x:v>0</x:v>
      </x:c>
      <x:c r="BB188" s="55" t="n"/>
      <x:c r="BC188" s="55" t="n"/>
      <x:c r="BD188" s="55" t="n"/>
    </x:row>
    <x:row r="189">
      <x:c r="A189" s="57" t="n">
        <x:v>44419</x:v>
      </x:c>
      <x:c r="B189" s="58" t="n">
        <x:v>71.98999999999999</x:v>
      </x:c>
      <x:c r="C189" s="58" t="n">
        <x:v>1.187745396090235</x:v>
      </x:c>
      <x:c r="D189" s="58" t="n">
        <x:v>69.3</x:v>
      </x:c>
      <x:c r="E189" s="58" t="n">
        <x:v>1.409599740317052</x:v>
      </x:c>
      <x:c r="F189" s="58" t="n">
        <x:v>38.32</x:v>
      </x:c>
      <x:c r="G189" s="58" t="n">
        <x:v>-0.9600000000000009</x:v>
      </x:c>
      <x:c r="H189" s="58" t="n">
        <x:v>16.06</x:v>
      </x:c>
      <x:c r="I189" s="58" t="n">
        <x:v>-0.7300000000000004</x:v>
      </x:c>
      <x:c r="J189" s="58" t="n">
        <x:v>3410</x:v>
      </x:c>
      <x:c r="K189" s="58" t="n">
        <x:v>1.031696697093227</x:v>
      </x:c>
      <x:c r="L189" s="58" t="n">
        <x:v>608</x:v>
      </x:c>
      <x:c r="M189" s="58" t="n">
        <x:v>0</x:v>
      </x:c>
      <x:c r="N189" s="58" t="n">
        <x:v>8.624599999999999</x:v>
      </x:c>
      <x:c r="O189" s="58" t="n">
        <x:v>0.308896695630172</x:v>
      </x:c>
      <x:c r="P189" s="58" t="n">
        <x:v>9.531885752024227</x:v>
      </x:c>
      <x:c r="Q189" s="58" t="n">
        <x:v>4849.05</x:v>
      </x:c>
      <x:c r="R189" s="58" t="n">
        <x:v>-1.883350237283595</x:v>
      </x:c>
      <x:c r="S189" s="58" t="n">
        <x:v>16.59703813432382</x:v>
      </x:c>
      <x:c r="T189" s="58" t="n">
        <x:v>3.229</x:v>
      </x:c>
      <x:c r="U189" s="58" t="n">
        <x:v>0.06505677207102205</x:v>
      </x:c>
      <x:c r="V189" s="58" t="n">
        <x:v>4.847072076633351</x:v>
      </x:c>
      <x:c r="W189" s="58" t="n">
        <x:v>1698.92</x:v>
      </x:c>
      <x:c r="X189" s="58" t="n">
        <x:v>-0.1764270461511007</x:v>
      </x:c>
      <x:c r="Y189" s="58" t="n">
        <x:v>16.28287078134637</x:v>
      </x:c>
      <x:c r="Z189" s="58" t="n">
        <x:v>74.26300000000001</x:v>
      </x:c>
      <x:c r="AA189" s="58" t="n">
        <x:v>-0.2313414796572712</x:v>
      </x:c>
      <x:c r="AB189" s="58" t="n">
        <x:v>3.170305184282698</x:v>
      </x:c>
      <x:c r="AC189" s="58" t="n">
        <x:v>16282.25</x:v>
      </x:c>
      <x:c r="AD189" s="58" t="n">
        <x:v>0.01320543513059985</x:v>
      </x:c>
      <x:c r="AE189" s="58" t="n">
        <x:v>9.931965812625849</x:v>
      </x:c>
      <x:c r="AF189" s="58" t="n">
        <x:v>110.4</x:v>
      </x:c>
      <x:c r="AG189" s="58" t="n">
        <x:v>-0.1448226176364764</x:v>
      </x:c>
      <x:c r="AH189" s="58" t="n">
        <x:v>5.234601061079812</x:v>
      </x:c>
      <x:c r="AI189" s="58" t="n">
        <x:v>28070.51</x:v>
      </x:c>
      <x:c r="AJ189" s="58" t="n">
        <x:v>0.6517691651607337</x:v>
      </x:c>
      <x:c r="AK189" s="58" t="n">
        <x:v>17.08262817399055</x:v>
      </x:c>
      <x:c r="AL189" s="58" t="n">
        <x:v>6.4792</x:v>
      </x:c>
      <x:c r="AM189" s="58" t="n">
        <x:v>-0.1048961932483171</x:v>
      </x:c>
      <x:c r="AN189" s="58" t="n">
        <x:v>3.57882591815858</x:v>
      </x:c>
      <x:c r="AO189" s="58" t="n">
        <x:v>3532.62</x:v>
      </x:c>
      <x:c r="AP189" s="58" t="n">
        <x:v>0.07617645553179202</x:v>
      </x:c>
      <x:c r="AQ189" s="58" t="n">
        <x:v>17.95510389253193</x:v>
      </x:c>
      <x:c r="AR189" s="59" t="n">
        <x:v>0</x:v>
      </x:c>
      <x:c r="AS189" s="59" t="n">
        <x:v>0</x:v>
      </x:c>
      <x:c r="AT189" s="59" t="n">
        <x:v>0</x:v>
      </x:c>
      <x:c r="AU189" s="59" t="n">
        <x:v>0</x:v>
      </x:c>
      <x:c r="AV189" s="59" t="n">
        <x:v>0</x:v>
      </x:c>
      <x:c r="AW189" s="59" t="n">
        <x:v>0</x:v>
      </x:c>
      <x:c r="AX189" s="58" t="n">
        <x:v>0</x:v>
      </x:c>
      <x:c r="AY189" s="59" t="n">
        <x:v>0</x:v>
      </x:c>
      <x:c r="AZ189" s="55" t="n"/>
      <x:c r="BA189" s="59" t="n">
        <x:v>0</x:v>
      </x:c>
      <x:c r="BB189" s="55" t="n"/>
      <x:c r="BC189" s="55" t="n"/>
      <x:c r="BD189" s="55" t="n"/>
    </x:row>
    <x:row r="190">
      <x:c r="A190" s="57" t="n">
        <x:v>44420</x:v>
      </x:c>
      <x:c r="B190" s="58" t="n">
        <x:v>71.79000000000001</x:v>
      </x:c>
      <x:c r="C190" s="58" t="n">
        <x:v>-0.2782029892819731</x:v>
      </x:c>
      <x:c r="D190" s="58" t="n">
        <x:v>69.12</x:v>
      </x:c>
      <x:c r="E190" s="58" t="n">
        <x:v>-0.2600781700057256</x:v>
      </x:c>
      <x:c r="F190" s="58" t="n">
        <x:v>36.5</x:v>
      </x:c>
      <x:c r="G190" s="58" t="n">
        <x:v>-1.82</x:v>
      </x:c>
      <x:c r="H190" s="58" t="n">
        <x:v>15.59</x:v>
      </x:c>
      <x:c r="I190" s="58" t="n">
        <x:v>-0.4699999999999989</x:v>
      </x:c>
      <x:c r="J190" s="58" t="n">
        <x:v>3503</x:v>
      </x:c>
      <x:c r="K190" s="58" t="n">
        <x:v>2.69074529199244</x:v>
      </x:c>
      <x:c r="L190" s="58" t="n">
        <x:v>609</x:v>
      </x:c>
      <x:c r="M190" s="58" t="n">
        <x:v>0.1643385743730063</x:v>
      </x:c>
      <x:c r="N190" s="58" t="n">
        <x:v>8.5497</x:v>
      </x:c>
      <x:c r="O190" s="58" t="n">
        <x:v>-0.8722390416609388</x:v>
      </x:c>
      <x:c r="P190" s="58" t="n">
        <x:v>10.01172269346622</x:v>
      </x:c>
      <x:c r="Q190" s="58" t="n">
        <x:v>4884.49</x:v>
      </x:c>
      <x:c r="R190" s="58" t="n">
        <x:v>0.7282069341842312</x:v>
      </x:c>
      <x:c r="S190" s="58" t="n">
        <x:v>15.87019187639189</x:v>
      </x:c>
      <x:c r="T190" s="58" t="n">
        <x:v>3.2208</x:v>
      </x:c>
      <x:c r="U190" s="58" t="n">
        <x:v>-0.2542715872748183</x:v>
      </x:c>
      <x:c r="V190" s="58" t="n">
        <x:v>4.654979927908149</x:v>
      </x:c>
      <x:c r="W190" s="58" t="n">
        <x:v>1710.67</x:v>
      </x:c>
      <x:c r="X190" s="58" t="n">
        <x:v>0.6892351581742137</x:v>
      </x:c>
      <x:c r="Y190" s="58" t="n">
        <x:v>16.39190789130743</x:v>
      </x:c>
      <x:c r="Z190" s="58" t="n">
        <x:v>74.315</x:v>
      </x:c>
      <x:c r="AA190" s="58" t="n">
        <x:v>0.06999690684103849</x:v>
      </x:c>
      <x:c r="AB190" s="58" t="n">
        <x:v>3.154076588098087</x:v>
      </x:c>
      <x:c r="AC190" s="58" t="n">
        <x:v>16364.4</x:v>
      </x:c>
      <x:c r="AD190" s="58" t="n">
        <x:v>0.5032686256673825</x:v>
      </x:c>
      <x:c r="AE190" s="58" t="n">
        <x:v>10.00575122425649</x:v>
      </x:c>
      <x:c r="AF190" s="58" t="n">
        <x:v>110.38</x:v>
      </x:c>
      <x:c r="AG190" s="58" t="n">
        <x:v>-0.01811758316398127</x:v>
      </x:c>
      <x:c r="AH190" s="58" t="n">
        <x:v>5.211893408428211</x:v>
      </x:c>
      <x:c r="AI190" s="58" t="n">
        <x:v>28015.02</x:v>
      </x:c>
      <x:c r="AJ190" s="58" t="n">
        <x:v>-0.1978764152035512</x:v>
      </x:c>
      <x:c r="AK190" s="58" t="n">
        <x:v>14.97609509740746</x:v>
      </x:c>
      <x:c r="AL190" s="58" t="n">
        <x:v>6.4791</x:v>
      </x:c>
      <x:c r="AM190" s="58" t="n">
        <x:v>-0.001543412330347997</x:v>
      </x:c>
      <x:c r="AN190" s="58" t="n">
        <x:v>3.54531245226541</x:v>
      </x:c>
      <x:c r="AO190" s="58" t="n">
        <x:v>3524.74</x:v>
      </x:c>
      <x:c r="AP190" s="58" t="n">
        <x:v>-0.2233130596912341</x:v>
      </x:c>
      <x:c r="AQ190" s="58" t="n">
        <x:v>17.56369533446095</x:v>
      </x:c>
      <x:c r="AR190" s="59" t="n">
        <x:v>0</x:v>
      </x:c>
      <x:c r="AS190" s="59" t="n">
        <x:v>0</x:v>
      </x:c>
      <x:c r="AT190" s="59" t="n">
        <x:v>0</x:v>
      </x:c>
      <x:c r="AU190" s="59" t="n">
        <x:v>0</x:v>
      </x:c>
      <x:c r="AV190" s="59" t="n">
        <x:v>0</x:v>
      </x:c>
      <x:c r="AW190" s="59" t="n">
        <x:v>0</x:v>
      </x:c>
      <x:c r="AX190" s="58" t="n">
        <x:v>0</x:v>
      </x:c>
      <x:c r="AY190" s="59" t="n">
        <x:v>0</x:v>
      </x:c>
      <x:c r="AZ190" s="55" t="n"/>
      <x:c r="BA190" s="59" t="n">
        <x:v>0</x:v>
      </x:c>
      <x:c r="BB190" s="55" t="n"/>
      <x:c r="BC190" s="55" t="n"/>
      <x:c r="BD190" s="55" t="n"/>
    </x:row>
    <x:row r="191">
      <x:c r="A191" s="57" t="n">
        <x:v>44421</x:v>
      </x:c>
      <x:c r="B191" s="58" t="n">
        <x:v>70.90000000000001</x:v>
      </x:c>
      <x:c r="C191" s="58" t="n">
        <x:v>-1.247475705030983</x:v>
      </x:c>
      <x:c r="D191" s="58" t="n">
        <x:v>68.36</x:v>
      </x:c>
      <x:c r="E191" s="58" t="n">
        <x:v>-1.105626624841013</x:v>
      </x:c>
      <x:c r="F191" s="58" t="n">
        <x:v>35.91</x:v>
      </x:c>
      <x:c r="G191" s="58" t="n">
        <x:v>-0.5900000000000034</x:v>
      </x:c>
      <x:c r="H191" s="58" t="n">
        <x:v>15.45</x:v>
      </x:c>
      <x:c r="I191" s="58" t="n">
        <x:v>-0.1400000000000006</x:v>
      </x:c>
      <x:c r="J191" s="58" t="n">
        <x:v>3566</x:v>
      </x:c>
      <x:c r="K191" s="58" t="n">
        <x:v>1.782477522559894</x:v>
      </x:c>
      <x:c r="L191" s="58" t="n">
        <x:v>613</x:v>
      </x:c>
      <x:c r="M191" s="58" t="n">
        <x:v>0.6546668226314367</x:v>
      </x:c>
      <x:c r="N191" s="58" t="n">
        <x:v>8.517099999999999</x:v>
      </x:c>
      <x:c r="O191" s="58" t="n">
        <x:v>-0.38202873003305</x:v>
      </x:c>
      <x:c r="P191" s="58" t="n">
        <x:v>9.911100124586293</x:v>
      </x:c>
      <x:c r="Q191" s="58" t="n">
        <x:v>4921.7</x:v>
      </x:c>
      <x:c r="R191" s="58" t="n">
        <x:v>0.7589120461983101</x:v>
      </x:c>
      <x:c r="S191" s="58" t="n">
        <x:v>15.79998626363464</x:v>
      </x:c>
      <x:c r="T191" s="58" t="n">
        <x:v>3.2138</x:v>
      </x:c>
      <x:c r="U191" s="58" t="n">
        <x:v>-0.2175738277874221</x:v>
      </x:c>
      <x:c r="V191" s="58" t="n">
        <x:v>4.250243066886452</x:v>
      </x:c>
      <x:c r="W191" s="55" t="n"/>
      <x:c r="X191" s="55" t="n"/>
      <x:c r="Y191" s="58" t="n">
        <x:v>16.39190789130743</x:v>
      </x:c>
      <x:c r="Z191" s="58" t="n">
        <x:v>74.242</x:v>
      </x:c>
      <x:c r="AA191" s="58" t="n">
        <x:v>-0.09827878306065982</x:v>
      </x:c>
      <x:c r="AB191" s="58" t="n">
        <x:v>3.145542041956242</x:v>
      </x:c>
      <x:c r="AC191" s="58" t="n">
        <x:v>16529.1</x:v>
      </x:c>
      <x:c r="AD191" s="58" t="n">
        <x:v>1.001422022003885</x:v>
      </x:c>
      <x:c r="AE191" s="58" t="n">
        <x:v>10.40505359543372</x:v>
      </x:c>
      <x:c r="AF191" s="58" t="n">
        <x:v>109.57</x:v>
      </x:c>
      <x:c r="AG191" s="58" t="n">
        <x:v>-0.7365343594053276</x:v>
      </x:c>
      <x:c r="AH191" s="58" t="n">
        <x:v>5.81660727807355</x:v>
      </x:c>
      <x:c r="AI191" s="58" t="n">
        <x:v>27977.15</x:v>
      </x:c>
      <x:c r="AJ191" s="58" t="n">
        <x:v>-0.1352689341186204</x:v>
      </x:c>
      <x:c r="AK191" s="58" t="n">
        <x:v>14.79650791257828</x:v>
      </x:c>
      <x:c r="AL191" s="58" t="n">
        <x:v>6.4774</x:v>
      </x:c>
      <x:c r="AM191" s="58" t="n">
        <x:v>-0.02624165491845808</x:v>
      </x:c>
      <x:c r="AN191" s="58" t="n">
        <x:v>3.401365924124854</x:v>
      </x:c>
      <x:c r="AO191" s="58" t="n">
        <x:v>3516.3</x:v>
      </x:c>
      <x:c r="AP191" s="58" t="n">
        <x:v>-0.2397374263557535</x:v>
      </x:c>
      <x:c r="AQ191" s="58" t="n">
        <x:v>17.40913993918466</x:v>
      </x:c>
      <x:c r="AR191" s="59" t="n">
        <x:v>0</x:v>
      </x:c>
      <x:c r="AS191" s="59" t="n">
        <x:v>0</x:v>
      </x:c>
      <x:c r="AT191" s="59" t="n">
        <x:v>0</x:v>
      </x:c>
      <x:c r="AU191" s="59" t="n">
        <x:v>0</x:v>
      </x:c>
      <x:c r="AV191" s="59" t="n">
        <x:v>0</x:v>
      </x:c>
      <x:c r="AW191" s="59" t="n">
        <x:v>0</x:v>
      </x:c>
      <x:c r="AX191" s="58" t="n">
        <x:v>0</x:v>
      </x:c>
      <x:c r="AY191" s="59" t="n">
        <x:v>0</x:v>
      </x:c>
      <x:c r="AZ191" s="55" t="n"/>
      <x:c r="BA191" s="59" t="n">
        <x:v>0</x:v>
      </x:c>
      <x:c r="BB191" s="55" t="n"/>
      <x:c r="BC191" s="55" t="n"/>
      <x:c r="BD191" s="55" t="n"/>
    </x:row>
    <x:row r="192">
      <x:c r="A192" s="57" t="n">
        <x:v>44423</x:v>
      </x:c>
      <x:c r="B192" s="55" t="n"/>
      <x:c r="C192" s="55" t="n"/>
      <x:c r="D192" s="55" t="n"/>
      <x:c r="E192" s="55" t="n"/>
      <x:c r="F192" s="55" t="n"/>
      <x:c r="G192" s="55" t="n"/>
      <x:c r="H192" s="55" t="n"/>
      <x:c r="I192" s="55" t="n"/>
      <x:c r="J192" s="55" t="n"/>
      <x:c r="K192" s="55" t="n"/>
      <x:c r="L192" s="55" t="n"/>
      <x:c r="M192" s="55" t="n"/>
      <x:c r="N192" s="55" t="n"/>
      <x:c r="O192" s="55" t="n"/>
      <x:c r="P192" s="58" t="n">
        <x:v>9.911100124586293</x:v>
      </x:c>
      <x:c r="Q192" s="55" t="n"/>
      <x:c r="R192" s="55" t="n"/>
      <x:c r="S192" s="58" t="n">
        <x:v>15.79998626363464</x:v>
      </x:c>
      <x:c r="T192" s="55" t="n"/>
      <x:c r="U192" s="55" t="n"/>
      <x:c r="V192" s="58" t="n">
        <x:v>4.250243066886452</x:v>
      </x:c>
      <x:c r="W192" s="58" t="n">
        <x:v>1714.72</x:v>
      </x:c>
      <x:c r="X192" s="58" t="n">
        <x:v>0.2364695341100869</x:v>
      </x:c>
      <x:c r="Y192" s="58" t="n">
        <x:v>15.98755115934761</x:v>
      </x:c>
      <x:c r="Z192" s="55" t="n"/>
      <x:c r="AA192" s="55" t="n"/>
      <x:c r="AB192" s="58" t="n">
        <x:v>3.145542041956242</x:v>
      </x:c>
      <x:c r="AC192" s="55" t="n"/>
      <x:c r="AD192" s="55" t="n"/>
      <x:c r="AE192" s="58" t="n">
        <x:v>10.40505359543372</x:v>
      </x:c>
      <x:c r="AF192" s="55" t="n"/>
      <x:c r="AG192" s="55" t="n"/>
      <x:c r="AH192" s="58" t="n">
        <x:v>5.81660727807355</x:v>
      </x:c>
      <x:c r="AI192" s="55" t="n"/>
      <x:c r="AJ192" s="55" t="n"/>
      <x:c r="AK192" s="58" t="n">
        <x:v>14.79650791257828</x:v>
      </x:c>
      <x:c r="AL192" s="55" t="n"/>
      <x:c r="AM192" s="55" t="n"/>
      <x:c r="AN192" s="58" t="n">
        <x:v>3.401365924124854</x:v>
      </x:c>
      <x:c r="AO192" s="55" t="n"/>
      <x:c r="AP192" s="55" t="n"/>
      <x:c r="AQ192" s="58" t="n">
        <x:v>17.40913993918466</x:v>
      </x:c>
      <x:c r="AR192" s="59" t="n">
        <x:v>0</x:v>
      </x:c>
      <x:c r="AS192" s="59" t="n">
        <x:v>0</x:v>
      </x:c>
      <x:c r="AT192" s="59" t="n">
        <x:v>0</x:v>
      </x:c>
      <x:c r="AU192" s="59" t="n">
        <x:v>0</x:v>
      </x:c>
      <x:c r="AV192" s="59" t="n">
        <x:v>0</x:v>
      </x:c>
      <x:c r="AW192" s="59" t="n">
        <x:v>0</x:v>
      </x:c>
      <x:c r="AX192" s="58" t="n">
        <x:v>0</x:v>
      </x:c>
      <x:c r="AY192" s="59" t="n">
        <x:v>0</x:v>
      </x:c>
      <x:c r="AZ192" s="55" t="n"/>
      <x:c r="BA192" s="59" t="n">
        <x:v>0</x:v>
      </x:c>
      <x:c r="BB192" s="55" t="n"/>
      <x:c r="BC192" s="55" t="n"/>
      <x:c r="BD192" s="55" t="n"/>
    </x:row>
    <x:row r="193">
      <x:c r="A193" s="57" t="n">
        <x:v>44424</x:v>
      </x:c>
      <x:c r="B193" s="58" t="n">
        <x:v>70.06999999999999</x:v>
      </x:c>
      <x:c r="C193" s="58" t="n">
        <x:v>-1.177569115563943</x:v>
      </x:c>
      <x:c r="D193" s="58" t="n">
        <x:v>67.44</x:v>
      </x:c>
      <x:c r="E193" s="58" t="n">
        <x:v>-1.354954455379017</x:v>
      </x:c>
      <x:c r="F193" s="58" t="n">
        <x:v>38.84</x:v>
      </x:c>
      <x:c r="G193" s="58" t="n">
        <x:v>2.930000000000007</x:v>
      </x:c>
      <x:c r="H193" s="58" t="n">
        <x:v>16.12</x:v>
      </x:c>
      <x:c r="I193" s="58" t="n">
        <x:v>0.6700000000000017</x:v>
      </x:c>
      <x:c r="J193" s="58" t="n">
        <x:v>3606</x:v>
      </x:c>
      <x:c r="K193" s="58" t="n">
        <x:v>1.115460534017687</x:v>
      </x:c>
      <x:c r="L193" s="58" t="n">
        <x:v>610</x:v>
      </x:c>
      <x:c r="M193" s="58" t="n">
        <x:v>-0.4905978768854518</x:v>
      </x:c>
      <x:c r="N193" s="58" t="n">
        <x:v>8.452999999999999</x:v>
      </x:c>
      <x:c r="O193" s="58" t="n">
        <x:v>-0.7554499366660997</x:v>
      </x:c>
      <x:c r="P193" s="58" t="n">
        <x:v>9.944001579755112</x:v>
      </x:c>
      <x:c r="Q193" s="58" t="n">
        <x:v>4979.74</x:v>
      </x:c>
      <x:c r="R193" s="58" t="n">
        <x:v>1.172368155999963</x:v>
      </x:c>
      <x:c r="S193" s="58" t="n">
        <x:v>13.02532952372033</x:v>
      </x:c>
      <x:c r="T193" s="58" t="n">
        <x:v>3.224</x:v>
      </x:c>
      <x:c r="U193" s="58" t="n">
        <x:v>0.3168787018866209</x:v>
      </x:c>
      <x:c r="V193" s="58" t="n">
        <x:v>4.218034805880787</x:v>
      </x:c>
      <x:c r="W193" s="58" t="n">
        <x:v>1703</x:v>
      </x:c>
      <x:c r="X193" s="58" t="n">
        <x:v>-0.6858400301998666</x:v>
      </x:c>
      <x:c r="Y193" s="58" t="n">
        <x:v>12.29557271966323</x:v>
      </x:c>
      <x:c r="Z193" s="58" t="n">
        <x:v>74.17</x:v>
      </x:c>
      <x:c r="AA193" s="58" t="n">
        <x:v>-0.09702720217848339</x:v>
      </x:c>
      <x:c r="AB193" s="58" t="n">
        <x:v>2.855788069203645</x:v>
      </x:c>
      <x:c r="AC193" s="58" t="n">
        <x:v>16563.05</x:v>
      </x:c>
      <x:c r="AD193" s="58" t="n">
        <x:v>0.205184685256201</x:v>
      </x:c>
      <x:c r="AE193" s="58" t="n">
        <x:v>10.38048379726685</x:v>
      </x:c>
      <x:c r="AF193" s="58" t="n">
        <x:v>109.23</x:v>
      </x:c>
      <x:c r="AG193" s="58" t="n">
        <x:v>-0.3107863561850079</x:v>
      </x:c>
      <x:c r="AH193" s="58" t="n">
        <x:v>5.54284237181266</x:v>
      </x:c>
      <x:c r="AI193" s="58" t="n">
        <x:v>27523.19</x:v>
      </x:c>
      <x:c r="AJ193" s="58" t="n">
        <x:v>-1.635918353396107</x:v>
      </x:c>
      <x:c r="AK193" s="58" t="n">
        <x:v>15.71945489876622</x:v>
      </x:c>
      <x:c r="AL193" s="58" t="n">
        <x:v>6.4747</x:v>
      </x:c>
      <x:c r="AM193" s="58" t="n">
        <x:v>-0.04169208142479072</x:v>
      </x:c>
      <x:c r="AN193" s="58" t="n">
        <x:v>3.339272577608503</x:v>
      </x:c>
      <x:c r="AO193" s="58" t="n">
        <x:v>3517.34</x:v>
      </x:c>
      <x:c r="AP193" s="58" t="n">
        <x:v>0.02957217052846497</x:v>
      </x:c>
      <x:c r="AQ193" s="58" t="n">
        <x:v>17.41030102792928</x:v>
      </x:c>
      <x:c r="AR193" s="59" t="n">
        <x:v>0</x:v>
      </x:c>
      <x:c r="AS193" s="59" t="n">
        <x:v>0</x:v>
      </x:c>
      <x:c r="AT193" s="59" t="n">
        <x:v>0</x:v>
      </x:c>
      <x:c r="AU193" s="59" t="n">
        <x:v>0</x:v>
      </x:c>
      <x:c r="AV193" s="59" t="n">
        <x:v>0</x:v>
      </x:c>
      <x:c r="AW193" s="59" t="n">
        <x:v>0</x:v>
      </x:c>
      <x:c r="AX193" s="58" t="n">
        <x:v>0</x:v>
      </x:c>
      <x:c r="AY193" s="59" t="n">
        <x:v>0</x:v>
      </x:c>
      <x:c r="AZ193" s="55" t="n"/>
      <x:c r="BA193" s="59" t="n">
        <x:v>0</x:v>
      </x:c>
      <x:c r="BB193" s="55" t="n"/>
      <x:c r="BC193" s="55" t="n"/>
      <x:c r="BD193" s="55" t="n"/>
    </x:row>
    <x:row r="194">
      <x:c r="A194" s="57" t="n">
        <x:v>44425</x:v>
      </x:c>
      <x:c r="B194" s="58" t="n">
        <x:v>69.40000000000001</x:v>
      </x:c>
      <x:c r="C194" s="58" t="n">
        <x:v>-0.9607874869683554</x:v>
      </x:c>
      <x:c r="D194" s="58" t="n">
        <x:v>66.5</x:v>
      </x:c>
      <x:c r="E194" s="58" t="n">
        <x:v>-1.403636603179154</x:v>
      </x:c>
      <x:c r="F194" s="58" t="n">
        <x:v>39.5</x:v>
      </x:c>
      <x:c r="G194" s="58" t="n">
        <x:v>0.6599999999999966</x:v>
      </x:c>
      <x:c r="H194" s="58" t="n">
        <x:v>17.91</x:v>
      </x:c>
      <x:c r="I194" s="58" t="n">
        <x:v>1.789999999999999</x:v>
      </x:c>
      <x:c r="J194" s="58" t="n">
        <x:v>3657</x:v>
      </x:c>
      <x:c r="K194" s="58" t="n">
        <x:v>1.404401438611862</x:v>
      </x:c>
      <x:c r="L194" s="58" t="n">
        <x:v>608</x:v>
      </x:c>
      <x:c r="M194" s="58" t="n">
        <x:v>-0.3284075201189884</x:v>
      </x:c>
      <x:c r="N194" s="58" t="n">
        <x:v>8.4284</x:v>
      </x:c>
      <x:c r="O194" s="58" t="n">
        <x:v>-0.2914452286275183</x:v>
      </x:c>
      <x:c r="P194" s="58" t="n">
        <x:v>9.975399303802021</x:v>
      </x:c>
      <x:c r="Q194" s="58" t="n">
        <x:v>4981.69</x:v>
      </x:c>
      <x:c r="R194" s="58" t="n">
        <x:v>0.03915100592802247</x:v>
      </x:c>
      <x:c r="S194" s="58" t="n">
        <x:v>11.7802347431744</x:v>
      </x:c>
      <x:c r="T194" s="58" t="n">
        <x:v>3.2355</x:v>
      </x:c>
      <x:c r="U194" s="58" t="n">
        <x:v>0.3560650870801768</x:v>
      </x:c>
      <x:c r="V194" s="58" t="n">
        <x:v>4.495262547707179</x:v>
      </x:c>
      <x:c r="W194" s="58" t="n">
        <x:v>1700.69</x:v>
      </x:c>
      <x:c r="X194" s="58" t="n">
        <x:v>-0.1357350613400253</x:v>
      </x:c>
      <x:c r="Y194" s="58" t="n">
        <x:v>11.48257251068157</x:v>
      </x:c>
      <x:c r="Z194" s="58" t="n">
        <x:v>74.375</x:v>
      </x:c>
      <x:c r="AA194" s="58" t="n">
        <x:v>0.276010811732716</x:v>
      </x:c>
      <x:c r="AB194" s="58" t="n">
        <x:v>2.687129837404215</x:v>
      </x:c>
      <x:c r="AC194" s="58" t="n">
        <x:v>16614.6</x:v>
      </x:c>
      <x:c r="AD194" s="58" t="n">
        <x:v>0.3107516143149264</x:v>
      </x:c>
      <x:c r="AE194" s="58" t="n">
        <x:v>9.221082461715504</x:v>
      </x:c>
      <x:c r="AF194" s="58" t="n">
        <x:v>109.57</x:v>
      </x:c>
      <x:c r="AG194" s="58" t="n">
        <x:v>0.3107863561850022</x:v>
      </x:c>
      <x:c r="AH194" s="58" t="n">
        <x:v>5.497555370309501</x:v>
      </x:c>
      <x:c r="AI194" s="58" t="n">
        <x:v>27424.47</x:v>
      </x:c>
      <x:c r="AJ194" s="58" t="n">
        <x:v>-0.3593241503555588</x:v>
      </x:c>
      <x:c r="AK194" s="58" t="n">
        <x:v>15.31991409806537</x:v>
      </x:c>
      <x:c r="AL194" s="58" t="n">
        <x:v>6.4861</x:v>
      </x:c>
      <x:c r="AM194" s="58" t="n">
        <x:v>0.1759151123369248</x:v>
      </x:c>
      <x:c r="AN194" s="58" t="n">
        <x:v>3.391912173080161</x:v>
      </x:c>
      <x:c r="AO194" s="58" t="n">
        <x:v>3446.98</x:v>
      </x:c>
      <x:c r="AP194" s="58" t="n">
        <x:v>-2.02065367492904</x:v>
      </x:c>
      <x:c r="AQ194" s="58" t="n">
        <x:v>18.79043687452295</x:v>
      </x:c>
      <x:c r="AR194" s="59" t="n">
        <x:v>0</x:v>
      </x:c>
      <x:c r="AS194" s="59" t="n">
        <x:v>0</x:v>
      </x:c>
      <x:c r="AT194" s="59" t="n">
        <x:v>0</x:v>
      </x:c>
      <x:c r="AU194" s="59" t="n">
        <x:v>0</x:v>
      </x:c>
      <x:c r="AV194" s="59" t="n">
        <x:v>0</x:v>
      </x:c>
      <x:c r="AW194" s="59" t="n">
        <x:v>0</x:v>
      </x:c>
      <x:c r="AX194" s="58" t="n">
        <x:v>0</x:v>
      </x:c>
      <x:c r="AY194" s="59" t="n">
        <x:v>0</x:v>
      </x:c>
      <x:c r="AZ194" s="55" t="n"/>
      <x:c r="BA194" s="59" t="n">
        <x:v>0</x:v>
      </x:c>
      <x:c r="BB194" s="55" t="n"/>
      <x:c r="BC194" s="55" t="n"/>
      <x:c r="BD194" s="55" t="n"/>
    </x:row>
    <x:row r="195">
      <x:c r="A195" s="57" t="n">
        <x:v>44426</x:v>
      </x:c>
      <x:c r="B195" s="58" t="n">
        <x:v>68.61</x:v>
      </x:c>
      <x:c r="C195" s="58" t="n">
        <x:v>-1.14485708099595</x:v>
      </x:c>
      <x:c r="D195" s="58" t="n">
        <x:v>65.36</x:v>
      </x:c>
      <x:c r="E195" s="58" t="n">
        <x:v>-1.729149711006099</x:v>
      </x:c>
      <x:c r="F195" s="58" t="n">
        <x:v>40.86</x:v>
      </x:c>
      <x:c r="G195" s="58" t="n">
        <x:v>1.359999999999999</x:v>
      </x:c>
      <x:c r="H195" s="58" t="n">
        <x:v>21.57</x:v>
      </x:c>
      <x:c r="I195" s="58" t="n">
        <x:v>3.66</x:v>
      </x:c>
      <x:c r="J195" s="58" t="n">
        <x:v>3833</x:v>
      </x:c>
      <x:c r="K195" s="58" t="n">
        <x:v>4.700464723117379</x:v>
      </x:c>
      <x:c r="L195" s="58" t="n">
        <x:v>607</x:v>
      </x:c>
      <x:c r="M195" s="58" t="n">
        <x:v>-0.1646090906668792</x:v>
      </x:c>
      <x:c r="N195" s="58" t="n">
        <x:v>8.448499999999999</x:v>
      </x:c>
      <x:c r="O195" s="58" t="n">
        <x:v>0.2381955158051857</x:v>
      </x:c>
      <x:c r="P195" s="58" t="n">
        <x:v>10.03895519240473</x:v>
      </x:c>
      <x:c r="Q195" s="58" t="n">
        <x:v>4966.02</x:v>
      </x:c>
      <x:c r="R195" s="58" t="n">
        <x:v>-0.3150476433480294</x:v>
      </x:c>
      <x:c r="S195" s="58" t="n">
        <x:v>10.76156018071338</x:v>
      </x:c>
      <x:c r="T195" s="58" t="n">
        <x:v>3.2318</x:v>
      </x:c>
      <x:c r="U195" s="58" t="n">
        <x:v>-0.114421795917335</x:v>
      </x:c>
      <x:c r="V195" s="58" t="n">
        <x:v>4.225609776242931</x:v>
      </x:c>
      <x:c r="W195" s="58" t="n">
        <x:v>1721.78</x:v>
      </x:c>
      <x:c r="X195" s="58" t="n">
        <x:v>1.232458835614445</x:v>
      </x:c>
      <x:c r="Y195" s="58" t="n">
        <x:v>11.07308400609073</x:v>
      </x:c>
      <x:c r="Z195" s="58" t="n">
        <x:v>74.29000000000001</x:v>
      </x:c>
      <x:c r="AA195" s="58" t="n">
        <x:v>-0.1143510702078938</x:v>
      </x:c>
      <x:c r="AB195" s="58" t="n">
        <x:v>2.708532025317838</x:v>
      </x:c>
      <x:c r="AC195" s="58" t="n">
        <x:v>16568.85</x:v>
      </x:c>
      <x:c r="AD195" s="58" t="n">
        <x:v>-0.2757400390098923</x:v>
      </x:c>
      <x:c r="AE195" s="58" t="n">
        <x:v>8.637857883937096</x:v>
      </x:c>
      <x:c r="AF195" s="58" t="n">
        <x:v>109.74</x:v>
      </x:c>
      <x:c r="AG195" s="58" t="n">
        <x:v>0.1550317213527312</x:v>
      </x:c>
      <x:c r="AH195" s="58" t="n">
        <x:v>5.329484222583146</x:v>
      </x:c>
      <x:c r="AI195" s="58" t="n">
        <x:v>27585.91</x:v>
      </x:c>
      <x:c r="AJ195" s="58" t="n">
        <x:v>0.5869454581980873</x:v>
      </x:c>
      <x:c r="AK195" s="58" t="n">
        <x:v>15.20726029740836</x:v>
      </x:c>
      <x:c r="AL195" s="58" t="n">
        <x:v>6.4847</x:v>
      </x:c>
      <x:c r="AM195" s="58" t="n">
        <x:v>-0.02158694923115173</x:v>
      </x:c>
      <x:c r="AN195" s="58" t="n">
        <x:v>3.248617603305609</x:v>
      </x:c>
      <x:c r="AO195" s="58" t="n">
        <x:v>3485.29</x:v>
      </x:c>
      <x:c r="AP195" s="58" t="n">
        <x:v>1.105276915262599</x:v>
      </x:c>
      <x:c r="AQ195" s="58" t="n">
        <x:v>19.06381572919132</x:v>
      </x:c>
      <x:c r="AR195" s="59" t="n">
        <x:v>0</x:v>
      </x:c>
      <x:c r="AS195" s="59" t="n">
        <x:v>0</x:v>
      </x:c>
      <x:c r="AT195" s="59" t="n">
        <x:v>0</x:v>
      </x:c>
      <x:c r="AU195" s="59" t="n">
        <x:v>0</x:v>
      </x:c>
      <x:c r="AV195" s="59" t="n">
        <x:v>0</x:v>
      </x:c>
      <x:c r="AW195" s="59" t="n">
        <x:v>0</x:v>
      </x:c>
      <x:c r="AX195" s="58" t="n">
        <x:v>0</x:v>
      </x:c>
      <x:c r="AY195" s="59" t="n">
        <x:v>0</x:v>
      </x:c>
      <x:c r="AZ195" s="55" t="n"/>
      <x:c r="BA195" s="59" t="n">
        <x:v>0</x:v>
      </x:c>
      <x:c r="BB195" s="55" t="n"/>
      <x:c r="BC195" s="55" t="n"/>
      <x:c r="BD195" s="55" t="n"/>
    </x:row>
    <x:row r="196">
      <x:c r="A196" s="57" t="n">
        <x:v>44427</x:v>
      </x:c>
      <x:c r="B196" s="58" t="n">
        <x:v>66.8</x:v>
      </x:c>
      <x:c r="C196" s="58" t="n">
        <x:v>-2.67352161601995</x:v>
      </x:c>
      <x:c r="D196" s="58" t="n">
        <x:v>63.69</x:v>
      </x:c>
      <x:c r="E196" s="58" t="n">
        <x:v>-2.588288616847304</x:v>
      </x:c>
      <x:c r="F196" s="58" t="n">
        <x:v>40.98</x:v>
      </x:c>
      <x:c r="G196" s="58" t="n">
        <x:v>0.1199999999999974</x:v>
      </x:c>
      <x:c r="H196" s="58" t="n">
        <x:v>21.67</x:v>
      </x:c>
      <x:c r="I196" s="58" t="n">
        <x:v>0.1000000000000014</x:v>
      </x:c>
      <x:c r="J196" s="58" t="n">
        <x:v>3976</x:v>
      </x:c>
      <x:c r="K196" s="58" t="n">
        <x:v>3.662850239590962</x:v>
      </x:c>
      <x:c r="L196" s="58" t="n">
        <x:v>608</x:v>
      </x:c>
      <x:c r="M196" s="58" t="n">
        <x:v>0.1646090906668717</x:v>
      </x:c>
      <x:c r="N196" s="58" t="n">
        <x:v>8.4939</x:v>
      </x:c>
      <x:c r="O196" s="58" t="n">
        <x:v>0.5359347986962835</x:v>
      </x:c>
      <x:c r="P196" s="58" t="n">
        <x:v>10.26294909652171</x:v>
      </x:c>
      <x:c r="Q196" s="58" t="n">
        <x:v>4975.02</x:v>
      </x:c>
      <x:c r="R196" s="58" t="n">
        <x:v>0.1810676238886632</x:v>
      </x:c>
      <x:c r="S196" s="58" t="n">
        <x:v>10.40155732528495</x:v>
      </x:c>
      <x:c r="T196" s="58" t="n">
        <x:v>3.247</x:v>
      </x:c>
      <x:c r="U196" s="58" t="n">
        <x:v>0.4692235564698419</x:v>
      </x:c>
      <x:c r="V196" s="58" t="n">
        <x:v>4.631193628678246</x:v>
      </x:c>
      <x:c r="W196" s="58" t="n">
        <x:v>1725.18</x:v>
      </x:c>
      <x:c r="X196" s="58" t="n">
        <x:v>0.1972753442258763</x:v>
      </x:c>
      <x:c r="Y196" s="58" t="n">
        <x:v>11.01989118874446</x:v>
      </x:c>
      <x:c r="Z196" s="58" t="n">
        <x:v>74.38</x:v>
      </x:c>
      <x:c r="AA196" s="58" t="n">
        <x:v>0.121073533320902</x:v>
      </x:c>
      <x:c r="AB196" s="58" t="n">
        <x:v>2.745164776227346</x:v>
      </x:c>
      <x:c r="AC196" s="55" t="n"/>
      <x:c r="AD196" s="55" t="n"/>
      <x:c r="AE196" s="58" t="n">
        <x:v>8.637857883937096</x:v>
      </x:c>
      <x:c r="AF196" s="58" t="n">
        <x:v>109.72</x:v>
      </x:c>
      <x:c r="AG196" s="58" t="n">
        <x:v>-0.01822655614268522</x:v>
      </x:c>
      <x:c r="AH196" s="58" t="n">
        <x:v>5.317930693537824</x:v>
      </x:c>
      <x:c r="AI196" s="58" t="n">
        <x:v>27281.17</x:v>
      </x:c>
      <x:c r="AJ196" s="58" t="n">
        <x:v>-1.110841450491418</x:v>
      </x:c>
      <x:c r="AK196" s="58" t="n">
        <x:v>15.06271183060146</x:v>
      </x:c>
      <x:c r="AL196" s="58" t="n">
        <x:v>6.4948</x:v>
      </x:c>
      <x:c r="AM196" s="58" t="n">
        <x:v>0.1556300633857537</x:v>
      </x:c>
      <x:c r="AN196" s="58" t="n">
        <x:v>3.286959409000576</x:v>
      </x:c>
      <x:c r="AO196" s="58" t="n">
        <x:v>3465.55</x:v>
      </x:c>
      <x:c r="AP196" s="58" t="n">
        <x:v>-0.5679904319429342</x:v>
      </x:c>
      <x:c r="AQ196" s="58" t="n">
        <x:v>19.05274733334687</x:v>
      </x:c>
      <x:c r="AR196" s="59" t="n">
        <x:v>0</x:v>
      </x:c>
      <x:c r="AS196" s="59" t="n">
        <x:v>0</x:v>
      </x:c>
      <x:c r="AT196" s="59" t="n">
        <x:v>0</x:v>
      </x:c>
      <x:c r="AU196" s="59" t="n">
        <x:v>0</x:v>
      </x:c>
      <x:c r="AV196" s="59" t="n">
        <x:v>0</x:v>
      </x:c>
      <x:c r="AW196" s="59" t="n">
        <x:v>0</x:v>
      </x:c>
      <x:c r="AX196" s="58" t="n">
        <x:v>0</x:v>
      </x:c>
      <x:c r="AY196" s="59" t="n">
        <x:v>0</x:v>
      </x:c>
      <x:c r="AZ196" s="55" t="n"/>
      <x:c r="BA196" s="59" t="n">
        <x:v>0</x:v>
      </x:c>
      <x:c r="BB196" s="55" t="n"/>
      <x:c r="BC196" s="55" t="n"/>
      <x:c r="BD196" s="55" t="n"/>
    </x:row>
    <x:row r="197">
      <x:c r="A197" s="57" t="n">
        <x:v>44428</x:v>
      </x:c>
      <x:c r="B197" s="58" t="n">
        <x:v>65.51000000000001</x:v>
      </x:c>
      <x:c r="C197" s="58" t="n">
        <x:v>-1.950027779881499</x:v>
      </x:c>
      <x:c r="D197" s="58" t="n">
        <x:v>62.25</x:v>
      </x:c>
      <x:c r="E197" s="58" t="n">
        <x:v>-2.286902903845738</x:v>
      </x:c>
      <x:c r="F197" s="58" t="n">
        <x:v>40.67</x:v>
      </x:c>
      <x:c r="G197" s="58" t="n">
        <x:v>-0.3099999999999952</x:v>
      </x:c>
      <x:c r="H197" s="58" t="n">
        <x:v>18.56</x:v>
      </x:c>
      <x:c r="I197" s="58" t="n">
        <x:v>-3.110000000000003</x:v>
      </x:c>
      <x:c r="J197" s="58" t="n">
        <x:v>4092</x:v>
      </x:c>
      <x:c r="K197" s="58" t="n">
        <x:v>2.875755929505247</x:v>
      </x:c>
      <x:c r="L197" s="58" t="n">
        <x:v>610</x:v>
      </x:c>
      <x:c r="M197" s="58" t="n">
        <x:v>0.3284075201190019</x:v>
      </x:c>
      <x:c r="N197" s="58" t="n">
        <x:v>8.485200000000001</x:v>
      </x:c>
      <x:c r="O197" s="58" t="n">
        <x:v>-0.1024789389471713</x:v>
      </x:c>
      <x:c r="P197" s="58" t="n">
        <x:v>10.26478061317348</x:v>
      </x:c>
      <x:c r="Q197" s="58" t="n">
        <x:v>4979.21</x:v>
      </x:c>
      <x:c r="R197" s="58" t="n">
        <x:v>0.08418532116417615</x:v>
      </x:c>
      <x:c r="S197" s="58" t="n">
        <x:v>10.3697061624899</x:v>
      </x:c>
      <x:c r="T197" s="58" t="n">
        <x:v>3.2375</x:v>
      </x:c>
      <x:c r="U197" s="58" t="n">
        <x:v>-0.2930066095052768</x:v>
      </x:c>
      <x:c r="V197" s="58" t="n">
        <x:v>4.717280106402263</x:v>
      </x:c>
      <x:c r="W197" s="55" t="n"/>
      <x:c r="X197" s="55" t="n"/>
      <x:c r="Y197" s="58" t="n">
        <x:v>11.01989118874446</x:v>
      </x:c>
      <x:c r="Z197" s="58" t="n">
        <x:v>74.352</x:v>
      </x:c>
      <x:c r="AA197" s="58" t="n">
        <x:v>-0.03765161543013095</x:v>
      </x:c>
      <x:c r="AB197" s="58" t="n">
        <x:v>2.74517074973248</x:v>
      </x:c>
      <x:c r="AC197" s="58" t="n">
        <x:v>16450.5</x:v>
      </x:c>
      <x:c r="AD197" s="58" t="n">
        <x:v>-0.7168554609066652</x:v>
      </x:c>
      <x:c r="AE197" s="58" t="n">
        <x:v>8.610336482006344</x:v>
      </x:c>
      <x:c r="AF197" s="58" t="n">
        <x:v>109.8</x:v>
      </x:c>
      <x:c r="AG197" s="58" t="n">
        <x:v>0.07288630060276624</x:v>
      </x:c>
      <x:c r="AH197" s="58" t="n">
        <x:v>5.138621722909956</x:v>
      </x:c>
      <x:c r="AI197" s="58" t="n">
        <x:v>27013.25</x:v>
      </x:c>
      <x:c r="AJ197" s="58" t="n">
        <x:v>-0.9869234247410499</x:v>
      </x:c>
      <x:c r="AK197" s="58" t="n">
        <x:v>15.08305578711713</x:v>
      </x:c>
      <x:c r="AL197" s="58" t="n">
        <x:v>6.5015</x:v>
      </x:c>
      <x:c r="AM197" s="58" t="n">
        <x:v>0.103106277841524</x:v>
      </x:c>
      <x:c r="AN197" s="58" t="n">
        <x:v>3.25746825246605</x:v>
      </x:c>
      <x:c r="AO197" s="58" t="n">
        <x:v>3427.33</x:v>
      </x:c>
      <x:c r="AP197" s="58" t="n">
        <x:v>-1.108981781299708</x:v>
      </x:c>
      <x:c r="AQ197" s="58" t="n">
        <x:v>19.26809913115051</x:v>
      </x:c>
      <x:c r="AR197" s="59" t="n">
        <x:v>0</x:v>
      </x:c>
      <x:c r="AS197" s="59" t="n">
        <x:v>0</x:v>
      </x:c>
      <x:c r="AT197" s="59" t="n">
        <x:v>0</x:v>
      </x:c>
      <x:c r="AU197" s="59" t="n">
        <x:v>0</x:v>
      </x:c>
      <x:c r="AV197" s="59" t="n">
        <x:v>0</x:v>
      </x:c>
      <x:c r="AW197" s="59" t="n">
        <x:v>0</x:v>
      </x:c>
      <x:c r="AX197" s="58" t="n">
        <x:v>0</x:v>
      </x:c>
      <x:c r="AY197" s="59" t="n">
        <x:v>0</x:v>
      </x:c>
      <x:c r="AZ197" s="55" t="n"/>
      <x:c r="BA197" s="59" t="n">
        <x:v>0</x:v>
      </x:c>
      <x:c r="BB197" s="55" t="n"/>
      <x:c r="BC197" s="55" t="n"/>
      <x:c r="BD197" s="55" t="n"/>
    </x:row>
    <x:row r="198">
      <x:c r="A198" s="57" t="n">
        <x:v>44430</x:v>
      </x:c>
      <x:c r="B198" s="55" t="n"/>
      <x:c r="C198" s="55" t="n"/>
      <x:c r="D198" s="55" t="n"/>
      <x:c r="E198" s="55" t="n"/>
      <x:c r="F198" s="55" t="n"/>
      <x:c r="G198" s="55" t="n"/>
      <x:c r="H198" s="55" t="n"/>
      <x:c r="I198" s="55" t="n"/>
      <x:c r="J198" s="55" t="n"/>
      <x:c r="K198" s="55" t="n"/>
      <x:c r="L198" s="55" t="n"/>
      <x:c r="M198" s="55" t="n"/>
      <x:c r="N198" s="55" t="n"/>
      <x:c r="O198" s="55" t="n"/>
      <x:c r="P198" s="58" t="n">
        <x:v>10.26478061317348</x:v>
      </x:c>
      <x:c r="Q198" s="55" t="n"/>
      <x:c r="R198" s="55" t="n"/>
      <x:c r="S198" s="58" t="n">
        <x:v>10.3697061624899</x:v>
      </x:c>
      <x:c r="T198" s="55" t="n"/>
      <x:c r="U198" s="55" t="n"/>
      <x:c r="V198" s="58" t="n">
        <x:v>4.717280106402263</x:v>
      </x:c>
      <x:c r="W198" s="58" t="n">
        <x:v>1732.55</x:v>
      </x:c>
      <x:c r="X198" s="58" t="n">
        <x:v>0.4262918828784344</x:v>
      </x:c>
      <x:c r="Y198" s="58" t="n">
        <x:v>10.80971309373791</x:v>
      </x:c>
      <x:c r="Z198" s="55" t="n"/>
      <x:c r="AA198" s="55" t="n"/>
      <x:c r="AB198" s="58" t="n">
        <x:v>2.74517074973248</x:v>
      </x:c>
      <x:c r="AC198" s="55" t="n"/>
      <x:c r="AD198" s="55" t="n"/>
      <x:c r="AE198" s="58" t="n">
        <x:v>8.610336482006344</x:v>
      </x:c>
      <x:c r="AF198" s="55" t="n"/>
      <x:c r="AG198" s="55" t="n"/>
      <x:c r="AH198" s="58" t="n">
        <x:v>5.138621722909956</x:v>
      </x:c>
      <x:c r="AI198" s="55" t="n"/>
      <x:c r="AJ198" s="55" t="n"/>
      <x:c r="AK198" s="58" t="n">
        <x:v>15.08305578711713</x:v>
      </x:c>
      <x:c r="AL198" s="55" t="n"/>
      <x:c r="AM198" s="55" t="n"/>
      <x:c r="AN198" s="58" t="n">
        <x:v>3.25746825246605</x:v>
      </x:c>
      <x:c r="AO198" s="55" t="n"/>
      <x:c r="AP198" s="55" t="n"/>
      <x:c r="AQ198" s="58" t="n">
        <x:v>19.26809913115051</x:v>
      </x:c>
      <x:c r="AR198" s="59" t="n">
        <x:v>0</x:v>
      </x:c>
      <x:c r="AS198" s="59" t="n">
        <x:v>0</x:v>
      </x:c>
      <x:c r="AT198" s="59" t="n">
        <x:v>0</x:v>
      </x:c>
      <x:c r="AU198" s="59" t="n">
        <x:v>0</x:v>
      </x:c>
      <x:c r="AV198" s="59" t="n">
        <x:v>0</x:v>
      </x:c>
      <x:c r="AW198" s="59" t="n">
        <x:v>0</x:v>
      </x:c>
      <x:c r="AX198" s="58" t="n">
        <x:v>0</x:v>
      </x:c>
      <x:c r="AY198" s="59" t="n">
        <x:v>0</x:v>
      </x:c>
      <x:c r="AZ198" s="55" t="n"/>
      <x:c r="BA198" s="59" t="n">
        <x:v>0</x:v>
      </x:c>
      <x:c r="BB198" s="55" t="n"/>
      <x:c r="BC198" s="55" t="n"/>
      <x:c r="BD198" s="55" t="n"/>
    </x:row>
    <x:row r="199">
      <x:c r="A199" s="57" t="n">
        <x:v>44431</x:v>
      </x:c>
      <x:c r="B199" s="58" t="n">
        <x:v>69.06999999999999</x:v>
      </x:c>
      <x:c r="C199" s="58" t="n">
        <x:v>5.291768035709633</x:v>
      </x:c>
      <x:c r="D199" s="58" t="n">
        <x:v>65.65000000000001</x:v>
      </x:c>
      <x:c r="E199" s="58" t="n">
        <x:v>5.317906540398825</x:v>
      </x:c>
      <x:c r="F199" s="58" t="n">
        <x:v>38.67</x:v>
      </x:c>
      <x:c r="G199" s="58" t="n">
        <x:v>-2</x:v>
      </x:c>
      <x:c r="H199" s="58" t="n">
        <x:v>17.15</x:v>
      </x:c>
      <x:c r="I199" s="58" t="n">
        <x:v>-1.41</x:v>
      </x:c>
      <x:c r="J199" s="58" t="n">
        <x:v>4147</x:v>
      </x:c>
      <x:c r="K199" s="58" t="n">
        <x:v>1.33513331748642</x:v>
      </x:c>
      <x:c r="L199" s="58" t="n">
        <x:v>607</x:v>
      </x:c>
      <x:c r="M199" s="58" t="n">
        <x:v>-0.4930166107858721</x:v>
      </x:c>
      <x:c r="N199" s="58" t="n">
        <x:v>8.418699999999999</x:v>
      </x:c>
      <x:c r="O199" s="58" t="n">
        <x:v>-0.7868047381137389</x:v>
      </x:c>
      <x:c r="P199" s="58" t="n">
        <x:v>10.5905451915495</x:v>
      </x:c>
      <x:c r="Q199" s="58" t="n">
        <x:v>5031.96</x:v>
      </x:c>
      <x:c r="R199" s="58" t="n">
        <x:v>1.05383263263289</x:v>
      </x:c>
      <x:c r="S199" s="58" t="n">
        <x:v>10.67367824630201</x:v>
      </x:c>
      <x:c r="T199" s="58" t="n">
        <x:v>3.2225</x:v>
      </x:c>
      <x:c r="U199" s="58" t="n">
        <x:v>-0.4643971194450593</x:v>
      </x:c>
      <x:c r="V199" s="58" t="n">
        <x:v>4.654598600427129</x:v>
      </x:c>
      <x:c r="W199" s="58" t="n">
        <x:v>1744.83</x:v>
      </x:c>
      <x:c r="X199" s="58" t="n">
        <x:v>0.7062818010859699</x:v>
      </x:c>
      <x:c r="Y199" s="58" t="n">
        <x:v>10.86264464958902</x:v>
      </x:c>
      <x:c r="Z199" s="58" t="n">
        <x:v>74.13500000000001</x:v>
      </x:c>
      <x:c r="AA199" s="58" t="n">
        <x:v>-0.2922816872633041</x:v>
      </x:c>
      <x:c r="AB199" s="58" t="n">
        <x:v>2.905812812874697</x:v>
      </x:c>
      <x:c r="AC199" s="58" t="n">
        <x:v>16496.45</x:v>
      </x:c>
      <x:c r="AD199" s="58" t="n">
        <x:v>0.2789334356739645</x:v>
      </x:c>
      <x:c r="AE199" s="58" t="n">
        <x:v>8.61559865327872</x:v>
      </x:c>
      <x:c r="AF199" s="58" t="n">
        <x:v>109.68</x:v>
      </x:c>
      <x:c r="AG199" s="58" t="n">
        <x:v>-0.1093493821371219</x:v>
      </x:c>
      <x:c r="AH199" s="58" t="n">
        <x:v>5.117573787665147</x:v>
      </x:c>
      <x:c r="AI199" s="58" t="n">
        <x:v>27494.24</x:v>
      </x:c>
      <x:c r="AJ199" s="58" t="n">
        <x:v>1.764904181719187</x:v>
      </x:c>
      <x:c r="AK199" s="58" t="n">
        <x:v>16.29586311138765</x:v>
      </x:c>
      <x:c r="AL199" s="58" t="n">
        <x:v>6.4815</x:v>
      </x:c>
      <x:c r="AM199" s="58" t="n">
        <x:v>-0.3080954451277112</x:v>
      </x:c>
      <x:c r="AN199" s="58" t="n">
        <x:v>3.4537073461847</x:v>
      </x:c>
      <x:c r="AO199" s="58" t="n">
        <x:v>3477.13</x:v>
      </x:c>
      <x:c r="AP199" s="58" t="n">
        <x:v>1.442570848883947</x:v>
      </x:c>
      <x:c r="AQ199" s="58" t="n">
        <x:v>18.2460415828999</x:v>
      </x:c>
      <x:c r="AR199" s="59" t="n">
        <x:v>0</x:v>
      </x:c>
      <x:c r="AS199" s="59" t="n">
        <x:v>0</x:v>
      </x:c>
      <x:c r="AT199" s="59" t="n">
        <x:v>0</x:v>
      </x:c>
      <x:c r="AU199" s="59" t="n">
        <x:v>0</x:v>
      </x:c>
      <x:c r="AV199" s="59" t="n">
        <x:v>0</x:v>
      </x:c>
      <x:c r="AW199" s="59" t="n">
        <x:v>0</x:v>
      </x:c>
      <x:c r="AX199" s="58" t="n">
        <x:v>0</x:v>
      </x:c>
      <x:c r="AY199" s="59" t="n">
        <x:v>0</x:v>
      </x:c>
      <x:c r="AZ199" s="55" t="n"/>
      <x:c r="BA199" s="59" t="n">
        <x:v>0</x:v>
      </x:c>
      <x:c r="BB199" s="55" t="n"/>
      <x:c r="BC199" s="55" t="n"/>
      <x:c r="BD199" s="55" t="n"/>
    </x:row>
    <x:row r="200">
      <x:c r="A200" s="57" t="n">
        <x:v>44432</x:v>
      </x:c>
      <x:c r="B200" s="58" t="n">
        <x:v>71.20999999999999</x:v>
      </x:c>
      <x:c r="C200" s="58" t="n">
        <x:v>3.051277489315186</x:v>
      </x:c>
      <x:c r="D200" s="58" t="n">
        <x:v>67.5</x:v>
      </x:c>
      <x:c r="E200" s="58" t="n">
        <x:v>2.778999712967882</x:v>
      </x:c>
      <x:c r="F200" s="58" t="n">
        <x:v>36.79</x:v>
      </x:c>
      <x:c r="G200" s="58" t="n">
        <x:v>-1.880000000000003</x:v>
      </x:c>
      <x:c r="H200" s="58" t="n">
        <x:v>17.22</x:v>
      </x:c>
      <x:c r="I200" s="58" t="n">
        <x:v>0.07000000000000028</x:v>
      </x:c>
      <x:c r="J200" s="58" t="n">
        <x:v>4201</x:v>
      </x:c>
      <x:c r="K200" s="58" t="n">
        <x:v>1.293741092300079</x:v>
      </x:c>
      <x:c r="L200" s="58" t="n">
        <x:v>605</x:v>
      </x:c>
      <x:c r="M200" s="58" t="n">
        <x:v>-0.3300333028656854</x:v>
      </x:c>
      <x:c r="N200" s="58" t="n">
        <x:v>8.395899999999999</x:v>
      </x:c>
      <x:c r="O200" s="58" t="n">
        <x:v>-0.2711930581004249</x:v>
      </x:c>
      <x:c r="P200" s="58" t="n">
        <x:v>10.6007535045262</x:v>
      </x:c>
      <x:c r="Q200" s="58" t="n">
        <x:v>5034.57</x:v>
      </x:c>
      <x:c r="R200" s="58" t="n">
        <x:v>0.05185500978954564</x:v>
      </x:c>
      <x:c r="S200" s="58" t="n">
        <x:v>10.63868171669412</x:v>
      </x:c>
      <x:c r="T200" s="58" t="n">
        <x:v>3.2157</x:v>
      </x:c>
      <x:c r="U200" s="58" t="n">
        <x:v>-0.2112392447758999</x:v>
      </x:c>
      <x:c r="V200" s="58" t="n">
        <x:v>4.689774669609358</x:v>
      </x:c>
      <x:c r="W200" s="58" t="n">
        <x:v>1752.5</x:v>
      </x:c>
      <x:c r="X200" s="58" t="n">
        <x:v>0.4386210221409728</x:v>
      </x:c>
      <x:c r="Y200" s="58" t="n">
        <x:v>10.59649889644887</x:v>
      </x:c>
      <x:c r="Z200" s="58" t="n">
        <x:v>74.136</x:v>
      </x:c>
      <x:c r="AA200" s="58" t="n">
        <x:v>0.001348881440064814</x:v>
      </x:c>
      <x:c r="AB200" s="58" t="n">
        <x:v>2.772666273621916</x:v>
      </x:c>
      <x:c r="AC200" s="58" t="n">
        <x:v>16624.6</x:v>
      </x:c>
      <x:c r="AD200" s="58" t="n">
        <x:v>0.7738319859115939</x:v>
      </x:c>
      <x:c r="AE200" s="58" t="n">
        <x:v>8.712250617907412</x:v>
      </x:c>
      <x:c r="AF200" s="58" t="n">
        <x:v>109.62</x:v>
      </x:c>
      <x:c r="AG200" s="58" t="n">
        <x:v>-0.05471956360885947</x:v>
      </x:c>
      <x:c r="AH200" s="58" t="n">
        <x:v>4.772119249647545</x:v>
      </x:c>
      <x:c r="AI200" s="58" t="n">
        <x:v>27732.1</x:v>
      </x:c>
      <x:c r="AJ200" s="58" t="n">
        <x:v>0.8614058827931627</x:v>
      </x:c>
      <x:c r="AK200" s="58" t="n">
        <x:v>16.16339533547491</x:v>
      </x:c>
      <x:c r="AL200" s="58" t="n">
        <x:v>6.4714</x:v>
      </x:c>
      <x:c r="AM200" s="58" t="n">
        <x:v>-0.1559496645069132</x:v>
      </x:c>
      <x:c r="AN200" s="58" t="n">
        <x:v>3.073981179736549</x:v>
      </x:c>
      <x:c r="AO200" s="58" t="n">
        <x:v>3514.47</x:v>
      </x:c>
      <x:c r="AP200" s="58" t="n">
        <x:v>1.068149065237602</x:v>
      </x:c>
      <x:c r="AQ200" s="58" t="n">
        <x:v>15.93791090913783</x:v>
      </x:c>
      <x:c r="AR200" s="59" t="n">
        <x:v>0</x:v>
      </x:c>
      <x:c r="AS200" s="59" t="n">
        <x:v>0</x:v>
      </x:c>
      <x:c r="AT200" s="59" t="n">
        <x:v>0</x:v>
      </x:c>
      <x:c r="AU200" s="59" t="n">
        <x:v>0</x:v>
      </x:c>
      <x:c r="AV200" s="59" t="n">
        <x:v>0</x:v>
      </x:c>
      <x:c r="AW200" s="59" t="n">
        <x:v>0</x:v>
      </x:c>
      <x:c r="AX200" s="58" t="n">
        <x:v>0</x:v>
      </x:c>
      <x:c r="AY200" s="59" t="n">
        <x:v>0</x:v>
      </x:c>
      <x:c r="AZ200" s="55" t="n"/>
      <x:c r="BA200" s="59" t="n">
        <x:v>0</x:v>
      </x:c>
      <x:c r="BB200" s="55" t="n"/>
      <x:c r="BC200" s="55" t="n"/>
      <x:c r="BD200" s="55" t="n"/>
    </x:row>
    <x:row r="201">
      <x:c r="A201" s="57" t="n">
        <x:v>44433</x:v>
      </x:c>
      <x:c r="B201" s="58" t="n">
        <x:v>72.12</x:v>
      </x:c>
      <x:c r="C201" s="58" t="n">
        <x:v>1.269814034108323</x:v>
      </x:c>
      <x:c r="D201" s="58" t="n">
        <x:v>68.54000000000001</x:v>
      </x:c>
      <x:c r="E201" s="58" t="n">
        <x:v>1.528991856797876</x:v>
      </x:c>
      <x:c r="F201" s="58" t="n">
        <x:v>35.6</x:v>
      </x:c>
      <x:c r="G201" s="58" t="n">
        <x:v>-1.189999999999998</x:v>
      </x:c>
      <x:c r="H201" s="58" t="n">
        <x:v>16.79</x:v>
      </x:c>
      <x:c r="I201" s="58" t="n">
        <x:v>-0.4299999999999997</x:v>
      </x:c>
      <x:c r="J201" s="58" t="n">
        <x:v>4193</x:v>
      </x:c>
      <x:c r="K201" s="58" t="n">
        <x:v>-0.190612399861936</x:v>
      </x:c>
      <x:c r="L201" s="58" t="n">
        <x:v>603</x:v>
      </x:c>
      <x:c r="M201" s="58" t="n">
        <x:v>-0.3311261303656032</x:v>
      </x:c>
      <x:c r="N201" s="58" t="n">
        <x:v>8.3682</x:v>
      </x:c>
      <x:c r="O201" s="58" t="n">
        <x:v>-0.3304683843350217</x:v>
      </x:c>
      <x:c r="P201" s="58" t="n">
        <x:v>10.63360854385077</x:v>
      </x:c>
      <x:c r="Q201" s="58" t="n">
        <x:v>4990.65</x:v>
      </x:c>
      <x:c r="R201" s="58" t="n">
        <x:v>-0.8761958537539946</x:v>
      </x:c>
      <x:c r="S201" s="58" t="n">
        <x:v>11.37252897837863</x:v>
      </x:c>
      <x:c r="T201" s="58" t="n">
        <x:v>3.2247</x:v>
      </x:c>
      <x:c r="U201" s="58" t="n">
        <x:v>0.2794859281544005</x:v>
      </x:c>
      <x:c r="V201" s="58" t="n">
        <x:v>4.837583957787433</x:v>
      </x:c>
      <x:c r="W201" s="58" t="n">
        <x:v>1767.34</x:v>
      </x:c>
      <x:c r="X201" s="58" t="n">
        <x:v>0.8432251426449952</x:v>
      </x:c>
      <x:c r="Y201" s="58" t="n">
        <x:v>9.90671310581296</x:v>
      </x:c>
      <x:c r="Z201" s="58" t="n">
        <x:v>74.12</x:v>
      </x:c>
      <x:c r="AA201" s="58" t="n">
        <x:v>-0.02158428672311011</x:v>
      </x:c>
      <x:c r="AB201" s="58" t="n">
        <x:v>2.771759636097196</x:v>
      </x:c>
      <x:c r="AC201" s="58" t="n">
        <x:v>16634.65</x:v>
      </x:c>
      <x:c r="AD201" s="58" t="n">
        <x:v>0.06043431710507371</x:v>
      </x:c>
      <x:c r="AE201" s="58" t="n">
        <x:v>8.299476798092694</x:v>
      </x:c>
      <x:c r="AF201" s="58" t="n">
        <x:v>109.99</x:v>
      </x:c>
      <x:c r="AG201" s="58" t="n">
        <x:v>0.3369612951054747</x:v>
      </x:c>
      <x:c r="AH201" s="58" t="n">
        <x:v>4.906109654966681</x:v>
      </x:c>
      <x:c r="AI201" s="58" t="n">
        <x:v>27724.8</x:v>
      </x:c>
      <x:c r="AJ201" s="58" t="n">
        <x:v>-0.02632675119655518</x:v>
      </x:c>
      <x:c r="AK201" s="58" t="n">
        <x:v>16.05126433200429</x:v>
      </x:c>
      <x:c r="AL201" s="58" t="n">
        <x:v>6.476</x:v>
      </x:c>
      <x:c r="AM201" s="58" t="n">
        <x:v>0.07105674024972962</x:v>
      </x:c>
      <x:c r="AN201" s="58" t="n">
        <x:v>2.904717032958929</x:v>
      </x:c>
      <x:c r="AO201" s="58" t="n">
        <x:v>3540.38</x:v>
      </x:c>
      <x:c r="AP201" s="58" t="n">
        <x:v>0.7345334484912289</x:v>
      </x:c>
      <x:c r="AQ201" s="58" t="n">
        <x:v>15.77341214729112</x:v>
      </x:c>
      <x:c r="AR201" s="59" t="n">
        <x:v>0</x:v>
      </x:c>
      <x:c r="AS201" s="59" t="n">
        <x:v>0</x:v>
      </x:c>
      <x:c r="AT201" s="59" t="n">
        <x:v>0</x:v>
      </x:c>
      <x:c r="AU201" s="59" t="n">
        <x:v>0</x:v>
      </x:c>
      <x:c r="AV201" s="59" t="n">
        <x:v>0</x:v>
      </x:c>
      <x:c r="AW201" s="59" t="n">
        <x:v>0</x:v>
      </x:c>
      <x:c r="AX201" s="58" t="n">
        <x:v>0</x:v>
      </x:c>
      <x:c r="AY201" s="59" t="n">
        <x:v>0</x:v>
      </x:c>
      <x:c r="AZ201" s="55" t="n"/>
      <x:c r="BA201" s="59" t="n">
        <x:v>0</x:v>
      </x:c>
      <x:c r="BB201" s="55" t="n"/>
      <x:c r="BC201" s="55" t="n"/>
      <x:c r="BD201" s="55" t="n"/>
    </x:row>
    <x:row r="202">
      <x:c r="A202" s="57" t="n">
        <x:v>44434</x:v>
      </x:c>
      <x:c r="B202" s="58" t="n">
        <x:v>70.42</x:v>
      </x:c>
      <x:c r="C202" s="58" t="n">
        <x:v>-2.385408460821016</x:v>
      </x:c>
      <x:c r="D202" s="58" t="n">
        <x:v>67.42</x:v>
      </x:c>
      <x:c r="E202" s="58" t="n">
        <x:v>-1.647580664054819</x:v>
      </x:c>
      <x:c r="F202" s="58" t="n">
        <x:v>36.33</x:v>
      </x:c>
      <x:c r="G202" s="58" t="n">
        <x:v>0.7299999999999969</x:v>
      </x:c>
      <x:c r="H202" s="58" t="n">
        <x:v>18.84</x:v>
      </x:c>
      <x:c r="I202" s="58" t="n">
        <x:v>2.050000000000001</x:v>
      </x:c>
      <x:c r="J202" s="58" t="n">
        <x:v>4195</x:v>
      </x:c>
      <x:c r="K202" s="58" t="n">
        <x:v>0.04768717305439277</x:v>
      </x:c>
      <x:c r="L202" s="58" t="n">
        <x:v>604</x:v>
      </x:c>
      <x:c r="M202" s="58" t="n">
        <x:v>0.1657001207629609</x:v>
      </x:c>
      <x:c r="N202" s="58" t="n">
        <x:v>8.3865</x:v>
      </x:c>
      <x:c r="O202" s="58" t="n">
        <x:v>0.2184462542105955</x:v>
      </x:c>
      <x:c r="P202" s="58" t="n">
        <x:v>9.680308719181637</x:v>
      </x:c>
      <x:c r="Q202" s="58" t="n">
        <x:v>4936.59</x:v>
      </x:c>
      <x:c r="R202" s="58" t="n">
        <x:v>-1.089135235756439</x:v>
      </x:c>
      <x:c r="S202" s="58" t="n">
        <x:v>11.97470395312013</x:v>
      </x:c>
      <x:c r="T202" s="58" t="n">
        <x:v>3.2242</x:v>
      </x:c>
      <x:c r="U202" s="58" t="n">
        <x:v>-0.01550652052292467</x:v>
      </x:c>
      <x:c r="V202" s="58" t="n">
        <x:v>4.539484198025644</x:v>
      </x:c>
      <x:c r="W202" s="58" t="n">
        <x:v>1760.64</x:v>
      </x:c>
      <x:c r="X202" s="58" t="n">
        <x:v>-0.3798212039039962</x:v>
      </x:c>
      <x:c r="Y202" s="58" t="n">
        <x:v>10.13987972792515</x:v>
      </x:c>
      <x:c r="Z202" s="58" t="n">
        <x:v>74.155</x:v>
      </x:c>
      <x:c r="AA202" s="58" t="n">
        <x:v>0.04720957767667834</x:v>
      </x:c>
      <x:c r="AB202" s="58" t="n">
        <x:v>2.52042427022224</x:v>
      </x:c>
      <x:c r="AC202" s="58" t="n">
        <x:v>16636.9</x:v>
      </x:c>
      <x:c r="AD202" s="58" t="n">
        <x:v>0.01352506873547302</x:v>
      </x:c>
      <x:c r="AE202" s="58" t="n">
        <x:v>8.142095299550647</x:v>
      </x:c>
      <x:c r="AF202" s="58" t="n">
        <x:v>110.07</x:v>
      </x:c>
      <x:c r="AG202" s="58" t="n">
        <x:v>0.07270744662751691</x:v>
      </x:c>
      <x:c r="AH202" s="58" t="n">
        <x:v>4.669598256008801</x:v>
      </x:c>
      <x:c r="AI202" s="58" t="n">
        <x:v>27742.29</x:v>
      </x:c>
      <x:c r="AJ202" s="58" t="n">
        <x:v>0.0630644246152593</x:v>
      </x:c>
      <x:c r="AK202" s="58" t="n">
        <x:v>15.23256949022185</x:v>
      </x:c>
      <x:c r="AL202" s="58" t="n">
        <x:v>6.4815</x:v>
      </x:c>
      <x:c r="AM202" s="58" t="n">
        <x:v>0.08489292425718277</x:v>
      </x:c>
      <x:c r="AN202" s="58" t="n">
        <x:v>2.168227874832942</x:v>
      </x:c>
      <x:c r="AO202" s="58" t="n">
        <x:v>3501.66</x:v>
      </x:c>
      <x:c r="AP202" s="58" t="n">
        <x:v>-1.0996924245694</x:v>
      </x:c>
      <x:c r="AQ202" s="58" t="n">
        <x:v>15.78278814774077</x:v>
      </x:c>
      <x:c r="AR202" s="59" t="n">
        <x:v>0</x:v>
      </x:c>
      <x:c r="AS202" s="59" t="n">
        <x:v>0</x:v>
      </x:c>
      <x:c r="AT202" s="59" t="n">
        <x:v>0</x:v>
      </x:c>
      <x:c r="AU202" s="59" t="n">
        <x:v>0</x:v>
      </x:c>
      <x:c r="AV202" s="59" t="n">
        <x:v>0</x:v>
      </x:c>
      <x:c r="AW202" s="59" t="n">
        <x:v>0</x:v>
      </x:c>
      <x:c r="AX202" s="58" t="n">
        <x:v>0</x:v>
      </x:c>
      <x:c r="AY202" s="59" t="n">
        <x:v>0</x:v>
      </x:c>
      <x:c r="AZ202" s="55" t="n"/>
      <x:c r="BA202" s="59" t="n">
        <x:v>0</x:v>
      </x:c>
      <x:c r="BB202" s="55" t="n"/>
      <x:c r="BC202" s="55" t="n"/>
      <x:c r="BD202" s="55" t="n"/>
    </x:row>
    <x:row r="203">
      <x:c r="A203" s="57" t="n">
        <x:v>44435</x:v>
      </x:c>
      <x:c r="B203" s="58" t="n">
        <x:v>72.26000000000001</x:v>
      </x:c>
      <x:c r="C203" s="58" t="n">
        <x:v>2.579341199258782</x:v>
      </x:c>
      <x:c r="D203" s="58" t="n">
        <x:v>68.84</x:v>
      </x:c>
      <x:c r="E203" s="58" t="n">
        <x:v>2.084326153742404</x:v>
      </x:c>
      <x:c r="F203" s="58" t="n">
        <x:v>34.93</x:v>
      </x:c>
      <x:c r="G203" s="58" t="n">
        <x:v>-1.399999999999999</x:v>
      </x:c>
      <x:c r="H203" s="58" t="n">
        <x:v>16.39</x:v>
      </x:c>
      <x:c r="I203" s="58" t="n">
        <x:v>-2.449999999999999</x:v>
      </x:c>
      <x:c r="J203" s="58" t="n">
        <x:v>4235</x:v>
      </x:c>
      <x:c r="K203" s="58" t="n">
        <x:v>0.9489988184848209</x:v>
      </x:c>
      <x:c r="L203" s="58" t="n">
        <x:v>604</x:v>
      </x:c>
      <x:c r="M203" s="58" t="n">
        <x:v>0</x:v>
      </x:c>
      <x:c r="N203" s="58" t="n">
        <x:v>8.343400000000001</x:v>
      </x:c>
      <x:c r="O203" s="58" t="n">
        <x:v>-0.5152462997516335</x:v>
      </x:c>
      <x:c r="P203" s="58" t="n">
        <x:v>9.832529145268287</x:v>
      </x:c>
      <x:c r="Q203" s="58" t="n">
        <x:v>4965.52</x:v>
      </x:c>
      <x:c r="R203" s="58" t="n">
        <x:v>0.5843215701188008</x:v>
      </x:c>
      <x:c r="S203" s="58" t="n">
        <x:v>12.08359449186664</x:v>
      </x:c>
      <x:c r="T203" s="58" t="n">
        <x:v>3.2196</x:v>
      </x:c>
      <x:c r="U203" s="58" t="n">
        <x:v>-0.1427729222319527</x:v>
      </x:c>
      <x:c r="V203" s="58" t="n">
        <x:v>4.386865561422773</x:v>
      </x:c>
      <x:c r="W203" s="55" t="n"/>
      <x:c r="X203" s="55" t="n"/>
      <x:c r="Y203" s="58" t="n">
        <x:v>10.13987972792515</x:v>
      </x:c>
      <x:c r="Z203" s="58" t="n">
        <x:v>73.47499999999999</x:v>
      </x:c>
      <x:c r="AA203" s="58" t="n">
        <x:v>-0.9212284888944871</x:v>
      </x:c>
      <x:c r="AB203" s="58" t="n">
        <x:v>4.059639136333211</x:v>
      </x:c>
      <x:c r="AC203" s="58" t="n">
        <x:v>16705.2</x:v>
      </x:c>
      <x:c r="AD203" s="58" t="n">
        <x:v>0.4096928239887572</x:v>
      </x:c>
      <x:c r="AE203" s="58" t="n">
        <x:v>8.135596475587413</x:v>
      </x:c>
      <x:c r="AF203" s="58" t="n">
        <x:v>109.82</x:v>
      </x:c>
      <x:c r="AG203" s="58" t="n">
        <x:v>-0.2273865184573776</x:v>
      </x:c>
      <x:c r="AH203" s="58" t="n">
        <x:v>4.695910776187029</x:v>
      </x:c>
      <x:c r="AI203" s="58" t="n">
        <x:v>27641.14</x:v>
      </x:c>
      <x:c r="AJ203" s="58" t="n">
        <x:v>-0.3652721128505385</x:v>
      </x:c>
      <x:c r="AK203" s="58" t="n">
        <x:v>15.06240370503233</x:v>
      </x:c>
      <x:c r="AL203" s="58" t="n">
        <x:v>6.4718</x:v>
      </x:c>
      <x:c r="AM203" s="58" t="n">
        <x:v>-0.1497688127835775</x:v>
      </x:c>
      <x:c r="AN203" s="58" t="n">
        <x:v>2.236496722266117</x:v>
      </x:c>
      <x:c r="AO203" s="58" t="n">
        <x:v>3522.16</x:v>
      </x:c>
      <x:c r="AP203" s="58" t="n">
        <x:v>0.5837296004100007</x:v>
      </x:c>
      <x:c r="AQ203" s="58" t="n">
        <x:v>15.71990405423701</x:v>
      </x:c>
      <x:c r="AR203" s="59" t="n">
        <x:v>0</x:v>
      </x:c>
      <x:c r="AS203" s="59" t="n">
        <x:v>0</x:v>
      </x:c>
      <x:c r="AT203" s="59" t="n">
        <x:v>0</x:v>
      </x:c>
      <x:c r="AU203" s="59" t="n">
        <x:v>0</x:v>
      </x:c>
      <x:c r="AV203" s="59" t="n">
        <x:v>0</x:v>
      </x:c>
      <x:c r="AW203" s="59" t="n">
        <x:v>0</x:v>
      </x:c>
      <x:c r="AX203" s="58" t="n">
        <x:v>0</x:v>
      </x:c>
      <x:c r="AY203" s="59" t="n">
        <x:v>0</x:v>
      </x:c>
      <x:c r="AZ203" s="55" t="n"/>
      <x:c r="BA203" s="59" t="n">
        <x:v>0</x:v>
      </x:c>
      <x:c r="BB203" s="55" t="n"/>
      <x:c r="BC203" s="55" t="n"/>
      <x:c r="BD203" s="55" t="n"/>
    </x:row>
    <x:row r="204">
      <x:c r="A204" s="57" t="n">
        <x:v>44437</x:v>
      </x:c>
      <x:c r="B204" s="55" t="n"/>
      <x:c r="C204" s="55" t="n"/>
      <x:c r="D204" s="55" t="n"/>
      <x:c r="E204" s="55" t="n"/>
      <x:c r="F204" s="55" t="n"/>
      <x:c r="G204" s="55" t="n"/>
      <x:c r="H204" s="55" t="n"/>
      <x:c r="I204" s="55" t="n"/>
      <x:c r="J204" s="55" t="n"/>
      <x:c r="K204" s="55" t="n"/>
      <x:c r="L204" s="55" t="n"/>
      <x:c r="M204" s="55" t="n"/>
      <x:c r="N204" s="55" t="n"/>
      <x:c r="O204" s="55" t="n"/>
      <x:c r="P204" s="58" t="n">
        <x:v>9.832529145268287</x:v>
      </x:c>
      <x:c r="Q204" s="55" t="n"/>
      <x:c r="R204" s="55" t="n"/>
      <x:c r="S204" s="58" t="n">
        <x:v>12.08359449186664</x:v>
      </x:c>
      <x:c r="T204" s="55" t="n"/>
      <x:c r="U204" s="55" t="n"/>
      <x:c r="V204" s="58" t="n">
        <x:v>4.386865561422773</x:v>
      </x:c>
      <x:c r="W204" s="58" t="n">
        <x:v>1767.42</x:v>
      </x:c>
      <x:c r="X204" s="58" t="n">
        <x:v>0.3843476781208571</x:v>
      </x:c>
      <x:c r="Y204" s="58" t="n">
        <x:v>10.12451254577433</x:v>
      </x:c>
      <x:c r="Z204" s="55" t="n"/>
      <x:c r="AA204" s="55" t="n"/>
      <x:c r="AB204" s="58" t="n">
        <x:v>4.059639136333211</x:v>
      </x:c>
      <x:c r="AC204" s="55" t="n"/>
      <x:c r="AD204" s="55" t="n"/>
      <x:c r="AE204" s="58" t="n">
        <x:v>8.135596475587413</x:v>
      </x:c>
      <x:c r="AF204" s="55" t="n"/>
      <x:c r="AG204" s="55" t="n"/>
      <x:c r="AH204" s="58" t="n">
        <x:v>4.695910776187029</x:v>
      </x:c>
      <x:c r="AI204" s="55" t="n"/>
      <x:c r="AJ204" s="55" t="n"/>
      <x:c r="AK204" s="58" t="n">
        <x:v>15.06240370503233</x:v>
      </x:c>
      <x:c r="AL204" s="55" t="n"/>
      <x:c r="AM204" s="55" t="n"/>
      <x:c r="AN204" s="58" t="n">
        <x:v>2.236496722266117</x:v>
      </x:c>
      <x:c r="AO204" s="55" t="n"/>
      <x:c r="AP204" s="55" t="n"/>
      <x:c r="AQ204" s="58" t="n">
        <x:v>15.71990405423701</x:v>
      </x:c>
      <x:c r="AR204" s="59" t="n">
        <x:v>0</x:v>
      </x:c>
      <x:c r="AS204" s="59" t="n">
        <x:v>0</x:v>
      </x:c>
      <x:c r="AT204" s="59" t="n">
        <x:v>0</x:v>
      </x:c>
      <x:c r="AU204" s="59" t="n">
        <x:v>0</x:v>
      </x:c>
      <x:c r="AV204" s="59" t="n">
        <x:v>0</x:v>
      </x:c>
      <x:c r="AW204" s="59" t="n">
        <x:v>0</x:v>
      </x:c>
      <x:c r="AX204" s="58" t="n">
        <x:v>0</x:v>
      </x:c>
      <x:c r="AY204" s="59" t="n">
        <x:v>0</x:v>
      </x:c>
      <x:c r="AZ204" s="55" t="n"/>
      <x:c r="BA204" s="59" t="n">
        <x:v>0</x:v>
      </x:c>
      <x:c r="BB204" s="55" t="n"/>
      <x:c r="BC204" s="55" t="n"/>
      <x:c r="BD204" s="55" t="n"/>
    </x:row>
    <x:row r="205">
      <x:c r="A205" s="57" t="n">
        <x:v>44438</x:v>
      </x:c>
      <x:c r="B205" s="55" t="n"/>
      <x:c r="C205" s="55" t="n"/>
      <x:c r="D205" s="58" t="n">
        <x:v>69.28</x:v>
      </x:c>
      <x:c r="E205" s="58" t="n">
        <x:v>0.6371292910841104</x:v>
      </x:c>
      <x:c r="F205" s="58" t="n">
        <x:v>35.27</x:v>
      </x:c>
      <x:c r="G205" s="58" t="n">
        <x:v>0.3400000000000034</x:v>
      </x:c>
      <x:c r="H205" s="58" t="n">
        <x:v>16.19</x:v>
      </x:c>
      <x:c r="I205" s="58" t="n">
        <x:v>-0.1999999999999993</x:v>
      </x:c>
      <x:c r="J205" s="55" t="n"/>
      <x:c r="K205" s="55" t="n"/>
      <x:c r="L205" s="55" t="n"/>
      <x:c r="M205" s="55" t="n"/>
      <x:c r="N205" s="58" t="n">
        <x:v>8.3749</x:v>
      </x:c>
      <x:c r="O205" s="58" t="n">
        <x:v>0.3768330186180471</x:v>
      </x:c>
      <x:c r="P205" s="58" t="n">
        <x:v>9.176198840518104</x:v>
      </x:c>
      <x:c r="Q205" s="55" t="n"/>
      <x:c r="R205" s="55" t="n"/>
      <x:c r="S205" s="58" t="n">
        <x:v>12.08359449186664</x:v>
      </x:c>
      <x:c r="T205" s="58" t="n">
        <x:v>3.2139</x:v>
      </x:c>
      <x:c r="U205" s="58" t="n">
        <x:v>-0.1771975282956474</x:v>
      </x:c>
      <x:c r="V205" s="58" t="n">
        <x:v>4.424075737927117</x:v>
      </x:c>
      <x:c r="W205" s="58" t="n">
        <x:v>1767.65</x:v>
      </x:c>
      <x:c r="X205" s="58" t="n">
        <x:v>0.01301247219006756</x:v>
      </x:c>
      <x:c r="Y205" s="58" t="n">
        <x:v>9.281709930060435</x:v>
      </x:c>
      <x:c r="Z205" s="58" t="n">
        <x:v>73.29900000000001</x:v>
      </x:c>
      <x:c r="AA205" s="58" t="n">
        <x:v>-0.2398246070237914</x:v>
      </x:c>
      <x:c r="AB205" s="58" t="n">
        <x:v>4.098468511641879</x:v>
      </x:c>
      <x:c r="AC205" s="58" t="n">
        <x:v>16931.05</x:v>
      </x:c>
      <x:c r="AD205" s="58" t="n">
        <x:v>1.342916610418674</x:v>
      </x:c>
      <x:c r="AE205" s="58" t="n">
        <x:v>8.814724450454966</x:v>
      </x:c>
      <x:c r="AF205" s="58" t="n">
        <x:v>109.92</x:v>
      </x:c>
      <x:c r="AG205" s="58" t="n">
        <x:v>0.09101666233128017</x:v>
      </x:c>
      <x:c r="AH205" s="58" t="n">
        <x:v>4.471198524860388</x:v>
      </x:c>
      <x:c r="AI205" s="58" t="n">
        <x:v>27789.29</x:v>
      </x:c>
      <x:c r="AJ205" s="58" t="n">
        <x:v>0.5345452047473382</x:v>
      </x:c>
      <x:c r="AK205" s="58" t="n">
        <x:v>13.60380219509657</x:v>
      </x:c>
      <x:c r="AL205" s="58" t="n">
        <x:v>6.4666</x:v>
      </x:c>
      <x:c r="AM205" s="58" t="n">
        <x:v>-0.08038088604434827</x:v>
      </x:c>
      <x:c r="AN205" s="58" t="n">
        <x:v>2.25831676175473</x:v>
      </x:c>
      <x:c r="AO205" s="58" t="n">
        <x:v>3528.15</x:v>
      </x:c>
      <x:c r="AP205" s="58" t="n">
        <x:v>0.169921647169058</x:v>
      </x:c>
      <x:c r="AQ205" s="58" t="n">
        <x:v>14.26311779365684</x:v>
      </x:c>
      <x:c r="AR205" s="59" t="n">
        <x:v>0</x:v>
      </x:c>
      <x:c r="AS205" s="59" t="n">
        <x:v>0</x:v>
      </x:c>
      <x:c r="AT205" s="59" t="n">
        <x:v>0</x:v>
      </x:c>
      <x:c r="AU205" s="59" t="n">
        <x:v>0</x:v>
      </x:c>
      <x:c r="AV205" s="59" t="n">
        <x:v>0</x:v>
      </x:c>
      <x:c r="AW205" s="59" t="n">
        <x:v>0</x:v>
      </x:c>
      <x:c r="AX205" s="58" t="n">
        <x:v>0</x:v>
      </x:c>
      <x:c r="AY205" s="59" t="n">
        <x:v>0</x:v>
      </x:c>
      <x:c r="AZ205" s="55" t="n"/>
      <x:c r="BA205" s="59" t="n">
        <x:v>0</x:v>
      </x:c>
      <x:c r="BB205" s="55" t="n"/>
      <x:c r="BC205" s="55" t="n"/>
      <x:c r="BD205" s="55" t="n"/>
    </x:row>
    <x:row r="206">
      <x:c r="A206" s="57" t="n">
        <x:v>44439</x:v>
      </x:c>
      <x:c r="B206" s="58" t="n">
        <x:v>73.45</x:v>
      </x:c>
      <x:c r="C206" s="58" t="n">
        <x:v>1.633417690039209</x:v>
      </x:c>
      <x:c r="D206" s="58" t="n">
        <x:v>68.43000000000001</x:v>
      </x:c>
      <x:c r="E206" s="58" t="n">
        <x:v>-1.234493928977326</x:v>
      </x:c>
      <x:c r="F206" s="58" t="n">
        <x:v>34.28</x:v>
      </x:c>
      <x:c r="G206" s="58" t="n">
        <x:v>-0.990000000000002</x:v>
      </x:c>
      <x:c r="H206" s="58" t="n">
        <x:v>16.48</x:v>
      </x:c>
      <x:c r="I206" s="58" t="n">
        <x:v>0.2899999999999991</x:v>
      </x:c>
      <x:c r="J206" s="58" t="n">
        <x:v>4132</x:v>
      </x:c>
      <x:c r="K206" s="58" t="n">
        <x:v>-2.462177684662555</x:v>
      </x:c>
      <x:c r="L206" s="58" t="n">
        <x:v>610</x:v>
      </x:c>
      <x:c r="M206" s="58" t="n">
        <x:v>0.9884759232541925</x:v>
      </x:c>
      <x:c r="N206" s="58" t="n">
        <x:v>8.304500000000001</x:v>
      </x:c>
      <x:c r="O206" s="58" t="n">
        <x:v>-0.8441600784420149</x:v>
      </x:c>
      <x:c r="P206" s="58" t="n">
        <x:v>9.296743657574678</x:v>
      </x:c>
      <x:c r="Q206" s="58" t="n">
        <x:v>5016.5</x:v>
      </x:c>
      <x:c r="R206" s="58" t="n">
        <x:v>1.021445423860253</x:v>
      </x:c>
      <x:c r="S206" s="58" t="n">
        <x:v>12.40391548025957</x:v>
      </x:c>
      <x:c r="T206" s="58" t="n">
        <x:v>3.2032</x:v>
      </x:c>
      <x:c r="U206" s="58" t="n">
        <x:v>-0.333484281572083</x:v>
      </x:c>
      <x:c r="V206" s="58" t="n">
        <x:v>4.287632360552673</x:v>
      </x:c>
      <x:c r="W206" s="58" t="n">
        <x:v>1757.71</x:v>
      </x:c>
      <x:c r="X206" s="58" t="n">
        <x:v>-0.5639155343594185</x:v>
      </x:c>
      <x:c r="Y206" s="58" t="n">
        <x:v>8.55126414085716</x:v>
      </x:c>
      <x:c r="Z206" s="58" t="n">
        <x:v>72.95099999999999</x:v>
      </x:c>
      <x:c r="AA206" s="58" t="n">
        <x:v>-0.4758983340711275</x:v>
      </x:c>
      <x:c r="AB206" s="58" t="n">
        <x:v>4.338988568174183</x:v>
      </x:c>
      <x:c r="AC206" s="58" t="n">
        <x:v>17132.2</x:v>
      </x:c>
      <x:c r="AD206" s="58" t="n">
        <x:v>1.181051944064994</x:v>
      </x:c>
      <x:c r="AE206" s="58" t="n">
        <x:v>9.182066378767042</x:v>
      </x:c>
      <x:c r="AF206" s="58" t="n">
        <x:v>110.02</x:v>
      </x:c>
      <x:c r="AG206" s="58" t="n">
        <x:v>0.09093389732728664</x:v>
      </x:c>
      <x:c r="AH206" s="58" t="n">
        <x:v>4.37668811780746</x:v>
      </x:c>
      <x:c r="AI206" s="58" t="n">
        <x:v>28089.54</x:v>
      </x:c>
      <x:c r="AJ206" s="58" t="n">
        <x:v>1.074657037807787</x:v>
      </x:c>
      <x:c r="AK206" s="58" t="n">
        <x:v>12.59017750472816</x:v>
      </x:c>
      <x:c r="AL206" s="58" t="n">
        <x:v>6.4607</x:v>
      </x:c>
      <x:c r="AM206" s="58" t="n">
        <x:v>-0.0912797012470606</x:v>
      </x:c>
      <x:c r="AN206" s="58" t="n">
        <x:v>2.231651148295926</x:v>
      </x:c>
      <x:c r="AO206" s="58" t="n">
        <x:v>3543.94</x:v>
      </x:c>
      <x:c r="AP206" s="58" t="n">
        <x:v>0.4465448329421486</x:v>
      </x:c>
      <x:c r="AQ206" s="58" t="n">
        <x:v>14.1544212233387</x:v>
      </x:c>
      <x:c r="AR206" s="59" t="n">
        <x:v>0</x:v>
      </x:c>
      <x:c r="AS206" s="59" t="n">
        <x:v>0</x:v>
      </x:c>
      <x:c r="AT206" s="59" t="n">
        <x:v>0</x:v>
      </x:c>
      <x:c r="AU206" s="59" t="n">
        <x:v>0</x:v>
      </x:c>
      <x:c r="AV206" s="59" t="n">
        <x:v>0</x:v>
      </x:c>
      <x:c r="AW206" s="59" t="n">
        <x:v>0</x:v>
      </x:c>
      <x:c r="AX206" s="58" t="n">
        <x:v>0</x:v>
      </x:c>
      <x:c r="AY206" s="59" t="n">
        <x:v>0</x:v>
      </x:c>
      <x:c r="AZ206" s="55" t="n"/>
      <x:c r="BA206" s="59" t="n">
        <x:v>0</x:v>
      </x:c>
      <x:c r="BB206" s="55" t="n"/>
      <x:c r="BC206" s="55" t="n"/>
      <x:c r="BD206" s="55" t="n"/>
    </x:row>
    <x:row r="207">
      <x:c r="A207" s="57" t="n">
        <x:v>44440</x:v>
      </x:c>
      <x:c r="B207" s="58" t="n">
        <x:v>71.98999999999999</x:v>
      </x:c>
      <x:c r="C207" s="58" t="n">
        <x:v>-2.007768213867485</x:v>
      </x:c>
      <x:c r="D207" s="58" t="n">
        <x:v>68.63</x:v>
      </x:c>
      <x:c r="E207" s="58" t="n">
        <x:v>0.2918431956136688</x:v>
      </x:c>
      <x:c r="F207" s="58" t="n">
        <x:v>36.13</x:v>
      </x:c>
      <x:c r="G207" s="58" t="n">
        <x:v>1.850000000000001</x:v>
      </x:c>
      <x:c r="H207" s="58" t="n">
        <x:v>16.11</x:v>
      </x:c>
      <x:c r="I207" s="58" t="n">
        <x:v>-0.370000000000001</x:v>
      </x:c>
      <x:c r="J207" s="58" t="n">
        <x:v>4013</x:v>
      </x:c>
      <x:c r="K207" s="58" t="n">
        <x:v>-2.92224599726124</x:v>
      </x:c>
      <x:c r="L207" s="58" t="n">
        <x:v>613</x:v>
      </x:c>
      <x:c r="M207" s="58" t="n">
        <x:v>0.4905978768854405</x:v>
      </x:c>
      <x:c r="N207" s="58" t="n">
        <x:v>8.291</x:v>
      </x:c>
      <x:c r="O207" s="58" t="n">
        <x:v>-0.1626947422834819</x:v>
      </x:c>
      <x:c r="P207" s="58" t="n">
        <x:v>8.678200462956662</x:v>
      </x:c>
      <x:c r="Q207" s="58" t="n">
        <x:v>5049.49</x:v>
      </x:c>
      <x:c r="R207" s="58" t="n">
        <x:v>0.6554768704884628</x:v>
      </x:c>
      <x:c r="S207" s="58" t="n">
        <x:v>12.52349119153851</x:v>
      </x:c>
      <x:c r="T207" s="58" t="n">
        <x:v>3.203</x:v>
      </x:c>
      <x:c r="U207" s="58" t="n">
        <x:v>-0.006243951174325368</x:v>
      </x:c>
      <x:c r="V207" s="58" t="n">
        <x:v>4.277387869685889</x:v>
      </x:c>
      <x:c r="W207" s="58" t="n">
        <x:v>1768.22</x:v>
      </x:c>
      <x:c r="X207" s="58" t="n">
        <x:v>0.5961565389742622</x:v>
      </x:c>
      <x:c r="Y207" s="58" t="n">
        <x:v>8.60502240835441</x:v>
      </x:c>
      <x:c r="Z207" s="58" t="n">
        <x:v>72.995</x:v>
      </x:c>
      <x:c r="AA207" s="58" t="n">
        <x:v>0.06029627579115272</x:v>
      </x:c>
      <x:c r="AB207" s="58" t="n">
        <x:v>4.370304185057844</x:v>
      </x:c>
      <x:c r="AC207" s="58" t="n">
        <x:v>17076.25</x:v>
      </x:c>
      <x:c r="AD207" s="58" t="n">
        <x:v>-0.3271124525661578</x:v>
      </x:c>
      <x:c r="AE207" s="58" t="n">
        <x:v>8.418342254965641</x:v>
      </x:c>
      <x:c r="AF207" s="58" t="n">
        <x:v>109.99</x:v>
      </x:c>
      <x:c r="AG207" s="58" t="n">
        <x:v>-0.02727148782867236</x:v>
      </x:c>
      <x:c r="AH207" s="58" t="n">
        <x:v>4.182433374264464</x:v>
      </x:c>
      <x:c r="AI207" s="58" t="n">
        <x:v>28451.02</x:v>
      </x:c>
      <x:c r="AJ207" s="58" t="n">
        <x:v>1.278674725467346</x:v>
      </x:c>
      <x:c r="AK207" s="58" t="n">
        <x:v>13.12019834457968</x:v>
      </x:c>
      <x:c r="AL207" s="58" t="n">
        <x:v>6.4599</x:v>
      </x:c>
      <x:c r="AM207" s="58" t="n">
        <x:v>-0.01238332586756328</x:v>
      </x:c>
      <x:c r="AN207" s="58" t="n">
        <x:v>2.221487333432634</x:v>
      </x:c>
      <x:c r="AO207" s="58" t="n">
        <x:v>3567.1</x:v>
      </x:c>
      <x:c r="AP207" s="58" t="n">
        <x:v>0.6513838169947354</x:v>
      </x:c>
      <x:c r="AQ207" s="58" t="n">
        <x:v>14.04282055892595</x:v>
      </x:c>
      <x:c r="AR207" s="59" t="n">
        <x:v>0</x:v>
      </x:c>
      <x:c r="AS207" s="59" t="n">
        <x:v>0</x:v>
      </x:c>
      <x:c r="AT207" s="59" t="n">
        <x:v>0</x:v>
      </x:c>
      <x:c r="AU207" s="59" t="n">
        <x:v>0</x:v>
      </x:c>
      <x:c r="AV207" s="59" t="n">
        <x:v>0</x:v>
      </x:c>
      <x:c r="AW207" s="59" t="n">
        <x:v>0</x:v>
      </x:c>
      <x:c r="AX207" s="58" t="n">
        <x:v>0</x:v>
      </x:c>
      <x:c r="AY207" s="59" t="n">
        <x:v>0</x:v>
      </x:c>
      <x:c r="AZ207" s="55" t="n"/>
      <x:c r="BA207" s="59" t="n">
        <x:v>0</x:v>
      </x:c>
      <x:c r="BB207" s="55" t="n"/>
      <x:c r="BC207" s="55" t="n"/>
      <x:c r="BD207" s="55" t="n"/>
    </x:row>
    <x:row r="208">
      <x:c r="A208" s="57" t="n">
        <x:v>44441</x:v>
      </x:c>
      <x:c r="B208" s="58" t="n">
        <x:v>73.56</x:v>
      </x:c>
      <x:c r="C208" s="58" t="n">
        <x:v>2.157417925490886</x:v>
      </x:c>
      <x:c r="D208" s="58" t="n">
        <x:v>70.06999999999999</x:v>
      </x:c>
      <x:c r="E208" s="58" t="n">
        <x:v>2.076498546189924</x:v>
      </x:c>
      <x:c r="F208" s="58" t="n">
        <x:v>31.35</x:v>
      </x:c>
      <x:c r="G208" s="58" t="n">
        <x:v>-4.780000000000001</x:v>
      </x:c>
      <x:c r="H208" s="58" t="n">
        <x:v>16.41</x:v>
      </x:c>
      <x:c r="I208" s="58" t="n">
        <x:v>0.3000000000000007</x:v>
      </x:c>
      <x:c r="J208" s="58" t="n">
        <x:v>4001</x:v>
      </x:c>
      <x:c r="K208" s="58" t="n">
        <x:v>-0.299476140968172</x:v>
      </x:c>
      <x:c r="L208" s="58" t="n">
        <x:v>617</x:v>
      </x:c>
      <x:c r="M208" s="58" t="n">
        <x:v>0.6504087969176483</x:v>
      </x:c>
      <x:c r="N208" s="58" t="n">
        <x:v>8.2729</x:v>
      </x:c>
      <x:c r="O208" s="58" t="n">
        <x:v>-0.2185476512688896</x:v>
      </x:c>
      <x:c r="P208" s="58" t="n">
        <x:v>8.264341168095138</x:v>
      </x:c>
      <x:c r="Q208" s="58" t="n">
        <x:v>5083.24</x:v>
      </x:c>
      <x:c r="R208" s="58" t="n">
        <x:v>0.6661605472599281</x:v>
      </x:c>
      <x:c r="S208" s="58" t="n">
        <x:v>12.43936838447579</x:v>
      </x:c>
      <x:c r="T208" s="58" t="n">
        <x:v>3.2026</x:v>
      </x:c>
      <x:c r="U208" s="58" t="n">
        <x:v>-0.01248907207817275</x:v>
      </x:c>
      <x:c r="V208" s="58" t="n">
        <x:v>4.26846315251996</x:v>
      </x:c>
      <x:c r="W208" s="58" t="n">
        <x:v>1766.83</x:v>
      </x:c>
      <x:c r="X208" s="58" t="n">
        <x:v>-0.07864104166200241</x:v>
      </x:c>
      <x:c r="Y208" s="58" t="n">
        <x:v>8.515092599438793</x:v>
      </x:c>
      <x:c r="Z208" s="58" t="n">
        <x:v>73.006</x:v>
      </x:c>
      <x:c r="AA208" s="58" t="n">
        <x:v>0.01506838997103423</x:v>
      </x:c>
      <x:c r="AB208" s="58" t="n">
        <x:v>4.382361222047363</x:v>
      </x:c>
      <x:c r="AC208" s="58" t="n">
        <x:v>17234.15</x:v>
      </x:c>
      <x:c r="AD208" s="58" t="n">
        <x:v>0.9204271285332571</x:v>
      </x:c>
      <x:c r="AE208" s="58" t="n">
        <x:v>8.533552762475752</x:v>
      </x:c>
      <x:c r="AF208" s="58" t="n">
        <x:v>109.92</x:v>
      </x:c>
      <x:c r="AG208" s="58" t="n">
        <x:v>-0.06366240949859951</x:v>
      </x:c>
      <x:c r="AH208" s="58" t="n">
        <x:v>4.10764770929172</x:v>
      </x:c>
      <x:c r="AI208" s="58" t="n">
        <x:v>28543.51</x:v>
      </x:c>
      <x:c r="AJ208" s="58" t="n">
        <x:v>0.324557746819009</x:v>
      </x:c>
      <x:c r="AK208" s="58" t="n">
        <x:v>13.06618802224763</x:v>
      </x:c>
      <x:c r="AL208" s="58" t="n">
        <x:v>6.4565</x:v>
      </x:c>
      <x:c r="AM208" s="58" t="n">
        <x:v>-0.05264624939657832</x:v>
      </x:c>
      <x:c r="AN208" s="58" t="n">
        <x:v>2.213845353828015</x:v>
      </x:c>
      <x:c r="AO208" s="58" t="n">
        <x:v>3597.04</x:v>
      </x:c>
      <x:c r="AP208" s="58" t="n">
        <x:v>0.8358344282854636</x:v>
      </x:c>
      <x:c r="AQ208" s="58" t="n">
        <x:v>14.15902858415142</x:v>
      </x:c>
      <x:c r="AR208" s="59" t="n">
        <x:v>0</x:v>
      </x:c>
      <x:c r="AS208" s="59" t="n">
        <x:v>0</x:v>
      </x:c>
      <x:c r="AT208" s="59" t="n">
        <x:v>0</x:v>
      </x:c>
      <x:c r="AU208" s="59" t="n">
        <x:v>0</x:v>
      </x:c>
      <x:c r="AV208" s="59" t="n">
        <x:v>0</x:v>
      </x:c>
      <x:c r="AW208" s="59" t="n">
        <x:v>0</x:v>
      </x:c>
      <x:c r="AX208" s="58" t="n">
        <x:v>0</x:v>
      </x:c>
      <x:c r="AY208" s="59" t="n">
        <x:v>0</x:v>
      </x:c>
      <x:c r="AZ208" s="55" t="n"/>
      <x:c r="BA208" s="59" t="n">
        <x:v>0</x:v>
      </x:c>
      <x:c r="BB208" s="55" t="n"/>
      <x:c r="BC208" s="55" t="n"/>
      <x:c r="BD208" s="55" t="n"/>
    </x:row>
    <x:row r="209">
      <x:c r="A209" s="57" t="n">
        <x:v>44442</x:v>
      </x:c>
      <x:c r="B209" s="58" t="n">
        <x:v>73.06999999999999</x:v>
      </x:c>
      <x:c r="C209" s="58" t="n">
        <x:v>-0.6683513932994009</x:v>
      </x:c>
      <x:c r="D209" s="58" t="n">
        <x:v>69.34</x:v>
      </x:c>
      <x:c r="E209" s="58" t="n">
        <x:v>-1.047280212556495</x:v>
      </x:c>
      <x:c r="F209" s="58" t="n">
        <x:v>36.91</x:v>
      </x:c>
      <x:c r="G209" s="58" t="n">
        <x:v>5.559999999999995</x:v>
      </x:c>
      <x:c r="H209" s="58" t="n">
        <x:v>16.41</x:v>
      </x:c>
      <x:c r="I209" s="58" t="n">
        <x:v>0</x:v>
      </x:c>
      <x:c r="J209" s="58" t="n">
        <x:v>3944</x:v>
      </x:c>
      <x:c r="K209" s="58" t="n">
        <x:v>-1.4348893134709</x:v>
      </x:c>
      <x:c r="L209" s="58" t="n">
        <x:v>616</x:v>
      </x:c>
      <x:c r="M209" s="58" t="n">
        <x:v>-0.1622060371868055</x:v>
      </x:c>
      <x:c r="N209" s="58" t="n">
        <x:v>8.3049</x:v>
      </x:c>
      <x:c r="O209" s="58" t="n">
        <x:v>0.3860589432179553</x:v>
      </x:c>
      <x:c r="P209" s="58" t="n">
        <x:v>7.207720131419451</x:v>
      </x:c>
      <x:c r="Q209" s="58" t="n">
        <x:v>5100.49</x:v>
      </x:c>
      <x:c r="R209" s="58" t="n">
        <x:v>0.3387759985401367</x:v>
      </x:c>
      <x:c r="S209" s="58" t="n">
        <x:v>12.35790235012972</x:v>
      </x:c>
      <x:c r="T209" s="58" t="n">
        <x:v>3.1998</x:v>
      </x:c>
      <x:c r="U209" s="58" t="n">
        <x:v>-0.08746720537646756</x:v>
      </x:c>
      <x:c r="V209" s="58" t="n">
        <x:v>4.026869548409938</x:v>
      </x:c>
      <x:c r="W209" s="55" t="n"/>
      <x:c r="X209" s="55" t="n"/>
      <x:c r="Y209" s="58" t="n">
        <x:v>8.515092599438793</x:v>
      </x:c>
      <x:c r="Z209" s="58" t="n">
        <x:v>72.997</x:v>
      </x:c>
      <x:c r="AA209" s="58" t="n">
        <x:v>-0.01232851381328012</x:v>
      </x:c>
      <x:c r="AB209" s="58" t="n">
        <x:v>4.27684828163049</x:v>
      </x:c>
      <x:c r="AC209" s="58" t="n">
        <x:v>17323.6</x:v>
      </x:c>
      <x:c r="AD209" s="58" t="n">
        <x:v>0.5176853225117626</x:v>
      </x:c>
      <x:c r="AE209" s="58" t="n">
        <x:v>8.565921123684063</x:v>
      </x:c>
      <x:c r="AF209" s="58" t="n">
        <x:v>109.73</x:v>
      </x:c>
      <x:c r="AG209" s="58" t="n">
        <x:v>-0.1730025471331483</x:v>
      </x:c>
      <x:c r="AH209" s="58" t="n">
        <x:v>3.779950045090863</x:v>
      </x:c>
      <x:c r="AI209" s="58" t="n">
        <x:v>29128.11</x:v>
      </x:c>
      <x:c r="AJ209" s="58" t="n">
        <x:v>2.02740975306145</x:v>
      </x:c>
      <x:c r="AK209" s="58" t="n">
        <x:v>14.60503349525553</x:v>
      </x:c>
      <x:c r="AL209" s="58" t="n">
        <x:v>6.4529</x:v>
      </x:c>
      <x:c r="AM209" s="58" t="n">
        <x:v>-0.05577331391575372</x:v>
      </x:c>
      <x:c r="AN209" s="58" t="n">
        <x:v>1.803180595408083</x:v>
      </x:c>
      <x:c r="AO209" s="58" t="n">
        <x:v>3581.73</x:v>
      </x:c>
      <x:c r="AP209" s="58" t="n">
        <x:v>-0.4265361116630997</x:v>
      </x:c>
      <x:c r="AQ209" s="58" t="n">
        <x:v>14.24833304814462</x:v>
      </x:c>
      <x:c r="AR209" s="59" t="n">
        <x:v>0</x:v>
      </x:c>
      <x:c r="AS209" s="59" t="n">
        <x:v>0</x:v>
      </x:c>
      <x:c r="AT209" s="59" t="n">
        <x:v>0</x:v>
      </x:c>
      <x:c r="AU209" s="59" t="n">
        <x:v>0</x:v>
      </x:c>
      <x:c r="AV209" s="59" t="n">
        <x:v>0</x:v>
      </x:c>
      <x:c r="AW209" s="59" t="n">
        <x:v>0</x:v>
      </x:c>
      <x:c r="AX209" s="58" t="n">
        <x:v>0</x:v>
      </x:c>
      <x:c r="AY209" s="59" t="n">
        <x:v>0</x:v>
      </x:c>
      <x:c r="AZ209" s="55" t="n"/>
      <x:c r="BA209" s="59" t="n">
        <x:v>0</x:v>
      </x:c>
      <x:c r="BB209" s="55" t="n"/>
      <x:c r="BC209" s="55" t="n"/>
      <x:c r="BD209" s="55" t="n"/>
    </x:row>
    <x:row r="210">
      <x:c r="A210" s="57" t="n">
        <x:v>44444</x:v>
      </x:c>
      <x:c r="B210" s="55" t="n"/>
      <x:c r="C210" s="55" t="n"/>
      <x:c r="D210" s="55" t="n"/>
      <x:c r="E210" s="55" t="n"/>
      <x:c r="F210" s="55" t="n"/>
      <x:c r="G210" s="55" t="n"/>
      <x:c r="H210" s="55" t="n"/>
      <x:c r="I210" s="55" t="n"/>
      <x:c r="J210" s="55" t="n"/>
      <x:c r="K210" s="55" t="n"/>
      <x:c r="L210" s="55" t="n"/>
      <x:c r="M210" s="55" t="n"/>
      <x:c r="N210" s="55" t="n"/>
      <x:c r="O210" s="55" t="n"/>
      <x:c r="P210" s="58" t="n">
        <x:v>7.207720131419451</x:v>
      </x:c>
      <x:c r="Q210" s="55" t="n"/>
      <x:c r="R210" s="55" t="n"/>
      <x:c r="S210" s="58" t="n">
        <x:v>12.35790235012972</x:v>
      </x:c>
      <x:c r="T210" s="55" t="n"/>
      <x:c r="U210" s="55" t="n"/>
      <x:c r="V210" s="58" t="n">
        <x:v>4.026869548409938</x:v>
      </x:c>
      <x:c r="W210" s="58" t="n">
        <x:v>1772.73</x:v>
      </x:c>
      <x:c r="X210" s="58" t="n">
        <x:v>0.3333750785029958</x:v>
      </x:c>
      <x:c r="Y210" s="58" t="n">
        <x:v>8.495525278496578</x:v>
      </x:c>
      <x:c r="Z210" s="55" t="n"/>
      <x:c r="AA210" s="55" t="n"/>
      <x:c r="AB210" s="58" t="n">
        <x:v>4.27684828163049</x:v>
      </x:c>
      <x:c r="AC210" s="55" t="n"/>
      <x:c r="AD210" s="55" t="n"/>
      <x:c r="AE210" s="58" t="n">
        <x:v>8.565921123684063</x:v>
      </x:c>
      <x:c r="AF210" s="55" t="n"/>
      <x:c r="AG210" s="55" t="n"/>
      <x:c r="AH210" s="58" t="n">
        <x:v>3.779950045090863</x:v>
      </x:c>
      <x:c r="AI210" s="55" t="n"/>
      <x:c r="AJ210" s="55" t="n"/>
      <x:c r="AK210" s="58" t="n">
        <x:v>14.60503349525553</x:v>
      </x:c>
      <x:c r="AL210" s="55" t="n"/>
      <x:c r="AM210" s="55" t="n"/>
      <x:c r="AN210" s="58" t="n">
        <x:v>1.803180595408083</x:v>
      </x:c>
      <x:c r="AO210" s="55" t="n"/>
      <x:c r="AP210" s="55" t="n"/>
      <x:c r="AQ210" s="58" t="n">
        <x:v>14.24833304814462</x:v>
      </x:c>
      <x:c r="AR210" s="59" t="n">
        <x:v>0</x:v>
      </x:c>
      <x:c r="AS210" s="59" t="n">
        <x:v>0</x:v>
      </x:c>
      <x:c r="AT210" s="59" t="n">
        <x:v>0</x:v>
      </x:c>
      <x:c r="AU210" s="59" t="n">
        <x:v>0</x:v>
      </x:c>
      <x:c r="AV210" s="59" t="n">
        <x:v>0</x:v>
      </x:c>
      <x:c r="AW210" s="59" t="n">
        <x:v>0</x:v>
      </x:c>
      <x:c r="AX210" s="58" t="n">
        <x:v>0</x:v>
      </x:c>
      <x:c r="AY210" s="59" t="n">
        <x:v>0</x:v>
      </x:c>
      <x:c r="AZ210" s="55" t="n"/>
      <x:c r="BA210" s="59" t="n">
        <x:v>0</x:v>
      </x:c>
      <x:c r="BB210" s="55" t="n"/>
      <x:c r="BC210" s="55" t="n"/>
      <x:c r="BD210" s="55" t="n"/>
    </x:row>
    <x:row r="211">
      <x:c r="A211" s="57" t="n">
        <x:v>44445</x:v>
      </x:c>
      <x:c r="B211" s="58" t="n">
        <x:v>72.43000000000001</x:v>
      </x:c>
      <x:c r="C211" s="58" t="n">
        <x:v>-0.8797307595891528</x:v>
      </x:c>
      <x:c r="D211" s="55" t="n"/>
      <x:c r="E211" s="55" t="n"/>
      <x:c r="F211" s="55" t="n"/>
      <x:c r="G211" s="55" t="n"/>
      <x:c r="H211" s="55" t="n"/>
      <x:c r="I211" s="55" t="n"/>
      <x:c r="J211" s="58" t="n">
        <x:v>3822</x:v>
      </x:c>
      <x:c r="K211" s="58" t="n">
        <x:v>-3.142159092230763</x:v>
      </x:c>
      <x:c r="L211" s="58" t="n">
        <x:v>615</x:v>
      </x:c>
      <x:c r="M211" s="58" t="n">
        <x:v>-0.1624695727001922</x:v>
      </x:c>
      <x:c r="N211" s="58" t="n">
        <x:v>8.277100000000001</x:v>
      </x:c>
      <x:c r="O211" s="58" t="n">
        <x:v>-0.3353036551192767</x:v>
      </x:c>
      <x:c r="P211" s="58" t="n">
        <x:v>6.968224715475141</x:v>
      </x:c>
      <x:c r="Q211" s="58" t="n">
        <x:v>5135.69</x:v>
      </x:c>
      <x:c r="R211" s="58" t="n">
        <x:v>0.6877592764159651</x:v>
      </x:c>
      <x:c r="S211" s="58" t="n">
        <x:v>12.45563185440861</x:v>
      </x:c>
      <x:c r="T211" s="58" t="n">
        <x:v>3.2011</x:v>
      </x:c>
      <x:c r="U211" s="58" t="n">
        <x:v>0.04061928847110934</x:v>
      </x:c>
      <x:c r="V211" s="58" t="n">
        <x:v>4.011332509461136</x:v>
      </x:c>
      <x:c r="W211" s="55" t="n"/>
      <x:c r="X211" s="55" t="n"/>
      <x:c r="Y211" s="58" t="n">
        <x:v>8.495525278496578</x:v>
      </x:c>
      <x:c r="Z211" s="58" t="n">
        <x:v>73.078</x:v>
      </x:c>
      <x:c r="AA211" s="58" t="n">
        <x:v>0.1109019453048044</x:v>
      </x:c>
      <x:c r="AB211" s="58" t="n">
        <x:v>4.059294629297138</x:v>
      </x:c>
      <x:c r="AC211" s="58" t="n">
        <x:v>17377.8</x:v>
      </x:c>
      <x:c r="AD211" s="58" t="n">
        <x:v>0.3123795816542275</x:v>
      </x:c>
      <x:c r="AE211" s="58" t="n">
        <x:v>8.21179041329899</x:v>
      </x:c>
      <x:c r="AF211" s="58" t="n">
        <x:v>109.83</x:v>
      </x:c>
      <x:c r="AG211" s="58" t="n">
        <x:v>0.09109127975467894</x:v>
      </x:c>
      <x:c r="AH211" s="58" t="n">
        <x:v>3.798105958089055</x:v>
      </x:c>
      <x:c r="AI211" s="58" t="n">
        <x:v>29659.89</x:v>
      </x:c>
      <x:c r="AJ211" s="58" t="n">
        <x:v>1.809194070327779</x:v>
      </x:c>
      <x:c r="AK211" s="58" t="n">
        <x:v>15.62563853785475</x:v>
      </x:c>
      <x:c r="AL211" s="58" t="n">
        <x:v>6.4582</x:v>
      </x:c>
      <x:c r="AM211" s="58" t="n">
        <x:v>0.0820999031484755</x:v>
      </x:c>
      <x:c r="AN211" s="58" t="n">
        <x:v>1.827443777747502</x:v>
      </x:c>
      <x:c r="AO211" s="58" t="n">
        <x:v>3621.86</x:v>
      </x:c>
      <x:c r="AP211" s="58" t="n">
        <x:v>1.114178212299143</x:v>
      </x:c>
      <x:c r="AQ211" s="58" t="n">
        <x:v>14.30466922610631</x:v>
      </x:c>
      <x:c r="AR211" s="59" t="n">
        <x:v>0</x:v>
      </x:c>
      <x:c r="AS211" s="59" t="n">
        <x:v>0</x:v>
      </x:c>
      <x:c r="AT211" s="59" t="n">
        <x:v>0</x:v>
      </x:c>
      <x:c r="AU211" s="59" t="n">
        <x:v>0</x:v>
      </x:c>
      <x:c r="AV211" s="59" t="n">
        <x:v>0</x:v>
      </x:c>
      <x:c r="AW211" s="59" t="n">
        <x:v>0</x:v>
      </x:c>
      <x:c r="AX211" s="58" t="n">
        <x:v>0</x:v>
      </x:c>
      <x:c r="AY211" s="59" t="n">
        <x:v>0</x:v>
      </x:c>
      <x:c r="AZ211" s="55" t="n"/>
      <x:c r="BA211" s="59" t="n">
        <x:v>0</x:v>
      </x:c>
      <x:c r="BB211" s="55" t="n"/>
      <x:c r="BC211" s="55" t="n"/>
      <x:c r="BD211" s="55" t="n"/>
    </x:row>
    <x:row r="212">
      <x:c r="A212" s="57" t="n">
        <x:v>44446</x:v>
      </x:c>
      <x:c r="B212" s="58" t="n">
        <x:v>71.52</x:v>
      </x:c>
      <x:c r="C212" s="58" t="n">
        <x:v>-1.264344734197615</x:v>
      </x:c>
      <x:c r="D212" s="58" t="n">
        <x:v>68.48999999999999</x:v>
      </x:c>
      <x:c r="E212" s="58" t="n">
        <x:v>-1.233419104706362</x:v>
      </x:c>
      <x:c r="F212" s="58" t="n">
        <x:v>32.91</x:v>
      </x:c>
      <x:c r="G212" s="58" t="n">
        <x:v>-4</x:v>
      </x:c>
      <x:c r="H212" s="58" t="n">
        <x:v>18.14</x:v>
      </x:c>
      <x:c r="I212" s="58" t="n">
        <x:v>1.73</x:v>
      </x:c>
      <x:c r="J212" s="58" t="n">
        <x:v>3707</x:v>
      </x:c>
      <x:c r="K212" s="58" t="n">
        <x:v>-3.055092164948603</x:v>
      </x:c>
      <x:c r="L212" s="58" t="n">
        <x:v>610</x:v>
      </x:c>
      <x:c r="M212" s="58" t="n">
        <x:v>-0.8163310639160981</x:v>
      </x:c>
      <x:c r="N212" s="58" t="n">
        <x:v>8.3447</x:v>
      </x:c>
      <x:c r="O212" s="58" t="n">
        <x:v>0.8133941294752596</x:v>
      </x:c>
      <x:c r="P212" s="58" t="n">
        <x:v>7.753074377042887</x:v>
      </x:c>
      <x:c r="Q212" s="58" t="n">
        <x:v>5077.93</x:v>
      </x:c>
      <x:c r="R212" s="58" t="n">
        <x:v>-1.131050807780866</x:v>
      </x:c>
      <x:c r="S212" s="58" t="n">
        <x:v>13.20951826725097</x:v>
      </x:c>
      <x:c r="T212" s="58" t="n">
        <x:v>3.2039</x:v>
      </x:c>
      <x:c r="U212" s="58" t="n">
        <x:v>0.08743169955869157</x:v>
      </x:c>
      <x:c r="V212" s="58" t="n">
        <x:v>3.9151723118944</x:v>
      </x:c>
      <x:c r="W212" s="55" t="n"/>
      <x:c r="X212" s="55" t="n"/>
      <x:c r="Y212" s="58" t="n">
        <x:v>8.495525278496578</x:v>
      </x:c>
      <x:c r="Z212" s="58" t="n">
        <x:v>73.44199999999999</x:v>
      </x:c>
      <x:c r="AA212" s="58" t="n">
        <x:v>0.496861519031997</x:v>
      </x:c>
      <x:c r="AB212" s="58" t="n">
        <x:v>4.572831619433079</x:v>
      </x:c>
      <x:c r="AC212" s="58" t="n">
        <x:v>17362.1</x:v>
      </x:c>
      <x:c r="AD212" s="58" t="n">
        <x:v>-0.09038598884199581</x:v>
      </x:c>
      <x:c r="AE212" s="58" t="n">
        <x:v>8.320624499374706</x:v>
      </x:c>
      <x:c r="AF212" s="58" t="n">
        <x:v>110.27</x:v>
      </x:c>
      <x:c r="AG212" s="58" t="n">
        <x:v>0.3998187970332529</x:v>
      </x:c>
      <x:c r="AH212" s="58" t="n">
        <x:v>3.969644453756102</x:v>
      </x:c>
      <x:c r="AI212" s="58" t="n">
        <x:v>29916.14</x:v>
      </x:c>
      <x:c r="AJ212" s="58" t="n">
        <x:v>0.8602506084168947</x:v>
      </x:c>
      <x:c r="AK212" s="58" t="n">
        <x:v>15.73853715003313</x:v>
      </x:c>
      <x:c r="AL212" s="58" t="n">
        <x:v>6.4666</x:v>
      </x:c>
      <x:c r="AM212" s="58" t="n">
        <x:v>0.1299826872784766</x:v>
      </x:c>
      <x:c r="AN212" s="58" t="n">
        <x:v>1.904954278936486</x:v>
      </x:c>
      <x:c r="AO212" s="58" t="n">
        <x:v>3676.59</x:v>
      </x:c>
      <x:c r="AP212" s="58" t="n">
        <x:v>1.499798612256671</x:v>
      </x:c>
      <x:c r="AQ212" s="58" t="n">
        <x:v>14.78347858798903</x:v>
      </x:c>
      <x:c r="AR212" s="59" t="n">
        <x:v>0</x:v>
      </x:c>
      <x:c r="AS212" s="59" t="n">
        <x:v>0</x:v>
      </x:c>
      <x:c r="AT212" s="59" t="n">
        <x:v>0</x:v>
      </x:c>
      <x:c r="AU212" s="59" t="n">
        <x:v>0</x:v>
      </x:c>
      <x:c r="AV212" s="59" t="n">
        <x:v>0</x:v>
      </x:c>
      <x:c r="AW212" s="59" t="n">
        <x:v>0</x:v>
      </x:c>
      <x:c r="AX212" s="58" t="n">
        <x:v>0</x:v>
      </x:c>
      <x:c r="AY212" s="59" t="n">
        <x:v>0</x:v>
      </x:c>
      <x:c r="AZ212" s="55" t="n"/>
      <x:c r="BA212" s="59" t="n">
        <x:v>0</x:v>
      </x:c>
      <x:c r="BB212" s="55" t="n"/>
      <x:c r="BC212" s="55" t="n"/>
      <x:c r="BD212" s="55" t="n"/>
    </x:row>
    <x:row r="213">
      <x:c r="A213" s="57" t="n">
        <x:v>44447</x:v>
      </x:c>
      <x:c r="B213" s="58" t="n">
        <x:v>72.36</x:v>
      </x:c>
      <x:c r="C213" s="58" t="n">
        <x:v>1.167652966183564</x:v>
      </x:c>
      <x:c r="D213" s="58" t="n">
        <x:v>69.36</x:v>
      </x:c>
      <x:c r="E213" s="58" t="n">
        <x:v>1.262258326247272</x:v>
      </x:c>
      <x:c r="F213" s="58" t="n">
        <x:v>31.91</x:v>
      </x:c>
      <x:c r="G213" s="58" t="n">
        <x:v>-0.9999999999999964</x:v>
      </x:c>
      <x:c r="H213" s="58" t="n">
        <x:v>17.96</x:v>
      </x:c>
      <x:c r="I213" s="58" t="n">
        <x:v>-0.1799999999999997</x:v>
      </x:c>
      <x:c r="J213" s="58" t="n">
        <x:v>3618</x:v>
      </x:c>
      <x:c r="K213" s="58" t="n">
        <x:v>-2.430153719549188</x:v>
      </x:c>
      <x:c r="L213" s="58" t="n">
        <x:v>604</x:v>
      </x:c>
      <x:c r="M213" s="58" t="n">
        <x:v>-0.9884759232541973</x:v>
      </x:c>
      <x:c r="N213" s="58" t="n">
        <x:v>8.4597</x:v>
      </x:c>
      <x:c r="O213" s="58" t="n">
        <x:v>1.368710519933609</x:v>
      </x:c>
      <x:c r="P213" s="58" t="n">
        <x:v>9.335408887937234</x:v>
      </x:c>
      <x:c r="Q213" s="58" t="n">
        <x:v>5001.44</x:v>
      </x:c>
      <x:c r="R213" s="58" t="n">
        <x:v>-1.517782726270558</x:v>
      </x:c>
      <x:c r="S213" s="58" t="n">
        <x:v>14.3801162061538</x:v>
      </x:c>
      <x:c r="T213" s="58" t="n">
        <x:v>3.2031</x:v>
      </x:c>
      <x:c r="U213" s="58" t="n">
        <x:v>-0.02497268625433016</x:v>
      </x:c>
      <x:c r="V213" s="58" t="n">
        <x:v>3.89742508403146</x:v>
      </x:c>
      <x:c r="W213" s="55" t="n"/>
      <x:c r="X213" s="55" t="n"/>
      <x:c r="Y213" s="58" t="n">
        <x:v>8.495525278496578</x:v>
      </x:c>
      <x:c r="Z213" s="58" t="n">
        <x:v>73.79600000000001</x:v>
      </x:c>
      <x:c r="AA213" s="58" t="n">
        <x:v>0.4808550538630194</x:v>
      </x:c>
      <x:c r="AB213" s="58" t="n">
        <x:v>4.919343411842159</x:v>
      </x:c>
      <x:c r="AC213" s="58" t="n">
        <x:v>17353.5</x:v>
      </x:c>
      <x:c r="AD213" s="58" t="n">
        <x:v>-0.04954545032160359</x:v>
      </x:c>
      <x:c r="AE213" s="58" t="n">
        <x:v>8.402706495002086</x:v>
      </x:c>
      <x:c r="AF213" s="58" t="n">
        <x:v>110.23</x:v>
      </x:c>
      <x:c r="AG213" s="58" t="n">
        <x:v>-0.03628117953630106</x:v>
      </x:c>
      <x:c r="AH213" s="58" t="n">
        <x:v>3.940476793055901</x:v>
      </x:c>
      <x:c r="AI213" s="58" t="n">
        <x:v>30181.21</x:v>
      </x:c>
      <x:c r="AJ213" s="58" t="n">
        <x:v>0.8821411224188443</x:v>
      </x:c>
      <x:c r="AK213" s="58" t="n">
        <x:v>15.81797519891005</x:v>
      </x:c>
      <x:c r="AL213" s="58" t="n">
        <x:v>6.4618</x:v>
      </x:c>
      <x:c r="AM213" s="58" t="n">
        <x:v>-0.07425513165670149</x:v>
      </x:c>
      <x:c r="AN213" s="58" t="n">
        <x:v>1.888807923043891</x:v>
      </x:c>
      <x:c r="AO213" s="58" t="n">
        <x:v>3675.19</x:v>
      </x:c>
      <x:c r="AP213" s="58" t="n">
        <x:v>-0.03808601500380083</x:v>
      </x:c>
      <x:c r="AQ213" s="58" t="n">
        <x:v>14.80208676112663</x:v>
      </x:c>
      <x:c r="AR213" s="59" t="n">
        <x:v>0</x:v>
      </x:c>
      <x:c r="AS213" s="59" t="n">
        <x:v>0</x:v>
      </x:c>
      <x:c r="AT213" s="59" t="n">
        <x:v>0</x:v>
      </x:c>
      <x:c r="AU213" s="59" t="n">
        <x:v>0</x:v>
      </x:c>
      <x:c r="AV213" s="59" t="n">
        <x:v>0</x:v>
      </x:c>
      <x:c r="AW213" s="59" t="n">
        <x:v>0</x:v>
      </x:c>
      <x:c r="AX213" s="58" t="n">
        <x:v>0</x:v>
      </x:c>
      <x:c r="AY213" s="59" t="n">
        <x:v>0</x:v>
      </x:c>
      <x:c r="AZ213" s="55" t="n"/>
      <x:c r="BA213" s="59" t="n">
        <x:v>0</x:v>
      </x:c>
      <x:c r="BB213" s="55" t="n"/>
      <x:c r="BC213" s="55" t="n"/>
      <x:c r="BD213" s="55" t="n"/>
    </x:row>
    <x:row r="214">
      <x:c r="A214" s="57" t="n">
        <x:v>44448</x:v>
      </x:c>
      <x:c r="B214" s="58" t="n">
        <x:v>71.31999999999999</x:v>
      </x:c>
      <x:c r="C214" s="58" t="n">
        <x:v>-1.447686753215477</x:v>
      </x:c>
      <x:c r="D214" s="58" t="n">
        <x:v>68.26000000000001</x:v>
      </x:c>
      <x:c r="E214" s="58" t="n">
        <x:v>-1.598638899372532</x:v>
      </x:c>
      <x:c r="F214" s="58" t="n">
        <x:v>33.87</x:v>
      </x:c>
      <x:c r="G214" s="58" t="n">
        <x:v>1.959999999999997</x:v>
      </x:c>
      <x:c r="H214" s="58" t="n">
        <x:v>18.8</x:v>
      </x:c>
      <x:c r="I214" s="58" t="n">
        <x:v>0.8399999999999999</x:v>
      </x:c>
      <x:c r="J214" s="58" t="n">
        <x:v>3643</x:v>
      </x:c>
      <x:c r="K214" s="58" t="n">
        <x:v>0.6886131053323377</x:v>
      </x:c>
      <x:c r="L214" s="58" t="n">
        <x:v>609</x:v>
      </x:c>
      <x:c r="M214" s="58" t="n">
        <x:v>0.8244069775082062</x:v>
      </x:c>
      <x:c r="N214" s="58" t="n">
        <x:v>8.4305</x:v>
      </x:c>
      <x:c r="O214" s="58" t="n">
        <x:v>-0.3457629760569885</x:v>
      </x:c>
      <x:c r="P214" s="58" t="n">
        <x:v>8.933592198768521</x:v>
      </x:c>
      <x:c r="Q214" s="58" t="n">
        <x:v>5072.67</x:v>
      </x:c>
      <x:c r="R214" s="58" t="n">
        <x:v>1.414143523251675</x:v>
      </x:c>
      <x:c r="S214" s="58" t="n">
        <x:v>13.1818033692284</x:v>
      </x:c>
      <x:c r="T214" s="58" t="n">
        <x:v>3.2038</x:v>
      </x:c>
      <x:c r="U214" s="58" t="n">
        <x:v>0.02185144150168521</x:v>
      </x:c>
      <x:c r="V214" s="58" t="n">
        <x:v>3.818784295404933</x:v>
      </x:c>
      <x:c r="W214" s="58" t="n">
        <x:v>1800.42</x:v>
      </x:c>
      <x:c r="X214" s="58" t="n">
        <x:v>1.549923978577828</x:v>
      </x:c>
      <x:c r="Y214" s="58" t="n">
        <x:v>9.337928985205426</x:v>
      </x:c>
      <x:c r="Z214" s="58" t="n">
        <x:v>73.54600000000001</x:v>
      </x:c>
      <x:c r="AA214" s="58" t="n">
        <x:v>-0.3393468799241513</x:v>
      </x:c>
      <x:c r="AB214" s="58" t="n">
        <x:v>5.020824757874997</x:v>
      </x:c>
      <x:c r="AC214" s="58" t="n">
        <x:v>17369.25</x:v>
      </x:c>
      <x:c r="AD214" s="58" t="n">
        <x:v>0.09071862729865193</x:v>
      </x:c>
      <x:c r="AE214" s="58" t="n">
        <x:v>8.369701508702574</x:v>
      </x:c>
      <x:c r="AF214" s="58" t="n">
        <x:v>109.7</x:v>
      </x:c>
      <x:c r="AG214" s="58" t="n">
        <x:v>-0.4819724694039502</x:v>
      </x:c>
      <x:c r="AH214" s="58" t="n">
        <x:v>4.285616413561699</x:v>
      </x:c>
      <x:c r="AI214" s="58" t="n">
        <x:v>30008.19</x:v>
      </x:c>
      <x:c r="AJ214" s="58" t="n">
        <x:v>-0.5749200908246154</x:v>
      </x:c>
      <x:c r="AK214" s="58" t="n">
        <x:v>16.05005384386931</x:v>
      </x:c>
      <x:c r="AL214" s="58" t="n">
        <x:v>6.4554</x:v>
      </x:c>
      <x:c r="AM214" s="58" t="n">
        <x:v>-0.09909269073327792</x:v>
      </x:c>
      <x:c r="AN214" s="58" t="n">
        <x:v>1.912249129853878</x:v>
      </x:c>
      <x:c r="AO214" s="58" t="n">
        <x:v>3693.13</x:v>
      </x:c>
      <x:c r="AP214" s="58" t="n">
        <x:v>0.4869504975230065</x:v>
      </x:c>
      <x:c r="AQ214" s="58" t="n">
        <x:v>14.74868200620043</x:v>
      </x:c>
      <x:c r="AR214" s="59" t="n">
        <x:v>0</x:v>
      </x:c>
      <x:c r="AS214" s="59" t="n">
        <x:v>0</x:v>
      </x:c>
      <x:c r="AT214" s="59" t="n">
        <x:v>0</x:v>
      </x:c>
      <x:c r="AU214" s="59" t="n">
        <x:v>0</x:v>
      </x:c>
      <x:c r="AV214" s="59" t="n">
        <x:v>0</x:v>
      </x:c>
      <x:c r="AW214" s="59" t="n">
        <x:v>0</x:v>
      </x:c>
      <x:c r="AX214" s="58" t="n">
        <x:v>0</x:v>
      </x:c>
      <x:c r="AY214" s="59" t="n">
        <x:v>0</x:v>
      </x:c>
      <x:c r="AZ214" s="55" t="n"/>
      <x:c r="BA214" s="59" t="n">
        <x:v>0</x:v>
      </x:c>
      <x:c r="BB214" s="55" t="n"/>
      <x:c r="BC214" s="55" t="n"/>
      <x:c r="BD214" s="55" t="n"/>
    </x:row>
    <x:row r="215">
      <x:c r="A215" s="57" t="n">
        <x:v>44449</x:v>
      </x:c>
      <x:c r="B215" s="58" t="n">
        <x:v>72.44</x:v>
      </x:c>
      <x:c r="C215" s="58" t="n">
        <x:v>1.558184002027294</x:v>
      </x:c>
      <x:c r="D215" s="58" t="n">
        <x:v>69.81999999999999</x:v>
      </x:c>
      <x:c r="E215" s="58" t="n">
        <x:v>2.259655819832872</x:v>
      </x:c>
      <x:c r="F215" s="58" t="n">
        <x:v>33.54</x:v>
      </x:c>
      <x:c r="G215" s="58" t="n">
        <x:v>-0.3299999999999983</x:v>
      </x:c>
      <x:c r="H215" s="58" t="n">
        <x:v>20.95</x:v>
      </x:c>
      <x:c r="I215" s="58" t="n">
        <x:v>2.149999999999999</x:v>
      </x:c>
      <x:c r="J215" s="58" t="n">
        <x:v>3864</x:v>
      </x:c>
      <x:c r="K215" s="58" t="n">
        <x:v>5.889539832384489</x:v>
      </x:c>
      <x:c r="L215" s="58" t="n">
        <x:v>611</x:v>
      </x:c>
      <x:c r="M215" s="58" t="n">
        <x:v>0.3278691461698295</x:v>
      </x:c>
      <x:c r="N215" s="58" t="n">
        <x:v>8.455299999999999</x:v>
      </x:c>
      <x:c r="O215" s="58" t="n">
        <x:v>0.2937381448510484</x:v>
      </x:c>
      <x:c r="P215" s="58" t="n">
        <x:v>8.942778527533928</x:v>
      </x:c>
      <x:c r="Q215" s="58" t="n">
        <x:v>5076.05</x:v>
      </x:c>
      <x:c r="R215" s="58" t="n">
        <x:v>0.06660938768574161</x:v>
      </x:c>
      <x:c r="S215" s="58" t="n">
        <x:v>13.05570233634682</x:v>
      </x:c>
      <x:c r="T215" s="58" t="n">
        <x:v>3.1983</x:v>
      </x:c>
      <x:c r="U215" s="58" t="n">
        <x:v>-0.171818664284401</x:v>
      </x:c>
      <x:c r="V215" s="58" t="n">
        <x:v>3.791772036464101</x:v>
      </x:c>
      <x:c r="W215" s="55" t="n"/>
      <x:c r="X215" s="55" t="n"/>
      <x:c r="Y215" s="58" t="n">
        <x:v>9.337928985205426</x:v>
      </x:c>
      <x:c r="Z215" s="58" t="n">
        <x:v>73.524</x:v>
      </x:c>
      <x:c r="AA215" s="58" t="n">
        <x:v>-0.02991772647596999</x:v>
      </x:c>
      <x:c r="AB215" s="58" t="n">
        <x:v>5.018332341735331</x:v>
      </x:c>
      <x:c r="AC215" s="55" t="n"/>
      <x:c r="AD215" s="55" t="n"/>
      <x:c r="AE215" s="58" t="n">
        <x:v>8.369701508702574</x:v>
      </x:c>
      <x:c r="AF215" s="58" t="n">
        <x:v>109.93</x:v>
      </x:c>
      <x:c r="AG215" s="58" t="n">
        <x:v>0.2094432309587769</x:v>
      </x:c>
      <x:c r="AH215" s="58" t="n">
        <x:v>3.454731421735593</x:v>
      </x:c>
      <x:c r="AI215" s="58" t="n">
        <x:v>30381.84</x:v>
      </x:c>
      <x:c r="AJ215" s="58" t="n">
        <x:v>1.237471709108337</x:v>
      </x:c>
      <x:c r="AK215" s="58" t="n">
        <x:v>16.2452678594086</x:v>
      </x:c>
      <x:c r="AL215" s="58" t="n">
        <x:v>6.4444</x:v>
      </x:c>
      <x:c r="AM215" s="58" t="n">
        <x:v>-0.1705453211086971</x:v>
      </x:c>
      <x:c r="AN215" s="58" t="n">
        <x:v>1.987305814477091</x:v>
      </x:c>
      <x:c r="AO215" s="58" t="n">
        <x:v>3703.11</x:v>
      </x:c>
      <x:c r="AP215" s="58" t="n">
        <x:v>0.2698670150476132</x:v>
      </x:c>
      <x:c r="AQ215" s="58" t="n">
        <x:v>14.64243132980843</x:v>
      </x:c>
      <x:c r="AR215" s="59" t="n">
        <x:v>0</x:v>
      </x:c>
      <x:c r="AS215" s="59" t="n">
        <x:v>0</x:v>
      </x:c>
      <x:c r="AT215" s="59" t="n">
        <x:v>0</x:v>
      </x:c>
      <x:c r="AU215" s="59" t="n">
        <x:v>0</x:v>
      </x:c>
      <x:c r="AV215" s="59" t="n">
        <x:v>0</x:v>
      </x:c>
      <x:c r="AW215" s="59" t="n">
        <x:v>0</x:v>
      </x:c>
      <x:c r="AX215" s="58" t="n">
        <x:v>0</x:v>
      </x:c>
      <x:c r="AY215" s="59" t="n">
        <x:v>0</x:v>
      </x:c>
      <x:c r="AZ215" s="55" t="n"/>
      <x:c r="BA215" s="59" t="n">
        <x:v>0</x:v>
      </x:c>
      <x:c r="BB215" s="55" t="n"/>
      <x:c r="BC215" s="55" t="n"/>
      <x:c r="BD215" s="55" t="n"/>
    </x:row>
    <x:row r="216">
      <x:c r="A216" s="57" t="n">
        <x:v>44451</x:v>
      </x:c>
      <x:c r="B216" s="55" t="n"/>
      <x:c r="C216" s="55" t="n"/>
      <x:c r="D216" s="55" t="n"/>
      <x:c r="E216" s="55" t="n"/>
      <x:c r="F216" s="55" t="n"/>
      <x:c r="G216" s="55" t="n"/>
      <x:c r="H216" s="55" t="n"/>
      <x:c r="I216" s="55" t="n"/>
      <x:c r="J216" s="55" t="n"/>
      <x:c r="K216" s="55" t="n"/>
      <x:c r="L216" s="55" t="n"/>
      <x:c r="M216" s="55" t="n"/>
      <x:c r="N216" s="55" t="n"/>
      <x:c r="O216" s="55" t="n"/>
      <x:c r="P216" s="58" t="n">
        <x:v>8.942778527533928</x:v>
      </x:c>
      <x:c r="Q216" s="55" t="n"/>
      <x:c r="R216" s="55" t="n"/>
      <x:c r="S216" s="58" t="n">
        <x:v>13.05570233634682</x:v>
      </x:c>
      <x:c r="T216" s="55" t="n"/>
      <x:c r="U216" s="55" t="n"/>
      <x:c r="V216" s="58" t="n">
        <x:v>3.791772036464101</x:v>
      </x:c>
      <x:c r="W216" s="58" t="n">
        <x:v>1794.21</x:v>
      </x:c>
      <x:c r="X216" s="58" t="n">
        <x:v>-0.3455157375291474</x:v>
      </x:c>
      <x:c r="Y216" s="58" t="n">
        <x:v>9.215375565846218</x:v>
      </x:c>
      <x:c r="Z216" s="55" t="n"/>
      <x:c r="AA216" s="55" t="n"/>
      <x:c r="AB216" s="58" t="n">
        <x:v>5.018332341735331</x:v>
      </x:c>
      <x:c r="AC216" s="55" t="n"/>
      <x:c r="AD216" s="55" t="n"/>
      <x:c r="AE216" s="58" t="n">
        <x:v>8.369701508702574</x:v>
      </x:c>
      <x:c r="AF216" s="55" t="n"/>
      <x:c r="AG216" s="55" t="n"/>
      <x:c r="AH216" s="58" t="n">
        <x:v>3.454731421735593</x:v>
      </x:c>
      <x:c r="AI216" s="55" t="n"/>
      <x:c r="AJ216" s="55" t="n"/>
      <x:c r="AK216" s="58" t="n">
        <x:v>16.2452678594086</x:v>
      </x:c>
      <x:c r="AL216" s="55" t="n"/>
      <x:c r="AM216" s="55" t="n"/>
      <x:c r="AN216" s="58" t="n">
        <x:v>1.987305814477091</x:v>
      </x:c>
      <x:c r="AO216" s="55" t="n"/>
      <x:c r="AP216" s="55" t="n"/>
      <x:c r="AQ216" s="58" t="n">
        <x:v>14.64243132980843</x:v>
      </x:c>
      <x:c r="AR216" s="59" t="n">
        <x:v>0</x:v>
      </x:c>
      <x:c r="AS216" s="59" t="n">
        <x:v>0</x:v>
      </x:c>
      <x:c r="AT216" s="59" t="n">
        <x:v>0</x:v>
      </x:c>
      <x:c r="AU216" s="59" t="n">
        <x:v>0</x:v>
      </x:c>
      <x:c r="AV216" s="59" t="n">
        <x:v>0</x:v>
      </x:c>
      <x:c r="AW216" s="59" t="n">
        <x:v>0</x:v>
      </x:c>
      <x:c r="AX216" s="58" t="n">
        <x:v>0</x:v>
      </x:c>
      <x:c r="AY216" s="59" t="n">
        <x:v>0</x:v>
      </x:c>
      <x:c r="AZ216" s="55" t="n"/>
      <x:c r="BA216" s="59" t="n">
        <x:v>0</x:v>
      </x:c>
      <x:c r="BB216" s="55" t="n"/>
      <x:c r="BC216" s="55" t="n"/>
      <x:c r="BD216" s="55" t="n"/>
    </x:row>
    <x:row r="217">
      <x:c r="A217" s="57" t="n">
        <x:v>44452</x:v>
      </x:c>
      <x:c r="B217" s="58" t="n">
        <x:v>72.97</x:v>
      </x:c>
      <x:c r="C217" s="58" t="n">
        <x:v>0.7289764762316231</x:v>
      </x:c>
      <x:c r="D217" s="58" t="n">
        <x:v>70.54000000000001</x:v>
      </x:c>
      <x:c r="E217" s="58" t="n">
        <x:v>1.025942313101612</x:v>
      </x:c>
      <x:c r="F217" s="58" t="n">
        <x:v>32.74</x:v>
      </x:c>
      <x:c r="G217" s="58" t="n">
        <x:v>-0.7999999999999972</x:v>
      </x:c>
      <x:c r="H217" s="58" t="n">
        <x:v>19.37</x:v>
      </x:c>
      <x:c r="I217" s="58" t="n">
        <x:v>-1.579999999999998</x:v>
      </x:c>
      <x:c r="J217" s="58" t="n">
        <x:v>4163</x:v>
      </x:c>
      <x:c r="K217" s="58" t="n">
        <x:v>7.453305186256677</x:v>
      </x:c>
      <x:c r="L217" s="58" t="n">
        <x:v>612</x:v>
      </x:c>
      <x:c r="M217" s="58" t="n">
        <x:v>0.1635323340730838</x:v>
      </x:c>
      <x:c r="N217" s="58" t="n">
        <x:v>8.419499999999999</x:v>
      </x:c>
      <x:c r="O217" s="58" t="n">
        <x:v>-0.4243019616182325</x:v>
      </x:c>
      <x:c r="P217" s="58" t="n">
        <x:v>8.662497678062671</x:v>
      </x:c>
      <x:c r="Q217" s="58" t="n">
        <x:v>5104.94</x:v>
      </x:c>
      <x:c r="R217" s="58" t="n">
        <x:v>0.5675298284970602</x:v>
      </x:c>
      <x:c r="S217" s="58" t="n">
        <x:v>12.96289251284592</x:v>
      </x:c>
      <x:c r="T217" s="58" t="n">
        <x:v>3.2087</x:v>
      </x:c>
      <x:c r="U217" s="58" t="n">
        <x:v>0.3246452047507019</x:v>
      </x:c>
      <x:c r="V217" s="58" t="n">
        <x:v>3.801125827795503</x:v>
      </x:c>
      <x:c r="W217" s="58" t="n">
        <x:v>1803.34</x:v>
      </x:c>
      <x:c r="X217" s="58" t="n">
        <x:v>0.5075687398945518</x:v>
      </x:c>
      <x:c r="Y217" s="58" t="n">
        <x:v>9.100895239294951</x:v>
      </x:c>
      <x:c r="Z217" s="58" t="n">
        <x:v>73.565</x:v>
      </x:c>
      <x:c r="AA217" s="58" t="n">
        <x:v>0.05574856183924241</x:v>
      </x:c>
      <x:c r="AB217" s="58" t="n">
        <x:v>5.028066858779232</x:v>
      </x:c>
      <x:c r="AC217" s="58" t="n">
        <x:v>17355.3</x:v>
      </x:c>
      <x:c r="AD217" s="58" t="n">
        <x:v>-0.08034661788540212</x:v>
      </x:c>
      <x:c r="AE217" s="58" t="n">
        <x:v>8.459005914453709</x:v>
      </x:c>
      <x:c r="AF217" s="58" t="n">
        <x:v>109.98</x:v>
      </x:c>
      <x:c r="AG217" s="58" t="n">
        <x:v>0.0454731488896246</x:v>
      </x:c>
      <x:c r="AH217" s="58" t="n">
        <x:v>3.231465519874863</x:v>
      </x:c>
      <x:c r="AI217" s="58" t="n">
        <x:v>30447.37</x:v>
      </x:c>
      <x:c r="AJ217" s="58" t="n">
        <x:v>0.2154557830024021</x:v>
      </x:c>
      <x:c r="AK217" s="58" t="n">
        <x:v>14.37041340791243</x:v>
      </x:c>
      <x:c r="AL217" s="58" t="n">
        <x:v>6.4518</x:v>
      </x:c>
      <x:c r="AM217" s="58" t="n">
        <x:v>0.1147625007704133</x:v>
      </x:c>
      <x:c r="AN217" s="58" t="n">
        <x:v>2.047136241888882</x:v>
      </x:c>
      <x:c r="AO217" s="58" t="n">
        <x:v>3715.37</x:v>
      </x:c>
      <x:c r="AP217" s="58" t="n">
        <x:v>0.330526230749689</x:v>
      </x:c>
      <x:c r="AQ217" s="58" t="n">
        <x:v>14.61888844226662</x:v>
      </x:c>
      <x:c r="AR217" s="59" t="n">
        <x:v>0</x:v>
      </x:c>
      <x:c r="AS217" s="59" t="n">
        <x:v>0</x:v>
      </x:c>
      <x:c r="AT217" s="59" t="n">
        <x:v>0</x:v>
      </x:c>
      <x:c r="AU217" s="59" t="n">
        <x:v>0</x:v>
      </x:c>
      <x:c r="AV217" s="59" t="n">
        <x:v>0</x:v>
      </x:c>
      <x:c r="AW217" s="59" t="n">
        <x:v>0</x:v>
      </x:c>
      <x:c r="AX217" s="58" t="n">
        <x:v>0</x:v>
      </x:c>
      <x:c r="AY217" s="59" t="n">
        <x:v>0</x:v>
      </x:c>
      <x:c r="AZ217" s="55" t="n"/>
      <x:c r="BA217" s="59" t="n">
        <x:v>0</x:v>
      </x:c>
      <x:c r="BB217" s="55" t="n"/>
      <x:c r="BC217" s="55" t="n"/>
      <x:c r="BD217" s="55" t="n"/>
    </x:row>
    <x:row r="218">
      <x:c r="A218" s="57" t="n">
        <x:v>44453</x:v>
      </x:c>
      <x:c r="B218" s="58" t="n">
        <x:v>73.05</x:v>
      </x:c>
      <x:c r="C218" s="58" t="n">
        <x:v>0.1095740419179812</x:v>
      </x:c>
      <x:c r="D218" s="58" t="n">
        <x:v>70.53</x:v>
      </x:c>
      <x:c r="E218" s="58" t="n">
        <x:v>-0.01417735878181765</x:v>
      </x:c>
      <x:c r="F218" s="58" t="n">
        <x:v>33.63</x:v>
      </x:c>
      <x:c r="G218" s="58" t="n">
        <x:v>0.8900000000000006</x:v>
      </x:c>
      <x:c r="H218" s="58" t="n">
        <x:v>19.46</x:v>
      </x:c>
      <x:c r="I218" s="58" t="n">
        <x:v>0.08999999999999986</x:v>
      </x:c>
      <x:c r="J218" s="58" t="n">
        <x:v>4221</x:v>
      </x:c>
      <x:c r="K218" s="58" t="n">
        <x:v>1.383609858752339</x:v>
      </x:c>
      <x:c r="L218" s="58" t="n">
        <x:v>614</x:v>
      </x:c>
      <x:c r="M218" s="58" t="n">
        <x:v>0.326264563481637</x:v>
      </x:c>
      <x:c r="N218" s="58" t="n">
        <x:v>8.4276</x:v>
      </x:c>
      <x:c r="O218" s="58" t="n">
        <x:v>0.09615899026114219</x:v>
      </x:c>
      <x:c r="P218" s="58" t="n">
        <x:v>8.610426137018276</x:v>
      </x:c>
      <x:c r="Q218" s="58" t="n">
        <x:v>5100.78</x:v>
      </x:c>
      <x:c r="R218" s="58" t="n">
        <x:v>-0.08152291519645932</x:v>
      </x:c>
      <x:c r="S218" s="58" t="n">
        <x:v>12.44716130032905</x:v>
      </x:c>
      <x:c r="T218" s="58" t="n">
        <x:v>3.2096</x:v>
      </x:c>
      <x:c r="U218" s="58" t="n">
        <x:v>0.02804480955702298</x:v>
      </x:c>
      <x:c r="V218" s="58" t="n">
        <x:v>3.535413072520271</x:v>
      </x:c>
      <x:c r="W218" s="58" t="n">
        <x:v>1812.02</x:v>
      </x:c>
      <x:c r="X218" s="58" t="n">
        <x:v>0.4801744046350405</x:v>
      </x:c>
      <x:c r="Y218" s="58" t="n">
        <x:v>9.011585901737442</x:v>
      </x:c>
      <x:c r="Z218" s="58" t="n">
        <x:v>73.64700000000001</x:v>
      </x:c>
      <x:c r="AA218" s="58" t="n">
        <x:v>0.1114039731553789</x:v>
      </x:c>
      <x:c r="AB218" s="58" t="n">
        <x:v>4.923298515800748</x:v>
      </x:c>
      <x:c r="AC218" s="58" t="n">
        <x:v>17380</x:v>
      </x:c>
      <x:c r="AD218" s="58" t="n">
        <x:v>0.1422184588197198</x:v>
      </x:c>
      <x:c r="AE218" s="58" t="n">
        <x:v>8.045626226046597</x:v>
      </x:c>
      <x:c r="AF218" s="58" t="n">
        <x:v>109.67</x:v>
      </x:c>
      <x:c r="AG218" s="58" t="n">
        <x:v>-0.2822674307551166</x:v>
      </x:c>
      <x:c r="AH218" s="58" t="n">
        <x:v>3.243923885814965</x:v>
      </x:c>
      <x:c r="AI218" s="58" t="n">
        <x:v>30670.1</x:v>
      </x:c>
      <x:c r="AJ218" s="58" t="n">
        <x:v>0.7288619310462523</x:v>
      </x:c>
      <x:c r="AK218" s="58" t="n">
        <x:v>14.01727791817331</x:v>
      </x:c>
      <x:c r="AL218" s="58" t="n">
        <x:v>6.4394</x:v>
      </x:c>
      <x:c r="AM218" s="58" t="n">
        <x:v>-0.192379356837971</x:v>
      </x:c>
      <x:c r="AN218" s="58" t="n">
        <x:v>2.002040727165989</x:v>
      </x:c>
      <x:c r="AO218" s="58" t="n">
        <x:v>3662.6</x:v>
      </x:c>
      <x:c r="AP218" s="58" t="n">
        <x:v>-1.430499171712985</x:v>
      </x:c>
      <x:c r="AQ218" s="58" t="n">
        <x:v>13.49742229544221</x:v>
      </x:c>
      <x:c r="AR218" s="59" t="n">
        <x:v>0</x:v>
      </x:c>
      <x:c r="AS218" s="59" t="n">
        <x:v>0</x:v>
      </x:c>
      <x:c r="AT218" s="59" t="n">
        <x:v>0</x:v>
      </x:c>
      <x:c r="AU218" s="59" t="n">
        <x:v>0</x:v>
      </x:c>
      <x:c r="AV218" s="59" t="n">
        <x:v>0</x:v>
      </x:c>
      <x:c r="AW218" s="59" t="n">
        <x:v>0</x:v>
      </x:c>
      <x:c r="AX218" s="58" t="n">
        <x:v>0</x:v>
      </x:c>
      <x:c r="AY218" s="59" t="n">
        <x:v>0</x:v>
      </x:c>
      <x:c r="AZ218" s="55" t="n"/>
      <x:c r="BA218" s="59" t="n">
        <x:v>0</x:v>
      </x:c>
      <x:c r="BB218" s="55" t="n"/>
      <x:c r="BC218" s="55" t="n"/>
      <x:c r="BD218" s="55" t="n"/>
    </x:row>
    <x:row r="219">
      <x:c r="A219" s="57" t="n">
        <x:v>44454</x:v>
      </x:c>
      <x:c r="B219" s="58" t="n">
        <x:v>74.84</x:v>
      </x:c>
      <x:c r="C219" s="58" t="n">
        <x:v>2.420836320918056</x:v>
      </x:c>
      <x:c r="D219" s="58" t="n">
        <x:v>72.59</x:v>
      </x:c>
      <x:c r="E219" s="58" t="n">
        <x:v>2.878902007666152</x:v>
      </x:c>
      <x:c r="F219" s="58" t="n">
        <x:v>32.38</x:v>
      </x:c>
      <x:c r="G219" s="58" t="n">
        <x:v>-1.25</x:v>
      </x:c>
      <x:c r="H219" s="58" t="n">
        <x:v>18.18</x:v>
      </x:c>
      <x:c r="I219" s="58" t="n">
        <x:v>-1.280000000000001</x:v>
      </x:c>
      <x:c r="J219" s="58" t="n">
        <x:v>4233</x:v>
      </x:c>
      <x:c r="K219" s="58" t="n">
        <x:v>0.2838894738424871</x:v>
      </x:c>
      <x:c r="L219" s="58" t="n">
        <x:v>618</x:v>
      </x:c>
      <x:c r="M219" s="58" t="n">
        <x:v>0.6493529310548312</x:v>
      </x:c>
      <x:c r="N219" s="58" t="n">
        <x:v>8.426299999999999</x:v>
      </x:c>
      <x:c r="O219" s="58" t="n">
        <x:v>-0.01542669652221812</x:v>
      </x:c>
      <x:c r="P219" s="58" t="n">
        <x:v>8.564124670790513</x:v>
      </x:c>
      <x:c r="Q219" s="58" t="n">
        <x:v>5088.9</x:v>
      </x:c>
      <x:c r="R219" s="58" t="n">
        <x:v>-0.2331772024791544</x:v>
      </x:c>
      <x:c r="S219" s="58" t="n">
        <x:v>12.50803286983472</x:v>
      </x:c>
      <x:c r="T219" s="58" t="n">
        <x:v>3.2036</x:v>
      </x:c>
      <x:c r="U219" s="58" t="n">
        <x:v>-0.1871141318089276</x:v>
      </x:c>
      <x:c r="V219" s="58" t="n">
        <x:v>3.564950564813029</x:v>
      </x:c>
      <x:c r="W219" s="55" t="n"/>
      <x:c r="X219" s="55" t="n"/>
      <x:c r="Y219" s="58" t="n">
        <x:v>9.011585901737442</x:v>
      </x:c>
      <x:c r="Z219" s="58" t="n">
        <x:v>73.44499999999999</x:v>
      </x:c>
      <x:c r="AA219" s="58" t="n">
        <x:v>-0.2746582098086079</x:v>
      </x:c>
      <x:c r="AB219" s="58" t="n">
        <x:v>4.983953138490588</x:v>
      </x:c>
      <x:c r="AC219" s="58" t="n">
        <x:v>17519.45</x:v>
      </x:c>
      <x:c r="AD219" s="58" t="n">
        <x:v>0.7991572484174538</x:v>
      </x:c>
      <x:c r="AE219" s="58" t="n">
        <x:v>8.273798840600376</x:v>
      </x:c>
      <x:c r="AF219" s="58" t="n">
        <x:v>109.36</x:v>
      </x:c>
      <x:c r="AG219" s="58" t="n">
        <x:v>-0.2830664356423379</x:v>
      </x:c>
      <x:c r="AH219" s="58" t="n">
        <x:v>3.345552682908278</x:v>
      </x:c>
      <x:c r="AI219" s="58" t="n">
        <x:v>30511.71</x:v>
      </x:c>
      <x:c r="AJ219" s="58" t="n">
        <x:v>-0.5177694280373224</x:v>
      </x:c>
      <x:c r="AK219" s="58" t="n">
        <x:v>14.52755463406214</x:v>
      </x:c>
      <x:c r="AL219" s="58" t="n">
        <x:v>6.4325</x:v>
      </x:c>
      <x:c r="AM219" s="58" t="n">
        <x:v>-0.1072102900256807</x:v>
      </x:c>
      <x:c r="AN219" s="58" t="n">
        <x:v>2.016806954337894</x:v>
      </x:c>
      <x:c r="AO219" s="58" t="n">
        <x:v>3656.22</x:v>
      </x:c>
      <x:c r="AP219" s="58" t="n">
        <x:v>-0.1743450888549015</x:v>
      </x:c>
      <x:c r="AQ219" s="58" t="n">
        <x:v>13.2511334868869</x:v>
      </x:c>
      <x:c r="AR219" s="59" t="n">
        <x:v>0</x:v>
      </x:c>
      <x:c r="AS219" s="59" t="n">
        <x:v>0</x:v>
      </x:c>
      <x:c r="AT219" s="59" t="n">
        <x:v>0</x:v>
      </x:c>
      <x:c r="AU219" s="59" t="n">
        <x:v>0</x:v>
      </x:c>
      <x:c r="AV219" s="59" t="n">
        <x:v>0</x:v>
      </x:c>
      <x:c r="AW219" s="59" t="n">
        <x:v>0</x:v>
      </x:c>
      <x:c r="AX219" s="58" t="n">
        <x:v>0</x:v>
      </x:c>
      <x:c r="AY219" s="59" t="n">
        <x:v>0</x:v>
      </x:c>
      <x:c r="AZ219" s="55" t="n"/>
      <x:c r="BA219" s="59" t="n">
        <x:v>0</x:v>
      </x:c>
      <x:c r="BB219" s="55" t="n"/>
      <x:c r="BC219" s="55" t="n"/>
      <x:c r="BD219" s="55" t="n"/>
    </x:row>
    <x:row r="220">
      <x:c r="A220" s="57" t="n">
        <x:v>44455</x:v>
      </x:c>
      <x:c r="B220" s="58" t="n">
        <x:v>75.14</x:v>
      </x:c>
      <x:c r="C220" s="58" t="n">
        <x:v>0.4000538739934012</x:v>
      </x:c>
      <x:c r="D220" s="58" t="n">
        <x:v>72.69</x:v>
      </x:c>
      <x:c r="E220" s="58" t="n">
        <x:v>0.1376652199794752</x:v>
      </x:c>
      <x:c r="F220" s="58" t="n">
        <x:v>33.16</x:v>
      </x:c>
      <x:c r="G220" s="58" t="n">
        <x:v>0.779999999999994</x:v>
      </x:c>
      <x:c r="H220" s="58" t="n">
        <x:v>18.69</x:v>
      </x:c>
      <x:c r="I220" s="58" t="n">
        <x:v>0.5100000000000016</x:v>
      </x:c>
      <x:c r="J220" s="58" t="n">
        <x:v>4215</x:v>
      </x:c>
      <x:c r="K220" s="58" t="n">
        <x:v>-0.4261370084967852</x:v>
      </x:c>
      <x:c r="L220" s="58" t="n">
        <x:v>616</x:v>
      </x:c>
      <x:c r="M220" s="58" t="n">
        <x:v>-0.3241493924170956</x:v>
      </x:c>
      <x:c r="N220" s="58" t="n">
        <x:v>8.524100000000001</x:v>
      </x:c>
      <x:c r="O220" s="58" t="n">
        <x:v>1.15396787433577</x:v>
      </x:c>
      <x:c r="P220" s="58" t="n">
        <x:v>9.335890745439483</x:v>
      </x:c>
      <x:c r="Q220" s="58" t="n">
        <x:v>5048.58</x:v>
      </x:c>
      <x:c r="R220" s="58" t="n">
        <x:v>-0.7954681559984729</x:v>
      </x:c>
      <x:c r="S220" s="58" t="n">
        <x:v>12.83474388460809</x:v>
      </x:c>
      <x:c r="T220" s="58" t="n">
        <x:v>3.2127</x:v>
      </x:c>
      <x:c r="U220" s="58" t="n">
        <x:v>0.283652762541178</x:v>
      </x:c>
      <x:c r="V220" s="58" t="n">
        <x:v>3.25842123334386</x:v>
      </x:c>
      <x:c r="W220" s="55" t="n"/>
      <x:c r="X220" s="55" t="n"/>
      <x:c r="Y220" s="58" t="n">
        <x:v>9.011585901737442</x:v>
      </x:c>
      <x:c r="Z220" s="58" t="n">
        <x:v>73.575</x:v>
      </x:c>
      <x:c r="AA220" s="58" t="n">
        <x:v>0.1768467336158467</x:v>
      </x:c>
      <x:c r="AB220" s="58" t="n">
        <x:v>5.014252455917872</x:v>
      </x:c>
      <x:c r="AC220" s="58" t="n">
        <x:v>17629.5</x:v>
      </x:c>
      <x:c r="AD220" s="58" t="n">
        <x:v>0.6261942937460994</x:v>
      </x:c>
      <x:c r="AE220" s="58" t="n">
        <x:v>8.364273196762971</x:v>
      </x:c>
      <x:c r="AF220" s="58" t="n">
        <x:v>109.7</x:v>
      </x:c>
      <x:c r="AG220" s="58" t="n">
        <x:v>0.3104174865490422</x:v>
      </x:c>
      <x:c r="AH220" s="58" t="n">
        <x:v>3.542021069491725</x:v>
      </x:c>
      <x:c r="AI220" s="58" t="n">
        <x:v>30323.34</x:v>
      </x:c>
      <x:c r="AJ220" s="58" t="n">
        <x:v>-0.6192831337097507</x:v>
      </x:c>
      <x:c r="AK220" s="58" t="n">
        <x:v>13.89380195447346</x:v>
      </x:c>
      <x:c r="AL220" s="58" t="n">
        <x:v>6.4578</x:v>
      </x:c>
      <x:c r="AM220" s="58" t="n">
        <x:v>0.3925437342408357</x:v>
      </x:c>
      <x:c r="AN220" s="58" t="n">
        <x:v>2.450864478639629</x:v>
      </x:c>
      <x:c r="AO220" s="58" t="n">
        <x:v>3607.09</x:v>
      </x:c>
      <x:c r="AP220" s="58" t="n">
        <x:v>-1.352847374281616</x:v>
      </x:c>
      <x:c r="AQ220" s="58" t="n">
        <x:v>14.14790973707796</x:v>
      </x:c>
      <x:c r="AR220" s="59" t="n">
        <x:v>0</x:v>
      </x:c>
      <x:c r="AS220" s="59" t="n">
        <x:v>0</x:v>
      </x:c>
      <x:c r="AT220" s="59" t="n">
        <x:v>0</x:v>
      </x:c>
      <x:c r="AU220" s="59" t="n">
        <x:v>0</x:v>
      </x:c>
      <x:c r="AV220" s="59" t="n">
        <x:v>0</x:v>
      </x:c>
      <x:c r="AW220" s="59" t="n">
        <x:v>0</x:v>
      </x:c>
      <x:c r="AX220" s="58" t="n">
        <x:v>0</x:v>
      </x:c>
      <x:c r="AY220" s="59" t="n">
        <x:v>0</x:v>
      </x:c>
      <x:c r="AZ220" s="55" t="n"/>
      <x:c r="BA220" s="59" t="n">
        <x:v>0</x:v>
      </x:c>
      <x:c r="BB220" s="55" t="n"/>
      <x:c r="BC220" s="55" t="n"/>
      <x:c r="BD220" s="55" t="n"/>
    </x:row>
    <x:row r="221">
      <x:c r="A221" s="57" t="n">
        <x:v>44456</x:v>
      </x:c>
      <x:c r="B221" s="58" t="n">
        <x:v>74.64</x:v>
      </x:c>
      <x:c r="C221" s="58" t="n">
        <x:v>-0.6676483606734409</x:v>
      </x:c>
      <x:c r="D221" s="58" t="n">
        <x:v>72.09</x:v>
      </x:c>
      <x:c r="E221" s="58" t="n">
        <x:v>-0.8288485080056721</x:v>
      </x:c>
      <x:c r="F221" s="58" t="n">
        <x:v>32.32</x:v>
      </x:c>
      <x:c r="G221" s="58" t="n">
        <x:v>-0.8399999999999963</x:v>
      </x:c>
      <x:c r="H221" s="58" t="n">
        <x:v>20.81</x:v>
      </x:c>
      <x:c r="I221" s="58" t="n">
        <x:v>2.119999999999997</x:v>
      </x:c>
      <x:c r="J221" s="58" t="n">
        <x:v>4275</x:v>
      </x:c>
      <x:c r="K221" s="58" t="n">
        <x:v>1.413451093490472</x:v>
      </x:c>
      <x:c r="L221" s="58" t="n">
        <x:v>608</x:v>
      </x:c>
      <x:c r="M221" s="58" t="n">
        <x:v>-1.307208156735278</x:v>
      </x:c>
      <x:c r="N221" s="58" t="n">
        <x:v>8.628299999999999</x:v>
      </x:c>
      <x:c r="O221" s="58" t="n">
        <x:v>1.215005268805964</x:v>
      </x:c>
      <x:c r="P221" s="58" t="n">
        <x:v>10.2385483005713</x:v>
      </x:c>
      <x:c r="Q221" s="58" t="n">
        <x:v>5029.62</x:v>
      </x:c>
      <x:c r="R221" s="58" t="n">
        <x:v>-0.3762581089496315</x:v>
      </x:c>
      <x:c r="S221" s="58" t="n">
        <x:v>12.93005385880283</x:v>
      </x:c>
      <x:c r="T221" s="58" t="n">
        <x:v>3.206</x:v>
      </x:c>
      <x:c r="U221" s="58" t="n">
        <x:v>-0.2087650905440734</x:v>
      </x:c>
      <x:c r="V221" s="58" t="n">
        <x:v>3.189141691355897</x:v>
      </x:c>
      <x:c r="W221" s="55" t="n"/>
      <x:c r="X221" s="55" t="n"/>
      <x:c r="Y221" s="58" t="n">
        <x:v>9.011585901737442</x:v>
      </x:c>
      <x:c r="Z221" s="58" t="n">
        <x:v>73.645</x:v>
      </x:c>
      <x:c r="AA221" s="58" t="n">
        <x:v>0.09509578219698236</x:v>
      </x:c>
      <x:c r="AB221" s="58" t="n">
        <x:v>5.042199018544374</x:v>
      </x:c>
      <x:c r="AC221" s="58" t="n">
        <x:v>17585.15</x:v>
      </x:c>
      <x:c r="AD221" s="58" t="n">
        <x:v>-0.2518839372159098</x:v>
      </x:c>
      <x:c r="AE221" s="58" t="n">
        <x:v>8.343029490058669</x:v>
      </x:c>
      <x:c r="AF221" s="58" t="n">
        <x:v>109.96</x:v>
      </x:c>
      <x:c r="AG221" s="58" t="n">
        <x:v>0.2367296015860357</x:v>
      </x:c>
      <x:c r="AH221" s="58" t="n">
        <x:v>3.633853673419096</x:v>
      </x:c>
      <x:c r="AI221" s="58" t="n">
        <x:v>30500.05</x:v>
      </x:c>
      <x:c r="AJ221" s="58" t="n">
        <x:v>0.5810609937749113</x:v>
      </x:c>
      <x:c r="AK221" s="58" t="n">
        <x:v>12.68781442396334</x:v>
      </x:c>
      <x:c r="AL221" s="58" t="n">
        <x:v>6.4662</x:v>
      </x:c>
      <x:c r="AM221" s="58" t="n">
        <x:v>0.1299907332533375</x:v>
      </x:c>
      <x:c r="AN221" s="58" t="n">
        <x:v>2.471789833423762</x:v>
      </x:c>
      <x:c r="AO221" s="58" t="n">
        <x:v>3613.97</x:v>
      </x:c>
      <x:c r="AP221" s="58" t="n">
        <x:v>0.190553799077035</x:v>
      </x:c>
      <x:c r="AQ221" s="58" t="n">
        <x:v>13.27832404522104</x:v>
      </x:c>
      <x:c r="AR221" s="59" t="n">
        <x:v>0</x:v>
      </x:c>
      <x:c r="AS221" s="59" t="n">
        <x:v>0</x:v>
      </x:c>
      <x:c r="AT221" s="59" t="n">
        <x:v>0</x:v>
      </x:c>
      <x:c r="AU221" s="59" t="n">
        <x:v>0</x:v>
      </x:c>
      <x:c r="AV221" s="59" t="n">
        <x:v>0</x:v>
      </x:c>
      <x:c r="AW221" s="59" t="n">
        <x:v>0</x:v>
      </x:c>
      <x:c r="AX221" s="58" t="n">
        <x:v>0</x:v>
      </x:c>
      <x:c r="AY221" s="59" t="n">
        <x:v>0</x:v>
      </x:c>
      <x:c r="AZ221" s="55" t="n"/>
      <x:c r="BA221" s="59" t="n">
        <x:v>0</x:v>
      </x:c>
      <x:c r="BB221" s="55" t="n"/>
      <x:c r="BC221" s="55" t="n"/>
      <x:c r="BD221" s="55" t="n"/>
    </x:row>
    <x:row r="222">
      <x:c r="A222" s="57" t="n">
        <x:v>44458</x:v>
      </x:c>
      <x:c r="B222" s="55" t="n"/>
      <x:c r="C222" s="55" t="n"/>
      <x:c r="D222" s="55" t="n"/>
      <x:c r="E222" s="55" t="n"/>
      <x:c r="F222" s="55" t="n"/>
      <x:c r="G222" s="55" t="n"/>
      <x:c r="H222" s="55" t="n"/>
      <x:c r="I222" s="55" t="n"/>
      <x:c r="J222" s="55" t="n"/>
      <x:c r="K222" s="55" t="n"/>
      <x:c r="L222" s="55" t="n"/>
      <x:c r="M222" s="55" t="n"/>
      <x:c r="N222" s="55" t="n"/>
      <x:c r="O222" s="55" t="n"/>
      <x:c r="P222" s="58" t="n">
        <x:v>10.2385483005713</x:v>
      </x:c>
      <x:c r="Q222" s="55" t="n"/>
      <x:c r="R222" s="55" t="n"/>
      <x:c r="S222" s="58" t="n">
        <x:v>12.93005385880283</x:v>
      </x:c>
      <x:c r="T222" s="55" t="n"/>
      <x:c r="U222" s="55" t="n"/>
      <x:c r="V222" s="58" t="n">
        <x:v>3.189141691355897</x:v>
      </x:c>
      <x:c r="W222" s="58" t="n">
        <x:v>1806.61</x:v>
      </x:c>
      <x:c r="X222" s="58" t="n">
        <x:v>-0.2990084109578062</x:v>
      </x:c>
      <x:c r="Y222" s="58" t="n">
        <x:v>9.24934970145328</x:v>
      </x:c>
      <x:c r="Z222" s="55" t="n"/>
      <x:c r="AA222" s="55" t="n"/>
      <x:c r="AB222" s="58" t="n">
        <x:v>5.042199018544374</x:v>
      </x:c>
      <x:c r="AC222" s="55" t="n"/>
      <x:c r="AD222" s="55" t="n"/>
      <x:c r="AE222" s="58" t="n">
        <x:v>8.343029490058669</x:v>
      </x:c>
      <x:c r="AF222" s="55" t="n"/>
      <x:c r="AG222" s="55" t="n"/>
      <x:c r="AH222" s="58" t="n">
        <x:v>3.633853673419096</x:v>
      </x:c>
      <x:c r="AI222" s="55" t="n"/>
      <x:c r="AJ222" s="55" t="n"/>
      <x:c r="AK222" s="58" t="n">
        <x:v>12.68781442396334</x:v>
      </x:c>
      <x:c r="AL222" s="55" t="n"/>
      <x:c r="AM222" s="55" t="n"/>
      <x:c r="AN222" s="58" t="n">
        <x:v>2.471789833423762</x:v>
      </x:c>
      <x:c r="AO222" s="55" t="n"/>
      <x:c r="AP222" s="55" t="n"/>
      <x:c r="AQ222" s="58" t="n">
        <x:v>13.27832404522104</x:v>
      </x:c>
      <x:c r="AR222" s="59" t="n">
        <x:v>0</x:v>
      </x:c>
      <x:c r="AS222" s="59" t="n">
        <x:v>0</x:v>
      </x:c>
      <x:c r="AT222" s="59" t="n">
        <x:v>0</x:v>
      </x:c>
      <x:c r="AU222" s="59" t="n">
        <x:v>0</x:v>
      </x:c>
      <x:c r="AV222" s="59" t="n">
        <x:v>0</x:v>
      </x:c>
      <x:c r="AW222" s="59" t="n">
        <x:v>0</x:v>
      </x:c>
      <x:c r="AX222" s="58" t="n">
        <x:v>0</x:v>
      </x:c>
      <x:c r="AY222" s="59" t="n">
        <x:v>0</x:v>
      </x:c>
      <x:c r="AZ222" s="55" t="n"/>
      <x:c r="BA222" s="59" t="n">
        <x:v>0</x:v>
      </x:c>
      <x:c r="BB222" s="55" t="n"/>
      <x:c r="BC222" s="55" t="n"/>
      <x:c r="BD222" s="55" t="n"/>
    </x:row>
    <x:row r="223">
      <x:c r="A223" s="57" t="n">
        <x:v>44459</x:v>
      </x:c>
      <x:c r="B223" s="58" t="n">
        <x:v>73.59</x:v>
      </x:c>
      <x:c r="C223" s="58" t="n">
        <x:v>-1.416740960058076</x:v>
      </x:c>
      <x:c r="D223" s="58" t="n">
        <x:v>70.41</x:v>
      </x:c>
      <x:c r="E223" s="58" t="n">
        <x:v>-2.358003988544553</x:v>
      </x:c>
      <x:c r="F223" s="58" t="n">
        <x:v>35.23</x:v>
      </x:c>
      <x:c r="G223" s="58" t="n">
        <x:v>2.909999999999997</x:v>
      </x:c>
      <x:c r="H223" s="58" t="n">
        <x:v>25.71</x:v>
      </x:c>
      <x:c r="I223" s="58" t="n">
        <x:v>4.900000000000002</x:v>
      </x:c>
      <x:c r="J223" s="58" t="n">
        <x:v>4304</x:v>
      </x:c>
      <x:c r="K223" s="58" t="n">
        <x:v>0.6760720470759713</x:v>
      </x:c>
      <x:c r="L223" s="58" t="n">
        <x:v>608</x:v>
      </x:c>
      <x:c r="M223" s="58" t="n">
        <x:v>0</x:v>
      </x:c>
      <x:c r="N223" s="58" t="n">
        <x:v>8.660399999999999</x:v>
      </x:c>
      <x:c r="O223" s="58" t="n">
        <x:v>0.3713412447057615</x:v>
      </x:c>
      <x:c r="P223" s="58" t="n">
        <x:v>9.746160983592047</x:v>
      </x:c>
      <x:c r="Q223" s="58" t="n">
        <x:v>4929.64</x:v>
      </x:c>
      <x:c r="R223" s="58" t="n">
        <x:v>-2.007847146220202</x:v>
      </x:c>
      <x:c r="S223" s="58" t="n">
        <x:v>14.85558044587672</x:v>
      </x:c>
      <x:c r="T223" s="58" t="n">
        <x:v>3.2114</x:v>
      </x:c>
      <x:c r="U223" s="58" t="n">
        <x:v>0.1682924946085929</x:v>
      </x:c>
      <x:c r="V223" s="58" t="n">
        <x:v>2.870693112548554</x:v>
      </x:c>
      <x:c r="W223" s="55" t="n"/>
      <x:c r="X223" s="55" t="n"/>
      <x:c r="Y223" s="58" t="n">
        <x:v>9.24934970145328</x:v>
      </x:c>
      <x:c r="Z223" s="58" t="n">
        <x:v>73.65300000000001</x:v>
      </x:c>
      <x:c r="AA223" s="58" t="n">
        <x:v>0.01086233351148142</x:v>
      </x:c>
      <x:c r="AB223" s="58" t="n">
        <x:v>4.961399681683551</x:v>
      </x:c>
      <x:c r="AC223" s="58" t="n">
        <x:v>17396.9</x:v>
      </x:c>
      <x:c r="AD223" s="58" t="n">
        <x:v>-1.076276645832104</x:v>
      </x:c>
      <x:c r="AE223" s="58" t="n">
        <x:v>8.994792301528925</x:v>
      </x:c>
      <x:c r="AF223" s="58" t="n">
        <x:v>109.39</x:v>
      </x:c>
      <x:c r="AG223" s="58" t="n">
        <x:v>-0.5197185165345442</x:v>
      </x:c>
      <x:c r="AH223" s="58" t="n">
        <x:v>4.07386230179697</x:v>
      </x:c>
      <x:c r="AI223" s="55" t="n"/>
      <x:c r="AJ223" s="55" t="n"/>
      <x:c r="AK223" s="58" t="n">
        <x:v>12.68781442396334</x:v>
      </x:c>
      <x:c r="AL223" s="58" t="n">
        <x:v>6.4662</x:v>
      </x:c>
      <x:c r="AM223" s="58" t="n">
        <x:v>0</x:v>
      </x:c>
      <x:c r="AN223" s="58" t="n">
        <x:v>2.238368128995625</x:v>
      </x:c>
      <x:c r="AO223" s="55" t="n"/>
      <x:c r="AP223" s="55" t="n"/>
      <x:c r="AQ223" s="58" t="n">
        <x:v>13.27832404522104</x:v>
      </x:c>
      <x:c r="AR223" s="59" t="n">
        <x:v>0</x:v>
      </x:c>
      <x:c r="AS223" s="59" t="n">
        <x:v>0</x:v>
      </x:c>
      <x:c r="AT223" s="59" t="n">
        <x:v>0</x:v>
      </x:c>
      <x:c r="AU223" s="59" t="n">
        <x:v>0</x:v>
      </x:c>
      <x:c r="AV223" s="59" t="n">
        <x:v>0</x:v>
      </x:c>
      <x:c r="AW223" s="59" t="n">
        <x:v>0</x:v>
      </x:c>
      <x:c r="AX223" s="58" t="n">
        <x:v>0</x:v>
      </x:c>
      <x:c r="AY223" s="59" t="n">
        <x:v>0</x:v>
      </x:c>
      <x:c r="AZ223" s="55" t="n"/>
      <x:c r="BA223" s="59" t="n">
        <x:v>0</x:v>
      </x:c>
      <x:c r="BB223" s="55" t="n"/>
      <x:c r="BC223" s="55" t="n"/>
      <x:c r="BD223" s="55" t="n"/>
    </x:row>
    <x:row r="224">
      <x:c r="A224" s="57" t="n">
        <x:v>44460</x:v>
      </x:c>
      <x:c r="B224" s="58" t="n">
        <x:v>73.65000000000001</x:v>
      </x:c>
      <x:c r="C224" s="58" t="n">
        <x:v>0.08149959701315723</x:v>
      </x:c>
      <x:c r="D224" s="58" t="n">
        <x:v>70.51000000000001</x:v>
      </x:c>
      <x:c r="E224" s="58" t="n">
        <x:v>0.1419245199907445</x:v>
      </x:c>
      <x:c r="F224" s="58" t="n">
        <x:v>34.45</x:v>
      </x:c>
      <x:c r="G224" s="58" t="n">
        <x:v>-0.779999999999994</x:v>
      </x:c>
      <x:c r="H224" s="58" t="n">
        <x:v>24.36</x:v>
      </x:c>
      <x:c r="I224" s="58" t="n">
        <x:v>-1.350000000000001</x:v>
      </x:c>
      <x:c r="J224" s="58" t="n">
        <x:v>4410</x:v>
      </x:c>
      <x:c r="K224" s="58" t="n">
        <x:v>2.432986659927134</x:v>
      </x:c>
      <x:c r="L224" s="58" t="n">
        <x:v>607</x:v>
      </x:c>
      <x:c r="M224" s="58" t="n">
        <x:v>-0.1646090906668792</x:v>
      </x:c>
      <x:c r="N224" s="58" t="n">
        <x:v>8.619999999999999</x:v>
      </x:c>
      <x:c r="O224" s="58" t="n">
        <x:v>-0.4675826208489032</x:v>
      </x:c>
      <x:c r="P224" s="58" t="n">
        <x:v>9.880469904406134</x:v>
      </x:c>
      <x:c r="Q224" s="58" t="n">
        <x:v>4922.51</x:v>
      </x:c>
      <x:c r="R224" s="58" t="n">
        <x:v>-0.1447400058821602</x:v>
      </x:c>
      <x:c r="S224" s="58" t="n">
        <x:v>14.27211797824104</x:v>
      </x:c>
      <x:c r="T224" s="58" t="n">
        <x:v>3.2041</x:v>
      </x:c>
      <x:c r="U224" s="58" t="n">
        <x:v>-0.2275739428119939</x:v>
      </x:c>
      <x:c r="V224" s="58" t="n">
        <x:v>2.885878599440489</x:v>
      </x:c>
      <x:c r="W224" s="55" t="n"/>
      <x:c r="X224" s="55" t="n"/>
      <x:c r="Y224" s="58" t="n">
        <x:v>9.24934970145328</x:v>
      </x:c>
      <x:c r="Z224" s="58" t="n">
        <x:v>73.745</x:v>
      </x:c>
      <x:c r="AA224" s="58" t="n">
        <x:v>0.1248321034844432</x:v>
      </x:c>
      <x:c r="AB224" s="58" t="n">
        <x:v>4.991879559460509</x:v>
      </x:c>
      <x:c r="AC224" s="58" t="n">
        <x:v>17562</x:v>
      </x:c>
      <x:c r="AD224" s="58" t="n">
        <x:v>0.944544750940251</x:v>
      </x:c>
      <x:c r="AE224" s="58" t="n">
        <x:v>9.299213798414851</x:v>
      </x:c>
      <x:c r="AF224" s="58" t="n">
        <x:v>109.21</x:v>
      </x:c>
      <x:c r="AG224" s="58" t="n">
        <x:v>-0.164684392206242</x:v>
      </x:c>
      <x:c r="AH224" s="58" t="n">
        <x:v>4.107276145451279</x:v>
      </x:c>
      <x:c r="AI224" s="58" t="n">
        <x:v>29839.71</x:v>
      </x:c>
      <x:c r="AJ224" s="58" t="n">
        <x:v>-2.188826616660886</x:v>
      </x:c>
      <x:c r="AK224" s="58" t="n">
        <x:v>15.37873662136314</x:v>
      </x:c>
      <x:c r="AL224" s="58" t="n">
        <x:v>6.4662</x:v>
      </x:c>
      <x:c r="AM224" s="58" t="n">
        <x:v>0</x:v>
      </x:c>
      <x:c r="AN224" s="58" t="n">
        <x:v>2.172667258929758</x:v>
      </x:c>
      <x:c r="AO224" s="55" t="n"/>
      <x:c r="AP224" s="55" t="n"/>
      <x:c r="AQ224" s="58" t="n">
        <x:v>13.27832404522104</x:v>
      </x:c>
      <x:c r="AR224" s="59" t="n">
        <x:v>0</x:v>
      </x:c>
      <x:c r="AS224" s="59" t="n">
        <x:v>0</x:v>
      </x:c>
      <x:c r="AT224" s="59" t="n">
        <x:v>0</x:v>
      </x:c>
      <x:c r="AU224" s="59" t="n">
        <x:v>0</x:v>
      </x:c>
      <x:c r="AV224" s="59" t="n">
        <x:v>0</x:v>
      </x:c>
      <x:c r="AW224" s="59" t="n">
        <x:v>0</x:v>
      </x:c>
      <x:c r="AX224" s="58" t="n">
        <x:v>0</x:v>
      </x:c>
      <x:c r="AY224" s="59" t="n">
        <x:v>0</x:v>
      </x:c>
      <x:c r="AZ224" s="55" t="n"/>
      <x:c r="BA224" s="59" t="n">
        <x:v>0</x:v>
      </x:c>
      <x:c r="BB224" s="55" t="n"/>
      <x:c r="BC224" s="55" t="n"/>
      <x:c r="BD224" s="55" t="n"/>
    </x:row>
    <x:row r="225">
      <x:c r="A225" s="57" t="n">
        <x:v>44461</x:v>
      </x:c>
      <x:c r="B225" s="58" t="n">
        <x:v>75.5</x:v>
      </x:c>
      <x:c r="C225" s="58" t="n">
        <x:v>2.480851334633973</x:v>
      </x:c>
      <x:c r="D225" s="58" t="n">
        <x:v>72.37</x:v>
      </x:c>
      <x:c r="E225" s="58" t="n">
        <x:v>2.60373051470872</x:v>
      </x:c>
      <x:c r="F225" s="58" t="n">
        <x:v>32.43</x:v>
      </x:c>
      <x:c r="G225" s="58" t="n">
        <x:v>-2.020000000000003</x:v>
      </x:c>
      <x:c r="H225" s="58" t="n">
        <x:v>20.87</x:v>
      </x:c>
      <x:c r="I225" s="58" t="n">
        <x:v>-3.489999999999998</x:v>
      </x:c>
      <x:c r="J225" s="58" t="n">
        <x:v>4560</x:v>
      </x:c>
      <x:c r="K225" s="58" t="n">
        <x:v>3.344793406754012</x:v>
      </x:c>
      <x:c r="L225" s="58" t="n">
        <x:v>610</x:v>
      </x:c>
      <x:c r="M225" s="58" t="n">
        <x:v>0.4930166107858586</x:v>
      </x:c>
      <x:c r="N225" s="58" t="n">
        <x:v>8.6431</x:v>
      </x:c>
      <x:c r="O225" s="58" t="n">
        <x:v>0.2676230084660238</x:v>
      </x:c>
      <x:c r="P225" s="58" t="n">
        <x:v>9.736445501701745</x:v>
      </x:c>
      <x:c r="Q225" s="58" t="n">
        <x:v>4943.04</x:v>
      </x:c>
      <x:c r="R225" s="58" t="n">
        <x:v>0.416196352660393</x:v>
      </x:c>
      <x:c r="S225" s="58" t="n">
        <x:v>14.38505365008221</x:v>
      </x:c>
      <x:c r="T225" s="58" t="n">
        <x:v>3.2005</x:v>
      </x:c>
      <x:c r="U225" s="58" t="n">
        <x:v>-0.1124192105406275</x:v>
      </x:c>
      <x:c r="V225" s="58" t="n">
        <x:v>2.677723311218388</x:v>
      </x:c>
      <x:c r="W225" s="58" t="n">
        <x:v>1792.55</x:v>
      </x:c>
      <x:c r="X225" s="58" t="n">
        <x:v>-0.7812973872492924</x:v>
      </x:c>
      <x:c r="Y225" s="58" t="n">
        <x:v>9.384180105454202</x:v>
      </x:c>
      <x:c r="Z225" s="58" t="n">
        <x:v>73.825</x:v>
      </x:c>
      <x:c r="AA225" s="58" t="n">
        <x:v>0.1084231318520648</x:v>
      </x:c>
      <x:c r="AB225" s="58" t="n">
        <x:v>5.014835208333358</x:v>
      </x:c>
      <x:c r="AC225" s="58" t="n">
        <x:v>17546.65</x:v>
      </x:c>
      <x:c r="AD225" s="58" t="n">
        <x:v>-0.08744284373270665</x:v>
      </x:c>
      <x:c r="AE225" s="58" t="n">
        <x:v>9.235406264125398</x:v>
      </x:c>
      <x:c r="AF225" s="58" t="n">
        <x:v>109.78</x:v>
      </x:c>
      <x:c r="AG225" s="58" t="n">
        <x:v>0.5205728912106233</x:v>
      </x:c>
      <x:c r="AH225" s="58" t="n">
        <x:v>4.361988265536249</x:v>
      </x:c>
      <x:c r="AI225" s="58" t="n">
        <x:v>29639.4</x:v>
      </x:c>
      <x:c r="AJ225" s="58" t="n">
        <x:v>-0.6735499481659755</x:v>
      </x:c>
      <x:c r="AK225" s="58" t="n">
        <x:v>15.74117895435825</x:v>
      </x:c>
      <x:c r="AL225" s="58" t="n">
        <x:v>6.4623</x:v>
      </x:c>
      <x:c r="AM225" s="58" t="n">
        <x:v>-0.06033182686772894</x:v>
      </x:c>
      <x:c r="AN225" s="58" t="n">
        <x:v>2.162484026969837</x:v>
      </x:c>
      <x:c r="AO225" s="58" t="n">
        <x:v>3628.49</x:v>
      </x:c>
      <x:c r="AP225" s="58" t="n">
        <x:v>0.4009692688377688</x:v>
      </x:c>
      <x:c r="AQ225" s="58" t="n">
        <x:v>12.54796598947075</x:v>
      </x:c>
      <x:c r="AR225" s="59" t="n">
        <x:v>0</x:v>
      </x:c>
      <x:c r="AS225" s="59" t="n">
        <x:v>0</x:v>
      </x:c>
      <x:c r="AT225" s="59" t="n">
        <x:v>0</x:v>
      </x:c>
      <x:c r="AU225" s="59" t="n">
        <x:v>0</x:v>
      </x:c>
      <x:c r="AV225" s="59" t="n">
        <x:v>0</x:v>
      </x:c>
      <x:c r="AW225" s="59" t="n">
        <x:v>0</x:v>
      </x:c>
      <x:c r="AX225" s="58" t="n">
        <x:v>0</x:v>
      </x:c>
      <x:c r="AY225" s="59" t="n">
        <x:v>0</x:v>
      </x:c>
      <x:c r="AZ225" s="55" t="n"/>
      <x:c r="BA225" s="59" t="n">
        <x:v>0</x:v>
      </x:c>
      <x:c r="BB225" s="55" t="n"/>
      <x:c r="BC225" s="55" t="n"/>
      <x:c r="BD225" s="55" t="n"/>
    </x:row>
    <x:row r="226">
      <x:c r="A226" s="57" t="n">
        <x:v>44462</x:v>
      </x:c>
      <x:c r="B226" s="58" t="n">
        <x:v>76.44</x:v>
      </x:c>
      <x:c r="C226" s="58" t="n">
        <x:v>1.237346311709317</x:v>
      </x:c>
      <x:c r="D226" s="58" t="n">
        <x:v>73.43000000000001</x:v>
      </x:c>
      <x:c r="E226" s="58" t="n">
        <x:v>1.454072258548275</x:v>
      </x:c>
      <x:c r="F226" s="58" t="n">
        <x:v>32.3</x:v>
      </x:c>
      <x:c r="G226" s="58" t="n">
        <x:v>-0.1300000000000026</x:v>
      </x:c>
      <x:c r="H226" s="58" t="n">
        <x:v>18.63</x:v>
      </x:c>
      <x:c r="I226" s="58" t="n">
        <x:v>-2.240000000000002</x:v>
      </x:c>
      <x:c r="J226" s="58" t="n">
        <x:v>4651</x:v>
      </x:c>
      <x:c r="K226" s="58" t="n">
        <x:v>1.975962671566528</x:v>
      </x:c>
      <x:c r="L226" s="58" t="n">
        <x:v>614</x:v>
      </x:c>
      <x:c r="M226" s="58" t="n">
        <x:v>0.6535970979785449</x:v>
      </x:c>
      <x:c r="N226" s="58" t="n">
        <x:v>8.7622</x:v>
      </x:c>
      <x:c r="O226" s="58" t="n">
        <x:v>1.368570020978904</x:v>
      </x:c>
      <x:c r="P226" s="58" t="n">
        <x:v>10.6395193542251</x:v>
      </x:c>
      <x:c r="Q226" s="58" t="n">
        <x:v>4956.59</x:v>
      </x:c>
      <x:c r="R226" s="58" t="n">
        <x:v>0.2737477756589076</x:v>
      </x:c>
      <x:c r="S226" s="58" t="n">
        <x:v>14.13020572135176</x:v>
      </x:c>
      <x:c r="T226" s="58" t="n">
        <x:v>3.1969</x:v>
      </x:c>
      <x:c r="U226" s="58" t="n">
        <x:v>-0.1125457335791486</x:v>
      </x:c>
      <x:c r="V226" s="58" t="n">
        <x:v>2.689203418949726</x:v>
      </x:c>
      <x:c r="W226" s="58" t="n">
        <x:v>1804.59</x:v>
      </x:c>
      <x:c r="X226" s="58" t="n">
        <x:v>0.6694232063297638</x:v>
      </x:c>
      <x:c r="Y226" s="58" t="n">
        <x:v>9.373336002126035</x:v>
      </x:c>
      <x:c r="Z226" s="58" t="n">
        <x:v>73.81</x:v>
      </x:c>
      <x:c r="AA226" s="58" t="n">
        <x:v>-0.02032038480254167</x:v>
      </x:c>
      <x:c r="AB226" s="58" t="n">
        <x:v>5.008567227560042</x:v>
      </x:c>
      <x:c r="AC226" s="58" t="n">
        <x:v>17822.95</x:v>
      </x:c>
      <x:c r="AD226" s="58" t="n">
        <x:v>1.562390417344665</x:v>
      </x:c>
      <x:c r="AE226" s="58" t="n">
        <x:v>10.26505795138511</x:v>
      </x:c>
      <x:c r="AF226" s="58" t="n">
        <x:v>110.3</x:v>
      </x:c>
      <x:c r="AG226" s="58" t="n">
        <x:v>0.472556313771358</x:v>
      </x:c>
      <x:c r="AH226" s="58" t="n">
        <x:v>4.681232883084779</x:v>
      </x:c>
      <x:c r="AI226" s="55" t="n"/>
      <x:c r="AJ226" s="55" t="n"/>
      <x:c r="AK226" s="58" t="n">
        <x:v>15.74117895435825</x:v>
      </x:c>
      <x:c r="AL226" s="58" t="n">
        <x:v>6.459</x:v>
      </x:c>
      <x:c r="AM226" s="58" t="n">
        <x:v>-0.05107845296910262</x:v>
      </x:c>
      <x:c r="AN226" s="58" t="n">
        <x:v>2.136563503012923</x:v>
      </x:c>
      <x:c r="AO226" s="58" t="n">
        <x:v>3642.22</x:v>
      </x:c>
      <x:c r="AP226" s="58" t="n">
        <x:v>0.3776802078657258</x:v>
      </x:c>
      <x:c r="AQ226" s="58" t="n">
        <x:v>12.15716897283955</x:v>
      </x:c>
      <x:c r="AR226" s="59" t="n">
        <x:v>0</x:v>
      </x:c>
      <x:c r="AS226" s="59" t="n">
        <x:v>0</x:v>
      </x:c>
      <x:c r="AT226" s="59" t="n">
        <x:v>0</x:v>
      </x:c>
      <x:c r="AU226" s="59" t="n">
        <x:v>0</x:v>
      </x:c>
      <x:c r="AV226" s="59" t="n">
        <x:v>0</x:v>
      </x:c>
      <x:c r="AW226" s="59" t="n">
        <x:v>0</x:v>
      </x:c>
      <x:c r="AX226" s="58" t="n">
        <x:v>0</x:v>
      </x:c>
      <x:c r="AY226" s="59" t="n">
        <x:v>0</x:v>
      </x:c>
      <x:c r="AZ226" s="55" t="n"/>
      <x:c r="BA226" s="59" t="n">
        <x:v>0</x:v>
      </x:c>
      <x:c r="BB226" s="55" t="n"/>
      <x:c r="BC226" s="55" t="n"/>
      <x:c r="BD226" s="55" t="n"/>
    </x:row>
    <x:row r="227">
      <x:c r="A227" s="57" t="n">
        <x:v>44463</x:v>
      </x:c>
      <x:c r="B227" s="58" t="n">
        <x:v>77.42</x:v>
      </x:c>
      <x:c r="C227" s="58" t="n">
        <x:v>1.273902577742971</x:v>
      </x:c>
      <x:c r="D227" s="58" t="n">
        <x:v>74.18000000000001</x:v>
      </x:c>
      <x:c r="E227" s="58" t="n">
        <x:v>1.016200059792565</x:v>
      </x:c>
      <x:c r="F227" s="58" t="n">
        <x:v>34.01</x:v>
      </x:c>
      <x:c r="G227" s="58" t="n">
        <x:v>1.710000000000001</x:v>
      </x:c>
      <x:c r="H227" s="58" t="n">
        <x:v>17.75</x:v>
      </x:c>
      <x:c r="I227" s="58" t="n">
        <x:v>-0.879999999999999</x:v>
      </x:c>
      <x:c r="J227" s="58" t="n">
        <x:v>4644</x:v>
      </x:c>
      <x:c r="K227" s="58" t="n">
        <x:v>-0.1506186406314851</x:v>
      </x:c>
      <x:c r="L227" s="58" t="n">
        <x:v>614</x:v>
      </x:c>
      <x:c r="M227" s="58" t="n">
        <x:v>0</x:v>
      </x:c>
      <x:c r="N227" s="58" t="n">
        <x:v>8.8786</x:v>
      </x:c>
      <x:c r="O227" s="58" t="n">
        <x:v>1.319687194709544</x:v>
      </x:c>
      <x:c r="P227" s="58" t="n">
        <x:v>10.94891912592887</x:v>
      </x:c>
      <x:c r="Q227" s="58" t="n">
        <x:v>4920.8</x:v>
      </x:c>
      <x:c r="R227" s="58" t="n">
        <x:v>-0.7246885388316691</x:v>
      </x:c>
      <x:c r="S227" s="58" t="n">
        <x:v>13.82527204061226</x:v>
      </x:c>
      <x:c r="T227" s="58" t="n">
        <x:v>3.1966</x:v>
      </x:c>
      <x:c r="U227" s="58" t="n">
        <x:v>-0.009384531171345868</x:v>
      </x:c>
      <x:c r="V227" s="58" t="n">
        <x:v>2.664819303902694</x:v>
      </x:c>
      <x:c r="W227" s="55" t="n"/>
      <x:c r="X227" s="55" t="n"/>
      <x:c r="Y227" s="58" t="n">
        <x:v>9.373336002126035</x:v>
      </x:c>
      <x:c r="Z227" s="58" t="n">
        <x:v>73.821</x:v>
      </x:c>
      <x:c r="AA227" s="58" t="n">
        <x:v>0.01490201925117197</x:v>
      </x:c>
      <x:c r="AB227" s="58" t="n">
        <x:v>3.71895093592207</x:v>
      </x:c>
      <x:c r="AC227" s="58" t="n">
        <x:v>17853.2</x:v>
      </x:c>
      <x:c r="AD227" s="58" t="n">
        <x:v>0.1695811193155723</x:v>
      </x:c>
      <x:c r="AE227" s="58" t="n">
        <x:v>10.21303660538604</x:v>
      </x:c>
      <x:c r="AF227" s="58" t="n">
        <x:v>110.72</x:v>
      </x:c>
      <x:c r="AG227" s="58" t="n">
        <x:v>0.3800565609902579</x:v>
      </x:c>
      <x:c r="AH227" s="58" t="n">
        <x:v>4.767711656069602</x:v>
      </x:c>
      <x:c r="AI227" s="58" t="n">
        <x:v>30248.81</x:v>
      </x:c>
      <x:c r="AJ227" s="58" t="n">
        <x:v>2.035228755206679</x:v>
      </x:c>
      <x:c r="AK227" s="58" t="n">
        <x:v>16.78417184601605</x:v>
      </x:c>
      <x:c r="AL227" s="58" t="n">
        <x:v>6.4667</x:v>
      </x:c>
      <x:c r="AM227" s="58" t="n">
        <x:v>0.1191424976727368</x:v>
      </x:c>
      <x:c r="AN227" s="58" t="n">
        <x:v>2.128789263358615</x:v>
      </x:c>
      <x:c r="AO227" s="58" t="n">
        <x:v>3613.07</x:v>
      </x:c>
      <x:c r="AP227" s="58" t="n">
        <x:v>-0.8035559392290081</x:v>
      </x:c>
      <x:c r="AQ227" s="58" t="n">
        <x:v>12.44667375074637</x:v>
      </x:c>
      <x:c r="AR227" s="59" t="n">
        <x:v>0</x:v>
      </x:c>
      <x:c r="AS227" s="59" t="n">
        <x:v>0</x:v>
      </x:c>
      <x:c r="AT227" s="59" t="n">
        <x:v>0</x:v>
      </x:c>
      <x:c r="AU227" s="59" t="n">
        <x:v>0</x:v>
      </x:c>
      <x:c r="AV227" s="59" t="n">
        <x:v>0</x:v>
      </x:c>
      <x:c r="AW227" s="59" t="n">
        <x:v>0</x:v>
      </x:c>
      <x:c r="AX227" s="58" t="n">
        <x:v>0</x:v>
      </x:c>
      <x:c r="AY227" s="59" t="n">
        <x:v>0</x:v>
      </x:c>
      <x:c r="AZ227" s="55" t="n"/>
      <x:c r="BA227" s="59" t="n">
        <x:v>0</x:v>
      </x:c>
      <x:c r="BB227" s="55" t="n"/>
      <x:c r="BC227" s="55" t="n"/>
      <x:c r="BD227" s="55" t="n"/>
    </x:row>
    <x:row r="228">
      <x:c r="A228" s="57" t="n">
        <x:v>44465</x:v>
      </x:c>
      <x:c r="B228" s="55" t="n"/>
      <x:c r="C228" s="55" t="n"/>
      <x:c r="D228" s="55" t="n"/>
      <x:c r="E228" s="55" t="n"/>
      <x:c r="F228" s="55" t="n"/>
      <x:c r="G228" s="55" t="n"/>
      <x:c r="H228" s="55" t="n"/>
      <x:c r="I228" s="55" t="n"/>
      <x:c r="J228" s="55" t="n"/>
      <x:c r="K228" s="55" t="n"/>
      <x:c r="L228" s="55" t="n"/>
      <x:c r="M228" s="55" t="n"/>
      <x:c r="N228" s="55" t="n"/>
      <x:c r="O228" s="55" t="n"/>
      <x:c r="P228" s="58" t="n">
        <x:v>10.94891912592887</x:v>
      </x:c>
      <x:c r="Q228" s="55" t="n"/>
      <x:c r="R228" s="55" t="n"/>
      <x:c r="S228" s="58" t="n">
        <x:v>13.82527204061226</x:v>
      </x:c>
      <x:c r="T228" s="55" t="n"/>
      <x:c r="U228" s="55" t="n"/>
      <x:c r="V228" s="58" t="n">
        <x:v>2.664819303902694</x:v>
      </x:c>
      <x:c r="W228" s="58" t="n">
        <x:v>1798.29</x:v>
      </x:c>
      <x:c r="X228" s="58" t="n">
        <x:v>-0.3497205802571295</x:v>
      </x:c>
      <x:c r="Y228" s="58" t="n">
        <x:v>8.950930036202873</x:v>
      </x:c>
      <x:c r="Z228" s="55" t="n"/>
      <x:c r="AA228" s="55" t="n"/>
      <x:c r="AB228" s="58" t="n">
        <x:v>3.71895093592207</x:v>
      </x:c>
      <x:c r="AC228" s="55" t="n"/>
      <x:c r="AD228" s="55" t="n"/>
      <x:c r="AE228" s="58" t="n">
        <x:v>10.21303660538604</x:v>
      </x:c>
      <x:c r="AF228" s="55" t="n"/>
      <x:c r="AG228" s="55" t="n"/>
      <x:c r="AH228" s="58" t="n">
        <x:v>4.767711656069602</x:v>
      </x:c>
      <x:c r="AI228" s="55" t="n"/>
      <x:c r="AJ228" s="55" t="n"/>
      <x:c r="AK228" s="58" t="n">
        <x:v>16.78417184601605</x:v>
      </x:c>
      <x:c r="AL228" s="55" t="n"/>
      <x:c r="AM228" s="55" t="n"/>
      <x:c r="AN228" s="58" t="n">
        <x:v>2.128789263358615</x:v>
      </x:c>
      <x:c r="AO228" s="55" t="n"/>
      <x:c r="AP228" s="55" t="n"/>
      <x:c r="AQ228" s="58" t="n">
        <x:v>12.44667375074637</x:v>
      </x:c>
      <x:c r="AR228" s="59" t="n">
        <x:v>0</x:v>
      </x:c>
      <x:c r="AS228" s="59" t="n">
        <x:v>0</x:v>
      </x:c>
      <x:c r="AT228" s="59" t="n">
        <x:v>0</x:v>
      </x:c>
      <x:c r="AU228" s="59" t="n">
        <x:v>0</x:v>
      </x:c>
      <x:c r="AV228" s="59" t="n">
        <x:v>0</x:v>
      </x:c>
      <x:c r="AW228" s="59" t="n">
        <x:v>0</x:v>
      </x:c>
      <x:c r="AX228" s="58" t="n">
        <x:v>0</x:v>
      </x:c>
      <x:c r="AY228" s="59" t="n">
        <x:v>0</x:v>
      </x:c>
      <x:c r="AZ228" s="55" t="n"/>
      <x:c r="BA228" s="59" t="n">
        <x:v>0</x:v>
      </x:c>
      <x:c r="BB228" s="55" t="n"/>
      <x:c r="BC228" s="55" t="n"/>
      <x:c r="BD228" s="55" t="n"/>
    </x:row>
    <x:row r="229">
      <x:c r="A229" s="57" t="n">
        <x:v>44466</x:v>
      </x:c>
      <x:c r="B229" s="58" t="n">
        <x:v>78.84999999999999</x:v>
      </x:c>
      <x:c r="C229" s="58" t="n">
        <x:v>1.830216825954521</x:v>
      </x:c>
      <x:c r="D229" s="58" t="n">
        <x:v>75.54000000000001</x:v>
      </x:c>
      <x:c r="E229" s="58" t="n">
        <x:v>1.816774522286597</x:v>
      </x:c>
      <x:c r="F229" s="58" t="n">
        <x:v>34.98</x:v>
      </x:c>
      <x:c r="G229" s="58" t="n">
        <x:v>0.9699999999999989</x:v>
      </x:c>
      <x:c r="H229" s="58" t="n">
        <x:v>18.76</x:v>
      </x:c>
      <x:c r="I229" s="58" t="n">
        <x:v>1.010000000000002</x:v>
      </x:c>
      <x:c r="J229" s="58" t="n">
        <x:v>4717</x:v>
      </x:c>
      <x:c r="K229" s="58" t="n">
        <x:v>1.559694046647946</x:v>
      </x:c>
      <x:c r="L229" s="58" t="n">
        <x:v>616</x:v>
      </x:c>
      <x:c r="M229" s="58" t="n">
        <x:v>0.3252035386377316</x:v>
      </x:c>
      <x:c r="N229" s="58" t="n">
        <x:v>8.8146</x:v>
      </x:c>
      <x:c r="O229" s="58" t="n">
        <x:v>-0.7234449294846805</x:v>
      </x:c>
      <x:c r="P229" s="58" t="n">
        <x:v>11.54154164916051</x:v>
      </x:c>
      <x:c r="Q229" s="58" t="n">
        <x:v>4956.9</x:v>
      </x:c>
      <x:c r="R229" s="58" t="n">
        <x:v>0.7309426430896258</x:v>
      </x:c>
      <x:c r="S229" s="58" t="n">
        <x:v>13.91919290386357</x:v>
      </x:c>
      <x:c r="T229" s="58" t="n">
        <x:v>3.1995</x:v>
      </x:c>
      <x:c r="U229" s="58" t="n">
        <x:v>0.09068026449617404</x:v>
      </x:c>
      <x:c r="V229" s="58" t="n">
        <x:v>2.645941883337809</x:v>
      </x:c>
      <x:c r="W229" s="55" t="n"/>
      <x:c r="X229" s="55" t="n"/>
      <x:c r="Y229" s="58" t="n">
        <x:v>8.950930036202873</x:v>
      </x:c>
      <x:c r="Z229" s="58" t="n">
        <x:v>73.825</x:v>
      </x:c>
      <x:c r="AA229" s="58" t="n">
        <x:v>0.00541836555135508</x:v>
      </x:c>
      <x:c r="AB229" s="58" t="n">
        <x:v>3.588237173201384</x:v>
      </x:c>
      <x:c r="AC229" s="58" t="n">
        <x:v>17855.1</x:v>
      </x:c>
      <x:c r="AD229" s="58" t="n">
        <x:v>0.01064178357296158</x:v>
      </x:c>
      <x:c r="AE229" s="58" t="n">
        <x:v>10.2815520721815</x:v>
      </x:c>
      <x:c r="AF229" s="58" t="n">
        <x:v>111</x:v>
      </x:c>
      <x:c r="AG229" s="58" t="n">
        <x:v>0.2525709442974792</x:v>
      </x:c>
      <x:c r="AH229" s="58" t="n">
        <x:v>4.824426703303534</x:v>
      </x:c>
      <x:c r="AI229" s="58" t="n">
        <x:v>30240.06</x:v>
      </x:c>
      <x:c r="AJ229" s="58" t="n">
        <x:v>-0.02893094237346608</x:v>
      </x:c>
      <x:c r="AK229" s="58" t="n">
        <x:v>16.81440674888228</x:v>
      </x:c>
      <x:c r="AL229" s="58" t="n">
        <x:v>6.457</x:v>
      </x:c>
      <x:c r="AM229" s="58" t="n">
        <x:v>-0.1501118382733048</x:v>
      </x:c>
      <x:c r="AN229" s="58" t="n">
        <x:v>2.175867633538102</x:v>
      </x:c>
      <x:c r="AO229" s="58" t="n">
        <x:v>3582.83</x:v>
      </x:c>
      <x:c r="AP229" s="58" t="n">
        <x:v>-0.8404835535726379</x:v>
      </x:c>
      <x:c r="AQ229" s="58" t="n">
        <x:v>12.14521421871468</x:v>
      </x:c>
      <x:c r="AR229" s="59" t="n">
        <x:v>0</x:v>
      </x:c>
      <x:c r="AS229" s="59" t="n">
        <x:v>0</x:v>
      </x:c>
      <x:c r="AT229" s="59" t="n">
        <x:v>0</x:v>
      </x:c>
      <x:c r="AU229" s="59" t="n">
        <x:v>0</x:v>
      </x:c>
      <x:c r="AV229" s="59" t="n">
        <x:v>0</x:v>
      </x:c>
      <x:c r="AW229" s="59" t="n">
        <x:v>0</x:v>
      </x:c>
      <x:c r="AX229" s="58" t="n">
        <x:v>0</x:v>
      </x:c>
      <x:c r="AY229" s="59" t="n">
        <x:v>0</x:v>
      </x:c>
      <x:c r="AZ229" s="55" t="n"/>
      <x:c r="BA229" s="59" t="n">
        <x:v>0</x:v>
      </x:c>
      <x:c r="BB229" s="55" t="n"/>
      <x:c r="BC229" s="55" t="n"/>
      <x:c r="BD229" s="55" t="n"/>
    </x:row>
    <x:row r="230">
      <x:c r="A230" s="57" t="n">
        <x:v>44467</x:v>
      </x:c>
      <x:c r="B230" s="58" t="n">
        <x:v>78.3</x:v>
      </x:c>
      <x:c r="C230" s="58" t="n">
        <x:v>-0.6999710412289954</x:v>
      </x:c>
      <x:c r="D230" s="58" t="n">
        <x:v>75.44</x:v>
      </x:c>
      <x:c r="E230" s="58" t="n">
        <x:v>-0.1324678959108834</x:v>
      </x:c>
      <x:c r="F230" s="58" t="n">
        <x:v>36.1</x:v>
      </x:c>
      <x:c r="G230" s="58" t="n">
        <x:v>1.120000000000005</x:v>
      </x:c>
      <x:c r="H230" s="58" t="n">
        <x:v>23.25</x:v>
      </x:c>
      <x:c r="I230" s="58" t="n">
        <x:v>4.489999999999998</x:v>
      </x:c>
      <x:c r="J230" s="58" t="n">
        <x:v>4962</x:v>
      </x:c>
      <x:c r="K230" s="58" t="n">
        <x:v>5.063588096748472</x:v>
      </x:c>
      <x:c r="L230" s="58" t="n">
        <x:v>618</x:v>
      </x:c>
      <x:c r="M230" s="58" t="n">
        <x:v>0.3241493924171023</x:v>
      </x:c>
      <x:c r="N230" s="58" t="n">
        <x:v>8.8657</x:v>
      </x:c>
      <x:c r="O230" s="58" t="n">
        <x:v>0.5780460997462455</x:v>
      </x:c>
      <x:c r="P230" s="58" t="n">
        <x:v>10.82561382860882</x:v>
      </x:c>
      <x:c r="Q230" s="58" t="n">
        <x:v>4941</x:v>
      </x:c>
      <x:c r="R230" s="58" t="n">
        <x:v>-0.3212805479304722</x:v>
      </x:c>
      <x:c r="S230" s="58" t="n">
        <x:v>13.40782622839639</x:v>
      </x:c>
      <x:c r="T230" s="58" t="n">
        <x:v>3.2093</x:v>
      </x:c>
      <x:c r="U230" s="58" t="n">
        <x:v>0.3058297228320518</x:v>
      </x:c>
      <x:c r="V230" s="58" t="n">
        <x:v>2.622258941433619</x:v>
      </x:c>
      <x:c r="W230" s="55" t="n"/>
      <x:c r="X230" s="55" t="n"/>
      <x:c r="Y230" s="58" t="n">
        <x:v>8.950930036202873</x:v>
      </x:c>
      <x:c r="Z230" s="58" t="n">
        <x:v>74.2</x:v>
      </x:c>
      <x:c r="AA230" s="58" t="n">
        <x:v>0.5066722543348442</x:v>
      </x:c>
      <x:c r="AB230" s="58" t="n">
        <x:v>3.42116962702979</x:v>
      </x:c>
      <x:c r="AC230" s="58" t="n">
        <x:v>17748.6</x:v>
      </x:c>
      <x:c r="AD230" s="58" t="n">
        <x:v>-0.5982542131478065</x:v>
      </x:c>
      <x:c r="AE230" s="58" t="n">
        <x:v>10.05873973905538</x:v>
      </x:c>
      <x:c r="AF230" s="58" t="n">
        <x:v>111.5</x:v>
      </x:c>
      <x:c r="AG230" s="58" t="n">
        <x:v>0.4494389587839268</x:v>
      </x:c>
      <x:c r="AH230" s="58" t="n">
        <x:v>5.029351722091419</x:v>
      </x:c>
      <x:c r="AI230" s="58" t="n">
        <x:v>30183.96</x:v>
      </x:c>
      <x:c r="AJ230" s="58" t="n">
        <x:v>-0.1856877980623614</x:v>
      </x:c>
      <x:c r="AK230" s="58" t="n">
        <x:v>16.71338365922755</x:v>
      </x:c>
      <x:c r="AL230" s="58" t="n">
        <x:v>6.4598</x:v>
      </x:c>
      <x:c r="AM230" s="58" t="n">
        <x:v>0.04335439185956413</x:v>
      </x:c>
      <x:c r="AN230" s="58" t="n">
        <x:v>2.159474316828047</x:v>
      </x:c>
      <x:c r="AO230" s="58" t="n">
        <x:v>3602.22</x:v>
      </x:c>
      <x:c r="AP230" s="58" t="n">
        <x:v>0.5397331144839462</x:v>
      </x:c>
      <x:c r="AQ230" s="58" t="n">
        <x:v>12.12365824798861</x:v>
      </x:c>
      <x:c r="AR230" s="59" t="n">
        <x:v>0</x:v>
      </x:c>
      <x:c r="AS230" s="59" t="n">
        <x:v>0</x:v>
      </x:c>
      <x:c r="AT230" s="59" t="n">
        <x:v>0</x:v>
      </x:c>
      <x:c r="AU230" s="59" t="n">
        <x:v>0</x:v>
      </x:c>
      <x:c r="AV230" s="59" t="n">
        <x:v>0</x:v>
      </x:c>
      <x:c r="AW230" s="59" t="n">
        <x:v>0</x:v>
      </x:c>
      <x:c r="AX230" s="58" t="n">
        <x:v>0</x:v>
      </x:c>
      <x:c r="AY230" s="59" t="n">
        <x:v>0</x:v>
      </x:c>
      <x:c r="AZ230" s="55" t="n"/>
      <x:c r="BA230" s="59" t="n">
        <x:v>0</x:v>
      </x:c>
      <x:c r="BB230" s="55" t="n"/>
      <x:c r="BC230" s="55" t="n"/>
      <x:c r="BD230" s="55" t="n"/>
    </x:row>
    <x:row r="231">
      <x:c r="A231" s="57" t="n">
        <x:v>44468</x:v>
      </x:c>
      <x:c r="B231" s="58" t="n">
        <x:v>77.86</x:v>
      </x:c>
      <x:c r="C231" s="58" t="n">
        <x:v>-0.5635260814447712</x:v>
      </x:c>
      <x:c r="D231" s="58" t="n">
        <x:v>75.06</x:v>
      </x:c>
      <x:c r="E231" s="58" t="n">
        <x:v>-0.5049844618327228</x:v>
      </x:c>
      <x:c r="F231" s="58" t="n">
        <x:v>35.26</x:v>
      </x:c>
      <x:c r="G231" s="58" t="n">
        <x:v>-0.8400000000000034</x:v>
      </x:c>
      <x:c r="H231" s="58" t="n">
        <x:v>22.56</x:v>
      </x:c>
      <x:c r="I231" s="58" t="n">
        <x:v>-0.6900000000000013</x:v>
      </x:c>
      <x:c r="J231" s="58" t="n">
        <x:v>5197</x:v>
      </x:c>
      <x:c r="K231" s="58" t="n">
        <x:v>4.627265075669555</x:v>
      </x:c>
      <x:c r="L231" s="58" t="n">
        <x:v>623</x:v>
      </x:c>
      <x:c r="M231" s="58" t="n">
        <x:v>0.8058061329762441</x:v>
      </x:c>
      <x:c r="N231" s="58" t="n">
        <x:v>8.911099999999999</x:v>
      </x:c>
      <x:c r="O231" s="58" t="n">
        <x:v>0.510779203291716</x:v>
      </x:c>
      <x:c r="P231" s="58" t="n">
        <x:v>10.68462695110973</x:v>
      </x:c>
      <x:c r="Q231" s="58" t="n">
        <x:v>4942.14</x:v>
      </x:c>
      <x:c r="R231" s="58" t="n">
        <x:v>0.02306959134558154</x:v>
      </x:c>
      <x:c r="S231" s="58" t="n">
        <x:v>13.13549199170259</x:v>
      </x:c>
      <x:c r="T231" s="58" t="n">
        <x:v>3.2174</x:v>
      </x:c>
      <x:c r="U231" s="58" t="n">
        <x:v>0.2520735148371942</x:v>
      </x:c>
      <x:c r="V231" s="58" t="n">
        <x:v>2.758449918242309</x:v>
      </x:c>
      <x:c r="W231" s="58" t="n">
        <x:v>1793.99</x:v>
      </x:c>
      <x:c r="X231" s="58" t="n">
        <x:v>-0.2394023881063662</x:v>
      </x:c>
      <x:c r="Y231" s="58" t="n">
        <x:v>9.096965578871599</x:v>
      </x:c>
      <x:c r="Z231" s="58" t="n">
        <x:v>74.298</x:v>
      </x:c>
      <x:c r="AA231" s="58" t="n">
        <x:v>0.1319883287681754</x:v>
      </x:c>
      <x:c r="AB231" s="58" t="n">
        <x:v>3.423800428427427</x:v>
      </x:c>
      <x:c r="AC231" s="58" t="n">
        <x:v>17711.3</x:v>
      </x:c>
      <x:c r="AD231" s="58" t="n">
        <x:v>-0.2103785614579537</x:v>
      </x:c>
      <x:c r="AE231" s="58" t="n">
        <x:v>9.522791778599787</x:v>
      </x:c>
      <x:c r="AF231" s="58" t="n">
        <x:v>111.96</x:v>
      </x:c>
      <x:c r="AG231" s="58" t="n">
        <x:v>0.4117073747079251</x:v>
      </x:c>
      <x:c r="AH231" s="58" t="n">
        <x:v>5.160123421984495</x:v>
      </x:c>
      <x:c r="AI231" s="58" t="n">
        <x:v>29544.29</x:v>
      </x:c>
      <x:c r="AJ231" s="58" t="n">
        <x:v>-2.142016408577948</x:v>
      </x:c>
      <x:c r="AK231" s="58" t="n">
        <x:v>19.04974132518812</x:v>
      </x:c>
      <x:c r="AL231" s="58" t="n">
        <x:v>6.4711</x:v>
      </x:c>
      <x:c r="AM231" s="58" t="n">
        <x:v>0.1747751954844404</x:v>
      </x:c>
      <x:c r="AN231" s="58" t="n">
        <x:v>2.246478504821995</x:v>
      </x:c>
      <x:c r="AO231" s="58" t="n">
        <x:v>3536.29</x:v>
      </x:c>
      <x:c r="AP231" s="58" t="n">
        <x:v>-1.847216708084581</x:v>
      </x:c>
      <x:c r="AQ231" s="58" t="n">
        <x:v>13.9703842872074</x:v>
      </x:c>
      <x:c r="AR231" s="59" t="n">
        <x:v>0</x:v>
      </x:c>
      <x:c r="AS231" s="59" t="n">
        <x:v>0</x:v>
      </x:c>
      <x:c r="AT231" s="59" t="n">
        <x:v>0</x:v>
      </x:c>
      <x:c r="AU231" s="59" t="n">
        <x:v>0</x:v>
      </x:c>
      <x:c r="AV231" s="59" t="n">
        <x:v>0</x:v>
      </x:c>
      <x:c r="AW231" s="59" t="n">
        <x:v>0</x:v>
      </x:c>
      <x:c r="AX231" s="58" t="n">
        <x:v>0</x:v>
      </x:c>
      <x:c r="AY231" s="59" t="n">
        <x:v>0</x:v>
      </x:c>
      <x:c r="AZ231" s="55" t="n"/>
      <x:c r="BA231" s="59" t="n">
        <x:v>0</x:v>
      </x:c>
      <x:c r="BB231" s="55" t="n"/>
      <x:c r="BC231" s="55" t="n"/>
      <x:c r="BD231" s="55" t="n"/>
    </x:row>
    <x:row r="232">
      <x:c r="A232" s="57" t="n">
        <x:v>44469</x:v>
      </x:c>
      <x:c r="B232" s="58" t="n">
        <x:v>77.81</x:v>
      </x:c>
      <x:c r="C232" s="58" t="n">
        <x:v>-0.06423845534709173</x:v>
      </x:c>
      <x:c r="D232" s="58" t="n">
        <x:v>75.22</x:v>
      </x:c>
      <x:c r="E232" s="58" t="n">
        <x:v>0.2129359335315448</x:v>
      </x:c>
      <x:c r="F232" s="58" t="n">
        <x:v>38.68</x:v>
      </x:c>
      <x:c r="G232" s="58" t="n">
        <x:v>3.420000000000002</x:v>
      </x:c>
      <x:c r="H232" s="58" t="n">
        <x:v>23.14</x:v>
      </x:c>
      <x:c r="I232" s="58" t="n">
        <x:v>0.5800000000000018</x:v>
      </x:c>
      <x:c r="J232" s="58" t="n">
        <x:v>5167</x:v>
      </x:c>
      <x:c r="K232" s="58" t="n">
        <x:v>-0.5789286721257234</x:v>
      </x:c>
      <x:c r="L232" s="58" t="n">
        <x:v>626</x:v>
      </x:c>
      <x:c r="M232" s="58" t="n">
        <x:v>0.4803852312645457</x:v>
      </x:c>
      <x:c r="N232" s="58" t="n">
        <x:v>8.886200000000001</x:v>
      </x:c>
      <x:c r="O232" s="58" t="n">
        <x:v>-0.2798179077370617</x:v>
      </x:c>
      <x:c r="P232" s="58" t="n">
        <x:v>10.73079146529368</x:v>
      </x:c>
      <x:c r="Q232" s="58" t="n">
        <x:v>4954.27</x:v>
      </x:c>
      <x:c r="R232" s="58" t="n">
        <x:v>0.2451395217950589</x:v>
      </x:c>
      <x:c r="S232" s="58" t="n">
        <x:v>12.88933231509538</x:v>
      </x:c>
      <x:c r="T232" s="58" t="n">
        <x:v>3.2235</x:v>
      </x:c>
      <x:c r="U232" s="58" t="n">
        <x:v>0.1894145794467327</x:v>
      </x:c>
      <x:c r="V232" s="58" t="n">
        <x:v>2.817033125351221</x:v>
      </x:c>
      <x:c r="W232" s="58" t="n">
        <x:v>1802.26</x:v>
      </x:c>
      <x:c r="X232" s="58" t="n">
        <x:v>0.4599243421878396</x:v>
      </x:c>
      <x:c r="Y232" s="58" t="n">
        <x:v>9.109055211960634</x:v>
      </x:c>
      <x:c r="Z232" s="58" t="n">
        <x:v>74.17</x:v>
      </x:c>
      <x:c r="AA232" s="58" t="n">
        <x:v>-0.1724277712549821</x:v>
      </x:c>
      <x:c r="AB232" s="58" t="n">
        <x:v>3.539831388052963</x:v>
      </x:c>
      <x:c r="AC232" s="58" t="n">
        <x:v>17618.15</x:v>
      </x:c>
      <x:c r="AD232" s="58" t="n">
        <x:v>-0.5273233285638534</x:v>
      </x:c>
      <x:c r="AE232" s="58" t="n">
        <x:v>9.685485085524249</x:v>
      </x:c>
      <x:c r="AF232" s="58" t="n">
        <x:v>111.27</x:v>
      </x:c>
      <x:c r="AG232" s="58" t="n">
        <x:v>-0.6181984477643673</x:v>
      </x:c>
      <x:c r="AH232" s="58" t="n">
        <x:v>5.722204202615766</x:v>
      </x:c>
      <x:c r="AI232" s="58" t="n">
        <x:v>29452.66</x:v>
      </x:c>
      <x:c r="AJ232" s="58" t="n">
        <x:v>-0.3106264770542685</x:v>
      </x:c>
      <x:c r="AK232" s="58" t="n">
        <x:v>18.9429157441848</x:v>
      </x:c>
      <x:c r="AL232" s="58" t="n">
        <x:v>6.4467</x:v>
      </x:c>
      <x:c r="AM232" s="58" t="n">
        <x:v>-0.3777737543282095</x:v>
      </x:c>
      <x:c r="AN232" s="58" t="n">
        <x:v>2.62817971510463</x:v>
      </x:c>
      <x:c r="AO232" s="58" t="n">
        <x:v>3568.17</x:v>
      </x:c>
      <x:c r="AP232" s="58" t="n">
        <x:v>0.8974704335522709</x:v>
      </x:c>
      <x:c r="AQ232" s="58" t="n">
        <x:v>14.24559995575723</x:v>
      </x:c>
      <x:c r="AR232" s="59" t="n">
        <x:v>0</x:v>
      </x:c>
      <x:c r="AS232" s="59" t="n">
        <x:v>0</x:v>
      </x:c>
      <x:c r="AT232" s="59" t="n">
        <x:v>0</x:v>
      </x:c>
      <x:c r="AU232" s="59" t="n">
        <x:v>0</x:v>
      </x:c>
      <x:c r="AV232" s="59" t="n">
        <x:v>0</x:v>
      </x:c>
      <x:c r="AW232" s="59" t="n">
        <x:v>0</x:v>
      </x:c>
      <x:c r="AX232" s="58" t="n">
        <x:v>0</x:v>
      </x:c>
      <x:c r="AY232" s="59" t="n">
        <x:v>0</x:v>
      </x:c>
      <x:c r="AZ232" s="55" t="n"/>
      <x:c r="BA232" s="59" t="n">
        <x:v>0</x:v>
      </x:c>
      <x:c r="BB232" s="55" t="n"/>
      <x:c r="BC232" s="55" t="n"/>
      <x:c r="BD232" s="55" t="n"/>
    </x:row>
    <x:row r="233">
      <x:c r="A233" s="57" t="n">
        <x:v>44470</x:v>
      </x:c>
      <x:c r="B233" s="58" t="n">
        <x:v>79.40000000000001</x:v>
      </x:c>
      <x:c r="C233" s="58" t="n">
        <x:v>2.022841062425126</x:v>
      </x:c>
      <x:c r="D233" s="58" t="n">
        <x:v>76.01000000000001</x:v>
      </x:c>
      <x:c r="E233" s="58" t="n">
        <x:v>1.044775753575874</x:v>
      </x:c>
      <x:c r="F233" s="58" t="n">
        <x:v>37.38</x:v>
      </x:c>
      <x:c r="G233" s="58" t="n">
        <x:v>-1.299999999999997</x:v>
      </x:c>
      <x:c r="H233" s="58" t="n">
        <x:v>21.15</x:v>
      </x:c>
      <x:c r="I233" s="58" t="n">
        <x:v>-1.990000000000002</x:v>
      </x:c>
      <x:c r="J233" s="58" t="n">
        <x:v>5202</x:v>
      </x:c>
      <x:c r="K233" s="58" t="n">
        <x:v>0.6750917721412236</x:v>
      </x:c>
      <x:c r="L233" s="58" t="n">
        <x:v>630</x:v>
      </x:c>
      <x:c r="M233" s="58" t="n">
        <x:v>0.6369448285479928</x:v>
      </x:c>
      <x:c r="N233" s="58" t="n">
        <x:v>8.8552</x:v>
      </x:c>
      <x:c r="O233" s="58" t="n">
        <x:v>-0.3494654486031129</x:v>
      </x:c>
      <x:c r="P233" s="58" t="n">
        <x:v>11.01864941483923</x:v>
      </x:c>
      <x:c r="Q233" s="58" t="n">
        <x:v>4988.54</x:v>
      </x:c>
      <x:c r="R233" s="58" t="n">
        <x:v>0.6893450786675244</x:v>
      </x:c>
      <x:c r="S233" s="58" t="n">
        <x:v>13.11597148534752</x:v>
      </x:c>
      <x:c r="T233" s="58" t="n">
        <x:v>3.2156</x:v>
      </x:c>
      <x:c r="U233" s="58" t="n">
        <x:v>-0.2453760296869176</x:v>
      </x:c>
      <x:c r="V233" s="58" t="n">
        <x:v>2.958457344202834</x:v>
      </x:c>
      <x:c r="W233" s="55" t="n"/>
      <x:c r="X233" s="55" t="n"/>
      <x:c r="Y233" s="58" t="n">
        <x:v>9.109055211960634</x:v>
      </x:c>
      <x:c r="Z233" s="58" t="n">
        <x:v>74.15000000000001</x:v>
      </x:c>
      <x:c r="AA233" s="58" t="n">
        <x:v>-0.02696871645255505</x:v>
      </x:c>
      <x:c r="AB233" s="58" t="n">
        <x:v>3.545223486158762</x:v>
      </x:c>
      <x:c r="AC233" s="58" t="n">
        <x:v>17532.05</x:v>
      </x:c>
      <x:c r="AD233" s="58" t="n">
        <x:v>-0.4898986190713282</x:v>
      </x:c>
      <x:c r="AE233" s="58" t="n">
        <x:v>9.501586143081234</x:v>
      </x:c>
      <x:c r="AF233" s="58" t="n">
        <x:v>111.05</x:v>
      </x:c>
      <x:c r="AG233" s="58" t="n">
        <x:v>-0.1979129829172701</x:v>
      </x:c>
      <x:c r="AH233" s="58" t="n">
        <x:v>5.736382740079215</x:v>
      </x:c>
      <x:c r="AI233" s="58" t="n">
        <x:v>28771.07</x:v>
      </x:c>
      <x:c r="AJ233" s="58" t="n">
        <x:v>-2.341386020858965</x:v>
      </x:c>
      <x:c r="AK233" s="58" t="n">
        <x:v>20.58931788685488</x:v>
      </x:c>
      <x:c r="AL233" s="58" t="n">
        <x:v>6.4467</x:v>
      </x:c>
      <x:c r="AM233" s="58" t="n">
        <x:v>0</x:v>
      </x:c>
      <x:c r="AN233" s="58" t="n">
        <x:v>2.622068853669869</x:v>
      </x:c>
      <x:c r="AO233" s="55" t="n"/>
      <x:c r="AP233" s="55" t="n"/>
      <x:c r="AQ233" s="58" t="n">
        <x:v>14.24559995575723</x:v>
      </x:c>
      <x:c r="AR233" s="59" t="n">
        <x:v>0</x:v>
      </x:c>
      <x:c r="AS233" s="59" t="n">
        <x:v>0</x:v>
      </x:c>
      <x:c r="AT233" s="59" t="n">
        <x:v>0</x:v>
      </x:c>
      <x:c r="AU233" s="59" t="n">
        <x:v>0</x:v>
      </x:c>
      <x:c r="AV233" s="59" t="n">
        <x:v>0</x:v>
      </x:c>
      <x:c r="AW233" s="59" t="n">
        <x:v>0</x:v>
      </x:c>
      <x:c r="AX233" s="58" t="n">
        <x:v>0</x:v>
      </x:c>
      <x:c r="AY233" s="59" t="n">
        <x:v>0</x:v>
      </x:c>
      <x:c r="AZ233" s="55" t="n"/>
      <x:c r="BA233" s="59" t="n">
        <x:v>0</x:v>
      </x:c>
      <x:c r="BB233" s="55" t="n"/>
      <x:c r="BC233" s="55" t="n"/>
      <x:c r="BD233" s="55" t="n"/>
    </x:row>
    <x:row r="234">
      <x:c r="A234" s="57" t="n">
        <x:v>44472</x:v>
      </x:c>
      <x:c r="B234" s="55" t="n"/>
      <x:c r="C234" s="55" t="n"/>
      <x:c r="D234" s="55" t="n"/>
      <x:c r="E234" s="55" t="n"/>
      <x:c r="F234" s="55" t="n"/>
      <x:c r="G234" s="55" t="n"/>
      <x:c r="H234" s="55" t="n"/>
      <x:c r="I234" s="55" t="n"/>
      <x:c r="J234" s="55" t="n"/>
      <x:c r="K234" s="55" t="n"/>
      <x:c r="L234" s="55" t="n"/>
      <x:c r="M234" s="55" t="n"/>
      <x:c r="N234" s="55" t="n"/>
      <x:c r="O234" s="55" t="n"/>
      <x:c r="P234" s="58" t="n">
        <x:v>11.01864941483923</x:v>
      </x:c>
      <x:c r="Q234" s="55" t="n"/>
      <x:c r="R234" s="55" t="n"/>
      <x:c r="S234" s="58" t="n">
        <x:v>13.11597148534752</x:v>
      </x:c>
      <x:c r="T234" s="55" t="n"/>
      <x:c r="U234" s="55" t="n"/>
      <x:c r="V234" s="58" t="n">
        <x:v>2.958457344202834</x:v>
      </x:c>
      <x:c r="W234" s="58" t="n">
        <x:v>1806.69</x:v>
      </x:c>
      <x:c r="X234" s="58" t="n">
        <x:v>0.2455008922258727</x:v>
      </x:c>
      <x:c r="Y234" s="58" t="n">
        <x:v>8.912245893833212</x:v>
      </x:c>
      <x:c r="Z234" s="55" t="n"/>
      <x:c r="AA234" s="55" t="n"/>
      <x:c r="AB234" s="58" t="n">
        <x:v>3.545223486158762</x:v>
      </x:c>
      <x:c r="AC234" s="55" t="n"/>
      <x:c r="AD234" s="55" t="n"/>
      <x:c r="AE234" s="58" t="n">
        <x:v>9.501586143081234</x:v>
      </x:c>
      <x:c r="AF234" s="55" t="n"/>
      <x:c r="AG234" s="55" t="n"/>
      <x:c r="AH234" s="58" t="n">
        <x:v>5.736382740079215</x:v>
      </x:c>
      <x:c r="AI234" s="55" t="n"/>
      <x:c r="AJ234" s="55" t="n"/>
      <x:c r="AK234" s="58" t="n">
        <x:v>20.58931788685488</x:v>
      </x:c>
      <x:c r="AL234" s="55" t="n"/>
      <x:c r="AM234" s="55" t="n"/>
      <x:c r="AN234" s="58" t="n">
        <x:v>2.622068853669869</x:v>
      </x:c>
      <x:c r="AO234" s="55" t="n"/>
      <x:c r="AP234" s="55" t="n"/>
      <x:c r="AQ234" s="58" t="n">
        <x:v>14.24559995575723</x:v>
      </x:c>
      <x:c r="AR234" s="59" t="n">
        <x:v>0</x:v>
      </x:c>
      <x:c r="AS234" s="59" t="n">
        <x:v>0</x:v>
      </x:c>
      <x:c r="AT234" s="59" t="n">
        <x:v>0</x:v>
      </x:c>
      <x:c r="AU234" s="59" t="n">
        <x:v>0</x:v>
      </x:c>
      <x:c r="AV234" s="59" t="n">
        <x:v>0</x:v>
      </x:c>
      <x:c r="AW234" s="59" t="n">
        <x:v>0</x:v>
      </x:c>
      <x:c r="AX234" s="58" t="n">
        <x:v>0</x:v>
      </x:c>
      <x:c r="AY234" s="59" t="n">
        <x:v>0</x:v>
      </x:c>
      <x:c r="AZ234" s="55" t="n"/>
      <x:c r="BA234" s="59" t="n">
        <x:v>0</x:v>
      </x:c>
      <x:c r="BB234" s="55" t="n"/>
      <x:c r="BC234" s="55" t="n"/>
      <x:c r="BD234" s="55" t="n"/>
    </x:row>
    <x:row r="235">
      <x:c r="A235" s="57" t="n">
        <x:v>44473</x:v>
      </x:c>
      <x:c r="B235" s="58" t="n">
        <x:v>81.44</x:v>
      </x:c>
      <x:c r="C235" s="58" t="n">
        <x:v>2.536818454912245</x:v>
      </x:c>
      <x:c r="D235" s="58" t="n">
        <x:v>77.68000000000001</x:v>
      </x:c>
      <x:c r="E235" s="58" t="n">
        <x:v>2.173291340512038</x:v>
      </x:c>
      <x:c r="F235" s="58" t="n">
        <x:v>37.27</x:v>
      </x:c>
      <x:c r="G235" s="58" t="n">
        <x:v>-0.1099999999999994</x:v>
      </x:c>
      <x:c r="H235" s="58" t="n">
        <x:v>22.96</x:v>
      </x:c>
      <x:c r="I235" s="58" t="n">
        <x:v>1.810000000000002</x:v>
      </x:c>
      <x:c r="J235" s="58" t="n">
        <x:v>5267</x:v>
      </x:c>
      <x:c r="K235" s="58" t="n">
        <x:v>1.241777347479247</x:v>
      </x:c>
      <x:c r="L235" s="58" t="n">
        <x:v>635</x:v>
      </x:c>
      <x:c r="M235" s="58" t="n">
        <x:v>0.7905179507113247</x:v>
      </x:c>
      <x:c r="N235" s="58" t="n">
        <x:v>8.8521</x:v>
      </x:c>
      <x:c r="O235" s="58" t="n">
        <x:v>-0.03501380822226886</x:v>
      </x:c>
      <x:c r="P235" s="58" t="n">
        <x:v>10.83146400808314</x:v>
      </x:c>
      <x:c r="Q235" s="58" t="n">
        <x:v>5011.73</x:v>
      </x:c>
      <x:c r="R235" s="58" t="n">
        <x:v>0.4637883090752937</x:v>
      </x:c>
      <x:c r="S235" s="58" t="n">
        <x:v>12.9582186824861</x:v>
      </x:c>
      <x:c r="T235" s="58" t="n">
        <x:v>3.2217</x:v>
      </x:c>
      <x:c r="U235" s="58" t="n">
        <x:v>0.1895205078474762</x:v>
      </x:c>
      <x:c r="V235" s="58" t="n">
        <x:v>3.015790600235476</x:v>
      </x:c>
      <x:c r="W235" s="58" t="n">
        <x:v>1791.33</x:v>
      </x:c>
      <x:c r="X235" s="58" t="n">
        <x:v>-0.8538081117052199</x:v>
      </x:c>
      <x:c r="Y235" s="58" t="n">
        <x:v>9.560829583522187</x:v>
      </x:c>
      <x:c r="Z235" s="58" t="n">
        <x:v>74.58799999999999</x:v>
      </x:c>
      <x:c r="AA235" s="58" t="n">
        <x:v>0.5889567777905742</x:v>
      </x:c>
      <x:c r="AB235" s="58" t="n">
        <x:v>3.98256845275552</x:v>
      </x:c>
      <x:c r="AC235" s="58" t="n">
        <x:v>17691.25</x:v>
      </x:c>
      <x:c r="AD235" s="58" t="n">
        <x:v>0.9039532585512344</x:v>
      </x:c>
      <x:c r="AE235" s="58" t="n">
        <x:v>9.827840417511812</x:v>
      </x:c>
      <x:c r="AF235" s="58" t="n">
        <x:v>110.87</x:v>
      </x:c>
      <x:c r="AG235" s="58" t="n">
        <x:v>-0.1622206556176145</x:v>
      </x:c>
      <x:c r="AH235" s="58" t="n">
        <x:v>5.788286017472555</x:v>
      </x:c>
      <x:c r="AI235" s="58" t="n">
        <x:v>28444.89</x:v>
      </x:c>
      <x:c r="AJ235" s="58" t="n">
        <x:v>-1.140183730764958</x:v>
      </x:c>
      <x:c r="AK235" s="58" t="n">
        <x:v>20.98846485768026</x:v>
      </x:c>
      <x:c r="AL235" s="58" t="n">
        <x:v>6.4467</x:v>
      </x:c>
      <x:c r="AM235" s="58" t="n">
        <x:v>0</x:v>
      </x:c>
      <x:c r="AN235" s="58" t="n">
        <x:v>2.602097021114196</x:v>
      </x:c>
      <x:c r="AO235" s="55" t="n"/>
      <x:c r="AP235" s="55" t="n"/>
      <x:c r="AQ235" s="58" t="n">
        <x:v>14.24559995575723</x:v>
      </x:c>
      <x:c r="AR235" s="59" t="n">
        <x:v>0</x:v>
      </x:c>
      <x:c r="AS235" s="59" t="n">
        <x:v>0</x:v>
      </x:c>
      <x:c r="AT235" s="59" t="n">
        <x:v>0</x:v>
      </x:c>
      <x:c r="AU235" s="59" t="n">
        <x:v>0</x:v>
      </x:c>
      <x:c r="AV235" s="59" t="n">
        <x:v>0</x:v>
      </x:c>
      <x:c r="AW235" s="59" t="n">
        <x:v>0</x:v>
      </x:c>
      <x:c r="AX235" s="58" t="n">
        <x:v>0</x:v>
      </x:c>
      <x:c r="AY235" s="59" t="n">
        <x:v>0</x:v>
      </x:c>
      <x:c r="AZ235" s="55" t="n"/>
      <x:c r="BA235" s="59" t="n">
        <x:v>0</x:v>
      </x:c>
      <x:c r="BB235" s="55" t="n"/>
      <x:c r="BC235" s="55" t="n"/>
      <x:c r="BD235" s="55" t="n"/>
    </x:row>
    <x:row r="236">
      <x:c r="A236" s="57" t="n">
        <x:v>44474</x:v>
      </x:c>
      <x:c r="B236" s="58" t="n">
        <x:v>82.72</x:v>
      </x:c>
      <x:c r="C236" s="58" t="n">
        <x:v>1.559485795790642</x:v>
      </x:c>
      <x:c r="D236" s="58" t="n">
        <x:v>79.17</x:v>
      </x:c>
      <x:c r="E236" s="58" t="n">
        <x:v>1.899961520027282</x:v>
      </x:c>
      <x:c r="F236" s="58" t="n">
        <x:v>37.2</x:v>
      </x:c>
      <x:c r="G236" s="58" t="n">
        <x:v>-0.07000000000000028</x:v>
      </x:c>
      <x:c r="H236" s="58" t="n">
        <x:v>21.3</x:v>
      </x:c>
      <x:c r="I236" s="58" t="n">
        <x:v>-1.66</x:v>
      </x:c>
      <x:c r="J236" s="58" t="n">
        <x:v>5409</x:v>
      </x:c>
      <x:c r="K236" s="58" t="n">
        <x:v>2.660329238803754</x:v>
      </x:c>
      <x:c r="L236" s="58" t="n">
        <x:v>649</x:v>
      </x:c>
      <x:c r="M236" s="58" t="n">
        <x:v>2.180771781139827</x:v>
      </x:c>
      <x:c r="N236" s="58" t="n">
        <x:v>8.8688</x:v>
      </x:c>
      <x:c r="O236" s="58" t="n">
        <x:v>0.1884780676348743</x:v>
      </x:c>
      <x:c r="P236" s="58" t="n">
        <x:v>10.6922584744204</x:v>
      </x:c>
      <x:c r="Q236" s="58" t="n">
        <x:v>4971.88</x:v>
      </x:c>
      <x:c r="R236" s="58" t="n">
        <x:v>-0.7983126672119112</x:v>
      </x:c>
      <x:c r="S236" s="58" t="n">
        <x:v>12.66513687838032</x:v>
      </x:c>
      <x:c r="T236" s="58" t="n">
        <x:v>3.2306</x:v>
      </x:c>
      <x:c r="U236" s="58" t="n">
        <x:v>0.2758707947377163</x:v>
      </x:c>
      <x:c r="V236" s="58" t="n">
        <x:v>3.133548149001894</x:v>
      </x:c>
      <x:c r="W236" s="58" t="n">
        <x:v>1799.79</x:v>
      </x:c>
      <x:c r="X236" s="58" t="n">
        <x:v>0.4711630717222702</x:v>
      </x:c>
      <x:c r="Y236" s="58" t="n">
        <x:v>9.268924994716624</x:v>
      </x:c>
      <x:c r="Z236" s="58" t="n">
        <x:v>74.565</x:v>
      </x:c>
      <x:c r="AA236" s="58" t="n">
        <x:v>-0.03084081471012714</x:v>
      </x:c>
      <x:c r="AB236" s="58" t="n">
        <x:v>3.721015704326737</x:v>
      </x:c>
      <x:c r="AC236" s="58" t="n">
        <x:v>17822.3</x:v>
      </x:c>
      <x:c r="AD236" s="58" t="n">
        <x:v>0.7380315110535962</x:v>
      </x:c>
      <x:c r="AE236" s="58" t="n">
        <x:v>10.06035802129732</x:v>
      </x:c>
      <x:c r="AF236" s="58" t="n">
        <x:v>111.45</x:v>
      </x:c>
      <x:c r="AG236" s="58" t="n">
        <x:v>0.5217716047617571</x:v>
      </x:c>
      <x:c r="AH236" s="58" t="n">
        <x:v>5.901915302750347</x:v>
      </x:c>
      <x:c r="AI236" s="58" t="n">
        <x:v>27822.12</x:v>
      </x:c>
      <x:c r="AJ236" s="58" t="n">
        <x:v>-2.213714332159418</x:v>
      </x:c>
      <x:c r="AK236" s="58" t="n">
        <x:v>20.90742070410631</x:v>
      </x:c>
      <x:c r="AL236" s="58" t="n">
        <x:v>6.4467</x:v>
      </x:c>
      <x:c r="AM236" s="58" t="n">
        <x:v>0</x:v>
      </x:c>
      <x:c r="AN236" s="58" t="n">
        <x:v>2.550468755314781</x:v>
      </x:c>
      <x:c r="AO236" s="55" t="n"/>
      <x:c r="AP236" s="55" t="n"/>
      <x:c r="AQ236" s="58" t="n">
        <x:v>14.24559995575723</x:v>
      </x:c>
      <x:c r="AR236" s="59" t="n">
        <x:v>0</x:v>
      </x:c>
      <x:c r="AS236" s="59" t="n">
        <x:v>0</x:v>
      </x:c>
      <x:c r="AT236" s="59" t="n">
        <x:v>0</x:v>
      </x:c>
      <x:c r="AU236" s="59" t="n">
        <x:v>0</x:v>
      </x:c>
      <x:c r="AV236" s="59" t="n">
        <x:v>0</x:v>
      </x:c>
      <x:c r="AW236" s="59" t="n">
        <x:v>0</x:v>
      </x:c>
      <x:c r="AX236" s="58" t="n">
        <x:v>0</x:v>
      </x:c>
      <x:c r="AY236" s="59" t="n">
        <x:v>0</x:v>
      </x:c>
      <x:c r="AZ236" s="55" t="n"/>
      <x:c r="BA236" s="59" t="n">
        <x:v>0</x:v>
      </x:c>
      <x:c r="BB236" s="55" t="n"/>
      <x:c r="BC236" s="55" t="n"/>
      <x:c r="BD236" s="55" t="n"/>
    </x:row>
    <x:row r="237">
      <x:c r="A237" s="57" t="n">
        <x:v>44475</x:v>
      </x:c>
      <x:c r="B237" s="58" t="n">
        <x:v>81.39</x:v>
      </x:c>
      <x:c r="C237" s="58" t="n">
        <x:v>-1.620899542116889</x:v>
      </x:c>
      <x:c r="D237" s="58" t="n">
        <x:v>77.66</x:v>
      </x:c>
      <x:c r="E237" s="58" t="n">
        <x:v>-1.925711487982117</x:v>
      </x:c>
      <x:c r="F237" s="58" t="n">
        <x:v>41.02</x:v>
      </x:c>
      <x:c r="G237" s="58" t="n">
        <x:v>3.82</x:v>
      </x:c>
      <x:c r="H237" s="58" t="n">
        <x:v>21</x:v>
      </x:c>
      <x:c r="I237" s="58" t="n">
        <x:v>-0.3000000000000007</x:v>
      </x:c>
      <x:c r="J237" s="58" t="n">
        <x:v>5647</x:v>
      </x:c>
      <x:c r="K237" s="58" t="n">
        <x:v>4.306019780140984</x:v>
      </x:c>
      <x:c r="L237" s="58" t="n">
        <x:v>662</x:v>
      </x:c>
      <x:c r="M237" s="58" t="n">
        <x:v>1.983283923291824</x:v>
      </x:c>
      <x:c r="N237" s="58" t="n">
        <x:v>8.8695</x:v>
      </x:c>
      <x:c r="O237" s="58" t="n">
        <x:v>0.007892526345406541</x:v>
      </x:c>
      <x:c r="P237" s="58" t="n">
        <x:v>9.962148096828891</x:v>
      </x:c>
      <x:c r="Q237" s="58" t="n">
        <x:v>4914.89</x:v>
      </x:c>
      <x:c r="R237" s="58" t="n">
        <x:v>-1.152866531960033</x:v>
      </x:c>
      <x:c r="S237" s="58" t="n">
        <x:v>12.18249153091705</x:v>
      </x:c>
      <x:c r="T237" s="58" t="n">
        <x:v>3.2342</x:v>
      </x:c>
      <x:c r="U237" s="58" t="n">
        <x:v>0.1113723664185762</x:v>
      </x:c>
      <x:c r="V237" s="58" t="n">
        <x:v>3.132564566804373</x:v>
      </x:c>
      <x:c r="W237" s="58" t="n">
        <x:v>1784.16</x:v>
      </x:c>
      <x:c r="X237" s="58" t="n">
        <x:v>-0.8722275194452653</x:v>
      </x:c>
      <x:c r="Y237" s="58" t="n">
        <x:v>9.752814376667931</x:v>
      </x:c>
      <x:c r="Z237" s="58" t="n">
        <x:v>74.77800000000001</x:v>
      </x:c>
      <x:c r="AA237" s="58" t="n">
        <x:v>0.2852495857549305</x:v>
      </x:c>
      <x:c r="AB237" s="58" t="n">
        <x:v>3.496675891559279</x:v>
      </x:c>
      <x:c r="AC237" s="58" t="n">
        <x:v>17646</x:v>
      </x:c>
      <x:c r="AD237" s="58" t="n">
        <x:v>-0.9941353376534636</x:v>
      </x:c>
      <x:c r="AE237" s="58" t="n">
        <x:v>10.80260590226568</x:v>
      </x:c>
      <x:c r="AF237" s="58" t="n">
        <x:v>111.41</x:v>
      </x:c>
      <x:c r="AG237" s="58" t="n">
        <x:v>-0.03589697606527559</x:v>
      </x:c>
      <x:c r="AH237" s="58" t="n">
        <x:v>5.901838183252517</x:v>
      </x:c>
      <x:c r="AI237" s="58" t="n">
        <x:v>27528.87</x:v>
      </x:c>
      <x:c r="AJ237" s="58" t="n">
        <x:v>-1.059611558096125</x:v>
      </x:c>
      <x:c r="AK237" s="58" t="n">
        <x:v>19.63891785482296</x:v>
      </x:c>
      <x:c r="AL237" s="58" t="n">
        <x:v>6.4467</x:v>
      </x:c>
      <x:c r="AM237" s="58" t="n">
        <x:v>0</x:v>
      </x:c>
      <x:c r="AN237" s="58" t="n">
        <x:v>2.541349614912252</x:v>
      </x:c>
      <x:c r="AO237" s="55" t="n"/>
      <x:c r="AP237" s="55" t="n"/>
      <x:c r="AQ237" s="58" t="n">
        <x:v>14.24559995575723</x:v>
      </x:c>
      <x:c r="AR237" s="59" t="n">
        <x:v>0</x:v>
      </x:c>
      <x:c r="AS237" s="59" t="n">
        <x:v>0</x:v>
      </x:c>
      <x:c r="AT237" s="59" t="n">
        <x:v>0</x:v>
      </x:c>
      <x:c r="AU237" s="59" t="n">
        <x:v>0</x:v>
      </x:c>
      <x:c r="AV237" s="59" t="n">
        <x:v>0</x:v>
      </x:c>
      <x:c r="AW237" s="59" t="n">
        <x:v>0</x:v>
      </x:c>
      <x:c r="AX237" s="58" t="n">
        <x:v>0</x:v>
      </x:c>
      <x:c r="AY237" s="59" t="n">
        <x:v>0</x:v>
      </x:c>
      <x:c r="AZ237" s="55" t="n"/>
      <x:c r="BA237" s="59" t="n">
        <x:v>0</x:v>
      </x:c>
      <x:c r="BB237" s="55" t="n"/>
      <x:c r="BC237" s="55" t="n"/>
      <x:c r="BD237" s="55" t="n"/>
    </x:row>
    <x:row r="238">
      <x:c r="A238" s="57" t="n">
        <x:v>44476</x:v>
      </x:c>
      <x:c r="B238" s="58" t="n">
        <x:v>82.34</x:v>
      </x:c>
      <x:c r="C238" s="58" t="n">
        <x:v>1.160460100280851</x:v>
      </x:c>
      <x:c r="D238" s="58" t="n">
        <x:v>78.45999999999999</x:v>
      </x:c>
      <x:c r="E238" s="58" t="n">
        <x:v>1.024861647788529</x:v>
      </x:c>
      <x:c r="F238" s="58" t="n">
        <x:v>46.15</x:v>
      </x:c>
      <x:c r="G238" s="58" t="n">
        <x:v>5.129999999999995</x:v>
      </x:c>
      <x:c r="H238" s="58" t="n">
        <x:v>19.54</x:v>
      </x:c>
      <x:c r="I238" s="58" t="n">
        <x:v>-1.460000000000001</x:v>
      </x:c>
      <x:c r="J238" s="58" t="n">
        <x:v>5650</x:v>
      </x:c>
      <x:c r="K238" s="58" t="n">
        <x:v>0.05311144676499883</x:v>
      </x:c>
      <x:c r="L238" s="58" t="n">
        <x:v>668</x:v>
      </x:c>
      <x:c r="M238" s="58" t="n">
        <x:v>0.9022617599637551</x:v>
      </x:c>
      <x:c r="N238" s="58" t="n">
        <x:v>8.8697</x:v>
      </x:c>
      <x:c r="O238" s="58" t="n">
        <x:v>0.002254893118161006</x:v>
      </x:c>
      <x:c r="P238" s="58" t="n">
        <x:v>9.767036746563184</x:v>
      </x:c>
      <x:c r="Q238" s="58" t="n">
        <x:v>4973.98</x:v>
      </x:c>
      <x:c r="R238" s="58" t="n">
        <x:v>1.195095158367526</x:v>
      </x:c>
      <x:c r="S238" s="58" t="n">
        <x:v>11.84455868228112</x:v>
      </x:c>
      <x:c r="T238" s="58" t="n">
        <x:v>3.2239</x:v>
      </x:c>
      <x:c r="U238" s="58" t="n">
        <x:v>-0.318979536810015</x:v>
      </x:c>
      <x:c r="V238" s="58" t="n">
        <x:v>3.393506146740413</x:v>
      </x:c>
      <x:c r="W238" s="58" t="n">
        <x:v>1803.34</x:v>
      </x:c>
      <x:c r="X238" s="58" t="n">
        <x:v>1.069278480620335</x:v>
      </x:c>
      <x:c r="Y238" s="58" t="n">
        <x:v>10.33469882039469</x:v>
      </x:c>
      <x:c r="Z238" s="58" t="n">
        <x:v>74.825</x:v>
      </x:c>
      <x:c r="AA238" s="58" t="n">
        <x:v>0.06283296664678099</x:v>
      </x:c>
      <x:c r="AB238" s="58" t="n">
        <x:v>3.152676469099911</x:v>
      </x:c>
      <x:c r="AC238" s="58" t="n">
        <x:v>17790.35</x:v>
      </x:c>
      <x:c r="AD238" s="58" t="n">
        <x:v>0.8147046658443455</x:v>
      </x:c>
      <x:c r="AE238" s="58" t="n">
        <x:v>11.09560980344471</x:v>
      </x:c>
      <x:c r="AF238" s="58" t="n">
        <x:v>111.59</x:v>
      </x:c>
      <x:c r="AG238" s="58" t="n">
        <x:v>0.1614350126384814</x:v>
      </x:c>
      <x:c r="AH238" s="58" t="n">
        <x:v>5.559960605165823</x:v>
      </x:c>
      <x:c r="AI238" s="58" t="n">
        <x:v>27678.21</x:v>
      </x:c>
      <x:c r="AJ238" s="58" t="n">
        <x:v>0.541018884776223</x:v>
      </x:c>
      <x:c r="AK238" s="58" t="n">
        <x:v>19.40437084168882</x:v>
      </x:c>
      <x:c r="AL238" s="58" t="n">
        <x:v>6.4467</x:v>
      </x:c>
      <x:c r="AM238" s="58" t="n">
        <x:v>0</x:v>
      </x:c>
      <x:c r="AN238" s="58" t="n">
        <x:v>2.520408410178129</x:v>
      </x:c>
      <x:c r="AO238" s="55" t="n"/>
      <x:c r="AP238" s="55" t="n"/>
      <x:c r="AQ238" s="58" t="n">
        <x:v>14.24559995575723</x:v>
      </x:c>
      <x:c r="AR238" s="59" t="n">
        <x:v>0</x:v>
      </x:c>
      <x:c r="AS238" s="59" t="n">
        <x:v>0</x:v>
      </x:c>
      <x:c r="AT238" s="59" t="n">
        <x:v>0</x:v>
      </x:c>
      <x:c r="AU238" s="59" t="n">
        <x:v>0</x:v>
      </x:c>
      <x:c r="AV238" s="59" t="n">
        <x:v>0</x:v>
      </x:c>
      <x:c r="AW238" s="59" t="n">
        <x:v>0</x:v>
      </x:c>
      <x:c r="AX238" s="58" t="n">
        <x:v>0</x:v>
      </x:c>
      <x:c r="AY238" s="59" t="n">
        <x:v>0</x:v>
      </x:c>
      <x:c r="AZ238" s="55" t="n"/>
      <x:c r="BA238" s="59" t="n">
        <x:v>0</x:v>
      </x:c>
      <x:c r="BB238" s="55" t="n"/>
      <x:c r="BC238" s="55" t="n"/>
      <x:c r="BD238" s="55" t="n"/>
    </x:row>
    <x:row r="239">
      <x:c r="A239" s="57" t="n">
        <x:v>44477</x:v>
      </x:c>
      <x:c r="B239" s="58" t="n">
        <x:v>82.17</x:v>
      </x:c>
      <x:c r="C239" s="58" t="n">
        <x:v>-0.2066744398662159</x:v>
      </x:c>
      <x:c r="D239" s="58" t="n">
        <x:v>79.55</x:v>
      </x:c>
      <x:c r="E239" s="58" t="n">
        <x:v>1.379681400238939</x:v>
      </x:c>
      <x:c r="F239" s="58" t="n">
        <x:v>38</x:v>
      </x:c>
      <x:c r="G239" s="58" t="n">
        <x:v>-8.149999999999999</x:v>
      </x:c>
      <x:c r="H239" s="58" t="n">
        <x:v>18.77</x:v>
      </x:c>
      <x:c r="I239" s="58" t="n">
        <x:v>-0.7699999999999996</x:v>
      </x:c>
      <x:c r="J239" s="58" t="n">
        <x:v>5526</x:v>
      </x:c>
      <x:c r="K239" s="58" t="n">
        <x:v>-2.219131865712473</x:v>
      </x:c>
      <x:c r="L239" s="58" t="n">
        <x:v>680</x:v>
      </x:c>
      <x:c r="M239" s="58" t="n">
        <x:v>1.780462463350669</x:v>
      </x:c>
      <x:c r="N239" s="58" t="n">
        <x:v>8.961399999999999</x:v>
      </x:c>
      <x:c r="O239" s="58" t="n">
        <x:v>1.028549090304026</x:v>
      </x:c>
      <x:c r="P239" s="58" t="n">
        <x:v>10.14762938278282</x:v>
      </x:c>
      <x:c r="Q239" s="58" t="n">
        <x:v>4987.17</x:v>
      </x:c>
      <x:c r="R239" s="58" t="n">
        <x:v>0.2648290149016962</x:v>
      </x:c>
      <x:c r="S239" s="58" t="n">
        <x:v>11.90190718132592</x:v>
      </x:c>
      <x:c r="T239" s="58" t="n">
        <x:v>3.2316</x:v>
      </x:c>
      <x:c r="U239" s="58" t="n">
        <x:v>0.2385563829810167</x:v>
      </x:c>
      <x:c r="V239" s="58" t="n">
        <x:v>3.380390473178236</x:v>
      </x:c>
      <x:c r="W239" s="55" t="n"/>
      <x:c r="X239" s="55" t="n"/>
      <x:c r="Y239" s="58" t="n">
        <x:v>10.33469882039469</x:v>
      </x:c>
      <x:c r="Z239" s="58" t="n">
        <x:v>75.131</x:v>
      </x:c>
      <x:c r="AA239" s="58" t="n">
        <x:v>0.4081202815937928</x:v>
      </x:c>
      <x:c r="AB239" s="58" t="n">
        <x:v>3.317790113151599</x:v>
      </x:c>
      <x:c r="AC239" s="58" t="n">
        <x:v>17895.2</x:v>
      </x:c>
      <x:c r="AD239" s="58" t="n">
        <x:v>0.5876345003409079</x:v>
      </x:c>
      <x:c r="AE239" s="58" t="n">
        <x:v>11.2152146579498</x:v>
      </x:c>
      <x:c r="AF239" s="58" t="n">
        <x:v>112.22</x:v>
      </x:c>
      <x:c r="AG239" s="58" t="n">
        <x:v>0.5629790125216093</x:v>
      </x:c>
      <x:c r="AH239" s="58" t="n">
        <x:v>5.800964186122597</x:v>
      </x:c>
      <x:c r="AI239" s="58" t="n">
        <x:v>28048.94</x:v>
      </x:c>
      <x:c r="AJ239" s="58" t="n">
        <x:v>1.330538056496926</x:v>
      </x:c>
      <x:c r="AK239" s="58" t="n">
        <x:v>19.85395437571738</x:v>
      </x:c>
      <x:c r="AL239" s="58" t="n">
        <x:v>6.4438</x:v>
      </x:c>
      <x:c r="AM239" s="58" t="n">
        <x:v>-0.04499437646211676</x:v>
      </x:c>
      <x:c r="AN239" s="58" t="n">
        <x:v>2.450621399894845</x:v>
      </x:c>
      <x:c r="AO239" s="58" t="n">
        <x:v>3592.17</x:v>
      </x:c>
      <x:c r="AP239" s="58" t="n">
        <x:v>0.6703617391605786</x:v>
      </x:c>
      <x:c r="AQ239" s="58" t="n">
        <x:v>14.25666235080681</x:v>
      </x:c>
      <x:c r="AR239" s="59" t="n">
        <x:v>0</x:v>
      </x:c>
      <x:c r="AS239" s="59" t="n">
        <x:v>0</x:v>
      </x:c>
      <x:c r="AT239" s="59" t="n">
        <x:v>0</x:v>
      </x:c>
      <x:c r="AU239" s="59" t="n">
        <x:v>0</x:v>
      </x:c>
      <x:c r="AV239" s="59" t="n">
        <x:v>0</x:v>
      </x:c>
      <x:c r="AW239" s="59" t="n">
        <x:v>0</x:v>
      </x:c>
      <x:c r="AX239" s="58" t="n">
        <x:v>0</x:v>
      </x:c>
      <x:c r="AY239" s="59" t="n">
        <x:v>0</x:v>
      </x:c>
      <x:c r="AZ239" s="55" t="n"/>
      <x:c r="BA239" s="59" t="n">
        <x:v>0</x:v>
      </x:c>
      <x:c r="BB239" s="55" t="n"/>
      <x:c r="BC239" s="55" t="n"/>
      <x:c r="BD239" s="55" t="n"/>
    </x:row>
    <x:row r="240">
      <x:c r="A240" s="57" t="n">
        <x:v>44479</x:v>
      </x:c>
      <x:c r="B240" s="55" t="n"/>
      <x:c r="C240" s="55" t="n"/>
      <x:c r="D240" s="55" t="n"/>
      <x:c r="E240" s="55" t="n"/>
      <x:c r="F240" s="55" t="n"/>
      <x:c r="G240" s="55" t="n"/>
      <x:c r="H240" s="55" t="n"/>
      <x:c r="I240" s="55" t="n"/>
      <x:c r="J240" s="55" t="n"/>
      <x:c r="K240" s="55" t="n"/>
      <x:c r="L240" s="55" t="n"/>
      <x:c r="M240" s="55" t="n"/>
      <x:c r="N240" s="55" t="n"/>
      <x:c r="O240" s="55" t="n"/>
      <x:c r="P240" s="58" t="n">
        <x:v>10.14762938278282</x:v>
      </x:c>
      <x:c r="Q240" s="55" t="n"/>
      <x:c r="R240" s="55" t="n"/>
      <x:c r="S240" s="58" t="n">
        <x:v>11.90190718132592</x:v>
      </x:c>
      <x:c r="T240" s="55" t="n"/>
      <x:c r="U240" s="55" t="n"/>
      <x:c r="V240" s="58" t="n">
        <x:v>3.380390473178236</x:v>
      </x:c>
      <x:c r="W240" s="58" t="n">
        <x:v>1801.51</x:v>
      </x:c>
      <x:c r="X240" s="58" t="n">
        <x:v>-0.1015298920732805</x:v>
      </x:c>
      <x:c r="Y240" s="58" t="n">
        <x:v>10.35555071080828</x:v>
      </x:c>
      <x:c r="Z240" s="55" t="n"/>
      <x:c r="AA240" s="55" t="n"/>
      <x:c r="AB240" s="58" t="n">
        <x:v>3.317790113151599</x:v>
      </x:c>
      <x:c r="AC240" s="55" t="n"/>
      <x:c r="AD240" s="55" t="n"/>
      <x:c r="AE240" s="58" t="n">
        <x:v>11.2152146579498</x:v>
      </x:c>
      <x:c r="AF240" s="55" t="n"/>
      <x:c r="AG240" s="55" t="n"/>
      <x:c r="AH240" s="58" t="n">
        <x:v>5.800964186122597</x:v>
      </x:c>
      <x:c r="AI240" s="55" t="n"/>
      <x:c r="AJ240" s="55" t="n"/>
      <x:c r="AK240" s="58" t="n">
        <x:v>19.85395437571738</x:v>
      </x:c>
      <x:c r="AL240" s="55" t="n"/>
      <x:c r="AM240" s="55" t="n"/>
      <x:c r="AN240" s="58" t="n">
        <x:v>2.450621399894845</x:v>
      </x:c>
      <x:c r="AO240" s="55" t="n"/>
      <x:c r="AP240" s="55" t="n"/>
      <x:c r="AQ240" s="58" t="n">
        <x:v>14.25666235080681</x:v>
      </x:c>
      <x:c r="AR240" s="59" t="n">
        <x:v>0</x:v>
      </x:c>
      <x:c r="AS240" s="59" t="n">
        <x:v>0</x:v>
      </x:c>
      <x:c r="AT240" s="59" t="n">
        <x:v>0</x:v>
      </x:c>
      <x:c r="AU240" s="59" t="n">
        <x:v>0</x:v>
      </x:c>
      <x:c r="AV240" s="59" t="n">
        <x:v>0</x:v>
      </x:c>
      <x:c r="AW240" s="59" t="n">
        <x:v>0</x:v>
      </x:c>
      <x:c r="AX240" s="58" t="n">
        <x:v>0</x:v>
      </x:c>
      <x:c r="AY240" s="59" t="n">
        <x:v>0</x:v>
      </x:c>
      <x:c r="AZ240" s="55" t="n"/>
      <x:c r="BA240" s="59" t="n">
        <x:v>0</x:v>
      </x:c>
      <x:c r="BB240" s="55" t="n"/>
      <x:c r="BC240" s="55" t="n"/>
      <x:c r="BD240" s="55" t="n"/>
    </x:row>
    <x:row r="241">
      <x:c r="A241" s="57" t="n">
        <x:v>44480</x:v>
      </x:c>
      <x:c r="B241" s="58" t="n">
        <x:v>83.75</x:v>
      </x:c>
      <x:c r="C241" s="58" t="n">
        <x:v>1.904589876207931</x:v>
      </x:c>
      <x:c r="D241" s="58" t="n">
        <x:v>80.64</x:v>
      </x:c>
      <x:c r="E241" s="58" t="n">
        <x:v>1.360904953926266</x:v>
      </x:c>
      <x:c r="F241" s="58" t="n">
        <x:v>38.51</x:v>
      </x:c>
      <x:c r="G241" s="58" t="n">
        <x:v>0.509999999999998</x:v>
      </x:c>
      <x:c r="H241" s="58" t="n">
        <x:v>20</x:v>
      </x:c>
      <x:c r="I241" s="58" t="n">
        <x:v>1.23</x:v>
      </x:c>
      <x:c r="J241" s="58" t="n">
        <x:v>5488</x:v>
      </x:c>
      <x:c r="K241" s="58" t="n">
        <x:v>-0.6900336077640696</x:v>
      </x:c>
      <x:c r="L241" s="58" t="n">
        <x:v>692</x:v>
      </x:c>
      <x:c r="M241" s="58" t="n">
        <x:v>1.749315744751712</x:v>
      </x:c>
      <x:c r="N241" s="58" t="n">
        <x:v>8.989000000000001</x:v>
      </x:c>
      <x:c r="O241" s="58" t="n">
        <x:v>0.3075142810183234</x:v>
      </x:c>
      <x:c r="P241" s="58" t="n">
        <x:v>9.789951917333619</x:v>
      </x:c>
      <x:c r="Q241" s="58" t="n">
        <x:v>5036.31</x:v>
      </x:c>
      <x:c r="R241" s="58" t="n">
        <x:v>0.980505646524279</x:v>
      </x:c>
      <x:c r="S241" s="58" t="n">
        <x:v>12.28775858756676</x:v>
      </x:c>
      <x:c r="T241" s="58" t="n">
        <x:v>3.2264</x:v>
      </x:c>
      <x:c r="U241" s="58" t="n">
        <x:v>-0.1610406046395114</x:v>
      </x:c>
      <x:c r="V241" s="58" t="n">
        <x:v>3.299081956006418</x:v>
      </x:c>
      <x:c r="W241" s="58" t="n">
        <x:v>1814.41</x:v>
      </x:c>
      <x:c r="X241" s="58" t="n">
        <x:v>0.7135143879567386</x:v>
      </x:c>
      <x:c r="Y241" s="58" t="n">
        <x:v>10.27010868176245</x:v>
      </x:c>
      <x:c r="Z241" s="58" t="n">
        <x:v>75.40300000000001</x:v>
      </x:c>
      <x:c r="AA241" s="58" t="n">
        <x:v>0.3613805466104875</x:v>
      </x:c>
      <x:c r="AB241" s="58" t="n">
        <x:v>3.429318405361981</x:v>
      </x:c>
      <x:c r="AC241" s="58" t="n">
        <x:v>17945.95</x:v>
      </x:c>
      <x:c r="AD241" s="58" t="n">
        <x:v>0.2831942274032983</x:v>
      </x:c>
      <x:c r="AE241" s="58" t="n">
        <x:v>11.19075953067322</x:v>
      </x:c>
      <x:c r="AF241" s="58" t="n">
        <x:v>113.3</x:v>
      </x:c>
      <x:c r="AG241" s="58" t="n">
        <x:v>0.9577937711134756</x:v>
      </x:c>
      <x:c r="AH241" s="58" t="n">
        <x:v>6.537908063429595</x:v>
      </x:c>
      <x:c r="AI241" s="58" t="n">
        <x:v>28498.2</x:v>
      </x:c>
      <x:c r="AJ241" s="58" t="n">
        <x:v>1.589008579198526</x:v>
      </x:c>
      <x:c r="AK241" s="58" t="n">
        <x:v>21.00494201011145</x:v>
      </x:c>
      <x:c r="AL241" s="58" t="n">
        <x:v>6.4506</x:v>
      </x:c>
      <x:c r="AM241" s="58" t="n">
        <x:v>0.1054721527233565</x:v>
      </x:c>
      <x:c r="AN241" s="58" t="n">
        <x:v>2.445043171187053</x:v>
      </x:c>
      <x:c r="AO241" s="58" t="n">
        <x:v>3591.71</x:v>
      </x:c>
      <x:c r="AP241" s="58" t="n">
        <x:v>-0.01280645001388828</x:v>
      </x:c>
      <x:c r="AQ241" s="58" t="n">
        <x:v>13.93913173217365</x:v>
      </x:c>
      <x:c r="AR241" s="59" t="n">
        <x:v>0</x:v>
      </x:c>
      <x:c r="AS241" s="59" t="n">
        <x:v>0</x:v>
      </x:c>
      <x:c r="AT241" s="59" t="n">
        <x:v>0</x:v>
      </x:c>
      <x:c r="AU241" s="59" t="n">
        <x:v>0</x:v>
      </x:c>
      <x:c r="AV241" s="59" t="n">
        <x:v>0</x:v>
      </x:c>
      <x:c r="AW241" s="59" t="n">
        <x:v>0</x:v>
      </x:c>
      <x:c r="AX241" s="58" t="n">
        <x:v>0</x:v>
      </x:c>
      <x:c r="AY241" s="59" t="n">
        <x:v>0</x:v>
      </x:c>
      <x:c r="AZ241" s="55" t="n"/>
      <x:c r="BA241" s="59" t="n">
        <x:v>0</x:v>
      </x:c>
      <x:c r="BB241" s="55" t="n"/>
      <x:c r="BC241" s="55" t="n"/>
      <x:c r="BD241" s="55" t="n"/>
    </x:row>
    <x:row r="242">
      <x:c r="A242" s="57" t="n">
        <x:v>44481</x:v>
      </x:c>
      <x:c r="B242" s="58" t="n">
        <x:v>83.53</x:v>
      </x:c>
      <x:c r="C242" s="58" t="n">
        <x:v>-0.2630321937360945</x:v>
      </x:c>
      <x:c r="D242" s="58" t="n">
        <x:v>80.75</x:v>
      </x:c>
      <x:c r="E242" s="58" t="n">
        <x:v>0.1363157779707347</x:v>
      </x:c>
      <x:c r="F242" s="58" t="n">
        <x:v>37.1</x:v>
      </x:c>
      <x:c r="G242" s="58" t="n">
        <x:v>-1.409999999999997</x:v>
      </x:c>
      <x:c r="H242" s="58" t="n">
        <x:v>19.85</x:v>
      </x:c>
      <x:c r="I242" s="58" t="n">
        <x:v>-0.1499999999999986</x:v>
      </x:c>
      <x:c r="J242" s="58" t="n">
        <x:v>5378</x:v>
      </x:c>
      <x:c r="K242" s="58" t="n">
        <x:v>-2.024733257691119</x:v>
      </x:c>
      <x:c r="L242" s="58" t="n">
        <x:v>701</x:v>
      </x:c>
      <x:c r="M242" s="58" t="n">
        <x:v>1.292193141692059</x:v>
      </x:c>
      <x:c r="N242" s="58" t="n">
        <x:v>9.034000000000001</x:v>
      </x:c>
      <x:c r="O242" s="58" t="n">
        <x:v>0.4993629641150196</x:v>
      </x:c>
      <x:c r="P242" s="58" t="n">
        <x:v>9.768310199037046</x:v>
      </x:c>
      <x:c r="Q242" s="58" t="n">
        <x:v>5033.57</x:v>
      </x:c>
      <x:c r="R242" s="58" t="n">
        <x:v>-0.05441971637441376</x:v>
      </x:c>
      <x:c r="S242" s="58" t="n">
        <x:v>12.28773010055109</x:v>
      </x:c>
      <x:c r="T242" s="58" t="n">
        <x:v>3.2303</x:v>
      </x:c>
      <x:c r="U242" s="58" t="n">
        <x:v>0.1208047601498823</x:v>
      </x:c>
      <x:c r="V242" s="58" t="n">
        <x:v>3.315672539333815</x:v>
      </x:c>
      <x:c r="W242" s="58" t="n">
        <x:v>1824.25</x:v>
      </x:c>
      <x:c r="X242" s="58" t="n">
        <x:v>0.5408597663639856</x:v>
      </x:c>
      <x:c r="Y242" s="58" t="n">
        <x:v>10.24070565994955</x:v>
      </x:c>
      <x:c r="Z242" s="58" t="n">
        <x:v>75.488</x:v>
      </x:c>
      <x:c r="AA242" s="58" t="n">
        <x:v>0.1126641204459009</x:v>
      </x:c>
      <x:c r="AB242" s="58" t="n">
        <x:v>3.429262913138265</x:v>
      </x:c>
      <x:c r="AC242" s="58" t="n">
        <x:v>17991.95</x:v>
      </x:c>
      <x:c r="AD242" s="58" t="n">
        <x:v>0.2559972904460075</x:v>
      </x:c>
      <x:c r="AE242" s="58" t="n">
        <x:v>11.19466014582263</x:v>
      </x:c>
      <x:c r="AF242" s="58" t="n">
        <x:v>113.6</x:v>
      </x:c>
      <x:c r="AG242" s="58" t="n">
        <x:v>0.2644338253090424</x:v>
      </x:c>
      <x:c r="AH242" s="58" t="n">
        <x:v>6.345095378156167</x:v>
      </x:c>
      <x:c r="AI242" s="58" t="n">
        <x:v>28230.61</x:v>
      </x:c>
      <x:c r="AJ242" s="58" t="n">
        <x:v>-0.9434077135172888</x:v>
      </x:c>
      <x:c r="AK242" s="58" t="n">
        <x:v>20.36206182990626</x:v>
      </x:c>
      <x:c r="AL242" s="58" t="n">
        <x:v>6.449</x:v>
      </x:c>
      <x:c r="AM242" s="58" t="n">
        <x:v>-0.0248069708859968</x:v>
      </x:c>
      <x:c r="AN242" s="58" t="n">
        <x:v>2.341162831000859</x:v>
      </x:c>
      <x:c r="AO242" s="58" t="n">
        <x:v>3546.94</x:v>
      </x:c>
      <x:c r="AP242" s="58" t="n">
        <x:v>-1.254315226911656</x:v>
      </x:c>
      <x:c r="AQ242" s="58" t="n">
        <x:v>14.5648957996218</x:v>
      </x:c>
      <x:c r="AR242" s="59" t="n">
        <x:v>0</x:v>
      </x:c>
      <x:c r="AS242" s="59" t="n">
        <x:v>0</x:v>
      </x:c>
      <x:c r="AT242" s="59" t="n">
        <x:v>0</x:v>
      </x:c>
      <x:c r="AU242" s="59" t="n">
        <x:v>0</x:v>
      </x:c>
      <x:c r="AV242" s="59" t="n">
        <x:v>0</x:v>
      </x:c>
      <x:c r="AW242" s="59" t="n">
        <x:v>0</x:v>
      </x:c>
      <x:c r="AX242" s="58" t="n">
        <x:v>0</x:v>
      </x:c>
      <x:c r="AY242" s="59" t="n">
        <x:v>0</x:v>
      </x:c>
      <x:c r="AZ242" s="55" t="n"/>
      <x:c r="BA242" s="59" t="n">
        <x:v>0</x:v>
      </x:c>
      <x:c r="BB242" s="55" t="n"/>
      <x:c r="BC242" s="55" t="n"/>
      <x:c r="BD242" s="55" t="n"/>
    </x:row>
    <x:row r="243">
      <x:c r="A243" s="57" t="n">
        <x:v>44482</x:v>
      </x:c>
      <x:c r="B243" s="58" t="n">
        <x:v>83.53</x:v>
      </x:c>
      <x:c r="C243" s="58" t="n">
        <x:v>0</x:v>
      </x:c>
      <x:c r="D243" s="58" t="n">
        <x:v>80.67</x:v>
      </x:c>
      <x:c r="E243" s="58" t="n">
        <x:v>-0.0991203153882869</x:v>
      </x:c>
      <x:c r="F243" s="58" t="n">
        <x:v>36.05</x:v>
      </x:c>
      <x:c r="G243" s="58" t="n">
        <x:v>-1.050000000000004</x:v>
      </x:c>
      <x:c r="H243" s="58" t="n">
        <x:v>18.64</x:v>
      </x:c>
      <x:c r="I243" s="58" t="n">
        <x:v>-1.210000000000001</x:v>
      </x:c>
      <x:c r="J243" s="58" t="n">
        <x:v>5206</x:v>
      </x:c>
      <x:c r="K243" s="58" t="n">
        <x:v>-3.25047512742993</x:v>
      </x:c>
      <x:c r="L243" s="58" t="n">
        <x:v>710</x:v>
      </x:c>
      <x:c r="M243" s="58" t="n">
        <x:v>1.275708300077094</x:v>
      </x:c>
      <x:c r="N243" s="58" t="n">
        <x:v>9.0806</x:v>
      </x:c>
      <x:c r="O243" s="58" t="n">
        <x:v>0.5145032492803313</x:v>
      </x:c>
      <x:c r="P243" s="58" t="n">
        <x:v>9.688022307115265</x:v>
      </x:c>
      <x:c r="Q243" s="58" t="n">
        <x:v>4995.69</x:v>
      </x:c>
      <x:c r="R243" s="58" t="n">
        <x:v>-0.7553933216458397</x:v>
      </x:c>
      <x:c r="S243" s="58" t="n">
        <x:v>12.51941842082276</x:v>
      </x:c>
      <x:c r="T243" s="58" t="n">
        <x:v>3.2225</x:v>
      </x:c>
      <x:c r="U243" s="58" t="n">
        <x:v>-0.2417556347314541</x:v>
      </x:c>
      <x:c r="V243" s="58" t="n">
        <x:v>3.368843180337629</x:v>
      </x:c>
      <x:c r="W243" s="58" t="n">
        <x:v>1831.15</x:v>
      </x:c>
      <x:c r="X243" s="58" t="n">
        <x:v>0.3775241120071249</x:v>
      </x:c>
      <x:c r="Y243" s="58" t="n">
        <x:v>10.23010103821534</x:v>
      </x:c>
      <x:c r="Z243" s="58" t="n">
        <x:v>75.306</x:v>
      </x:c>
      <x:c r="AA243" s="58" t="n">
        <x:v>-0.24138903189004</x:v>
      </x:c>
      <x:c r="AB243" s="58" t="n">
        <x:v>3.379712269330425</x:v>
      </x:c>
      <x:c r="AC243" s="58" t="n">
        <x:v>18161.75</x:v>
      </x:c>
      <x:c r="AD243" s="58" t="n">
        <x:v>0.9393298528785267</x:v>
      </x:c>
      <x:c r="AE243" s="58" t="n">
        <x:v>11.30911676717085</x:v>
      </x:c>
      <x:c r="AF243" s="58" t="n">
        <x:v>113.23</x:v>
      </x:c>
      <x:c r="AG243" s="58" t="n">
        <x:v>-0.3262357961102765</x:v>
      </x:c>
      <x:c r="AH243" s="58" t="n">
        <x:v>6.388227333937437</x:v>
      </x:c>
      <x:c r="AI243" s="58" t="n">
        <x:v>28140.28</x:v>
      </x:c>
      <x:c r="AJ243" s="58" t="n">
        <x:v>-0.3204848364655568</x:v>
      </x:c>
      <x:c r="AK243" s="58" t="n">
        <x:v>20.24720902266522</x:v>
      </x:c>
      <x:c r="AL243" s="58" t="n">
        <x:v>6.4281</x:v>
      </x:c>
      <x:c r="AM243" s="58" t="n">
        <x:v>-0.3246075335587553</x:v>
      </x:c>
      <x:c r="AN243" s="58" t="n">
        <x:v>2.595717195931607</x:v>
      </x:c>
      <x:c r="AO243" s="58" t="n">
        <x:v>3561.76</x:v>
      </x:c>
      <x:c r="AP243" s="58" t="n">
        <x:v>0.4169544774880714</x:v>
      </x:c>
      <x:c r="AQ243" s="58" t="n">
        <x:v>14.02683960842003</x:v>
      </x:c>
      <x:c r="AR243" s="59" t="n">
        <x:v>0</x:v>
      </x:c>
      <x:c r="AS243" s="59" t="n">
        <x:v>0</x:v>
      </x:c>
      <x:c r="AT243" s="59" t="n">
        <x:v>0</x:v>
      </x:c>
      <x:c r="AU243" s="59" t="n">
        <x:v>0</x:v>
      </x:c>
      <x:c r="AV243" s="59" t="n">
        <x:v>0</x:v>
      </x:c>
      <x:c r="AW243" s="59" t="n">
        <x:v>0</x:v>
      </x:c>
      <x:c r="AX243" s="58" t="n">
        <x:v>0</x:v>
      </x:c>
      <x:c r="AY243" s="59" t="n">
        <x:v>0</x:v>
      </x:c>
      <x:c r="AZ243" s="55" t="n"/>
      <x:c r="BA243" s="59" t="n">
        <x:v>0</x:v>
      </x:c>
      <x:c r="BB243" s="55" t="n"/>
      <x:c r="BC243" s="55" t="n"/>
      <x:c r="BD243" s="55" t="n"/>
    </x:row>
    <x:row r="244">
      <x:c r="A244" s="57" t="n">
        <x:v>44483</x:v>
      </x:c>
      <x:c r="B244" s="58" t="n">
        <x:v>83.86</x:v>
      </x:c>
      <x:c r="C244" s="58" t="n">
        <x:v>0.3942892974801568</x:v>
      </x:c>
      <x:c r="D244" s="58" t="n">
        <x:v>81.43000000000001</x:v>
      </x:c>
      <x:c r="E244" s="58" t="n">
        <x:v>0.9376996530156994</x:v>
      </x:c>
      <x:c r="F244" s="58" t="n">
        <x:v>36.98</x:v>
      </x:c>
      <x:c r="G244" s="58" t="n">
        <x:v>0.9299999999999997</x:v>
      </x:c>
      <x:c r="H244" s="58" t="n">
        <x:v>16.86</x:v>
      </x:c>
      <x:c r="I244" s="58" t="n">
        <x:v>-1.780000000000001</x:v>
      </x:c>
      <x:c r="J244" s="58" t="n">
        <x:v>5062</x:v>
      </x:c>
      <x:c r="K244" s="58" t="n">
        <x:v>-2.805014444944128</x:v>
      </x:c>
      <x:c r="L244" s="58" t="n">
        <x:v>719</x:v>
      </x:c>
      <x:c r="M244" s="58" t="n">
        <x:v>1.259638768568557</x:v>
      </x:c>
      <x:c r="N244" s="58" t="n">
        <x:v>9.175000000000001</x:v>
      </x:c>
      <x:c r="O244" s="58" t="n">
        <x:v>1.034212421541826</x:v>
      </x:c>
      <x:c r="P244" s="58" t="n">
        <x:v>9.568725006791324</x:v>
      </x:c>
      <x:c r="Q244" s="58" t="n">
        <x:v>4991.06</x:v>
      </x:c>
      <x:c r="R244" s="58" t="n">
        <x:v>-0.09272286442977717</x:v>
      </x:c>
      <x:c r="S244" s="58" t="n">
        <x:v>12.2414406265654</x:v>
      </x:c>
      <x:c r="T244" s="58" t="n">
        <x:v>3.2205</x:v>
      </x:c>
      <x:c r="U244" s="58" t="n">
        <x:v>-0.06208288263970606</x:v>
      </x:c>
      <x:c r="V244" s="58" t="n">
        <x:v>3.244002259683587</x:v>
      </x:c>
      <x:c r="W244" s="58" t="n">
        <x:v>1848.07</x:v>
      </x:c>
      <x:c r="X244" s="58" t="n">
        <x:v>0.9197666506324333</x:v>
      </x:c>
      <x:c r="Y244" s="58" t="n">
        <x:v>10.55424769031715</x:v>
      </x:c>
      <x:c r="Z244" s="58" t="n">
        <x:v>74.995</x:v>
      </x:c>
      <x:c r="AA244" s="58" t="n">
        <x:v>-0.4138368259041301</x:v>
      </x:c>
      <x:c r="AB244" s="58" t="n">
        <x:v>3.874030990091458</x:v>
      </x:c>
      <x:c r="AC244" s="58" t="n">
        <x:v>18338.55</x:v>
      </x:c>
      <x:c r="AD244" s="58" t="n">
        <x:v>0.9687667374482731</x:v>
      </x:c>
      <x:c r="AE244" s="58" t="n">
        <x:v>11.55115499109384</x:v>
      </x:c>
      <x:c r="AF244" s="58" t="n">
        <x:v>113.66</x:v>
      </x:c>
      <x:c r="AG244" s="58" t="n">
        <x:v>0.3790387543027153</x:v>
      </x:c>
      <x:c r="AH244" s="58" t="n">
        <x:v>6.412278514712979</x:v>
      </x:c>
      <x:c r="AI244" s="58" t="n">
        <x:v>28550.93</x:v>
      </x:c>
      <x:c r="AJ244" s="58" t="n">
        <x:v>1.448750811681133</x:v>
      </x:c>
      <x:c r="AK244" s="58" t="n">
        <x:v>20.92656782455983</x:v>
      </x:c>
      <x:c r="AL244" s="58" t="n">
        <x:v>6.4399</x:v>
      </x:c>
      <x:c r="AM244" s="58" t="n">
        <x:v>0.183400735273907</x:v>
      </x:c>
      <x:c r="AN244" s="58" t="n">
        <x:v>2.256579184067275</x:v>
      </x:c>
      <x:c r="AO244" s="58" t="n">
        <x:v>3558.28</x:v>
      </x:c>
      <x:c r="AP244" s="58" t="n">
        <x:v>-0.09775226760270193</x:v>
      </x:c>
      <x:c r="AQ244" s="58" t="n">
        <x:v>12.72033488399518</x:v>
      </x:c>
      <x:c r="AR244" s="59" t="n">
        <x:v>0</x:v>
      </x:c>
      <x:c r="AS244" s="59" t="n">
        <x:v>0</x:v>
      </x:c>
      <x:c r="AT244" s="59" t="n">
        <x:v>0</x:v>
      </x:c>
      <x:c r="AU244" s="59" t="n">
        <x:v>0</x:v>
      </x:c>
      <x:c r="AV244" s="59" t="n">
        <x:v>0</x:v>
      </x:c>
      <x:c r="AW244" s="59" t="n">
        <x:v>0</x:v>
      </x:c>
      <x:c r="AX244" s="58" t="n">
        <x:v>0</x:v>
      </x:c>
      <x:c r="AY244" s="59" t="n">
        <x:v>0</x:v>
      </x:c>
      <x:c r="AZ244" s="55" t="n"/>
      <x:c r="BA244" s="59" t="n">
        <x:v>0</x:v>
      </x:c>
      <x:c r="BB244" s="55" t="n"/>
      <x:c r="BC244" s="55" t="n"/>
      <x:c r="BD244" s="55" t="n"/>
    </x:row>
    <x:row r="245">
      <x:c r="A245" s="57" t="n">
        <x:v>44484</x:v>
      </x:c>
      <x:c r="B245" s="58" t="n">
        <x:v>84.67</x:v>
      </x:c>
      <x:c r="C245" s="58" t="n">
        <x:v>0.9612605911569236</x:v>
      </x:c>
      <x:c r="D245" s="58" t="n">
        <x:v>82.39</x:v>
      </x:c>
      <x:c r="E245" s="58" t="n">
        <x:v>1.172031484845854</x:v>
      </x:c>
      <x:c r="F245" s="58" t="n">
        <x:v>34.05</x:v>
      </x:c>
      <x:c r="G245" s="58" t="n">
        <x:v>-2.93</x:v>
      </x:c>
      <x:c r="H245" s="58" t="n">
        <x:v>16.3</x:v>
      </x:c>
      <x:c r="I245" s="58" t="n">
        <x:v>-0.5599999999999987</x:v>
      </x:c>
      <x:c r="J245" s="58" t="n">
        <x:v>4854</x:v>
      </x:c>
      <x:c r="K245" s="58" t="n">
        <x:v>-4.195855481852269</x:v>
      </x:c>
      <x:c r="L245" s="58" t="n">
        <x:v>726</x:v>
      </x:c>
      <x:c r="M245" s="58" t="n">
        <x:v>0.9688657103749339</x:v>
      </x:c>
      <x:c r="N245" s="58" t="n">
        <x:v>9.2517</x:v>
      </x:c>
      <x:c r="O245" s="58" t="n">
        <x:v>0.8324924481312801</x:v>
      </x:c>
      <x:c r="P245" s="58" t="n">
        <x:v>9.209182698366101</x:v>
      </x:c>
      <x:c r="Q245" s="58" t="n">
        <x:v>4979.49</x:v>
      </x:c>
      <x:c r="R245" s="58" t="n">
        <x:v>-0.2320835900380788</x:v>
      </x:c>
      <x:c r="S245" s="58" t="n">
        <x:v>12.20225068204534</x:v>
      </x:c>
      <x:c r="T245" s="58" t="n">
        <x:v>3.2205</x:v>
      </x:c>
      <x:c r="U245" s="58" t="n">
        <x:v>0</x:v>
      </x:c>
      <x:c r="V245" s="58" t="n">
        <x:v>3.138384722071892</x:v>
      </x:c>
      <x:c r="W245" s="55" t="n"/>
      <x:c r="X245" s="55" t="n"/>
      <x:c r="Y245" s="58" t="n">
        <x:v>10.55424769031715</x:v>
      </x:c>
      <x:c r="Z245" s="58" t="n">
        <x:v>75.03</x:v>
      </x:c>
      <x:c r="AA245" s="58" t="n">
        <x:v>0.04665889103145812</x:v>
      </x:c>
      <x:c r="AB245" s="58" t="n">
        <x:v>3.877924766692554</x:v>
      </x:c>
      <x:c r="AC245" s="55" t="n"/>
      <x:c r="AD245" s="55" t="n"/>
      <x:c r="AE245" s="58" t="n">
        <x:v>11.55115499109384</x:v>
      </x:c>
      <x:c r="AF245" s="58" t="n">
        <x:v>114.2</x:v>
      </x:c>
      <x:c r="AG245" s="58" t="n">
        <x:v>0.4739761352934367</x:v>
      </x:c>
      <x:c r="AH245" s="58" t="n">
        <x:v>6.496187881352482</x:v>
      </x:c>
      <x:c r="AI245" s="58" t="n">
        <x:v>29068.63</x:v>
      </x:c>
      <x:c r="AJ245" s="58" t="n">
        <x:v>1.797007583495706</x:v>
      </x:c>
      <x:c r="AK245" s="58" t="n">
        <x:v>22.26261067920269</x:v>
      </x:c>
      <x:c r="AL245" s="58" t="n">
        <x:v>6.4357</x:v>
      </x:c>
      <x:c r="AM245" s="58" t="n">
        <x:v>-0.06523968046486699</x:v>
      </x:c>
      <x:c r="AN245" s="58" t="n">
        <x:v>2.197119912716046</x:v>
      </x:c>
      <x:c r="AO245" s="58" t="n">
        <x:v>3572.37</x:v>
      </x:c>
      <x:c r="AP245" s="58" t="n">
        <x:v>0.3951959032656742</x:v>
      </x:c>
      <x:c r="AQ245" s="58" t="n">
        <x:v>12.86912083836488</x:v>
      </x:c>
      <x:c r="AR245" s="59" t="n">
        <x:v>0</x:v>
      </x:c>
      <x:c r="AS245" s="59" t="n">
        <x:v>0</x:v>
      </x:c>
      <x:c r="AT245" s="59" t="n">
        <x:v>0</x:v>
      </x:c>
      <x:c r="AU245" s="59" t="n">
        <x:v>0</x:v>
      </x:c>
      <x:c r="AV245" s="59" t="n">
        <x:v>0</x:v>
      </x:c>
      <x:c r="AW245" s="59" t="n">
        <x:v>0</x:v>
      </x:c>
      <x:c r="AX245" s="58" t="n">
        <x:v>0</x:v>
      </x:c>
      <x:c r="AY245" s="59" t="n">
        <x:v>0</x:v>
      </x:c>
      <x:c r="AZ245" s="55" t="n"/>
      <x:c r="BA245" s="59" t="n">
        <x:v>0</x:v>
      </x:c>
      <x:c r="BB245" s="55" t="n"/>
      <x:c r="BC245" s="55" t="n"/>
      <x:c r="BD245" s="55" t="n"/>
    </x:row>
    <x:row r="246">
      <x:c r="A246" s="57" t="n">
        <x:v>44486</x:v>
      </x:c>
      <x:c r="B246" s="55" t="n"/>
      <x:c r="C246" s="55" t="n"/>
      <x:c r="D246" s="55" t="n"/>
      <x:c r="E246" s="55" t="n"/>
      <x:c r="F246" s="55" t="n"/>
      <x:c r="G246" s="55" t="n"/>
      <x:c r="H246" s="55" t="n"/>
      <x:c r="I246" s="55" t="n"/>
      <x:c r="J246" s="55" t="n"/>
      <x:c r="K246" s="55" t="n"/>
      <x:c r="L246" s="55" t="n"/>
      <x:c r="M246" s="55" t="n"/>
      <x:c r="N246" s="55" t="n"/>
      <x:c r="O246" s="55" t="n"/>
      <x:c r="P246" s="58" t="n">
        <x:v>9.209182698366101</x:v>
      </x:c>
      <x:c r="Q246" s="55" t="n"/>
      <x:c r="R246" s="55" t="n"/>
      <x:c r="S246" s="58" t="n">
        <x:v>12.20225068204534</x:v>
      </x:c>
      <x:c r="T246" s="55" t="n"/>
      <x:c r="U246" s="55" t="n"/>
      <x:c r="V246" s="58" t="n">
        <x:v>3.138384722071892</x:v>
      </x:c>
      <x:c r="W246" s="58" t="n">
        <x:v>1847.26</x:v>
      </x:c>
      <x:c r="X246" s="58" t="n">
        <x:v>-0.04383911655914664</x:v>
      </x:c>
      <x:c r="Y246" s="58" t="n">
        <x:v>9.309648695701704</x:v>
      </x:c>
      <x:c r="Z246" s="55" t="n"/>
      <x:c r="AA246" s="55" t="n"/>
      <x:c r="AB246" s="58" t="n">
        <x:v>3.877924766692554</x:v>
      </x:c>
      <x:c r="AC246" s="55" t="n"/>
      <x:c r="AD246" s="55" t="n"/>
      <x:c r="AE246" s="58" t="n">
        <x:v>11.55115499109384</x:v>
      </x:c>
      <x:c r="AF246" s="55" t="n"/>
      <x:c r="AG246" s="55" t="n"/>
      <x:c r="AH246" s="58" t="n">
        <x:v>6.496187881352482</x:v>
      </x:c>
      <x:c r="AI246" s="55" t="n"/>
      <x:c r="AJ246" s="55" t="n"/>
      <x:c r="AK246" s="58" t="n">
        <x:v>22.26261067920269</x:v>
      </x:c>
      <x:c r="AL246" s="55" t="n"/>
      <x:c r="AM246" s="55" t="n"/>
      <x:c r="AN246" s="58" t="n">
        <x:v>2.197119912716046</x:v>
      </x:c>
      <x:c r="AO246" s="55" t="n"/>
      <x:c r="AP246" s="55" t="n"/>
      <x:c r="AQ246" s="58" t="n">
        <x:v>12.86912083836488</x:v>
      </x:c>
      <x:c r="AR246" s="59" t="n">
        <x:v>0</x:v>
      </x:c>
      <x:c r="AS246" s="59" t="n">
        <x:v>0</x:v>
      </x:c>
      <x:c r="AT246" s="59" t="n">
        <x:v>0</x:v>
      </x:c>
      <x:c r="AU246" s="59" t="n">
        <x:v>0</x:v>
      </x:c>
      <x:c r="AV246" s="59" t="n">
        <x:v>0</x:v>
      </x:c>
      <x:c r="AW246" s="59" t="n">
        <x:v>0</x:v>
      </x:c>
      <x:c r="AX246" s="58" t="n">
        <x:v>0</x:v>
      </x:c>
      <x:c r="AY246" s="59" t="n">
        <x:v>0</x:v>
      </x:c>
      <x:c r="AZ246" s="55" t="n"/>
      <x:c r="BA246" s="59" t="n">
        <x:v>0</x:v>
      </x:c>
      <x:c r="BB246" s="55" t="n"/>
      <x:c r="BC246" s="55" t="n"/>
      <x:c r="BD246" s="55" t="n"/>
    </x:row>
    <x:row r="247">
      <x:c r="A247" s="57" t="n">
        <x:v>44487</x:v>
      </x:c>
      <x:c r="B247" s="58" t="n">
        <x:v>84.13</x:v>
      </x:c>
      <x:c r="C247" s="58" t="n">
        <x:v>-0.6398126091463694</x:v>
      </x:c>
      <x:c r="D247" s="58" t="n">
        <x:v>82.62</x:v>
      </x:c>
      <x:c r="E247" s="58" t="n">
        <x:v>0.2787711641119797</x:v>
      </x:c>
      <x:c r="F247" s="58" t="n">
        <x:v>35.02</x:v>
      </x:c>
      <x:c r="G247" s="58" t="n">
        <x:v>0.970000000000006</x:v>
      </x:c>
      <x:c r="H247" s="58" t="n">
        <x:v>16.31</x:v>
      </x:c>
      <x:c r="I247" s="58" t="n">
        <x:v>0.00999999999999801</x:v>
      </x:c>
      <x:c r="J247" s="58" t="n">
        <x:v>4732</x:v>
      </x:c>
      <x:c r="K247" s="58" t="n">
        <x:v>-2.545516118826931</x:v>
      </x:c>
      <x:c r="L247" s="58" t="n">
        <x:v>727</x:v>
      </x:c>
      <x:c r="M247" s="58" t="n">
        <x:v>0.1376462708723235</x:v>
      </x:c>
      <x:c r="N247" s="58" t="n">
        <x:v>9.3248</x:v>
      </x:c>
      <x:c r="O247" s="58" t="n">
        <x:v>0.7870199156747073</x:v>
      </x:c>
      <x:c r="P247" s="58" t="n">
        <x:v>9.339954151690185</x:v>
      </x:c>
      <x:c r="Q247" s="58" t="n">
        <x:v>5000.66</x:v>
      </x:c>
      <x:c r="R247" s="58" t="n">
        <x:v>0.4242427569084754</x:v>
      </x:c>
      <x:c r="S247" s="58" t="n">
        <x:v>9.854991637675518</x:v>
      </x:c>
      <x:c r="T247" s="58" t="n">
        <x:v>3.2169</x:v>
      </x:c>
      <x:c r="U247" s="58" t="n">
        <x:v>-0.1118464092735803</x:v>
      </x:c>
      <x:c r="V247" s="58" t="n">
        <x:v>3.12335627175176</x:v>
      </x:c>
      <x:c r="W247" s="58" t="n">
        <x:v>1842.18</x:v>
      </x:c>
      <x:c r="X247" s="58" t="n">
        <x:v>-0.2753807195850009</x:v>
      </x:c>
      <x:c r="Y247" s="58" t="n">
        <x:v>9.265517834642317</x:v>
      </x:c>
      <x:c r="Z247" s="58" t="n">
        <x:v>75.20999999999999</x:v>
      </x:c>
      <x:c r="AA247" s="58" t="n">
        <x:v>0.2396167280674185</x:v>
      </x:c>
      <x:c r="AB247" s="58" t="n">
        <x:v>3.898495090566996</x:v>
      </x:c>
      <x:c r="AC247" s="58" t="n">
        <x:v>18477.05</x:v>
      </x:c>
      <x:c r="AD247" s="58" t="n">
        <x:v>0.7524019892830094</x:v>
      </x:c>
      <x:c r="AE247" s="58" t="n">
        <x:v>11.5833896827838</x:v>
      </x:c>
      <x:c r="AF247" s="58" t="n">
        <x:v>114.31</x:v>
      </x:c>
      <x:c r="AG247" s="58" t="n">
        <x:v>0.09627588157771678</x:v>
      </x:c>
      <x:c r="AH247" s="58" t="n">
        <x:v>5.949637096353327</x:v>
      </x:c>
      <x:c r="AI247" s="58" t="n">
        <x:v>29025.46</x:v>
      </x:c>
      <x:c r="AJ247" s="58" t="n">
        <x:v>-0.1486209972347689</x:v>
      </x:c>
      <x:c r="AK247" s="58" t="n">
        <x:v>22.21953754575209</x:v>
      </x:c>
      <x:c r="AL247" s="58" t="n">
        <x:v>6.4299</x:v>
      </x:c>
      <x:c r="AM247" s="58" t="n">
        <x:v>-0.09016292116836105</x:v>
      </x:c>
      <x:c r="AN247" s="58" t="n">
        <x:v>2.207538507153699</x:v>
      </x:c>
      <x:c r="AO247" s="58" t="n">
        <x:v>3568.14</x:v>
      </x:c>
      <x:c r="AP247" s="58" t="n">
        <x:v>-0.1184789460364494</x:v>
      </x:c>
      <x:c r="AQ247" s="58" t="n">
        <x:v>12.654401158014</x:v>
      </x:c>
      <x:c r="AR247" s="59" t="n">
        <x:v>0</x:v>
      </x:c>
      <x:c r="AS247" s="59" t="n">
        <x:v>0</x:v>
      </x:c>
      <x:c r="AT247" s="59" t="n">
        <x:v>0</x:v>
      </x:c>
      <x:c r="AU247" s="59" t="n">
        <x:v>0</x:v>
      </x:c>
      <x:c r="AV247" s="59" t="n">
        <x:v>0</x:v>
      </x:c>
      <x:c r="AW247" s="59" t="n">
        <x:v>0</x:v>
      </x:c>
      <x:c r="AX247" s="58" t="n">
        <x:v>0</x:v>
      </x:c>
      <x:c r="AY247" s="59" t="n">
        <x:v>0</x:v>
      </x:c>
      <x:c r="AZ247" s="55" t="n"/>
      <x:c r="BA247" s="59" t="n">
        <x:v>0</x:v>
      </x:c>
      <x:c r="BB247" s="55" t="n"/>
      <x:c r="BC247" s="55" t="n"/>
      <x:c r="BD247" s="55" t="n"/>
    </x:row>
    <x:row r="248">
      <x:c r="A248" s="57" t="n">
        <x:v>44488</x:v>
      </x:c>
      <x:c r="B248" s="58" t="n">
        <x:v>85.02</x:v>
      </x:c>
      <x:c r="C248" s="58" t="n">
        <x:v>1.052330136792187</x:v>
      </x:c>
      <x:c r="D248" s="58" t="n">
        <x:v>83.19</x:v>
      </x:c>
      <x:c r="E248" s="58" t="n">
        <x:v>0.6875366327177809</x:v>
      </x:c>
      <x:c r="F248" s="58" t="n">
        <x:v>35.14</x:v>
      </x:c>
      <x:c r="G248" s="58" t="n">
        <x:v>0.1199999999999974</x:v>
      </x:c>
      <x:c r="H248" s="58" t="n">
        <x:v>15.7</x:v>
      </x:c>
      <x:c r="I248" s="58" t="n">
        <x:v>-0.6099999999999994</x:v>
      </x:c>
      <x:c r="J248" s="58" t="n">
        <x:v>4714</x:v>
      </x:c>
      <x:c r="K248" s="58" t="n">
        <x:v>-0.3811141602200976</x:v>
      </x:c>
      <x:c r="L248" s="58" t="n">
        <x:v>737</x:v>
      </x:c>
      <x:c r="M248" s="58" t="n">
        <x:v>1.366141465581728</x:v>
      </x:c>
      <x:c r="N248" s="58" t="n">
        <x:v>9.2918</x:v>
      </x:c>
      <x:c r="O248" s="58" t="n">
        <x:v>-0.3545226793693105</x:v>
      </x:c>
      <x:c r="P248" s="58" t="n">
        <x:v>9.213310510151922</x:v>
      </x:c>
      <x:c r="Q248" s="58" t="n">
        <x:v>5040.27</x:v>
      </x:c>
      <x:c r="R248" s="58" t="n">
        <x:v>0.7889748354084137</x:v>
      </x:c>
      <x:c r="S248" s="58" t="n">
        <x:v>10.13654336631635</x:v>
      </x:c>
      <x:c r="T248" s="58" t="n">
        <x:v>3.2128</x:v>
      </x:c>
      <x:c r="U248" s="58" t="n">
        <x:v>-0.1275331836854216</x:v>
      </x:c>
      <x:c r="V248" s="58" t="n">
        <x:v>3.042176244929391</x:v>
      </x:c>
      <x:c r="W248" s="58" t="n">
        <x:v>1843.6</x:v>
      </x:c>
      <x:c r="X248" s="58" t="n">
        <x:v>0.07705289356696142</x:v>
      </x:c>
      <x:c r="Y248" s="58" t="n">
        <x:v>9.159437394692915</x:v>
      </x:c>
      <x:c r="Z248" s="58" t="n">
        <x:v>75.12</x:v>
      </x:c>
      <x:c r="AA248" s="58" t="n">
        <x:v>-0.1197365938304123</x:v>
      </x:c>
      <x:c r="AB248" s="58" t="n">
        <x:v>3.977516897808525</x:v>
      </x:c>
      <x:c r="AC248" s="58" t="n">
        <x:v>18418.75</x:v>
      </x:c>
      <x:c r="AD248" s="58" t="n">
        <x:v>-0.316025393248894</x:v>
      </x:c>
      <x:c r="AE248" s="58" t="n">
        <x:v>10.71279086067753</x:v>
      </x:c>
      <x:c r="AF248" s="58" t="n">
        <x:v>114.36</x:v>
      </x:c>
      <x:c r="AG248" s="58" t="n">
        <x:v>0.04373114164239358</x:v>
      </x:c>
      <x:c r="AH248" s="58" t="n">
        <x:v>5.815402984339298</x:v>
      </x:c>
      <x:c r="AI248" s="58" t="n">
        <x:v>29215.52</x:v>
      </x:c>
      <x:c r="AJ248" s="58" t="n">
        <x:v>0.6526699058899332</x:v>
      </x:c>
      <x:c r="AK248" s="58" t="n">
        <x:v>22.25514913840367</x:v>
      </x:c>
      <x:c r="AL248" s="58" t="n">
        <x:v>6.3827</x:v>
      </x:c>
      <x:c r="AM248" s="58" t="n">
        <x:v>-0.7367780703000285</x:v>
      </x:c>
      <x:c r="AN248" s="58" t="n">
        <x:v>3.34109375144125</x:v>
      </x:c>
      <x:c r="AO248" s="58" t="n">
        <x:v>3593.15</x:v>
      </x:c>
      <x:c r="AP248" s="58" t="n">
        <x:v>0.6984803486845629</x:v>
      </x:c>
      <x:c r="AQ248" s="58" t="n">
        <x:v>12.94117951897528</x:v>
      </x:c>
      <x:c r="AR248" s="59" t="n">
        <x:v>0</x:v>
      </x:c>
      <x:c r="AS248" s="59" t="n">
        <x:v>0</x:v>
      </x:c>
      <x:c r="AT248" s="59" t="n">
        <x:v>0</x:v>
      </x:c>
      <x:c r="AU248" s="59" t="n">
        <x:v>0</x:v>
      </x:c>
      <x:c r="AV248" s="59" t="n">
        <x:v>0</x:v>
      </x:c>
      <x:c r="AW248" s="59" t="n">
        <x:v>0</x:v>
      </x:c>
      <x:c r="AX248" s="58" t="n">
        <x:v>0</x:v>
      </x:c>
      <x:c r="AY248" s="59" t="n">
        <x:v>0</x:v>
      </x:c>
      <x:c r="AZ248" s="55" t="n"/>
      <x:c r="BA248" s="59" t="n">
        <x:v>0</x:v>
      </x:c>
      <x:c r="BB248" s="55" t="n"/>
      <x:c r="BC248" s="55" t="n"/>
      <x:c r="BD248" s="55" t="n"/>
    </x:row>
    <x:row r="249">
      <x:c r="A249" s="57" t="n">
        <x:v>44489</x:v>
      </x:c>
      <x:c r="B249" s="58" t="n">
        <x:v>85.76000000000001</x:v>
      </x:c>
      <x:c r="C249" s="58" t="n">
        <x:v>0.8666174391847917</x:v>
      </x:c>
      <x:c r="D249" s="58" t="n">
        <x:v>84.40000000000001</x:v>
      </x:c>
      <x:c r="E249" s="58" t="n">
        <x:v>1.444025330611521</x:v>
      </x:c>
      <x:c r="F249" s="58" t="n">
        <x:v>35.16</x:v>
      </x:c>
      <x:c r="G249" s="58" t="n">
        <x:v>0.01999999999999602</x:v>
      </x:c>
      <x:c r="H249" s="58" t="n">
        <x:v>15.49</x:v>
      </x:c>
      <x:c r="I249" s="58" t="n">
        <x:v>-0.2099999999999991</x:v>
      </x:c>
      <x:c r="J249" s="58" t="n">
        <x:v>4751</x:v>
      </x:c>
      <x:c r="K249" s="58" t="n">
        <x:v>0.7818317690844852</x:v>
      </x:c>
      <x:c r="L249" s="58" t="n">
        <x:v>743</x:v>
      </x:c>
      <x:c r="M249" s="58" t="n">
        <x:v>0.8108152528422525</x:v>
      </x:c>
      <x:c r="N249" s="58" t="n">
        <x:v>9.2098</x:v>
      </x:c>
      <x:c r="O249" s="58" t="n">
        <x:v>-0.8864156280172432</x:v>
      </x:c>
      <x:c r="P249" s="58" t="n">
        <x:v>10.24500502253502</x:v>
      </x:c>
      <x:c r="Q249" s="58" t="n">
        <x:v>5044.78</x:v>
      </x:c>
      <x:c r="R249" s="58" t="n">
        <x:v>0.08943932455749208</x:v>
      </x:c>
      <x:c r="S249" s="58" t="n">
        <x:v>10.07531297148626</x:v>
      </x:c>
      <x:c r="T249" s="58" t="n">
        <x:v>3.2108</x:v>
      </x:c>
      <x:c r="U249" s="58" t="n">
        <x:v>-0.0622703799933662</x:v>
      </x:c>
      <x:c r="V249" s="58" t="n">
        <x:v>3.019758476439744</x:v>
      </x:c>
      <x:c r="W249" s="58" t="n">
        <x:v>1851.76</x:v>
      </x:c>
      <x:c r="X249" s="58" t="n">
        <x:v>0.4416356329480238</x:v>
      </x:c>
      <x:c r="Y249" s="58" t="n">
        <x:v>9.13980243019498</x:v>
      </x:c>
      <x:c r="Z249" s="58" t="n">
        <x:v>74.81</x:v>
      </x:c>
      <x:c r="AA249" s="58" t="n">
        <x:v>-0.4135269015693923</x:v>
      </x:c>
      <x:c r="AB249" s="58" t="n">
        <x:v>4.362452817973053</x:v>
      </x:c>
      <x:c r="AC249" s="58" t="n">
        <x:v>18266.6</x:v>
      </x:c>
      <x:c r="AD249" s="58" t="n">
        <x:v>-0.829491185970416</x:v>
      </x:c>
      <x:c r="AE249" s="58" t="n">
        <x:v>11.10853387795734</x:v>
      </x:c>
      <x:c r="AF249" s="58" t="n">
        <x:v>114.26</x:v>
      </x:c>
      <x:c r="AG249" s="58" t="n">
        <x:v>-0.08748141577945555</x:v>
      </x:c>
      <x:c r="AH249" s="58" t="n">
        <x:v>5.813525764537353</x:v>
      </x:c>
      <x:c r="AI249" s="58" t="n">
        <x:v>29255.55</x:v>
      </x:c>
      <x:c r="AJ249" s="58" t="n">
        <x:v>0.1369224344754923</x:v>
      </x:c>
      <x:c r="AK249" s="58" t="n">
        <x:v>21.01625007543794</x:v>
      </x:c>
      <x:c r="AL249" s="58" t="n">
        <x:v>6.3945</x:v>
      </x:c>
      <x:c r="AM249" s="58" t="n">
        <x:v>0.1847040565178399</x:v>
      </x:c>
      <x:c r="AN249" s="58" t="n">
        <x:v>3.45683414692876</x:v>
      </x:c>
      <x:c r="AO249" s="58" t="n">
        <x:v>3587</x:v>
      </x:c>
      <x:c r="AP249" s="58" t="n">
        <x:v>-0.1713056552847381</x:v>
      </x:c>
      <x:c r="AQ249" s="58" t="n">
        <x:v>12.81565596686526</x:v>
      </x:c>
      <x:c r="AR249" s="59" t="n">
        <x:v>0</x:v>
      </x:c>
      <x:c r="AS249" s="59" t="n">
        <x:v>0</x:v>
      </x:c>
      <x:c r="AT249" s="59" t="n">
        <x:v>0</x:v>
      </x:c>
      <x:c r="AU249" s="59" t="n">
        <x:v>0</x:v>
      </x:c>
      <x:c r="AV249" s="59" t="n">
        <x:v>0</x:v>
      </x:c>
      <x:c r="AW249" s="59" t="n">
        <x:v>0</x:v>
      </x:c>
      <x:c r="AX249" s="58" t="n">
        <x:v>0</x:v>
      </x:c>
      <x:c r="AY249" s="59" t="n">
        <x:v>0</x:v>
      </x:c>
      <x:c r="AZ249" s="55" t="n"/>
      <x:c r="BA249" s="59" t="n">
        <x:v>0</x:v>
      </x:c>
      <x:c r="BB249" s="55" t="n"/>
      <x:c r="BC249" s="55" t="n"/>
      <x:c r="BD249" s="55" t="n"/>
    </x:row>
    <x:row r="250">
      <x:c r="A250" s="57" t="n">
        <x:v>44490</x:v>
      </x:c>
      <x:c r="B250" s="58" t="n">
        <x:v>84.58</x:v>
      </x:c>
      <x:c r="C250" s="58" t="n">
        <x:v>-1.385486527814941</x:v>
      </x:c>
      <x:c r="D250" s="58" t="n">
        <x:v>82.64</x:v>
      </x:c>
      <x:c r="E250" s="58" t="n">
        <x:v>-2.107357679052843</x:v>
      </x:c>
      <x:c r="F250" s="58" t="n">
        <x:v>36.55</x:v>
      </x:c>
      <x:c r="G250" s="58" t="n">
        <x:v>1.390000000000001</x:v>
      </x:c>
      <x:c r="H250" s="58" t="n">
        <x:v>15.01</x:v>
      </x:c>
      <x:c r="I250" s="58" t="n">
        <x:v>-0.4800000000000004</x:v>
      </x:c>
      <x:c r="J250" s="58" t="n">
        <x:v>4653</x:v>
      </x:c>
      <x:c r="K250" s="58" t="n">
        <x:v>-2.084294934227283</x:v>
      </x:c>
      <x:c r="L250" s="58" t="n">
        <x:v>755</x:v>
      </x:c>
      <x:c r="M250" s="58" t="n">
        <x:v>1.602170453126559</x:v>
      </x:c>
      <x:c r="N250" s="58" t="n">
        <x:v>9.505000000000001</x:v>
      </x:c>
      <x:c r="O250" s="58" t="n">
        <x:v>3.154984143556402</x:v>
      </x:c>
      <x:c r="P250" s="58" t="n">
        <x:v>13.9633671371359</x:v>
      </x:c>
      <x:c r="Q250" s="58" t="n">
        <x:v>5058.38</x:v>
      </x:c>
      <x:c r="R250" s="58" t="n">
        <x:v>0.269222861253438</x:v>
      </x:c>
      <x:c r="S250" s="58" t="n">
        <x:v>10.07430190123178</x:v>
      </x:c>
      <x:c r="T250" s="58" t="n">
        <x:v>3.2072</x:v>
      </x:c>
      <x:c r="U250" s="58" t="n">
        <x:v>-0.1121844929124606</x:v>
      </x:c>
      <x:c r="V250" s="58" t="n">
        <x:v>3.019554685547401</x:v>
      </x:c>
      <x:c r="W250" s="58" t="n">
        <x:v>1860.81</x:v>
      </x:c>
      <x:c r="X250" s="58" t="n">
        <x:v>0.4875338606800546</x:v>
      </x:c>
      <x:c r="Y250" s="58" t="n">
        <x:v>9.101058978077715</x:v>
      </x:c>
      <x:c r="Z250" s="58" t="n">
        <x:v>74.889</x:v>
      </x:c>
      <x:c r="AA250" s="58" t="n">
        <x:v>0.1055451370198642</x:v>
      </x:c>
      <x:c r="AB250" s="58" t="n">
        <x:v>4.352183312960222</x:v>
      </x:c>
      <x:c r="AC250" s="58" t="n">
        <x:v>18178.1</x:v>
      </x:c>
      <x:c r="AD250" s="58" t="n">
        <x:v>-0.485668280747376</x:v>
      </x:c>
      <x:c r="AE250" s="58" t="n">
        <x:v>11.33132987051927</x:v>
      </x:c>
      <x:c r="AF250" s="58" t="n">
        <x:v>113.97</x:v>
      </x:c>
      <x:c r="AG250" s="58" t="n">
        <x:v>-0.2541297428672644</x:v>
      </x:c>
      <x:c r="AH250" s="58" t="n">
        <x:v>5.93268439606331</x:v>
      </x:c>
      <x:c r="AI250" s="58" t="n">
        <x:v>28708.58</x:v>
      </x:c>
      <x:c r="AJ250" s="58" t="n">
        <x:v>-1.887326647721584</x:v>
      </x:c>
      <x:c r="AK250" s="58" t="n">
        <x:v>21.88033985493555</x:v>
      </x:c>
      <x:c r="AL250" s="58" t="n">
        <x:v>6.3933</x:v>
      </x:c>
      <x:c r="AM250" s="58" t="n">
        <x:v>-0.01876788819847692</x:v>
      </x:c>
      <x:c r="AN250" s="58" t="n">
        <x:v>3.458941509133783</x:v>
      </x:c>
      <x:c r="AO250" s="58" t="n">
        <x:v>3594.78</x:v>
      </x:c>
      <x:c r="AP250" s="58" t="n">
        <x:v>0.2166594644604136</x:v>
      </x:c>
      <x:c r="AQ250" s="58" t="n">
        <x:v>11.98354347748693</x:v>
      </x:c>
      <x:c r="AR250" s="59" t="n">
        <x:v>0</x:v>
      </x:c>
      <x:c r="AS250" s="59" t="n">
        <x:v>0</x:v>
      </x:c>
      <x:c r="AT250" s="59" t="n">
        <x:v>0</x:v>
      </x:c>
      <x:c r="AU250" s="59" t="n">
        <x:v>0</x:v>
      </x:c>
      <x:c r="AV250" s="59" t="n">
        <x:v>0</x:v>
      </x:c>
      <x:c r="AW250" s="59" t="n">
        <x:v>0</x:v>
      </x:c>
      <x:c r="AX250" s="58" t="n">
        <x:v>0</x:v>
      </x:c>
      <x:c r="AY250" s="59" t="n">
        <x:v>0</x:v>
      </x:c>
      <x:c r="AZ250" s="55" t="n"/>
      <x:c r="BA250" s="59" t="n">
        <x:v>0</x:v>
      </x:c>
      <x:c r="BB250" s="55" t="n"/>
      <x:c r="BC250" s="55" t="n"/>
      <x:c r="BD250" s="55" t="n"/>
    </x:row>
    <x:row r="251">
      <x:c r="A251" s="57" t="n">
        <x:v>44491</x:v>
      </x:c>
      <x:c r="B251" s="58" t="n">
        <x:v>85.43000000000001</x:v>
      </x:c>
      <x:c r="C251" s="58" t="n">
        <x:v>0.9999495119184894</x:v>
      </x:c>
      <x:c r="D251" s="58" t="n">
        <x:v>84.53</x:v>
      </x:c>
      <x:c r="E251" s="58" t="n">
        <x:v>2.261267612945327</x:v>
      </x:c>
      <x:c r="F251" s="58" t="n">
        <x:v>36.87</x:v>
      </x:c>
      <x:c r="G251" s="58" t="n">
        <x:v>0.3200000000000003</x:v>
      </x:c>
      <x:c r="H251" s="58" t="n">
        <x:v>15.43</x:v>
      </x:c>
      <x:c r="I251" s="58" t="n">
        <x:v>0.4199999999999999</x:v>
      </x:c>
      <x:c r="J251" s="58" t="n">
        <x:v>4410</x:v>
      </x:c>
      <x:c r="K251" s="58" t="n">
        <x:v>-5.36374834037569</x:v>
      </x:c>
      <x:c r="L251" s="58" t="n">
        <x:v>768</x:v>
      </x:c>
      <x:c r="M251" s="58" t="n">
        <x:v>1.707198389864746</x:v>
      </x:c>
      <x:c r="N251" s="58" t="n">
        <x:v>9.575699999999999</x:v>
      </x:c>
      <x:c r="O251" s="58" t="n">
        <x:v>0.741066350373531</x:v>
      </x:c>
      <x:c r="P251" s="58" t="n">
        <x:v>13.60820915779302</x:v>
      </x:c>
      <x:c r="Q251" s="58" t="n">
        <x:v>5093.89</x:v>
      </x:c>
      <x:c r="R251" s="58" t="n">
        <x:v>0.6995508356855531</x:v>
      </x:c>
      <x:c r="S251" s="58" t="n">
        <x:v>9.789357988029868</x:v>
      </x:c>
      <x:c r="T251" s="58" t="n">
        <x:v>3.2055</x:v>
      </x:c>
      <x:c r="U251" s="58" t="n">
        <x:v>-0.05301979009852512</x:v>
      </x:c>
      <x:c r="V251" s="58" t="n">
        <x:v>3.028395632831022</x:v>
      </x:c>
      <x:c r="W251" s="55" t="n"/>
      <x:c r="X251" s="55" t="n"/>
      <x:c r="Y251" s="58" t="n">
        <x:v>9.101058978077715</x:v>
      </x:c>
      <x:c r="Z251" s="58" t="n">
        <x:v>74.999</x:v>
      </x:c>
      <x:c r="AA251" s="58" t="n">
        <x:v>0.146776285957528</x:v>
      </x:c>
      <x:c r="AB251" s="58" t="n">
        <x:v>4.3541835597706</x:v>
      </x:c>
      <x:c r="AC251" s="58" t="n">
        <x:v>18114.9</x:v>
      </x:c>
      <x:c r="AD251" s="58" t="n">
        <x:v>-0.3482768791941008</x:v>
      </x:c>
      <x:c r="AE251" s="58" t="n">
        <x:v>10.20637073599558</x:v>
      </x:c>
      <x:c r="AF251" s="58" t="n">
        <x:v>113.46</x:v>
      </x:c>
      <x:c r="AG251" s="58" t="n">
        <x:v>-0.4484903969222832</x:v>
      </x:c>
      <x:c r="AH251" s="58" t="n">
        <x:v>6.252232968249033</x:v>
      </x:c>
      <x:c r="AI251" s="58" t="n">
        <x:v>28804.85</x:v>
      </x:c>
      <x:c r="AJ251" s="58" t="n">
        <x:v>0.3347742950167014</x:v>
      </x:c>
      <x:c r="AK251" s="58" t="n">
        <x:v>20.40057959535082</x:v>
      </x:c>
      <x:c r="AL251" s="58" t="n">
        <x:v>6.385</x:v>
      </x:c>
      <x:c r="AM251" s="58" t="n">
        <x:v>-0.1299077524750364</x:v>
      </x:c>
      <x:c r="AN251" s="58" t="n">
        <x:v>3.408956816341681</x:v>
      </x:c>
      <x:c r="AO251" s="58" t="n">
        <x:v>3582.6</x:v>
      </x:c>
      <x:c r="AP251" s="58" t="n">
        <x:v>-0.3393999395884927</x:v>
      </x:c>
      <x:c r="AQ251" s="58" t="n">
        <x:v>12.0126079395517</x:v>
      </x:c>
      <x:c r="AR251" s="59" t="n">
        <x:v>0</x:v>
      </x:c>
      <x:c r="AS251" s="59" t="n">
        <x:v>0</x:v>
      </x:c>
      <x:c r="AT251" s="59" t="n">
        <x:v>0</x:v>
      </x:c>
      <x:c r="AU251" s="59" t="n">
        <x:v>0</x:v>
      </x:c>
      <x:c r="AV251" s="59" t="n">
        <x:v>0</x:v>
      </x:c>
      <x:c r="AW251" s="59" t="n">
        <x:v>0</x:v>
      </x:c>
      <x:c r="AX251" s="58" t="n">
        <x:v>0</x:v>
      </x:c>
      <x:c r="AY251" s="59" t="n">
        <x:v>0</x:v>
      </x:c>
      <x:c r="AZ251" s="55" t="n"/>
      <x:c r="BA251" s="59" t="n">
        <x:v>0</x:v>
      </x:c>
      <x:c r="BB251" s="55" t="n"/>
      <x:c r="BC251" s="55" t="n"/>
      <x:c r="BD251" s="55" t="n"/>
    </x:row>
    <x:row r="252">
      <x:c r="A252" s="57" t="n">
        <x:v>44493</x:v>
      </x:c>
      <x:c r="B252" s="55" t="n"/>
      <x:c r="C252" s="55" t="n"/>
      <x:c r="D252" s="55" t="n"/>
      <x:c r="E252" s="55" t="n"/>
      <x:c r="F252" s="55" t="n"/>
      <x:c r="G252" s="55" t="n"/>
      <x:c r="H252" s="55" t="n"/>
      <x:c r="I252" s="55" t="n"/>
      <x:c r="J252" s="55" t="n"/>
      <x:c r="K252" s="55" t="n"/>
      <x:c r="L252" s="55" t="n"/>
      <x:c r="M252" s="55" t="n"/>
      <x:c r="N252" s="55" t="n"/>
      <x:c r="O252" s="55" t="n"/>
      <x:c r="P252" s="58" t="n">
        <x:v>13.60820915779302</x:v>
      </x:c>
      <x:c r="Q252" s="55" t="n"/>
      <x:c r="R252" s="55" t="n"/>
      <x:c r="S252" s="58" t="n">
        <x:v>9.789357988029868</x:v>
      </x:c>
      <x:c r="T252" s="55" t="n"/>
      <x:c r="U252" s="55" t="n"/>
      <x:c r="V252" s="58" t="n">
        <x:v>3.028395632831022</x:v>
      </x:c>
      <x:c r="W252" s="58" t="n">
        <x:v>1860.12</x:v>
      </x:c>
      <x:c r="X252" s="58" t="n">
        <x:v>-0.03708750274307728</x:v>
      </x:c>
      <x:c r="Y252" s="58" t="n">
        <x:v>8.453776922723568</x:v>
      </x:c>
      <x:c r="Z252" s="55" t="n"/>
      <x:c r="AA252" s="55" t="n"/>
      <x:c r="AB252" s="58" t="n">
        <x:v>4.3541835597706</x:v>
      </x:c>
      <x:c r="AC252" s="55" t="n"/>
      <x:c r="AD252" s="55" t="n"/>
      <x:c r="AE252" s="58" t="n">
        <x:v>10.20637073599558</x:v>
      </x:c>
      <x:c r="AF252" s="55" t="n"/>
      <x:c r="AG252" s="55" t="n"/>
      <x:c r="AH252" s="58" t="n">
        <x:v>6.252232968249033</x:v>
      </x:c>
      <x:c r="AI252" s="55" t="n"/>
      <x:c r="AJ252" s="55" t="n"/>
      <x:c r="AK252" s="58" t="n">
        <x:v>20.40057959535082</x:v>
      </x:c>
      <x:c r="AL252" s="55" t="n"/>
      <x:c r="AM252" s="55" t="n"/>
      <x:c r="AN252" s="58" t="n">
        <x:v>3.408956816341681</x:v>
      </x:c>
      <x:c r="AO252" s="55" t="n"/>
      <x:c r="AP252" s="55" t="n"/>
      <x:c r="AQ252" s="58" t="n">
        <x:v>12.0126079395517</x:v>
      </x:c>
      <x:c r="AR252" s="59" t="n">
        <x:v>0</x:v>
      </x:c>
      <x:c r="AS252" s="59" t="n">
        <x:v>0</x:v>
      </x:c>
      <x:c r="AT252" s="59" t="n">
        <x:v>0</x:v>
      </x:c>
      <x:c r="AU252" s="59" t="n">
        <x:v>0</x:v>
      </x:c>
      <x:c r="AV252" s="59" t="n">
        <x:v>0</x:v>
      </x:c>
      <x:c r="AW252" s="59" t="n">
        <x:v>0</x:v>
      </x:c>
      <x:c r="AX252" s="58" t="n">
        <x:v>0</x:v>
      </x:c>
      <x:c r="AY252" s="59" t="n">
        <x:v>0</x:v>
      </x:c>
      <x:c r="AZ252" s="55" t="n"/>
      <x:c r="BA252" s="59" t="n">
        <x:v>0</x:v>
      </x:c>
      <x:c r="BB252" s="55" t="n"/>
      <x:c r="BC252" s="55" t="n"/>
      <x:c r="BD252" s="55" t="n"/>
    </x:row>
    <x:row r="253">
      <x:c r="A253" s="57" t="n">
        <x:v>44494</x:v>
      </x:c>
      <x:c r="B253" s="58" t="n">
        <x:v>84.84999999999999</x:v>
      </x:c>
      <x:c r="C253" s="58" t="n">
        <x:v>-0.6812335483292081</x:v>
      </x:c>
      <x:c r="D253" s="58" t="n">
        <x:v>84.64</x:v>
      </x:c>
      <x:c r="E253" s="58" t="n">
        <x:v>0.1300467169152855</x:v>
      </x:c>
      <x:c r="F253" s="58" t="n">
        <x:v>36.07</x:v>
      </x:c>
      <x:c r="G253" s="58" t="n">
        <x:v>-0.7999999999999972</x:v>
      </x:c>
      <x:c r="H253" s="58" t="n">
        <x:v>15.24</x:v>
      </x:c>
      <x:c r="I253" s="58" t="n">
        <x:v>-0.1899999999999995</x:v>
      </x:c>
      <x:c r="J253" s="58" t="n">
        <x:v>4257</x:v>
      </x:c>
      <x:c r="K253" s="58" t="n">
        <x:v>-3.53100026127393</x:v>
      </x:c>
      <x:c r="L253" s="58" t="n">
        <x:v>784</x:v>
      </x:c>
      <x:c r="M253" s="58" t="n">
        <x:v>2.061928720273561</x:v>
      </x:c>
      <x:c r="N253" s="58" t="n">
        <x:v>9.581099999999999</x:v>
      </x:c>
      <x:c r="O253" s="58" t="n">
        <x:v>0.05637684940099735</x:v>
      </x:c>
      <x:c r="P253" s="58" t="n">
        <x:v>13.0408206273845</x:v>
      </x:c>
      <x:c r="Q253" s="58" t="n">
        <x:v>5109.91</x:v>
      </x:c>
      <x:c r="R253" s="58" t="n">
        <x:v>0.3140009244132815</x:v>
      </x:c>
      <x:c r="S253" s="58" t="n">
        <x:v>9.58381402271014</x:v>
      </x:c>
      <x:c r="T253" s="58" t="n">
        <x:v>3.1992</x:v>
      </x:c>
      <x:c r="U253" s="58" t="n">
        <x:v>-0.1967305894703341</x:v>
      </x:c>
      <x:c r="V253" s="58" t="n">
        <x:v>3.102683847495721</x:v>
      </x:c>
      <x:c r="W253" s="58" t="n">
        <x:v>1868.97</x:v>
      </x:c>
      <x:c r="X253" s="58" t="n">
        <x:v>0.4746475207169262</x:v>
      </x:c>
      <x:c r="Y253" s="58" t="n">
        <x:v>8.333159313744321</x:v>
      </x:c>
      <x:c r="Z253" s="58" t="n">
        <x:v>75.02200000000001</x:v>
      </x:c>
      <x:c r="AA253" s="58" t="n">
        <x:v>0.03066237417457381</x:v>
      </x:c>
      <x:c r="AB253" s="58" t="n">
        <x:v>4.349432819352511</x:v>
      </x:c>
      <x:c r="AC253" s="58" t="n">
        <x:v>18125.4</x:v>
      </x:c>
      <x:c r="AD253" s="58" t="n">
        <x:v>0.0579465417990845</x:v>
      </x:c>
      <x:c r="AE253" s="58" t="n">
        <x:v>10.20124627759492</x:v>
      </x:c>
      <x:c r="AF253" s="58" t="n">
        <x:v>113.7</x:v>
      </x:c>
      <x:c r="AG253" s="58" t="n">
        <x:v>0.2113048858069266</x:v>
      </x:c>
      <x:c r="AH253" s="58" t="n">
        <x:v>6.242531277598353</x:v>
      </x:c>
      <x:c r="AI253" s="58" t="n">
        <x:v>28600.41</x:v>
      </x:c>
      <x:c r="AJ253" s="58" t="n">
        <x:v>-0.7122722354134059</x:v>
      </x:c>
      <x:c r="AK253" s="58" t="n">
        <x:v>20.44892618393322</x:v>
      </x:c>
      <x:c r="AL253" s="58" t="n">
        <x:v>6.3858</x:v>
      </x:c>
      <x:c r="AM253" s="58" t="n">
        <x:v>0.01252858084139764</x:v>
      </x:c>
      <x:c r="AN253" s="58" t="n">
        <x:v>3.403076095844694</x:v>
      </x:c>
      <x:c r="AO253" s="58" t="n">
        <x:v>3609.86</x:v>
      </x:c>
      <x:c r="AP253" s="58" t="n">
        <x:v>0.7580196630481307</x:v>
      </x:c>
      <x:c r="AQ253" s="58" t="n">
        <x:v>11.41882033087883</x:v>
      </x:c>
      <x:c r="AR253" s="59" t="n">
        <x:v>0</x:v>
      </x:c>
      <x:c r="AS253" s="59" t="n">
        <x:v>0</x:v>
      </x:c>
      <x:c r="AT253" s="59" t="n">
        <x:v>0</x:v>
      </x:c>
      <x:c r="AU253" s="59" t="n">
        <x:v>0</x:v>
      </x:c>
      <x:c r="AV253" s="59" t="n">
        <x:v>0</x:v>
      </x:c>
      <x:c r="AW253" s="59" t="n">
        <x:v>0</x:v>
      </x:c>
      <x:c r="AX253" s="58" t="n">
        <x:v>0</x:v>
      </x:c>
      <x:c r="AY253" s="59" t="n">
        <x:v>0</x:v>
      </x:c>
      <x:c r="AZ253" s="55" t="n"/>
      <x:c r="BA253" s="59" t="n">
        <x:v>0</x:v>
      </x:c>
      <x:c r="BB253" s="55" t="n"/>
      <x:c r="BC253" s="55" t="n"/>
      <x:c r="BD253" s="55" t="n"/>
    </x:row>
    <x:row r="254">
      <x:c r="A254" s="57" t="n">
        <x:v>44495</x:v>
      </x:c>
      <x:c r="B254" s="58" t="n">
        <x:v>85.11</x:v>
      </x:c>
      <x:c r="C254" s="58" t="n">
        <x:v>0.3059545808634326</x:v>
      </x:c>
      <x:c r="D254" s="58" t="n">
        <x:v>85.64</x:v>
      </x:c>
      <x:c r="E254" s="58" t="n">
        <x:v>1.174549561149274</x:v>
      </x:c>
      <x:c r="F254" s="58" t="n">
        <x:v>35.5</x:v>
      </x:c>
      <x:c r="G254" s="58" t="n">
        <x:v>-0.5700000000000003</x:v>
      </x:c>
      <x:c r="H254" s="58" t="n">
        <x:v>15.98</x:v>
      </x:c>
      <x:c r="I254" s="58" t="n">
        <x:v>0.7400000000000002</x:v>
      </x:c>
      <x:c r="J254" s="58" t="n">
        <x:v>4056</x:v>
      </x:c>
      <x:c r="K254" s="58" t="n">
        <x:v>-4.836742055713331</x:v>
      </x:c>
      <x:c r="L254" s="58" t="n">
        <x:v>793</x:v>
      </x:c>
      <x:c r="M254" s="58" t="n">
        <x:v>1.141420128444019</x:v>
      </x:c>
      <x:c r="N254" s="58" t="n">
        <x:v>9.5335</x:v>
      </x:c>
      <x:c r="O254" s="58" t="n">
        <x:v>-0.4980496415775551</x:v>
      </x:c>
      <x:c r="P254" s="58" t="n">
        <x:v>13.41842420734251</x:v>
      </x:c>
      <x:c r="Q254" s="58" t="n">
        <x:v>5151.81</x:v>
      </x:c>
      <x:c r="R254" s="58" t="n">
        <x:v>0.816631770397341</x:v>
      </x:c>
      <x:c r="S254" s="58" t="n">
        <x:v>9.689094330146295</x:v>
      </x:c>
      <x:c r="T254" s="58" t="n">
        <x:v>3.198</x:v>
      </x:c>
      <x:c r="U254" s="58" t="n">
        <x:v>-0.03751641387090614</x:v>
      </x:c>
      <x:c r="V254" s="58" t="n">
        <x:v>2.884846599228529</x:v>
      </x:c>
      <x:c r="W254" s="58" t="n">
        <x:v>1871.67</x:v>
      </x:c>
      <x:c r="X254" s="58" t="n">
        <x:v>0.1443603484376021</x:v>
      </x:c>
      <x:c r="Y254" s="58" t="n">
        <x:v>8.101654024052259</x:v>
      </x:c>
      <x:c r="Z254" s="58" t="n">
        <x:v>74.94199999999999</x:v>
      </x:c>
      <x:c r="AA254" s="58" t="n">
        <x:v>-0.1066922829330284</x:v>
      </x:c>
      <x:c r="AB254" s="58" t="n">
        <x:v>4.089331676657593</x:v>
      </x:c>
      <x:c r="AC254" s="58" t="n">
        <x:v>18268.4</x:v>
      </x:c>
      <x:c r="AD254" s="58" t="n">
        <x:v>0.7858521832249608</x:v>
      </x:c>
      <x:c r="AE254" s="58" t="n">
        <x:v>10.50240261027142</x:v>
      </x:c>
      <x:c r="AF254" s="58" t="n">
        <x:v>114.14</x:v>
      </x:c>
      <x:c r="AG254" s="58" t="n">
        <x:v>0.3862364352071638</x:v>
      </x:c>
      <x:c r="AH254" s="58" t="n">
        <x:v>6.202216713736026</x:v>
      </x:c>
      <x:c r="AI254" s="58" t="n">
        <x:v>29106.01</x:v>
      </x:c>
      <x:c r="AJ254" s="58" t="n">
        <x:v>1.752362867545958</x:v>
      </x:c>
      <x:c r="AK254" s="58" t="n">
        <x:v>21.68566469738542</x:v>
      </x:c>
      <x:c r="AL254" s="58" t="n">
        <x:v>6.383</x:v>
      </x:c>
      <x:c r="AM254" s="58" t="n">
        <x:v>-0.04385690189962536</x:v>
      </x:c>
      <x:c r="AN254" s="58" t="n">
        <x:v>3.383520250954811</x:v>
      </x:c>
      <x:c r="AO254" s="58" t="n">
        <x:v>3597.64</x:v>
      </x:c>
      <x:c r="AP254" s="58" t="n">
        <x:v>-0.3390915493335564</x:v>
      </x:c>
      <x:c r="AQ254" s="58" t="n">
        <x:v>11.45865586294119</x:v>
      </x:c>
      <x:c r="AR254" s="59" t="n">
        <x:v>0</x:v>
      </x:c>
      <x:c r="AS254" s="59" t="n">
        <x:v>0</x:v>
      </x:c>
      <x:c r="AT254" s="59" t="n">
        <x:v>0</x:v>
      </x:c>
      <x:c r="AU254" s="59" t="n">
        <x:v>0</x:v>
      </x:c>
      <x:c r="AV254" s="59" t="n">
        <x:v>0</x:v>
      </x:c>
      <x:c r="AW254" s="59" t="n">
        <x:v>0</x:v>
      </x:c>
      <x:c r="AX254" s="58" t="n">
        <x:v>0</x:v>
      </x:c>
      <x:c r="AY254" s="59" t="n">
        <x:v>0</x:v>
      </x:c>
      <x:c r="AZ254" s="55" t="n"/>
      <x:c r="BA254" s="59" t="n">
        <x:v>0</x:v>
      </x:c>
      <x:c r="BB254" s="55" t="n"/>
      <x:c r="BC254" s="55" t="n"/>
      <x:c r="BD254" s="55" t="n"/>
    </x:row>
    <x:row r="255">
      <x:c r="A255" s="57" t="n">
        <x:v>44496</x:v>
      </x:c>
      <x:c r="B255" s="58" t="n">
        <x:v>84.12</x:v>
      </x:c>
      <x:c r="C255" s="58" t="n">
        <x:v>-1.170018665437063</x:v>
      </x:c>
      <x:c r="D255" s="58" t="n">
        <x:v>82.66</x:v>
      </x:c>
      <x:c r="E255" s="58" t="n">
        <x:v>-3.541665463789581</x:v>
      </x:c>
      <x:c r="F255" s="58" t="n">
        <x:v>37.63</x:v>
      </x:c>
      <x:c r="G255" s="58" t="n">
        <x:v>2.130000000000003</x:v>
      </x:c>
      <x:c r="H255" s="58" t="n">
        <x:v>16.98</x:v>
      </x:c>
      <x:c r="I255" s="58" t="n">
        <x:v>1</x:v>
      </x:c>
      <x:c r="J255" s="58" t="n">
        <x:v>3808</x:v>
      </x:c>
      <x:c r="K255" s="58" t="n">
        <x:v>-6.309314935976314</x:v>
      </x:c>
      <x:c r="L255" s="58" t="n">
        <x:v>796</x:v>
      </x:c>
      <x:c r="M255" s="58" t="n">
        <x:v>0.3775964209535136</x:v>
      </x:c>
      <x:c r="N255" s="58" t="n">
        <x:v>9.478899999999999</x:v>
      </x:c>
      <x:c r="O255" s="58" t="n">
        <x:v>-0.5743635743143125</x:v>
      </x:c>
      <x:c r="P255" s="58" t="n">
        <x:v>13.80725949485798</x:v>
      </x:c>
      <x:c r="Q255" s="58" t="n">
        <x:v>5197.72</x:v>
      </x:c>
      <x:c r="R255" s="58" t="n">
        <x:v>0.8871958656530383</x:v>
      </x:c>
      <x:c r="S255" s="58" t="n">
        <x:v>9.951255451496737</x:v>
      </x:c>
      <x:c r="T255" s="58" t="n">
        <x:v>3.1889</x:v>
      </x:c>
      <x:c r="U255" s="58" t="n">
        <x:v>-0.2849584667919263</x:v>
      </x:c>
      <x:c r="V255" s="58" t="n">
        <x:v>2.848522152679894</x:v>
      </x:c>
      <x:c r="W255" s="58" t="n">
        <x:v>1862.34</x:v>
      </x:c>
      <x:c r="X255" s="58" t="n">
        <x:v>-0.499731892343746</x:v>
      </x:c>
      <x:c r="Y255" s="58" t="n">
        <x:v>8.338157499086142</x:v>
      </x:c>
      <x:c r="Z255" s="58" t="n">
        <x:v>75.069</x:v>
      </x:c>
      <x:c r="AA255" s="58" t="n">
        <x:v>0.1693209569191348</x:v>
      </x:c>
      <x:c r="AB255" s="58" t="n">
        <x:v>4.101418442101359</x:v>
      </x:c>
      <x:c r="AC255" s="58" t="n">
        <x:v>18210.95</x:v>
      </x:c>
      <x:c r="AD255" s="58" t="n">
        <x:v>-0.3149729778398594</x:v>
      </x:c>
      <x:c r="AE255" s="58" t="n">
        <x:v>10.2935066354982</x:v>
      </x:c>
      <x:c r="AF255" s="58" t="n">
        <x:v>113.81</x:v>
      </x:c>
      <x:c r="AG255" s="58" t="n">
        <x:v>-0.2895373814763554</x:v>
      </x:c>
      <x:c r="AH255" s="58" t="n">
        <x:v>6.259520500187686</x:v>
      </x:c>
      <x:c r="AI255" s="58" t="n">
        <x:v>29098.24</x:v>
      </x:c>
      <x:c r="AJ255" s="58" t="n">
        <x:v>-0.02669908141124825</x:v>
      </x:c>
      <x:c r="AK255" s="58" t="n">
        <x:v>20.41221321029911</x:v>
      </x:c>
      <x:c r="AL255" s="58" t="n">
        <x:v>6.3927</x:v>
      </x:c>
      <x:c r="AM255" s="58" t="n">
        <x:v>0.1518508083926283</x:v>
      </x:c>
      <x:c r="AN255" s="58" t="n">
        <x:v>3.363359244713618</x:v>
      </x:c>
      <x:c r="AO255" s="58" t="n">
        <x:v>3562.31</x:v>
      </x:c>
      <x:c r="AP255" s="58" t="n">
        <x:v>-0.9868864096847494</x:v>
      </x:c>
      <x:c r="AQ255" s="58" t="n">
        <x:v>11.83110321550376</x:v>
      </x:c>
      <x:c r="AR255" s="59" t="n">
        <x:v>0</x:v>
      </x:c>
      <x:c r="AS255" s="59" t="n">
        <x:v>0</x:v>
      </x:c>
      <x:c r="AT255" s="59" t="n">
        <x:v>0</x:v>
      </x:c>
      <x:c r="AU255" s="59" t="n">
        <x:v>0</x:v>
      </x:c>
      <x:c r="AV255" s="59" t="n">
        <x:v>0</x:v>
      </x:c>
      <x:c r="AW255" s="59" t="n">
        <x:v>0</x:v>
      </x:c>
      <x:c r="AX255" s="58" t="n">
        <x:v>0</x:v>
      </x:c>
      <x:c r="AY255" s="59" t="n">
        <x:v>0</x:v>
      </x:c>
      <x:c r="AZ255" s="55" t="n"/>
      <x:c r="BA255" s="59" t="n">
        <x:v>0</x:v>
      </x:c>
      <x:c r="BB255" s="55" t="n"/>
      <x:c r="BC255" s="55" t="n"/>
      <x:c r="BD255" s="55" t="n"/>
    </x:row>
    <x:row r="256">
      <x:c r="A256" s="57" t="n">
        <x:v>44497</x:v>
      </x:c>
      <x:c r="B256" s="58" t="n">
        <x:v>83.40000000000001</x:v>
      </x:c>
      <x:c r="C256" s="58" t="n">
        <x:v>-0.8596041469797908</x:v>
      </x:c>
      <x:c r="D256" s="58" t="n">
        <x:v>82.78</x:v>
      </x:c>
      <x:c r="E256" s="58" t="n">
        <x:v>0.1450677237000176</x:v>
      </x:c>
      <x:c r="F256" s="58" t="n">
        <x:v>37.23</x:v>
      </x:c>
      <x:c r="G256" s="58" t="n">
        <x:v>-0.4000000000000057</x:v>
      </x:c>
      <x:c r="H256" s="58" t="n">
        <x:v>16.53</x:v>
      </x:c>
      <x:c r="I256" s="58" t="n">
        <x:v>-0.4499999999999993</x:v>
      </x:c>
      <x:c r="J256" s="58" t="n">
        <x:v>3630</x:v>
      </x:c>
      <x:c r="K256" s="58" t="n">
        <x:v>-4.787146865235941</x:v>
      </x:c>
      <x:c r="L256" s="58" t="n">
        <x:v>800</x:v>
      </x:c>
      <x:c r="M256" s="58" t="n">
        <x:v>0.5012541823544193</x:v>
      </x:c>
      <x:c r="N256" s="58" t="n">
        <x:v>9.526199999999999</x:v>
      </x:c>
      <x:c r="O256" s="58" t="n">
        <x:v>0.4977621550164565</x:v>
      </x:c>
      <x:c r="P256" s="58" t="n">
        <x:v>13.64245728815508</x:v>
      </x:c>
      <x:c r="Q256" s="58" t="n">
        <x:v>5219.76</x:v>
      </x:c>
      <x:c r="R256" s="58" t="n">
        <x:v>0.4231355929525202</x:v>
      </x:c>
      <x:c r="S256" s="58" t="n">
        <x:v>9.969643065445002</x:v>
      </x:c>
      <x:c r="T256" s="58" t="n">
        <x:v>3.162</x:v>
      </x:c>
      <x:c r="U256" s="58" t="n">
        <x:v>-0.847129095656301</x:v>
      </x:c>
      <x:c r="V256" s="58" t="n">
        <x:v>3.901346029801083</x:v>
      </x:c>
      <x:c r="W256" s="58" t="n">
        <x:v>1849.5</x:v>
      </x:c>
      <x:c r="X256" s="58" t="n">
        <x:v>-0.6918429250802165</x:v>
      </x:c>
      <x:c r="Y256" s="58" t="n">
        <x:v>8.826092819232015</x:v>
      </x:c>
      <x:c r="Z256" s="58" t="n">
        <x:v>74.788</x:v>
      </x:c>
      <x:c r="AA256" s="58" t="n">
        <x:v>-0.3750246292666435</x:v>
      </x:c>
      <x:c r="AB256" s="58" t="n">
        <x:v>4.30614248404877</x:v>
      </x:c>
      <x:c r="AC256" s="58" t="n">
        <x:v>17857.25</x:v>
      </x:c>
      <x:c r="AD256" s="58" t="n">
        <x:v>-1.961347328760292</x:v>
      </x:c>
      <x:c r="AE256" s="58" t="n">
        <x:v>12.6621536488942</x:v>
      </x:c>
      <x:c r="AF256" s="58" t="n">
        <x:v>113.56</x:v>
      </x:c>
      <x:c r="AG256" s="58" t="n">
        <x:v>-0.2199059689028041</x:v>
      </x:c>
      <x:c r="AH256" s="58" t="n">
        <x:v>5.812336728701094</x:v>
      </x:c>
      <x:c r="AI256" s="58" t="n">
        <x:v>28820.09</x:v>
      </x:c>
      <x:c r="AJ256" s="58" t="n">
        <x:v>-0.9604977850867977</x:v>
      </x:c>
      <x:c r="AK256" s="58" t="n">
        <x:v>20.64033406664674</x:v>
      </x:c>
      <x:c r="AL256" s="58" t="n">
        <x:v>6.3919</x:v>
      </x:c>
      <x:c r="AM256" s="58" t="n">
        <x:v>-0.0125150571945029</x:v>
      </x:c>
      <x:c r="AN256" s="58" t="n">
        <x:v>3.150154976175695</x:v>
      </x:c>
      <x:c r="AO256" s="58" t="n">
        <x:v>3518.42</x:v>
      </x:c>
      <x:c r="AP256" s="58" t="n">
        <x:v>-1.239718563495829</x:v>
      </x:c>
      <x:c r="AQ256" s="58" t="n">
        <x:v>12.36057313572929</x:v>
      </x:c>
      <x:c r="AR256" s="59" t="n">
        <x:v>0</x:v>
      </x:c>
      <x:c r="AS256" s="59" t="n">
        <x:v>0</x:v>
      </x:c>
      <x:c r="AT256" s="59" t="n">
        <x:v>0</x:v>
      </x:c>
      <x:c r="AU256" s="59" t="n">
        <x:v>0</x:v>
      </x:c>
      <x:c r="AV256" s="59" t="n">
        <x:v>0</x:v>
      </x:c>
      <x:c r="AW256" s="59" t="n">
        <x:v>0</x:v>
      </x:c>
      <x:c r="AX256" s="58" t="n">
        <x:v>0</x:v>
      </x:c>
      <x:c r="AY256" s="59" t="n">
        <x:v>0</x:v>
      </x:c>
      <x:c r="AZ256" s="55" t="n"/>
      <x:c r="BA256" s="59" t="n">
        <x:v>0</x:v>
      </x:c>
      <x:c r="BB256" s="55" t="n"/>
      <x:c r="BC256" s="55" t="n"/>
      <x:c r="BD256" s="55" t="n"/>
    </x:row>
    <x:row r="257">
      <x:c r="A257" s="57" t="n">
        <x:v>44498</x:v>
      </x:c>
      <x:c r="B257" s="58" t="n">
        <x:v>83.09999999999999</x:v>
      </x:c>
      <x:c r="C257" s="58" t="n">
        <x:v>-0.3603607503298656</x:v>
      </x:c>
      <x:c r="D257" s="58" t="n">
        <x:v>83.5</x:v>
      </x:c>
      <x:c r="E257" s="58" t="n">
        <x:v>0.866014553622341</x:v>
      </x:c>
      <x:c r="F257" s="58" t="n">
        <x:v>37.92</x:v>
      </x:c>
      <x:c r="G257" s="58" t="n">
        <x:v>0.6900000000000048</x:v>
      </x:c>
      <x:c r="H257" s="58" t="n">
        <x:v>16.26</x:v>
      </x:c>
      <x:c r="I257" s="58" t="n">
        <x:v>-0.2699999999999996</x:v>
      </x:c>
      <x:c r="J257" s="58" t="n">
        <x:v>3519</x:v>
      </x:c>
      <x:c r="K257" s="58" t="n">
        <x:v>-3.105578993731128</x:v>
      </x:c>
      <x:c r="L257" s="58" t="n">
        <x:v>797</x:v>
      </x:c>
      <x:c r="M257" s="58" t="n">
        <x:v>-0.3757048877712288</x:v>
      </x:c>
      <x:c r="N257" s="58" t="n">
        <x:v>9.603</x:v>
      </x:c>
      <x:c r="O257" s="58" t="n">
        <x:v>0.8029652326452056</x:v>
      </x:c>
      <x:c r="P257" s="58" t="n">
        <x:v>13.47358577986163</x:v>
      </x:c>
      <x:c r="Q257" s="55" t="n"/>
      <x:c r="R257" s="55" t="n"/>
      <x:c r="S257" s="58" t="n">
        <x:v>9.969643065445002</x:v>
      </x:c>
      <x:c r="T257" s="58" t="n">
        <x:v>3.159</x:v>
      </x:c>
      <x:c r="U257" s="58" t="n">
        <x:v>-0.09492169673321593</x:v>
      </x:c>
      <x:c r="V257" s="58" t="n">
        <x:v>3.861452851122054</x:v>
      </x:c>
      <x:c r="W257" s="55" t="n"/>
      <x:c r="X257" s="55" t="n"/>
      <x:c r="Y257" s="58" t="n">
        <x:v>8.826092819232015</x:v>
      </x:c>
      <x:c r="Z257" s="58" t="n">
        <x:v>74.935</x:v>
      </x:c>
      <x:c r="AA257" s="58" t="n">
        <x:v>0.1963626793931797</x:v>
      </x:c>
      <x:c r="AB257" s="58" t="n">
        <x:v>4.331946569826019</x:v>
      </x:c>
      <x:c r="AC257" s="58" t="n">
        <x:v>17671.65</x:v>
      </x:c>
      <x:c r="AD257" s="58" t="n">
        <x:v>-1.04479276490837</x:v>
      </x:c>
      <x:c r="AE257" s="58" t="n">
        <x:v>13.09601772874395</x:v>
      </x:c>
      <x:c r="AF257" s="58" t="n">
        <x:v>114</x:v>
      </x:c>
      <x:c r="AG257" s="58" t="n">
        <x:v>0.3867116789724929</x:v>
      </x:c>
      <x:c r="AH257" s="58" t="n">
        <x:v>5.782813144406661</x:v>
      </x:c>
      <x:c r="AI257" s="58" t="n">
        <x:v>28892.69</x:v>
      </x:c>
      <x:c r="AJ257" s="58" t="n">
        <x:v>0.2515908549034038</x:v>
      </x:c>
      <x:c r="AK257" s="58" t="n">
        <x:v>18.89870829055861</x:v>
      </x:c>
      <x:c r="AL257" s="58" t="n">
        <x:v>6.4058</x:v>
      </x:c>
      <x:c r="AM257" s="58" t="n">
        <x:v>0.2172266183122593</x:v>
      </x:c>
      <x:c r="AN257" s="58" t="n">
        <x:v>3.280852415917497</x:v>
      </x:c>
      <x:c r="AO257" s="58" t="n">
        <x:v>3547.34</x:v>
      </x:c>
      <x:c r="AP257" s="58" t="n">
        <x:v>0.8186001646085042</x:v>
      </x:c>
      <x:c r="AQ257" s="58" t="n">
        <x:v>12.60168899786587</x:v>
      </x:c>
      <x:c r="AR257" s="59" t="n">
        <x:v>0</x:v>
      </x:c>
      <x:c r="AS257" s="59" t="n">
        <x:v>0</x:v>
      </x:c>
      <x:c r="AT257" s="59" t="n">
        <x:v>0</x:v>
      </x:c>
      <x:c r="AU257" s="59" t="n">
        <x:v>0</x:v>
      </x:c>
      <x:c r="AV257" s="59" t="n">
        <x:v>0</x:v>
      </x:c>
      <x:c r="AW257" s="59" t="n">
        <x:v>0</x:v>
      </x:c>
      <x:c r="AX257" s="58" t="n">
        <x:v>0</x:v>
      </x:c>
      <x:c r="AY257" s="59" t="n">
        <x:v>0</x:v>
      </x:c>
      <x:c r="AZ257" s="55" t="n"/>
      <x:c r="BA257" s="59" t="n">
        <x:v>0</x:v>
      </x:c>
      <x:c r="BB257" s="55" t="n"/>
      <x:c r="BC257" s="55" t="n"/>
      <x:c r="BD257" s="55" t="n"/>
    </x:row>
    <x:row r="258">
      <x:c r="A258" s="57" t="n">
        <x:v>44500</x:v>
      </x:c>
      <x:c r="B258" s="55" t="n"/>
      <x:c r="C258" s="55" t="n"/>
      <x:c r="D258" s="55" t="n"/>
      <x:c r="E258" s="55" t="n"/>
      <x:c r="F258" s="55" t="n"/>
      <x:c r="G258" s="55" t="n"/>
      <x:c r="H258" s="55" t="n"/>
      <x:c r="I258" s="55" t="n"/>
      <x:c r="J258" s="55" t="n"/>
      <x:c r="K258" s="55" t="n"/>
      <x:c r="L258" s="55" t="n"/>
      <x:c r="M258" s="55" t="n"/>
      <x:c r="N258" s="55" t="n"/>
      <x:c r="O258" s="55" t="n"/>
      <x:c r="P258" s="58" t="n">
        <x:v>13.47358577986163</x:v>
      </x:c>
      <x:c r="Q258" s="55" t="n"/>
      <x:c r="R258" s="55" t="n"/>
      <x:c r="S258" s="58" t="n">
        <x:v>9.969643065445002</x:v>
      </x:c>
      <x:c r="T258" s="55" t="n"/>
      <x:c r="U258" s="55" t="n"/>
      <x:c r="V258" s="58" t="n">
        <x:v>3.861452851122054</x:v>
      </x:c>
      <x:c r="W258" s="58" t="n">
        <x:v>1850.11</x:v>
      </x:c>
      <x:c r="X258" s="58" t="n">
        <x:v>0.03297644916775844</x:v>
      </x:c>
      <x:c r="Y258" s="58" t="n">
        <x:v>8.821242796069791</x:v>
      </x:c>
      <x:c r="Z258" s="55" t="n"/>
      <x:c r="AA258" s="55" t="n"/>
      <x:c r="AB258" s="58" t="n">
        <x:v>4.331946569826019</x:v>
      </x:c>
      <x:c r="AC258" s="55" t="n"/>
      <x:c r="AD258" s="55" t="n"/>
      <x:c r="AE258" s="58" t="n">
        <x:v>13.09601772874395</x:v>
      </x:c>
      <x:c r="AF258" s="55" t="n"/>
      <x:c r="AG258" s="55" t="n"/>
      <x:c r="AH258" s="58" t="n">
        <x:v>5.782813144406661</x:v>
      </x:c>
      <x:c r="AI258" s="55" t="n"/>
      <x:c r="AJ258" s="55" t="n"/>
      <x:c r="AK258" s="58" t="n">
        <x:v>18.89870829055861</x:v>
      </x:c>
      <x:c r="AL258" s="55" t="n"/>
      <x:c r="AM258" s="55" t="n"/>
      <x:c r="AN258" s="58" t="n">
        <x:v>3.280852415917497</x:v>
      </x:c>
      <x:c r="AO258" s="55" t="n"/>
      <x:c r="AP258" s="55" t="n"/>
      <x:c r="AQ258" s="58" t="n">
        <x:v>12.60168899786587</x:v>
      </x:c>
      <x:c r="AR258" s="59" t="n">
        <x:v>0</x:v>
      </x:c>
      <x:c r="AS258" s="59" t="n">
        <x:v>0</x:v>
      </x:c>
      <x:c r="AT258" s="59" t="n">
        <x:v>0</x:v>
      </x:c>
      <x:c r="AU258" s="59" t="n">
        <x:v>0</x:v>
      </x:c>
      <x:c r="AV258" s="59" t="n">
        <x:v>0</x:v>
      </x:c>
      <x:c r="AW258" s="59" t="n">
        <x:v>0</x:v>
      </x:c>
      <x:c r="AX258" s="58" t="n">
        <x:v>0</x:v>
      </x:c>
      <x:c r="AY258" s="59" t="n">
        <x:v>0</x:v>
      </x:c>
      <x:c r="AZ258" s="55" t="n"/>
      <x:c r="BA258" s="59" t="n">
        <x:v>0</x:v>
      </x:c>
      <x:c r="BB258" s="55" t="n"/>
      <x:c r="BC258" s="55" t="n"/>
      <x:c r="BD258" s="55" t="n"/>
    </x:row>
    <x:row r="259">
      <x:c r="A259" s="57" t="n">
        <x:v>44501</x:v>
      </x:c>
      <x:c r="B259" s="58" t="n">
        <x:v>84.51000000000001</x:v>
      </x:c>
      <x:c r="C259" s="58" t="n">
        <x:v>1.682516869498865</x:v>
      </x:c>
      <x:c r="D259" s="58" t="n">
        <x:v>84.08</x:v>
      </x:c>
      <x:c r="E259" s="58" t="n">
        <x:v>0.6922094711885806</x:v>
      </x:c>
      <x:c r="F259" s="58" t="n">
        <x:v>36.74</x:v>
      </x:c>
      <x:c r="G259" s="58" t="n">
        <x:v>-1.18</x:v>
      </x:c>
      <x:c r="H259" s="58" t="n">
        <x:v>16.41</x:v>
      </x:c>
      <x:c r="I259" s="58" t="n">
        <x:v>0.1499999999999986</x:v>
      </x:c>
      <x:c r="J259" s="58" t="n">
        <x:v>3428</x:v>
      </x:c>
      <x:c r="K259" s="58" t="n">
        <x:v>-2.61998576039147</x:v>
      </x:c>
      <x:c r="L259" s="58" t="n">
        <x:v>794</x:v>
      </x:c>
      <x:c r="M259" s="58" t="n">
        <x:v>-0.3771217543079292</x:v>
      </x:c>
      <x:c r="N259" s="58" t="n">
        <x:v>9.532500000000001</x:v>
      </x:c>
      <x:c r="O259" s="58" t="n">
        <x:v>-0.7368536906253855</x:v>
      </x:c>
      <x:c r="P259" s="58" t="n">
        <x:v>13.99794374578756</x:v>
      </x:c>
      <x:c r="Q259" s="58" t="n">
        <x:v>5270.08</x:v>
      </x:c>
      <x:c r="R259" s="58" t="n">
        <x:v>0.9594118877628495</x:v>
      </x:c>
      <x:c r="S259" s="58" t="n">
        <x:v>10.16766109184547</x:v>
      </x:c>
      <x:c r="T259" s="58" t="n">
        <x:v>3.1135</x:v>
      </x:c>
      <x:c r="U259" s="58" t="n">
        <x:v>-1.450802648957841</x:v>
      </x:c>
      <x:c r="V259" s="58" t="n">
        <x:v>6.05832209879381</x:v>
      </x:c>
      <x:c r="W259" s="58" t="n">
        <x:v>1861.31</x:v>
      </x:c>
      <x:c r="X259" s="58" t="n">
        <x:v>0.6035444114719497</x:v>
      </x:c>
      <x:c r="Y259" s="58" t="n">
        <x:v>8.184014135792669</x:v>
      </x:c>
      <x:c r="Z259" s="58" t="n">
        <x:v>74.837</x:v>
      </x:c>
      <x:c r="AA259" s="58" t="n">
        <x:v>-0.1308656010283239</x:v>
      </x:c>
      <x:c r="AB259" s="58" t="n">
        <x:v>3.879962163921619</x:v>
      </x:c>
      <x:c r="AC259" s="58" t="n">
        <x:v>17929.65</x:v>
      </x:c>
      <x:c r="AD259" s="58" t="n">
        <x:v>1.449410648966915</x:v>
      </x:c>
      <x:c r="AE259" s="58" t="n">
        <x:v>13.88926468139585</x:v>
      </x:c>
      <x:c r="AF259" s="58" t="n">
        <x:v>113.98</x:v>
      </x:c>
      <x:c r="AG259" s="58" t="n">
        <x:v>-0.01754539876418923</x:v>
      </x:c>
      <x:c r="AH259" s="58" t="n">
        <x:v>5.707803498620867</x:v>
      </x:c>
      <x:c r="AI259" s="58" t="n">
        <x:v>29647.08</x:v>
      </x:c>
      <x:c r="AJ259" s="58" t="n">
        <x:v>2.577501635371061</x:v>
      </x:c>
      <x:c r="AK259" s="58" t="n">
        <x:v>20.41536745292768</x:v>
      </x:c>
      <x:c r="AL259" s="58" t="n">
        <x:v>6.3977</x:v>
      </x:c>
      <x:c r="AM259" s="58" t="n">
        <x:v>-0.1265279194068619</x:v>
      </x:c>
      <x:c r="AN259" s="58" t="n">
        <x:v>3.295284927385686</x:v>
      </x:c>
      <x:c r="AO259" s="58" t="n">
        <x:v>3544.48</x:v>
      </x:c>
      <x:c r="AP259" s="58" t="n">
        <x:v>-0.08065630980612974</x:v>
      </x:c>
      <x:c r="AQ259" s="58" t="n">
        <x:v>12.28767543597153</x:v>
      </x:c>
      <x:c r="AR259" s="59" t="n">
        <x:v>0</x:v>
      </x:c>
      <x:c r="AS259" s="59" t="n">
        <x:v>0</x:v>
      </x:c>
      <x:c r="AT259" s="59" t="n">
        <x:v>0</x:v>
      </x:c>
      <x:c r="AU259" s="59" t="n">
        <x:v>0</x:v>
      </x:c>
      <x:c r="AV259" s="59" t="n">
        <x:v>0</x:v>
      </x:c>
      <x:c r="AW259" s="59" t="n">
        <x:v>0</x:v>
      </x:c>
      <x:c r="AX259" s="58" t="n">
        <x:v>0</x:v>
      </x:c>
      <x:c r="AY259" s="59" t="n">
        <x:v>0</x:v>
      </x:c>
      <x:c r="AZ259" s="55" t="n"/>
      <x:c r="BA259" s="59" t="n">
        <x:v>0</x:v>
      </x:c>
      <x:c r="BB259" s="55" t="n"/>
      <x:c r="BC259" s="55" t="n"/>
      <x:c r="BD259" s="55" t="n"/>
    </x:row>
    <x:row r="260">
      <x:c r="A260" s="57" t="n">
        <x:v>44502</x:v>
      </x:c>
      <x:c r="B260" s="58" t="n">
        <x:v>84.42</x:v>
      </x:c>
      <x:c r="C260" s="58" t="n">
        <x:v>-0.1065530202038285</x:v>
      </x:c>
      <x:c r="D260" s="58" t="n">
        <x:v>83.91</x:v>
      </x:c>
      <x:c r="E260" s="58" t="n">
        <x:v>-0.2023930686717703</x:v>
      </x:c>
      <x:c r="F260" s="58" t="n">
        <x:v>35.56</x:v>
      </x:c>
      <x:c r="G260" s="58" t="n">
        <x:v>-1.18</x:v>
      </x:c>
      <x:c r="H260" s="58" t="n">
        <x:v>16.03</x:v>
      </x:c>
      <x:c r="I260" s="58" t="n">
        <x:v>-0.379999999999999</x:v>
      </x:c>
      <x:c r="J260" s="58" t="n">
        <x:v>3187</x:v>
      </x:c>
      <x:c r="K260" s="58" t="n">
        <x:v>-7.289696530033406</x:v>
      </x:c>
      <x:c r="L260" s="58" t="n">
        <x:v>793</x:v>
      </x:c>
      <x:c r="M260" s="58" t="n">
        <x:v>-0.1260239612287777</x:v>
      </x:c>
      <x:c r="N260" s="58" t="n">
        <x:v>9.5944</x:v>
      </x:c>
      <x:c r="O260" s="58" t="n">
        <x:v>0.6472582185792362</x:v>
      </x:c>
      <x:c r="P260" s="58" t="n">
        <x:v>14.01364368534588</x:v>
      </x:c>
      <x:c r="Q260" s="58" t="n">
        <x:v>5221.32</x:v>
      </x:c>
      <x:c r="R260" s="58" t="n">
        <x:v>-0.929529921307137</x:v>
      </x:c>
      <x:c r="S260" s="58" t="n">
        <x:v>10.99302322070126</x:v>
      </x:c>
      <x:c r="T260" s="58" t="n">
        <x:v>3.1319</x:v>
      </x:c>
      <x:c r="U260" s="58" t="n">
        <x:v>0.5892353808257828</x:v>
      </x:c>
      <x:c r="V260" s="58" t="n">
        <x:v>6.453954829057015</x:v>
      </x:c>
      <x:c r="W260" s="58" t="n">
        <x:v>1874.86</x:v>
      </x:c>
      <x:c r="X260" s="58" t="n">
        <x:v>0.7253449071244485</x:v>
      </x:c>
      <x:c r="Y260" s="58" t="n">
        <x:v>8.347277156604436</x:v>
      </x:c>
      <x:c r="Z260" s="58" t="n">
        <x:v>74.69499999999999</x:v>
      </x:c>
      <x:c r="AA260" s="58" t="n">
        <x:v>-0.1899259592395709</x:v>
      </x:c>
      <x:c r="AB260" s="58" t="n">
        <x:v>3.946321754864533</x:v>
      </x:c>
      <x:c r="AC260" s="58" t="n">
        <x:v>17888.95</x:v>
      </x:c>
      <x:c r="AD260" s="58" t="n">
        <x:v>-0.2272563278096288</x:v>
      </x:c>
      <x:c r="AE260" s="58" t="n">
        <x:v>13.61157028878081</x:v>
      </x:c>
      <x:c r="AF260" s="58" t="n">
        <x:v>113.95</x:v>
      </x:c>
      <x:c r="AG260" s="58" t="n">
        <x:v>-0.02632387151602528</x:v>
      </x:c>
      <x:c r="AH260" s="58" t="n">
        <x:v>5.548804552075667</x:v>
      </x:c>
      <x:c r="AI260" s="58" t="n">
        <x:v>29520.9</x:v>
      </x:c>
      <x:c r="AJ260" s="58" t="n">
        <x:v>-0.4265151228205571</x:v>
      </x:c>
      <x:c r="AK260" s="58" t="n">
        <x:v>18.5006227517868</x:v>
      </x:c>
      <x:c r="AL260" s="58" t="n">
        <x:v>6.4</x:v>
      </x:c>
      <x:c r="AM260" s="58" t="n">
        <x:v>0.03594395906706286</x:v>
      </x:c>
      <x:c r="AN260" s="58" t="n">
        <x:v>3.303264329319871</x:v>
      </x:c>
      <x:c r="AO260" s="58" t="n">
        <x:v>3505.63</x:v>
      </x:c>
      <x:c r="AP260" s="58" t="n">
        <x:v>-1.102121619358686</x:v>
      </x:c>
      <x:c r="AQ260" s="58" t="n">
        <x:v>12.61358492509054</x:v>
      </x:c>
      <x:c r="AR260" s="59" t="n">
        <x:v>0</x:v>
      </x:c>
      <x:c r="AS260" s="59" t="n">
        <x:v>0</x:v>
      </x:c>
      <x:c r="AT260" s="59" t="n">
        <x:v>0</x:v>
      </x:c>
      <x:c r="AU260" s="59" t="n">
        <x:v>0</x:v>
      </x:c>
      <x:c r="AV260" s="59" t="n">
        <x:v>0</x:v>
      </x:c>
      <x:c r="AW260" s="59" t="n">
        <x:v>0</x:v>
      </x:c>
      <x:c r="AX260" s="58" t="n">
        <x:v>0</x:v>
      </x:c>
      <x:c r="AY260" s="59" t="n">
        <x:v>0</x:v>
      </x:c>
      <x:c r="AZ260" s="55" t="n"/>
      <x:c r="BA260" s="59" t="n">
        <x:v>0</x:v>
      </x:c>
      <x:c r="BB260" s="55" t="n"/>
      <x:c r="BC260" s="55" t="n"/>
      <x:c r="BD260" s="55" t="n"/>
    </x:row>
    <x:row r="261">
      <x:c r="A261" s="57" t="n">
        <x:v>44503</x:v>
      </x:c>
      <x:c r="B261" s="58" t="n">
        <x:v>81.09999999999999</x:v>
      </x:c>
      <x:c r="C261" s="58" t="n">
        <x:v>-4.012137923298555</x:v>
      </x:c>
      <x:c r="D261" s="58" t="n">
        <x:v>80.81999999999999</x:v>
      </x:c>
      <x:c r="E261" s="58" t="n">
        <x:v>-3.752033623165046</x:v>
      </x:c>
      <x:c r="F261" s="58" t="n">
        <x:v>39.44</x:v>
      </x:c>
      <x:c r="G261" s="58" t="n">
        <x:v>3.879999999999995</x:v>
      </x:c>
      <x:c r="H261" s="58" t="n">
        <x:v>15.1</x:v>
      </x:c>
      <x:c r="I261" s="58" t="n">
        <x:v>-0.9300000000000015</x:v>
      </x:c>
      <x:c r="J261" s="58" t="n">
        <x:v>2892</x:v>
      </x:c>
      <x:c r="K261" s="58" t="n">
        <x:v>-9.713173113868111</x:v>
      </x:c>
      <x:c r="L261" s="58" t="n">
        <x:v>794</x:v>
      </x:c>
      <x:c r="M261" s="58" t="n">
        <x:v>0.1260239612287773</x:v>
      </x:c>
      <x:c r="N261" s="58" t="n">
        <x:v>9.629</x:v>
      </x:c>
      <x:c r="O261" s="58" t="n">
        <x:v>0.359978332277256</x:v>
      </x:c>
      <x:c r="P261" s="58" t="n">
        <x:v>13.94078771931712</x:v>
      </x:c>
      <x:c r="Q261" s="58" t="n">
        <x:v>5172.18</x:v>
      </x:c>
      <x:c r="R261" s="58" t="n">
        <x:v>-0.9455980402404227</x:v>
      </x:c>
      <x:c r="S261" s="58" t="n">
        <x:v>11.18209138559359</x:v>
      </x:c>
      <x:c r="T261" s="58" t="n">
        <x:v>3.1154</x:v>
      </x:c>
      <x:c r="U261" s="58" t="n">
        <x:v>-0.5282294228259039</x:v>
      </x:c>
      <x:c r="V261" s="58" t="n">
        <x:v>6.502795316120166</x:v>
      </x:c>
      <x:c r="W261" s="58" t="n">
        <x:v>1880.92</x:v>
      </x:c>
      <x:c r="X261" s="58" t="n">
        <x:v>0.322702887758366</x:v>
      </x:c>
      <x:c r="Y261" s="58" t="n">
        <x:v>7.317418923099974</x:v>
      </x:c>
      <x:c r="Z261" s="58" t="n">
        <x:v>74.452</x:v>
      </x:c>
      <x:c r="AA261" s="58" t="n">
        <x:v>-0.325853305819389</x:v>
      </x:c>
      <x:c r="AB261" s="58" t="n">
        <x:v>3.974429083170772</x:v>
      </x:c>
      <x:c r="AC261" s="58" t="n">
        <x:v>17829.2</x:v>
      </x:c>
      <x:c r="AD261" s="58" t="n">
        <x:v>-0.3345641122699181</x:v>
      </x:c>
      <x:c r="AE261" s="58" t="n">
        <x:v>13.42956142550343</x:v>
      </x:c>
      <x:c r="AF261" s="58" t="n">
        <x:v>113.98</x:v>
      </x:c>
      <x:c r="AG261" s="58" t="n">
        <x:v>0.02632387151602898</x:v>
      </x:c>
      <x:c r="AH261" s="58" t="n">
        <x:v>5.531337505956707</x:v>
      </x:c>
      <x:c r="AI261" s="55" t="n"/>
      <x:c r="AJ261" s="55" t="n"/>
      <x:c r="AK261" s="58" t="n">
        <x:v>18.5006227517868</x:v>
      </x:c>
      <x:c r="AL261" s="58" t="n">
        <x:v>6.4066</x:v>
      </x:c>
      <x:c r="AM261" s="58" t="n">
        <x:v>0.1030718627006345</x:v>
      </x:c>
      <x:c r="AN261" s="58" t="n">
        <x:v>3.338383678216928</x:v>
      </x:c>
      <x:c r="AO261" s="58" t="n">
        <x:v>3498.54</x:v>
      </x:c>
      <x:c r="AP261" s="58" t="n">
        <x:v>-0.2024508948700841</x:v>
      </x:c>
      <x:c r="AQ261" s="58" t="n">
        <x:v>10.88690607674643</x:v>
      </x:c>
      <x:c r="AR261" s="59" t="n">
        <x:v>0</x:v>
      </x:c>
      <x:c r="AS261" s="59" t="n">
        <x:v>0</x:v>
      </x:c>
      <x:c r="AT261" s="59" t="n">
        <x:v>0</x:v>
      </x:c>
      <x:c r="AU261" s="59" t="n">
        <x:v>0</x:v>
      </x:c>
      <x:c r="AV261" s="59" t="n">
        <x:v>0</x:v>
      </x:c>
      <x:c r="AW261" s="59" t="n">
        <x:v>0</x:v>
      </x:c>
      <x:c r="AX261" s="58" t="n">
        <x:v>0</x:v>
      </x:c>
      <x:c r="AY261" s="59" t="n">
        <x:v>0</x:v>
      </x:c>
      <x:c r="AZ261" s="55" t="n"/>
      <x:c r="BA261" s="59" t="n">
        <x:v>0</x:v>
      </x:c>
      <x:c r="BB261" s="55" t="n"/>
      <x:c r="BC261" s="55" t="n"/>
      <x:c r="BD261" s="55" t="n"/>
    </x:row>
    <x:row r="262">
      <x:c r="A262" s="57" t="n">
        <x:v>44504</x:v>
      </x:c>
      <x:c r="B262" s="58" t="n">
        <x:v>80.15000000000001</x:v>
      </x:c>
      <x:c r="C262" s="58" t="n">
        <x:v>-1.178308206580518</x:v>
      </x:c>
      <x:c r="D262" s="58" t="n">
        <x:v>78.88</x:v>
      </x:c>
      <x:c r="E262" s="58" t="n">
        <x:v>-2.429674935594759</x:v>
      </x:c>
      <x:c r="F262" s="58" t="n">
        <x:v>38.56</x:v>
      </x:c>
      <x:c r="G262" s="58" t="n">
        <x:v>-0.8799999999999955</x:v>
      </x:c>
      <x:c r="H262" s="58" t="n">
        <x:v>15.44</x:v>
      </x:c>
      <x:c r="I262" s="58" t="n">
        <x:v>0.3399999999999999</x:v>
      </x:c>
      <x:c r="J262" s="58" t="n">
        <x:v>2769</x:v>
      </x:c>
      <x:c r="K262" s="58" t="n">
        <x:v>-4.346206010769341</x:v>
      </x:c>
      <x:c r="L262" s="58" t="n">
        <x:v>798</x:v>
      </x:c>
      <x:c r="M262" s="58" t="n">
        <x:v>0.502513620267298</x:v>
      </x:c>
      <x:c r="N262" s="58" t="n">
        <x:v>9.691700000000001</x:v>
      </x:c>
      <x:c r="O262" s="58" t="n">
        <x:v>0.6490470853468531</x:v>
      </x:c>
      <x:c r="P262" s="58" t="n">
        <x:v>13.87829788280571</x:v>
      </x:c>
      <x:c r="Q262" s="58" t="n">
        <x:v>5247.95</x:v>
      </x:c>
      <x:c r="R262" s="58" t="n">
        <x:v>1.454326106914609</x:v>
      </x:c>
      <x:c r="S262" s="58" t="n">
        <x:v>10.83042460180516</x:v>
      </x:c>
      <x:c r="T262" s="58" t="n">
        <x:v>3.104</x:v>
      </x:c>
      <x:c r="U262" s="58" t="n">
        <x:v>-0.3665952589396179</x:v>
      </x:c>
      <x:c r="V262" s="58" t="n">
        <x:v>6.517780438635836</x:v>
      </x:c>
      <x:c r="W262" s="58" t="n">
        <x:v>1887.24</x:v>
      </x:c>
      <x:c r="X262" s="58" t="n">
        <x:v>0.3354425462900692</x:v>
      </x:c>
      <x:c r="Y262" s="58" t="n">
        <x:v>6.682490852102056</x:v>
      </x:c>
      <x:c r="Z262" s="58" t="n">
        <x:v>74.548</x:v>
      </x:c>
      <x:c r="AA262" s="58" t="n">
        <x:v>0.1288590782331954</x:v>
      </x:c>
      <x:c r="AB262" s="58" t="n">
        <x:v>3.999915493132669</x:v>
      </x:c>
      <x:c r="AC262" s="58" t="n">
        <x:v>17916.8</x:v>
      </x:c>
      <x:c r="AD262" s="58" t="n">
        <x:v>0.4901257503659256</x:v>
      </x:c>
      <x:c r="AE262" s="58" t="n">
        <x:v>12.99592377620561</x:v>
      </x:c>
      <x:c r="AF262" s="58" t="n">
        <x:v>113.75</x:v>
      </x:c>
      <x:c r="AG262" s="58" t="n">
        <x:v>-0.2019936575793707</x:v>
      </x:c>
      <x:c r="AH262" s="58" t="n">
        <x:v>5.639405873542862</x:v>
      </x:c>
      <x:c r="AI262" s="58" t="n">
        <x:v>29794.37</x:v>
      </x:c>
      <x:c r="AJ262" s="58" t="n">
        <x:v>0.9220962415658109</x:v>
      </x:c>
      <x:c r="AK262" s="58" t="n">
        <x:v>17.90186333243361</x:v>
      </x:c>
      <x:c r="AL262" s="58" t="n">
        <x:v>6.3975</x:v>
      </x:c>
      <x:c r="AM262" s="58" t="n">
        <x:v>-0.1421419940825697</x:v>
      </x:c>
      <x:c r="AN262" s="58" t="n">
        <x:v>3.358831194854848</x:v>
      </x:c>
      <x:c r="AO262" s="58" t="n">
        <x:v>3526.87</x:v>
      </x:c>
      <x:c r="AP262" s="58" t="n">
        <x:v>0.8065053444693789</x:v>
      </x:c>
      <x:c r="AQ262" s="58" t="n">
        <x:v>10.78582085482464</x:v>
      </x:c>
      <x:c r="AR262" s="59" t="n">
        <x:v>0</x:v>
      </x:c>
      <x:c r="AS262" s="59" t="n">
        <x:v>0</x:v>
      </x:c>
      <x:c r="AT262" s="59" t="n">
        <x:v>0</x:v>
      </x:c>
      <x:c r="AU262" s="59" t="n">
        <x:v>0</x:v>
      </x:c>
      <x:c r="AV262" s="59" t="n">
        <x:v>0</x:v>
      </x:c>
      <x:c r="AW262" s="59" t="n">
        <x:v>0</x:v>
      </x:c>
      <x:c r="AX262" s="58" t="n">
        <x:v>0</x:v>
      </x:c>
      <x:c r="AY262" s="59" t="n">
        <x:v>0</x:v>
      </x:c>
      <x:c r="AZ262" s="55" t="n"/>
      <x:c r="BA262" s="59" t="n">
        <x:v>0</x:v>
      </x:c>
      <x:c r="BB262" s="55" t="n"/>
      <x:c r="BC262" s="55" t="n"/>
      <x:c r="BD262" s="55" t="n"/>
    </x:row>
    <x:row r="263">
      <x:c r="A263" s="57" t="n">
        <x:v>44505</x:v>
      </x:c>
      <x:c r="B263" s="58" t="n">
        <x:v>82.43000000000001</x:v>
      </x:c>
      <x:c r="C263" s="58" t="n">
        <x:v>2.804956926957423</x:v>
      </x:c>
      <x:c r="D263" s="58" t="n">
        <x:v>81.25</x:v>
      </x:c>
      <x:c r="E263" s="58" t="n">
        <x:v>2.960311091546689</x:v>
      </x:c>
      <x:c r="F263" s="58" t="n">
        <x:v>37.84</x:v>
      </x:c>
      <x:c r="G263" s="58" t="n">
        <x:v>-0.7199999999999989</x:v>
      </x:c>
      <x:c r="H263" s="58" t="n">
        <x:v>16.48</x:v>
      </x:c>
      <x:c r="I263" s="58" t="n">
        <x:v>1.040000000000001</x:v>
      </x:c>
      <x:c r="J263" s="58" t="n">
        <x:v>2715</x:v>
      </x:c>
      <x:c r="K263" s="58" t="n">
        <x:v>-1.969429080292605</x:v>
      </x:c>
      <x:c r="L263" s="58" t="n">
        <x:v>817</x:v>
      </x:c>
      <x:c r="M263" s="58" t="n">
        <x:v>2.353049741019404</x:v>
      </x:c>
      <x:c r="N263" s="58" t="n">
        <x:v>9.674099999999999</x:v>
      </x:c>
      <x:c r="O263" s="58" t="n">
        <x:v>-0.1817637778515247</x:v>
      </x:c>
      <x:c r="P263" s="58" t="n">
        <x:v>13.86614049553191</x:v>
      </x:c>
      <x:c r="Q263" s="58" t="n">
        <x:v>5241.55</x:v>
      </x:c>
      <x:c r="R263" s="58" t="n">
        <x:v>-0.1220268038354881</x:v>
      </x:c>
      <x:c r="S263" s="58" t="n">
        <x:v>10.43341895816794</x:v>
      </x:c>
      <x:c r="T263" s="58" t="n">
        <x:v>3.1088</x:v>
      </x:c>
      <x:c r="U263" s="58" t="n">
        <x:v>0.1545197320066266</x:v>
      </x:c>
      <x:c r="V263" s="58" t="n">
        <x:v>6.451064010343496</x:v>
      </x:c>
      <x:c r="W263" s="55" t="n"/>
      <x:c r="X263" s="55" t="n"/>
      <x:c r="Y263" s="58" t="n">
        <x:v>6.682490852102056</x:v>
      </x:c>
      <x:c r="Z263" s="58" t="n">
        <x:v>74.191</x:v>
      </x:c>
      <x:c r="AA263" s="58" t="n">
        <x:v>-0.4800364202310807</x:v>
      </x:c>
      <x:c r="AB263" s="58" t="n">
        <x:v>3.985783816173065</x:v>
      </x:c>
      <x:c r="AC263" s="55" t="n"/>
      <x:c r="AD263" s="55" t="n"/>
      <x:c r="AE263" s="58" t="n">
        <x:v>12.99592377620561</x:v>
      </x:c>
      <x:c r="AF263" s="58" t="n">
        <x:v>113.4</x:v>
      </x:c>
      <x:c r="AG263" s="58" t="n">
        <x:v>-0.3081666537408001</x:v>
      </x:c>
      <x:c r="AH263" s="58" t="n">
        <x:v>5.529069475310611</x:v>
      </x:c>
      <x:c r="AI263" s="58" t="n">
        <x:v>29611.57</x:v>
      </x:c>
      <x:c r="AJ263" s="58" t="n">
        <x:v>-0.6154286152723455</x:v>
      </x:c>
      <x:c r="AK263" s="58" t="n">
        <x:v>18.24448345287689</x:v>
      </x:c>
      <x:c r="AL263" s="58" t="n">
        <x:v>6.3989</x:v>
      </x:c>
      <x:c r="AM263" s="58" t="n">
        <x:v>0.02188115416189505</x:v>
      </x:c>
      <x:c r="AN263" s="58" t="n">
        <x:v>3.36544684644153</x:v>
      </x:c>
      <x:c r="AO263" s="58" t="n">
        <x:v>3491.57</x:v>
      </x:c>
      <x:c r="AP263" s="58" t="n">
        <x:v>-1.005930026197869</x:v>
      </x:c>
      <x:c r="AQ263" s="58" t="n">
        <x:v>10.92441212030979</x:v>
      </x:c>
      <x:c r="AR263" s="59" t="n">
        <x:v>0</x:v>
      </x:c>
      <x:c r="AS263" s="59" t="n">
        <x:v>0</x:v>
      </x:c>
      <x:c r="AT263" s="59" t="n">
        <x:v>0</x:v>
      </x:c>
      <x:c r="AU263" s="59" t="n">
        <x:v>0</x:v>
      </x:c>
      <x:c r="AV263" s="59" t="n">
        <x:v>0</x:v>
      </x:c>
      <x:c r="AW263" s="59" t="n">
        <x:v>0</x:v>
      </x:c>
      <x:c r="AX263" s="58" t="n">
        <x:v>0</x:v>
      </x:c>
      <x:c r="AY263" s="59" t="n">
        <x:v>0</x:v>
      </x:c>
      <x:c r="AZ263" s="55" t="n"/>
      <x:c r="BA263" s="59" t="n">
        <x:v>0</x:v>
      </x:c>
      <x:c r="BB263" s="55" t="n"/>
      <x:c r="BC263" s="55" t="n"/>
      <x:c r="BD263" s="55" t="n"/>
    </x:row>
    <x:row r="264">
      <x:c r="A264" s="57" t="n">
        <x:v>44507</x:v>
      </x:c>
      <x:c r="B264" s="55" t="n"/>
      <x:c r="C264" s="55" t="n"/>
      <x:c r="D264" s="55" t="n"/>
      <x:c r="E264" s="55" t="n"/>
      <x:c r="F264" s="55" t="n"/>
      <x:c r="G264" s="55" t="n"/>
      <x:c r="H264" s="55" t="n"/>
      <x:c r="I264" s="55" t="n"/>
      <x:c r="J264" s="55" t="n"/>
      <x:c r="K264" s="55" t="n"/>
      <x:c r="L264" s="55" t="n"/>
      <x:c r="M264" s="55" t="n"/>
      <x:c r="N264" s="55" t="n"/>
      <x:c r="O264" s="55" t="n"/>
      <x:c r="P264" s="58" t="n">
        <x:v>13.86614049553191</x:v>
      </x:c>
      <x:c r="Q264" s="55" t="n"/>
      <x:c r="R264" s="55" t="n"/>
      <x:c r="S264" s="58" t="n">
        <x:v>10.43341895816794</x:v>
      </x:c>
      <x:c r="T264" s="55" t="n"/>
      <x:c r="U264" s="55" t="n"/>
      <x:c r="V264" s="58" t="n">
        <x:v>6.451064010343496</x:v>
      </x:c>
      <x:c r="W264" s="58" t="n">
        <x:v>1891.74</x:v>
      </x:c>
      <x:c r="X264" s="58" t="n">
        <x:v>0.2381596159281107</x:v>
      </x:c>
      <x:c r="Y264" s="58" t="n">
        <x:v>6.568555433444971</x:v>
      </x:c>
      <x:c r="Z264" s="55" t="n"/>
      <x:c r="AA264" s="55" t="n"/>
      <x:c r="AB264" s="58" t="n">
        <x:v>3.985783816173065</x:v>
      </x:c>
      <x:c r="AC264" s="55" t="n"/>
      <x:c r="AD264" s="55" t="n"/>
      <x:c r="AE264" s="58" t="n">
        <x:v>12.99592377620561</x:v>
      </x:c>
      <x:c r="AF264" s="55" t="n"/>
      <x:c r="AG264" s="55" t="n"/>
      <x:c r="AH264" s="58" t="n">
        <x:v>5.529069475310611</x:v>
      </x:c>
      <x:c r="AI264" s="55" t="n"/>
      <x:c r="AJ264" s="55" t="n"/>
      <x:c r="AK264" s="58" t="n">
        <x:v>18.24448345287689</x:v>
      </x:c>
      <x:c r="AL264" s="55" t="n"/>
      <x:c r="AM264" s="55" t="n"/>
      <x:c r="AN264" s="58" t="n">
        <x:v>3.36544684644153</x:v>
      </x:c>
      <x:c r="AO264" s="55" t="n"/>
      <x:c r="AP264" s="55" t="n"/>
      <x:c r="AQ264" s="58" t="n">
        <x:v>10.92441212030979</x:v>
      </x:c>
      <x:c r="AR264" s="59" t="n">
        <x:v>0</x:v>
      </x:c>
      <x:c r="AS264" s="59" t="n">
        <x:v>0</x:v>
      </x:c>
      <x:c r="AT264" s="59" t="n">
        <x:v>0</x:v>
      </x:c>
      <x:c r="AU264" s="59" t="n">
        <x:v>0</x:v>
      </x:c>
      <x:c r="AV264" s="59" t="n">
        <x:v>0</x:v>
      </x:c>
      <x:c r="AW264" s="59" t="n">
        <x:v>0</x:v>
      </x:c>
      <x:c r="AX264" s="58" t="n">
        <x:v>0</x:v>
      </x:c>
      <x:c r="AY264" s="59" t="n">
        <x:v>0</x:v>
      </x:c>
      <x:c r="AZ264" s="55" t="n"/>
      <x:c r="BA264" s="59" t="n">
        <x:v>0</x:v>
      </x:c>
      <x:c r="BB264" s="55" t="n"/>
      <x:c r="BC264" s="55" t="n"/>
      <x:c r="BD264" s="55" t="n"/>
    </x:row>
    <x:row r="265">
      <x:c r="A265" s="57" t="n">
        <x:v>44508</x:v>
      </x:c>
      <x:c r="B265" s="58" t="n">
        <x:v>83.22</x:v>
      </x:c>
      <x:c r="C265" s="58" t="n">
        <x:v>0.9538255229658865</x:v>
      </x:c>
      <x:c r="D265" s="58" t="n">
        <x:v>81.95999999999999</x:v>
      </x:c>
      <x:c r="E265" s="58" t="n">
        <x:v>0.8700502160851964</x:v>
      </x:c>
      <x:c r="F265" s="58" t="n">
        <x:v>37.71</x:v>
      </x:c>
      <x:c r="G265" s="58" t="n">
        <x:v>-0.1300000000000026</x:v>
      </x:c>
      <x:c r="H265" s="58" t="n">
        <x:v>17.22</x:v>
      </x:c>
      <x:c r="I265" s="58" t="n">
        <x:v>0.7399999999999984</x:v>
      </x:c>
      <x:c r="J265" s="58" t="n">
        <x:v>2718</x:v>
      </x:c>
      <x:c r="K265" s="58" t="n">
        <x:v>0.1104362343053228</x:v>
      </x:c>
      <x:c r="L265" s="58" t="n">
        <x:v>828</x:v>
      </x:c>
      <x:c r="M265" s="58" t="n">
        <x:v>1.337405952525681</x:v>
      </x:c>
      <x:c r="N265" s="58" t="n">
        <x:v>9.6791</x:v>
      </x:c>
      <x:c r="O265" s="58" t="n">
        <x:v>0.05167104263116205</x:v>
      </x:c>
      <x:c r="P265" s="58" t="n">
        <x:v>13.91417855917972</x:v>
      </x:c>
      <x:c r="Q265" s="58" t="n">
        <x:v>5296.83</x:v>
      </x:c>
      <x:c r="R265" s="58" t="n">
        <x:v>1.04912722904473</x:v>
      </x:c>
      <x:c r="S265" s="58" t="n">
        <x:v>10.80120202438644</x:v>
      </x:c>
      <x:c r="T265" s="58" t="n">
        <x:v>3.1101</x:v>
      </x:c>
      <x:c r="U265" s="58" t="n">
        <x:v>0.04180803740004237</x:v>
      </x:c>
      <x:c r="V265" s="58" t="n">
        <x:v>6.504647276372345</x:v>
      </x:c>
      <x:c r="W265" s="58" t="n">
        <x:v>1892.09</x:v>
      </x:c>
      <x:c r="X265" s="58" t="n">
        <x:v>0.01849977409122953</x:v>
      </x:c>
      <x:c r="Y265" s="58" t="n">
        <x:v>6.37046804679395</x:v>
      </x:c>
      <x:c r="Z265" s="58" t="n">
        <x:v>73.92100000000001</x:v>
      </x:c>
      <x:c r="AA265" s="58" t="n">
        <x:v>-0.3645893635655274</x:v>
      </x:c>
      <x:c r="AB265" s="58" t="n">
        <x:v>3.788875407912564</x:v>
      </x:c>
      <x:c r="AC265" s="58" t="n">
        <x:v>18068.55</x:v>
      </x:c>
      <x:c r="AD265" s="58" t="n">
        <x:v>0.843403771450868</x:v>
      </x:c>
      <x:c r="AE265" s="58" t="n">
        <x:v>13.01793615942679</x:v>
      </x:c>
      <x:c r="AF265" s="58" t="n">
        <x:v>113.22</x:v>
      </x:c>
      <x:c r="AG265" s="58" t="n">
        <x:v>-0.1588562685137953</x:v>
      </x:c>
      <x:c r="AH265" s="58" t="n">
        <x:v>4.411392743986511</x:v>
      </x:c>
      <x:c r="AI265" s="58" t="n">
        <x:v>29507.05</x:v>
      </x:c>
      <x:c r="AJ265" s="58" t="n">
        <x:v>-0.3535945490619652</x:v>
      </x:c>
      <x:c r="AK265" s="58" t="n">
        <x:v>18.00667026145063</x:v>
      </x:c>
      <x:c r="AL265" s="58" t="n">
        <x:v>6.3927</x:v>
      </x:c>
      <x:c r="AM265" s="58" t="n">
        <x:v>-0.0969386235579222</x:v>
      </x:c>
      <x:c r="AN265" s="58" t="n">
        <x:v>3.329930509651007</x:v>
      </x:c>
      <x:c r="AO265" s="58" t="n">
        <x:v>3498.63</x:v>
      </x:c>
      <x:c r="AP265" s="58" t="n">
        <x:v>0.2019971503123658</x:v>
      </x:c>
      <x:c r="AQ265" s="58" t="n">
        <x:v>10.98455423461844</x:v>
      </x:c>
      <x:c r="AR265" s="59" t="n">
        <x:v>0</x:v>
      </x:c>
      <x:c r="AS265" s="59" t="n">
        <x:v>0</x:v>
      </x:c>
      <x:c r="AT265" s="59" t="n">
        <x:v>0</x:v>
      </x:c>
      <x:c r="AU265" s="59" t="n">
        <x:v>0</x:v>
      </x:c>
      <x:c r="AV265" s="59" t="n">
        <x:v>0</x:v>
      </x:c>
      <x:c r="AW265" s="59" t="n">
        <x:v>0</x:v>
      </x:c>
      <x:c r="AX265" s="58" t="n">
        <x:v>0</x:v>
      </x:c>
      <x:c r="AY265" s="59" t="n">
        <x:v>0</x:v>
      </x:c>
      <x:c r="AZ265" s="55" t="n"/>
      <x:c r="BA265" s="59" t="n">
        <x:v>0</x:v>
      </x:c>
      <x:c r="BB265" s="55" t="n"/>
      <x:c r="BC265" s="55" t="n"/>
      <x:c r="BD265" s="55" t="n"/>
    </x:row>
    <x:row r="266">
      <x:c r="A266" s="57" t="n">
        <x:v>44509</x:v>
      </x:c>
      <x:c r="B266" s="58" t="n">
        <x:v>84.52</x:v>
      </x:c>
      <x:c r="C266" s="58" t="n">
        <x:v>1.550048919306078</x:v>
      </x:c>
      <x:c r="D266" s="58" t="n">
        <x:v>84.12</x:v>
      </x:c>
      <x:c r="E266" s="58" t="n">
        <x:v>2.601302746380008</x:v>
      </x:c>
      <x:c r="F266" s="58" t="n">
        <x:v>36.33</x:v>
      </x:c>
      <x:c r="G266" s="58" t="n">
        <x:v>-1.380000000000003</x:v>
      </x:c>
      <x:c r="H266" s="58" t="n">
        <x:v>17.78</x:v>
      </x:c>
      <x:c r="I266" s="58" t="n">
        <x:v>0.5600000000000023</x:v>
      </x:c>
      <x:c r="J266" s="58" t="n">
        <x:v>2805</x:v>
      </x:c>
      <x:c r="K266" s="58" t="n">
        <x:v>3.150722324570772</x:v>
      </x:c>
      <x:c r="L266" s="58" t="n">
        <x:v>835</x:v>
      </x:c>
      <x:c r="M266" s="58" t="n">
        <x:v>0.8418570465595826</x:v>
      </x:c>
      <x:c r="N266" s="58" t="n">
        <x:v>9.725199999999999</x:v>
      </x:c>
      <x:c r="O266" s="58" t="n">
        <x:v>0.475153308632947</x:v>
      </x:c>
      <x:c r="P266" s="58" t="n">
        <x:v>13.91145459653581</x:v>
      </x:c>
      <x:c r="Q266" s="58" t="n">
        <x:v>5249.62</x:v>
      </x:c>
      <x:c r="R266" s="58" t="n">
        <x:v>-0.8952835377945655</x:v>
      </x:c>
      <x:c r="S266" s="58" t="n">
        <x:v>11.27827013159194</x:v>
      </x:c>
      <x:c r="T266" s="58" t="n">
        <x:v>3.1063</x:v>
      </x:c>
      <x:c r="U266" s="58" t="n">
        <x:v>-0.1222572702308883</x:v>
      </x:c>
      <x:c r="V266" s="58" t="n">
        <x:v>6.410337490565139</x:v>
      </x:c>
      <x:c r="W266" s="58" t="n">
        <x:v>1889.01</x:v>
      </x:c>
      <x:c r="X266" s="58" t="n">
        <x:v>-0.1629155897083649</x:v>
      </x:c>
      <x:c r="Y266" s="58" t="n">
        <x:v>6.374923741367096</x:v>
      </x:c>
      <x:c r="Z266" s="58" t="n">
        <x:v>74.175</x:v>
      </x:c>
      <x:c r="AA266" s="58" t="n">
        <x:v>0.3430210796433069</x:v>
      </x:c>
      <x:c r="AB266" s="58" t="n">
        <x:v>4.039690140727298</x:v>
      </x:c>
      <x:c r="AC266" s="58" t="n">
        <x:v>18044.25</x:v>
      </x:c>
      <x:c r="AD266" s="58" t="n">
        <x:v>-0.1345783415716454</x:v>
      </x:c>
      <x:c r="AE266" s="58" t="n">
        <x:v>12.8944691712373</x:v>
      </x:c>
      <x:c r="AF266" s="58" t="n">
        <x:v>112.85</x:v>
      </x:c>
      <x:c r="AG266" s="58" t="n">
        <x:v>-0.3273325344969137</x:v>
      </x:c>
      <x:c r="AH266" s="58" t="n">
        <x:v>4.434680428355388</x:v>
      </x:c>
      <x:c r="AI266" s="58" t="n">
        <x:v>29285.46</x:v>
      </x:c>
      <x:c r="AJ266" s="58" t="n">
        <x:v>-0.7538070726152338</x:v>
      </x:c>
      <x:c r="AK266" s="58" t="n">
        <x:v>17.61803831706951</x:v>
      </x:c>
      <x:c r="AL266" s="58" t="n">
        <x:v>6.3928</x:v>
      </x:c>
      <x:c r="AM266" s="58" t="n">
        <x:v>0.001564272026947152</x:v>
      </x:c>
      <x:c r="AN266" s="58" t="n">
        <x:v>3.333374105578755</x:v>
      </x:c>
      <x:c r="AO266" s="58" t="n">
        <x:v>3507</x:v>
      </x:c>
      <x:c r="AP266" s="58" t="n">
        <x:v>0.2389507862261748</x:v>
      </x:c>
      <x:c r="AQ266" s="58" t="n">
        <x:v>10.21137949094013</x:v>
      </x:c>
      <x:c r="AR266" s="59" t="n">
        <x:v>0</x:v>
      </x:c>
      <x:c r="AS266" s="59" t="n">
        <x:v>0</x:v>
      </x:c>
      <x:c r="AT266" s="59" t="n">
        <x:v>0</x:v>
      </x:c>
      <x:c r="AU266" s="59" t="n">
        <x:v>0</x:v>
      </x:c>
      <x:c r="AV266" s="59" t="n">
        <x:v>0</x:v>
      </x:c>
      <x:c r="AW266" s="59" t="n">
        <x:v>0</x:v>
      </x:c>
      <x:c r="AX266" s="58" t="n">
        <x:v>0</x:v>
      </x:c>
      <x:c r="AY266" s="59" t="n">
        <x:v>0</x:v>
      </x:c>
      <x:c r="AZ266" s="55" t="n"/>
      <x:c r="BA266" s="59" t="n">
        <x:v>0</x:v>
      </x:c>
      <x:c r="BB266" s="55" t="n"/>
      <x:c r="BC266" s="55" t="n"/>
      <x:c r="BD266" s="55" t="n"/>
    </x:row>
    <x:row r="267">
      <x:c r="A267" s="57" t="n">
        <x:v>44510</x:v>
      </x:c>
      <x:c r="B267" s="58" t="n">
        <x:v>82.91</x:v>
      </x:c>
      <x:c r="C267" s="58" t="n">
        <x:v>-1.923251061972864</x:v>
      </x:c>
      <x:c r="D267" s="58" t="n">
        <x:v>81.23</x:v>
      </x:c>
      <x:c r="E267" s="58" t="n">
        <x:v>-3.49597137716366</x:v>
      </x:c>
      <x:c r="F267" s="58" t="n">
        <x:v>37.09</x:v>
      </x:c>
      <x:c r="G267" s="58" t="n">
        <x:v>0.7600000000000051</x:v>
      </x:c>
      <x:c r="H267" s="58" t="n">
        <x:v>18.73</x:v>
      </x:c>
      <x:c r="I267" s="58" t="n">
        <x:v>0.9499999999999993</x:v>
      </x:c>
      <x:c r="J267" s="58" t="n">
        <x:v>2861</x:v>
      </x:c>
      <x:c r="K267" s="58" t="n">
        <x:v>1.976767509331362</x:v>
      </x:c>
      <x:c r="L267" s="58" t="n">
        <x:v>833</x:v>
      </x:c>
      <x:c r="M267" s="58" t="n">
        <x:v>-0.2398082684012744</x:v>
      </x:c>
      <x:c r="N267" s="58" t="n">
        <x:v>9.837899999999999</x:v>
      </x:c>
      <x:c r="O267" s="58" t="n">
        <x:v>1.152181880813096</x:v>
      </x:c>
      <x:c r="P267" s="58" t="n">
        <x:v>14.18166804936365</x:v>
      </x:c>
      <x:c r="Q267" s="58" t="n">
        <x:v>5246.39</x:v>
      </x:c>
      <x:c r="R267" s="58" t="n">
        <x:v>-0.06154719940170814</x:v>
      </x:c>
      <x:c r="S267" s="58" t="n">
        <x:v>11.2804929119542</x:v>
      </x:c>
      <x:c r="T267" s="58" t="n">
        <x:v>3.1158</x:v>
      </x:c>
      <x:c r="U267" s="58" t="n">
        <x:v>0.3053633783461062</x:v>
      </x:c>
      <x:c r="V267" s="58" t="n">
        <x:v>6.647998895601973</x:v>
      </x:c>
      <x:c r="W267" s="58" t="n">
        <x:v>1875.37</x:v>
      </x:c>
      <x:c r="X267" s="58" t="n">
        <x:v>-0.7246909023560795</x:v>
      </x:c>
      <x:c r="Y267" s="58" t="n">
        <x:v>7.071690600010687</x:v>
      </x:c>
      <x:c r="Z267" s="58" t="n">
        <x:v>74.41500000000001</x:v>
      </x:c>
      <x:c r="AA267" s="58" t="n">
        <x:v>0.3230368244236596</x:v>
      </x:c>
      <x:c r="AB267" s="58" t="n">
        <x:v>4.246480522111929</x:v>
      </x:c>
      <x:c r="AC267" s="58" t="n">
        <x:v>18017.2</x:v>
      </x:c>
      <x:c r="AD267" s="58" t="n">
        <x:v>-0.1500217272092116</x:v>
      </x:c>
      <x:c r="AE267" s="58" t="n">
        <x:v>12.87844251819826</x:v>
      </x:c>
      <x:c r="AF267" s="58" t="n">
        <x:v>113.9</x:v>
      </x:c>
      <x:c r="AG267" s="58" t="n">
        <x:v>0.9261367189591748</x:v>
      </x:c>
      <x:c r="AH267" s="58" t="n">
        <x:v>5.448958291685095</x:v>
      </x:c>
      <x:c r="AI267" s="58" t="n">
        <x:v>29106.78</x:v>
      </x:c>
      <x:c r="AJ267" s="58" t="n">
        <x:v>-0.6120010388283128</x:v>
      </x:c>
      <x:c r="AK267" s="58" t="n">
        <x:v>17.38642741927719</x:v>
      </x:c>
      <x:c r="AL267" s="58" t="n">
        <x:v>6.3889</x:v>
      </x:c>
      <x:c r="AM267" s="58" t="n">
        <x:v>-0.06102474821082591</x:v>
      </x:c>
      <x:c r="AN267" s="58" t="n">
        <x:v>3.165936202757616</x:v>
      </x:c>
      <x:c r="AO267" s="58" t="n">
        <x:v>3492.46</x:v>
      </x:c>
      <x:c r="AP267" s="58" t="n">
        <x:v>-0.4154612188463896</x:v>
      </x:c>
      <x:c r="AQ267" s="58" t="n">
        <x:v>10.12650080405783</x:v>
      </x:c>
      <x:c r="AR267" s="59" t="n">
        <x:v>0</x:v>
      </x:c>
      <x:c r="AS267" s="59" t="n">
        <x:v>0</x:v>
      </x:c>
      <x:c r="AT267" s="59" t="n">
        <x:v>0</x:v>
      </x:c>
      <x:c r="AU267" s="59" t="n">
        <x:v>0</x:v>
      </x:c>
      <x:c r="AV267" s="59" t="n">
        <x:v>0</x:v>
      </x:c>
      <x:c r="AW267" s="59" t="n">
        <x:v>0</x:v>
      </x:c>
      <x:c r="AX267" s="58" t="n">
        <x:v>0</x:v>
      </x:c>
      <x:c r="AY267" s="59" t="n">
        <x:v>0</x:v>
      </x:c>
      <x:c r="AZ267" s="55" t="n"/>
      <x:c r="BA267" s="59" t="n">
        <x:v>0</x:v>
      </x:c>
      <x:c r="BB267" s="55" t="n"/>
      <x:c r="BC267" s="55" t="n"/>
      <x:c r="BD267" s="55" t="n"/>
    </x:row>
    <x:row r="268">
      <x:c r="A268" s="57" t="n">
        <x:v>44511</x:v>
      </x:c>
      <x:c r="B268" s="58" t="n">
        <x:v>83.40000000000001</x:v>
      </x:c>
      <x:c r="C268" s="58" t="n">
        <x:v>0.5892627236573861</x:v>
      </x:c>
      <x:c r="D268" s="58" t="n">
        <x:v>81.47</x:v>
      </x:c>
      <x:c r="E268" s="58" t="n">
        <x:v>0.2950217259687771</x:v>
      </x:c>
      <x:c r="F268" s="58" t="n">
        <x:v>36.2</x:v>
      </x:c>
      <x:c r="G268" s="58" t="n">
        <x:v>-0.8900000000000006</x:v>
      </x:c>
      <x:c r="H268" s="58" t="n">
        <x:v>17.66</x:v>
      </x:c>
      <x:c r="I268" s="58" t="n">
        <x:v>-1.07</x:v>
      </x:c>
      <x:c r="J268" s="58" t="n">
        <x:v>2844</x:v>
      </x:c>
      <x:c r="K268" s="58" t="n">
        <x:v>-0.595970212697873</x:v>
      </x:c>
      <x:c r="L268" s="58" t="n">
        <x:v>835</x:v>
      </x:c>
      <x:c r="M268" s="58" t="n">
        <x:v>0.2398082684012846</x:v>
      </x:c>
      <x:c r="N268" s="58" t="n">
        <x:v>9.889900000000001</x:v>
      </x:c>
      <x:c r="O268" s="58" t="n">
        <x:v>0.5271760706171909</x:v>
      </x:c>
      <x:c r="P268" s="58" t="n">
        <x:v>13.99413505425307</x:v>
      </x:c>
      <x:c r="Q268" s="58" t="n">
        <x:v>5224.24</x:v>
      </x:c>
      <x:c r="R268" s="58" t="n">
        <x:v>-0.4230888311625045</x:v>
      </x:c>
      <x:c r="S268" s="58" t="n">
        <x:v>10.96161939409955</x:v>
      </x:c>
      <x:c r="T268" s="58" t="n">
        <x:v>3.1169</x:v>
      </x:c>
      <x:c r="U268" s="58" t="n">
        <x:v>0.03529770441127082</x:v>
      </x:c>
      <x:c r="V268" s="58" t="n">
        <x:v>6.677566781788421</x:v>
      </x:c>
      <x:c r="W268" s="58" t="n">
        <x:v>1889.38</x:v>
      </x:c>
      <x:c r="X268" s="58" t="n">
        <x:v>0.7442759637808087</x:v>
      </x:c>
      <x:c r="Y268" s="58" t="n">
        <x:v>6.831590013767084</x:v>
      </x:c>
      <x:c r="Z268" s="58" t="n">
        <x:v>74.312</x:v>
      </x:c>
      <x:c r="AA268" s="58" t="n">
        <x:v>-0.1385088335902309</x:v>
      </x:c>
      <x:c r="AB268" s="58" t="n">
        <x:v>4.049685492776619</x:v>
      </x:c>
      <x:c r="AC268" s="58" t="n">
        <x:v>17873.6</x:v>
      </x:c>
      <x:c r="AD268" s="58" t="n">
        <x:v>-0.8002093364690321</x:v>
      </x:c>
      <x:c r="AE268" s="58" t="n">
        <x:v>13.16408851651762</x:v>
      </x:c>
      <x:c r="AF268" s="58" t="n">
        <x:v>114.05</x:v>
      </x:c>
      <x:c r="AG268" s="58" t="n">
        <x:v>0.1316078277260487</x:v>
      </x:c>
      <x:c r="AH268" s="58" t="n">
        <x:v>5.307387482170874</x:v>
      </x:c>
      <x:c r="AI268" s="58" t="n">
        <x:v>29277.86</x:v>
      </x:c>
      <x:c r="AJ268" s="58" t="n">
        <x:v>0.5860462260114784</x:v>
      </x:c>
      <x:c r="AK268" s="58" t="n">
        <x:v>17.3568706280387</x:v>
      </x:c>
      <x:c r="AL268" s="58" t="n">
        <x:v>6.3906</x:v>
      </x:c>
      <x:c r="AM268" s="58" t="n">
        <x:v>0.02660510990301823</x:v>
      </x:c>
      <x:c r="AN268" s="58" t="n">
        <x:v>3.072932132603588</x:v>
      </x:c>
      <x:c r="AO268" s="58" t="n">
        <x:v>3532.79</x:v>
      </x:c>
      <x:c r="AP268" s="58" t="n">
        <x:v>1.148156807105914</x:v>
      </x:c>
      <x:c r="AQ268" s="58" t="n">
        <x:v>11.05083970421893</x:v>
      </x:c>
      <x:c r="AR268" s="59" t="n">
        <x:v>0</x:v>
      </x:c>
      <x:c r="AS268" s="59" t="n">
        <x:v>0</x:v>
      </x:c>
      <x:c r="AT268" s="59" t="n">
        <x:v>0</x:v>
      </x:c>
      <x:c r="AU268" s="59" t="n">
        <x:v>0</x:v>
      </x:c>
      <x:c r="AV268" s="59" t="n">
        <x:v>0</x:v>
      </x:c>
      <x:c r="AW268" s="59" t="n">
        <x:v>0</x:v>
      </x:c>
      <x:c r="AX268" s="58" t="n">
        <x:v>0</x:v>
      </x:c>
      <x:c r="AY268" s="59" t="n">
        <x:v>0</x:v>
      </x:c>
      <x:c r="AZ268" s="55" t="n"/>
      <x:c r="BA268" s="59" t="n">
        <x:v>0</x:v>
      </x:c>
      <x:c r="BB268" s="55" t="n"/>
      <x:c r="BC268" s="55" t="n"/>
      <x:c r="BD268" s="55" t="n"/>
    </x:row>
    <x:row r="269">
      <x:c r="A269" s="57" t="n">
        <x:v>44512</x:v>
      </x:c>
      <x:c r="B269" s="58" t="n">
        <x:v>82.90000000000001</x:v>
      </x:c>
      <x:c r="C269" s="58" t="n">
        <x:v>-0.6013247223451746</x:v>
      </x:c>
      <x:c r="D269" s="58" t="n">
        <x:v>80.87</x:v>
      </x:c>
      <x:c r="E269" s="58" t="n">
        <x:v>-0.7391927214819571</x:v>
      </x:c>
      <x:c r="F269" s="58" t="n">
        <x:v>36.1</x:v>
      </x:c>
      <x:c r="G269" s="58" t="n">
        <x:v>-0.1000000000000014</x:v>
      </x:c>
      <x:c r="H269" s="58" t="n">
        <x:v>16.29</x:v>
      </x:c>
      <x:c r="I269" s="58" t="n">
        <x:v>-1.370000000000001</x:v>
      </x:c>
      <x:c r="J269" s="58" t="n">
        <x:v>2807</x:v>
      </x:c>
      <x:c r="K269" s="58" t="n">
        <x:v>-1.309521456124898</x:v>
      </x:c>
      <x:c r="L269" s="58" t="n">
        <x:v>821</x:v>
      </x:c>
      <x:c r="M269" s="58" t="n">
        <x:v>-1.690861539842726</x:v>
      </x:c>
      <x:c r="N269" s="58" t="n">
        <x:v>9.975099999999999</x:v>
      </x:c>
      <x:c r="O269" s="58" t="n">
        <x:v>0.8577953428289032</x:v>
      </x:c>
      <x:c r="P269" s="58" t="n">
        <x:v>14.00538618698598</x:v>
      </x:c>
      <x:c r="Q269" s="58" t="n">
        <x:v>5236.75</x:v>
      </x:c>
      <x:c r="R269" s="58" t="n">
        <x:v>0.2391744177856659</x:v>
      </x:c>
      <x:c r="S269" s="58" t="n">
        <x:v>10.897685324808</x:v>
      </x:c>
      <x:c r="T269" s="58" t="n">
        <x:v>3.106</x:v>
      </x:c>
      <x:c r="U269" s="58" t="n">
        <x:v>-0.3503193413808631</x:v>
      </x:c>
      <x:c r="V269" s="58" t="n">
        <x:v>6.679593478175955</x:v>
      </x:c>
      <x:c r="W269" s="55" t="n"/>
      <x:c r="X269" s="55" t="n"/>
      <x:c r="Y269" s="58" t="n">
        <x:v>6.831590013767084</x:v>
      </x:c>
      <x:c r="Z269" s="58" t="n">
        <x:v>74.34699999999999</x:v>
      </x:c>
      <x:c r="AA269" s="58" t="n">
        <x:v>0.04708763094961242</x:v>
      </x:c>
      <x:c r="AB269" s="58" t="n">
        <x:v>4.049815527374083</x:v>
      </x:c>
      <x:c r="AC269" s="58" t="n">
        <x:v>18102.75</x:v>
      </x:c>
      <x:c r="AD269" s="58" t="n">
        <x:v>1.273909659823484</x:v>
      </x:c>
      <x:c r="AE269" s="58" t="n">
        <x:v>13.54006256368613</x:v>
      </x:c>
      <x:c r="AF269" s="58" t="n">
        <x:v>113.85</x:v>
      </x:c>
      <x:c r="AG269" s="58" t="n">
        <x:v>-0.1755156220648438</x:v>
      </x:c>
      <x:c r="AH269" s="58" t="n">
        <x:v>5.060895128811445</x:v>
      </x:c>
      <x:c r="AI269" s="58" t="n">
        <x:v>29609.97</x:v>
      </x:c>
      <x:c r="AJ269" s="58" t="n">
        <x:v>1.127952995136035</x:v>
      </x:c>
      <x:c r="AK269" s="58" t="n">
        <x:v>17.08553568309737</x:v>
      </x:c>
      <x:c r="AL269" s="58" t="n">
        <x:v>6.3797</x:v>
      </x:c>
      <x:c r="AM269" s="58" t="n">
        <x:v>-0.1707086387479469</x:v>
      </x:c>
      <x:c r="AN269" s="58" t="n">
        <x:v>3.107747112416039</x:v>
      </x:c>
      <x:c r="AO269" s="58" t="n">
        <x:v>3539.1</x:v>
      </x:c>
      <x:c r="AP269" s="58" t="n">
        <x:v>0.1784530493133228</x:v>
      </x:c>
      <x:c r="AQ269" s="58" t="n">
        <x:v>10.96513415715364</x:v>
      </x:c>
      <x:c r="AR269" s="59" t="n">
        <x:v>0</x:v>
      </x:c>
      <x:c r="AS269" s="59" t="n">
        <x:v>0</x:v>
      </x:c>
      <x:c r="AT269" s="59" t="n">
        <x:v>0</x:v>
      </x:c>
      <x:c r="AU269" s="59" t="n">
        <x:v>0</x:v>
      </x:c>
      <x:c r="AV269" s="59" t="n">
        <x:v>0</x:v>
      </x:c>
      <x:c r="AW269" s="59" t="n">
        <x:v>0</x:v>
      </x:c>
      <x:c r="AX269" s="58" t="n">
        <x:v>0</x:v>
      </x:c>
      <x:c r="AY269" s="59" t="n">
        <x:v>0</x:v>
      </x:c>
      <x:c r="AZ269" s="55" t="n"/>
      <x:c r="BA269" s="59" t="n">
        <x:v>0</x:v>
      </x:c>
      <x:c r="BB269" s="55" t="n"/>
      <x:c r="BC269" s="55" t="n"/>
      <x:c r="BD269" s="55" t="n"/>
    </x:row>
    <x:row r="270">
      <x:c r="A270" s="57" t="n">
        <x:v>44514</x:v>
      </x:c>
      <x:c r="B270" s="55" t="n"/>
      <x:c r="C270" s="55" t="n"/>
      <x:c r="D270" s="55" t="n"/>
      <x:c r="E270" s="55" t="n"/>
      <x:c r="F270" s="55" t="n"/>
      <x:c r="G270" s="55" t="n"/>
      <x:c r="H270" s="55" t="n"/>
      <x:c r="I270" s="55" t="n"/>
      <x:c r="J270" s="55" t="n"/>
      <x:c r="K270" s="55" t="n"/>
      <x:c r="L270" s="55" t="n"/>
      <x:c r="M270" s="55" t="n"/>
      <x:c r="N270" s="55" t="n"/>
      <x:c r="O270" s="55" t="n"/>
      <x:c r="P270" s="58" t="n">
        <x:v>14.00538618698598</x:v>
      </x:c>
      <x:c r="Q270" s="55" t="n"/>
      <x:c r="R270" s="55" t="n"/>
      <x:c r="S270" s="58" t="n">
        <x:v>10.897685324808</x:v>
      </x:c>
      <x:c r="T270" s="55" t="n"/>
      <x:c r="U270" s="55" t="n"/>
      <x:c r="V270" s="58" t="n">
        <x:v>6.679593478175955</x:v>
      </x:c>
      <x:c r="W270" s="58" t="n">
        <x:v>1903.32</x:v>
      </x:c>
      <x:c r="X270" s="58" t="n">
        <x:v>0.7350996795477561</x:v>
      </x:c>
      <x:c r="Y270" s="58" t="n">
        <x:v>7.15023729636767</x:v>
      </x:c>
      <x:c r="Z270" s="55" t="n"/>
      <x:c r="AA270" s="55" t="n"/>
      <x:c r="AB270" s="58" t="n">
        <x:v>4.049815527374083</x:v>
      </x:c>
      <x:c r="AC270" s="55" t="n"/>
      <x:c r="AD270" s="55" t="n"/>
      <x:c r="AE270" s="58" t="n">
        <x:v>13.54006256368613</x:v>
      </x:c>
      <x:c r="AF270" s="55" t="n"/>
      <x:c r="AG270" s="55" t="n"/>
      <x:c r="AH270" s="58" t="n">
        <x:v>5.060895128811445</x:v>
      </x:c>
      <x:c r="AI270" s="55" t="n"/>
      <x:c r="AJ270" s="55" t="n"/>
      <x:c r="AK270" s="58" t="n">
        <x:v>17.08553568309737</x:v>
      </x:c>
      <x:c r="AL270" s="55" t="n"/>
      <x:c r="AM270" s="55" t="n"/>
      <x:c r="AN270" s="58" t="n">
        <x:v>3.107747112416039</x:v>
      </x:c>
      <x:c r="AO270" s="55" t="n"/>
      <x:c r="AP270" s="55" t="n"/>
      <x:c r="AQ270" s="58" t="n">
        <x:v>10.96513415715364</x:v>
      </x:c>
      <x:c r="AR270" s="59" t="n">
        <x:v>0</x:v>
      </x:c>
      <x:c r="AS270" s="59" t="n">
        <x:v>0</x:v>
      </x:c>
      <x:c r="AT270" s="59" t="n">
        <x:v>0</x:v>
      </x:c>
      <x:c r="AU270" s="59" t="n">
        <x:v>0</x:v>
      </x:c>
      <x:c r="AV270" s="59" t="n">
        <x:v>0</x:v>
      </x:c>
      <x:c r="AW270" s="59" t="n">
        <x:v>0</x:v>
      </x:c>
      <x:c r="AX270" s="58" t="n">
        <x:v>0</x:v>
      </x:c>
      <x:c r="AY270" s="59" t="n">
        <x:v>0</x:v>
      </x:c>
      <x:c r="AZ270" s="55" t="n"/>
      <x:c r="BA270" s="59" t="n">
        <x:v>0</x:v>
      </x:c>
      <x:c r="BB270" s="55" t="n"/>
      <x:c r="BC270" s="55" t="n"/>
      <x:c r="BD270" s="55" t="n"/>
    </x:row>
    <x:row r="271">
      <x:c r="A271" s="57" t="n">
        <x:v>44515</x:v>
      </x:c>
      <x:c r="B271" s="58" t="n">
        <x:v>81.94</x:v>
      </x:c>
      <x:c r="C271" s="58" t="n">
        <x:v>-1.164779002252442</x:v>
      </x:c>
      <x:c r="D271" s="58" t="n">
        <x:v>80.84999999999999</x:v>
      </x:c>
      <x:c r="E271" s="58" t="n">
        <x:v>-0.02473410846150907</x:v>
      </x:c>
      <x:c r="F271" s="58" t="n">
        <x:v>36.42</x:v>
      </x:c>
      <x:c r="G271" s="58" t="n">
        <x:v>0.3200000000000003</x:v>
      </x:c>
      <x:c r="H271" s="58" t="n">
        <x:v>16.49</x:v>
      </x:c>
      <x:c r="I271" s="58" t="n">
        <x:v>0.1999999999999993</x:v>
      </x:c>
      <x:c r="J271" s="58" t="n">
        <x:v>2759</x:v>
      </x:c>
      <x:c r="K271" s="58" t="n">
        <x:v>-1.724800214459642</x:v>
      </x:c>
      <x:c r="L271" s="58" t="n">
        <x:v>812</x:v>
      </x:c>
      <x:c r="M271" s="58" t="n">
        <x:v>-1.102276929075032</x:v>
      </x:c>
      <x:c r="N271" s="58" t="n">
        <x:v>10.0505</x:v>
      </x:c>
      <x:c r="O271" s="58" t="n">
        <x:v>0.7530396722980561</x:v>
      </x:c>
      <x:c r="P271" s="58" t="n">
        <x:v>13.99268706221848</x:v>
      </x:c>
      <x:c r="Q271" s="58" t="n">
        <x:v>5283.93</x:v>
      </x:c>
      <x:c r="R271" s="58" t="n">
        <x:v>0.8969062128848425</x:v>
      </x:c>
      <x:c r="S271" s="58" t="n">
        <x:v>10.98516726708882</x:v>
      </x:c>
      <x:c r="T271" s="58" t="n">
        <x:v>3.1015</x:v>
      </x:c>
      <x:c r="U271" s="58" t="n">
        <x:v>-0.1449859295460071</x:v>
      </x:c>
      <x:c r="V271" s="58" t="n">
        <x:v>6.676077585984056</x:v>
      </x:c>
      <x:c r="W271" s="58" t="n">
        <x:v>1902.8</x:v>
      </x:c>
      <x:c r="X271" s="58" t="n">
        <x:v>-0.02732441453424723</x:v>
      </x:c>
      <x:c r="Y271" s="58" t="n">
        <x:v>7.007538431355143</x:v>
      </x:c>
      <x:c r="Z271" s="58" t="n">
        <x:v>74.404</x:v>
      </x:c>
      <x:c r="AA271" s="58" t="n">
        <x:v>0.07663814399886525</x:v>
      </x:c>
      <x:c r="AB271" s="58" t="n">
        <x:v>3.937270377475251</x:v>
      </x:c>
      <x:c r="AC271" s="58" t="n">
        <x:v>18109.45</x:v>
      </x:c>
      <x:c r="AD271" s="58" t="n">
        <x:v>0.03700410401166087</x:v>
      </x:c>
      <x:c r="AE271" s="58" t="n">
        <x:v>13.03556687058333</x:v>
      </x:c>
      <x:c r="AF271" s="58" t="n">
        <x:v>114.12</x:v>
      </x:c>
      <x:c r="AG271" s="58" t="n">
        <x:v>0.236873383555061</x:v>
      </x:c>
      <x:c r="AH271" s="58" t="n">
        <x:v>5.126210612662851</x:v>
      </x:c>
      <x:c r="AI271" s="58" t="n">
        <x:v>29776.8</x:v>
      </x:c>
      <x:c r="AJ271" s="58" t="n">
        <x:v>0.5618437872873661</x:v>
      </x:c>
      <x:c r="AK271" s="58" t="n">
        <x:v>16.0694535917108</x:v>
      </x:c>
      <x:c r="AL271" s="58" t="n">
        <x:v>6.3832</x:v>
      </x:c>
      <x:c r="AM271" s="58" t="n">
        <x:v>0.05484647043755605</x:v>
      </x:c>
      <x:c r="AN271" s="58" t="n">
        <x:v>3.121587730825715</x:v>
      </x:c>
      <x:c r="AO271" s="58" t="n">
        <x:v>3533.3</x:v>
      </x:c>
      <x:c r="AP271" s="58" t="n">
        <x:v>-0.1640179090621791</x:v>
      </x:c>
      <x:c r="AQ271" s="58" t="n">
        <x:v>10.97027361346789</x:v>
      </x:c>
      <x:c r="AR271" s="59" t="n">
        <x:v>0</x:v>
      </x:c>
      <x:c r="AS271" s="59" t="n">
        <x:v>0</x:v>
      </x:c>
      <x:c r="AT271" s="59" t="n">
        <x:v>0</x:v>
      </x:c>
      <x:c r="AU271" s="59" t="n">
        <x:v>0</x:v>
      </x:c>
      <x:c r="AV271" s="59" t="n">
        <x:v>0</x:v>
      </x:c>
      <x:c r="AW271" s="59" t="n">
        <x:v>0</x:v>
      </x:c>
      <x:c r="AX271" s="58" t="n">
        <x:v>0</x:v>
      </x:c>
      <x:c r="AY271" s="59" t="n">
        <x:v>0</x:v>
      </x:c>
      <x:c r="AZ271" s="55" t="n"/>
      <x:c r="BA271" s="59" t="n">
        <x:v>0</x:v>
      </x:c>
      <x:c r="BB271" s="55" t="n"/>
      <x:c r="BC271" s="55" t="n"/>
      <x:c r="BD271" s="55" t="n"/>
    </x:row>
    <x:row r="272">
      <x:c r="A272" s="57" t="n">
        <x:v>44516</x:v>
      </x:c>
      <x:c r="B272" s="58" t="n">
        <x:v>82.84999999999999</x:v>
      </x:c>
      <x:c r="C272" s="58" t="n">
        <x:v>1.104447175384686</x:v>
      </x:c>
      <x:c r="D272" s="58" t="n">
        <x:v>80.76000000000001</x:v>
      </x:c>
      <x:c r="E272" s="58" t="n">
        <x:v>-0.1113792578478947</x:v>
      </x:c>
      <x:c r="F272" s="58" t="n">
        <x:v>34.69</x:v>
      </x:c>
      <x:c r="G272" s="58" t="n">
        <x:v>-1.730000000000004</x:v>
      </x:c>
      <x:c r="H272" s="58" t="n">
        <x:v>16.37</x:v>
      </x:c>
      <x:c r="I272" s="58" t="n">
        <x:v>-0.1199999999999974</x:v>
      </x:c>
      <x:c r="J272" s="58" t="n">
        <x:v>2591</x:v>
      </x:c>
      <x:c r="K272" s="58" t="n">
        <x:v>-6.282439365517611</x:v>
      </x:c>
      <x:c r="L272" s="58" t="n">
        <x:v>802</x:v>
      </x:c>
      <x:c r="M272" s="58" t="n">
        <x:v>-1.23917322951635</x:v>
      </x:c>
      <x:c r="N272" s="58" t="n">
        <x:v>10.3395</x:v>
      </x:c>
      <x:c r="O272" s="58" t="n">
        <x:v>2.834912750036541</x:v>
      </x:c>
      <x:c r="P272" s="58" t="n">
        <x:v>16.19480092574564</x:v>
      </x:c>
      <x:c r="Q272" s="58" t="n">
        <x:v>5202.87</x:v>
      </x:c>
      <x:c r="R272" s="58" t="n">
        <x:v>-1.545974262180472</x:v>
      </x:c>
      <x:c r="S272" s="58" t="n">
        <x:v>12.76397250399937</x:v>
      </x:c>
      <x:c r="T272" s="58" t="n">
        <x:v>3.0923</x:v>
      </x:c>
      <x:c r="U272" s="58" t="n">
        <x:v>-0.2970714832879668</x:v>
      </x:c>
      <x:c r="V272" s="58" t="n">
        <x:v>6.684628054615046</x:v>
      </x:c>
      <x:c r="W272" s="58" t="n">
        <x:v>1898.76</x:v>
      </x:c>
      <x:c r="X272" s="58" t="n">
        <x:v>-0.212544403923422</x:v>
      </x:c>
      <x:c r="Y272" s="58" t="n">
        <x:v>7.128392769656326</x:v>
      </x:c>
      <x:c r="Z272" s="58" t="n">
        <x:v>74.45699999999999</x:v>
      </x:c>
      <x:c r="AA272" s="58" t="n">
        <x:v>0.07120737095608629</x:v>
      </x:c>
      <x:c r="AB272" s="58" t="n">
        <x:v>3.953211936713851</x:v>
      </x:c>
      <x:c r="AC272" s="58" t="n">
        <x:v>17999.2</x:v>
      </x:c>
      <x:c r="AD272" s="58" t="n">
        <x:v>-0.6106589008761365</x:v>
      </x:c>
      <x:c r="AE272" s="58" t="n">
        <x:v>12.80072890534566</x:v>
      </x:c>
      <x:c r="AF272" s="58" t="n">
        <x:v>114.82</x:v>
      </x:c>
      <x:c r="AG272" s="58" t="n">
        <x:v>0.6115158394191391</x:v>
      </x:c>
      <x:c r="AH272" s="58" t="n">
        <x:v>5.578883006561754</x:v>
      </x:c>
      <x:c r="AI272" s="58" t="n">
        <x:v>29808.12</x:v>
      </x:c>
      <x:c r="AJ272" s="58" t="n">
        <x:v>0.1051272801390276</x:v>
      </x:c>
      <x:c r="AK272" s="58" t="n">
        <x:v>16.03833485435483</x:v>
      </x:c>
      <x:c r="AL272" s="58" t="n">
        <x:v>6.3928</x:v>
      </x:c>
      <x:c r="AM272" s="58" t="n">
        <x:v>0.1502818066181779</x:v>
      </x:c>
      <x:c r="AN272" s="58" t="n">
        <x:v>1.783213899322438</x:v>
      </x:c>
      <x:c r="AO272" s="58" t="n">
        <x:v>3521.79</x:v>
      </x:c>
      <x:c r="AP272" s="58" t="n">
        <x:v>-0.3262895359734016</x:v>
      </x:c>
      <x:c r="AQ272" s="58" t="n">
        <x:v>10.64228104481772</x:v>
      </x:c>
      <x:c r="AR272" s="59" t="n">
        <x:v>0</x:v>
      </x:c>
      <x:c r="AS272" s="59" t="n">
        <x:v>0</x:v>
      </x:c>
      <x:c r="AT272" s="59" t="n">
        <x:v>0</x:v>
      </x:c>
      <x:c r="AU272" s="59" t="n">
        <x:v>0</x:v>
      </x:c>
      <x:c r="AV272" s="59" t="n">
        <x:v>0</x:v>
      </x:c>
      <x:c r="AW272" s="59" t="n">
        <x:v>0</x:v>
      </x:c>
      <x:c r="AX272" s="58" t="n">
        <x:v>0</x:v>
      </x:c>
      <x:c r="AY272" s="59" t="n">
        <x:v>0</x:v>
      </x:c>
      <x:c r="AZ272" s="55" t="n"/>
      <x:c r="BA272" s="59" t="n">
        <x:v>0</x:v>
      </x:c>
      <x:c r="BB272" s="55" t="n"/>
      <x:c r="BC272" s="55" t="n"/>
      <x:c r="BD272" s="55" t="n"/>
    </x:row>
    <x:row r="273">
      <x:c r="A273" s="57" t="n">
        <x:v>44517</x:v>
      </x:c>
      <x:c r="B273" s="58" t="n">
        <x:v>80.67</x:v>
      </x:c>
      <x:c r="C273" s="58" t="n">
        <x:v>-2.666498492368885</x:v>
      </x:c>
      <x:c r="D273" s="58" t="n">
        <x:v>78.31999999999999</x:v>
      </x:c>
      <x:c r="E273" s="58" t="n">
        <x:v>-3.067879522238192</x:v>
      </x:c>
      <x:c r="F273" s="58" t="n">
        <x:v>33.75</x:v>
      </x:c>
      <x:c r="G273" s="58" t="n">
        <x:v>-0.9399999999999977</x:v>
      </x:c>
      <x:c r="H273" s="58" t="n">
        <x:v>17.11</x:v>
      </x:c>
      <x:c r="I273" s="58" t="n">
        <x:v>0.7399999999999984</x:v>
      </x:c>
      <x:c r="J273" s="58" t="n">
        <x:v>2430</x:v>
      </x:c>
      <x:c r="K273" s="58" t="n">
        <x:v>-6.415264422751587</x:v>
      </x:c>
      <x:c r="L273" s="58" t="n">
        <x:v>795</x:v>
      </x:c>
      <x:c r="M273" s="58" t="n">
        <x:v>-0.8766493212182551</x:v>
      </x:c>
      <x:c r="N273" s="58" t="n">
        <x:v>10.6103</x:v>
      </x:c>
      <x:c r="O273" s="58" t="n">
        <x:v>2.585371542654057</x:v>
      </x:c>
      <x:c r="P273" s="58" t="n">
        <x:v>16.83192833006268</x:v>
      </x:c>
      <x:c r="Q273" s="58" t="n">
        <x:v>5256.79</x:v>
      </x:c>
      <x:c r="R273" s="58" t="n">
        <x:v>1.031017789095361</x:v>
      </x:c>
      <x:c r="S273" s="58" t="n">
        <x:v>12.94025583562248</x:v>
      </x:c>
      <x:c r="T273" s="58" t="n">
        <x:v>3.0755</x:v>
      </x:c>
      <x:c r="U273" s="58" t="n">
        <x:v>-0.5447660931869657</x:v>
      </x:c>
      <x:c r="V273" s="58" t="n">
        <x:v>6.779985138141873</x:v>
      </x:c>
      <x:c r="W273" s="58" t="n">
        <x:v>1895.16</x:v>
      </x:c>
      <x:c r="X273" s="58" t="n">
        <x:v>-0.1897773848928556</x:v>
      </x:c>
      <x:c r="Y273" s="58" t="n">
        <x:v>7.135074148543183</x:v>
      </x:c>
      <x:c r="Z273" s="58" t="n">
        <x:v>74.255</x:v>
      </x:c>
      <x:c r="AA273" s="58" t="n">
        <x:v>-0.2716662061356654</x:v>
      </x:c>
      <x:c r="AB273" s="58" t="n">
        <x:v>3.806853259119542</x:v>
      </x:c>
      <x:c r="AC273" s="58" t="n">
        <x:v>17898.65</x:v>
      </x:c>
      <x:c r="AD273" s="58" t="n">
        <x:v>-0.5602021455896026</x:v>
      </x:c>
      <x:c r="AE273" s="58" t="n">
        <x:v>12.87665572945128</x:v>
      </x:c>
      <x:c r="AF273" s="58" t="n">
        <x:v>114.07</x:v>
      </x:c>
      <x:c r="AG273" s="58" t="n">
        <x:v>-0.6553389699684299</x:v>
      </x:c>
      <x:c r="AH273" s="58" t="n">
        <x:v>6.066881272286263</x:v>
      </x:c>
      <x:c r="AI273" s="58" t="n">
        <x:v>29688.33</x:v>
      </x:c>
      <x:c r="AJ273" s="58" t="n">
        <x:v>-0.4026800317242322</x:v>
      </x:c>
      <x:c r="AK273" s="58" t="n">
        <x:v>16.02231964073825</x:v>
      </x:c>
      <x:c r="AL273" s="58" t="n">
        <x:v>6.378</x:v>
      </x:c>
      <x:c r="AM273" s="58" t="n">
        <x:v>-0.2317788490250106</x:v>
      </x:c>
      <x:c r="AN273" s="58" t="n">
        <x:v>1.847213604272273</x:v>
      </x:c>
      <x:c r="AO273" s="58" t="n">
        <x:v>3537.37</x:v>
      </x:c>
      <x:c r="AP273" s="58" t="n">
        <x:v>0.4414130094069242</x:v>
      </x:c>
      <x:c r="AQ273" s="58" t="n">
        <x:v>10.80899685345766</x:v>
      </x:c>
      <x:c r="AR273" s="59" t="n">
        <x:v>0</x:v>
      </x:c>
      <x:c r="AS273" s="59" t="n">
        <x:v>0</x:v>
      </x:c>
      <x:c r="AT273" s="59" t="n">
        <x:v>0</x:v>
      </x:c>
      <x:c r="AU273" s="59" t="n">
        <x:v>0</x:v>
      </x:c>
      <x:c r="AV273" s="59" t="n">
        <x:v>0</x:v>
      </x:c>
      <x:c r="AW273" s="59" t="n">
        <x:v>0</x:v>
      </x:c>
      <x:c r="AX273" s="58" t="n">
        <x:v>0</x:v>
      </x:c>
      <x:c r="AY273" s="59" t="n">
        <x:v>0</x:v>
      </x:c>
      <x:c r="AZ273" s="55" t="n"/>
      <x:c r="BA273" s="59" t="n">
        <x:v>0</x:v>
      </x:c>
      <x:c r="BB273" s="55" t="n"/>
      <x:c r="BC273" s="55" t="n"/>
      <x:c r="BD273" s="55" t="n"/>
    </x:row>
    <x:row r="274">
      <x:c r="A274" s="57" t="n">
        <x:v>44518</x:v>
      </x:c>
      <x:c r="B274" s="58" t="n">
        <x:v>82.45</x:v>
      </x:c>
      <x:c r="C274" s="58" t="n">
        <x:v>2.182529005672499</x:v>
      </x:c>
      <x:c r="D274" s="58" t="n">
        <x:v>78.92</x:v>
      </x:c>
      <x:c r="E274" s="58" t="n">
        <x:v>0.7631682932159843</x:v>
      </x:c>
      <x:c r="F274" s="58" t="n">
        <x:v>37.68</x:v>
      </x:c>
      <x:c r="G274" s="58" t="n">
        <x:v>3.93</x:v>
      </x:c>
      <x:c r="H274" s="58" t="n">
        <x:v>17.59</x:v>
      </x:c>
      <x:c r="I274" s="58" t="n">
        <x:v>0.4800000000000004</x:v>
      </x:c>
      <x:c r="J274" s="58" t="n">
        <x:v>2454</x:v>
      </x:c>
      <x:c r="K274" s="58" t="n">
        <x:v>0.9828088936262693</x:v>
      </x:c>
      <x:c r="L274" s="58" t="n">
        <x:v>788</x:v>
      </x:c>
      <x:c r="M274" s="58" t="n">
        <x:v>-0.8844024796452773</x:v>
      </x:c>
      <x:c r="N274" s="58" t="n">
        <x:v>10.9935</x:v>
      </x:c>
      <x:c r="O274" s="58" t="n">
        <x:v>3.547896161365785</x:v>
      </x:c>
      <x:c r="P274" s="58" t="n">
        <x:v>17.62852648166297</x:v>
      </x:c>
      <x:c r="Q274" s="58" t="n">
        <x:v>5282.55</x:v>
      </x:c>
      <x:c r="R274" s="58" t="n">
        <x:v>0.4888361376877708</x:v>
      </x:c>
      <x:c r="S274" s="58" t="n">
        <x:v>12.96840912109742</x:v>
      </x:c>
      <x:c r="T274" s="58" t="n">
        <x:v>3.084</x:v>
      </x:c>
      <x:c r="U274" s="58" t="n">
        <x:v>0.2759966034797158</x:v>
      </x:c>
      <x:c r="V274" s="58" t="n">
        <x:v>6.994871462530631</x:v>
      </x:c>
      <x:c r="W274" s="58" t="n">
        <x:v>1901.32</x:v>
      </x:c>
      <x:c r="X274" s="58" t="n">
        <x:v>0.3245114108749144</x:v>
      </x:c>
      <x:c r="Y274" s="58" t="n">
        <x:v>7.045336748922193</x:v>
      </x:c>
      <x:c r="Z274" s="58" t="n">
        <x:v>74.16500000000001</x:v>
      </x:c>
      <x:c r="AA274" s="58" t="n">
        <x:v>-0.1212774707332627</x:v>
      </x:c>
      <x:c r="AB274" s="58" t="n">
        <x:v>3.779063949656839</x:v>
      </x:c>
      <x:c r="AC274" s="58" t="n">
        <x:v>17764.8</x:v>
      </x:c>
      <x:c r="AD274" s="58" t="n">
        <x:v>-0.7506319690276539</x:v>
      </x:c>
      <x:c r="AE274" s="58" t="n">
        <x:v>12.82384674977836</x:v>
      </x:c>
      <x:c r="AF274" s="58" t="n">
        <x:v>114.24</x:v>
      </x:c>
      <x:c r="AG274" s="58" t="n">
        <x:v>0.1489203551467833</x:v>
      </x:c>
      <x:c r="AH274" s="58" t="n">
        <x:v>6.018792711025845</x:v>
      </x:c>
      <x:c r="AI274" s="58" t="n">
        <x:v>29598.66</x:v>
      </x:c>
      <x:c r="AJ274" s="58" t="n">
        <x:v>-0.3024949263767369</x:v>
      </x:c>
      <x:c r="AK274" s="58" t="n">
        <x:v>16.0775396371864</x:v>
      </x:c>
      <x:c r="AL274" s="58" t="n">
        <x:v>6.3861</x:v>
      </x:c>
      <x:c r="AM274" s="58" t="n">
        <x:v>0.1269184836739059</x:v>
      </x:c>
      <x:c r="AN274" s="58" t="n">
        <x:v>1.912334046786766</x:v>
      </x:c>
      <x:c r="AO274" s="58" t="n">
        <x:v>3520.71</x:v>
      </x:c>
      <x:c r="AP274" s="58" t="n">
        <x:v>-0.4720839361649453</x:v>
      </x:c>
      <x:c r="AQ274" s="58" t="n">
        <x:v>10.84344843776323</x:v>
      </x:c>
      <x:c r="AR274" s="59" t="n">
        <x:v>0</x:v>
      </x:c>
      <x:c r="AS274" s="59" t="n">
        <x:v>0</x:v>
      </x:c>
      <x:c r="AT274" s="59" t="n">
        <x:v>0</x:v>
      </x:c>
      <x:c r="AU274" s="59" t="n">
        <x:v>0</x:v>
      </x:c>
      <x:c r="AV274" s="59" t="n">
        <x:v>0</x:v>
      </x:c>
      <x:c r="AW274" s="59" t="n">
        <x:v>0</x:v>
      </x:c>
      <x:c r="AX274" s="58" t="n">
        <x:v>0</x:v>
      </x:c>
      <x:c r="AY274" s="59" t="n">
        <x:v>0</x:v>
      </x:c>
      <x:c r="AZ274" s="55" t="n"/>
      <x:c r="BA274" s="59" t="n">
        <x:v>0</x:v>
      </x:c>
      <x:c r="BB274" s="55" t="n"/>
      <x:c r="BC274" s="55" t="n"/>
      <x:c r="BD274" s="55" t="n"/>
    </x:row>
    <x:row r="275">
      <x:c r="A275" s="57" t="n">
        <x:v>44519</x:v>
      </x:c>
      <x:c r="B275" s="58" t="n">
        <x:v>80.23999999999999</x:v>
      </x:c>
      <x:c r="C275" s="58" t="n">
        <x:v>-2.716990535192795</x:v>
      </x:c>
      <x:c r="D275" s="58" t="n">
        <x:v>76.11</x:v>
      </x:c>
      <x:c r="E275" s="58" t="n">
        <x:v>-3.625501887511446</x:v>
      </x:c>
      <x:c r="F275" s="58" t="n">
        <x:v>37.13</x:v>
      </x:c>
      <x:c r="G275" s="58" t="n">
        <x:v>-0.5499999999999972</x:v>
      </x:c>
      <x:c r="H275" s="58" t="n">
        <x:v>17.91</x:v>
      </x:c>
      <x:c r="I275" s="58" t="n">
        <x:v>0.3200000000000003</x:v>
      </x:c>
      <x:c r="J275" s="58" t="n">
        <x:v>2552</x:v>
      </x:c>
      <x:c r="K275" s="58" t="n">
        <x:v>3.915801919382366</x:v>
      </x:c>
      <x:c r="L275" s="58" t="n">
        <x:v>780</x:v>
      </x:c>
      <x:c r="M275" s="58" t="n">
        <x:v>-1.020417017424174</x:v>
      </x:c>
      <x:c r="N275" s="58" t="n">
        <x:v>11.231</x:v>
      </x:c>
      <x:c r="O275" s="58" t="n">
        <x:v>2.137362292902171</x:v>
      </x:c>
      <x:c r="P275" s="58" t="n">
        <x:v>18.32581434272486</x:v>
      </x:c>
      <x:c r="Q275" s="58" t="n">
        <x:v>5394.6</x:v>
      </x:c>
      <x:c r="R275" s="58" t="n">
        <x:v>2.09895175580317</x:v>
      </x:c>
      <x:c r="S275" s="58" t="n">
        <x:v>14.56892832213059</x:v>
      </x:c>
      <x:c r="T275" s="58" t="n">
        <x:v>3.0948</x:v>
      </x:c>
      <x:c r="U275" s="58" t="n">
        <x:v>0.3495827992079283</x:v>
      </x:c>
      <x:c r="V275" s="58" t="n">
        <x:v>7.245409212009807</x:v>
      </x:c>
      <x:c r="W275" s="55" t="n"/>
      <x:c r="X275" s="55" t="n"/>
      <x:c r="Y275" s="58" t="n">
        <x:v>7.045336748922193</x:v>
      </x:c>
      <x:c r="Z275" s="58" t="n">
        <x:v>74.34999999999999</x:v>
      </x:c>
      <x:c r="AA275" s="58" t="n">
        <x:v>0.2491332130588239</x:v>
      </x:c>
      <x:c r="AB275" s="58" t="n">
        <x:v>3.86571311176253</x:v>
      </x:c>
      <x:c r="AC275" s="55" t="n"/>
      <x:c r="AD275" s="55" t="n"/>
      <x:c r="AE275" s="58" t="n">
        <x:v>12.82384674977836</x:v>
      </x:c>
      <x:c r="AF275" s="58" t="n">
        <x:v>113.98</x:v>
      </x:c>
      <x:c r="AG275" s="58" t="n">
        <x:v>-0.2278504184420634</x:v>
      </x:c>
      <x:c r="AH275" s="58" t="n">
        <x:v>5.843381242549071</x:v>
      </x:c>
      <x:c r="AI275" s="58" t="n">
        <x:v>29745.87</x:v>
      </x:c>
      <x:c r="AJ275" s="58" t="n">
        <x:v>0.4961208790334121</x:v>
      </x:c>
      <x:c r="AK275" s="58" t="n">
        <x:v>14.38941441807015</x:v>
      </x:c>
      <x:c r="AL275" s="58" t="n">
        <x:v>6.3872</x:v>
      </x:c>
      <x:c r="AM275" s="58" t="n">
        <x:v>0.01722342703481263</x:v>
      </x:c>
      <x:c r="AN275" s="58" t="n">
        <x:v>1.856006397434332</x:v>
      </x:c>
      <x:c r="AO275" s="58" t="n">
        <x:v>3560.37</x:v>
      </x:c>
      <x:c r="AP275" s="58" t="n">
        <x:v>1.12017982317584</x:v>
      </x:c>
      <x:c r="AQ275" s="58" t="n">
        <x:v>11.63240842753755</x:v>
      </x:c>
      <x:c r="AR275" s="59" t="n">
        <x:v>0</x:v>
      </x:c>
      <x:c r="AS275" s="59" t="n">
        <x:v>0</x:v>
      </x:c>
      <x:c r="AT275" s="59" t="n">
        <x:v>0</x:v>
      </x:c>
      <x:c r="AU275" s="59" t="n">
        <x:v>0</x:v>
      </x:c>
      <x:c r="AV275" s="59" t="n">
        <x:v>0</x:v>
      </x:c>
      <x:c r="AW275" s="59" t="n">
        <x:v>0</x:v>
      </x:c>
      <x:c r="AX275" s="58" t="n">
        <x:v>0</x:v>
      </x:c>
      <x:c r="AY275" s="59" t="n">
        <x:v>0</x:v>
      </x:c>
      <x:c r="AZ275" s="55" t="n"/>
      <x:c r="BA275" s="59" t="n">
        <x:v>0</x:v>
      </x:c>
      <x:c r="BB275" s="55" t="n"/>
      <x:c r="BC275" s="55" t="n"/>
      <x:c r="BD275" s="55" t="n"/>
    </x:row>
    <x:row r="276">
      <x:c r="A276" s="57" t="n">
        <x:v>44521</x:v>
      </x:c>
      <x:c r="B276" s="55" t="n"/>
      <x:c r="C276" s="55" t="n"/>
      <x:c r="D276" s="55" t="n"/>
      <x:c r="E276" s="55" t="n"/>
      <x:c r="F276" s="55" t="n"/>
      <x:c r="G276" s="55" t="n"/>
      <x:c r="H276" s="55" t="n"/>
      <x:c r="I276" s="55" t="n"/>
      <x:c r="J276" s="55" t="n"/>
      <x:c r="K276" s="55" t="n"/>
      <x:c r="L276" s="55" t="n"/>
      <x:c r="M276" s="55" t="n"/>
      <x:c r="N276" s="55" t="n"/>
      <x:c r="O276" s="55" t="n"/>
      <x:c r="P276" s="58" t="n">
        <x:v>18.32581434272486</x:v>
      </x:c>
      <x:c r="Q276" s="55" t="n"/>
      <x:c r="R276" s="55" t="n"/>
      <x:c r="S276" s="58" t="n">
        <x:v>14.56892832213059</x:v>
      </x:c>
      <x:c r="T276" s="55" t="n"/>
      <x:c r="U276" s="55" t="n"/>
      <x:c r="V276" s="58" t="n">
        <x:v>7.245409212009807</x:v>
      </x:c>
      <x:c r="W276" s="58" t="n">
        <x:v>1892.9</x:v>
      </x:c>
      <x:c r="X276" s="58" t="n">
        <x:v>-0.4438337166538836</x:v>
      </x:c>
      <x:c r="Y276" s="58" t="n">
        <x:v>7.299543704200842</x:v>
      </x:c>
      <x:c r="Z276" s="55" t="n"/>
      <x:c r="AA276" s="55" t="n"/>
      <x:c r="AB276" s="58" t="n">
        <x:v>3.86571311176253</x:v>
      </x:c>
      <x:c r="AC276" s="55" t="n"/>
      <x:c r="AD276" s="55" t="n"/>
      <x:c r="AE276" s="58" t="n">
        <x:v>12.82384674977836</x:v>
      </x:c>
      <x:c r="AF276" s="55" t="n"/>
      <x:c r="AG276" s="55" t="n"/>
      <x:c r="AH276" s="58" t="n">
        <x:v>5.843381242549071</x:v>
      </x:c>
      <x:c r="AI276" s="55" t="n"/>
      <x:c r="AJ276" s="55" t="n"/>
      <x:c r="AK276" s="58" t="n">
        <x:v>14.38941441807015</x:v>
      </x:c>
      <x:c r="AL276" s="55" t="n"/>
      <x:c r="AM276" s="55" t="n"/>
      <x:c r="AN276" s="58" t="n">
        <x:v>1.856006397434332</x:v>
      </x:c>
      <x:c r="AO276" s="55" t="n"/>
      <x:c r="AP276" s="55" t="n"/>
      <x:c r="AQ276" s="58" t="n">
        <x:v>11.63240842753755</x:v>
      </x:c>
      <x:c r="AR276" s="59" t="n">
        <x:v>0</x:v>
      </x:c>
      <x:c r="AS276" s="59" t="n">
        <x:v>0</x:v>
      </x:c>
      <x:c r="AT276" s="59" t="n">
        <x:v>0</x:v>
      </x:c>
      <x:c r="AU276" s="59" t="n">
        <x:v>0</x:v>
      </x:c>
      <x:c r="AV276" s="59" t="n">
        <x:v>0</x:v>
      </x:c>
      <x:c r="AW276" s="59" t="n">
        <x:v>0</x:v>
      </x:c>
      <x:c r="AX276" s="58" t="n">
        <x:v>0</x:v>
      </x:c>
      <x:c r="AY276" s="59" t="n">
        <x:v>0</x:v>
      </x:c>
      <x:c r="AZ276" s="55" t="n"/>
      <x:c r="BA276" s="59" t="n">
        <x:v>0</x:v>
      </x:c>
      <x:c r="BB276" s="55" t="n"/>
      <x:c r="BC276" s="55" t="n"/>
      <x:c r="BD276" s="55" t="n"/>
    </x:row>
    <x:row r="277">
      <x:c r="A277" s="57" t="n">
        <x:v>44522</x:v>
      </x:c>
      <x:c r="B277" s="58" t="n">
        <x:v>80.97</x:v>
      </x:c>
      <x:c r="C277" s="58" t="n">
        <x:v>0.9056572044343036</x:v>
      </x:c>
      <x:c r="D277" s="58" t="n">
        <x:v>76.73999999999999</x:v>
      </x:c>
      <x:c r="E277" s="58" t="n">
        <x:v>0.8243422539506072</x:v>
      </x:c>
      <x:c r="F277" s="58" t="n">
        <x:v>36.61</x:v>
      </x:c>
      <x:c r="G277" s="58" t="n">
        <x:v>-0.5200000000000031</x:v>
      </x:c>
      <x:c r="H277" s="58" t="n">
        <x:v>19.17</x:v>
      </x:c>
      <x:c r="I277" s="58" t="n">
        <x:v>1.260000000000002</x:v>
      </x:c>
      <x:c r="J277" s="58" t="n">
        <x:v>2645</x:v>
      </x:c>
      <x:c r="K277" s="58" t="n">
        <x:v>3.579369982771927</x:v>
      </x:c>
      <x:c r="L277" s="58" t="n">
        <x:v>763</x:v>
      </x:c>
      <x:c r="M277" s="58" t="n">
        <x:v>-2.203588839918045</x:v>
      </x:c>
      <x:c r="N277" s="58" t="n">
        <x:v>11.379</x:v>
      </x:c>
      <x:c r="O277" s="58" t="n">
        <x:v>1.309173939397257</x:v>
      </x:c>
      <x:c r="P277" s="58" t="n">
        <x:v>18.19314573127052</x:v>
      </x:c>
      <x:c r="Q277" s="58" t="n">
        <x:v>5555.93</x:v>
      </x:c>
      <x:c r="R277" s="58" t="n">
        <x:v>2.946737258400364</x:v>
      </x:c>
      <x:c r="S277" s="58" t="n">
        <x:v>17.27430579556054</x:v>
      </x:c>
      <x:c r="T277" s="58" t="n">
        <x:v>3.0866</x:v>
      </x:c>
      <x:c r="U277" s="58" t="n">
        <x:v>-0.2653122208568387</x:v>
      </x:c>
      <x:c r="V277" s="58" t="n">
        <x:v>7.252133034812788</x:v>
      </x:c>
      <x:c r="W277" s="58" t="n">
        <x:v>1906.61</x:v>
      </x:c>
      <x:c r="X277" s="58" t="n">
        <x:v>0.7216751372183379</x:v>
      </x:c>
      <x:c r="Y277" s="58" t="n">
        <x:v>7.522639964187003</x:v>
      </x:c>
      <x:c r="Z277" s="58" t="n">
        <x:v>74.44499999999999</x:v>
      </x:c>
      <x:c r="AA277" s="58" t="n">
        <x:v>0.1276924801349703</x:v>
      </x:c>
      <x:c r="AB277" s="58" t="n">
        <x:v>3.90552600034684</x:v>
      </x:c>
      <x:c r="AC277" s="58" t="n">
        <x:v>17416.55</x:v>
      </x:c>
      <x:c r="AD277" s="58" t="n">
        <x:v>-1.979806772808225</x:v>
      </x:c>
      <x:c r="AE277" s="58" t="n">
        <x:v>14.36345378595672</x:v>
      </x:c>
      <x:c r="AF277" s="58" t="n">
        <x:v>114.86</x:v>
      </x:c>
      <x:c r="AG277" s="58" t="n">
        <x:v>0.7691001029296942</x:v>
      </x:c>
      <x:c r="AH277" s="58" t="n">
        <x:v>6.391685395759898</x:v>
      </x:c>
      <x:c r="AI277" s="58" t="n">
        <x:v>29774.11</x:v>
      </x:c>
      <x:c r="AJ277" s="58" t="n">
        <x:v>0.09489251212477831</x:v>
      </x:c>
      <x:c r="AK277" s="58" t="n">
        <x:v>14.37982424878369</x:v>
      </x:c>
      <x:c r="AL277" s="58" t="n">
        <x:v>6.3854</x:v>
      </x:c>
      <x:c r="AM277" s="58" t="n">
        <x:v>-0.02818533441768208</x:v>
      </x:c>
      <x:c r="AN277" s="58" t="n">
        <x:v>1.858487375534313</x:v>
      </x:c>
      <x:c r="AO277" s="58" t="n">
        <x:v>3582.08</x:v>
      </x:c>
      <x:c r="AP277" s="58" t="n">
        <x:v>0.6079165233211115</x:v>
      </x:c>
      <x:c r="AQ277" s="58" t="n">
        <x:v>11.50889678533504</x:v>
      </x:c>
      <x:c r="AR277" s="59" t="n">
        <x:v>0</x:v>
      </x:c>
      <x:c r="AS277" s="59" t="n">
        <x:v>0</x:v>
      </x:c>
      <x:c r="AT277" s="59" t="n">
        <x:v>0</x:v>
      </x:c>
      <x:c r="AU277" s="59" t="n">
        <x:v>0</x:v>
      </x:c>
      <x:c r="AV277" s="59" t="n">
        <x:v>0</x:v>
      </x:c>
      <x:c r="AW277" s="59" t="n">
        <x:v>0</x:v>
      </x:c>
      <x:c r="AX277" s="58" t="n">
        <x:v>0</x:v>
      </x:c>
      <x:c r="AY277" s="59" t="n">
        <x:v>0</x:v>
      </x:c>
      <x:c r="AZ277" s="55" t="n"/>
      <x:c r="BA277" s="59" t="n">
        <x:v>0</x:v>
      </x:c>
      <x:c r="BB277" s="55" t="n"/>
      <x:c r="BC277" s="55" t="n"/>
      <x:c r="BD277" s="55" t="n"/>
    </x:row>
    <x:row r="278">
      <x:c r="A278" s="57" t="n">
        <x:v>44523</x:v>
      </x:c>
      <x:c r="B278" s="58" t="n">
        <x:v>83.43000000000001</x:v>
      </x:c>
      <x:c r="C278" s="58" t="n">
        <x:v>2.992924121596037</x:v>
      </x:c>
      <x:c r="D278" s="58" t="n">
        <x:v>78.31999999999999</x:v>
      </x:c>
      <x:c r="E278" s="58" t="n">
        <x:v>2.037991340344866</x:v>
      </x:c>
      <x:c r="F278" s="58" t="n">
        <x:v>35.1</x:v>
      </x:c>
      <x:c r="G278" s="58" t="n">
        <x:v>-1.509999999999998</x:v>
      </x:c>
      <x:c r="H278" s="58" t="n">
        <x:v>19.38</x:v>
      </x:c>
      <x:c r="I278" s="58" t="n">
        <x:v>0.2099999999999973</x:v>
      </x:c>
      <x:c r="J278" s="58" t="n">
        <x:v>2715</x:v>
      </x:c>
      <x:c r="K278" s="58" t="n">
        <x:v>2.612088807563608</x:v>
      </x:c>
      <x:c r="L278" s="58" t="n">
        <x:v>753</x:v>
      </x:c>
      <x:c r="M278" s="58" t="n">
        <x:v>-1.319280348456344</x:v>
      </x:c>
      <x:c r="N278" s="58" t="n">
        <x:v>12.8192</x:v>
      </x:c>
      <x:c r="O278" s="58" t="n">
        <x:v>11.91744956744358</x:v>
      </x:c>
      <x:c r="P278" s="58" t="n">
        <x:v>42.73164868439089</x:v>
      </x:c>
      <x:c r="Q278" s="58" t="n">
        <x:v>5509.65</x:v>
      </x:c>
      <x:c r="R278" s="58" t="n">
        <x:v>-0.8364725544505092</x:v>
      </x:c>
      <x:c r="S278" s="58" t="n">
        <x:v>17.85342108021045</x:v>
      </x:c>
      <x:c r="T278" s="58" t="n">
        <x:v>3.1309</x:v>
      </x:c>
      <x:c r="U278" s="58" t="n">
        <x:v>1.425034167188539</x:v>
      </x:c>
      <x:c r="V278" s="58" t="n">
        <x:v>9.221738661243894</x:v>
      </x:c>
      <x:c r="W278" s="58" t="n">
        <x:v>1892.1</x:v>
      </x:c>
      <x:c r="X278" s="58" t="n">
        <x:v>-0.7639472646642147</x:v>
      </x:c>
      <x:c r="Y278" s="58" t="n">
        <x:v>8.118452278152152</x:v>
      </x:c>
      <x:c r="Z278" s="58" t="n">
        <x:v>74.447</x:v>
      </x:c>
      <x:c r="AA278" s="58" t="n">
        <x:v>0.002686511028296324</x:v>
      </x:c>
      <x:c r="AB278" s="58" t="n">
        <x:v>3.899528669595545</x:v>
      </x:c>
      <x:c r="AC278" s="58" t="n">
        <x:v>17503.35</x:v>
      </x:c>
      <x:c r="AD278" s="58" t="n">
        <x:v>0.4971387591004054</x:v>
      </x:c>
      <x:c r="AE278" s="58" t="n">
        <x:v>14.57061212185088</x:v>
      </x:c>
      <x:c r="AF278" s="58" t="n">
        <x:v>115.12</x:v>
      </x:c>
      <x:c r="AG278" s="58" t="n">
        <x:v>0.2261067142961853</x:v>
      </x:c>
      <x:c r="AH278" s="58" t="n">
        <x:v>6.304895605838047</x:v>
      </x:c>
      <x:c r="AI278" s="55" t="n"/>
      <x:c r="AJ278" s="55" t="n"/>
      <x:c r="AK278" s="58" t="n">
        <x:v>14.37982424878369</x:v>
      </x:c>
      <x:c r="AL278" s="58" t="n">
        <x:v>6.3919</x:v>
      </x:c>
      <x:c r="AM278" s="58" t="n">
        <x:v>0.1017429435125197</x:v>
      </x:c>
      <x:c r="AN278" s="58" t="n">
        <x:v>1.884916717000899</x:v>
      </x:c>
      <x:c r="AO278" s="58" t="n">
        <x:v>3589.09</x:v>
      </x:c>
      <x:c r="AP278" s="58" t="n">
        <x:v>0.1955051193268686</x:v>
      </x:c>
      <x:c r="AQ278" s="58" t="n">
        <x:v>11.48019379173873</x:v>
      </x:c>
      <x:c r="AR278" s="59" t="n">
        <x:v>0</x:v>
      </x:c>
      <x:c r="AS278" s="59" t="n">
        <x:v>0</x:v>
      </x:c>
      <x:c r="AT278" s="59" t="n">
        <x:v>0</x:v>
      </x:c>
      <x:c r="AU278" s="59" t="n">
        <x:v>0</x:v>
      </x:c>
      <x:c r="AV278" s="59" t="n">
        <x:v>0</x:v>
      </x:c>
      <x:c r="AW278" s="59" t="n">
        <x:v>0</x:v>
      </x:c>
      <x:c r="AX278" s="58" t="n">
        <x:v>0</x:v>
      </x:c>
      <x:c r="AY278" s="59" t="n">
        <x:v>0</x:v>
      </x:c>
      <x:c r="AZ278" s="55" t="n"/>
      <x:c r="BA278" s="59" t="n">
        <x:v>0</x:v>
      </x:c>
      <x:c r="BB278" s="55" t="n"/>
      <x:c r="BC278" s="55" t="n"/>
      <x:c r="BD278" s="55" t="n"/>
    </x:row>
    <x:row r="279">
      <x:c r="A279" s="57" t="n">
        <x:v>44524</x:v>
      </x:c>
      <x:c r="B279" s="58" t="n">
        <x:v>82.37</x:v>
      </x:c>
      <x:c r="C279" s="58" t="n">
        <x:v>-1.278666396082586</x:v>
      </x:c>
      <x:c r="D279" s="58" t="n">
        <x:v>78.31999999999999</x:v>
      </x:c>
      <x:c r="E279" s="58" t="n">
        <x:v>0</x:v>
      </x:c>
      <x:c r="F279" s="58" t="n">
        <x:v>34.79</x:v>
      </x:c>
      <x:c r="G279" s="58" t="n">
        <x:v>-0.3100000000000023</x:v>
      </x:c>
      <x:c r="H279" s="58" t="n">
        <x:v>18.58</x:v>
      </x:c>
      <x:c r="I279" s="58" t="n">
        <x:v>-0.8000000000000007</x:v>
      </x:c>
      <x:c r="J279" s="58" t="n">
        <x:v>2654</x:v>
      </x:c>
      <x:c r="K279" s="58" t="n">
        <x:v>-2.272401747588298</x:v>
      </x:c>
      <x:c r="L279" s="58" t="n">
        <x:v>744</x:v>
      </x:c>
      <x:c r="M279" s="58" t="n">
        <x:v>-1.20241929668017</x:v>
      </x:c>
      <x:c r="N279" s="58" t="n">
        <x:v>12.0855</x:v>
      </x:c>
      <x:c r="O279" s="58" t="n">
        <x:v>-5.89376601460842</x:v>
      </x:c>
      <x:c r="P279" s="58" t="n">
        <x:v>49.72420316775844</x:v>
      </x:c>
      <x:c r="Q279" s="58" t="n">
        <x:v>5611.86</x:v>
      </x:c>
      <x:c r="R279" s="58" t="n">
        <x:v>1.838111510977868</x:v>
      </x:c>
      <x:c r="S279" s="58" t="n">
        <x:v>18.54224859745358</x:v>
      </x:c>
      <x:c r="T279" s="58" t="n">
        <x:v>3.1452</x:v>
      </x:c>
      <x:c r="U279" s="58" t="n">
        <x:v>0.4556977978744439</x:v>
      </x:c>
      <x:c r="V279" s="58" t="n">
        <x:v>9.404094513205459</x:v>
      </x:c>
      <x:c r="W279" s="58" t="n">
        <x:v>1885.36</x:v>
      </x:c>
      <x:c r="X279" s="58" t="n">
        <x:v>-0.3568539257875488</x:v>
      </x:c>
      <x:c r="Y279" s="58" t="n">
        <x:v>8.00417148167646</x:v>
      </x:c>
      <x:c r="Z279" s="58" t="n">
        <x:v>74.622</x:v>
      </x:c>
      <x:c r="AA279" s="58" t="n">
        <x:v>0.2347907081862148</x:v>
      </x:c>
      <x:c r="AB279" s="58" t="n">
        <x:v>3.951193577303177</x:v>
      </x:c>
      <x:c r="AC279" s="58" t="n">
        <x:v>17415.05</x:v>
      </x:c>
      <x:c r="AD279" s="58" t="n">
        <x:v>-0.5057516278800545</x:v>
      </x:c>
      <x:c r="AE279" s="58" t="n">
        <x:v>14.59014748479148</x:v>
      </x:c>
      <x:c r="AF279" s="58" t="n">
        <x:v>115.41</x:v>
      </x:c>
      <x:c r="AG279" s="58" t="n">
        <x:v>0.2515942853201022</x:v>
      </x:c>
      <x:c r="AH279" s="58" t="n">
        <x:v>6.218649817605122</x:v>
      </x:c>
      <x:c r="AI279" s="58" t="n">
        <x:v>29302.66</x:v>
      </x:c>
      <x:c r="AJ279" s="58" t="n">
        <x:v>-1.596092706134706</x:v>
      </x:c>
      <x:c r="AK279" s="58" t="n">
        <x:v>15.40130158431922</x:v>
      </x:c>
      <x:c r="AL279" s="58" t="n">
        <x:v>6.3924</x:v>
      </x:c>
      <x:c r="AM279" s="58" t="n">
        <x:v>0.007822094291526834</x:v>
      </x:c>
      <x:c r="AN279" s="58" t="n">
        <x:v>1.805755250665168</x:v>
      </x:c>
      <x:c r="AO279" s="58" t="n">
        <x:v>3592.7</x:v>
      </x:c>
      <x:c r="AP279" s="58" t="n">
        <x:v>0.1005320485294799</x:v>
      </x:c>
      <x:c r="AQ279" s="58" t="n">
        <x:v>10.88899958315032</x:v>
      </x:c>
      <x:c r="AR279" s="59" t="n">
        <x:v>0</x:v>
      </x:c>
      <x:c r="AS279" s="59" t="n">
        <x:v>0</x:v>
      </x:c>
      <x:c r="AT279" s="59" t="n">
        <x:v>0</x:v>
      </x:c>
      <x:c r="AU279" s="59" t="n">
        <x:v>0</x:v>
      </x:c>
      <x:c r="AV279" s="59" t="n">
        <x:v>0</x:v>
      </x:c>
      <x:c r="AW279" s="59" t="n">
        <x:v>0</x:v>
      </x:c>
      <x:c r="AX279" s="58" t="n">
        <x:v>0</x:v>
      </x:c>
      <x:c r="AY279" s="59" t="n">
        <x:v>0</x:v>
      </x:c>
      <x:c r="AZ279" s="55" t="n"/>
      <x:c r="BA279" s="59" t="n">
        <x:v>0</x:v>
      </x:c>
      <x:c r="BB279" s="55" t="n"/>
      <x:c r="BC279" s="55" t="n"/>
      <x:c r="BD279" s="55" t="n"/>
    </x:row>
    <x:row r="280">
      <x:c r="A280" s="57" t="n">
        <x:v>44525</x:v>
      </x:c>
      <x:c r="B280" s="58" t="n">
        <x:v>82.05</x:v>
      </x:c>
      <x:c r="C280" s="58" t="n">
        <x:v>-0.3892475417057568</x:v>
      </x:c>
      <x:c r="D280" s="55" t="n"/>
      <x:c r="E280" s="55" t="n"/>
      <x:c r="F280" s="55" t="n"/>
      <x:c r="G280" s="55" t="n"/>
      <x:c r="H280" s="55" t="n"/>
      <x:c r="I280" s="55" t="n"/>
      <x:c r="J280" s="58" t="n">
        <x:v>2678</x:v>
      </x:c>
      <x:c r="K280" s="58" t="n">
        <x:v>0.9002311358964999</x:v>
      </x:c>
      <x:c r="L280" s="58" t="n">
        <x:v>745</x:v>
      </x:c>
      <x:c r="M280" s="58" t="n">
        <x:v>0.134318354646776</x:v>
      </x:c>
      <x:c r="N280" s="58" t="n">
        <x:v>11.9029</x:v>
      </x:c>
      <x:c r="O280" s="58" t="n">
        <x:v>-1.522431899615508</x:v>
      </x:c>
      <x:c r="P280" s="58" t="n">
        <x:v>50.619544421268</x:v>
      </x:c>
      <x:c r="Q280" s="58" t="n">
        <x:v>5671.97</x:v>
      </x:c>
      <x:c r="R280" s="58" t="n">
        <x:v>1.065428469028326</x:v>
      </x:c>
      <x:c r="S280" s="58" t="n">
        <x:v>18.6114968322691</x:v>
      </x:c>
      <x:c r="T280" s="58" t="n">
        <x:v>3.1596</x:v>
      </x:c>
      <x:c r="U280" s="58" t="n">
        <x:v>0.4567956172903171</x:v>
      </x:c>
      <x:c r="V280" s="58" t="n">
        <x:v>9.107432850954597</x:v>
      </x:c>
      <x:c r="W280" s="58" t="n">
        <x:v>1896.57</x:v>
      </x:c>
      <x:c r="X280" s="58" t="n">
        <x:v>0.5928207465501085</x:v>
      </x:c>
      <x:c r="Y280" s="58" t="n">
        <x:v>7.693626885660315</x:v>
      </x:c>
      <x:c r="Z280" s="58" t="n">
        <x:v>74.502</x:v>
      </x:c>
      <x:c r="AA280" s="58" t="n">
        <x:v>-0.160939923689902</x:v>
      </x:c>
      <x:c r="AB280" s="58" t="n">
        <x:v>3.772171561291615</x:v>
      </x:c>
      <x:c r="AC280" s="58" t="n">
        <x:v>17536.25</x:v>
      </x:c>
      <x:c r="AD280" s="58" t="n">
        <x:v>0.6935392148859756</x:v>
      </x:c>
      <x:c r="AE280" s="58" t="n">
        <x:v>14.5108907046612</x:v>
      </x:c>
      <x:c r="AF280" s="58" t="n">
        <x:v>115.35</x:v>
      </x:c>
      <x:c r="AG280" s="58" t="n">
        <x:v>-0.05200208125507841</x:v>
      </x:c>
      <x:c r="AH280" s="58" t="n">
        <x:v>6.143003688836548</x:v>
      </x:c>
      <x:c r="AI280" s="58" t="n">
        <x:v>29499.28</x:v>
      </x:c>
      <x:c r="AJ280" s="58" t="n">
        <x:v>0.6687559383013124</x:v>
      </x:c>
      <x:c r="AK280" s="58" t="n">
        <x:v>14.32170488885489</x:v>
      </x:c>
      <x:c r="AL280" s="58" t="n">
        <x:v>6.3862</x:v>
      </x:c>
      <x:c r="AM280" s="58" t="n">
        <x:v>-0.09703724174018359</x:v>
      </x:c>
      <x:c r="AN280" s="58" t="n">
        <x:v>1.83801519626408</x:v>
      </x:c>
      <x:c r="AO280" s="58" t="n">
        <x:v>3584.18</x:v>
      </x:c>
      <x:c r="AP280" s="58" t="n">
        <x:v>-0.2374291893540251</x:v>
      </x:c>
      <x:c r="AQ280" s="58" t="n">
        <x:v>9.855879451340622</x:v>
      </x:c>
      <x:c r="AR280" s="59" t="n">
        <x:v>0</x:v>
      </x:c>
      <x:c r="AS280" s="59" t="n">
        <x:v>0</x:v>
      </x:c>
      <x:c r="AT280" s="59" t="n">
        <x:v>0</x:v>
      </x:c>
      <x:c r="AU280" s="59" t="n">
        <x:v>0</x:v>
      </x:c>
      <x:c r="AV280" s="59" t="n">
        <x:v>0</x:v>
      </x:c>
      <x:c r="AW280" s="59" t="n">
        <x:v>0</x:v>
      </x:c>
      <x:c r="AX280" s="58" t="n">
        <x:v>0</x:v>
      </x:c>
      <x:c r="AY280" s="59" t="n">
        <x:v>0</x:v>
      </x:c>
      <x:c r="AZ280" s="55" t="n"/>
      <x:c r="BA280" s="59" t="n">
        <x:v>0</x:v>
      </x:c>
      <x:c r="BB280" s="55" t="n"/>
      <x:c r="BC280" s="55" t="n"/>
      <x:c r="BD280" s="55" t="n"/>
    </x:row>
    <x:row r="281">
      <x:c r="A281" s="57" t="n">
        <x:v>44526</x:v>
      </x:c>
      <x:c r="B281" s="58" t="n">
        <x:v>72.37</x:v>
      </x:c>
      <x:c r="C281" s="58" t="n">
        <x:v>-12.55369686580634</x:v>
      </x:c>
      <x:c r="D281" s="55" t="n"/>
      <x:c r="E281" s="55" t="n"/>
      <x:c r="F281" s="58" t="n">
        <x:v>65.72</x:v>
      </x:c>
      <x:c r="G281" s="58" t="n">
        <x:v>30.93</x:v>
      </x:c>
      <x:c r="H281" s="58" t="n">
        <x:v>28.62</x:v>
      </x:c>
      <x:c r="I281" s="58" t="n">
        <x:v>10.04</x:v>
      </x:c>
      <x:c r="J281" s="58" t="n">
        <x:v>2767</x:v>
      </x:c>
      <x:c r="K281" s="58" t="n">
        <x:v>3.269345353580806</x:v>
      </x:c>
      <x:c r="L281" s="58" t="n">
        <x:v>738</x:v>
      </x:c>
      <x:c r="M281" s="58" t="n">
        <x:v>-0.9440393779087073</x:v>
      </x:c>
      <x:c r="N281" s="58" t="n">
        <x:v>12.4229</x:v>
      </x:c>
      <x:c r="O281" s="58" t="n">
        <x:v>4.275947570662743</x:v>
      </x:c>
      <x:c r="P281" s="58" t="n">
        <x:v>51.82364043658009</x:v>
      </x:c>
      <x:c r="Q281" s="58" t="n">
        <x:v>5666.11</x:v>
      </x:c>
      <x:c r="R281" s="58" t="n">
        <x:v>-0.1033684807619472</x:v>
      </x:c>
      <x:c r="S281" s="58" t="n">
        <x:v>18.71011529556683</x:v>
      </x:c>
      <x:c r="T281" s="58" t="n">
        <x:v>3.1886</x:v>
      </x:c>
      <x:c r="U281" s="58" t="n">
        <x:v>0.9136511683000839</x:v>
      </x:c>
      <x:c r="V281" s="58" t="n">
        <x:v>9.660453268179351</x:v>
      </x:c>
      <x:c r="W281" s="55" t="n"/>
      <x:c r="X281" s="55" t="n"/>
      <x:c r="Y281" s="58" t="n">
        <x:v>7.693626885660315</x:v>
      </x:c>
      <x:c r="Z281" s="58" t="n">
        <x:v>75.065</x:v>
      </x:c>
      <x:c r="AA281" s="58" t="n">
        <x:v>0.7528434201508172</x:v>
      </x:c>
      <x:c r="AB281" s="58" t="n">
        <x:v>4.616546837931665</x:v>
      </x:c>
      <x:c r="AC281" s="58" t="n">
        <x:v>17026.45</x:v>
      </x:c>
      <x:c r="AD281" s="58" t="n">
        <x:v>-2.950214977262136</x:v>
      </x:c>
      <x:c r="AE281" s="58" t="n">
        <x:v>17.48679954320013</x:v>
      </x:c>
      <x:c r="AF281" s="58" t="n">
        <x:v>113.31</x:v>
      </x:c>
      <x:c r="AG281" s="58" t="n">
        <x:v>-1.784355922728746</x:v>
      </x:c>
      <x:c r="AH281" s="58" t="n">
        <x:v>8.908401138804042</x:v>
      </x:c>
      <x:c r="AI281" s="58" t="n">
        <x:v>28751.62</x:v>
      </x:c>
      <x:c r="AJ281" s="58" t="n">
        <x:v>-2.567174278629556</x:v>
      </x:c>
      <x:c r="AK281" s="58" t="n">
        <x:v>17.11003431014981</x:v>
      </x:c>
      <x:c r="AL281" s="58" t="n">
        <x:v>6.393</x:v>
      </x:c>
      <x:c r="AM281" s="58" t="n">
        <x:v>0.1064229473174854</x:v>
      </x:c>
      <x:c r="AN281" s="58" t="n">
        <x:v>1.69747144959923</x:v>
      </x:c>
      <x:c r="AO281" s="58" t="n">
        <x:v>3564.09</x:v>
      </x:c>
      <x:c r="AP281" s="58" t="n">
        <x:v>-0.5620955250850551</x:v>
      </x:c>
      <x:c r="AQ281" s="58" t="n">
        <x:v>9.724607320087612</x:v>
      </x:c>
      <x:c r="AR281" s="59" t="n">
        <x:v>0</x:v>
      </x:c>
      <x:c r="AS281" s="59" t="n">
        <x:v>0</x:v>
      </x:c>
      <x:c r="AT281" s="59" t="n">
        <x:v>0</x:v>
      </x:c>
      <x:c r="AU281" s="59" t="n">
        <x:v>0</x:v>
      </x:c>
      <x:c r="AV281" s="59" t="n">
        <x:v>0</x:v>
      </x:c>
      <x:c r="AW281" s="59" t="n">
        <x:v>0</x:v>
      </x:c>
      <x:c r="AX281" s="58" t="n">
        <x:v>0</x:v>
      </x:c>
      <x:c r="AY281" s="59" t="n">
        <x:v>0</x:v>
      </x:c>
      <x:c r="AZ281" s="55" t="n"/>
      <x:c r="BA281" s="59" t="n">
        <x:v>0</x:v>
      </x:c>
      <x:c r="BB281" s="55" t="n"/>
      <x:c r="BC281" s="55" t="n"/>
      <x:c r="BD281" s="55" t="n"/>
    </x:row>
    <x:row r="282">
      <x:c r="A282" s="57" t="n">
        <x:v>44528</x:v>
      </x:c>
      <x:c r="B282" s="55" t="n"/>
      <x:c r="C282" s="55" t="n"/>
      <x:c r="D282" s="55" t="n"/>
      <x:c r="E282" s="55" t="n"/>
      <x:c r="F282" s="55" t="n"/>
      <x:c r="G282" s="55" t="n"/>
      <x:c r="H282" s="55" t="n"/>
      <x:c r="I282" s="55" t="n"/>
      <x:c r="J282" s="55" t="n"/>
      <x:c r="K282" s="55" t="n"/>
      <x:c r="L282" s="55" t="n"/>
      <x:c r="M282" s="55" t="n"/>
      <x:c r="N282" s="55" t="n"/>
      <x:c r="O282" s="55" t="n"/>
      <x:c r="P282" s="58" t="n">
        <x:v>51.82364043658009</x:v>
      </x:c>
      <x:c r="Q282" s="55" t="n"/>
      <x:c r="R282" s="55" t="n"/>
      <x:c r="S282" s="58" t="n">
        <x:v>18.71011529556683</x:v>
      </x:c>
      <x:c r="T282" s="55" t="n"/>
      <x:c r="U282" s="55" t="n"/>
      <x:c r="V282" s="58" t="n">
        <x:v>9.660453268179351</x:v>
      </x:c>
      <x:c r="W282" s="58" t="n">
        <x:v>1868.41</x:v>
      </x:c>
      <x:c r="X282" s="58" t="n">
        <x:v>-1.495918975872838</x:v>
      </x:c>
      <x:c r="Y282" s="58" t="n">
        <x:v>9.612672031688822</x:v>
      </x:c>
      <x:c r="Z282" s="55" t="n"/>
      <x:c r="AA282" s="55" t="n"/>
      <x:c r="AB282" s="58" t="n">
        <x:v>4.616546837931665</x:v>
      </x:c>
      <x:c r="AC282" s="55" t="n"/>
      <x:c r="AD282" s="55" t="n"/>
      <x:c r="AE282" s="58" t="n">
        <x:v>17.48679954320013</x:v>
      </x:c>
      <x:c r="AF282" s="55" t="n"/>
      <x:c r="AG282" s="55" t="n"/>
      <x:c r="AH282" s="58" t="n">
        <x:v>8.908401138804042</x:v>
      </x:c>
      <x:c r="AI282" s="55" t="n"/>
      <x:c r="AJ282" s="55" t="n"/>
      <x:c r="AK282" s="58" t="n">
        <x:v>17.11003431014981</x:v>
      </x:c>
      <x:c r="AL282" s="55" t="n"/>
      <x:c r="AM282" s="55" t="n"/>
      <x:c r="AN282" s="58" t="n">
        <x:v>1.69747144959923</x:v>
      </x:c>
      <x:c r="AO282" s="55" t="n"/>
      <x:c r="AP282" s="55" t="n"/>
      <x:c r="AQ282" s="58" t="n">
        <x:v>9.724607320087612</x:v>
      </x:c>
      <x:c r="AR282" s="59" t="n">
        <x:v>0</x:v>
      </x:c>
      <x:c r="AS282" s="59" t="n">
        <x:v>0</x:v>
      </x:c>
      <x:c r="AT282" s="59" t="n">
        <x:v>0</x:v>
      </x:c>
      <x:c r="AU282" s="59" t="n">
        <x:v>0</x:v>
      </x:c>
      <x:c r="AV282" s="59" t="n">
        <x:v>0</x:v>
      </x:c>
      <x:c r="AW282" s="59" t="n">
        <x:v>0</x:v>
      </x:c>
      <x:c r="AX282" s="58" t="n">
        <x:v>0</x:v>
      </x:c>
      <x:c r="AY282" s="59" t="n">
        <x:v>0</x:v>
      </x:c>
      <x:c r="AZ282" s="55" t="n"/>
      <x:c r="BA282" s="59" t="n">
        <x:v>0</x:v>
      </x:c>
      <x:c r="BB282" s="55" t="n"/>
      <x:c r="BC282" s="55" t="n"/>
      <x:c r="BD282" s="55" t="n"/>
    </x:row>
    <x:row r="283">
      <x:c r="A283" s="57" t="n">
        <x:v>44529</x:v>
      </x:c>
      <x:c r="B283" s="58" t="n">
        <x:v>73.34</x:v>
      </x:c>
      <x:c r="C283" s="58" t="n">
        <x:v>1.331431376514361</x:v>
      </x:c>
      <x:c r="D283" s="58" t="n">
        <x:v>69.88</x:v>
      </x:c>
      <x:c r="E283" s="58" t="n">
        <x:v>-11.40235129563991</x:v>
      </x:c>
      <x:c r="F283" s="58" t="n">
        <x:v>63.34</x:v>
      </x:c>
      <x:c r="G283" s="58" t="n">
        <x:v>-2.379999999999995</x:v>
      </x:c>
      <x:c r="H283" s="58" t="n">
        <x:v>22.96</x:v>
      </x:c>
      <x:c r="I283" s="58" t="n">
        <x:v>-5.66</x:v>
      </x:c>
      <x:c r="J283" s="58" t="n">
        <x:v>2881</x:v>
      </x:c>
      <x:c r="K283" s="58" t="n">
        <x:v>4.037375529760261</x:v>
      </x:c>
      <x:c r="L283" s="58" t="n">
        <x:v>731</x:v>
      </x:c>
      <x:c r="M283" s="58" t="n">
        <x:v>-0.9530364850693989</x:v>
      </x:c>
      <x:c r="N283" s="58" t="n">
        <x:v>12.8025</x:v>
      </x:c>
      <x:c r="O283" s="58" t="n">
        <x:v>3.009892074087289</x:v>
      </x:c>
      <x:c r="P283" s="58" t="n">
        <x:v>51.58867650394318</x:v>
      </x:c>
      <x:c r="Q283" s="58" t="n">
        <x:v>5725.45</x:v>
      </x:c>
      <x:c r="R283" s="58" t="n">
        <x:v>1.041833370278041</x:v>
      </x:c>
      <x:c r="S283" s="58" t="n">
        <x:v>18.74445647133359</x:v>
      </x:c>
      <x:c r="T283" s="58" t="n">
        <x:v>3.1573</x:v>
      </x:c>
      <x:c r="U283" s="58" t="n">
        <x:v>-0.9864717005750229</x:v>
      </x:c>
      <x:c r="V283" s="58" t="n">
        <x:v>8.808919895009717</x:v>
      </x:c>
      <x:c r="W283" s="58" t="n">
        <x:v>1878.08</x:v>
      </x:c>
      <x:c r="X283" s="58" t="n">
        <x:v>0.5162176583357171</x:v>
      </x:c>
      <x:c r="Y283" s="58" t="n">
        <x:v>9.550678877896321</x:v>
      </x:c>
      <x:c r="Z283" s="58" t="n">
        <x:v>75.05</x:v>
      </x:c>
      <x:c r="AA283" s="58" t="n">
        <x:v>-0.01998467847972777</x:v>
      </x:c>
      <x:c r="AB283" s="58" t="n">
        <x:v>4.58879236703488</x:v>
      </x:c>
      <x:c r="AC283" s="58" t="n">
        <x:v>17053.95</x:v>
      </x:c>
      <x:c r="AD283" s="58" t="n">
        <x:v>0.1613831173843718</x:v>
      </x:c>
      <x:c r="AE283" s="58" t="n">
        <x:v>16.46385886762566</x:v>
      </x:c>
      <x:c r="AF283" s="58" t="n">
        <x:v>113.52</x:v>
      </x:c>
      <x:c r="AG283" s="58" t="n">
        <x:v>0.1851607459311986</x:v>
      </x:c>
      <x:c r="AH283" s="58" t="n">
        <x:v>8.941265041403753</x:v>
      </x:c>
      <x:c r="AI283" s="58" t="n">
        <x:v>28283.92</x:v>
      </x:c>
      <x:c r="AJ283" s="58" t="n">
        <x:v>-1.640066819822276</x:v>
      </x:c>
      <x:c r="AK283" s="58" t="n">
        <x:v>17.74278448910177</x:v>
      </x:c>
      <x:c r="AL283" s="58" t="n">
        <x:v>6.3881</x:v>
      </x:c>
      <x:c r="AM283" s="58" t="n">
        <x:v>-0.07667572024420496</x:v>
      </x:c>
      <x:c r="AN283" s="58" t="n">
        <x:v>1.66091199464847</x:v>
      </x:c>
      <x:c r="AO283" s="58" t="n">
        <x:v>3562.7</x:v>
      </x:c>
      <x:c r="AP283" s="58" t="n">
        <x:v>-0.03900774451402104</x:v>
      </x:c>
      <x:c r="AQ283" s="58" t="n">
        <x:v>9.719810394686034</x:v>
      </x:c>
      <x:c r="AR283" s="59" t="n">
        <x:v>0</x:v>
      </x:c>
      <x:c r="AS283" s="59" t="n">
        <x:v>0</x:v>
      </x:c>
      <x:c r="AT283" s="59" t="n">
        <x:v>0</x:v>
      </x:c>
      <x:c r="AU283" s="59" t="n">
        <x:v>0</x:v>
      </x:c>
      <x:c r="AV283" s="59" t="n">
        <x:v>0</x:v>
      </x:c>
      <x:c r="AW283" s="59" t="n">
        <x:v>0</x:v>
      </x:c>
      <x:c r="AX283" s="58" t="n">
        <x:v>0</x:v>
      </x:c>
      <x:c r="AY283" s="59" t="n">
        <x:v>0</x:v>
      </x:c>
      <x:c r="AZ283" s="55" t="n"/>
      <x:c r="BA283" s="59" t="n">
        <x:v>0</x:v>
      </x:c>
      <x:c r="BB283" s="55" t="n"/>
      <x:c r="BC283" s="55" t="n"/>
      <x:c r="BD283" s="55" t="n"/>
    </x:row>
    <x:row r="284">
      <x:c r="A284" s="57" t="n">
        <x:v>44530</x:v>
      </x:c>
      <x:c r="B284" s="58" t="n">
        <x:v>70.86</x:v>
      </x:c>
      <x:c r="C284" s="58" t="n">
        <x:v>-3.44000632058541</x:v>
      </x:c>
      <x:c r="D284" s="58" t="n">
        <x:v>66.14</x:v>
      </x:c>
      <x:c r="E284" s="58" t="n">
        <x:v>-5.500577771220903</x:v>
      </x:c>
      <x:c r="F284" s="58" t="n">
        <x:v>75.23</x:v>
      </x:c>
      <x:c r="G284" s="58" t="n">
        <x:v>11.89</x:v>
      </x:c>
      <x:c r="H284" s="58" t="n">
        <x:v>27.19</x:v>
      </x:c>
      <x:c r="I284" s="58" t="n">
        <x:v>4.23</x:v>
      </x:c>
      <x:c r="J284" s="58" t="n">
        <x:v>3018</x:v>
      </x:c>
      <x:c r="K284" s="58" t="n">
        <x:v>4.645690424326578</x:v>
      </x:c>
      <x:c r="L284" s="58" t="n">
        <x:v>721</x:v>
      </x:c>
      <x:c r="M284" s="58" t="n">
        <x:v>-1.37743224648294</x:v>
      </x:c>
      <x:c r="N284" s="58" t="n">
        <x:v>13.4732</x:v>
      </x:c>
      <x:c r="O284" s="58" t="n">
        <x:v>5.106206281278637</x:v>
      </x:c>
      <x:c r="P284" s="58" t="n">
        <x:v>53.04754461809557</x:v>
      </x:c>
      <x:c r="Q284" s="58" t="n">
        <x:v>5746.87</x:v>
      </x:c>
      <x:c r="R284" s="58" t="n">
        <x:v>0.3734209800739514</x:v>
      </x:c>
      <x:c r="S284" s="58" t="n">
        <x:v>18.0636825818908</x:v>
      </x:c>
      <x:c r="T284" s="58" t="n">
        <x:v>3.1491</x:v>
      </x:c>
      <x:c r="U284" s="58" t="n">
        <x:v>-0.2600534257653148</x:v>
      </x:c>
      <x:c r="V284" s="58" t="n">
        <x:v>8.65934971642643</x:v>
      </x:c>
      <x:c r="W284" s="58" t="n">
        <x:v>1863.85</x:v>
      </x:c>
      <x:c r="X284" s="58" t="n">
        <x:v>-0.7605737465490863</x:v>
      </x:c>
      <x:c r="Y284" s="58" t="n">
        <x:v>9.602771900088099</x:v>
      </x:c>
      <x:c r="Z284" s="58" t="n">
        <x:v>75.09999999999999</x:v>
      </x:c>
      <x:c r="AA284" s="58" t="n">
        <x:v>0.06660006906181382</x:v>
      </x:c>
      <x:c r="AB284" s="58" t="n">
        <x:v>4.527369999641567</x:v>
      </x:c>
      <x:c r="AC284" s="58" t="n">
        <x:v>16983.2</x:v>
      </x:c>
      <x:c r="AD284" s="58" t="n">
        <x:v>-0.4157228316412426</x:v>
      </x:c>
      <x:c r="AE284" s="58" t="n">
        <x:v>16.20033261272508</x:v>
      </x:c>
      <x:c r="AF284" s="58" t="n">
        <x:v>113.13</x:v>
      </x:c>
      <x:c r="AG284" s="58" t="n">
        <x:v>-0.3441432913411738</x:v>
      </x:c>
      <x:c r="AH284" s="58" t="n">
        <x:v>9.015009541952518</x:v>
      </x:c>
      <x:c r="AI284" s="58" t="n">
        <x:v>27821.76</x:v>
      </x:c>
      <x:c r="AJ284" s="58" t="n">
        <x:v>-1.647499695055514</x:v>
      </x:c>
      <x:c r="AK284" s="58" t="n">
        <x:v>18.51606457607645</x:v>
      </x:c>
      <x:c r="AL284" s="58" t="n">
        <x:v>6.3643</x:v>
      </x:c>
      <x:c r="AM284" s="58" t="n">
        <x:v>-0.3732635054250632</x:v>
      </x:c>
      <x:c r="AN284" s="58" t="n">
        <x:v>2.096865191740358</x:v>
      </x:c>
      <x:c r="AO284" s="58" t="n">
        <x:v>3563.89</x:v>
      </x:c>
      <x:c r="AP284" s="58" t="n">
        <x:v>0.0333960564887394</x:v>
      </x:c>
      <x:c r="AQ284" s="58" t="n">
        <x:v>8.760813626840243</x:v>
      </x:c>
      <x:c r="AR284" s="59" t="n">
        <x:v>0</x:v>
      </x:c>
      <x:c r="AS284" s="59" t="n">
        <x:v>0</x:v>
      </x:c>
      <x:c r="AT284" s="59" t="n">
        <x:v>0</x:v>
      </x:c>
      <x:c r="AU284" s="59" t="n">
        <x:v>0</x:v>
      </x:c>
      <x:c r="AV284" s="59" t="n">
        <x:v>0</x:v>
      </x:c>
      <x:c r="AW284" s="59" t="n">
        <x:v>0</x:v>
      </x:c>
      <x:c r="AX284" s="58" t="n">
        <x:v>0</x:v>
      </x:c>
      <x:c r="AY284" s="59" t="n">
        <x:v>0</x:v>
      </x:c>
      <x:c r="AZ284" s="55" t="n"/>
      <x:c r="BA284" s="59" t="n">
        <x:v>0</x:v>
      </x:c>
      <x:c r="BB284" s="55" t="n"/>
      <x:c r="BC284" s="55" t="n"/>
      <x:c r="BD284" s="55" t="n"/>
    </x:row>
    <x:row r="285">
      <x:c r="A285" s="57" t="n">
        <x:v>44531</x:v>
      </x:c>
      <x:c r="B285" s="58" t="n">
        <x:v>69.53</x:v>
      </x:c>
      <x:c r="C285" s="58" t="n">
        <x:v>-1.894778532639948</x:v>
      </x:c>
      <x:c r="D285" s="58" t="n">
        <x:v>65.44</x:v>
      </x:c>
      <x:c r="E285" s="58" t="n">
        <x:v>-1.06400152591552</x:v>
      </x:c>
      <x:c r="F285" s="58" t="n">
        <x:v>78.18000000000001</x:v>
      </x:c>
      <x:c r="G285" s="58" t="n">
        <x:v>2.950000000000003</x:v>
      </x:c>
      <x:c r="H285" s="58" t="n">
        <x:v>31.12</x:v>
      </x:c>
      <x:c r="I285" s="58" t="n">
        <x:v>3.93</x:v>
      </x:c>
      <x:c r="J285" s="58" t="n">
        <x:v>3047</x:v>
      </x:c>
      <x:c r="K285" s="58" t="n">
        <x:v>0.9563139657914794</x:v>
      </x:c>
      <x:c r="L285" s="58" t="n">
        <x:v>720</x:v>
      </x:c>
      <x:c r="M285" s="58" t="n">
        <x:v>-0.138792527484808</x:v>
      </x:c>
      <x:c r="N285" s="58" t="n">
        <x:v>13.2635</x:v>
      </x:c>
      <x:c r="O285" s="58" t="n">
        <x:v>-1.568662550422861</x:v>
      </x:c>
      <x:c r="P285" s="58" t="n">
        <x:v>54.12340320207386</x:v>
      </x:c>
      <x:c r="Q285" s="58" t="n">
        <x:v>5820.43</x:v>
      </x:c>
      <x:c r="R285" s="58" t="n">
        <x:v>1.271878340352599</x:v>
      </x:c>
      <x:c r="S285" s="58" t="n">
        <x:v>17.44779323581693</x:v>
      </x:c>
      <x:c r="T285" s="58" t="n">
        <x:v>3.162</x:v>
      </x:c>
      <x:c r="U285" s="58" t="n">
        <x:v>0.4088041059555617</x:v>
      </x:c>
      <x:c r="V285" s="58" t="n">
        <x:v>8.499245794144082</x:v>
      </x:c>
      <x:c r="W285" s="58" t="n">
        <x:v>1889.6</x:v>
      </x:c>
      <x:c r="X285" s="58" t="n">
        <x:v>1.372092553861914</x:v>
      </x:c>
      <x:c r="Y285" s="58" t="n">
        <x:v>10.76527899379248</x:v>
      </x:c>
      <x:c r="Z285" s="58" t="n">
        <x:v>75.021</x:v>
      </x:c>
      <x:c r="AA285" s="58" t="n">
        <x:v>-0.1052484426462713</x:v>
      </x:c>
      <x:c r="AB285" s="58" t="n">
        <x:v>4.364083111675209</x:v>
      </x:c>
      <x:c r="AC285" s="58" t="n">
        <x:v>17166.9</x:v>
      </x:c>
      <x:c r="AD285" s="58" t="n">
        <x:v>1.075849100656196</x:v>
      </x:c>
      <x:c r="AE285" s="58" t="n">
        <x:v>15.74413395343224</x:v>
      </x:c>
      <x:c r="AF285" s="58" t="n">
        <x:v>112.75</x:v>
      </x:c>
      <x:c r="AG285" s="58" t="n">
        <x:v>-0.3364621555587691</x:v>
      </x:c>
      <x:c r="AH285" s="58" t="n">
        <x:v>9.073472186528683</x:v>
      </x:c>
      <x:c r="AI285" s="58" t="n">
        <x:v>27935.62</x:v>
      </x:c>
      <x:c r="AJ285" s="58" t="n">
        <x:v>0.4084128711441413</x:v>
      </x:c>
      <x:c r="AK285" s="58" t="n">
        <x:v>15.58707032616344</x:v>
      </x:c>
      <x:c r="AL285" s="58" t="n">
        <x:v>6.3682</x:v>
      </x:c>
      <x:c r="AM285" s="58" t="n">
        <x:v>0.06126055561699895</x:v>
      </x:c>
      <x:c r="AN285" s="58" t="n">
        <x:v>2.067252689953035</x:v>
      </x:c>
      <x:c r="AO285" s="58" t="n">
        <x:v>3576.89</x:v>
      </x:c>
      <x:c r="AP285" s="58" t="n">
        <x:v>0.3641062842466488</x:v>
      </x:c>
      <x:c r="AQ285" s="58" t="n">
        <x:v>8.74729561090151</x:v>
      </x:c>
      <x:c r="AR285" s="59" t="n">
        <x:v>0</x:v>
      </x:c>
      <x:c r="AS285" s="59" t="n">
        <x:v>0</x:v>
      </x:c>
      <x:c r="AT285" s="59" t="n">
        <x:v>0</x:v>
      </x:c>
      <x:c r="AU285" s="59" t="n">
        <x:v>0</x:v>
      </x:c>
      <x:c r="AV285" s="59" t="n">
        <x:v>0</x:v>
      </x:c>
      <x:c r="AW285" s="59" t="n">
        <x:v>0</x:v>
      </x:c>
      <x:c r="AX285" s="58" t="n">
        <x:v>0</x:v>
      </x:c>
      <x:c r="AY285" s="59" t="n">
        <x:v>0</x:v>
      </x:c>
      <x:c r="AZ285" s="55" t="n"/>
      <x:c r="BA285" s="59" t="n">
        <x:v>0</x:v>
      </x:c>
      <x:c r="BB285" s="55" t="n"/>
      <x:c r="BC285" s="55" t="n"/>
      <x:c r="BD285" s="55" t="n"/>
    </x:row>
    <x:row r="286">
      <x:c r="A286" s="57" t="n">
        <x:v>44532</x:v>
      </x:c>
      <x:c r="B286" s="58" t="n">
        <x:v>70.56</x:v>
      </x:c>
      <x:c r="C286" s="58" t="n">
        <x:v>1.470509758760933</x:v>
      </x:c>
      <x:c r="D286" s="58" t="n">
        <x:v>66.59999999999999</x:v>
      </x:c>
      <x:c r="E286" s="58" t="n">
        <x:v>1.757088525185171</x:v>
      </x:c>
      <x:c r="F286" s="58" t="n">
        <x:v>57.27</x:v>
      </x:c>
      <x:c r="G286" s="58" t="n">
        <x:v>-20.91</x:v>
      </x:c>
      <x:c r="H286" s="58" t="n">
        <x:v>27.95</x:v>
      </x:c>
      <x:c r="I286" s="58" t="n">
        <x:v>-3.170000000000002</x:v>
      </x:c>
      <x:c r="J286" s="58" t="n">
        <x:v>3115</x:v>
      </x:c>
      <x:c r="K286" s="58" t="n">
        <x:v>2.207165223584453</x:v>
      </x:c>
      <x:c r="L286" s="58" t="n">
        <x:v>727</x:v>
      </x:c>
      <x:c r="M286" s="58" t="n">
        <x:v>0.9675265523418337</x:v>
      </x:c>
      <x:c r="N286" s="58" t="n">
        <x:v>13.6145</x:v>
      </x:c>
      <x:c r="O286" s="58" t="n">
        <x:v>2.611949958699834</x:v>
      </x:c>
      <x:c r="P286" s="58" t="n">
        <x:v>54.11389906999233</x:v>
      </x:c>
      <x:c r="Q286" s="58" t="n">
        <x:v>5883.48</x:v>
      </x:c>
      <x:c r="R286" s="58" t="n">
        <x:v>1.077428140330729</x:v>
      </x:c>
      <x:c r="S286" s="58" t="n">
        <x:v>17.2504507876748</x:v>
      </x:c>
      <x:c r="T286" s="58" t="n">
        <x:v>3.161</x:v>
      </x:c>
      <x:c r="U286" s="58" t="n">
        <x:v>-0.03163055537995338</x:v>
      </x:c>
      <x:c r="V286" s="58" t="n">
        <x:v>8.350686426599854</x:v>
      </x:c>
      <x:c r="W286" s="58" t="n">
        <x:v>1869.86</x:v>
      </x:c>
      <x:c r="X286" s="58" t="n">
        <x:v>-1.050160470724808</x:v>
      </x:c>
      <x:c r="Y286" s="58" t="n">
        <x:v>11.34014427087007</x:v>
      </x:c>
      <x:c r="Z286" s="58" t="n">
        <x:v>74.989</x:v>
      </x:c>
      <x:c r="AA286" s="58" t="n">
        <x:v>-0.04266382305897518</x:v>
      </x:c>
      <x:c r="AB286" s="58" t="n">
        <x:v>4.359222832839668</x:v>
      </x:c>
      <x:c r="AC286" s="58" t="n">
        <x:v>17401.65</x:v>
      </x:c>
      <x:c r="AD286" s="58" t="n">
        <x:v>1.358191816862196</x:v>
      </x:c>
      <x:c r="AE286" s="58" t="n">
        <x:v>16.70729266708434</x:v>
      </x:c>
      <x:c r="AF286" s="58" t="n">
        <x:v>113.15</x:v>
      </x:c>
      <x:c r="AG286" s="58" t="n">
        <x:v>0.3541393696758756</x:v>
      </x:c>
      <x:c r="AH286" s="58" t="n">
        <x:v>9.167624461980589</x:v>
      </x:c>
      <x:c r="AI286" s="58" t="n">
        <x:v>27753.37</x:v>
      </x:c>
      <x:c r="AJ286" s="58" t="n">
        <x:v>-0.6545302784160709</x:v>
      </x:c>
      <x:c r="AK286" s="58" t="n">
        <x:v>15.63308542000874</x:v>
      </x:c>
      <x:c r="AL286" s="58" t="n">
        <x:v>6.3771</x:v>
      </x:c>
      <x:c r="AM286" s="58" t="n">
        <x:v>0.1396593480985469</x:v>
      </x:c>
      <x:c r="AN286" s="58" t="n">
        <x:v>2.106250105049989</x:v>
      </x:c>
      <x:c r="AO286" s="58" t="n">
        <x:v>3573.84</x:v>
      </x:c>
      <x:c r="AP286" s="58" t="n">
        <x:v>-0.08530598092669431</x:v>
      </x:c>
      <x:c r="AQ286" s="58" t="n">
        <x:v>8.371197728521489</x:v>
      </x:c>
      <x:c r="AR286" s="59" t="n">
        <x:v>0</x:v>
      </x:c>
      <x:c r="AS286" s="59" t="n">
        <x:v>0</x:v>
      </x:c>
      <x:c r="AT286" s="59" t="n">
        <x:v>0</x:v>
      </x:c>
      <x:c r="AU286" s="59" t="n">
        <x:v>0</x:v>
      </x:c>
      <x:c r="AV286" s="59" t="n">
        <x:v>0</x:v>
      </x:c>
      <x:c r="AW286" s="59" t="n">
        <x:v>0</x:v>
      </x:c>
      <x:c r="AX286" s="58" t="n">
        <x:v>0</x:v>
      </x:c>
      <x:c r="AY286" s="59" t="n">
        <x:v>0</x:v>
      </x:c>
      <x:c r="AZ286" s="55" t="n"/>
      <x:c r="BA286" s="59" t="n">
        <x:v>0</x:v>
      </x:c>
      <x:c r="BB286" s="55" t="n"/>
      <x:c r="BC286" s="55" t="n"/>
      <x:c r="BD286" s="55" t="n"/>
    </x:row>
    <x:row r="287">
      <x:c r="A287" s="57" t="n">
        <x:v>44533</x:v>
      </x:c>
      <x:c r="B287" s="58" t="n">
        <x:v>70.70999999999999</x:v>
      </x:c>
      <x:c r="C287" s="58" t="n">
        <x:v>0.2123593917613535</x:v>
      </x:c>
      <x:c r="D287" s="58" t="n">
        <x:v>66.39</x:v>
      </x:c>
      <x:c r="E287" s="58" t="n">
        <x:v>-0.3158134815275327</x:v>
      </x:c>
      <x:c r="F287" s="58" t="n">
        <x:v>64.55</x:v>
      </x:c>
      <x:c r="G287" s="58" t="n">
        <x:v>7.279999999999994</x:v>
      </x:c>
      <x:c r="H287" s="58" t="n">
        <x:v>30.67</x:v>
      </x:c>
      <x:c r="I287" s="58" t="n">
        <x:v>2.720000000000002</x:v>
      </x:c>
      <x:c r="J287" s="58" t="n">
        <x:v>3171</x:v>
      </x:c>
      <x:c r="K287" s="58" t="n">
        <x:v>1.781784331679389</x:v>
      </x:c>
      <x:c r="L287" s="58" t="n">
        <x:v>737</x:v>
      </x:c>
      <x:c r="M287" s="58" t="n">
        <x:v>1.366141465581728</x:v>
      </x:c>
      <x:c r="N287" s="58" t="n">
        <x:v>13.7</x:v>
      </x:c>
      <x:c r="O287" s="58" t="n">
        <x:v>0.6260431583954875</x:v>
      </x:c>
      <x:c r="P287" s="58" t="n">
        <x:v>53.81661390266169</x:v>
      </x:c>
      <x:c r="Q287" s="58" t="n">
        <x:v>5975.48</x:v>
      </x:c>
      <x:c r="R287" s="58" t="n">
        <x:v>1.551600574000676</x:v>
      </x:c>
      <x:c r="S287" s="58" t="n">
        <x:v>17.38043020538534</x:v>
      </x:c>
      <x:c r="T287" s="58" t="n">
        <x:v>3.1605</x:v>
      </x:c>
      <x:c r="U287" s="58" t="n">
        <x:v>-0.01581903032644182</x:v>
      </x:c>
      <x:c r="V287" s="58" t="n">
        <x:v>8.35538590051979</x:v>
      </x:c>
      <x:c r="W287" s="55" t="n"/>
      <x:c r="X287" s="55" t="n"/>
      <x:c r="Y287" s="58" t="n">
        <x:v>11.34014427087007</x:v>
      </x:c>
      <x:c r="Z287" s="58" t="n">
        <x:v>75.241</x:v>
      </x:c>
      <x:c r="AA287" s="58" t="n">
        <x:v>0.3354859034235706</x:v>
      </x:c>
      <x:c r="AB287" s="58" t="n">
        <x:v>4.044784419895495</x:v>
      </x:c>
      <x:c r="AC287" s="58" t="n">
        <x:v>17196.7</x:v>
      </x:c>
      <x:c r="AD287" s="58" t="n">
        <x:v>-1.184752436412143</x:v>
      </x:c>
      <x:c r="AE287" s="58" t="n">
        <x:v>17.10766198604599</x:v>
      </x:c>
      <x:c r="AF287" s="58" t="n">
        <x:v>112.8</x:v>
      </x:c>
      <x:c r="AG287" s="58" t="n">
        <x:v>-0.3098033015587882</x:v>
      </x:c>
      <x:c r="AH287" s="58" t="n">
        <x:v>9.168293343108344</x:v>
      </x:c>
      <x:c r="AI287" s="58" t="n">
        <x:v>28029.57</x:v>
      </x:c>
      <x:c r="AJ287" s="58" t="n">
        <x:v>0.990275009217111</x:v>
      </x:c>
      <x:c r="AK287" s="58" t="n">
        <x:v>15.70598209771906</x:v>
      </x:c>
      <x:c r="AL287" s="58" t="n">
        <x:v>6.3764</x:v>
      </x:c>
      <x:c r="AM287" s="58" t="n">
        <x:v>-0.01097737876979297</x:v>
      </x:c>
      <x:c r="AN287" s="58" t="n">
        <x:v>2.101642820161311</x:v>
      </x:c>
      <x:c r="AO287" s="58" t="n">
        <x:v>3607.43</x:v>
      </x:c>
      <x:c r="AP287" s="58" t="n">
        <x:v>0.9354959490302042</x:v>
      </x:c>
      <x:c r="AQ287" s="58" t="n">
        <x:v>7.896655507054667</x:v>
      </x:c>
      <x:c r="AR287" s="59" t="n">
        <x:v>0</x:v>
      </x:c>
      <x:c r="AS287" s="59" t="n">
        <x:v>0</x:v>
      </x:c>
      <x:c r="AT287" s="59" t="n">
        <x:v>0</x:v>
      </x:c>
      <x:c r="AU287" s="59" t="n">
        <x:v>0</x:v>
      </x:c>
      <x:c r="AV287" s="59" t="n">
        <x:v>0</x:v>
      </x:c>
      <x:c r="AW287" s="59" t="n">
        <x:v>0</x:v>
      </x:c>
      <x:c r="AX287" s="58" t="n">
        <x:v>0</x:v>
      </x:c>
      <x:c r="AY287" s="59" t="n">
        <x:v>0</x:v>
      </x:c>
      <x:c r="AZ287" s="55" t="n"/>
      <x:c r="BA287" s="59" t="n">
        <x:v>0</x:v>
      </x:c>
      <x:c r="BB287" s="55" t="n"/>
      <x:c r="BC287" s="55" t="n"/>
      <x:c r="BD287" s="55" t="n"/>
    </x:row>
    <x:row r="288">
      <x:c r="A288" s="57" t="n">
        <x:v>44535</x:v>
      </x:c>
      <x:c r="B288" s="55" t="n"/>
      <x:c r="C288" s="55" t="n"/>
      <x:c r="D288" s="55" t="n"/>
      <x:c r="E288" s="55" t="n"/>
      <x:c r="F288" s="55" t="n"/>
      <x:c r="G288" s="55" t="n"/>
      <x:c r="H288" s="55" t="n"/>
      <x:c r="I288" s="55" t="n"/>
      <x:c r="J288" s="55" t="n"/>
      <x:c r="K288" s="55" t="n"/>
      <x:c r="L288" s="55" t="n"/>
      <x:c r="M288" s="55" t="n"/>
      <x:c r="N288" s="55" t="n"/>
      <x:c r="O288" s="55" t="n"/>
      <x:c r="P288" s="58" t="n">
        <x:v>53.81661390266169</x:v>
      </x:c>
      <x:c r="Q288" s="55" t="n"/>
      <x:c r="R288" s="55" t="n"/>
      <x:c r="S288" s="58" t="n">
        <x:v>17.38043020538534</x:v>
      </x:c>
      <x:c r="T288" s="55" t="n"/>
      <x:c r="U288" s="55" t="n"/>
      <x:c r="V288" s="58" t="n">
        <x:v>8.35538590051979</x:v>
      </x:c>
      <x:c r="W288" s="58" t="n">
        <x:v>1866.1</x:v>
      </x:c>
      <x:c r="X288" s="58" t="n">
        <x:v>-0.201287019642384</x:v>
      </x:c>
      <x:c r="Y288" s="58" t="n">
        <x:v>11.30117940735254</x:v>
      </x:c>
      <x:c r="Z288" s="55" t="n"/>
      <x:c r="AA288" s="55" t="n"/>
      <x:c r="AB288" s="58" t="n">
        <x:v>4.044784419895495</x:v>
      </x:c>
      <x:c r="AC288" s="55" t="n"/>
      <x:c r="AD288" s="55" t="n"/>
      <x:c r="AE288" s="58" t="n">
        <x:v>17.10766198604599</x:v>
      </x:c>
      <x:c r="AF288" s="55" t="n"/>
      <x:c r="AG288" s="55" t="n"/>
      <x:c r="AH288" s="58" t="n">
        <x:v>9.168293343108344</x:v>
      </x:c>
      <x:c r="AI288" s="55" t="n"/>
      <x:c r="AJ288" s="55" t="n"/>
      <x:c r="AK288" s="58" t="n">
        <x:v>15.70598209771906</x:v>
      </x:c>
      <x:c r="AL288" s="55" t="n"/>
      <x:c r="AM288" s="55" t="n"/>
      <x:c r="AN288" s="58" t="n">
        <x:v>2.101642820161311</x:v>
      </x:c>
      <x:c r="AO288" s="55" t="n"/>
      <x:c r="AP288" s="55" t="n"/>
      <x:c r="AQ288" s="58" t="n">
        <x:v>7.896655507054667</x:v>
      </x:c>
      <x:c r="AR288" s="59" t="n">
        <x:v>0</x:v>
      </x:c>
      <x:c r="AS288" s="59" t="n">
        <x:v>0</x:v>
      </x:c>
      <x:c r="AT288" s="59" t="n">
        <x:v>0</x:v>
      </x:c>
      <x:c r="AU288" s="59" t="n">
        <x:v>0</x:v>
      </x:c>
      <x:c r="AV288" s="59" t="n">
        <x:v>0</x:v>
      </x:c>
      <x:c r="AW288" s="59" t="n">
        <x:v>0</x:v>
      </x:c>
      <x:c r="AX288" s="58" t="n">
        <x:v>0</x:v>
      </x:c>
      <x:c r="AY288" s="59" t="n">
        <x:v>0</x:v>
      </x:c>
      <x:c r="AZ288" s="55" t="n"/>
      <x:c r="BA288" s="59" t="n">
        <x:v>0</x:v>
      </x:c>
      <x:c r="BB288" s="55" t="n"/>
      <x:c r="BC288" s="55" t="n"/>
      <x:c r="BD288" s="55" t="n"/>
    </x:row>
    <x:row r="289">
      <x:c r="A289" s="57" t="n">
        <x:v>44536</x:v>
      </x:c>
      <x:c r="B289" s="58" t="n">
        <x:v>73.38</x:v>
      </x:c>
      <x:c r="C289" s="58" t="n">
        <x:v>3.706441331098662</x:v>
      </x:c>
      <x:c r="D289" s="58" t="n">
        <x:v>69.62</x:v>
      </x:c>
      <x:c r="E289" s="58" t="n">
        <x:v>4.7505439652225</x:v>
      </x:c>
      <x:c r="F289" s="58" t="n">
        <x:v>56.21</x:v>
      </x:c>
      <x:c r="G289" s="58" t="n">
        <x:v>-8.339999999999996</x:v>
      </x:c>
      <x:c r="H289" s="58" t="n">
        <x:v>27.18</x:v>
      </x:c>
      <x:c r="I289" s="58" t="n">
        <x:v>-3.490000000000002</x:v>
      </x:c>
      <x:c r="J289" s="58" t="n">
        <x:v>3235</x:v>
      </x:c>
      <x:c r="K289" s="58" t="n">
        <x:v>1.998193239665356</x:v>
      </x:c>
      <x:c r="L289" s="58" t="n">
        <x:v>754</x:v>
      </x:c>
      <x:c r="M289" s="58" t="n">
        <x:v>2.280447581861948</x:v>
      </x:c>
      <x:c r="N289" s="58" t="n">
        <x:v>13.7866</x:v>
      </x:c>
      <x:c r="O289" s="58" t="n">
        <x:v>0.6301273096351411</x:v>
      </x:c>
      <x:c r="P289" s="58" t="n">
        <x:v>53.61475650624377</x:v>
      </x:c>
      <x:c r="Q289" s="58" t="n">
        <x:v>6083.56</x:v>
      </x:c>
      <x:c r="R289" s="58" t="n">
        <x:v>1.792562162127036</x:v>
      </x:c>
      <x:c r="S289" s="58" t="n">
        <x:v>17.79918783031212</x:v>
      </x:c>
      <x:c r="T289" s="58" t="n">
        <x:v>3.1649</x:v>
      </x:c>
      <x:c r="U289" s="58" t="n">
        <x:v>0.1391216590153122</x:v>
      </x:c>
      <x:c r="V289" s="58" t="n">
        <x:v>8.356245469231812</x:v>
      </x:c>
      <x:c r="W289" s="58" t="n">
        <x:v>1884.16</x:v>
      </x:c>
      <x:c r="X289" s="58" t="n">
        <x:v>0.9631406680921566</x:v>
      </x:c>
      <x:c r="Y289" s="58" t="n">
        <x:v>11.87996319942825</x:v>
      </x:c>
      <x:c r="Z289" s="58" t="n">
        <x:v>75.395</x:v>
      </x:c>
      <x:c r="AA289" s="58" t="n">
        <x:v>0.204466467048655</x:v>
      </x:c>
      <x:c r="AB289" s="58" t="n">
        <x:v>3.725094577496267</x:v>
      </x:c>
      <x:c r="AC289" s="58" t="n">
        <x:v>16912.25</x:v>
      </x:c>
      <x:c r="AD289" s="58" t="n">
        <x:v>-1.667929352506693</x:v>
      </x:c>
      <x:c r="AE289" s="58" t="n">
        <x:v>17.69058961978027</x:v>
      </x:c>
      <x:c r="AF289" s="58" t="n">
        <x:v>113.46</x:v>
      </x:c>
      <x:c r="AG289" s="58" t="n">
        <x:v>0.5834012834462655</x:v>
      </x:c>
      <x:c r="AH289" s="58" t="n">
        <x:v>9.401809042039011</x:v>
      </x:c>
      <x:c r="AI289" s="58" t="n">
        <x:v>27927.37</x:v>
      </x:c>
      <x:c r="AJ289" s="58" t="n">
        <x:v>-0.3652812810643696</x:v>
      </x:c>
      <x:c r="AK289" s="58" t="n">
        <x:v>15.66551718294776</x:v>
      </x:c>
      <x:c r="AL289" s="58" t="n">
        <x:v>6.3763</x:v>
      </x:c>
      <x:c r="AM289" s="58" t="n">
        <x:v>-0.001568295341416236</x:v>
      </x:c>
      <x:c r="AN289" s="58" t="n">
        <x:v>2.081063144618635</x:v>
      </x:c>
      <x:c r="AO289" s="58" t="n">
        <x:v>3589.31</x:v>
      </x:c>
      <x:c r="AP289" s="58" t="n">
        <x:v>-0.5035623988034111</x:v>
      </x:c>
      <x:c r="AQ289" s="58" t="n">
        <x:v>8.24038165536885</x:v>
      </x:c>
      <x:c r="AR289" s="59" t="n">
        <x:v>0</x:v>
      </x:c>
      <x:c r="AS289" s="59" t="n">
        <x:v>0</x:v>
      </x:c>
      <x:c r="AT289" s="59" t="n">
        <x:v>0</x:v>
      </x:c>
      <x:c r="AU289" s="59" t="n">
        <x:v>0</x:v>
      </x:c>
      <x:c r="AV289" s="59" t="n">
        <x:v>0</x:v>
      </x:c>
      <x:c r="AW289" s="59" t="n">
        <x:v>0</x:v>
      </x:c>
      <x:c r="AX289" s="58" t="n">
        <x:v>0</x:v>
      </x:c>
      <x:c r="AY289" s="59" t="n">
        <x:v>0</x:v>
      </x:c>
      <x:c r="AZ289" s="55" t="n"/>
      <x:c r="BA289" s="59" t="n">
        <x:v>0</x:v>
      </x:c>
      <x:c r="BB289" s="55" t="n"/>
      <x:c r="BC289" s="55" t="n"/>
      <x:c r="BD289" s="55" t="n"/>
    </x:row>
    <x:row r="290">
      <x:c r="A290" s="57" t="n">
        <x:v>44537</x:v>
      </x:c>
      <x:c r="B290" s="58" t="n">
        <x:v>75.54000000000001</x:v>
      </x:c>
      <x:c r="C290" s="58" t="n">
        <x:v>2.901089835717503</x:v>
      </x:c>
      <x:c r="D290" s="58" t="n">
        <x:v>71.94</x:v>
      </x:c>
      <x:c r="E290" s="58" t="n">
        <x:v>3.278055588418495</x:v>
      </x:c>
      <x:c r="F290" s="58" t="n">
        <x:v>48.15</x:v>
      </x:c>
      <x:c r="G290" s="58" t="n">
        <x:v>-8.060000000000002</x:v>
      </x:c>
      <x:c r="H290" s="58" t="n">
        <x:v>21.89</x:v>
      </x:c>
      <x:c r="I290" s="58" t="n">
        <x:v>-5.289999999999999</x:v>
      </x:c>
      <x:c r="J290" s="58" t="n">
        <x:v>3352</x:v>
      </x:c>
      <x:c r="K290" s="58" t="n">
        <x:v>3.552825466697281</x:v>
      </x:c>
      <x:c r="L290" s="58" t="n">
        <x:v>764</x:v>
      </x:c>
      <x:c r="M290" s="58" t="n">
        <x:v>1.317542115856433</x:v>
      </x:c>
      <x:c r="N290" s="58" t="n">
        <x:v>13.4925</x:v>
      </x:c>
      <x:c r="O290" s="58" t="n">
        <x:v>-2.156313041976973</x:v>
      </x:c>
      <x:c r="P290" s="58" t="n">
        <x:v>55.24564888652296</x:v>
      </x:c>
      <x:c r="Q290" s="58" t="n">
        <x:v>6133.12</x:v>
      </x:c>
      <x:c r="R290" s="58" t="n">
        <x:v>0.8113541792988822</x:v>
      </x:c>
      <x:c r="S290" s="58" t="n">
        <x:v>16.78195269725909</x:v>
      </x:c>
      <x:c r="T290" s="58" t="n">
        <x:v>3.1276</x:v>
      </x:c>
      <x:c r="U290" s="58" t="n">
        <x:v>-1.185552225214747</x:v>
      </x:c>
      <x:c r="V290" s="58" t="n">
        <x:v>9.485984559449772</x:v>
      </x:c>
      <x:c r="W290" s="58" t="n">
        <x:v>1913.41</x:v>
      </x:c>
      <x:c r="X290" s="58" t="n">
        <x:v>1.540489230879775</x:v>
      </x:c>
      <x:c r="Y290" s="58" t="n">
        <x:v>13.08743890261854</x:v>
      </x:c>
      <x:c r="Z290" s="58" t="n">
        <x:v>75.40900000000001</x:v>
      </x:c>
      <x:c r="AA290" s="58" t="n">
        <x:v>0.01856714681338765</x:v>
      </x:c>
      <x:c r="AB290" s="58" t="n">
        <x:v>3.619411905486858</x:v>
      </x:c>
      <x:c r="AC290" s="58" t="n">
        <x:v>17176.7</x:v>
      </x:c>
      <x:c r="AD290" s="58" t="n">
        <x:v>1.551560286560586</x:v>
      </x:c>
      <x:c r="AE290" s="58" t="n">
        <x:v>18.45367997387145</x:v>
      </x:c>
      <x:c r="AF290" s="58" t="n">
        <x:v>113.57</x:v>
      </x:c>
      <x:c r="AG290" s="58" t="n">
        <x:v>0.09690350051337056</x:v>
      </x:c>
      <x:c r="AH290" s="58" t="n">
        <x:v>9.31981526068</x:v>
      </x:c>
      <x:c r="AI290" s="58" t="n">
        <x:v>28455.6</x:v>
      </x:c>
      <x:c r="AJ290" s="58" t="n">
        <x:v>1.873776621592973</x:v>
      </x:c>
      <x:c r="AK290" s="58" t="n">
        <x:v>17.44496313406657</x:v>
      </x:c>
      <x:c r="AL290" s="58" t="n">
        <x:v>6.3669</x:v>
      </x:c>
      <x:c r="AM290" s="58" t="n">
        <x:v>-0.1475296896372188</x:v>
      </x:c>
      <x:c r="AN290" s="58" t="n">
        <x:v>2.133993297215653</x:v>
      </x:c>
      <x:c r="AO290" s="58" t="n">
        <x:v>3595.09</x:v>
      </x:c>
      <x:c r="AP290" s="58" t="n">
        <x:v>0.1609042159969687</x:v>
      </x:c>
      <x:c r="AQ290" s="58" t="n">
        <x:v>8.231088681419974</x:v>
      </x:c>
      <x:c r="AR290" s="59" t="n">
        <x:v>0</x:v>
      </x:c>
      <x:c r="AS290" s="59" t="n">
        <x:v>0</x:v>
      </x:c>
      <x:c r="AT290" s="59" t="n">
        <x:v>0</x:v>
      </x:c>
      <x:c r="AU290" s="59" t="n">
        <x:v>0</x:v>
      </x:c>
      <x:c r="AV290" s="59" t="n">
        <x:v>0</x:v>
      </x:c>
      <x:c r="AW290" s="59" t="n">
        <x:v>0</x:v>
      </x:c>
      <x:c r="AX290" s="58" t="n">
        <x:v>0</x:v>
      </x:c>
      <x:c r="AY290" s="59" t="n">
        <x:v>0</x:v>
      </x:c>
      <x:c r="AZ290" s="55" t="n"/>
      <x:c r="BA290" s="59" t="n">
        <x:v>0</x:v>
      </x:c>
      <x:c r="BB290" s="55" t="n"/>
      <x:c r="BC290" s="55" t="n"/>
      <x:c r="BD290" s="55" t="n"/>
    </x:row>
    <x:row r="291">
      <x:c r="A291" s="57" t="n">
        <x:v>44538</x:v>
      </x:c>
      <x:c r="B291" s="58" t="n">
        <x:v>75.94</x:v>
      </x:c>
      <x:c r="C291" s="58" t="n">
        <x:v>0.5281237519345381</x:v>
      </x:c>
      <x:c r="D291" s="58" t="n">
        <x:v>72.43000000000001</x:v>
      </x:c>
      <x:c r="E291" s="58" t="n">
        <x:v>0.6788139939756824</x:v>
      </x:c>
      <x:c r="F291" s="58" t="n">
        <x:v>45.22</x:v>
      </x:c>
      <x:c r="G291" s="58" t="n">
        <x:v>-2.93</x:v>
      </x:c>
      <x:c r="H291" s="58" t="n">
        <x:v>19.9</x:v>
      </x:c>
      <x:c r="I291" s="58" t="n">
        <x:v>-1.990000000000002</x:v>
      </x:c>
      <x:c r="J291" s="58" t="n">
        <x:v>3423</x:v>
      </x:c>
      <x:c r="K291" s="58" t="n">
        <x:v>2.096017692821168</x:v>
      </x:c>
      <x:c r="L291" s="58" t="n">
        <x:v>771</x:v>
      </x:c>
      <x:c r="M291" s="58" t="n">
        <x:v>0.9120584396809076</x:v>
      </x:c>
      <x:c r="N291" s="58" t="n">
        <x:v>13.672</x:v>
      </x:c>
      <x:c r="O291" s="58" t="n">
        <x:v>1.321597030262913</x:v>
      </x:c>
      <x:c r="P291" s="58" t="n">
        <x:v>55.22919791904351</x:v>
      </x:c>
      <x:c r="Q291" s="58" t="n">
        <x:v>6149.75</x:v>
      </x:c>
      <x:c r="R291" s="58" t="n">
        <x:v>0.2707837852466622</x:v>
      </x:c>
      <x:c r="S291" s="58" t="n">
        <x:v>16.60201142656055</x:v>
      </x:c>
      <x:c r="T291" s="58" t="n">
        <x:v>3.0967</x:v>
      </x:c>
      <x:c r="U291" s="58" t="n">
        <x:v>-0.9928908905870768</x:v>
      </x:c>
      <x:c r="V291" s="58" t="n">
        <x:v>10.09362949658001</x:v>
      </x:c>
      <x:c r="W291" s="58" t="n">
        <x:v>1908.22</x:v>
      </x:c>
      <x:c r="X291" s="58" t="n">
        <x:v>-0.2716120184678117</x:v>
      </x:c>
      <x:c r="Y291" s="58" t="n">
        <x:v>12.82133569741024</x:v>
      </x:c>
      <x:c r="Z291" s="58" t="n">
        <x:v>75.384</x:v>
      </x:c>
      <x:c r="AA291" s="58" t="n">
        <x:v>-0.03315803814375702</x:v>
      </x:c>
      <x:c r="AB291" s="58" t="n">
        <x:v>3.525055789353784</x:v>
      </x:c>
      <x:c r="AC291" s="58" t="n">
        <x:v>17469.75</x:v>
      </x:c>
      <x:c r="AD291" s="58" t="n">
        <x:v>1.691699951017999</x:v>
      </x:c>
      <x:c r="AE291" s="58" t="n">
        <x:v>19.7054426980213</x:v>
      </x:c>
      <x:c r="AF291" s="58" t="n">
        <x:v>113.66</x:v>
      </x:c>
      <x:c r="AG291" s="58" t="n">
        <x:v>0.07921489654205791</x:v>
      </x:c>
      <x:c r="AH291" s="58" t="n">
        <x:v>8.706590249260675</x:v>
      </x:c>
      <x:c r="AI291" s="58" t="n">
        <x:v>28860.62</x:v>
      </x:c>
      <x:c r="AJ291" s="58" t="n">
        <x:v>1.413305837852394</x:v>
      </x:c>
      <x:c r="AK291" s="58" t="n">
        <x:v>18.18233224470716</x:v>
      </x:c>
      <x:c r="AL291" s="58" t="n">
        <x:v>6.3443</x:v>
      </x:c>
      <x:c r="AM291" s="58" t="n">
        <x:v>-0.3555922936303335</x:v>
      </x:c>
      <x:c r="AN291" s="58" t="n">
        <x:v>2.442428664643452</x:v>
      </x:c>
      <x:c r="AO291" s="58" t="n">
        <x:v>3637.57</x:v>
      </x:c>
      <x:c r="AP291" s="58" t="n">
        <x:v>1.174685066854201</x:v>
      </x:c>
      <x:c r="AQ291" s="58" t="n">
        <x:v>8.766651574206973</x:v>
      </x:c>
      <x:c r="AR291" s="59" t="n">
        <x:v>0</x:v>
      </x:c>
      <x:c r="AS291" s="59" t="n">
        <x:v>0</x:v>
      </x:c>
      <x:c r="AT291" s="59" t="n">
        <x:v>0</x:v>
      </x:c>
      <x:c r="AU291" s="59" t="n">
        <x:v>0</x:v>
      </x:c>
      <x:c r="AV291" s="59" t="n">
        <x:v>0</x:v>
      </x:c>
      <x:c r="AW291" s="59" t="n">
        <x:v>0</x:v>
      </x:c>
      <x:c r="AX291" s="58" t="n">
        <x:v>0</x:v>
      </x:c>
      <x:c r="AY291" s="59" t="n">
        <x:v>0</x:v>
      </x:c>
      <x:c r="AZ291" s="55" t="n"/>
      <x:c r="BA291" s="59" t="n">
        <x:v>0</x:v>
      </x:c>
      <x:c r="BB291" s="55" t="n"/>
      <x:c r="BC291" s="55" t="n"/>
      <x:c r="BD291" s="55" t="n"/>
    </x:row>
    <x:row r="292">
      <x:c r="A292" s="57" t="n">
        <x:v>44539</x:v>
      </x:c>
      <x:c r="B292" s="58" t="n">
        <x:v>74.09999999999999</x:v>
      </x:c>
      <x:c r="C292" s="58" t="n">
        <x:v>-2.452802250161509</x:v>
      </x:c>
      <x:c r="D292" s="58" t="n">
        <x:v>70.87</x:v>
      </x:c>
      <x:c r="E292" s="58" t="n">
        <x:v>-2.177336538507004</x:v>
      </x:c>
      <x:c r="F292" s="58" t="n">
        <x:v>47.43</x:v>
      </x:c>
      <x:c r="G292" s="58" t="n">
        <x:v>2.210000000000001</x:v>
      </x:c>
      <x:c r="H292" s="58" t="n">
        <x:v>21.58</x:v>
      </x:c>
      <x:c r="I292" s="58" t="n">
        <x:v>1.68</x:v>
      </x:c>
      <x:c r="J292" s="58" t="n">
        <x:v>3343</x:v>
      </x:c>
      <x:c r="K292" s="58" t="n">
        <x:v>-2.364875211008667</x:v>
      </x:c>
      <x:c r="L292" s="58" t="n">
        <x:v>777</x:v>
      </x:c>
      <x:c r="M292" s="58" t="n">
        <x:v>0.7751976804317924</x:v>
      </x:c>
      <x:c r="N292" s="58" t="n">
        <x:v>13.7817</x:v>
      </x:c>
      <x:c r="O292" s="58" t="n">
        <x:v>0.7991679361954582</x:v>
      </x:c>
      <x:c r="P292" s="58" t="n">
        <x:v>55.16454954256378</x:v>
      </x:c>
      <x:c r="Q292" s="58" t="n">
        <x:v>6172.5</x:v>
      </x:c>
      <x:c r="R292" s="58" t="n">
        <x:v>0.3692511651525177</x:v>
      </x:c>
      <x:c r="S292" s="58" t="n">
        <x:v>16.06079107209869</x:v>
      </x:c>
      <x:c r="T292" s="58" t="n">
        <x:v>3.0997</x:v>
      </x:c>
      <x:c r="U292" s="58" t="n">
        <x:v>0.09683042522765878</x:v>
      </x:c>
      <x:c r="V292" s="58" t="n">
        <x:v>10.10132961947429</x:v>
      </x:c>
      <x:c r="W292" s="58" t="n">
        <x:v>1906.21</x:v>
      </x:c>
      <x:c r="X292" s="58" t="n">
        <x:v>-0.1053892815461586</x:v>
      </x:c>
      <x:c r="Y292" s="58" t="n">
        <x:v>12.59623028421205</x:v>
      </x:c>
      <x:c r="Z292" s="58" t="n">
        <x:v>75.599</x:v>
      </x:c>
      <x:c r="AA292" s="58" t="n">
        <x:v>0.2848004680320302</x:v>
      </x:c>
      <x:c r="AB292" s="58" t="n">
        <x:v>3.521670439002471</x:v>
      </x:c>
      <x:c r="AC292" s="58" t="n">
        <x:v>17516.85</x:v>
      </x:c>
      <x:c r="AD292" s="58" t="n">
        <x:v>0.26924610252885</x:v>
      </x:c>
      <x:c r="AE292" s="58" t="n">
        <x:v>19.7648717439425</x:v>
      </x:c>
      <x:c r="AF292" s="58" t="n">
        <x:v>113.44</x:v>
      </x:c>
      <x:c r="AG292" s="58" t="n">
        <x:v>-0.1937473085158052</x:v>
      </x:c>
      <x:c r="AH292" s="58" t="n">
        <x:v>8.712728523909766</x:v>
      </x:c>
      <x:c r="AI292" s="58" t="n">
        <x:v>28725.47</x:v>
      </x:c>
      <x:c r="AJ292" s="58" t="n">
        <x:v>-0.4693850481528575</x:v>
      </x:c>
      <x:c r="AK292" s="58" t="n">
        <x:v>18.13324700571293</x:v>
      </x:c>
      <x:c r="AL292" s="58" t="n">
        <x:v>6.3776</x:v>
      </x:c>
      <x:c r="AM292" s="58" t="n">
        <x:v>0.5235079045073796</x:v>
      </x:c>
      <x:c r="AN292" s="58" t="n">
        <x:v>3.144665740210288</x:v>
      </x:c>
      <x:c r="AO292" s="58" t="n">
        <x:v>3673.04</x:v>
      </x:c>
      <x:c r="AP292" s="58" t="n">
        <x:v>0.9703780759954187</x:v>
      </x:c>
      <x:c r="AQ292" s="58" t="n">
        <x:v>8.532162926858458</x:v>
      </x:c>
      <x:c r="AR292" s="59" t="n">
        <x:v>0</x:v>
      </x:c>
      <x:c r="AS292" s="59" t="n">
        <x:v>0</x:v>
      </x:c>
      <x:c r="AT292" s="59" t="n">
        <x:v>0</x:v>
      </x:c>
      <x:c r="AU292" s="59" t="n">
        <x:v>0</x:v>
      </x:c>
      <x:c r="AV292" s="59" t="n">
        <x:v>0</x:v>
      </x:c>
      <x:c r="AW292" s="59" t="n">
        <x:v>0</x:v>
      </x:c>
      <x:c r="AX292" s="58" t="n">
        <x:v>0</x:v>
      </x:c>
      <x:c r="AY292" s="59" t="n">
        <x:v>0</x:v>
      </x:c>
      <x:c r="AZ292" s="55" t="n"/>
      <x:c r="BA292" s="59" t="n">
        <x:v>0</x:v>
      </x:c>
      <x:c r="BB292" s="55" t="n"/>
      <x:c r="BC292" s="55" t="n"/>
      <x:c r="BD292" s="55" t="n"/>
    </x:row>
    <x:row r="293">
      <x:c r="A293" s="57" t="n">
        <x:v>44540</x:v>
      </x:c>
      <x:c r="B293" s="58" t="n">
        <x:v>74.98</x:v>
      </x:c>
      <x:c r="C293" s="58" t="n">
        <x:v>1.180587900572492</x:v>
      </x:c>
      <x:c r="D293" s="58" t="n">
        <x:v>71.70999999999999</x:v>
      </x:c>
      <x:c r="E293" s="58" t="n">
        <x:v>1.178299507231867</x:v>
      </x:c>
      <x:c r="F293" s="58" t="n">
        <x:v>46.23</x:v>
      </x:c>
      <x:c r="G293" s="58" t="n">
        <x:v>-1.200000000000003</x:v>
      </x:c>
      <x:c r="H293" s="58" t="n">
        <x:v>18.69</x:v>
      </x:c>
      <x:c r="I293" s="58" t="n">
        <x:v>-2.889999999999997</x:v>
      </x:c>
      <x:c r="J293" s="58" t="n">
        <x:v>3272</x:v>
      </x:c>
      <x:c r="K293" s="58" t="n">
        <x:v>-2.146718869746095</x:v>
      </x:c>
      <x:c r="L293" s="58" t="n">
        <x:v>785</x:v>
      </x:c>
      <x:c r="M293" s="58" t="n">
        <x:v>1.024336741476104</x:v>
      </x:c>
      <x:c r="N293" s="58" t="n">
        <x:v>13.8774</x:v>
      </x:c>
      <x:c r="O293" s="58" t="n">
        <x:v>0.6919992472126908</x:v>
      </x:c>
      <x:c r="P293" s="58" t="n">
        <x:v>55.19962093897219</x:v>
      </x:c>
      <x:c r="Q293" s="58" t="n">
        <x:v>6176.68</x:v>
      </x:c>
      <x:c r="R293" s="58" t="n">
        <x:v>0.06769680512611478</x:v>
      </x:c>
      <x:c r="S293" s="58" t="n">
        <x:v>16.15626967259926</x:v>
      </x:c>
      <x:c r="T293" s="58" t="n">
        <x:v>3.0989</x:v>
      </x:c>
      <x:c r="U293" s="58" t="n">
        <x:v>-0.0258122803356127</x:v>
      </x:c>
      <x:c r="V293" s="58" t="n">
        <x:v>10.02927340818745</x:v>
      </x:c>
      <x:c r="W293" s="55" t="n"/>
      <x:c r="X293" s="55" t="n"/>
      <x:c r="Y293" s="58" t="n">
        <x:v>12.59623028421205</x:v>
      </x:c>
      <x:c r="Z293" s="58" t="n">
        <x:v>75.718</x:v>
      </x:c>
      <x:c r="AA293" s="58" t="n">
        <x:v>0.1572857306616391</x:v>
      </x:c>
      <x:c r="AB293" s="58" t="n">
        <x:v>3.527301404222945</x:v>
      </x:c>
      <x:c r="AC293" s="58" t="n">
        <x:v>17511.3</x:v>
      </x:c>
      <x:c r="AD293" s="58" t="n">
        <x:v>-0.03168879913123273</x:v>
      </x:c>
      <x:c r="AE293" s="58" t="n">
        <x:v>19.61248707796365</x:v>
      </x:c>
      <x:c r="AF293" s="58" t="n">
        <x:v>113.38</x:v>
      </x:c>
      <x:c r="AG293" s="58" t="n">
        <x:v>-0.05290538876597578</x:v>
      </x:c>
      <x:c r="AH293" s="58" t="n">
        <x:v>8.695827855856267</x:v>
      </x:c>
      <x:c r="AI293" s="58" t="n">
        <x:v>28437.77</x:v>
      </x:c>
      <x:c r="AJ293" s="58" t="n">
        <x:v>-1.006599448333132</x:v>
      </x:c>
      <x:c r="AK293" s="58" t="n">
        <x:v>18.25460344998638</x:v>
      </x:c>
      <x:c r="AL293" s="58" t="n">
        <x:v>6.37</x:v>
      </x:c>
      <x:c r="AM293" s="58" t="n">
        <x:v>-0.119238145226656</x:v>
      </x:c>
      <x:c r="AN293" s="58" t="n">
        <x:v>3.11498498009625</x:v>
      </x:c>
      <x:c r="AO293" s="58" t="n">
        <x:v>3666.35</x:v>
      </x:c>
      <x:c r="AP293" s="58" t="n">
        <x:v>-0.1823040294312707</x:v>
      </x:c>
      <x:c r="AQ293" s="58" t="n">
        <x:v>8.636707709424957</x:v>
      </x:c>
      <x:c r="AR293" s="59" t="n">
        <x:v>0</x:v>
      </x:c>
      <x:c r="AS293" s="59" t="n">
        <x:v>0</x:v>
      </x:c>
      <x:c r="AT293" s="59" t="n">
        <x:v>0</x:v>
      </x:c>
      <x:c r="AU293" s="59" t="n">
        <x:v>0</x:v>
      </x:c>
      <x:c r="AV293" s="59" t="n">
        <x:v>0</x:v>
      </x:c>
      <x:c r="AW293" s="59" t="n">
        <x:v>0</x:v>
      </x:c>
      <x:c r="AX293" s="58" t="n">
        <x:v>0</x:v>
      </x:c>
      <x:c r="AY293" s="59" t="n">
        <x:v>0</x:v>
      </x:c>
      <x:c r="AZ293" s="55" t="n"/>
      <x:c r="BA293" s="59" t="n">
        <x:v>0</x:v>
      </x:c>
      <x:c r="BB293" s="55" t="n"/>
      <x:c r="BC293" s="55" t="n"/>
      <x:c r="BD293" s="55" t="n"/>
    </x:row>
    <x:row r="294">
      <x:c r="A294" s="57" t="n">
        <x:v>44542</x:v>
      </x:c>
      <x:c r="B294" s="55" t="n"/>
      <x:c r="C294" s="55" t="n"/>
      <x:c r="D294" s="55" t="n"/>
      <x:c r="E294" s="55" t="n"/>
      <x:c r="F294" s="55" t="n"/>
      <x:c r="G294" s="55" t="n"/>
      <x:c r="H294" s="55" t="n"/>
      <x:c r="I294" s="55" t="n"/>
      <x:c r="J294" s="55" t="n"/>
      <x:c r="K294" s="55" t="n"/>
      <x:c r="L294" s="55" t="n"/>
      <x:c r="M294" s="55" t="n"/>
      <x:c r="N294" s="55" t="n"/>
      <x:c r="O294" s="55" t="n"/>
      <x:c r="P294" s="58" t="n">
        <x:v>55.19962093897219</x:v>
      </x:c>
      <x:c r="Q294" s="55" t="n"/>
      <x:c r="R294" s="55" t="n"/>
      <x:c r="S294" s="58" t="n">
        <x:v>16.15626967259926</x:v>
      </x:c>
      <x:c r="T294" s="55" t="n"/>
      <x:c r="U294" s="55" t="n"/>
      <x:c r="V294" s="58" t="n">
        <x:v>10.02927340818745</x:v>
      </x:c>
      <x:c r="W294" s="58" t="n">
        <x:v>1902.42</x:v>
      </x:c>
      <x:c r="X294" s="58" t="n">
        <x:v>-0.1990217611584782</x:v>
      </x:c>
      <x:c r="Y294" s="58" t="n">
        <x:v>12.35084594760565</x:v>
      </x:c>
      <x:c r="Z294" s="55" t="n"/>
      <x:c r="AA294" s="55" t="n"/>
      <x:c r="AB294" s="58" t="n">
        <x:v>3.527301404222945</x:v>
      </x:c>
      <x:c r="AC294" s="55" t="n"/>
      <x:c r="AD294" s="55" t="n"/>
      <x:c r="AE294" s="58" t="n">
        <x:v>19.61248707796365</x:v>
      </x:c>
      <x:c r="AF294" s="55" t="n"/>
      <x:c r="AG294" s="55" t="n"/>
      <x:c r="AH294" s="58" t="n">
        <x:v>8.695827855856267</x:v>
      </x:c>
      <x:c r="AI294" s="55" t="n"/>
      <x:c r="AJ294" s="55" t="n"/>
      <x:c r="AK294" s="58" t="n">
        <x:v>18.25460344998638</x:v>
      </x:c>
      <x:c r="AL294" s="55" t="n"/>
      <x:c r="AM294" s="55" t="n"/>
      <x:c r="AN294" s="58" t="n">
        <x:v>3.11498498009625</x:v>
      </x:c>
      <x:c r="AO294" s="55" t="n"/>
      <x:c r="AP294" s="55" t="n"/>
      <x:c r="AQ294" s="58" t="n">
        <x:v>8.636707709424957</x:v>
      </x:c>
      <x:c r="AR294" s="59" t="n">
        <x:v>0</x:v>
      </x:c>
      <x:c r="AS294" s="59" t="n">
        <x:v>0</x:v>
      </x:c>
      <x:c r="AT294" s="59" t="n">
        <x:v>0</x:v>
      </x:c>
      <x:c r="AU294" s="59" t="n">
        <x:v>0</x:v>
      </x:c>
      <x:c r="AV294" s="59" t="n">
        <x:v>0</x:v>
      </x:c>
      <x:c r="AW294" s="59" t="n">
        <x:v>0</x:v>
      </x:c>
      <x:c r="AX294" s="58" t="n">
        <x:v>0</x:v>
      </x:c>
      <x:c r="AY294" s="59" t="n">
        <x:v>0</x:v>
      </x:c>
      <x:c r="AZ294" s="55" t="n"/>
      <x:c r="BA294" s="59" t="n">
        <x:v>0</x:v>
      </x:c>
      <x:c r="BB294" s="55" t="n"/>
      <x:c r="BC294" s="55" t="n"/>
      <x:c r="BD294" s="55" t="n"/>
    </x:row>
    <x:row r="295">
      <x:c r="A295" s="57" t="n">
        <x:v>44543</x:v>
      </x:c>
      <x:c r="B295" s="58" t="n">
        <x:v>74.12</x:v>
      </x:c>
      <x:c r="C295" s="58" t="n">
        <x:v>-1.153600989060698</x:v>
      </x:c>
      <x:c r="D295" s="58" t="n">
        <x:v>71.19</x:v>
      </x:c>
      <x:c r="E295" s="58" t="n">
        <x:v>-0.7277848778701604</x:v>
      </x:c>
      <x:c r="F295" s="58" t="n">
        <x:v>45.88</x:v>
      </x:c>
      <x:c r="G295" s="58" t="n">
        <x:v>-0.3499999999999943</x:v>
      </x:c>
      <x:c r="H295" s="58" t="n">
        <x:v>20.31</x:v>
      </x:c>
      <x:c r="I295" s="58" t="n">
        <x:v>1.619999999999997</x:v>
      </x:c>
      <x:c r="J295" s="58" t="n">
        <x:v>3216</x:v>
      </x:c>
      <x:c r="K295" s="58" t="n">
        <x:v>-1.726306742378071</x:v>
      </x:c>
      <x:c r="L295" s="58" t="n">
        <x:v>788</x:v>
      </x:c>
      <x:c r="M295" s="58" t="n">
        <x:v>0.3814372075470693</x:v>
      </x:c>
      <x:c r="N295" s="58" t="n">
        <x:v>13.7953</x:v>
      </x:c>
      <x:c r="O295" s="58" t="n">
        <x:v>-0.5933663204798659</x:v>
      </x:c>
      <x:c r="P295" s="58" t="n">
        <x:v>55.6947479324794</x:v>
      </x:c>
      <x:c r="Q295" s="58" t="n">
        <x:v>6254.14</x:v>
      </x:c>
      <x:c r="R295" s="58" t="n">
        <x:v>1.246273416980462</x:v>
      </x:c>
      <x:c r="S295" s="58" t="n">
        <x:v>16.22423063473742</x:v>
      </x:c>
      <x:c r="T295" s="58" t="n">
        <x:v>3.1113</x:v>
      </x:c>
      <x:c r="U295" s="58" t="n">
        <x:v>0.3993435470389601</x:v>
      </x:c>
      <x:c r="V295" s="58" t="n">
        <x:v>10.11886341772474</x:v>
      </x:c>
      <x:c r="W295" s="58" t="n">
        <x:v>1888.9</x:v>
      </x:c>
      <x:c r="X295" s="58" t="n">
        <x:v>-0.7132110879646711</x:v>
      </x:c>
      <x:c r="Y295" s="58" t="n">
        <x:v>12.6065483690554</x:v>
      </x:c>
      <x:c r="Z295" s="58" t="n">
        <x:v>75.77</x:v>
      </x:c>
      <x:c r="AA295" s="58" t="n">
        <x:v>0.06865230518900624</x:v>
      </x:c>
      <x:c r="AB295" s="58" t="n">
        <x:v>3.527857419445051</x:v>
      </x:c>
      <x:c r="AC295" s="58" t="n">
        <x:v>17368.25</x:v>
      </x:c>
      <x:c r="AD295" s="58" t="n">
        <x:v>-0.8202560070672313</x:v>
      </x:c>
      <x:c r="AE295" s="58" t="n">
        <x:v>19.06444561709403</x:v>
      </x:c>
      <x:c r="AF295" s="58" t="n">
        <x:v>113.56</x:v>
      </x:c>
      <x:c r="AG295" s="58" t="n">
        <x:v>0.1586322708612763</x:v>
      </x:c>
      <x:c r="AH295" s="58" t="n">
        <x:v>8.669487196859162</x:v>
      </x:c>
      <x:c r="AI295" s="58" t="n">
        <x:v>28640.49</x:v>
      </x:c>
      <x:c r="AJ295" s="58" t="n">
        <x:v>0.7103259713045126</x:v>
      </x:c>
      <x:c r="AK295" s="58" t="n">
        <x:v>17.92539963716447</x:v>
      </x:c>
      <x:c r="AL295" s="58" t="n">
        <x:v>6.367</x:v>
      </x:c>
      <x:c r="AM295" s="58" t="n">
        <x:v>-0.04710685491837143</x:v>
      </x:c>
      <x:c r="AN295" s="58" t="n">
        <x:v>3.108890005779242</x:v>
      </x:c>
      <x:c r="AO295" s="58" t="n">
        <x:v>3681.08</x:v>
      </x:c>
      <x:c r="AP295" s="58" t="n">
        <x:v>0.4009570621044462</x:v>
      </x:c>
      <x:c r="AQ295" s="58" t="n">
        <x:v>8.573770879237303</x:v>
      </x:c>
      <x:c r="AR295" s="59" t="n">
        <x:v>0</x:v>
      </x:c>
      <x:c r="AS295" s="59" t="n">
        <x:v>0</x:v>
      </x:c>
      <x:c r="AT295" s="59" t="n">
        <x:v>0</x:v>
      </x:c>
      <x:c r="AU295" s="59" t="n">
        <x:v>0</x:v>
      </x:c>
      <x:c r="AV295" s="59" t="n">
        <x:v>0</x:v>
      </x:c>
      <x:c r="AW295" s="59" t="n">
        <x:v>0</x:v>
      </x:c>
      <x:c r="AX295" s="58" t="n">
        <x:v>0</x:v>
      </x:c>
      <x:c r="AY295" s="59" t="n">
        <x:v>0</x:v>
      </x:c>
      <x:c r="AZ295" s="55" t="n"/>
      <x:c r="BA295" s="59" t="n">
        <x:v>0</x:v>
      </x:c>
      <x:c r="BB295" s="55" t="n"/>
      <x:c r="BC295" s="55" t="n"/>
      <x:c r="BD295" s="55" t="n"/>
    </x:row>
    <x:row r="296">
      <x:c r="A296" s="57" t="n">
        <x:v>44544</x:v>
      </x:c>
      <x:c r="B296" s="58" t="n">
        <x:v>73.37</x:v>
      </x:c>
      <x:c r="C296" s="58" t="n">
        <x:v>-1.017026869125611</x:v>
      </x:c>
      <x:c r="D296" s="58" t="n">
        <x:v>70.56999999999999</x:v>
      </x:c>
      <x:c r="E296" s="58" t="n">
        <x:v>-0.8747234103043048</x:v>
      </x:c>
      <x:c r="F296" s="58" t="n">
        <x:v>54.76</x:v>
      </x:c>
      <x:c r="G296" s="58" t="n">
        <x:v>8.879999999999995</x:v>
      </x:c>
      <x:c r="H296" s="58" t="n">
        <x:v>21.89</x:v>
      </x:c>
      <x:c r="I296" s="58" t="n">
        <x:v>1.580000000000002</x:v>
      </x:c>
      <x:c r="J296" s="58" t="n">
        <x:v>2932</x:v>
      </x:c>
      <x:c r="K296" s="58" t="n">
        <x:v>-9.245356729231489</x:v>
      </x:c>
      <x:c r="L296" s="58" t="n">
        <x:v>795</x:v>
      </x:c>
      <x:c r="M296" s="58" t="n">
        <x:v>0.8844024796452774</x:v>
      </x:c>
      <x:c r="N296" s="58" t="n">
        <x:v>14.3856</x:v>
      </x:c>
      <x:c r="O296" s="58" t="n">
        <x:v>4.189975180579877</x:v>
      </x:c>
      <x:c r="P296" s="58" t="n">
        <x:v>56.30294656130502</x:v>
      </x:c>
      <x:c r="Q296" s="58" t="n">
        <x:v>6291.45</x:v>
      </x:c>
      <x:c r="R296" s="58" t="n">
        <x:v>0.5947924329652541</x:v>
      </x:c>
      <x:c r="S296" s="58" t="n">
        <x:v>13.61306882174635</x:v>
      </x:c>
      <x:c r="T296" s="58" t="n">
        <x:v>3.1356</x:v>
      </x:c>
      <x:c r="U296" s="58" t="n">
        <x:v>0.7779898050768994</x:v>
      </x:c>
      <x:c r="V296" s="58" t="n">
        <x:v>10.39386311914632</x:v>
      </x:c>
      <x:c r="W296" s="58" t="n">
        <x:v>1886.15</x:v>
      </x:c>
      <x:c r="X296" s="58" t="n">
        <x:v>-0.1456934602954951</x:v>
      </x:c>
      <x:c r="Y296" s="58" t="n">
        <x:v>12.59640714275647</x:v>
      </x:c>
      <x:c r="Z296" s="58" t="n">
        <x:v>76.045</x:v>
      </x:c>
      <x:c r="AA296" s="58" t="n">
        <x:v>0.3622834381050211</x:v>
      </x:c>
      <x:c r="AB296" s="58" t="n">
        <x:v>3.655239346178534</x:v>
      </x:c>
      <x:c r="AC296" s="58" t="n">
        <x:v>17324.9</x:v>
      </x:c>
      <x:c r="AD296" s="58" t="n">
        <x:v>-0.2499053707203465</x:v>
      </x:c>
      <x:c r="AE296" s="58" t="n">
        <x:v>19.04291177762282</x:v>
      </x:c>
      <x:c r="AF296" s="58" t="n">
        <x:v>113.71</x:v>
      </x:c>
      <x:c r="AG296" s="58" t="n">
        <x:v>0.132001603186094</x:v>
      </x:c>
      <x:c r="AH296" s="58" t="n">
        <x:v>8.364567813408614</x:v>
      </x:c>
      <x:c r="AI296" s="58" t="n">
        <x:v>28432.64</x:v>
      </x:c>
      <x:c r="AJ296" s="58" t="n">
        <x:v>-0.7283669877624986</x:v>
      </x:c>
      <x:c r="AK296" s="58" t="n">
        <x:v>17.81485337997721</x:v>
      </x:c>
      <x:c r="AL296" s="58" t="n">
        <x:v>6.3675</x:v>
      </x:c>
      <x:c r="AM296" s="58" t="n">
        <x:v>0.007852683658680004</x:v>
      </x:c>
      <x:c r="AN296" s="58" t="n">
        <x:v>3.050412276888038</x:v>
      </x:c>
      <x:c r="AO296" s="58" t="n">
        <x:v>3661.53</x:v>
      </x:c>
      <x:c r="AP296" s="58" t="n">
        <x:v>-0.53250945365905</x:v>
      </x:c>
      <x:c r="AQ296" s="58" t="n">
        <x:v>8.772169536169965</x:v>
      </x:c>
      <x:c r="AR296" s="59" t="n">
        <x:v>0</x:v>
      </x:c>
      <x:c r="AS296" s="59" t="n">
        <x:v>0</x:v>
      </x:c>
      <x:c r="AT296" s="59" t="n">
        <x:v>0</x:v>
      </x:c>
      <x:c r="AU296" s="59" t="n">
        <x:v>0</x:v>
      </x:c>
      <x:c r="AV296" s="59" t="n">
        <x:v>0</x:v>
      </x:c>
      <x:c r="AW296" s="59" t="n">
        <x:v>0</x:v>
      </x:c>
      <x:c r="AX296" s="58" t="n">
        <x:v>0</x:v>
      </x:c>
      <x:c r="AY296" s="59" t="n">
        <x:v>0</x:v>
      </x:c>
      <x:c r="AZ296" s="55" t="n"/>
      <x:c r="BA296" s="59" t="n">
        <x:v>0</x:v>
      </x:c>
      <x:c r="BB296" s="55" t="n"/>
      <x:c r="BC296" s="55" t="n"/>
      <x:c r="BD296" s="55" t="n"/>
    </x:row>
    <x:row r="297">
      <x:c r="A297" s="57" t="n">
        <x:v>44545</x:v>
      </x:c>
      <x:c r="B297" s="58" t="n">
        <x:v>73.70999999999999</x:v>
      </x:c>
      <x:c r="C297" s="58" t="n">
        <x:v>0.4623342475294434</x:v>
      </x:c>
      <x:c r="D297" s="58" t="n">
        <x:v>70.89</x:v>
      </x:c>
      <x:c r="E297" s="58" t="n">
        <x:v>0.4524254854187371</x:v>
      </x:c>
      <x:c r="F297" s="58" t="n">
        <x:v>56.53</x:v>
      </x:c>
      <x:c r="G297" s="58" t="n">
        <x:v>1.770000000000003</x:v>
      </x:c>
      <x:c r="H297" s="58" t="n">
        <x:v>19.29</x:v>
      </x:c>
      <x:c r="I297" s="58" t="n">
        <x:v>-2.600000000000001</x:v>
      </x:c>
      <x:c r="J297" s="58" t="n">
        <x:v>2665</x:v>
      </x:c>
      <x:c r="K297" s="58" t="n">
        <x:v>-9.548072640659715</x:v>
      </x:c>
      <x:c r="L297" s="58" t="n">
        <x:v>803</x:v>
      </x:c>
      <x:c r="M297" s="58" t="n">
        <x:v>1.001259929242977</x:v>
      </x:c>
      <x:c r="N297" s="58" t="n">
        <x:v>14.7875</x:v>
      </x:c>
      <x:c r="O297" s="58" t="n">
        <x:v>2.755452305613383</x:v>
      </x:c>
      <x:c r="P297" s="58" t="n">
        <x:v>56.34359356261986</x:v>
      </x:c>
      <x:c r="Q297" s="58" t="n">
        <x:v>6199.51</x:v>
      </x:c>
      <x:c r="R297" s="58" t="n">
        <x:v>-1.472131211814792</x:v>
      </x:c>
      <x:c r="S297" s="58" t="n">
        <x:v>16.08969787989416</x:v>
      </x:c>
      <x:c r="T297" s="58" t="n">
        <x:v>3.118</x:v>
      </x:c>
      <x:c r="U297" s="58" t="n">
        <x:v>-0.5628772696845337</x:v>
      </x:c>
      <x:c r="V297" s="58" t="n">
        <x:v>10.40824883961832</x:v>
      </x:c>
      <x:c r="W297" s="58" t="n">
        <x:v>1887.48</x:v>
      </x:c>
      <x:c r="X297" s="58" t="n">
        <x:v>0.07048916057323518</x:v>
      </x:c>
      <x:c r="Y297" s="58" t="n">
        <x:v>12.5874059627658</x:v>
      </x:c>
      <x:c r="Z297" s="58" t="n">
        <x:v>76.355</x:v>
      </x:c>
      <x:c r="AA297" s="58" t="n">
        <x:v>0.4068247080812927</x:v>
      </x:c>
      <x:c r="AB297" s="58" t="n">
        <x:v>3.517482507053424</x:v>
      </x:c>
      <x:c r="AC297" s="58" t="n">
        <x:v>17221.4</x:v>
      </x:c>
      <x:c r="AD297" s="58" t="n">
        <x:v>-0.5991976545675949</x:v>
      </x:c>
      <x:c r="AE297" s="58" t="n">
        <x:v>19.03984804792216</x:v>
      </x:c>
      <x:c r="AF297" s="58" t="n">
        <x:v>114.02</x:v>
      </x:c>
      <x:c r="AG297" s="58" t="n">
        <x:v>0.272252396680431</x:v>
      </x:c>
      <x:c r="AH297" s="58" t="n">
        <x:v>8.116495376362538</x:v>
      </x:c>
      <x:c r="AI297" s="58" t="n">
        <x:v>28459.72</x:v>
      </x:c>
      <x:c r="AJ297" s="58" t="n">
        <x:v>0.09519732366564584</x:v>
      </x:c>
      <x:c r="AK297" s="58" t="n">
        <x:v>17.81240344588096</x:v>
      </x:c>
      <x:c r="AL297" s="58" t="n">
        <x:v>6.3675</x:v>
      </x:c>
      <x:c r="AM297" s="58" t="n">
        <x:v>0</x:v>
      </x:c>
      <x:c r="AN297" s="58" t="n">
        <x:v>2.945976141093311</x:v>
      </x:c>
      <x:c r="AO297" s="58" t="n">
        <x:v>3647.63</x:v>
      </x:c>
      <x:c r="AP297" s="58" t="n">
        <x:v>-0.3803451219216773</x:v>
      </x:c>
      <x:c r="AQ297" s="58" t="n">
        <x:v>8.948663619066892</x:v>
      </x:c>
      <x:c r="AR297" s="59" t="n">
        <x:v>0</x:v>
      </x:c>
      <x:c r="AS297" s="59" t="n">
        <x:v>0</x:v>
      </x:c>
      <x:c r="AT297" s="59" t="n">
        <x:v>0</x:v>
      </x:c>
      <x:c r="AU297" s="59" t="n">
        <x:v>0</x:v>
      </x:c>
      <x:c r="AV297" s="59" t="n">
        <x:v>0</x:v>
      </x:c>
      <x:c r="AW297" s="59" t="n">
        <x:v>0</x:v>
      </x:c>
      <x:c r="AX297" s="58" t="n">
        <x:v>0</x:v>
      </x:c>
      <x:c r="AY297" s="59" t="n">
        <x:v>0</x:v>
      </x:c>
      <x:c r="AZ297" s="55" t="n"/>
      <x:c r="BA297" s="59" t="n">
        <x:v>0</x:v>
      </x:c>
      <x:c r="BB297" s="55" t="n"/>
      <x:c r="BC297" s="55" t="n"/>
      <x:c r="BD297" s="55" t="n"/>
    </x:row>
    <x:row r="298">
      <x:c r="A298" s="57" t="n">
        <x:v>44546</x:v>
      </x:c>
      <x:c r="B298" s="58" t="n">
        <x:v>74.64</x:v>
      </x:c>
      <x:c r="C298" s="58" t="n">
        <x:v>1.253808133789098</x:v>
      </x:c>
      <x:c r="D298" s="58" t="n">
        <x:v>72.34</x:v>
      </x:c>
      <x:c r="E298" s="58" t="n">
        <x:v>2.024784665702576</x:v>
      </x:c>
      <x:c r="F298" s="58" t="n">
        <x:v>49.97</x:v>
      </x:c>
      <x:c r="G298" s="58" t="n">
        <x:v>-6.560000000000002</x:v>
      </x:c>
      <x:c r="H298" s="58" t="n">
        <x:v>20.57</x:v>
      </x:c>
      <x:c r="I298" s="58" t="n">
        <x:v>1.280000000000001</x:v>
      </x:c>
      <x:c r="J298" s="58" t="n">
        <x:v>2498</x:v>
      </x:c>
      <x:c r="K298" s="58" t="n">
        <x:v>-6.471364591442194</x:v>
      </x:c>
      <x:c r="L298" s="58" t="n">
        <x:v>801</x:v>
      </x:c>
      <x:c r="M298" s="58" t="n">
        <x:v>-0.2493766878402462</x:v>
      </x:c>
      <x:c r="N298" s="58" t="n">
        <x:v>15.6674</x:v>
      </x:c>
      <x:c r="O298" s="58" t="n">
        <x:v>5.779989115259786</x:v>
      </x:c>
      <x:c r="P298" s="58" t="n">
        <x:v>57.87201657147649</x:v>
      </x:c>
      <x:c r="Q298" s="58" t="n">
        <x:v>6355.49</x:v>
      </x:c>
      <x:c r="R298" s="58" t="n">
        <x:v>2.484874964125335</x:v>
      </x:c>
      <x:c r="S298" s="58" t="n">
        <x:v>17.06731374286096</x:v>
      </x:c>
      <x:c r="T298" s="58" t="n">
        <x:v>3.0991</x:v>
      </x:c>
      <x:c r="U298" s="58" t="n">
        <x:v>-0.6080023876888353</x:v>
      </x:c>
      <x:c r="V298" s="58" t="n">
        <x:v>10.6449601679951</x:v>
      </x:c>
      <x:c r="W298" s="58" t="n">
        <x:v>1911.14</x:v>
      </x:c>
      <x:c r="X298" s="58" t="n">
        <x:v>1.245731658959371</x:v>
      </x:c>
      <x:c r="Y298" s="58" t="n">
        <x:v>13.32523283321883</x:v>
      </x:c>
      <x:c r="Z298" s="58" t="n">
        <x:v>76.184</x:v>
      </x:c>
      <x:c r="AA298" s="58" t="n">
        <x:v>-0.2242050513400016</x:v>
      </x:c>
      <x:c r="AB298" s="58" t="n">
        <x:v>3.635657896871946</x:v>
      </x:c>
      <x:c r="AC298" s="58" t="n">
        <x:v>17248.4</x:v>
      </x:c>
      <x:c r="AD298" s="58" t="n">
        <x:v>0.1566589044436171</x:v>
      </x:c>
      <x:c r="AE298" s="58" t="n">
        <x:v>19.04043700682086</x:v>
      </x:c>
      <x:c r="AF298" s="58" t="n">
        <x:v>113.7</x:v>
      </x:c>
      <x:c r="AG298" s="58" t="n">
        <x:v>-0.2810470846945358</x:v>
      </x:c>
      <x:c r="AH298" s="58" t="n">
        <x:v>8.153734011045843</x:v>
      </x:c>
      <x:c r="AI298" s="58" t="n">
        <x:v>29066.32</x:v>
      </x:c>
      <x:c r="AJ298" s="58" t="n">
        <x:v>2.109036132652949</x:v>
      </x:c>
      <x:c r="AK298" s="58" t="n">
        <x:v>19.63067638374198</x:v>
      </x:c>
      <x:c r="AL298" s="58" t="n">
        <x:v>6.3683</x:v>
      </x:c>
      <x:c r="AM298" s="58" t="n">
        <x:v>0.01256301137033733</x:v>
      </x:c>
      <x:c r="AN298" s="58" t="n">
        <x:v>2.904059150932656</x:v>
      </x:c>
      <x:c r="AO298" s="58" t="n">
        <x:v>3675.02</x:v>
      </x:c>
      <x:c r="AP298" s="58" t="n">
        <x:v>0.7480933197281289</x:v>
      </x:c>
      <x:c r="AQ298" s="58" t="n">
        <x:v>8.865137679681103</x:v>
      </x:c>
      <x:c r="AR298" s="59" t="n">
        <x:v>0</x:v>
      </x:c>
      <x:c r="AS298" s="59" t="n">
        <x:v>0</x:v>
      </x:c>
      <x:c r="AT298" s="59" t="n">
        <x:v>0</x:v>
      </x:c>
      <x:c r="AU298" s="59" t="n">
        <x:v>0</x:v>
      </x:c>
      <x:c r="AV298" s="59" t="n">
        <x:v>0</x:v>
      </x:c>
      <x:c r="AW298" s="59" t="n">
        <x:v>0</x:v>
      </x:c>
      <x:c r="AX298" s="58" t="n">
        <x:v>0</x:v>
      </x:c>
      <x:c r="AY298" s="59" t="n">
        <x:v>0</x:v>
      </x:c>
      <x:c r="AZ298" s="55" t="n"/>
      <x:c r="BA298" s="59" t="n">
        <x:v>0</x:v>
      </x:c>
      <x:c r="BB298" s="55" t="n"/>
      <x:c r="BC298" s="55" t="n"/>
      <x:c r="BD298" s="55" t="n"/>
    </x:row>
    <x:row r="299">
      <x:c r="A299" s="57" t="n">
        <x:v>44547</x:v>
      </x:c>
      <x:c r="B299" s="58" t="n">
        <x:v>72.97</x:v>
      </x:c>
      <x:c r="C299" s="58" t="n">
        <x:v>-2.262815876155969</x:v>
      </x:c>
      <x:c r="D299" s="58" t="n">
        <x:v>70.93000000000001</x:v>
      </x:c>
      <x:c r="E299" s="58" t="n">
        <x:v>-1.968375130995643</x:v>
      </x:c>
      <x:c r="F299" s="58" t="n">
        <x:v>48.31</x:v>
      </x:c>
      <x:c r="G299" s="58" t="n">
        <x:v>-1.659999999999997</x:v>
      </x:c>
      <x:c r="H299" s="58" t="n">
        <x:v>21.57</x:v>
      </x:c>
      <x:c r="I299" s="58" t="n">
        <x:v>1</x:v>
      </x:c>
      <x:c r="J299" s="58" t="n">
        <x:v>2379</x:v>
      </x:c>
      <x:c r="K299" s="58" t="n">
        <x:v>-4.881018038256533</x:v>
      </x:c>
      <x:c r="L299" s="58" t="n">
        <x:v>803</x:v>
      </x:c>
      <x:c r="M299" s="58" t="n">
        <x:v>0.2493766878402458</x:v>
      </x:c>
      <x:c r="N299" s="58" t="n">
        <x:v>16.4135</x:v>
      </x:c>
      <x:c r="O299" s="58" t="n">
        <x:v>4.652204648554503</x:v>
      </x:c>
      <x:c r="P299" s="58" t="n">
        <x:v>58.76454712360148</x:v>
      </x:c>
      <x:c r="Q299" s="58" t="n">
        <x:v>5897.45</x:v>
      </x:c>
      <x:c r="R299" s="58" t="n">
        <x:v>-7.479895221598378</x:v>
      </x:c>
      <x:c r="S299" s="58" t="n">
        <x:v>33.89678538987333</x:v>
      </x:c>
      <x:c r="T299" s="58" t="n">
        <x:v>3.125</x:v>
      </x:c>
      <x:c r="U299" s="58" t="n">
        <x:v>0.8322536429668542</x:v>
      </x:c>
      <x:c r="V299" s="58" t="n">
        <x:v>10.97332264615102</x:v>
      </x:c>
      <x:c r="W299" s="55" t="n"/>
      <x:c r="X299" s="55" t="n"/>
      <x:c r="Y299" s="58" t="n">
        <x:v>13.32523283321883</x:v>
      </x:c>
      <x:c r="Z299" s="58" t="n">
        <x:v>76.01300000000001</x:v>
      </x:c>
      <x:c r="AA299" s="58" t="n">
        <x:v>-0.2247088601668042</x:v>
      </x:c>
      <x:c r="AB299" s="58" t="n">
        <x:v>3.821467468361035</x:v>
      </x:c>
      <x:c r="AC299" s="58" t="n">
        <x:v>16985.2</x:v>
      </x:c>
      <x:c r="AD299" s="58" t="n">
        <x:v>-1.537700891340305</x:v>
      </x:c>
      <x:c r="AE299" s="58" t="n">
        <x:v>19.5487167732076</x:v>
      </x:c>
      <x:c r="AF299" s="58" t="n">
        <x:v>113.67</x:v>
      </x:c>
      <x:c r="AG299" s="58" t="n">
        <x:v>-0.02638870578712241</x:v>
      </x:c>
      <x:c r="AH299" s="58" t="n">
        <x:v>8.118111483469271</x:v>
      </x:c>
      <x:c r="AI299" s="58" t="n">
        <x:v>28545.68</x:v>
      </x:c>
      <x:c r="AJ299" s="58" t="n">
        <x:v>-1.807450440233202</x:v>
      </x:c>
      <x:c r="AK299" s="58" t="n">
        <x:v>20.53656610368516</x:v>
      </x:c>
      <x:c r="AL299" s="58" t="n">
        <x:v>6.3758</x:v>
      </x:c>
      <x:c r="AM299" s="58" t="n">
        <x:v>0.1177015382153761</x:v>
      </x:c>
      <x:c r="AN299" s="58" t="n">
        <x:v>2.940045948361872</x:v>
      </x:c>
      <x:c r="AO299" s="58" t="n">
        <x:v>3632.36</x:v>
      </x:c>
      <x:c r="AP299" s="58" t="n">
        <x:v>-1.167600005704178</x:v>
      </x:c>
      <x:c r="AQ299" s="58" t="n">
        <x:v>9.464385968382347</x:v>
      </x:c>
      <x:c r="AR299" s="59" t="n">
        <x:v>0</x:v>
      </x:c>
      <x:c r="AS299" s="59" t="n">
        <x:v>0</x:v>
      </x:c>
      <x:c r="AT299" s="59" t="n">
        <x:v>0</x:v>
      </x:c>
      <x:c r="AU299" s="59" t="n">
        <x:v>0</x:v>
      </x:c>
      <x:c r="AV299" s="59" t="n">
        <x:v>0</x:v>
      </x:c>
      <x:c r="AW299" s="59" t="n">
        <x:v>0</x:v>
      </x:c>
      <x:c r="AX299" s="58" t="n">
        <x:v>0</x:v>
      </x:c>
      <x:c r="AY299" s="59" t="n">
        <x:v>0</x:v>
      </x:c>
      <x:c r="AZ299" s="55" t="n"/>
      <x:c r="BA299" s="59" t="n">
        <x:v>0</x:v>
      </x:c>
      <x:c r="BB299" s="55" t="n"/>
      <x:c r="BC299" s="55" t="n"/>
      <x:c r="BD299" s="55" t="n"/>
    </x:row>
    <x:row r="300">
      <x:c r="A300" s="57" t="n">
        <x:v>44549</x:v>
      </x:c>
      <x:c r="B300" s="55" t="n"/>
      <x:c r="C300" s="55" t="n"/>
      <x:c r="D300" s="55" t="n"/>
      <x:c r="E300" s="55" t="n"/>
      <x:c r="F300" s="55" t="n"/>
      <x:c r="G300" s="55" t="n"/>
      <x:c r="H300" s="55" t="n"/>
      <x:c r="I300" s="55" t="n"/>
      <x:c r="J300" s="55" t="n"/>
      <x:c r="K300" s="55" t="n"/>
      <x:c r="L300" s="55" t="n"/>
      <x:c r="M300" s="55" t="n"/>
      <x:c r="N300" s="55" t="n"/>
      <x:c r="O300" s="55" t="n"/>
      <x:c r="P300" s="58" t="n">
        <x:v>58.76454712360148</x:v>
      </x:c>
      <x:c r="Q300" s="55" t="n"/>
      <x:c r="R300" s="55" t="n"/>
      <x:c r="S300" s="58" t="n">
        <x:v>33.89678538987333</x:v>
      </x:c>
      <x:c r="T300" s="55" t="n"/>
      <x:c r="U300" s="55" t="n"/>
      <x:c r="V300" s="58" t="n">
        <x:v>10.97332264615102</x:v>
      </x:c>
      <x:c r="W300" s="58" t="n">
        <x:v>1899.79</x:v>
      </x:c>
      <x:c r="X300" s="58" t="n">
        <x:v>-0.5956568899886029</x:v>
      </x:c>
      <x:c r="Y300" s="58" t="n">
        <x:v>13.40684353227867</x:v>
      </x:c>
      <x:c r="Z300" s="55" t="n"/>
      <x:c r="AA300" s="55" t="n"/>
      <x:c r="AB300" s="58" t="n">
        <x:v>3.821467468361035</x:v>
      </x:c>
      <x:c r="AC300" s="55" t="n"/>
      <x:c r="AD300" s="55" t="n"/>
      <x:c r="AE300" s="58" t="n">
        <x:v>19.5487167732076</x:v>
      </x:c>
      <x:c r="AF300" s="55" t="n"/>
      <x:c r="AG300" s="55" t="n"/>
      <x:c r="AH300" s="58" t="n">
        <x:v>8.118111483469271</x:v>
      </x:c>
      <x:c r="AI300" s="55" t="n"/>
      <x:c r="AJ300" s="55" t="n"/>
      <x:c r="AK300" s="58" t="n">
        <x:v>20.53656610368516</x:v>
      </x:c>
      <x:c r="AL300" s="55" t="n"/>
      <x:c r="AM300" s="55" t="n"/>
      <x:c r="AN300" s="58" t="n">
        <x:v>2.940045948361872</x:v>
      </x:c>
      <x:c r="AO300" s="55" t="n"/>
      <x:c r="AP300" s="55" t="n"/>
      <x:c r="AQ300" s="58" t="n">
        <x:v>9.464385968382347</x:v>
      </x:c>
      <x:c r="AR300" s="59" t="n">
        <x:v>0</x:v>
      </x:c>
      <x:c r="AS300" s="59" t="n">
        <x:v>0</x:v>
      </x:c>
      <x:c r="AT300" s="59" t="n">
        <x:v>0</x:v>
      </x:c>
      <x:c r="AU300" s="59" t="n">
        <x:v>0</x:v>
      </x:c>
      <x:c r="AV300" s="59" t="n">
        <x:v>0</x:v>
      </x:c>
      <x:c r="AW300" s="59" t="n">
        <x:v>0</x:v>
      </x:c>
      <x:c r="AX300" s="58" t="n">
        <x:v>0</x:v>
      </x:c>
      <x:c r="AY300" s="59" t="n">
        <x:v>0</x:v>
      </x:c>
      <x:c r="AZ300" s="55" t="n"/>
      <x:c r="BA300" s="59" t="n">
        <x:v>0</x:v>
      </x:c>
      <x:c r="BB300" s="55" t="n"/>
      <x:c r="BC300" s="55" t="n"/>
      <x:c r="BD300" s="55" t="n"/>
    </x:row>
    <x:row r="301">
      <x:c r="A301" s="57" t="n">
        <x:v>44550</x:v>
      </x:c>
      <x:c r="B301" s="58" t="n">
        <x:v>70.51000000000001</x:v>
      </x:c>
      <x:c r="C301" s="58" t="n">
        <x:v>-3.429385404657945</x:v>
      </x:c>
      <x:c r="D301" s="58" t="n">
        <x:v>68.69</x:v>
      </x:c>
      <x:c r="E301" s="58" t="n">
        <x:v>-3.208984698820528</x:v>
      </x:c>
      <x:c r="F301" s="58" t="n">
        <x:v>60.24</x:v>
      </x:c>
      <x:c r="G301" s="58" t="n">
        <x:v>11.93</x:v>
      </x:c>
      <x:c r="H301" s="58" t="n">
        <x:v>22.87</x:v>
      </x:c>
      <x:c r="I301" s="58" t="n">
        <x:v>1.300000000000001</x:v>
      </x:c>
      <x:c r="J301" s="58" t="n">
        <x:v>2371</x:v>
      </x:c>
      <x:c r="K301" s="58" t="n">
        <x:v>-0.3368424237552217</x:v>
      </x:c>
      <x:c r="L301" s="58" t="n">
        <x:v>804</x:v>
      </x:c>
      <x:c r="M301" s="58" t="n">
        <x:v>0.1244555232204702</x:v>
      </x:c>
      <x:c r="N301" s="58" t="n">
        <x:v>13.505</x:v>
      </x:c>
      <x:c r="O301" s="58" t="n">
        <x:v>-19.50441796980691</x:v>
      </x:c>
      <x:c r="P301" s="58" t="n">
        <x:v>96.10556089097645</x:v>
      </x:c>
      <x:c r="Q301" s="58" t="n">
        <x:v>5759.86</x:v>
      </x:c>
      <x:c r="R301" s="58" t="n">
        <x:v>-2.360688523817814</x:v>
      </x:c>
      <x:c r="S301" s="58" t="n">
        <x:v>33.9380822606692</x:v>
      </x:c>
      <x:c r="T301" s="58" t="n">
        <x:v>3.1679</x:v>
      </x:c>
      <x:c r="U301" s="58" t="n">
        <x:v>1.363462460904309</x:v>
      </x:c>
      <x:c r="V301" s="58" t="n">
        <x:v>11.84397237318916</x:v>
      </x:c>
      <x:c r="W301" s="58" t="n">
        <x:v>1872.7</x:v>
      </x:c>
      <x:c r="X301" s="58" t="n">
        <x:v>-1.436211396379626</x:v>
      </x:c>
      <x:c r="Y301" s="58" t="n">
        <x:v>14.0764217511733</x:v>
      </x:c>
      <x:c r="Z301" s="58" t="n">
        <x:v>75.73</x:v>
      </x:c>
      <x:c r="AA301" s="58" t="n">
        <x:v>-0.3729995164345423</x:v>
      </x:c>
      <x:c r="AB301" s="58" t="n">
        <x:v>4.187525716998596</x:v>
      </x:c>
      <x:c r="AC301" s="58" t="n">
        <x:v>16614.2</x:v>
      </x:c>
      <x:c r="AD301" s="58" t="n">
        <x:v>-2.208462525426377</x:v>
      </x:c>
      <x:c r="AE301" s="58" t="n">
        <x:v>19.83578678047578</x:v>
      </x:c>
      <x:c r="AF301" s="58" t="n">
        <x:v>113.58</x:v>
      </x:c>
      <x:c r="AG301" s="58" t="n">
        <x:v>-0.0792079249332682</x:v>
      </x:c>
      <x:c r="AH301" s="58" t="n">
        <x:v>7.57350235084974</x:v>
      </x:c>
      <x:c r="AI301" s="58" t="n">
        <x:v>27937.81</x:v>
      </x:c>
      <x:c r="AJ301" s="58" t="n">
        <x:v>-2.152464265877173</x:v>
      </x:c>
      <x:c r="AK301" s="58" t="n">
        <x:v>21.50717832915895</x:v>
      </x:c>
      <x:c r="AL301" s="58" t="n">
        <x:v>6.3757</x:v>
      </x:c>
      <x:c r="AM301" s="58" t="n">
        <x:v>-0.001568442928308818</x:v>
      </x:c>
      <x:c r="AN301" s="58" t="n">
        <x:v>2.939252121164526</x:v>
      </x:c>
      <x:c r="AO301" s="58" t="n">
        <x:v>3593.6</x:v>
      </x:c>
      <x:c r="AP301" s="58" t="n">
        <x:v>-1.072808920783343</x:v>
      </x:c>
      <x:c r="AQ301" s="58" t="n">
        <x:v>10.12555792562748</x:v>
      </x:c>
      <x:c r="AR301" s="59" t="n">
        <x:v>0</x:v>
      </x:c>
      <x:c r="AS301" s="59" t="n">
        <x:v>0</x:v>
      </x:c>
      <x:c r="AT301" s="59" t="n">
        <x:v>0</x:v>
      </x:c>
      <x:c r="AU301" s="59" t="n">
        <x:v>0</x:v>
      </x:c>
      <x:c r="AV301" s="59" t="n">
        <x:v>0</x:v>
      </x:c>
      <x:c r="AW301" s="59" t="n">
        <x:v>0</x:v>
      </x:c>
      <x:c r="AX301" s="58" t="n">
        <x:v>0</x:v>
      </x:c>
      <x:c r="AY301" s="59" t="n">
        <x:v>0</x:v>
      </x:c>
      <x:c r="AZ301" s="55" t="n"/>
      <x:c r="BA301" s="59" t="n">
        <x:v>0</x:v>
      </x:c>
      <x:c r="BB301" s="55" t="n"/>
      <x:c r="BC301" s="55" t="n"/>
      <x:c r="BD301" s="55" t="n"/>
    </x:row>
    <x:row r="302">
      <x:c r="A302" s="57" t="n">
        <x:v>44551</x:v>
      </x:c>
      <x:c r="B302" s="58" t="n">
        <x:v>72.84999999999999</x:v>
      </x:c>
      <x:c r="C302" s="58" t="n">
        <x:v>3.26479889102645</x:v>
      </x:c>
      <x:c r="D302" s="58" t="n">
        <x:v>71.09999999999999</x:v>
      </x:c>
      <x:c r="E302" s="58" t="n">
        <x:v>3.448370858340497</x:v>
      </x:c>
      <x:c r="F302" s="58" t="n">
        <x:v>52.31</x:v>
      </x:c>
      <x:c r="G302" s="58" t="n">
        <x:v>-7.93</x:v>
      </x:c>
      <x:c r="H302" s="58" t="n">
        <x:v>21.01</x:v>
      </x:c>
      <x:c r="I302" s="58" t="n">
        <x:v>-1.859999999999999</x:v>
      </x:c>
      <x:c r="J302" s="58" t="n">
        <x:v>2294</x:v>
      </x:c>
      <x:c r="K302" s="58" t="n">
        <x:v>-3.301478837608952</x:v>
      </x:c>
      <x:c r="L302" s="58" t="n">
        <x:v>801</x:v>
      </x:c>
      <x:c r="M302" s="58" t="n">
        <x:v>-0.3738322110607104</x:v>
      </x:c>
      <x:c r="N302" s="58" t="n">
        <x:v>12.4331</x:v>
      </x:c>
      <x:c r="O302" s="58" t="n">
        <x:v>-8.26977161950488</x:v>
      </x:c>
      <x:c r="P302" s="58" t="n">
        <x:v>91.91298966548329</x:v>
      </x:c>
      <x:c r="Q302" s="58" t="n">
        <x:v>5695.96</x:v>
      </x:c>
      <x:c r="R302" s="58" t="n">
        <x:v>-1.115601724375254</x:v>
      </x:c>
      <x:c r="S302" s="58" t="n">
        <x:v>34.06322240975565</x:v>
      </x:c>
      <x:c r="T302" s="58" t="n">
        <x:v>3.1612</x:v>
      </x:c>
      <x:c r="U302" s="58" t="n">
        <x:v>-0.2117205448724672</x:v>
      </x:c>
      <x:c r="V302" s="58" t="n">
        <x:v>10.85392964384388</x:v>
      </x:c>
      <x:c r="W302" s="58" t="n">
        <x:v>1897.2</x:v>
      </x:c>
      <x:c r="X302" s="58" t="n">
        <x:v>1.299787523696383</x:v>
      </x:c>
      <x:c r="Y302" s="58" t="n">
        <x:v>14.65947062343171</x:v>
      </x:c>
      <x:c r="Z302" s="58" t="n">
        <x:v>75.705</x:v>
      </x:c>
      <x:c r="AA302" s="58" t="n">
        <x:v>-0.0330174665395992</x:v>
      </x:c>
      <x:c r="AB302" s="58" t="n">
        <x:v>4.198801174574742</x:v>
      </x:c>
      <x:c r="AC302" s="58" t="n">
        <x:v>16770.85</x:v>
      </x:c>
      <x:c r="AD302" s="58" t="n">
        <x:v>0.9384508914368171</x:v>
      </x:c>
      <x:c r="AE302" s="58" t="n">
        <x:v>20.11200178017031</x:v>
      </x:c>
      <x:c r="AF302" s="58" t="n">
        <x:v>114.08</x:v>
      </x:c>
      <x:c r="AG302" s="58" t="n">
        <x:v>0.4392522216699225</x:v>
      </x:c>
      <x:c r="AH302" s="58" t="n">
        <x:v>7.715281947405532</x:v>
      </x:c>
      <x:c r="AI302" s="58" t="n">
        <x:v>28517.59</x:v>
      </x:c>
      <x:c r="AJ302" s="58" t="n">
        <x:v>2.05401213627112</x:v>
      </x:c>
      <x:c r="AK302" s="58" t="n">
        <x:v>23.0682739843458</x:v>
      </x:c>
      <x:c r="AL302" s="58" t="n">
        <x:v>6.3721</x:v>
      </x:c>
      <x:c r="AM302" s="58" t="n">
        <x:v>-0.05648033536298206</x:v>
      </x:c>
      <x:c r="AN302" s="58" t="n">
        <x:v>2.914740599677649</x:v>
      </x:c>
      <x:c r="AO302" s="58" t="n">
        <x:v>3625.13</x:v>
      </x:c>
      <x:c r="AP302" s="58" t="n">
        <x:v>0.8735664170588062</x:v>
      </x:c>
      <x:c r="AQ302" s="58" t="n">
        <x:v>10.5616133499496</x:v>
      </x:c>
      <x:c r="AR302" s="59" t="n">
        <x:v>0</x:v>
      </x:c>
      <x:c r="AS302" s="59" t="n">
        <x:v>0</x:v>
      </x:c>
      <x:c r="AT302" s="59" t="n">
        <x:v>0</x:v>
      </x:c>
      <x:c r="AU302" s="59" t="n">
        <x:v>0</x:v>
      </x:c>
      <x:c r="AV302" s="59" t="n">
        <x:v>0</x:v>
      </x:c>
      <x:c r="AW302" s="59" t="n">
        <x:v>0</x:v>
      </x:c>
      <x:c r="AX302" s="58" t="n">
        <x:v>0</x:v>
      </x:c>
      <x:c r="AY302" s="59" t="n">
        <x:v>0</x:v>
      </x:c>
      <x:c r="AZ302" s="55" t="n"/>
      <x:c r="BA302" s="59" t="n">
        <x:v>0</x:v>
      </x:c>
      <x:c r="BB302" s="55" t="n"/>
      <x:c r="BC302" s="55" t="n"/>
      <x:c r="BD302" s="55" t="n"/>
    </x:row>
    <x:row r="303">
      <x:c r="A303" s="57" t="n">
        <x:v>44552</x:v>
      </x:c>
      <x:c r="B303" s="58" t="n">
        <x:v>74.69</x:v>
      </x:c>
      <x:c r="C303" s="58" t="n">
        <x:v>2.494368172776147</x:v>
      </x:c>
      <x:c r="D303" s="58" t="n">
        <x:v>72.81999999999999</x:v>
      </x:c>
      <x:c r="E303" s="58" t="n">
        <x:v>2.390330593809215</x:v>
      </x:c>
      <x:c r="F303" s="58" t="n">
        <x:v>46</x:v>
      </x:c>
      <x:c r="G303" s="58" t="n">
        <x:v>-6.310000000000002</x:v>
      </x:c>
      <x:c r="H303" s="58" t="n">
        <x:v>18.63</x:v>
      </x:c>
      <x:c r="I303" s="58" t="n">
        <x:v>-2.380000000000003</x:v>
      </x:c>
      <x:c r="J303" s="58" t="n">
        <x:v>2229</x:v>
      </x:c>
      <x:c r="K303" s="58" t="n">
        <x:v>-2.874396430344715</x:v>
      </x:c>
      <x:c r="L303" s="58" t="n">
        <x:v>788</x:v>
      </x:c>
      <x:c r="M303" s="58" t="n">
        <x:v>-1.636285721048014</x:v>
      </x:c>
      <x:c r="N303" s="58" t="n">
        <x:v>11.9825</x:v>
      </x:c>
      <x:c r="O303" s="58" t="n">
        <x:v>-3.691501899788086</x:v>
      </x:c>
      <x:c r="P303" s="58" t="n">
        <x:v>90.40872818493942</x:v>
      </x:c>
      <x:c r="Q303" s="58" t="n">
        <x:v>5629.38</x:v>
      </x:c>
      <x:c r="R303" s="58" t="n">
        <x:v>-1.175783985956296</x:v>
      </x:c>
      <x:c r="S303" s="58" t="n">
        <x:v>33.78013101067521</x:v>
      </x:c>
      <x:c r="T303" s="58" t="n">
        <x:v>3.1617</x:v>
      </x:c>
      <x:c r="U303" s="58" t="n">
        <x:v>0.01581552771806194</x:v>
      </x:c>
      <x:c r="V303" s="58" t="n">
        <x:v>10.74664877589534</x:v>
      </x:c>
      <x:c r="W303" s="58" t="n">
        <x:v>1922.03</x:v>
      </x:c>
      <x:c r="X303" s="58" t="n">
        <x:v>1.300280414589087</x:v>
      </x:c>
      <x:c r="Y303" s="58" t="n">
        <x:v>15.27163301804984</x:v>
      </x:c>
      <x:c r="Z303" s="58" t="n">
        <x:v>75.45999999999999</x:v>
      </x:c>
      <x:c r="AA303" s="58" t="n">
        <x:v>-0.3241493924171067</x:v>
      </x:c>
      <x:c r="AB303" s="58" t="n">
        <x:v>4.3962967147992</x:v>
      </x:c>
      <x:c r="AC303" s="58" t="n">
        <x:v>16955.45</x:v>
      </x:c>
      <x:c r="AD303" s="58" t="n">
        <x:v>1.094705576981072</x:v>
      </x:c>
      <x:c r="AE303" s="58" t="n">
        <x:v>20.60025131116193</x:v>
      </x:c>
      <x:c r="AF303" s="58" t="n">
        <x:v>114.11</x:v>
      </x:c>
      <x:c r="AG303" s="58" t="n">
        <x:v>0.02629387806024615</x:v>
      </x:c>
      <x:c r="AH303" s="58" t="n">
        <x:v>7.641357707654013</x:v>
      </x:c>
      <x:c r="AI303" s="58" t="n">
        <x:v>28562.21</x:v>
      </x:c>
      <x:c r="AJ303" s="58" t="n">
        <x:v>0.1563425558208626</x:v>
      </x:c>
      <x:c r="AK303" s="58" t="n">
        <x:v>22.50925805828344</x:v>
      </x:c>
      <x:c r="AL303" s="58" t="n">
        <x:v>6.3699</x:v>
      </x:c>
      <x:c r="AM303" s="58" t="n">
        <x:v>-0.03453147106985245</x:v>
      </x:c>
      <x:c r="AN303" s="58" t="n">
        <x:v>2.91412062723143</x:v>
      </x:c>
      <x:c r="AO303" s="58" t="n">
        <x:v>3622.62</x:v>
      </x:c>
      <x:c r="AP303" s="58" t="n">
        <x:v>-0.06926287745424023</x:v>
      </x:c>
      <x:c r="AQ303" s="58" t="n">
        <x:v>10.56802480110943</x:v>
      </x:c>
      <x:c r="AR303" s="59" t="n">
        <x:v>0</x:v>
      </x:c>
      <x:c r="AS303" s="59" t="n">
        <x:v>0</x:v>
      </x:c>
      <x:c r="AT303" s="59" t="n">
        <x:v>0</x:v>
      </x:c>
      <x:c r="AU303" s="59" t="n">
        <x:v>0</x:v>
      </x:c>
      <x:c r="AV303" s="59" t="n">
        <x:v>0</x:v>
      </x:c>
      <x:c r="AW303" s="59" t="n">
        <x:v>0</x:v>
      </x:c>
      <x:c r="AX303" s="58" t="n">
        <x:v>0</x:v>
      </x:c>
      <x:c r="AY303" s="59" t="n">
        <x:v>0</x:v>
      </x:c>
      <x:c r="AZ303" s="55" t="n"/>
      <x:c r="BA303" s="59" t="n">
        <x:v>0</x:v>
      </x:c>
      <x:c r="BB303" s="55" t="n"/>
      <x:c r="BC303" s="55" t="n"/>
      <x:c r="BD303" s="55" t="n"/>
    </x:row>
    <x:row r="304">
      <x:c r="A304" s="57" t="n">
        <x:v>44553</x:v>
      </x:c>
      <x:c r="B304" s="58" t="n">
        <x:v>76.26000000000001</x:v>
      </x:c>
      <x:c r="C304" s="58" t="n">
        <x:v>2.08023400604425</x:v>
      </x:c>
      <x:c r="D304" s="58" t="n">
        <x:v>73.89</x:v>
      </x:c>
      <x:c r="E304" s="58" t="n">
        <x:v>1.458685805326904</x:v>
      </x:c>
      <x:c r="F304" s="58" t="n">
        <x:v>43.71</x:v>
      </x:c>
      <x:c r="G304" s="58" t="n">
        <x:v>-2.289999999999999</x:v>
      </x:c>
      <x:c r="H304" s="58" t="n">
        <x:v>17.96</x:v>
      </x:c>
      <x:c r="I304" s="58" t="n">
        <x:v>-0.6699999999999982</x:v>
      </x:c>
      <x:c r="J304" s="58" t="n">
        <x:v>2219</x:v>
      </x:c>
      <x:c r="K304" s="58" t="n">
        <x:v>-0.4496410453274901</x:v>
      </x:c>
      <x:c r="L304" s="58" t="n">
        <x:v>788</x:v>
      </x:c>
      <x:c r="M304" s="58" t="n">
        <x:v>0</x:v>
      </x:c>
      <x:c r="N304" s="58" t="n">
        <x:v>11.0862</x:v>
      </x:c>
      <x:c r="O304" s="58" t="n">
        <x:v>-7.774616044462403</x:v>
      </x:c>
      <x:c r="P304" s="58" t="n">
        <x:v>94.40160767771596</x:v>
      </x:c>
      <x:c r="Q304" s="58" t="n">
        <x:v>5616.63</x:v>
      </x:c>
      <x:c r="R304" s="58" t="n">
        <x:v>-0.2267471834502661</x:v>
      </x:c>
      <x:c r="S304" s="58" t="n">
        <x:v>33.55816720772501</x:v>
      </x:c>
      <x:c r="T304" s="58" t="n">
        <x:v>3.1512</x:v>
      </x:c>
      <x:c r="U304" s="58" t="n">
        <x:v>-0.3326524951304778</x:v>
      </x:c>
      <x:c r="V304" s="58" t="n">
        <x:v>10.69229494385175</x:v>
      </x:c>
      <x:c r="W304" s="58" t="n">
        <x:v>1949.34</x:v>
      </x:c>
      <x:c r="X304" s="58" t="n">
        <x:v>1.410893457897929</x:v>
      </x:c>
      <x:c r="Y304" s="58" t="n">
        <x:v>15.88803393569681</x:v>
      </x:c>
      <x:c r="Z304" s="58" t="n">
        <x:v>75.035</x:v>
      </x:c>
      <x:c r="AA304" s="58" t="n">
        <x:v>-0.5648043188211419</x:v>
      </x:c>
      <x:c r="AB304" s="58" t="n">
        <x:v>4.86876799230618</x:v>
      </x:c>
      <x:c r="AC304" s="58" t="n">
        <x:v>17072.6</x:v>
      </x:c>
      <x:c r="AD304" s="58" t="n">
        <x:v>0.6885523140111989</x:v>
      </x:c>
      <x:c r="AE304" s="58" t="n">
        <x:v>20.59760260862795</x:v>
      </x:c>
      <x:c r="AF304" s="58" t="n">
        <x:v>114.37</x:v>
      </x:c>
      <x:c r="AG304" s="58" t="n">
        <x:v>0.2275911346537176</x:v>
      </x:c>
      <x:c r="AH304" s="58" t="n">
        <x:v>7.707770170235278</x:v>
      </x:c>
      <x:c r="AI304" s="58" t="n">
        <x:v>28798.37</x:v>
      </x:c>
      <x:c r="AJ304" s="58" t="n">
        <x:v>0.8234272887981741</x:v>
      </x:c>
      <x:c r="AK304" s="58" t="n">
        <x:v>22.58842584945283</x:v>
      </x:c>
      <x:c r="AL304" s="58" t="n">
        <x:v>6.3703</x:v>
      </x:c>
      <x:c r="AM304" s="58" t="n">
        <x:v>0.006279336276217238</x:v>
      </x:c>
      <x:c r="AN304" s="58" t="n">
        <x:v>2.899822659535773</x:v>
      </x:c>
      <x:c r="AO304" s="58" t="n">
        <x:v>3643.34</x:v>
      </x:c>
      <x:c r="AP304" s="58" t="n">
        <x:v>0.5703322386797365</x:v>
      </x:c>
      <x:c r="AQ304" s="58" t="n">
        <x:v>10.67372826918785</x:v>
      </x:c>
      <x:c r="AR304" s="59" t="n">
        <x:v>0</x:v>
      </x:c>
      <x:c r="AS304" s="59" t="n">
        <x:v>0</x:v>
      </x:c>
      <x:c r="AT304" s="59" t="n">
        <x:v>0</x:v>
      </x:c>
      <x:c r="AU304" s="59" t="n">
        <x:v>0</x:v>
      </x:c>
      <x:c r="AV304" s="59" t="n">
        <x:v>0</x:v>
      </x:c>
      <x:c r="AW304" s="59" t="n">
        <x:v>0</x:v>
      </x:c>
      <x:c r="AX304" s="58" t="n">
        <x:v>0</x:v>
      </x:c>
      <x:c r="AY304" s="59" t="n">
        <x:v>0</x:v>
      </x:c>
      <x:c r="AZ304" s="55" t="n"/>
      <x:c r="BA304" s="59" t="n">
        <x:v>0</x:v>
      </x:c>
      <x:c r="BB304" s="55" t="n"/>
      <x:c r="BC304" s="55" t="n"/>
      <x:c r="BD304" s="55" t="n"/>
    </x:row>
    <x:row r="305">
      <x:c r="A305" s="57" t="n">
        <x:v>44554</x:v>
      </x:c>
      <x:c r="B305" s="58" t="n">
        <x:v>75.23999999999999</x:v>
      </x:c>
      <x:c r="C305" s="58" t="n">
        <x:v>-1.346554999658821</x:v>
      </x:c>
      <x:c r="D305" s="55" t="n"/>
      <x:c r="E305" s="55" t="n"/>
      <x:c r="F305" s="58" t="n">
        <x:v>43.71</x:v>
      </x:c>
      <x:c r="G305" s="58" t="n">
        <x:v>0</x:v>
      </x:c>
      <x:c r="H305" s="55" t="n"/>
      <x:c r="I305" s="55" t="n"/>
      <x:c r="J305" s="58" t="n">
        <x:v>2217</x:v>
      </x:c>
      <x:c r="K305" s="58" t="n">
        <x:v>-0.09017133162824957</x:v>
      </x:c>
      <x:c r="L305" s="58" t="n">
        <x:v>786</x:v>
      </x:c>
      <x:c r="M305" s="58" t="n">
        <x:v>-0.2541297428672533</x:v>
      </x:c>
      <x:c r="N305" s="58" t="n">
        <x:v>10.648</x:v>
      </x:c>
      <x:c r="O305" s="58" t="n">
        <x:v>-4.032901051421469</x:v>
      </x:c>
      <x:c r="P305" s="58" t="n">
        <x:v>93.59895652456308</x:v>
      </x:c>
      <x:c r="Q305" s="58" t="n">
        <x:v>5714.23</x:v>
      </x:c>
      <x:c r="R305" s="58" t="n">
        <x:v>1.722771509205005</x:v>
      </x:c>
      <x:c r="S305" s="58" t="n">
        <x:v>34.13995289548203</x:v>
      </x:c>
      <x:c r="T305" s="58" t="n">
        <x:v>3.1498</x:v>
      </x:c>
      <x:c r="U305" s="58" t="n">
        <x:v>-0.04443739162157676</x:v>
      </x:c>
      <x:c r="V305" s="58" t="n">
        <x:v>10.11596818899562</x:v>
      </x:c>
      <x:c r="W305" s="55" t="n"/>
      <x:c r="X305" s="55" t="n"/>
      <x:c r="Y305" s="58" t="n">
        <x:v>15.88803393569681</x:v>
      </x:c>
      <x:c r="Z305" s="58" t="n">
        <x:v>75.004</x:v>
      </x:c>
      <x:c r="AA305" s="58" t="n">
        <x:v>-0.04132259004807309</x:v>
      </x:c>
      <x:c r="AB305" s="58" t="n">
        <x:v>4.067304996455859</x:v>
      </x:c>
      <x:c r="AC305" s="58" t="n">
        <x:v>17003.75</x:v>
      </x:c>
      <x:c r="AD305" s="58" t="n">
        <x:v>-0.4040931243418335</x:v>
      </x:c>
      <x:c r="AE305" s="58" t="n">
        <x:v>17.76899371502403</x:v>
      </x:c>
      <x:c r="AF305" s="58" t="n">
        <x:v>114.41</x:v>
      </x:c>
      <x:c r="AG305" s="58" t="n">
        <x:v>0.03496809197270136</x:v>
      </x:c>
      <x:c r="AH305" s="58" t="n">
        <x:v>4.130475142030016</x:v>
      </x:c>
      <x:c r="AI305" s="58" t="n">
        <x:v>28782.59</x:v>
      </x:c>
      <x:c r="AJ305" s="58" t="n">
        <x:v>-0.0548097857174959</x:v>
      </x:c>
      <x:c r="AK305" s="58" t="n">
        <x:v>20.65658796303041</x:v>
      </x:c>
      <x:c r="AL305" s="58" t="n">
        <x:v>6.3677</x:v>
      </x:c>
      <x:c r="AM305" s="58" t="n">
        <x:v>-0.04082273569018185</x:v>
      </x:c>
      <x:c r="AN305" s="58" t="n">
        <x:v>2.866669842262748</x:v>
      </x:c>
      <x:c r="AO305" s="58" t="n">
        <x:v>3618.05</x:v>
      </x:c>
      <x:c r="AP305" s="58" t="n">
        <x:v>-0.696563667727974</x:v>
      </x:c>
      <x:c r="AQ305" s="58" t="n">
        <x:v>10.79135034790822</x:v>
      </x:c>
      <x:c r="AR305" s="59" t="n">
        <x:v>0</x:v>
      </x:c>
      <x:c r="AS305" s="59" t="n">
        <x:v>0</x:v>
      </x:c>
      <x:c r="AT305" s="59" t="n">
        <x:v>0</x:v>
      </x:c>
      <x:c r="AU305" s="59" t="n">
        <x:v>0</x:v>
      </x:c>
      <x:c r="AV305" s="59" t="n">
        <x:v>0</x:v>
      </x:c>
      <x:c r="AW305" s="59" t="n">
        <x:v>0</x:v>
      </x:c>
      <x:c r="AX305" s="58" t="n">
        <x:v>0</x:v>
      </x:c>
      <x:c r="AY305" s="59" t="n">
        <x:v>0</x:v>
      </x:c>
      <x:c r="AZ305" s="55" t="n"/>
      <x:c r="BA305" s="59" t="n">
        <x:v>0</x:v>
      </x:c>
      <x:c r="BB305" s="55" t="n"/>
      <x:c r="BC305" s="55" t="n"/>
      <x:c r="BD305" s="55" t="n"/>
    </x:row>
    <x:row r="306">
      <x:c r="A306" s="57" t="n">
        <x:v>44556</x:v>
      </x:c>
      <x:c r="B306" s="55" t="n"/>
      <x:c r="C306" s="55" t="n"/>
      <x:c r="D306" s="55" t="n"/>
      <x:c r="E306" s="55" t="n"/>
      <x:c r="F306" s="55" t="n"/>
      <x:c r="G306" s="55" t="n"/>
      <x:c r="H306" s="55" t="n"/>
      <x:c r="I306" s="55" t="n"/>
      <x:c r="J306" s="55" t="n"/>
      <x:c r="K306" s="55" t="n"/>
      <x:c r="L306" s="55" t="n"/>
      <x:c r="M306" s="55" t="n"/>
      <x:c r="N306" s="55" t="n"/>
      <x:c r="O306" s="55" t="n"/>
      <x:c r="P306" s="58" t="n">
        <x:v>93.59895652456308</x:v>
      </x:c>
      <x:c r="Q306" s="55" t="n"/>
      <x:c r="R306" s="55" t="n"/>
      <x:c r="S306" s="58" t="n">
        <x:v>34.13995289548203</x:v>
      </x:c>
      <x:c r="T306" s="55" t="n"/>
      <x:c r="U306" s="55" t="n"/>
      <x:c r="V306" s="58" t="n">
        <x:v>10.11596818899562</x:v>
      </x:c>
      <x:c r="W306" s="58" t="n">
        <x:v>1960.3</x:v>
      </x:c>
      <x:c r="X306" s="58" t="n">
        <x:v>0.5606669008081847</x:v>
      </x:c>
      <x:c r="Y306" s="58" t="n">
        <x:v>14.7182963212375</x:v>
      </x:c>
      <x:c r="Z306" s="55" t="n"/>
      <x:c r="AA306" s="55" t="n"/>
      <x:c r="AB306" s="58" t="n">
        <x:v>4.067304996455859</x:v>
      </x:c>
      <x:c r="AC306" s="55" t="n"/>
      <x:c r="AD306" s="55" t="n"/>
      <x:c r="AE306" s="58" t="n">
        <x:v>17.76899371502403</x:v>
      </x:c>
      <x:c r="AF306" s="55" t="n"/>
      <x:c r="AG306" s="55" t="n"/>
      <x:c r="AH306" s="58" t="n">
        <x:v>4.130475142030016</x:v>
      </x:c>
      <x:c r="AI306" s="55" t="n"/>
      <x:c r="AJ306" s="55" t="n"/>
      <x:c r="AK306" s="58" t="n">
        <x:v>20.65658796303041</x:v>
      </x:c>
      <x:c r="AL306" s="55" t="n"/>
      <x:c r="AM306" s="55" t="n"/>
      <x:c r="AN306" s="58" t="n">
        <x:v>2.866669842262748</x:v>
      </x:c>
      <x:c r="AO306" s="55" t="n"/>
      <x:c r="AP306" s="55" t="n"/>
      <x:c r="AQ306" s="58" t="n">
        <x:v>10.79135034790822</x:v>
      </x:c>
      <x:c r="AR306" s="59" t="n">
        <x:v>0</x:v>
      </x:c>
      <x:c r="AS306" s="59" t="n">
        <x:v>0</x:v>
      </x:c>
      <x:c r="AT306" s="59" t="n">
        <x:v>0</x:v>
      </x:c>
      <x:c r="AU306" s="59" t="n">
        <x:v>0</x:v>
      </x:c>
      <x:c r="AV306" s="59" t="n">
        <x:v>0</x:v>
      </x:c>
      <x:c r="AW306" s="59" t="n">
        <x:v>0</x:v>
      </x:c>
      <x:c r="AX306" s="58" t="n">
        <x:v>0</x:v>
      </x:c>
      <x:c r="AY306" s="59" t="n">
        <x:v>0</x:v>
      </x:c>
      <x:c r="AZ306" s="55" t="n"/>
      <x:c r="BA306" s="59" t="n">
        <x:v>0</x:v>
      </x:c>
      <x:c r="BB306" s="55" t="n"/>
      <x:c r="BC306" s="55" t="n"/>
      <x:c r="BD306" s="55" t="n"/>
    </x:row>
    <x:row r="307">
      <x:c r="A307" s="57" t="n">
        <x:v>44557</x:v>
      </x:c>
      <x:c r="B307" s="55" t="n"/>
      <x:c r="C307" s="55" t="n"/>
      <x:c r="D307" s="58" t="n">
        <x:v>75.48999999999999</x:v>
      </x:c>
      <x:c r="E307" s="58" t="n">
        <x:v>2.142269635097716</x:v>
      </x:c>
      <x:c r="F307" s="58" t="n">
        <x:v>43.58</x:v>
      </x:c>
      <x:c r="G307" s="58" t="n">
        <x:v>-0.1300000000000026</x:v>
      </x:c>
      <x:c r="H307" s="58" t="n">
        <x:v>17.68</x:v>
      </x:c>
      <x:c r="I307" s="58" t="n">
        <x:v>-0.2800000000000011</x:v>
      </x:c>
      <x:c r="J307" s="55" t="n"/>
      <x:c r="K307" s="55" t="n"/>
      <x:c r="L307" s="55" t="n"/>
      <x:c r="M307" s="55" t="n"/>
      <x:c r="N307" s="58" t="n">
        <x:v>11.6801</x:v>
      </x:c>
      <x:c r="O307" s="58" t="n">
        <x:v>9.251445791445546</x:v>
      </x:c>
      <x:c r="P307" s="58" t="n">
        <x:v>99.38602766452692</x:v>
      </x:c>
      <x:c r="Q307" s="58" t="n">
        <x:v>5783.46</x:v>
      </x:c>
      <x:c r="R307" s="58" t="n">
        <x:v>1.204256449111261</x:v>
      </x:c>
      <x:c r="S307" s="58" t="n">
        <x:v>34.20782561322823</x:v>
      </x:c>
      <x:c r="T307" s="58" t="n">
        <x:v>3.1122</x:v>
      </x:c>
      <x:c r="U307" s="58" t="n">
        <x:v>-1.200908715507076</x:v>
      </x:c>
      <x:c r="V307" s="58" t="n">
        <x:v>10.40073404939951</x:v>
      </x:c>
      <x:c r="W307" s="58" t="n">
        <x:v>1964.82</x:v>
      </x:c>
      <x:c r="X307" s="58" t="n">
        <x:v>0.2303115317732001</x:v>
      </x:c>
      <x:c r="Y307" s="58" t="n">
        <x:v>14.68208853149332</x:v>
      </x:c>
      <x:c r="Z307" s="58" t="n">
        <x:v>74.98</x:v>
      </x:c>
      <x:c r="AA307" s="58" t="n">
        <x:v>-0.03200341397061567</x:v>
      </x:c>
      <x:c r="AB307" s="58" t="n">
        <x:v>4.068152586342359</x:v>
      </x:c>
      <x:c r="AC307" s="58" t="n">
        <x:v>17086.25</x:v>
      </x:c>
      <x:c r="AD307" s="58" t="n">
        <x:v>0.4840138519222991</x:v>
      </x:c>
      <x:c r="AE307" s="58" t="n">
        <x:v>17.84620174586686</x:v>
      </x:c>
      <x:c r="AF307" s="58" t="n">
        <x:v>114.83</x:v>
      </x:c>
      <x:c r="AG307" s="58" t="n">
        <x:v>0.3664286075245409</x:v>
      </x:c>
      <x:c r="AH307" s="58" t="n">
        <x:v>4.258272835095269</x:v>
      </x:c>
      <x:c r="AI307" s="58" t="n">
        <x:v>28676.46</x:v>
      </x:c>
      <x:c r="AJ307" s="58" t="n">
        <x:v>-0.369411330997145</x:v>
      </x:c>
      <x:c r="AK307" s="58" t="n">
        <x:v>19.78830303202959</x:v>
      </x:c>
      <x:c r="AL307" s="58" t="n">
        <x:v>6.3713</x:v>
      </x:c>
      <x:c r="AM307" s="58" t="n">
        <x:v>0.05651935153203116</x:v>
      </x:c>
      <x:c r="AN307" s="58" t="n">
        <x:v>2.870622499718653</x:v>
      </x:c>
      <x:c r="AO307" s="58" t="n">
        <x:v>3615.97</x:v>
      </x:c>
      <x:c r="AP307" s="58" t="n">
        <x:v>-0.05750606322129788</x:v>
      </x:c>
      <x:c r="AQ307" s="58" t="n">
        <x:v>10.79414477829901</x:v>
      </x:c>
      <x:c r="AR307" s="59" t="n">
        <x:v>0</x:v>
      </x:c>
      <x:c r="AS307" s="59" t="n">
        <x:v>0</x:v>
      </x:c>
      <x:c r="AT307" s="59" t="n">
        <x:v>0</x:v>
      </x:c>
      <x:c r="AU307" s="59" t="n">
        <x:v>0</x:v>
      </x:c>
      <x:c r="AV307" s="59" t="n">
        <x:v>0</x:v>
      </x:c>
      <x:c r="AW307" s="59" t="n">
        <x:v>0</x:v>
      </x:c>
      <x:c r="AX307" s="58" t="n">
        <x:v>0</x:v>
      </x:c>
      <x:c r="AY307" s="59" t="n">
        <x:v>0</x:v>
      </x:c>
      <x:c r="AZ307" s="55" t="n"/>
      <x:c r="BA307" s="59" t="n">
        <x:v>0</x:v>
      </x:c>
      <x:c r="BB307" s="55" t="n"/>
      <x:c r="BC307" s="55" t="n"/>
      <x:c r="BD307" s="55" t="n"/>
    </x:row>
    <x:row r="308">
      <x:c r="A308" s="57" t="n">
        <x:v>44558</x:v>
      </x:c>
      <x:c r="B308" s="55" t="n"/>
      <x:c r="C308" s="55" t="n"/>
      <x:c r="D308" s="58" t="n">
        <x:v>76.01000000000001</x:v>
      </x:c>
      <x:c r="E308" s="58" t="n">
        <x:v>0.6864713426415776</x:v>
      </x:c>
      <x:c r="F308" s="58" t="n">
        <x:v>41.23</x:v>
      </x:c>
      <x:c r="G308" s="58" t="n">
        <x:v>-2.350000000000001</x:v>
      </x:c>
      <x:c r="H308" s="58" t="n">
        <x:v>17.54</x:v>
      </x:c>
      <x:c r="I308" s="58" t="n">
        <x:v>-0.1400000000000006</x:v>
      </x:c>
      <x:c r="J308" s="55" t="n"/>
      <x:c r="K308" s="55" t="n"/>
      <x:c r="L308" s="55" t="n"/>
      <x:c r="M308" s="55" t="n"/>
      <x:c r="N308" s="58" t="n">
        <x:v>11.7978</x:v>
      </x:c>
      <x:c r="O308" s="58" t="n">
        <x:v>1.002653440416347</x:v>
      </x:c>
      <x:c r="P308" s="58" t="n">
        <x:v>97.38581110779452</x:v>
      </x:c>
      <x:c r="Q308" s="58" t="n">
        <x:v>5735.84</x:v>
      </x:c>
      <x:c r="R308" s="58" t="n">
        <x:v>-0.8267910596719</x:v>
      </x:c>
      <x:c r="S308" s="58" t="n">
        <x:v>34.32261376446972</x:v>
      </x:c>
      <x:c r="T308" s="58" t="n">
        <x:v>3.0993</x:v>
      </x:c>
      <x:c r="U308" s="58" t="n">
        <x:v>-0.4153592061900171</x:v>
      </x:c>
      <x:c r="V308" s="58" t="n">
        <x:v>10.45247155126177</x:v>
      </x:c>
      <x:c r="W308" s="58" t="n">
        <x:v>1986.37</x:v>
      </x:c>
      <x:c r="X308" s="58" t="n">
        <x:v>1.090821432745067</x:v>
      </x:c>
      <x:c r="Y308" s="58" t="n">
        <x:v>14.50217523524543</x:v>
      </x:c>
      <x:c r="Z308" s="58" t="n">
        <x:v>74.715</x:v>
      </x:c>
      <x:c r="AA308" s="58" t="n">
        <x:v>-0.3540536114409545</x:v>
      </x:c>
      <x:c r="AB308" s="58" t="n">
        <x:v>4.240780307069294</x:v>
      </x:c>
      <x:c r="AC308" s="58" t="n">
        <x:v>17233.25</x:v>
      </x:c>
      <x:c r="AD308" s="58" t="n">
        <x:v>0.8566610759914585</x:v>
      </x:c>
      <x:c r="AE308" s="58" t="n">
        <x:v>18.01485954095369</x:v>
      </x:c>
      <x:c r="AF308" s="58" t="n">
        <x:v>114.81</x:v>
      </x:c>
      <x:c r="AG308" s="58" t="n">
        <x:v>-0.01741856823773078</x:v>
      </x:c>
      <x:c r="AH308" s="58" t="n">
        <x:v>3.999762500039074</x:v>
      </x:c>
      <x:c r="AI308" s="58" t="n">
        <x:v>29069.16</x:v>
      </x:c>
      <x:c r="AJ308" s="58" t="n">
        <x:v>1.360124123361149</x:v>
      </x:c>
      <x:c r="AK308" s="58" t="n">
        <x:v>19.1993851193992</x:v>
      </x:c>
      <x:c r="AL308" s="58" t="n">
        <x:v>6.3687</x:v>
      </x:c>
      <x:c r="AM308" s="58" t="n">
        <x:v>-0.0408163270972763</x:v>
      </x:c>
      <x:c r="AN308" s="58" t="n">
        <x:v>2.541159397750029</x:v>
      </x:c>
      <x:c r="AO308" s="58" t="n">
        <x:v>3630.11</x:v>
      </x:c>
      <x:c r="AP308" s="58" t="n">
        <x:v>0.3902804812597831</x:v>
      </x:c>
      <x:c r="AQ308" s="58" t="n">
        <x:v>10.85043898474753</x:v>
      </x:c>
      <x:c r="AR308" s="59" t="n">
        <x:v>0</x:v>
      </x:c>
      <x:c r="AS308" s="59" t="n">
        <x:v>0</x:v>
      </x:c>
      <x:c r="AT308" s="59" t="n">
        <x:v>0</x:v>
      </x:c>
      <x:c r="AU308" s="59" t="n">
        <x:v>0</x:v>
      </x:c>
      <x:c r="AV308" s="59" t="n">
        <x:v>0</x:v>
      </x:c>
      <x:c r="AW308" s="59" t="n">
        <x:v>0</x:v>
      </x:c>
      <x:c r="AX308" s="58" t="n">
        <x:v>0</x:v>
      </x:c>
      <x:c r="AY308" s="59" t="n">
        <x:v>0</x:v>
      </x:c>
      <x:c r="AZ308" s="55" t="n"/>
      <x:c r="BA308" s="59" t="n">
        <x:v>0</x:v>
      </x:c>
      <x:c r="BB308" s="55" t="n"/>
      <x:c r="BC308" s="55" t="n"/>
      <x:c r="BD308" s="55" t="n"/>
    </x:row>
    <x:row r="309">
      <x:c r="A309" s="57" t="n">
        <x:v>44559</x:v>
      </x:c>
      <x:c r="B309" s="58" t="n">
        <x:v>78.63</x:v>
      </x:c>
      <x:c r="C309" s="58" t="n">
        <x:v>4.407030157059498</x:v>
      </x:c>
      <x:c r="D309" s="58" t="n">
        <x:v>76.58</x:v>
      </x:c>
      <x:c r="E309" s="58" t="n">
        <x:v>0.7471035471199367</x:v>
      </x:c>
      <x:c r="F309" s="58" t="n">
        <x:v>40.24</x:v>
      </x:c>
      <x:c r="G309" s="58" t="n">
        <x:v>-0.9899999999999949</x:v>
      </x:c>
      <x:c r="H309" s="58" t="n">
        <x:v>16.95</x:v>
      </x:c>
      <x:c r="I309" s="58" t="n">
        <x:v>-0.5899999999999999</x:v>
      </x:c>
      <x:c r="J309" s="55" t="n"/>
      <x:c r="K309" s="55" t="n"/>
      <x:c r="L309" s="55" t="n"/>
      <x:c r="M309" s="55" t="n"/>
      <x:c r="N309" s="58" t="n">
        <x:v>12.6359</x:v>
      </x:c>
      <x:c r="O309" s="58" t="n">
        <x:v>6.862889560029157</x:v>
      </x:c>
      <x:c r="P309" s="58" t="n">
        <x:v>100.8830851857549</x:v>
      </x:c>
      <x:c r="Q309" s="58" t="n">
        <x:v>5768.27</x:v>
      </x:c>
      <x:c r="R309" s="58" t="n">
        <x:v>0.5637999967740152</x:v>
      </x:c>
      <x:c r="S309" s="58" t="n">
        <x:v>34.06302094907483</x:v>
      </x:c>
      <x:c r="T309" s="58" t="n">
        <x:v>3.1211</x:v>
      </x:c>
      <x:c r="U309" s="58" t="n">
        <x:v>0.7009224246463804</x:v>
      </x:c>
      <x:c r="V309" s="58" t="n">
        <x:v>10.6824485341169</x:v>
      </x:c>
      <x:c r="W309" s="58" t="n">
        <x:v>1975.42</x:v>
      </x:c>
      <x:c r="X309" s="58" t="n">
        <x:v>-0.5527818427046434</x:v>
      </x:c>
      <x:c r="Y309" s="58" t="n">
        <x:v>14.25456353215013</x:v>
      </x:c>
      <x:c r="Z309" s="58" t="n">
        <x:v>74.56999999999999</x:v>
      </x:c>
      <x:c r="AA309" s="58" t="n">
        <x:v>-0.1942593637653039</x:v>
      </x:c>
      <x:c r="AB309" s="58" t="n">
        <x:v>4.274561357795357</x:v>
      </x:c>
      <x:c r="AC309" s="58" t="n">
        <x:v>17213.6</x:v>
      </x:c>
      <x:c r="AD309" s="58" t="n">
        <x:v>-0.1140888187536066</x:v>
      </x:c>
      <x:c r="AE309" s="58" t="n">
        <x:v>17.62736774867269</x:v>
      </x:c>
      <x:c r="AF309" s="58" t="n">
        <x:v>114.94</x:v>
      </x:c>
      <x:c r="AG309" s="58" t="n">
        <x:v>0.1131664973874937</x:v>
      </x:c>
      <x:c r="AH309" s="58" t="n">
        <x:v>3.695041432861205</x:v>
      </x:c>
      <x:c r="AI309" s="58" t="n">
        <x:v>28906.88</x:v>
      </x:c>
      <x:c r="AJ309" s="58" t="n">
        <x:v>-0.5598189314665383</x:v>
      </x:c>
      <x:c r="AK309" s="58" t="n">
        <x:v>19.3796636204271</x:v>
      </x:c>
      <x:c r="AL309" s="58" t="n">
        <x:v>6.3684</x:v>
      </x:c>
      <x:c r="AM309" s="58" t="n">
        <x:v>-0.004710648421619476</x:v>
      </x:c>
      <x:c r="AN309" s="58" t="n">
        <x:v>2.53202916050518</x:v>
      </x:c>
      <x:c r="AO309" s="58" t="n">
        <x:v>3597</x:v>
      </x:c>
      <x:c r="AP309" s="58" t="n">
        <x:v>-0.9162786134448032</x:v>
      </x:c>
      <x:c r="AQ309" s="58" t="n">
        <x:v>11.36434091372008</x:v>
      </x:c>
      <x:c r="AR309" s="59" t="n">
        <x:v>0</x:v>
      </x:c>
      <x:c r="AS309" s="59" t="n">
        <x:v>0</x:v>
      </x:c>
      <x:c r="AT309" s="59" t="n">
        <x:v>0</x:v>
      </x:c>
      <x:c r="AU309" s="59" t="n">
        <x:v>0</x:v>
      </x:c>
      <x:c r="AV309" s="59" t="n">
        <x:v>0</x:v>
      </x:c>
      <x:c r="AW309" s="59" t="n">
        <x:v>0</x:v>
      </x:c>
      <x:c r="AX309" s="58" t="n">
        <x:v>0</x:v>
      </x:c>
      <x:c r="AY309" s="59" t="n">
        <x:v>0</x:v>
      </x:c>
      <x:c r="AZ309" s="55" t="n"/>
      <x:c r="BA309" s="59" t="n">
        <x:v>0</x:v>
      </x:c>
      <x:c r="BB309" s="55" t="n"/>
      <x:c r="BC309" s="55" t="n"/>
      <x:c r="BD309" s="55" t="n"/>
    </x:row>
    <x:row r="310">
      <x:c r="A310" s="57" t="n">
        <x:v>44560</x:v>
      </x:c>
      <x:c r="B310" s="58" t="n">
        <x:v>78.61</x:v>
      </x:c>
      <x:c r="C310" s="58" t="n">
        <x:v>-0.02543881977595286</x:v>
      </x:c>
      <x:c r="D310" s="58" t="n">
        <x:v>76.83</x:v>
      </x:c>
      <x:c r="E310" s="58" t="n">
        <x:v>0.3259242830395108</x:v>
      </x:c>
      <x:c r="F310" s="58" t="n">
        <x:v>40.2</x:v>
      </x:c>
      <x:c r="G310" s="58" t="n">
        <x:v>-0.03999999999999915</x:v>
      </x:c>
      <x:c r="H310" s="58" t="n">
        <x:v>17.33</x:v>
      </x:c>
      <x:c r="I310" s="58" t="n">
        <x:v>0.379999999999999</x:v>
      </x:c>
      <x:c r="J310" s="55" t="n"/>
      <x:c r="K310" s="55" t="n"/>
      <x:c r="L310" s="55" t="n"/>
      <x:c r="M310" s="55" t="n"/>
      <x:c r="N310" s="58" t="n">
        <x:v>12.9481</x:v>
      </x:c>
      <x:c r="O310" s="58" t="n">
        <x:v>2.440709022294751</x:v>
      </x:c>
      <x:c r="P310" s="58" t="n">
        <x:v>100.8206373515169</x:v>
      </x:c>
      <x:c r="Q310" s="58" t="n">
        <x:v>5755.58</x:v>
      </x:c>
      <x:c r="R310" s="58" t="n">
        <x:v>-0.2202389848779064</x:v>
      </x:c>
      <x:c r="S310" s="58" t="n">
        <x:v>33.80636208582797</x:v>
      </x:c>
      <x:c r="T310" s="58" t="n">
        <x:v>3.1043</x:v>
      </x:c>
      <x:c r="U310" s="58" t="n">
        <x:v>-0.539725665258833</x:v>
      </x:c>
      <x:c r="V310" s="58" t="n">
        <x:v>10.81279264445479</x:v>
      </x:c>
      <x:c r="W310" s="58" t="n">
        <x:v>1978.06</x:v>
      </x:c>
      <x:c r="X310" s="58" t="n">
        <x:v>0.1335532438460301</x:v>
      </x:c>
      <x:c r="Y310" s="58" t="n">
        <x:v>13.44989409840917</x:v>
      </x:c>
      <x:c r="Z310" s="58" t="n">
        <x:v>74.41500000000001</x:v>
      </x:c>
      <x:c r="AA310" s="58" t="n">
        <x:v>-0.2080747134581372</x:v>
      </x:c>
      <x:c r="AB310" s="58" t="n">
        <x:v>4.321056858918118</x:v>
      </x:c>
      <x:c r="AC310" s="58" t="n">
        <x:v>17203.95</x:v>
      </x:c>
      <x:c r="AD310" s="58" t="n">
        <x:v>-0.05607604406977799</x:v>
      </x:c>
      <x:c r="AE310" s="58" t="n">
        <x:v>16.89623079969135</x:v>
      </x:c>
      <x:c r="AF310" s="58" t="n">
        <x:v>115.06</x:v>
      </x:c>
      <x:c r="AG310" s="58" t="n">
        <x:v>0.1043478355551976</x:v>
      </x:c>
      <x:c r="AH310" s="58" t="n">
        <x:v>3.567955882687359</x:v>
      </x:c>
      <x:c r="AI310" s="58" t="n">
        <x:v>28791.71</x:v>
      </x:c>
      <x:c r="AJ310" s="58" t="n">
        <x:v>-0.3992130586079902</x:v>
      </x:c>
      <x:c r="AK310" s="58" t="n">
        <x:v>19.25623241153982</x:v>
      </x:c>
      <x:c r="AL310" s="58" t="n">
        <x:v>6.3731</x:v>
      </x:c>
      <x:c r="AM310" s="58" t="n">
        <x:v>0.07377467665772441</x:v>
      </x:c>
      <x:c r="AN310" s="58" t="n">
        <x:v>2.494405849568247</x:v>
      </x:c>
      <x:c r="AO310" s="58" t="n">
        <x:v>3619.19</x:v>
      </x:c>
      <x:c r="AP310" s="58" t="n">
        <x:v>0.6150079180804022</x:v>
      </x:c>
      <x:c r="AQ310" s="58" t="n">
        <x:v>11.54219764453242</x:v>
      </x:c>
      <x:c r="AR310" s="59" t="n">
        <x:v>0</x:v>
      </x:c>
      <x:c r="AS310" s="59" t="n">
        <x:v>0</x:v>
      </x:c>
      <x:c r="AT310" s="59" t="n">
        <x:v>0</x:v>
      </x:c>
      <x:c r="AU310" s="59" t="n">
        <x:v>0</x:v>
      </x:c>
      <x:c r="AV310" s="59" t="n">
        <x:v>0</x:v>
      </x:c>
      <x:c r="AW310" s="59" t="n">
        <x:v>0</x:v>
      </x:c>
      <x:c r="AX310" s="58" t="n">
        <x:v>0</x:v>
      </x:c>
      <x:c r="AY310" s="59" t="n">
        <x:v>0</x:v>
      </x:c>
      <x:c r="AZ310" s="55" t="n"/>
      <x:c r="BA310" s="59" t="n">
        <x:v>0</x:v>
      </x:c>
      <x:c r="BB310" s="55" t="n"/>
      <x:c r="BC310" s="55" t="n"/>
      <x:c r="BD310" s="55" t="n"/>
    </x:row>
    <x:row r="311">
      <x:c r="A311" s="57" t="n">
        <x:v>44561</x:v>
      </x:c>
      <x:c r="B311" s="58" t="n">
        <x:v>77.23999999999999</x:v>
      </x:c>
      <x:c r="C311" s="58" t="n">
        <x:v>-1.758146024535147</x:v>
      </x:c>
      <x:c r="D311" s="58" t="n">
        <x:v>75.33</x:v>
      </x:c>
      <x:c r="E311" s="58" t="n">
        <x:v>-1.971672704194024</x:v>
      </x:c>
      <x:c r="F311" s="58" t="n">
        <x:v>42.62</x:v>
      </x:c>
      <x:c r="G311" s="58" t="n">
        <x:v>2.419999999999995</x:v>
      </x:c>
      <x:c r="H311" s="58" t="n">
        <x:v>17.22</x:v>
      </x:c>
      <x:c r="I311" s="58" t="n">
        <x:v>-0.1099999999999994</x:v>
      </x:c>
      <x:c r="J311" s="55" t="n"/>
      <x:c r="K311" s="55" t="n"/>
      <x:c r="L311" s="55" t="n"/>
      <x:c r="M311" s="55" t="n"/>
      <x:c r="N311" s="58" t="n">
        <x:v>13.3161</x:v>
      </x:c>
      <x:c r="O311" s="58" t="n">
        <x:v>2.802477021260347</x:v>
      </x:c>
      <x:c r="P311" s="58" t="n">
        <x:v>101.3662448597884</x:v>
      </x:c>
      <x:c r="Q311" s="58" t="n">
        <x:v>5837.33</x:v>
      </x:c>
      <x:c r="R311" s="58" t="n">
        <x:v>1.410368149083964</x:v>
      </x:c>
      <x:c r="S311" s="58" t="n">
        <x:v>33.71790125492631</x:v>
      </x:c>
      <x:c r="T311" s="58" t="n">
        <x:v>3.1047</x:v>
      </x:c>
      <x:c r="U311" s="58" t="n">
        <x:v>0.0128845224852156</x:v>
      </x:c>
      <x:c r="V311" s="58" t="n">
        <x:v>10.8159016543964</x:v>
      </x:c>
      <x:c r="W311" s="55" t="n"/>
      <x:c r="X311" s="55" t="n"/>
      <x:c r="Y311" s="58" t="n">
        <x:v>13.44989409840917</x:v>
      </x:c>
      <x:c r="Z311" s="58" t="n">
        <x:v>74.486</x:v>
      </x:c>
      <x:c r="AA311" s="58" t="n">
        <x:v>0.0953653842229896</x:v>
      </x:c>
      <x:c r="AB311" s="58" t="n">
        <x:v>4.125097112085069</x:v>
      </x:c>
      <x:c r="AC311" s="58" t="n">
        <x:v>17354.05</x:v>
      </x:c>
      <x:c r="AD311" s="58" t="n">
        <x:v>0.8686899930872365</x:v>
      </x:c>
      <x:c r="AE311" s="58" t="n">
        <x:v>16.64903048715689</x:v>
      </x:c>
      <x:c r="AF311" s="58" t="n">
        <x:v>115.08</x:v>
      </x:c>
      <x:c r="AG311" s="58" t="n">
        <x:v>0.01738072481996739</x:v>
      </x:c>
      <x:c r="AH311" s="58" t="n">
        <x:v>3.265570286680987</x:v>
      </x:c>
      <x:c r="AI311" s="55" t="n"/>
      <x:c r="AJ311" s="55" t="n"/>
      <x:c r="AK311" s="58" t="n">
        <x:v>19.25623241153982</x:v>
      </x:c>
      <x:c r="AL311" s="58" t="n">
        <x:v>6.3561</x:v>
      </x:c>
      <x:c r="AM311" s="58" t="n">
        <x:v>-0.2671025690072474</x:v>
      </x:c>
      <x:c r="AN311" s="58" t="n">
        <x:v>2.664936876268968</x:v>
      </x:c>
      <x:c r="AO311" s="58" t="n">
        <x:v>3639.78</x:v>
      </x:c>
      <x:c r="AP311" s="58" t="n">
        <x:v>0.5672996367375116</x:v>
      </x:c>
      <x:c r="AQ311" s="58" t="n">
        <x:v>11.24319283314336</x:v>
      </x:c>
      <x:c r="AR311" s="59" t="n">
        <x:v>0</x:v>
      </x:c>
      <x:c r="AS311" s="59" t="n">
        <x:v>0</x:v>
      </x:c>
      <x:c r="AT311" s="59" t="n">
        <x:v>0</x:v>
      </x:c>
      <x:c r="AU311" s="59" t="n">
        <x:v>0</x:v>
      </x:c>
      <x:c r="AV311" s="59" t="n">
        <x:v>0</x:v>
      </x:c>
      <x:c r="AW311" s="59" t="n">
        <x:v>0</x:v>
      </x:c>
      <x:c r="AX311" s="58" t="n">
        <x:v>0</x:v>
      </x:c>
      <x:c r="AY311" s="59" t="n">
        <x:v>0</x:v>
      </x:c>
      <x:c r="AZ311" s="55" t="n"/>
      <x:c r="BA311" s="59" t="n">
        <x:v>0</x:v>
      </x:c>
      <x:c r="BB311" s="55" t="n"/>
      <x:c r="BC311" s="55" t="n"/>
      <x:c r="BD311" s="55" t="n"/>
    </x:row>
    <x:row r="312">
      <x:c r="A312" s="57" t="n">
        <x:v>44563</x:v>
      </x:c>
      <x:c r="B312" s="55" t="n"/>
      <x:c r="C312" s="55" t="n"/>
      <x:c r="D312" s="55" t="n"/>
      <x:c r="E312" s="55" t="n"/>
      <x:c r="F312" s="55" t="n"/>
      <x:c r="G312" s="55" t="n"/>
      <x:c r="H312" s="55" t="n"/>
      <x:c r="I312" s="55" t="n"/>
      <x:c r="J312" s="55" t="n"/>
      <x:c r="K312" s="55" t="n"/>
      <x:c r="L312" s="55" t="n"/>
      <x:c r="M312" s="55" t="n"/>
      <x:c r="N312" s="55" t="n"/>
      <x:c r="O312" s="55" t="n"/>
      <x:c r="P312" s="58" t="n">
        <x:v>101.3662448597884</x:v>
      </x:c>
      <x:c r="Q312" s="55" t="n"/>
      <x:c r="R312" s="55" t="n"/>
      <x:c r="S312" s="58" t="n">
        <x:v>33.71790125492631</x:v>
      </x:c>
      <x:c r="T312" s="55" t="n"/>
      <x:c r="U312" s="55" t="n"/>
      <x:c r="V312" s="58" t="n">
        <x:v>10.8159016543964</x:v>
      </x:c>
      <x:c r="W312" s="58" t="n">
        <x:v>1987.86</x:v>
      </x:c>
      <x:c r="X312" s="58" t="n">
        <x:v>0.4942116808549946</x:v>
      </x:c>
      <x:c r="Y312" s="58" t="n">
        <x:v>13.34510742666335</x:v>
      </x:c>
      <x:c r="Z312" s="55" t="n"/>
      <x:c r="AA312" s="55" t="n"/>
      <x:c r="AB312" s="58" t="n">
        <x:v>4.125097112085069</x:v>
      </x:c>
      <x:c r="AC312" s="55" t="n"/>
      <x:c r="AD312" s="55" t="n"/>
      <x:c r="AE312" s="58" t="n">
        <x:v>16.64903048715689</x:v>
      </x:c>
      <x:c r="AF312" s="55" t="n"/>
      <x:c r="AG312" s="55" t="n"/>
      <x:c r="AH312" s="58" t="n">
        <x:v>3.265570286680987</x:v>
      </x:c>
      <x:c r="AI312" s="55" t="n"/>
      <x:c r="AJ312" s="55" t="n"/>
      <x:c r="AK312" s="58" t="n">
        <x:v>19.25623241153982</x:v>
      </x:c>
      <x:c r="AL312" s="55" t="n"/>
      <x:c r="AM312" s="55" t="n"/>
      <x:c r="AN312" s="58" t="n">
        <x:v>2.664936876268968</x:v>
      </x:c>
      <x:c r="AO312" s="55" t="n"/>
      <x:c r="AP312" s="55" t="n"/>
      <x:c r="AQ312" s="58" t="n">
        <x:v>11.24319283314336</x:v>
      </x:c>
      <x:c r="AR312" s="59" t="n">
        <x:v>0</x:v>
      </x:c>
      <x:c r="AS312" s="59" t="n">
        <x:v>0</x:v>
      </x:c>
      <x:c r="AT312" s="59" t="n">
        <x:v>0</x:v>
      </x:c>
      <x:c r="AU312" s="59" t="n">
        <x:v>0</x:v>
      </x:c>
      <x:c r="AV312" s="59" t="n">
        <x:v>0</x:v>
      </x:c>
      <x:c r="AW312" s="59" t="n">
        <x:v>0</x:v>
      </x:c>
      <x:c r="AX312" s="58" t="n">
        <x:v>0</x:v>
      </x:c>
      <x:c r="AY312" s="59" t="n">
        <x:v>0</x:v>
      </x:c>
      <x:c r="AZ312" s="55" t="n"/>
      <x:c r="BA312" s="59" t="n">
        <x:v>0</x:v>
      </x:c>
      <x:c r="BB312" s="55" t="n"/>
      <x:c r="BC312" s="55" t="n"/>
      <x:c r="BD312" s="55" t="n"/>
    </x:row>
    <x:row r="313">
      <x:c r="A313" s="57" t="n">
        <x:v>44564</x:v>
      </x:c>
      <x:c r="B313" s="58" t="n">
        <x:v>78.25</x:v>
      </x:c>
      <x:c r="C313" s="58" t="n">
        <x:v>1.299137185994888</x:v>
      </x:c>
      <x:c r="D313" s="58" t="n">
        <x:v>75.98999999999999</x:v>
      </x:c>
      <x:c r="E313" s="58" t="n">
        <x:v>0.872329084409012</x:v>
      </x:c>
      <x:c r="F313" s="58" t="n">
        <x:v>37.57</x:v>
      </x:c>
      <x:c r="G313" s="58" t="n">
        <x:v>-5.049999999999997</x:v>
      </x:c>
      <x:c r="H313" s="58" t="n">
        <x:v>16.6</x:v>
      </x:c>
      <x:c r="I313" s="58" t="n">
        <x:v>-0.6199999999999974</x:v>
      </x:c>
      <x:c r="J313" s="55" t="n"/>
      <x:c r="K313" s="55" t="n"/>
      <x:c r="L313" s="55" t="n"/>
      <x:c r="M313" s="55" t="n"/>
      <x:c r="N313" s="58" t="n">
        <x:v>13.1178</x:v>
      </x:c>
      <x:c r="O313" s="58" t="n">
        <x:v>-1.500374291851196</x:v>
      </x:c>
      <x:c r="P313" s="58" t="n">
        <x:v>101.4330565800036</x:v>
      </x:c>
      <x:c r="Q313" s="58" t="n">
        <x:v>5949.64</x:v>
      </x:c>
      <x:c r="R313" s="58" t="n">
        <x:v>1.905721301011895</x:v>
      </x:c>
      <x:c r="S313" s="58" t="n">
        <x:v>33.80517704538265</x:v>
      </x:c>
      <x:c r="T313" s="58" t="n">
        <x:v>3.1081</x:v>
      </x:c>
      <x:c r="U313" s="58" t="n">
        <x:v>0.1094514659870866</x:v>
      </x:c>
      <x:c r="V313" s="58" t="n">
        <x:v>10.80810935389716</x:v>
      </x:c>
      <x:c r="W313" s="58" t="n">
        <x:v>1994.41</x:v>
      </x:c>
      <x:c r="X313" s="58" t="n">
        <x:v>0.3289584034563017</x:v>
      </x:c>
      <x:c r="Y313" s="58" t="n">
        <x:v>13.12530328241443</x:v>
      </x:c>
      <x:c r="Z313" s="58" t="n">
        <x:v>74.40000000000001</x:v>
      </x:c>
      <x:c r="AA313" s="58" t="n">
        <x:v>-0.1155246424305701</x:v>
      </x:c>
      <x:c r="AB313" s="58" t="n">
        <x:v>4.017838221288041</x:v>
      </x:c>
      <x:c r="AC313" s="58" t="n">
        <x:v>17625.7</x:v>
      </x:c>
      <x:c r="AD313" s="58" t="n">
        <x:v>1.553215567443849</x:v>
      </x:c>
      <x:c r="AE313" s="58" t="n">
        <x:v>16.17149439194035</x:v>
      </x:c>
      <x:c r="AF313" s="58" t="n">
        <x:v>115.32</x:v>
      </x:c>
      <x:c r="AG313" s="58" t="n">
        <x:v>0.2083334086854269</x:v>
      </x:c>
      <x:c r="AH313" s="58" t="n">
        <x:v>2.761807722569194</x:v>
      </x:c>
      <x:c r="AI313" s="55" t="n"/>
      <x:c r="AJ313" s="55" t="n"/>
      <x:c r="AK313" s="58" t="n">
        <x:v>19.25623241153982</x:v>
      </x:c>
      <x:c r="AL313" s="58" t="n">
        <x:v>6.3561</x:v>
      </x:c>
      <x:c r="AM313" s="58" t="n">
        <x:v>0</x:v>
      </x:c>
      <x:c r="AN313" s="58" t="n">
        <x:v>2.665054890181184</x:v>
      </x:c>
      <x:c r="AO313" s="55" t="n"/>
      <x:c r="AP313" s="55" t="n"/>
      <x:c r="AQ313" s="58" t="n">
        <x:v>11.24319283314336</x:v>
      </x:c>
      <x:c r="AR313" s="59" t="n">
        <x:v>0</x:v>
      </x:c>
      <x:c r="AS313" s="59" t="n">
        <x:v>0</x:v>
      </x:c>
      <x:c r="AT313" s="59" t="n">
        <x:v>0</x:v>
      </x:c>
      <x:c r="AU313" s="59" t="n">
        <x:v>0</x:v>
      </x:c>
      <x:c r="AV313" s="59" t="n">
        <x:v>0</x:v>
      </x:c>
      <x:c r="AW313" s="59" t="n">
        <x:v>0</x:v>
      </x:c>
      <x:c r="AX313" s="58" t="n">
        <x:v>0</x:v>
      </x:c>
      <x:c r="AY313" s="59" t="n">
        <x:v>0</x:v>
      </x:c>
      <x:c r="AZ313" s="55" t="n"/>
      <x:c r="BA313" s="59" t="n">
        <x:v>0</x:v>
      </x:c>
      <x:c r="BB313" s="55" t="n"/>
      <x:c r="BC313" s="55" t="n"/>
      <x:c r="BD313" s="55" t="n"/>
    </x:row>
    <x:row r="314">
      <x:c r="A314" s="57" t="n">
        <x:v>44565</x:v>
      </x:c>
      <x:c r="B314" s="58" t="n">
        <x:v>79.39</x:v>
      </x:c>
      <x:c r="C314" s="58" t="n">
        <x:v>1.446358631675938</x:v>
      </x:c>
      <x:c r="D314" s="58" t="n">
        <x:v>77</x:v>
      </x:c>
      <x:c r="E314" s="58" t="n">
        <x:v>1.320366917199041</x:v>
      </x:c>
      <x:c r="F314" s="58" t="n">
        <x:v>39.48</x:v>
      </x:c>
      <x:c r="G314" s="58" t="n">
        <x:v>1.909999999999997</x:v>
      </x:c>
      <x:c r="H314" s="58" t="n">
        <x:v>16.91</x:v>
      </x:c>
      <x:c r="I314" s="58" t="n">
        <x:v>0.3099999999999987</x:v>
      </x:c>
      <x:c r="J314" s="58" t="n">
        <x:v>2285</x:v>
      </x:c>
      <x:c r="K314" s="58" t="n">
        <x:v>3.021109371199366</x:v>
      </x:c>
      <x:c r="L314" s="58" t="n">
        <x:v>722</x:v>
      </x:c>
      <x:c r="M314" s="58" t="n">
        <x:v>-8.493165353638025</x:v>
      </x:c>
      <x:c r="N314" s="58" t="n">
        <x:v>13.3328</x:v>
      </x:c>
      <x:c r="O314" s="58" t="n">
        <x:v>1.625707811704543</x:v>
      </x:c>
      <x:c r="P314" s="58" t="n">
        <x:v>101.3780411674445</x:v>
      </x:c>
      <x:c r="Q314" s="58" t="n">
        <x:v>5978.68</x:v>
      </x:c>
      <x:c r="R314" s="58" t="n">
        <x:v>0.4869094285453221</x:v>
      </x:c>
      <x:c r="S314" s="58" t="n">
        <x:v>33.7072053758055</x:v>
      </x:c>
      <x:c r="T314" s="58" t="n">
        <x:v>3.0844</x:v>
      </x:c>
      <x:c r="U314" s="58" t="n">
        <x:v>-0.7654458043302196</x:v>
      </x:c>
      <x:c r="V314" s="58" t="n">
        <x:v>10.33617035099757</x:v>
      </x:c>
      <x:c r="W314" s="58" t="n">
        <x:v>2002.43</x:v>
      </x:c>
      <x:c r="X314" s="58" t="n">
        <x:v>0.4013175790821254</x:v>
      </x:c>
      <x:c r="Y314" s="58" t="n">
        <x:v>12.27461323741295</x:v>
      </x:c>
      <x:c r="Z314" s="58" t="n">
        <x:v>74.53</x:v>
      </x:c>
      <x:c r="AA314" s="58" t="n">
        <x:v>0.1745787054556241</x:v>
      </x:c>
      <x:c r="AB314" s="58" t="n">
        <x:v>4.098955463873886</x:v>
      </x:c>
      <x:c r="AC314" s="58" t="n">
        <x:v>17805.25</x:v>
      </x:c>
      <x:c r="AD314" s="58" t="n">
        <x:v>1.013529340916908</x:v>
      </x:c>
      <x:c r="AE314" s="58" t="n">
        <x:v>15.68341128934126</x:v>
      </x:c>
      <x:c r="AF314" s="58" t="n">
        <x:v>116.14</x:v>
      </x:c>
      <x:c r="AG314" s="58" t="n">
        <x:v>0.7085487173702485</x:v>
      </x:c>
      <x:c r="AH314" s="58" t="n">
        <x:v>3.54887109427917</x:v>
      </x:c>
      <x:c r="AI314" s="58" t="n">
        <x:v>29301.79</x:v>
      </x:c>
      <x:c r="AJ314" s="58" t="n">
        <x:v>1.756110782342817</x:v>
      </x:c>
      <x:c r="AK314" s="58" t="n">
        <x:v>19.86400882862877</x:v>
      </x:c>
      <x:c r="AL314" s="58" t="n">
        <x:v>6.3726</x:v>
      </x:c>
      <x:c r="AM314" s="58" t="n">
        <x:v>0.2592567857194455</x:v>
      </x:c>
      <x:c r="AN314" s="58" t="n">
        <x:v>2.786892918079877</x:v>
      </x:c>
      <x:c r="AO314" s="58" t="n">
        <x:v>3632.33</x:v>
      </x:c>
      <x:c r="AP314" s="58" t="n">
        <x:v>-0.2048924619213807</x:v>
      </x:c>
      <x:c r="AQ314" s="58" t="n">
        <x:v>11.09910677290868</x:v>
      </x:c>
      <x:c r="AR314" s="59" t="n">
        <x:v>0</x:v>
      </x:c>
      <x:c r="AS314" s="59" t="n">
        <x:v>0</x:v>
      </x:c>
      <x:c r="AT314" s="59" t="n">
        <x:v>0</x:v>
      </x:c>
      <x:c r="AU314" s="59" t="n">
        <x:v>0</x:v>
      </x:c>
      <x:c r="AV314" s="59" t="n">
        <x:v>0</x:v>
      </x:c>
      <x:c r="AW314" s="59" t="n">
        <x:v>0</x:v>
      </x:c>
      <x:c r="AX314" s="58" t="n">
        <x:v>0</x:v>
      </x:c>
      <x:c r="AY314" s="59" t="n">
        <x:v>0</x:v>
      </x:c>
      <x:c r="AZ314" s="55" t="n"/>
      <x:c r="BA314" s="59" t="n">
        <x:v>0</x:v>
      </x:c>
      <x:c r="BB314" s="55" t="n"/>
      <x:c r="BC314" s="55" t="n"/>
      <x:c r="BD314" s="55" t="n"/>
    </x:row>
    <x:row r="315">
      <x:c r="A315" s="57" t="n">
        <x:v>44566</x:v>
      </x:c>
      <x:c r="B315" s="58" t="n">
        <x:v>80.59999999999999</x:v>
      </x:c>
      <x:c r="C315" s="58" t="n">
        <x:v>1.512623377556043</x:v>
      </x:c>
      <x:c r="D315" s="58" t="n">
        <x:v>77.83</x:v>
      </x:c>
      <x:c r="E315" s="58" t="n">
        <x:v>1.072153911761295</x:v>
      </x:c>
      <x:c r="F315" s="58" t="n">
        <x:v>44.49</x:v>
      </x:c>
      <x:c r="G315" s="58" t="n">
        <x:v>5.010000000000005</x:v>
      </x:c>
      <x:c r="H315" s="58" t="n">
        <x:v>19.73</x:v>
      </x:c>
      <x:c r="I315" s="58" t="n">
        <x:v>2.82</x:v>
      </x:c>
      <x:c r="J315" s="58" t="n">
        <x:v>2289</x:v>
      </x:c>
      <x:c r="K315" s="58" t="n">
        <x:v>0.1749016624261552</x:v>
      </x:c>
      <x:c r="L315" s="58" t="n">
        <x:v>711</x:v>
      </x:c>
      <x:c r="M315" s="58" t="n">
        <x:v>-1.535270908958532</x:v>
      </x:c>
      <x:c r="N315" s="58" t="n">
        <x:v>13.6471</x:v>
      </x:c>
      <x:c r="O315" s="58" t="n">
        <x:v>2.3299880201116</x:v>
      </x:c>
      <x:c r="P315" s="58" t="n">
        <x:v>101.6231435516621</x:v>
      </x:c>
      <x:c r="Q315" s="58" t="n">
        <x:v>5981.61</x:v>
      </x:c>
      <x:c r="R315" s="58" t="n">
        <x:v>0.04899546848132487</x:v>
      </x:c>
      <x:c r="S315" s="58" t="n">
        <x:v>33.68162976671616</x:v>
      </x:c>
      <x:c r="T315" s="58" t="n">
        <x:v>3.1025</x:v>
      </x:c>
      <x:c r="U315" s="58" t="n">
        <x:v>0.5851089119956729</x:v>
      </x:c>
      <x:c r="V315" s="58" t="n">
        <x:v>9.978052432265144</x:v>
      </x:c>
      <x:c r="W315" s="58" t="n">
        <x:v>2016.23</x:v>
      </x:c>
      <x:c r="X315" s="58" t="n">
        <x:v>0.6867987958476161</x:v>
      </x:c>
      <x:c r="Y315" s="58" t="n">
        <x:v>12.22923321987099</x:v>
      </x:c>
      <x:c r="Z315" s="58" t="n">
        <x:v>74.285</x:v>
      </x:c>
      <x:c r="AA315" s="58" t="n">
        <x:v>-0.329268180428628</x:v>
      </x:c>
      <x:c r="AB315" s="58" t="n">
        <x:v>4.207872078063459</x:v>
      </x:c>
      <x:c r="AC315" s="58" t="n">
        <x:v>17925.25</x:v>
      </x:c>
      <x:c r="AD315" s="58" t="n">
        <x:v>0.6716975758933995</x:v>
      </x:c>
      <x:c r="AE315" s="58" t="n">
        <x:v>14.77052435574026</x:v>
      </x:c>
      <x:c r="AF315" s="58" t="n">
        <x:v>116.1</x:v>
      </x:c>
      <x:c r="AG315" s="58" t="n">
        <x:v>-0.03444712400580364</x:v>
      </x:c>
      <x:c r="AH315" s="58" t="n">
        <x:v>3.585493999893657</x:v>
      </x:c>
      <x:c r="AI315" s="58" t="n">
        <x:v>29332.16</x:v>
      </x:c>
      <x:c r="AJ315" s="58" t="n">
        <x:v>0.1035918702932655</x:v>
      </x:c>
      <x:c r="AK315" s="58" t="n">
        <x:v>19.74956376270508</x:v>
      </x:c>
      <x:c r="AL315" s="58" t="n">
        <x:v>6.3644</x:v>
      </x:c>
      <x:c r="AM315" s="58" t="n">
        <x:v>-0.1287587521847583</x:v>
      </x:c>
      <x:c r="AN315" s="58" t="n">
        <x:v>2.499708824055273</x:v>
      </x:c>
      <x:c r="AO315" s="58" t="n">
        <x:v>3595.18</x:v>
      </x:c>
      <x:c r="AP315" s="58" t="n">
        <x:v>-1.028025618185053</x:v>
      </x:c>
      <x:c r="AQ315" s="58" t="n">
        <x:v>11.73904317236079</x:v>
      </x:c>
      <x:c r="AR315" s="59" t="n">
        <x:v>0</x:v>
      </x:c>
      <x:c r="AS315" s="59" t="n">
        <x:v>0</x:v>
      </x:c>
      <x:c r="AT315" s="59" t="n">
        <x:v>0</x:v>
      </x:c>
      <x:c r="AU315" s="59" t="n">
        <x:v>0</x:v>
      </x:c>
      <x:c r="AV315" s="59" t="n">
        <x:v>0</x:v>
      </x:c>
      <x:c r="AW315" s="59" t="n">
        <x:v>0</x:v>
      </x:c>
      <x:c r="AX315" s="58" t="n">
        <x:v>0</x:v>
      </x:c>
      <x:c r="AY315" s="59" t="n">
        <x:v>0</x:v>
      </x:c>
      <x:c r="AZ315" s="55" t="n"/>
      <x:c r="BA315" s="59" t="n">
        <x:v>0</x:v>
      </x:c>
      <x:c r="BB315" s="55" t="n"/>
      <x:c r="BC315" s="55" t="n"/>
      <x:c r="BD315" s="55" t="n"/>
    </x:row>
    <x:row r="316">
      <x:c r="A316" s="57" t="n">
        <x:v>44567</x:v>
      </x:c>
      <x:c r="B316" s="58" t="n">
        <x:v>81.98999999999999</x:v>
      </x:c>
      <x:c r="C316" s="58" t="n">
        <x:v>1.709863909550377</x:v>
      </x:c>
      <x:c r="D316" s="58" t="n">
        <x:v>79.47</x:v>
      </x:c>
      <x:c r="E316" s="58" t="n">
        <x:v>2.085263098079116</x:v>
      </x:c>
      <x:c r="F316" s="58" t="n">
        <x:v>36.86</x:v>
      </x:c>
      <x:c r="G316" s="58" t="n">
        <x:v>-7.630000000000003</x:v>
      </x:c>
      <x:c r="H316" s="58" t="n">
        <x:v>19.61</x:v>
      </x:c>
      <x:c r="I316" s="58" t="n">
        <x:v>-0.120000000000001</x:v>
      </x:c>
      <x:c r="J316" s="58" t="n">
        <x:v>2296</x:v>
      </x:c>
      <x:c r="K316" s="58" t="n">
        <x:v>0.3053437486890248</x:v>
      </x:c>
      <x:c r="L316" s="58" t="n">
        <x:v>711</x:v>
      </x:c>
      <x:c r="M316" s="58" t="n">
        <x:v>0</x:v>
      </x:c>
      <x:c r="N316" s="58" t="n">
        <x:v>13.8211</x:v>
      </x:c>
      <x:c r="O316" s="58" t="n">
        <x:v>1.266936511526439</x:v>
      </x:c>
      <x:c r="P316" s="58" t="n">
        <x:v>101.686034393209</x:v>
      </x:c>
      <x:c r="Q316" s="58" t="n">
        <x:v>5952.79</x:v>
      </x:c>
      <x:c r="R316" s="58" t="n">
        <x:v>-0.482974527790419</x:v>
      </x:c>
      <x:c r="S316" s="58" t="n">
        <x:v>33.64702871555036</x:v>
      </x:c>
      <x:c r="T316" s="58" t="n">
        <x:v>3.1065</x:v>
      </x:c>
      <x:c r="U316" s="58" t="n">
        <x:v>0.1288452424986184</x:v>
      </x:c>
      <x:c r="V316" s="58" t="n">
        <x:v>9.982421099512541</x:v>
      </x:c>
      <x:c r="W316" s="58" t="n">
        <x:v>2003.52</x:v>
      </x:c>
      <x:c r="X316" s="58" t="n">
        <x:v>-0.6323797428439687</x:v>
      </x:c>
      <x:c r="Y316" s="58" t="n">
        <x:v>12.58471305436415</x:v>
      </x:c>
      <x:c r="Z316" s="58" t="n">
        <x:v>74.38500000000001</x:v>
      </x:c>
      <x:c r="AA316" s="58" t="n">
        <x:v>0.1345261519890736</x:v>
      </x:c>
      <x:c r="AB316" s="58" t="n">
        <x:v>4.069734430691708</x:v>
      </x:c>
      <x:c r="AC316" s="58" t="n">
        <x:v>17745.9</x:v>
      </x:c>
      <x:c r="AD316" s="58" t="n">
        <x:v>-1.005583006524364</x:v>
      </x:c>
      <x:c r="AE316" s="58" t="n">
        <x:v>15.29355789659672</x:v>
      </x:c>
      <x:c r="AF316" s="58" t="n">
        <x:v>115.82</x:v>
      </x:c>
      <x:c r="AG316" s="58" t="n">
        <x:v>-0.2414626906202094</x:v>
      </x:c>
      <x:c r="AH316" s="58" t="n">
        <x:v>3.641991748878824</x:v>
      </x:c>
      <x:c r="AI316" s="58" t="n">
        <x:v>28487.87</x:v>
      </x:c>
      <x:c r="AJ316" s="58" t="n">
        <x:v>-2.920614236991957</x:v>
      </x:c>
      <x:c r="AK316" s="58" t="n">
        <x:v>21.7388262135964</x:v>
      </x:c>
      <x:c r="AL316" s="58" t="n">
        <x:v>6.383</x:v>
      </x:c>
      <x:c r="AM316" s="58" t="n">
        <x:v>0.2918244222355915</x:v>
      </x:c>
      <x:c r="AN316" s="58" t="n">
        <x:v>1.950576903717409</x:v>
      </x:c>
      <x:c r="AO316" s="58" t="n">
        <x:v>3586.08</x:v>
      </x:c>
      <x:c r="AP316" s="58" t="n">
        <x:v>-0.25343755471378</x:v>
      </x:c>
      <x:c r="AQ316" s="58" t="n">
        <x:v>10.90906095592764</x:v>
      </x:c>
      <x:c r="AR316" s="59" t="n">
        <x:v>0</x:v>
      </x:c>
      <x:c r="AS316" s="59" t="n">
        <x:v>0</x:v>
      </x:c>
      <x:c r="AT316" s="59" t="n">
        <x:v>0</x:v>
      </x:c>
      <x:c r="AU316" s="59" t="n">
        <x:v>0</x:v>
      </x:c>
      <x:c r="AV316" s="59" t="n">
        <x:v>0</x:v>
      </x:c>
      <x:c r="AW316" s="59" t="n">
        <x:v>0</x:v>
      </x:c>
      <x:c r="AX316" s="58" t="n">
        <x:v>0</x:v>
      </x:c>
      <x:c r="AY316" s="59" t="n">
        <x:v>0</x:v>
      </x:c>
      <x:c r="AZ316" s="55" t="n"/>
      <x:c r="BA316" s="59" t="n">
        <x:v>0</x:v>
      </x:c>
      <x:c r="BB316" s="55" t="n"/>
      <x:c r="BC316" s="55" t="n"/>
      <x:c r="BD316" s="55" t="n"/>
    </x:row>
    <x:row r="317">
      <x:c r="A317" s="57" t="n">
        <x:v>44568</x:v>
      </x:c>
      <x:c r="B317" s="58" t="n">
        <x:v>82.28</x:v>
      </x:c>
      <x:c r="C317" s="58" t="n">
        <x:v>0.3530776176670196</x:v>
      </x:c>
      <x:c r="D317" s="58" t="n">
        <x:v>79</x:v>
      </x:c>
      <x:c r="E317" s="58" t="n">
        <x:v>-0.5931739485066541</x:v>
      </x:c>
      <x:c r="F317" s="58" t="n">
        <x:v>37</x:v>
      </x:c>
      <x:c r="G317" s="58" t="n">
        <x:v>0.1400000000000006</x:v>
      </x:c>
      <x:c r="H317" s="58" t="n">
        <x:v>18.76</x:v>
      </x:c>
      <x:c r="I317" s="58" t="n">
        <x:v>-0.8499999999999979</x:v>
      </x:c>
      <x:c r="J317" s="58" t="n">
        <x:v>2289</x:v>
      </x:c>
      <x:c r="K317" s="58" t="n">
        <x:v>-0.3053437486890343</x:v>
      </x:c>
      <x:c r="L317" s="58" t="n">
        <x:v>705</x:v>
      </x:c>
      <x:c r="M317" s="58" t="n">
        <x:v>-0.8474626990972232</x:v>
      </x:c>
      <x:c r="N317" s="58" t="n">
        <x:v>13.871</x:v>
      </x:c>
      <x:c r="O317" s="58" t="n">
        <x:v>0.3603919818967225</x:v>
      </x:c>
      <x:c r="P317" s="58" t="n">
        <x:v>101.6635315195241</x:v>
      </x:c>
      <x:c r="Q317" s="58" t="n">
        <x:v>5982.22</x:v>
      </x:c>
      <x:c r="R317" s="58" t="n">
        <x:v>0.4931719311391714</x:v>
      </x:c>
      <x:c r="S317" s="58" t="n">
        <x:v>33.72258664808005</x:v>
      </x:c>
      <x:c r="T317" s="58" t="n">
        <x:v>3.1049</x:v>
      </x:c>
      <x:c r="U317" s="58" t="n">
        <x:v>-0.05151817739601783</x:v>
      </x:c>
      <x:c r="V317" s="58" t="n">
        <x:v>9.984093809446465</x:v>
      </x:c>
      <x:c r="W317" s="55" t="n"/>
      <x:c r="X317" s="55" t="n"/>
      <x:c r="Y317" s="58" t="n">
        <x:v>12.58471305436415</x:v>
      </x:c>
      <x:c r="Z317" s="58" t="n">
        <x:v>74.27800000000001</x:v>
      </x:c>
      <x:c r="AA317" s="58" t="n">
        <x:v>-0.1439497635278408</x:v>
      </x:c>
      <x:c r="AB317" s="58" t="n">
        <x:v>3.975234002599539</x:v>
      </x:c>
      <x:c r="AC317" s="58" t="n">
        <x:v>17812.7</x:v>
      </x:c>
      <x:c r="AD317" s="58" t="n">
        <x:v>0.3757182711433793</x:v>
      </x:c>
      <x:c r="AE317" s="58" t="n">
        <x:v>15.32774689849978</x:v>
      </x:c>
      <x:c r="AF317" s="58" t="n">
        <x:v>115.55</x:v>
      </x:c>
      <x:c r="AG317" s="58" t="n">
        <x:v>-0.2333925077253954</x:v>
      </x:c>
      <x:c r="AH317" s="58" t="n">
        <x:v>3.798010649867161</x:v>
      </x:c>
      <x:c r="AI317" s="58" t="n">
        <x:v>28478.56</x:v>
      </x:c>
      <x:c r="AJ317" s="58" t="n">
        <x:v>-0.03268591724243908</x:v>
      </x:c>
      <x:c r="AK317" s="58" t="n">
        <x:v>21.09334582552132</x:v>
      </x:c>
      <x:c r="AL317" s="58" t="n">
        <x:v>6.3778</x:v>
      </x:c>
      <x:c r="AM317" s="58" t="n">
        <x:v>-0.08149959701316636</x:v>
      </x:c>
      <x:c r="AN317" s="58" t="n">
        <x:v>1.923302830821195</x:v>
      </x:c>
      <x:c r="AO317" s="58" t="n">
        <x:v>3579.54</x:v>
      </x:c>
      <x:c r="AP317" s="58" t="n">
        <x:v>-0.1825383376721969</x:v>
      </x:c>
      <x:c r="AQ317" s="58" t="n">
        <x:v>10.19308923635089</x:v>
      </x:c>
      <x:c r="AR317" s="59" t="n">
        <x:v>0</x:v>
      </x:c>
      <x:c r="AS317" s="59" t="n">
        <x:v>0</x:v>
      </x:c>
      <x:c r="AT317" s="59" t="n">
        <x:v>0</x:v>
      </x:c>
      <x:c r="AU317" s="59" t="n">
        <x:v>0</x:v>
      </x:c>
      <x:c r="AV317" s="59" t="n">
        <x:v>0</x:v>
      </x:c>
      <x:c r="AW317" s="59" t="n">
        <x:v>0</x:v>
      </x:c>
      <x:c r="AX317" s="58" t="n">
        <x:v>0</x:v>
      </x:c>
      <x:c r="AY317" s="59" t="n">
        <x:v>0</x:v>
      </x:c>
      <x:c r="AZ317" s="55" t="n"/>
      <x:c r="BA317" s="59" t="n">
        <x:v>0</x:v>
      </x:c>
      <x:c r="BB317" s="55" t="n"/>
      <x:c r="BC317" s="55" t="n"/>
      <x:c r="BD317" s="55" t="n"/>
    </x:row>
    <x:row r="318">
      <x:c r="A318" s="57" t="n">
        <x:v>44570</x:v>
      </x:c>
      <x:c r="B318" s="55" t="n"/>
      <x:c r="C318" s="55" t="n"/>
      <x:c r="D318" s="55" t="n"/>
      <x:c r="E318" s="55" t="n"/>
      <x:c r="F318" s="55" t="n"/>
      <x:c r="G318" s="55" t="n"/>
      <x:c r="H318" s="55" t="n"/>
      <x:c r="I318" s="55" t="n"/>
      <x:c r="J318" s="55" t="n"/>
      <x:c r="K318" s="55" t="n"/>
      <x:c r="L318" s="55" t="n"/>
      <x:c r="M318" s="55" t="n"/>
      <x:c r="N318" s="55" t="n"/>
      <x:c r="O318" s="55" t="n"/>
      <x:c r="P318" s="58" t="n">
        <x:v>101.6635315195241</x:v>
      </x:c>
      <x:c r="Q318" s="55" t="n"/>
      <x:c r="R318" s="55" t="n"/>
      <x:c r="S318" s="58" t="n">
        <x:v>33.72258664808005</x:v>
      </x:c>
      <x:c r="T318" s="55" t="n"/>
      <x:c r="U318" s="55" t="n"/>
      <x:c r="V318" s="58" t="n">
        <x:v>9.984093809446465</x:v>
      </x:c>
      <x:c r="W318" s="58" t="n">
        <x:v>1988.65</x:v>
      </x:c>
      <x:c r="X318" s="58" t="n">
        <x:v>-0.7449617010153935</x:v>
      </x:c>
      <x:c r="Y318" s="58" t="n">
        <x:v>12.98529040773006</x:v>
      </x:c>
      <x:c r="Z318" s="55" t="n"/>
      <x:c r="AA318" s="55" t="n"/>
      <x:c r="AB318" s="58" t="n">
        <x:v>3.975234002599539</x:v>
      </x:c>
      <x:c r="AC318" s="55" t="n"/>
      <x:c r="AD318" s="55" t="n"/>
      <x:c r="AE318" s="58" t="n">
        <x:v>15.32774689849978</x:v>
      </x:c>
      <x:c r="AF318" s="55" t="n"/>
      <x:c r="AG318" s="55" t="n"/>
      <x:c r="AH318" s="58" t="n">
        <x:v>3.798010649867161</x:v>
      </x:c>
      <x:c r="AI318" s="55" t="n"/>
      <x:c r="AJ318" s="55" t="n"/>
      <x:c r="AK318" s="58" t="n">
        <x:v>21.09334582552132</x:v>
      </x:c>
      <x:c r="AL318" s="55" t="n"/>
      <x:c r="AM318" s="55" t="n"/>
      <x:c r="AN318" s="58" t="n">
        <x:v>1.923302830821195</x:v>
      </x:c>
      <x:c r="AO318" s="55" t="n"/>
      <x:c r="AP318" s="55" t="n"/>
      <x:c r="AQ318" s="58" t="n">
        <x:v>10.19308923635089</x:v>
      </x:c>
      <x:c r="AR318" s="59" t="n">
        <x:v>0</x:v>
      </x:c>
      <x:c r="AS318" s="59" t="n">
        <x:v>0</x:v>
      </x:c>
      <x:c r="AT318" s="59" t="n">
        <x:v>0</x:v>
      </x:c>
      <x:c r="AU318" s="59" t="n">
        <x:v>0</x:v>
      </x:c>
      <x:c r="AV318" s="59" t="n">
        <x:v>0</x:v>
      </x:c>
      <x:c r="AW318" s="59" t="n">
        <x:v>0</x:v>
      </x:c>
      <x:c r="AX318" s="58" t="n">
        <x:v>0</x:v>
      </x:c>
      <x:c r="AY318" s="59" t="n">
        <x:v>0</x:v>
      </x:c>
      <x:c r="AZ318" s="55" t="n"/>
      <x:c r="BA318" s="59" t="n">
        <x:v>0</x:v>
      </x:c>
      <x:c r="BB318" s="55" t="n"/>
      <x:c r="BC318" s="55" t="n"/>
      <x:c r="BD318" s="55" t="n"/>
    </x:row>
    <x:row r="319">
      <x:c r="A319" s="57" t="n">
        <x:v>44571</x:v>
      </x:c>
      <x:c r="B319" s="58" t="n">
        <x:v>81.56</x:v>
      </x:c>
      <x:c r="C319" s="58" t="n">
        <x:v>-0.8789119078501957</x:v>
      </x:c>
      <x:c r="D319" s="58" t="n">
        <x:v>78.11</x:v>
      </x:c>
      <x:c r="E319" s="58" t="n">
        <x:v>-1.132976284481558</x:v>
      </x:c>
      <x:c r="F319" s="58" t="n">
        <x:v>37.65</x:v>
      </x:c>
      <x:c r="G319" s="58" t="n">
        <x:v>0.6499999999999986</x:v>
      </x:c>
      <x:c r="H319" s="58" t="n">
        <x:v>19.4</x:v>
      </x:c>
      <x:c r="I319" s="58" t="n">
        <x:v>0.639999999999997</x:v>
      </x:c>
      <x:c r="J319" s="58" t="n">
        <x:v>2277</x:v>
      </x:c>
      <x:c r="K319" s="58" t="n">
        <x:v>-0.5256253888827064</x:v>
      </x:c>
      <x:c r="L319" s="58" t="n">
        <x:v>704</x:v>
      </x:c>
      <x:c r="M319" s="58" t="n">
        <x:v>-0.1419446654226254</x:v>
      </x:c>
      <x:c r="N319" s="58" t="n">
        <x:v>13.8074</x:v>
      </x:c>
      <x:c r="O319" s="58" t="n">
        <x:v>-0.4595649454876691</x:v>
      </x:c>
      <x:c r="P319" s="58" t="n">
        <x:v>101.6543230397502</x:v>
      </x:c>
      <x:c r="Q319" s="58" t="n">
        <x:v>6029.23</x:v>
      </x:c>
      <x:c r="R319" s="58" t="n">
        <x:v>0.782757119721449</x:v>
      </x:c>
      <x:c r="S319" s="58" t="n">
        <x:v>33.50567007121931</x:v>
      </x:c>
      <x:c r="T319" s="58" t="n">
        <x:v>3.1305</x:v>
      </x:c>
      <x:c r="U319" s="58" t="n">
        <x:v>0.8211227455576878</x:v>
      </x:c>
      <x:c r="V319" s="58" t="n">
        <x:v>10.30938348119897</x:v>
      </x:c>
      <x:c r="W319" s="58" t="n">
        <x:v>1984.44</x:v>
      </x:c>
      <x:c r="X319" s="58" t="n">
        <x:v>-0.2119258096686427</x:v>
      </x:c>
      <x:c r="Y319" s="58" t="n">
        <x:v>12.623507778233</x:v>
      </x:c>
      <x:c r="Z319" s="58" t="n">
        <x:v>74.02500000000001</x:v>
      </x:c>
      <x:c r="AA319" s="58" t="n">
        <x:v>-0.341193698627349</x:v>
      </x:c>
      <x:c r="AB319" s="58" t="n">
        <x:v>4.016073141282087</x:v>
      </x:c>
      <x:c r="AC319" s="58" t="n">
        <x:v>18003.3</x:v>
      </x:c>
      <x:c r="AD319" s="58" t="n">
        <x:v>1.064338838998579</x:v>
      </x:c>
      <x:c r="AE319" s="58" t="n">
        <x:v>15.31077781499593</x:v>
      </x:c>
      <x:c r="AF319" s="58" t="n">
        <x:v>115.2</x:v>
      </x:c>
      <x:c r="AG319" s="58" t="n">
        <x:v>-0.3033588458598822</x:v>
      </x:c>
      <x:c r="AH319" s="58" t="n">
        <x:v>4.041263898359869</x:v>
      </x:c>
      <x:c r="AI319" s="55" t="n"/>
      <x:c r="AJ319" s="55" t="n"/>
      <x:c r="AK319" s="58" t="n">
        <x:v>21.09334582552132</x:v>
      </x:c>
      <x:c r="AL319" s="58" t="n">
        <x:v>6.3762</x:v>
      </x:c>
      <x:c r="AM319" s="58" t="n">
        <x:v>-0.02509016792211357</x:v>
      </x:c>
      <x:c r="AN319" s="58" t="n">
        <x:v>1.916798517948408</x:v>
      </x:c>
      <x:c r="AO319" s="58" t="n">
        <x:v>3593.52</x:v>
      </x:c>
      <x:c r="AP319" s="58" t="n">
        <x:v>0.3897922978694366</x:v>
      </x:c>
      <x:c r="AQ319" s="58" t="n">
        <x:v>10.35436830675956</x:v>
      </x:c>
      <x:c r="AR319" s="59" t="n">
        <x:v>0</x:v>
      </x:c>
      <x:c r="AS319" s="59" t="n">
        <x:v>0</x:v>
      </x:c>
      <x:c r="AT319" s="59" t="n">
        <x:v>0</x:v>
      </x:c>
      <x:c r="AU319" s="59" t="n">
        <x:v>0</x:v>
      </x:c>
      <x:c r="AV319" s="59" t="n">
        <x:v>0</x:v>
      </x:c>
      <x:c r="AW319" s="59" t="n">
        <x:v>0</x:v>
      </x:c>
      <x:c r="AX319" s="58" t="n">
        <x:v>0</x:v>
      </x:c>
      <x:c r="AY319" s="59" t="n">
        <x:v>0</x:v>
      </x:c>
      <x:c r="AZ319" s="55" t="n"/>
      <x:c r="BA319" s="59" t="n">
        <x:v>0</x:v>
      </x:c>
      <x:c r="BB319" s="55" t="n"/>
      <x:c r="BC319" s="55" t="n"/>
      <x:c r="BD319" s="55" t="n"/>
    </x:row>
    <x:row r="320">
      <x:c r="A320" s="57" t="n">
        <x:v>44572</x:v>
      </x:c>
      <x:c r="B320" s="58" t="n">
        <x:v>84.98</x:v>
      </x:c>
      <x:c r="C320" s="58" t="n">
        <x:v>4.107698898041104</x:v>
      </x:c>
      <x:c r="D320" s="58" t="n">
        <x:v>81.17</x:v>
      </x:c>
      <x:c r="E320" s="58" t="n">
        <x:v>3.842763115087833</x:v>
      </x:c>
      <x:c r="F320" s="58" t="n">
        <x:v>34.31</x:v>
      </x:c>
      <x:c r="G320" s="58" t="n">
        <x:v>-3.339999999999996</x:v>
      </x:c>
      <x:c r="H320" s="58" t="n">
        <x:v>18.41</x:v>
      </x:c>
      <x:c r="I320" s="58" t="n">
        <x:v>-0.9899999999999984</x:v>
      </x:c>
      <x:c r="J320" s="58" t="n">
        <x:v>2151</x:v>
      </x:c>
      <x:c r="K320" s="58" t="n">
        <x:v>-5.692593679600958</x:v>
      </x:c>
      <x:c r="L320" s="58" t="n">
        <x:v>698</x:v>
      </x:c>
      <x:c r="M320" s="58" t="n">
        <x:v>-0.8559253395669948</x:v>
      </x:c>
      <x:c r="N320" s="58" t="n">
        <x:v>13.7972</x:v>
      </x:c>
      <x:c r="O320" s="58" t="n">
        <x:v>-0.07390073005377354</x:v>
      </x:c>
      <x:c r="P320" s="58" t="n">
        <x:v>100.4453405380378</x:v>
      </x:c>
      <x:c r="Q320" s="58" t="n">
        <x:v>5993.92</x:v>
      </x:c>
      <x:c r="R320" s="58" t="n">
        <x:v>-0.58736856009828</x:v>
      </x:c>
      <x:c r="S320" s="58" t="n">
        <x:v>33.4042566423813</x:v>
      </x:c>
      <x:c r="T320" s="58" t="n">
        <x:v>3.1057</x:v>
      </x:c>
      <x:c r="U320" s="58" t="n">
        <x:v>-0.7953603392064565</x:v>
      </x:c>
      <x:c r="V320" s="58" t="n">
        <x:v>10.30961011726914</x:v>
      </x:c>
      <x:c r="W320" s="58" t="n">
        <x:v>2022.16</x:v>
      </x:c>
      <x:c r="X320" s="58" t="n">
        <x:v>1.882948857441024</x:v>
      </x:c>
      <x:c r="Y320" s="58" t="n">
        <x:v>13.78733673364395</x:v>
      </x:c>
      <x:c r="Z320" s="58" t="n">
        <x:v>73.81699999999999</x:v>
      </x:c>
      <x:c r="AA320" s="58" t="n">
        <x:v>-0.2813816604723589</x:v>
      </x:c>
      <x:c r="AB320" s="58" t="n">
        <x:v>3.629647631926303</x:v>
      </x:c>
      <x:c r="AC320" s="58" t="n">
        <x:v>18055.75</x:v>
      </x:c>
      <x:c r="AD320" s="58" t="n">
        <x:v>0.290911918035819</x:v>
      </x:c>
      <x:c r="AE320" s="58" t="n">
        <x:v>15.22971432100443</x:v>
      </x:c>
      <x:c r="AF320" s="58" t="n">
        <x:v>115.28</x:v>
      </x:c>
      <x:c r="AG320" s="58" t="n">
        <x:v>0.06942034294756703</x:v>
      </x:c>
      <x:c r="AH320" s="58" t="n">
        <x:v>4.034977556241423</x:v>
      </x:c>
      <x:c r="AI320" s="58" t="n">
        <x:v>28222.48</x:v>
      </x:c>
      <x:c r="AJ320" s="58" t="n">
        <x:v>-0.9032699968859976</x:v>
      </x:c>
      <x:c r="AK320" s="58" t="n">
        <x:v>21.25880270898337</x:v>
      </x:c>
      <x:c r="AL320" s="58" t="n">
        <x:v>6.3741</x:v>
      </x:c>
      <x:c r="AM320" s="58" t="n">
        <x:v>-0.03294040170016812</x:v>
      </x:c>
      <x:c r="AN320" s="58" t="n">
        <x:v>1.922081890254743</x:v>
      </x:c>
      <x:c r="AO320" s="58" t="n">
        <x:v>3567.44</x:v>
      </x:c>
      <x:c r="AP320" s="58" t="n">
        <x:v>-0.7283971788364646</x:v>
      </x:c>
      <x:c r="AQ320" s="58" t="n">
        <x:v>10.4051131375738</x:v>
      </x:c>
      <x:c r="AR320" s="59" t="n">
        <x:v>0</x:v>
      </x:c>
      <x:c r="AS320" s="59" t="n">
        <x:v>0</x:v>
      </x:c>
      <x:c r="AT320" s="59" t="n">
        <x:v>0</x:v>
      </x:c>
      <x:c r="AU320" s="59" t="n">
        <x:v>0</x:v>
      </x:c>
      <x:c r="AV320" s="59" t="n">
        <x:v>0</x:v>
      </x:c>
      <x:c r="AW320" s="59" t="n">
        <x:v>0</x:v>
      </x:c>
      <x:c r="AX320" s="58" t="n">
        <x:v>0</x:v>
      </x:c>
      <x:c r="AY320" s="59" t="n">
        <x:v>0</x:v>
      </x:c>
      <x:c r="AZ320" s="55" t="n"/>
      <x:c r="BA320" s="59" t="n">
        <x:v>0</x:v>
      </x:c>
      <x:c r="BB320" s="55" t="n"/>
      <x:c r="BC320" s="55" t="n"/>
      <x:c r="BD320" s="55" t="n"/>
    </x:row>
    <x:row r="321">
      <x:c r="A321" s="57" t="n">
        <x:v>44573</x:v>
      </x:c>
      <x:c r="B321" s="58" t="n">
        <x:v>85.83</x:v>
      </x:c>
      <x:c r="C321" s="58" t="n">
        <x:v>0.995266104346292</x:v>
      </x:c>
      <x:c r="D321" s="58" t="n">
        <x:v>82.51000000000001</x:v>
      </x:c>
      <x:c r="E321" s="58" t="n">
        <x:v>1.637377734316745</x:v>
      </x:c>
      <x:c r="F321" s="58" t="n">
        <x:v>34.39</x:v>
      </x:c>
      <x:c r="G321" s="58" t="n">
        <x:v>0.07999999999999829</x:v>
      </x:c>
      <x:c r="H321" s="58" t="n">
        <x:v>17.62</x:v>
      </x:c>
      <x:c r="I321" s="58" t="n">
        <x:v>-0.7899999999999991</x:v>
      </x:c>
      <x:c r="J321" s="58" t="n">
        <x:v>2027</x:v>
      </x:c>
      <x:c r="K321" s="58" t="n">
        <x:v>-5.937598281573002</x:v>
      </x:c>
      <x:c r="L321" s="58" t="n">
        <x:v>694</x:v>
      </x:c>
      <x:c r="M321" s="58" t="n">
        <x:v>-0.574714225556796</x:v>
      </x:c>
      <x:c r="N321" s="58" t="n">
        <x:v>13.1811</x:v>
      </x:c>
      <x:c r="O321" s="58" t="n">
        <x:v>-4.56816876463949</x:v>
      </x:c>
      <x:c r="P321" s="58" t="n">
        <x:v>100.9416139411978</x:v>
      </x:c>
      <x:c r="Q321" s="58" t="n">
        <x:v>6019.23</x:v>
      </x:c>
      <x:c r="R321" s="58" t="n">
        <x:v>0.4213722037800092</x:v>
      </x:c>
      <x:c r="S321" s="58" t="n">
        <x:v>33.15486015831662</x:v>
      </x:c>
      <x:c r="T321" s="58" t="n">
        <x:v>3.1083</x:v>
      </x:c>
      <x:c r="U321" s="58" t="n">
        <x:v>0.08368201325150597</x:v>
      </x:c>
      <x:c r="V321" s="58" t="n">
        <x:v>10.13524451596958</x:v>
      </x:c>
      <x:c r="W321" s="58" t="n">
        <x:v>2055.55</x:v>
      </x:c>
      <x:c r="X321" s="58" t="n">
        <x:v>1.637720499932628</x:v>
      </x:c>
      <x:c r="Y321" s="58" t="n">
        <x:v>14.4739800190781</x:v>
      </x:c>
      <x:c r="Z321" s="58" t="n">
        <x:v>73.797</x:v>
      </x:c>
      <x:c r="AA321" s="58" t="n">
        <x:v>-0.02709770092589683</x:v>
      </x:c>
      <x:c r="AB321" s="58" t="n">
        <x:v>3.025343947533083</x:v>
      </x:c>
      <x:c r="AC321" s="58" t="n">
        <x:v>18212.35</x:v>
      </x:c>
      <x:c r="AD321" s="58" t="n">
        <x:v>0.863574177947351</x:v>
      </x:c>
      <x:c r="AE321" s="58" t="n">
        <x:v>15.08767810008932</x:v>
      </x:c>
      <x:c r="AF321" s="58" t="n">
        <x:v>114.63</x:v>
      </x:c>
      <x:c r="AG321" s="58" t="n">
        <x:v>-0.5654401564348438</x:v>
      </x:c>
      <x:c r="AH321" s="58" t="n">
        <x:v>4.538355014372406</x:v>
      </x:c>
      <x:c r="AI321" s="58" t="n">
        <x:v>28765.66</x:v>
      </x:c>
      <x:c r="AJ321" s="58" t="n">
        <x:v>1.906349110383236</x:v>
      </x:c>
      <x:c r="AK321" s="58" t="n">
        <x:v>22.08837587808869</x:v>
      </x:c>
      <x:c r="AL321" s="58" t="n">
        <x:v>6.3584</x:v>
      </x:c>
      <x:c r="AM321" s="58" t="n">
        <x:v>-0.2466131232205137</x:v>
      </x:c>
      <x:c r="AN321" s="58" t="n">
        <x:v>2.120045151090424</x:v>
      </x:c>
      <x:c r="AO321" s="58" t="n">
        <x:v>3597.43</x:v>
      </x:c>
      <x:c r="AP321" s="58" t="n">
        <x:v>0.8371449906091314</x:v>
      </x:c>
      <x:c r="AQ321" s="58" t="n">
        <x:v>10.87440953710536</x:v>
      </x:c>
      <x:c r="AR321" s="59" t="n">
        <x:v>0</x:v>
      </x:c>
      <x:c r="AS321" s="59" t="n">
        <x:v>0</x:v>
      </x:c>
      <x:c r="AT321" s="59" t="n">
        <x:v>0</x:v>
      </x:c>
      <x:c r="AU321" s="59" t="n">
        <x:v>0</x:v>
      </x:c>
      <x:c r="AV321" s="59" t="n">
        <x:v>0</x:v>
      </x:c>
      <x:c r="AW321" s="59" t="n">
        <x:v>0</x:v>
      </x:c>
      <x:c r="AX321" s="58" t="n">
        <x:v>0</x:v>
      </x:c>
      <x:c r="AY321" s="59" t="n">
        <x:v>0</x:v>
      </x:c>
      <x:c r="AZ321" s="55" t="n"/>
      <x:c r="BA321" s="59" t="n">
        <x:v>0</x:v>
      </x:c>
      <x:c r="BB321" s="55" t="n"/>
      <x:c r="BC321" s="55" t="n"/>
      <x:c r="BD321" s="55" t="n"/>
    </x:row>
    <x:row r="322">
      <x:c r="A322" s="57" t="n">
        <x:v>44574</x:v>
      </x:c>
      <x:c r="B322" s="58" t="n">
        <x:v>85.8</x:v>
      </x:c>
      <x:c r="C322" s="58" t="n">
        <x:v>-0.03495892362120102</x:v>
      </x:c>
      <x:c r="D322" s="58" t="n">
        <x:v>81.97</x:v>
      </x:c>
      <x:c r="E322" s="58" t="n">
        <x:v>-0.6566171451312662</x:v>
      </x:c>
      <x:c r="F322" s="58" t="n">
        <x:v>37.11</x:v>
      </x:c>
      <x:c r="G322" s="58" t="n">
        <x:v>2.719999999999999</x:v>
      </x:c>
      <x:c r="H322" s="58" t="n">
        <x:v>20.31</x:v>
      </x:c>
      <x:c r="I322" s="58" t="n">
        <x:v>2.689999999999998</x:v>
      </x:c>
      <x:c r="J322" s="58" t="n">
        <x:v>1873</x:v>
      </x:c>
      <x:c r="K322" s="58" t="n">
        <x:v>-7.901544400791149</x:v>
      </x:c>
      <x:c r="L322" s="58" t="n">
        <x:v>698</x:v>
      </x:c>
      <x:c r="M322" s="58" t="n">
        <x:v>0.5747142255568072</x:v>
      </x:c>
      <x:c r="N322" s="58" t="n">
        <x:v>13.5602</x:v>
      </x:c>
      <x:c r="O322" s="58" t="n">
        <x:v>2.835504628667319</x:v>
      </x:c>
      <x:c r="P322" s="58" t="n">
        <x:v>99.00549037097451</x:v>
      </x:c>
      <x:c r="Q322" s="58" t="n">
        <x:v>6015.14</x:v>
      </x:c>
      <x:c r="R322" s="58" t="n">
        <x:v>-0.06797198619405695</x:v>
      </x:c>
      <x:c r="S322" s="58" t="n">
        <x:v>31.67171333244334</x:v>
      </x:c>
      <x:c r="T322" s="58" t="n">
        <x:v>3.1118</x:v>
      </x:c>
      <x:c r="U322" s="58" t="n">
        <x:v>0.1125383955046595</x:v>
      </x:c>
      <x:c r="V322" s="58" t="n">
        <x:v>9.896548758935051</x:v>
      </x:c>
      <x:c r="W322" s="58" t="n">
        <x:v>2071.1</x:v>
      </x:c>
      <x:c r="X322" s="58" t="n">
        <x:v>0.7536415058263395</x:v>
      </x:c>
      <x:c r="Y322" s="58" t="n">
        <x:v>14.20751803324695</x:v>
      </x:c>
      <x:c r="Z322" s="58" t="n">
        <x:v>73.97199999999999</x:v>
      </x:c>
      <x:c r="AA322" s="58" t="n">
        <x:v>0.2368562848957453</x:v>
      </x:c>
      <x:c r="AB322" s="58" t="n">
        <x:v>3.342582007986943</x:v>
      </x:c>
      <x:c r="AC322" s="58" t="n">
        <x:v>18257.8</x:v>
      </x:c>
      <x:c r="AD322" s="58" t="n">
        <x:v>0.2492450594753325</x:v>
      </x:c>
      <x:c r="AE322" s="58" t="n">
        <x:v>15.08123891694433</x:v>
      </x:c>
      <x:c r="AF322" s="58" t="n">
        <x:v>114.17</x:v>
      </x:c>
      <x:c r="AG322" s="58" t="n">
        <x:v>-0.4020984438682392</x:v>
      </x:c>
      <x:c r="AH322" s="58" t="n">
        <x:v>4.665771138372122</x:v>
      </x:c>
      <x:c r="AI322" s="58" t="n">
        <x:v>28489.13</x:v>
      </x:c>
      <x:c r="AJ322" s="58" t="n">
        <x:v>-0.9659703589688474</x:v>
      </x:c>
      <x:c r="AK322" s="58" t="n">
        <x:v>22.23208153666352</x:v>
      </x:c>
      <x:c r="AL322" s="58" t="n">
        <x:v>6.3599</x:v>
      </x:c>
      <x:c r="AM322" s="58" t="n">
        <x:v>0.0235880582618027</x:v>
      </x:c>
      <x:c r="AN322" s="58" t="n">
        <x:v>2.121765389021987</x:v>
      </x:c>
      <x:c r="AO322" s="58" t="n">
        <x:v>3555.26</x:v>
      </x:c>
      <x:c r="AP322" s="58" t="n">
        <x:v>-1.179150462472976</x:v>
      </x:c>
      <x:c r="AQ322" s="58" t="n">
        <x:v>11.51003123595054</x:v>
      </x:c>
      <x:c r="AR322" s="59" t="n">
        <x:v>0</x:v>
      </x:c>
      <x:c r="AS322" s="59" t="n">
        <x:v>0</x:v>
      </x:c>
      <x:c r="AT322" s="59" t="n">
        <x:v>0</x:v>
      </x:c>
      <x:c r="AU322" s="59" t="n">
        <x:v>0</x:v>
      </x:c>
      <x:c r="AV322" s="59" t="n">
        <x:v>0</x:v>
      </x:c>
      <x:c r="AW322" s="59" t="n">
        <x:v>0</x:v>
      </x:c>
      <x:c r="AX322" s="58" t="n">
        <x:v>0</x:v>
      </x:c>
      <x:c r="AY322" s="59" t="n">
        <x:v>0</x:v>
      </x:c>
      <x:c r="AZ322" s="55" t="n"/>
      <x:c r="BA322" s="59" t="n">
        <x:v>0</x:v>
      </x:c>
      <x:c r="BB322" s="55" t="n"/>
      <x:c r="BC322" s="55" t="n"/>
      <x:c r="BD322" s="55" t="n"/>
    </x:row>
    <x:row r="323">
      <x:c r="A323" s="57" t="n">
        <x:v>44575</x:v>
      </x:c>
      <x:c r="B323" s="58" t="n">
        <x:v>87.17</x:v>
      </x:c>
      <x:c r="C323" s="58" t="n">
        <x:v>1.584122852956814</x:v>
      </x:c>
      <x:c r="D323" s="58" t="n">
        <x:v>83.81999999999999</x:v>
      </x:c>
      <x:c r="E323" s="58" t="n">
        <x:v>2.231831583198615</x:v>
      </x:c>
      <x:c r="F323" s="58" t="n">
        <x:v>41.18</x:v>
      </x:c>
      <x:c r="G323" s="58" t="n">
        <x:v>4.07</x:v>
      </x:c>
      <x:c r="H323" s="58" t="n">
        <x:v>19.19</x:v>
      </x:c>
      <x:c r="I323" s="58" t="n">
        <x:v>-1.119999999999997</x:v>
      </x:c>
      <x:c r="J323" s="58" t="n">
        <x:v>1764</x:v>
      </x:c>
      <x:c r="K323" s="58" t="n">
        <x:v>-5.995746587735193</x:v>
      </x:c>
      <x:c r="L323" s="58" t="n">
        <x:v>698</x:v>
      </x:c>
      <x:c r="M323" s="58" t="n">
        <x:v>0</x:v>
      </x:c>
      <x:c r="N323" s="58" t="n">
        <x:v>13.5214</x:v>
      </x:c>
      <x:c r="O323" s="58" t="n">
        <x:v>-0.2865416116302901</x:v>
      </x:c>
      <x:c r="P323" s="58" t="n">
        <x:v>96.9810865918457</x:v>
      </x:c>
      <x:c r="Q323" s="58" t="n">
        <x:v>6053.91</x:v>
      </x:c>
      <x:c r="R323" s="58" t="n">
        <x:v>0.6424719983611277</x:v>
      </x:c>
      <x:c r="S323" s="58" t="n">
        <x:v>16.7945349434953</x:v>
      </x:c>
      <x:c r="T323" s="58" t="n">
        <x:v>3.1057</x:v>
      </x:c>
      <x:c r="U323" s="58" t="n">
        <x:v>-0.1962204087561812</x:v>
      </x:c>
      <x:c r="V323" s="58" t="n">
        <x:v>9.440448012857813</x:v>
      </x:c>
      <x:c r="W323" s="55" t="n"/>
      <x:c r="X323" s="55" t="n"/>
      <x:c r="Y323" s="58" t="n">
        <x:v>14.20751803324695</x:v>
      </x:c>
      <x:c r="Z323" s="58" t="n">
        <x:v>74.15600000000001</x:v>
      </x:c>
      <x:c r="AA323" s="58" t="n">
        <x:v>0.2484339147715959</x:v>
      </x:c>
      <x:c r="AB323" s="58" t="n">
        <x:v>3.608643317878895</x:v>
      </x:c>
      <x:c r="AC323" s="58" t="n">
        <x:v>18255.75</x:v>
      </x:c>
      <x:c r="AD323" s="58" t="n">
        <x:v>-0.01122870825846326</x:v>
      </x:c>
      <x:c r="AE323" s="58" t="n">
        <x:v>13.52866330042215</x:v>
      </x:c>
      <x:c r="AF323" s="58" t="n">
        <x:v>114.2</x:v>
      </x:c>
      <x:c r="AG323" s="58" t="n">
        <x:v>0.02627315336740263</x:v>
      </x:c>
      <x:c r="AH323" s="58" t="n">
        <x:v>4.662476569110141</x:v>
      </x:c>
      <x:c r="AI323" s="58" t="n">
        <x:v>28124.28</x:v>
      </x:c>
      <x:c r="AJ323" s="58" t="n">
        <x:v>-1.288935081611673</x:v>
      </x:c>
      <x:c r="AK323" s="58" t="n">
        <x:v>22.55352617343235</x:v>
      </x:c>
      <x:c r="AL323" s="58" t="n">
        <x:v>6.3528</x:v>
      </x:c>
      <x:c r="AM323" s="58" t="n">
        <x:v>-0.1116993359114383</x:v>
      </x:c>
      <x:c r="AN323" s="58" t="n">
        <x:v>2.099659144571556</x:v>
      </x:c>
      <x:c r="AO323" s="58" t="n">
        <x:v>3521.26</x:v>
      </x:c>
      <x:c r="AP323" s="58" t="n">
        <x:v>-0.9609316903416614</x:v>
      </x:c>
      <x:c r="AQ323" s="58" t="n">
        <x:v>11.3821937446572</x:v>
      </x:c>
      <x:c r="AR323" s="59" t="n">
        <x:v>0</x:v>
      </x:c>
      <x:c r="AS323" s="59" t="n">
        <x:v>0</x:v>
      </x:c>
      <x:c r="AT323" s="59" t="n">
        <x:v>0</x:v>
      </x:c>
      <x:c r="AU323" s="59" t="n">
        <x:v>0</x:v>
      </x:c>
      <x:c r="AV323" s="59" t="n">
        <x:v>0</x:v>
      </x:c>
      <x:c r="AW323" s="59" t="n">
        <x:v>0</x:v>
      </x:c>
      <x:c r="AX323" s="58" t="n">
        <x:v>0</x:v>
      </x:c>
      <x:c r="AY323" s="59" t="n">
        <x:v>0</x:v>
      </x:c>
      <x:c r="AZ323" s="55" t="n"/>
      <x:c r="BA323" s="59" t="n">
        <x:v>0</x:v>
      </x:c>
      <x:c r="BB323" s="55" t="n"/>
      <x:c r="BC323" s="55" t="n"/>
      <x:c r="BD323" s="55" t="n"/>
    </x:row>
    <x:row r="324">
      <x:c r="A324" s="57" t="n">
        <x:v>44577</x:v>
      </x:c>
      <x:c r="B324" s="55" t="n"/>
      <x:c r="C324" s="55" t="n"/>
      <x:c r="D324" s="55" t="n"/>
      <x:c r="E324" s="55" t="n"/>
      <x:c r="F324" s="55" t="n"/>
      <x:c r="G324" s="55" t="n"/>
      <x:c r="H324" s="55" t="n"/>
      <x:c r="I324" s="55" t="n"/>
      <x:c r="J324" s="55" t="n"/>
      <x:c r="K324" s="55" t="n"/>
      <x:c r="L324" s="55" t="n"/>
      <x:c r="M324" s="55" t="n"/>
      <x:c r="N324" s="55" t="n"/>
      <x:c r="O324" s="55" t="n"/>
      <x:c r="P324" s="58" t="n">
        <x:v>96.9810865918457</x:v>
      </x:c>
      <x:c r="Q324" s="55" t="n"/>
      <x:c r="R324" s="55" t="n"/>
      <x:c r="S324" s="58" t="n">
        <x:v>16.7945349434953</x:v>
      </x:c>
      <x:c r="T324" s="55" t="n"/>
      <x:c r="U324" s="55" t="n"/>
      <x:c r="V324" s="58" t="n">
        <x:v>9.440448012857813</x:v>
      </x:c>
      <x:c r="W324" s="58" t="n">
        <x:v>2055.9</x:v>
      </x:c>
      <x:c r="X324" s="58" t="n">
        <x:v>-0.7366158822217475</x:v>
      </x:c>
      <x:c r="Y324" s="58" t="n">
        <x:v>14.34691291505121</x:v>
      </x:c>
      <x:c r="Z324" s="55" t="n"/>
      <x:c r="AA324" s="55" t="n"/>
      <x:c r="AB324" s="58" t="n">
        <x:v>3.608643317878895</x:v>
      </x:c>
      <x:c r="AC324" s="55" t="n"/>
      <x:c r="AD324" s="55" t="n"/>
      <x:c r="AE324" s="58" t="n">
        <x:v>13.52866330042215</x:v>
      </x:c>
      <x:c r="AF324" s="55" t="n"/>
      <x:c r="AG324" s="55" t="n"/>
      <x:c r="AH324" s="58" t="n">
        <x:v>4.662476569110141</x:v>
      </x:c>
      <x:c r="AI324" s="55" t="n"/>
      <x:c r="AJ324" s="55" t="n"/>
      <x:c r="AK324" s="58" t="n">
        <x:v>22.55352617343235</x:v>
      </x:c>
      <x:c r="AL324" s="55" t="n"/>
      <x:c r="AM324" s="55" t="n"/>
      <x:c r="AN324" s="58" t="n">
        <x:v>2.099659144571556</x:v>
      </x:c>
      <x:c r="AO324" s="55" t="n"/>
      <x:c r="AP324" s="55" t="n"/>
      <x:c r="AQ324" s="58" t="n">
        <x:v>11.3821937446572</x:v>
      </x:c>
      <x:c r="AR324" s="59" t="n">
        <x:v>0</x:v>
      </x:c>
      <x:c r="AS324" s="59" t="n">
        <x:v>0</x:v>
      </x:c>
      <x:c r="AT324" s="59" t="n">
        <x:v>0</x:v>
      </x:c>
      <x:c r="AU324" s="59" t="n">
        <x:v>0</x:v>
      </x:c>
      <x:c r="AV324" s="59" t="n">
        <x:v>0</x:v>
      </x:c>
      <x:c r="AW324" s="59" t="n">
        <x:v>0</x:v>
      </x:c>
      <x:c r="AX324" s="58" t="n">
        <x:v>0</x:v>
      </x:c>
      <x:c r="AY324" s="59" t="n">
        <x:v>0</x:v>
      </x:c>
      <x:c r="AZ324" s="55" t="n"/>
      <x:c r="BA324" s="59" t="n">
        <x:v>0</x:v>
      </x:c>
      <x:c r="BB324" s="55" t="n"/>
      <x:c r="BC324" s="55" t="n"/>
      <x:c r="BD324" s="55" t="n"/>
    </x:row>
    <x:row r="325">
      <x:c r="A325" s="57" t="n">
        <x:v>44578</x:v>
      </x:c>
      <x:c r="B325" s="58" t="n">
        <x:v>87.81999999999999</x:v>
      </x:c>
      <x:c r="C325" s="58" t="n">
        <x:v>0.7429030110086682</x:v>
      </x:c>
      <x:c r="D325" s="55" t="n"/>
      <x:c r="E325" s="55" t="n"/>
      <x:c r="F325" s="55" t="n"/>
      <x:c r="G325" s="55" t="n"/>
      <x:c r="H325" s="55" t="n"/>
      <x:c r="I325" s="55" t="n"/>
      <x:c r="J325" s="58" t="n">
        <x:v>1731</x:v>
      </x:c>
      <x:c r="K325" s="58" t="n">
        <x:v>-1.888468139052732</x:v>
      </x:c>
      <x:c r="L325" s="58" t="n">
        <x:v>697</x:v>
      </x:c>
      <x:c r="M325" s="58" t="n">
        <x:v>-0.1433692001848585</x:v>
      </x:c>
      <x:c r="N325" s="58" t="n">
        <x:v>13.4231</x:v>
      </x:c>
      <x:c r="O325" s="58" t="n">
        <x:v>-0.7296512172539215</x:v>
      </x:c>
      <x:c r="P325" s="58" t="n">
        <x:v>67.93891342231088</x:v>
      </x:c>
      <x:c r="Q325" s="58" t="n">
        <x:v>6081.68</x:v>
      </x:c>
      <x:c r="R325" s="58" t="n">
        <x:v>0.4576629314511271</x:v>
      </x:c>
      <x:c r="S325" s="58" t="n">
        <x:v>13.99519798279556</x:v>
      </x:c>
      <x:c r="T325" s="58" t="n">
        <x:v>3.1078</x:v>
      </x:c>
      <x:c r="U325" s="58" t="n">
        <x:v>0.06759475593331744</x:v>
      </x:c>
      <x:c r="V325" s="58" t="n">
        <x:v>7.896052791967302</x:v>
      </x:c>
      <x:c r="W325" s="58" t="n">
        <x:v>2055.11</x:v>
      </x:c>
      <x:c r="X325" s="58" t="n">
        <x:v>-0.03843337815886477</x:v>
      </x:c>
      <x:c r="Y325" s="58" t="n">
        <x:v>12.74988634330859</x:v>
      </x:c>
      <x:c r="Z325" s="58" t="n">
        <x:v>74.255</x:v>
      </x:c>
      <x:c r="AA325" s="58" t="n">
        <x:v>0.1334133112562442</x:v>
      </x:c>
      <x:c r="AB325" s="58" t="n">
        <x:v>3.592252212098742</x:v>
      </x:c>
      <x:c r="AC325" s="58" t="n">
        <x:v>18308.1</x:v>
      </x:c>
      <x:c r="AD325" s="58" t="n">
        <x:v>0.2863485971556031</x:v>
      </x:c>
      <x:c r="AE325" s="58" t="n">
        <x:v>9.56172094068012</x:v>
      </x:c>
      <x:c r="AF325" s="58" t="n">
        <x:v>114.6</x:v>
      </x:c>
      <x:c r="AG325" s="58" t="n">
        <x:v>0.3496507058729306</x:v>
      </x:c>
      <x:c r="AH325" s="58" t="n">
        <x:v>4.784392275936703</x:v>
      </x:c>
      <x:c r="AI325" s="58" t="n">
        <x:v>28333.52</x:v>
      </x:c>
      <x:c r="AJ325" s="58" t="n">
        <x:v>0.7412295838899908</x:v>
      </x:c>
      <x:c r="AK325" s="58" t="n">
        <x:v>22.72632786973875</x:v>
      </x:c>
      <x:c r="AL325" s="58" t="n">
        <x:v>6.3488</x:v>
      </x:c>
      <x:c r="AM325" s="58" t="n">
        <x:v>-0.06298419305022676</x:v>
      </x:c>
      <x:c r="AN325" s="58" t="n">
        <x:v>2.104569281856159</x:v>
      </x:c>
      <x:c r="AO325" s="58" t="n">
        <x:v>3541.67</x:v>
      </x:c>
      <x:c r="AP325" s="58" t="n">
        <x:v>0.5779487213382258</x:v>
      </x:c>
      <x:c r="AQ325" s="58" t="n">
        <x:v>11.12552481846884</x:v>
      </x:c>
      <x:c r="AR325" s="59" t="n">
        <x:v>0</x:v>
      </x:c>
      <x:c r="AS325" s="59" t="n">
        <x:v>0</x:v>
      </x:c>
      <x:c r="AT325" s="59" t="n">
        <x:v>0</x:v>
      </x:c>
      <x:c r="AU325" s="59" t="n">
        <x:v>0</x:v>
      </x:c>
      <x:c r="AV325" s="59" t="n">
        <x:v>0</x:v>
      </x:c>
      <x:c r="AW325" s="59" t="n">
        <x:v>0</x:v>
      </x:c>
      <x:c r="AX325" s="58" t="n">
        <x:v>0</x:v>
      </x:c>
      <x:c r="AY325" s="59" t="n">
        <x:v>0</x:v>
      </x:c>
      <x:c r="AZ325" s="55" t="n"/>
      <x:c r="BA325" s="59" t="n">
        <x:v>0</x:v>
      </x:c>
      <x:c r="BB325" s="55" t="n"/>
      <x:c r="BC325" s="55" t="n"/>
      <x:c r="BD325" s="55" t="n"/>
    </x:row>
    <x:row r="326">
      <x:c r="A326" s="57" t="n">
        <x:v>44579</x:v>
      </x:c>
      <x:c r="B326" s="58" t="n">
        <x:v>88.83</x:v>
      </x:c>
      <x:c r="C326" s="58" t="n">
        <x:v>1.143516564803829</x:v>
      </x:c>
      <x:c r="D326" s="58" t="n">
        <x:v>85.42</x:v>
      </x:c>
      <x:c r="E326" s="58" t="n">
        <x:v>1.890862291639519</x:v>
      </x:c>
      <x:c r="F326" s="58" t="n">
        <x:v>42.28</x:v>
      </x:c>
      <x:c r="G326" s="58" t="n">
        <x:v>1.100000000000001</x:v>
      </x:c>
      <x:c r="H326" s="58" t="n">
        <x:v>22.79</x:v>
      </x:c>
      <x:c r="I326" s="58" t="n">
        <x:v>3.599999999999998</x:v>
      </x:c>
      <x:c r="J326" s="58" t="n">
        <x:v>1644</x:v>
      </x:c>
      <x:c r="K326" s="58" t="n">
        <x:v>-5.156697956008404</x:v>
      </x:c>
      <x:c r="L326" s="58" t="n">
        <x:v>694</x:v>
      </x:c>
      <x:c r="M326" s="58" t="n">
        <x:v>-0.4313450253719354</x:v>
      </x:c>
      <x:c r="N326" s="58" t="n">
        <x:v>13.5303</x:v>
      </x:c>
      <x:c r="O326" s="58" t="n">
        <x:v>0.7954511508707718</x:v>
      </x:c>
      <x:c r="P326" s="58" t="n">
        <x:v>60.57927770980715</x:v>
      </x:c>
      <x:c r="Q326" s="58" t="n">
        <x:v>5872.54</x:v>
      </x:c>
      <x:c r="R326" s="58" t="n">
        <x:v>-3.499372466252892</x:v>
      </x:c>
      <x:c r="S326" s="58" t="n">
        <x:v>18.84661514842053</x:v>
      </x:c>
      <x:c r="T326" s="58" t="n">
        <x:v>3.1305</x:v>
      </x:c>
      <x:c r="U326" s="58" t="n">
        <x:v>0.7277655832731258</x:v>
      </x:c>
      <x:c r="V326" s="58" t="n">
        <x:v>8.401142965943118</x:v>
      </x:c>
      <x:c r="W326" s="58" t="n">
        <x:v>2028.18</x:v>
      </x:c>
      <x:c r="X326" s="58" t="n">
        <x:v>-1.319053530948026</x:v>
      </x:c>
      <x:c r="Y326" s="58" t="n">
        <x:v>13.8190207636059</x:v>
      </x:c>
      <x:c r="Z326" s="58" t="n">
        <x:v>74.565</x:v>
      </x:c>
      <x:c r="AA326" s="58" t="n">
        <x:v>0.4166112731837223</x:v>
      </x:c>
      <x:c r="AB326" s="58" t="n">
        <x:v>4.028739834853445</x:v>
      </x:c>
      <x:c r="AC326" s="58" t="n">
        <x:v>18113.05</x:v>
      </x:c>
      <x:c r="AD326" s="58" t="n">
        <x:v>-1.071091191428618</x:v>
      </x:c>
      <x:c r="AE326" s="58" t="n">
        <x:v>10.87013862677933</x:v>
      </x:c>
      <x:c r="AF326" s="58" t="n">
        <x:v>114.61</x:v>
      </x:c>
      <x:c r="AG326" s="58" t="n">
        <x:v>0.00872562279686169</x:v>
      </x:c>
      <x:c r="AH326" s="58" t="n">
        <x:v>4.551920656043512</x:v>
      </x:c>
      <x:c r="AI326" s="58" t="n">
        <x:v>28257.25</x:v>
      </x:c>
      <x:c r="AJ326" s="58" t="n">
        <x:v>-0.2695494200891904</x:v>
      </x:c>
      <x:c r="AK326" s="58" t="n">
        <x:v>21.29085965616981</x:v>
      </x:c>
      <x:c r="AL326" s="58" t="n">
        <x:v>6.353</x:v>
      </x:c>
      <x:c r="AM326" s="58" t="n">
        <x:v>0.06613236160343466</x:v>
      </x:c>
      <x:c r="AN326" s="58" t="n">
        <x:v>2.122191478882955</x:v>
      </x:c>
      <x:c r="AO326" s="58" t="n">
        <x:v>3569.91</x:v>
      </x:c>
      <x:c r="AP326" s="58" t="n">
        <x:v>0.7942018071336062</x:v>
      </x:c>
      <x:c r="AQ326" s="58" t="n">
        <x:v>10.99216575753513</x:v>
      </x:c>
      <x:c r="AR326" s="59" t="n">
        <x:v>0</x:v>
      </x:c>
      <x:c r="AS326" s="59" t="n">
        <x:v>0</x:v>
      </x:c>
      <x:c r="AT326" s="59" t="n">
        <x:v>0</x:v>
      </x:c>
      <x:c r="AU326" s="59" t="n">
        <x:v>0</x:v>
      </x:c>
      <x:c r="AV326" s="59" t="n">
        <x:v>0</x:v>
      </x:c>
      <x:c r="AW326" s="59" t="n">
        <x:v>0</x:v>
      </x:c>
      <x:c r="AX326" s="58" t="n">
        <x:v>0</x:v>
      </x:c>
      <x:c r="AY326" s="59" t="n">
        <x:v>0</x:v>
      </x:c>
      <x:c r="AZ326" s="55" t="n"/>
      <x:c r="BA326" s="59" t="n">
        <x:v>0</x:v>
      </x:c>
      <x:c r="BB326" s="55" t="n"/>
      <x:c r="BC326" s="55" t="n"/>
      <x:c r="BD326" s="55" t="n"/>
    </x:row>
    <x:row r="327">
      <x:c r="A327" s="57" t="n">
        <x:v>44580</x:v>
      </x:c>
      <x:c r="B327" s="58" t="n">
        <x:v>89.64</x:v>
      </x:c>
      <x:c r="C327" s="58" t="n">
        <x:v>0.9077218151116679</x:v>
      </x:c>
      <x:c r="D327" s="58" t="n">
        <x:v>86.84</x:v>
      </x:c>
      <x:c r="E327" s="58" t="n">
        <x:v>1.648707959677064</x:v>
      </x:c>
      <x:c r="F327" s="58" t="n">
        <x:v>42.75</x:v>
      </x:c>
      <x:c r="G327" s="58" t="n">
        <x:v>0.4699999999999989</x:v>
      </x:c>
      <x:c r="H327" s="58" t="n">
        <x:v>23.85</x:v>
      </x:c>
      <x:c r="I327" s="58" t="n">
        <x:v>1.060000000000002</x:v>
      </x:c>
      <x:c r="J327" s="58" t="n">
        <x:v>1570</x:v>
      </x:c>
      <x:c r="K327" s="58" t="n">
        <x:v>-4.605667727377148</x:v>
      </x:c>
      <x:c r="L327" s="58" t="n">
        <x:v>692</x:v>
      </x:c>
      <x:c r="M327" s="58" t="n">
        <x:v>-0.2886004889134987</x:v>
      </x:c>
      <x:c r="N327" s="58" t="n">
        <x:v>13.3746</x:v>
      </x:c>
      <x:c r="O327" s="58" t="n">
        <x:v>-1.157422909307814</x:v>
      </x:c>
      <x:c r="P327" s="58" t="n">
        <x:v>58.94230136747755</x:v>
      </x:c>
      <x:c r="Q327" s="58" t="n">
        <x:v>5986.64</x:v>
      </x:c>
      <x:c r="R327" s="58" t="n">
        <x:v>1.924307091619533</x:v>
      </x:c>
      <x:c r="S327" s="58" t="n">
        <x:v>19.15843271238088</x:v>
      </x:c>
      <x:c r="T327" s="58" t="n">
        <x:v>3.133</x:v>
      </x:c>
      <x:c r="U327" s="58" t="n">
        <x:v>0.07982757668266806</x:v>
      </x:c>
      <x:c r="V327" s="58" t="n">
        <x:v>8.410739611021164</x:v>
      </x:c>
      <x:c r="W327" s="58" t="n">
        <x:v>2015.01</x:v>
      </x:c>
      <x:c r="X327" s="58" t="n">
        <x:v>-0.6514681021193753</x:v>
      </x:c>
      <x:c r="Y327" s="58" t="n">
        <x:v>13.74501458545791</x:v>
      </x:c>
      <x:c r="Z327" s="58" t="n">
        <x:v>74.455</x:v>
      </x:c>
      <x:c r="AA327" s="58" t="n">
        <x:v>-0.1476312172577214</x:v>
      </x:c>
      <x:c r="AB327" s="58" t="n">
        <x:v>3.932020129031624</x:v>
      </x:c>
      <x:c r="AC327" s="58" t="n">
        <x:v>17938.4</x:v>
      </x:c>
      <x:c r="AD327" s="58" t="n">
        <x:v>-0.9689006478082284</x:v>
      </x:c>
      <x:c r="AE327" s="58" t="n">
        <x:v>11.53103762128254</x:v>
      </x:c>
      <x:c r="AF327" s="58" t="n">
        <x:v>114.32</x:v>
      </x:c>
      <x:c r="AG327" s="58" t="n">
        <x:v>-0.2533526886995954</x:v>
      </x:c>
      <x:c r="AH327" s="58" t="n">
        <x:v>4.65641465543703</x:v>
      </x:c>
      <x:c r="AI327" s="58" t="n">
        <x:v>27467.23</x:v>
      </x:c>
      <x:c r="AJ327" s="58" t="n">
        <x:v>-2.835640408917367</x:v>
      </x:c>
      <x:c r="AK327" s="58" t="n">
        <x:v>22.62891797795563</x:v>
      </x:c>
      <x:c r="AL327" s="58" t="n">
        <x:v>6.345</x:v>
      </x:c>
      <x:c r="AM327" s="58" t="n">
        <x:v>-0.1260041118045259</x:v>
      </x:c>
      <x:c r="AN327" s="58" t="n">
        <x:v>2.157890673893328</x:v>
      </x:c>
      <x:c r="AO327" s="58" t="n">
        <x:v>3558.18</x:v>
      </x:c>
      <x:c r="AP327" s="58" t="n">
        <x:v>-0.3291207206508858</x:v>
      </x:c>
      <x:c r="AQ327" s="58" t="n">
        <x:v>10.49422452977434</x:v>
      </x:c>
      <x:c r="AR327" s="59" t="n">
        <x:v>0</x:v>
      </x:c>
      <x:c r="AS327" s="59" t="n">
        <x:v>0</x:v>
      </x:c>
      <x:c r="AT327" s="59" t="n">
        <x:v>0</x:v>
      </x:c>
      <x:c r="AU327" s="59" t="n">
        <x:v>0</x:v>
      </x:c>
      <x:c r="AV327" s="59" t="n">
        <x:v>0</x:v>
      </x:c>
      <x:c r="AW327" s="59" t="n">
        <x:v>0</x:v>
      </x:c>
      <x:c r="AX327" s="58" t="n">
        <x:v>0</x:v>
      </x:c>
      <x:c r="AY327" s="59" t="n">
        <x:v>0</x:v>
      </x:c>
      <x:c r="AZ327" s="55" t="n"/>
      <x:c r="BA327" s="59" t="n">
        <x:v>0</x:v>
      </x:c>
      <x:c r="BB327" s="55" t="n"/>
      <x:c r="BC327" s="55" t="n"/>
      <x:c r="BD327" s="55" t="n"/>
    </x:row>
    <x:row r="328">
      <x:c r="A328" s="57" t="n">
        <x:v>44581</x:v>
      </x:c>
      <x:c r="B328" s="58" t="n">
        <x:v>89.75</x:v>
      </x:c>
      <x:c r="C328" s="58" t="n">
        <x:v>0.1226378435661947</x:v>
      </x:c>
      <x:c r="D328" s="58" t="n">
        <x:v>86.29000000000001</x:v>
      </x:c>
      <x:c r="E328" s="58" t="n">
        <x:v>-0.6353628489874904</x:v>
      </x:c>
      <x:c r="F328" s="58" t="n">
        <x:v>41.15</x:v>
      </x:c>
      <x:c r="G328" s="58" t="n">
        <x:v>-1.600000000000001</x:v>
      </x:c>
      <x:c r="H328" s="58" t="n">
        <x:v>25.59</x:v>
      </x:c>
      <x:c r="I328" s="58" t="n">
        <x:v>1.739999999999998</x:v>
      </x:c>
      <x:c r="J328" s="58" t="n">
        <x:v>1474</x:v>
      </x:c>
      <x:c r="K328" s="58" t="n">
        <x:v>-6.309582559307181</x:v>
      </x:c>
      <x:c r="L328" s="58" t="n">
        <x:v>691</x:v>
      </x:c>
      <x:c r="M328" s="58" t="n">
        <x:v>-0.1446131849999627</x:v>
      </x:c>
      <x:c r="N328" s="58" t="n">
        <x:v>13.353</x:v>
      </x:c>
      <x:c r="O328" s="58" t="n">
        <x:v>-0.1616307090977632</x:v>
      </x:c>
      <x:c r="P328" s="58" t="n">
        <x:v>50.23385981650181</x:v>
      </x:c>
      <x:c r="Q328" s="58" t="n">
        <x:v>5969.35</x:v>
      </x:c>
      <x:c r="R328" s="58" t="n">
        <x:v>-0.2892276098080568</x:v>
      </x:c>
      <x:c r="S328" s="58" t="n">
        <x:v>19.18281619275681</x:v>
      </x:c>
      <x:c r="T328" s="58" t="n">
        <x:v>3.1353</x:v>
      </x:c>
      <x:c r="U328" s="58" t="n">
        <x:v>0.07338513163759638</x:v>
      </x:c>
      <x:c r="V328" s="58" t="n">
        <x:v>8.350212332180302</x:v>
      </x:c>
      <x:c r="W328" s="58" t="n">
        <x:v>2019.39</x:v>
      </x:c>
      <x:c r="X328" s="58" t="n">
        <x:v>0.2171327444404118</x:v>
      </x:c>
      <x:c r="Y328" s="58" t="n">
        <x:v>13.02626828236162</x:v>
      </x:c>
      <x:c r="Z328" s="58" t="n">
        <x:v>74.468</x:v>
      </x:c>
      <x:c r="AA328" s="58" t="n">
        <x:v>0.017458686748228</x:v>
      </x:c>
      <x:c r="AB328" s="58" t="n">
        <x:v>3.470508884912961</x:v>
      </x:c>
      <x:c r="AC328" s="58" t="n">
        <x:v>17757</x:v>
      </x:c>
      <x:c r="AD328" s="58" t="n">
        <x:v>-1.016386210048633</x:v>
      </x:c>
      <x:c r="AE328" s="58" t="n">
        <x:v>12.29608682884298</x:v>
      </x:c>
      <x:c r="AF328" s="58" t="n">
        <x:v>114.09</x:v>
      </x:c>
      <x:c r="AG328" s="58" t="n">
        <x:v>-0.2013923013333888</x:v>
      </x:c>
      <x:c r="AH328" s="58" t="n">
        <x:v>4.638502809645181</x:v>
      </x:c>
      <x:c r="AI328" s="58" t="n">
        <x:v>27772.93</x:v>
      </x:c>
      <x:c r="AJ328" s="58" t="n">
        <x:v>1.106814754990683</x:v>
      </x:c>
      <x:c r="AK328" s="58" t="n">
        <x:v>21.82818498451376</x:v>
      </x:c>
      <x:c r="AL328" s="58" t="n">
        <x:v>6.3411</x:v>
      </x:c>
      <x:c r="AM328" s="58" t="n">
        <x:v>-0.06148461895872777</x:v>
      </x:c>
      <x:c r="AN328" s="58" t="n">
        <x:v>2.160523518533791</x:v>
      </x:c>
      <x:c r="AO328" s="58" t="n">
        <x:v>3555.06</x:v>
      </x:c>
      <x:c r="AP328" s="58" t="n">
        <x:v>-0.08772374333163534</x:v>
      </x:c>
      <x:c r="AQ328" s="58" t="n">
        <x:v>10.49387050845743</x:v>
      </x:c>
      <x:c r="AR328" s="59" t="n">
        <x:v>0</x:v>
      </x:c>
      <x:c r="AS328" s="59" t="n">
        <x:v>0</x:v>
      </x:c>
      <x:c r="AT328" s="59" t="n">
        <x:v>0</x:v>
      </x:c>
      <x:c r="AU328" s="59" t="n">
        <x:v>0</x:v>
      </x:c>
      <x:c r="AV328" s="59" t="n">
        <x:v>0</x:v>
      </x:c>
      <x:c r="AW328" s="59" t="n">
        <x:v>0</x:v>
      </x:c>
      <x:c r="AX328" s="58" t="n">
        <x:v>0</x:v>
      </x:c>
      <x:c r="AY328" s="59" t="n">
        <x:v>0</x:v>
      </x:c>
      <x:c r="AZ328" s="55" t="n"/>
      <x:c r="BA328" s="59" t="n">
        <x:v>0</x:v>
      </x:c>
      <x:c r="BB328" s="55" t="n"/>
      <x:c r="BC328" s="55" t="n"/>
      <x:c r="BD328" s="55" t="n"/>
    </x:row>
    <x:row r="329">
      <x:c r="A329" s="57" t="n">
        <x:v>44582</x:v>
      </x:c>
      <x:c r="B329" s="58" t="n">
        <x:v>89.75</x:v>
      </x:c>
      <x:c r="C329" s="58" t="n">
        <x:v>0</x:v>
      </x:c>
      <x:c r="D329" s="58" t="n">
        <x:v>85.16</x:v>
      </x:c>
      <x:c r="E329" s="58" t="n">
        <x:v>-1.318187649493751</x:v>
      </x:c>
      <x:c r="F329" s="58" t="n">
        <x:v>42.57</x:v>
      </x:c>
      <x:c r="G329" s="58" t="n">
        <x:v>1.420000000000002</x:v>
      </x:c>
      <x:c r="H329" s="58" t="n">
        <x:v>28.85</x:v>
      </x:c>
      <x:c r="I329" s="58" t="n">
        <x:v>3.260000000000002</x:v>
      </x:c>
      <x:c r="J329" s="58" t="n">
        <x:v>1415</x:v>
      </x:c>
      <x:c r="K329" s="58" t="n">
        <x:v>-4.085026267194389</x:v>
      </x:c>
      <x:c r="L329" s="58" t="n">
        <x:v>692</x:v>
      </x:c>
      <x:c r="M329" s="58" t="n">
        <x:v>0.1446131849999713</x:v>
      </x:c>
      <x:c r="N329" s="58" t="n">
        <x:v>13.4317</x:v>
      </x:c>
      <x:c r="O329" s="58" t="n">
        <x:v>0.5876506100939594</x:v>
      </x:c>
      <x:c r="P329" s="58" t="n">
        <x:v>46.73473924550276</x:v>
      </x:c>
      <x:c r="Q329" s="58" t="n">
        <x:v>5981.06</x:v>
      </x:c>
      <x:c r="R329" s="58" t="n">
        <x:v>0.1959766024406927</x:v>
      </x:c>
      <x:c r="S329" s="58" t="n">
        <x:v>18.43673629664098</x:v>
      </x:c>
      <x:c r="T329" s="58" t="n">
        <x:v>3.1434</x:v>
      </x:c>
      <x:c r="U329" s="58" t="n">
        <x:v>0.2580153373661341</x:v>
      </x:c>
      <x:c r="V329" s="58" t="n">
        <x:v>8.409819532019371</x:v>
      </x:c>
      <x:c r="W329" s="55" t="n"/>
      <x:c r="X329" s="55" t="n"/>
      <x:c r="Y329" s="58" t="n">
        <x:v>13.02626828236162</x:v>
      </x:c>
      <x:c r="Z329" s="58" t="n">
        <x:v>74.40900000000001</x:v>
      </x:c>
      <x:c r="AA329" s="58" t="n">
        <x:v>-0.07926006446760947</x:v>
      </x:c>
      <x:c r="AB329" s="58" t="n">
        <x:v>3.473612641488273</x:v>
      </x:c>
      <x:c r="AC329" s="58" t="n">
        <x:v>17617.15</x:v>
      </x:c>
      <x:c r="AD329" s="58" t="n">
        <x:v>-0.7906944964905686</x:v>
      </x:c>
      <x:c r="AE329" s="58" t="n">
        <x:v>12.618888949621</x:v>
      </x:c>
      <x:c r="AF329" s="58" t="n">
        <x:v>113.68</x:v>
      </x:c>
      <x:c r="AG329" s="58" t="n">
        <x:v>-0.3600126819432714</x:v>
      </x:c>
      <x:c r="AH329" s="58" t="n">
        <x:v>4.794439191666537</x:v>
      </x:c>
      <x:c r="AI329" s="58" t="n">
        <x:v>27522.26</x:v>
      </x:c>
      <x:c r="AJ329" s="58" t="n">
        <x:v>-0.9066673509308226</x:v>
      </x:c>
      <x:c r="AK329" s="58" t="n">
        <x:v>20.57373190289213</x:v>
      </x:c>
      <x:c r="AL329" s="58" t="n">
        <x:v>6.339</x:v>
      </x:c>
      <x:c r="AM329" s="58" t="n">
        <x:v>-0.03312276747342963</x:v>
      </x:c>
      <x:c r="AN329" s="58" t="n">
        <x:v>2.159852491400879</x:v>
      </x:c>
      <x:c r="AO329" s="58" t="n">
        <x:v>3522.57</x:v>
      </x:c>
      <x:c r="AP329" s="58" t="n">
        <x:v>-0.9181103906838998</x:v>
      </x:c>
      <x:c r="AQ329" s="58" t="n">
        <x:v>10.57361432636637</x:v>
      </x:c>
      <x:c r="AR329" s="59" t="n">
        <x:v>0</x:v>
      </x:c>
      <x:c r="AS329" s="59" t="n">
        <x:v>0</x:v>
      </x:c>
      <x:c r="AT329" s="59" t="n">
        <x:v>0</x:v>
      </x:c>
      <x:c r="AU329" s="59" t="n">
        <x:v>0</x:v>
      </x:c>
      <x:c r="AV329" s="59" t="n">
        <x:v>0</x:v>
      </x:c>
      <x:c r="AW329" s="59" t="n">
        <x:v>0</x:v>
      </x:c>
      <x:c r="AX329" s="58" t="n">
        <x:v>0</x:v>
      </x:c>
      <x:c r="AY329" s="59" t="n">
        <x:v>0</x:v>
      </x:c>
      <x:c r="AZ329" s="55" t="n"/>
      <x:c r="BA329" s="59" t="n">
        <x:v>0</x:v>
      </x:c>
      <x:c r="BB329" s="55" t="n"/>
      <x:c r="BC329" s="55" t="n"/>
      <x:c r="BD329" s="55" t="n"/>
    </x:row>
    <x:row r="330">
      <x:c r="A330" s="57" t="n">
        <x:v>44584</x:v>
      </x:c>
      <x:c r="B330" s="55" t="n"/>
      <x:c r="C330" s="55" t="n"/>
      <x:c r="D330" s="55" t="n"/>
      <x:c r="E330" s="55" t="n"/>
      <x:c r="F330" s="55" t="n"/>
      <x:c r="G330" s="55" t="n"/>
      <x:c r="H330" s="55" t="n"/>
      <x:c r="I330" s="55" t="n"/>
      <x:c r="J330" s="55" t="n"/>
      <x:c r="K330" s="55" t="n"/>
      <x:c r="L330" s="55" t="n"/>
      <x:c r="M330" s="55" t="n"/>
      <x:c r="N330" s="55" t="n"/>
      <x:c r="O330" s="55" t="n"/>
      <x:c r="P330" s="58" t="n">
        <x:v>46.73473924550276</x:v>
      </x:c>
      <x:c r="Q330" s="55" t="n"/>
      <x:c r="R330" s="55" t="n"/>
      <x:c r="S330" s="58" t="n">
        <x:v>18.43673629664098</x:v>
      </x:c>
      <x:c r="T330" s="55" t="n"/>
      <x:c r="U330" s="55" t="n"/>
      <x:c r="V330" s="58" t="n">
        <x:v>8.409819532019371</x:v>
      </x:c>
      <x:c r="W330" s="58" t="n">
        <x:v>1958.05</x:v>
      </x:c>
      <x:c r="X330" s="58" t="n">
        <x:v>-3.084640556612698</x:v>
      </x:c>
      <x:c r="Y330" s="58" t="n">
        <x:v>17.31965467211276</x:v>
      </x:c>
      <x:c r="Z330" s="55" t="n"/>
      <x:c r="AA330" s="55" t="n"/>
      <x:c r="AB330" s="58" t="n">
        <x:v>3.473612641488273</x:v>
      </x:c>
      <x:c r="AC330" s="55" t="n"/>
      <x:c r="AD330" s="55" t="n"/>
      <x:c r="AE330" s="58" t="n">
        <x:v>12.618888949621</x:v>
      </x:c>
      <x:c r="AF330" s="55" t="n"/>
      <x:c r="AG330" s="55" t="n"/>
      <x:c r="AH330" s="58" t="n">
        <x:v>4.794439191666537</x:v>
      </x:c>
      <x:c r="AI330" s="55" t="n"/>
      <x:c r="AJ330" s="55" t="n"/>
      <x:c r="AK330" s="58" t="n">
        <x:v>20.57373190289213</x:v>
      </x:c>
      <x:c r="AL330" s="55" t="n"/>
      <x:c r="AM330" s="55" t="n"/>
      <x:c r="AN330" s="58" t="n">
        <x:v>2.159852491400879</x:v>
      </x:c>
      <x:c r="AO330" s="55" t="n"/>
      <x:c r="AP330" s="55" t="n"/>
      <x:c r="AQ330" s="58" t="n">
        <x:v>10.57361432636637</x:v>
      </x:c>
      <x:c r="AR330" s="59" t="n">
        <x:v>0</x:v>
      </x:c>
      <x:c r="AS330" s="59" t="n">
        <x:v>0</x:v>
      </x:c>
      <x:c r="AT330" s="59" t="n">
        <x:v>0</x:v>
      </x:c>
      <x:c r="AU330" s="59" t="n">
        <x:v>0</x:v>
      </x:c>
      <x:c r="AV330" s="59" t="n">
        <x:v>0</x:v>
      </x:c>
      <x:c r="AW330" s="59" t="n">
        <x:v>0</x:v>
      </x:c>
      <x:c r="AX330" s="58" t="n">
        <x:v>0</x:v>
      </x:c>
      <x:c r="AY330" s="59" t="n">
        <x:v>0</x:v>
      </x:c>
      <x:c r="AZ330" s="55" t="n"/>
      <x:c r="BA330" s="59" t="n">
        <x:v>0</x:v>
      </x:c>
      <x:c r="BB330" s="55" t="n"/>
      <x:c r="BC330" s="55" t="n"/>
      <x:c r="BD330" s="55" t="n"/>
    </x:row>
    <x:row r="331">
      <x:c r="A331" s="57" t="n">
        <x:v>44585</x:v>
      </x:c>
      <x:c r="B331" s="58" t="n">
        <x:v>87.73999999999999</x:v>
      </x:c>
      <x:c r="C331" s="58" t="n">
        <x:v>-2.26501316303204</x:v>
      </x:c>
      <x:c r="D331" s="58" t="n">
        <x:v>84.48</x:v>
      </x:c>
      <x:c r="E331" s="58" t="n">
        <x:v>-0.8017020067327322</x:v>
      </x:c>
      <x:c r="F331" s="58" t="n">
        <x:v>47.84</x:v>
      </x:c>
      <x:c r="G331" s="58" t="n">
        <x:v>5.270000000000003</x:v>
      </x:c>
      <x:c r="H331" s="58" t="n">
        <x:v>29.9</x:v>
      </x:c>
      <x:c r="I331" s="58" t="n">
        <x:v>1.049999999999997</x:v>
      </x:c>
      <x:c r="J331" s="58" t="n">
        <x:v>1391</x:v>
      </x:c>
      <x:c r="K331" s="58" t="n">
        <x:v>-1.710661815389514</x:v>
      </x:c>
      <x:c r="L331" s="58" t="n">
        <x:v>692</x:v>
      </x:c>
      <x:c r="M331" s="58" t="n">
        <x:v>0</x:v>
      </x:c>
      <x:c r="N331" s="58" t="n">
        <x:v>13.4455</x:v>
      </x:c>
      <x:c r="O331" s="58" t="n">
        <x:v>0.1026892772512272</x:v>
      </x:c>
      <x:c r="P331" s="58" t="n">
        <x:v>35.71268388663003</x:v>
      </x:c>
      <x:c r="Q331" s="58" t="n">
        <x:v>5796.03</x:v>
      </x:c>
      <x:c r="R331" s="58" t="n">
        <x:v>-3.142460935088785</x:v>
      </x:c>
      <x:c r="S331" s="58" t="n">
        <x:v>21.5739283721295</x:v>
      </x:c>
      <x:c r="T331" s="58" t="n">
        <x:v>3.1586</x:v>
      </x:c>
      <x:c r="U331" s="58" t="n">
        <x:v>0.4823874793725149</x:v>
      </x:c>
      <x:c r="V331" s="58" t="n">
        <x:v>7.297844347465806</x:v>
      </x:c>
      <x:c r="W331" s="58" t="n">
        <x:v>1888.73</x:v>
      </x:c>
      <x:c r="X331" s="58" t="n">
        <x:v>-3.604443450891492</x:v>
      </x:c>
      <x:c r="Y331" s="58" t="n">
        <x:v>21.47663740361195</x:v>
      </x:c>
      <x:c r="Z331" s="58" t="n">
        <x:v>74.642</x:v>
      </x:c>
      <x:c r="AA331" s="58" t="n">
        <x:v>0.3126449199156716</x:v>
      </x:c>
      <x:c r="AB331" s="58" t="n">
        <x:v>3.692442277619627</x:v>
      </x:c>
      <x:c r="AC331" s="58" t="n">
        <x:v>17149.1</x:v>
      </x:c>
      <x:c r="AD331" s="58" t="n">
        <x:v>-2.692716531097938</x:v>
      </x:c>
      <x:c r="AE331" s="58" t="n">
        <x:v>16.14112786227059</x:v>
      </x:c>
      <x:c r="AF331" s="58" t="n">
        <x:v>113.92</x:v>
      </x:c>
      <x:c r="AG331" s="58" t="n">
        <x:v>0.2108963874820357</x:v>
      </x:c>
      <x:c r="AH331" s="58" t="n">
        <x:v>4.65270117768867</x:v>
      </x:c>
      <x:c r="AI331" s="58" t="n">
        <x:v>27588.37</x:v>
      </x:c>
      <x:c r="AJ331" s="58" t="n">
        <x:v>0.2399175321022217</x:v>
      </x:c>
      <x:c r="AK331" s="58" t="n">
        <x:v>20.59385461700942</x:v>
      </x:c>
      <x:c r="AL331" s="58" t="n">
        <x:v>6.3308</x:v>
      </x:c>
      <x:c r="AM331" s="58" t="n">
        <x:v>-0.1294416825038343</x:v>
      </x:c>
      <x:c r="AN331" s="58" t="n">
        <x:v>2.170362031410526</x:v>
      </x:c>
      <x:c r="AO331" s="58" t="n">
        <x:v>3524.1</x:v>
      </x:c>
      <x:c r="AP331" s="58" t="n">
        <x:v>0.04342476727425098</x:v>
      </x:c>
      <x:c r="AQ331" s="58" t="n">
        <x:v>10.40847714534803</x:v>
      </x:c>
      <x:c r="AR331" s="59" t="n">
        <x:v>0</x:v>
      </x:c>
      <x:c r="AS331" s="59" t="n">
        <x:v>0</x:v>
      </x:c>
      <x:c r="AT331" s="59" t="n">
        <x:v>0</x:v>
      </x:c>
      <x:c r="AU331" s="59" t="n">
        <x:v>0</x:v>
      </x:c>
      <x:c r="AV331" s="59" t="n">
        <x:v>0</x:v>
      </x:c>
      <x:c r="AW331" s="59" t="n">
        <x:v>0</x:v>
      </x:c>
      <x:c r="AX331" s="58" t="n">
        <x:v>0</x:v>
      </x:c>
      <x:c r="AY331" s="59" t="n">
        <x:v>0</x:v>
      </x:c>
      <x:c r="AZ331" s="55" t="n"/>
      <x:c r="BA331" s="59" t="n">
        <x:v>0</x:v>
      </x:c>
      <x:c r="BB331" s="55" t="n"/>
      <x:c r="BC331" s="55" t="n"/>
      <x:c r="BD331" s="55" t="n"/>
    </x:row>
    <x:row r="332">
      <x:c r="A332" s="57" t="n">
        <x:v>44586</x:v>
      </x:c>
      <x:c r="B332" s="58" t="n">
        <x:v>89.48999999999999</x:v>
      </x:c>
      <x:c r="C332" s="58" t="n">
        <x:v>1.974899145669888</x:v>
      </x:c>
      <x:c r="D332" s="58" t="n">
        <x:v>86.61</x:v>
      </x:c>
      <x:c r="E332" s="58" t="n">
        <x:v>2.490046238500201</x:v>
      </x:c>
      <x:c r="F332" s="58" t="n">
        <x:v>47.63</x:v>
      </x:c>
      <x:c r="G332" s="58" t="n">
        <x:v>-0.2100000000000009</x:v>
      </x:c>
      <x:c r="H332" s="58" t="n">
        <x:v>31.16</x:v>
      </x:c>
      <x:c r="I332" s="58" t="n">
        <x:v>1.260000000000002</x:v>
      </x:c>
      <x:c r="J332" s="58" t="n">
        <x:v>1343</x:v>
      </x:c>
      <x:c r="K332" s="58" t="n">
        <x:v>-3.511699540020538</x:v>
      </x:c>
      <x:c r="L332" s="58" t="n">
        <x:v>691</x:v>
      </x:c>
      <x:c r="M332" s="58" t="n">
        <x:v>-0.1446131849999627</x:v>
      </x:c>
      <x:c r="N332" s="58" t="n">
        <x:v>13.4769</x:v>
      </x:c>
      <x:c r="O332" s="58" t="n">
        <x:v>0.2332631135242215</x:v>
      </x:c>
      <x:c r="P332" s="58" t="n">
        <x:v>35.73170815422521</x:v>
      </x:c>
      <x:c r="Q332" s="58" t="n">
        <x:v>5816.29</x:v>
      </x:c>
      <x:c r="R332" s="58" t="n">
        <x:v>0.3489401008068411</x:v>
      </x:c>
      <x:c r="S332" s="58" t="n">
        <x:v>21.3711851089934</x:v>
      </x:c>
      <x:c r="T332" s="58" t="n">
        <x:v>3.1722</x:v>
      </x:c>
      <x:c r="U332" s="58" t="n">
        <x:v>0.4296462033505332</x:v>
      </x:c>
      <x:c r="V332" s="58" t="n">
        <x:v>7.161462428298358</x:v>
      </x:c>
      <x:c r="W332" s="58" t="n">
        <x:v>1894.91</x:v>
      </x:c>
      <x:c r="X332" s="58" t="n">
        <x:v>0.3266698467998272</x:v>
      </x:c>
      <x:c r="Y332" s="58" t="n">
        <x:v>21.03543226410622</x:v>
      </x:c>
      <x:c r="Z332" s="58" t="n">
        <x:v>74.78700000000001</x:v>
      </x:c>
      <x:c r="AA332" s="58" t="n">
        <x:v>0.1940721620444248</x:v>
      </x:c>
      <x:c r="AB332" s="58" t="n">
        <x:v>3.549690313392585</x:v>
      </x:c>
      <x:c r="AC332" s="58" t="n">
        <x:v>17277.95</x:v>
      </x:c>
      <x:c r="AD332" s="58" t="n">
        <x:v>0.7485427978237364</x:v>
      </x:c>
      <x:c r="AE332" s="58" t="n">
        <x:v>16.07106286838322</x:v>
      </x:c>
      <x:c r="AF332" s="58" t="n">
        <x:v>113.86</x:v>
      </x:c>
      <x:c r="AG332" s="58" t="n">
        <x:v>-0.05268241407297827</x:v>
      </x:c>
      <x:c r="AH332" s="58" t="n">
        <x:v>4.652136926641415</x:v>
      </x:c>
      <x:c r="AI332" s="58" t="n">
        <x:v>27131.34</x:v>
      </x:c>
      <x:c r="AJ332" s="58" t="n">
        <x:v>-1.670478983907256</x:v>
      </x:c>
      <x:c r="AK332" s="58" t="n">
        <x:v>20.89319930249421</x:v>
      </x:c>
      <x:c r="AL332" s="58" t="n">
        <x:v>6.3261</x:v>
      </x:c>
      <x:c r="AM332" s="58" t="n">
        <x:v>-0.07426779410489472</x:v>
      </x:c>
      <x:c r="AN332" s="58" t="n">
        <x:v>2.175430134918983</x:v>
      </x:c>
      <x:c r="AO332" s="58" t="n">
        <x:v>3433.06</x:v>
      </x:c>
      <x:c r="AP332" s="58" t="n">
        <x:v>-2.617309276799362</x:v>
      </x:c>
      <x:c r="AQ332" s="58" t="n">
        <x:v>13.6334617039199</x:v>
      </x:c>
      <x:c r="AR332" s="59" t="n">
        <x:v>0</x:v>
      </x:c>
      <x:c r="AS332" s="59" t="n">
        <x:v>0</x:v>
      </x:c>
      <x:c r="AT332" s="59" t="n">
        <x:v>0</x:v>
      </x:c>
      <x:c r="AU332" s="59" t="n">
        <x:v>0</x:v>
      </x:c>
      <x:c r="AV332" s="59" t="n">
        <x:v>0</x:v>
      </x:c>
      <x:c r="AW332" s="59" t="n">
        <x:v>0</x:v>
      </x:c>
      <x:c r="AX332" s="58" t="n">
        <x:v>0</x:v>
      </x:c>
      <x:c r="AY332" s="59" t="n">
        <x:v>0</x:v>
      </x:c>
      <x:c r="AZ332" s="55" t="n"/>
      <x:c r="BA332" s="59" t="n">
        <x:v>0</x:v>
      </x:c>
      <x:c r="BB332" s="55" t="n"/>
      <x:c r="BC332" s="55" t="n"/>
      <x:c r="BD332" s="55" t="n"/>
    </x:row>
    <x:row r="333">
      <x:c r="A333" s="57" t="n">
        <x:v>44587</x:v>
      </x:c>
      <x:c r="B333" s="58" t="n">
        <x:v>91.22</x:v>
      </x:c>
      <x:c r="C333" s="58" t="n">
        <x:v>1.914728408878755</x:v>
      </x:c>
      <x:c r="D333" s="58" t="n">
        <x:v>88.33</x:v>
      </x:c>
      <x:c r="E333" s="58" t="n">
        <x:v>1.966451841408746</x:v>
      </x:c>
      <x:c r="F333" s="58" t="n">
        <x:v>45.67</x:v>
      </x:c>
      <x:c r="G333" s="58" t="n">
        <x:v>-1.960000000000001</x:v>
      </x:c>
      <x:c r="H333" s="58" t="n">
        <x:v>31.96</x:v>
      </x:c>
      <x:c r="I333" s="58" t="n">
        <x:v>0.8000000000000007</x:v>
      </x:c>
      <x:c r="J333" s="58" t="n">
        <x:v>1296</x:v>
      </x:c>
      <x:c r="K333" s="58" t="n">
        <x:v>-3.56233196110176</x:v>
      </x:c>
      <x:c r="L333" s="58" t="n">
        <x:v>682</x:v>
      </x:c>
      <x:c r="M333" s="58" t="n">
        <x:v>-1.311016592420775</x:v>
      </x:c>
      <x:c r="N333" s="58" t="n">
        <x:v>13.5561</x:v>
      </x:c>
      <x:c r="O333" s="58" t="n">
        <x:v>0.5859521814393135</x:v>
      </x:c>
      <x:c r="P333" s="58" t="n">
        <x:v>27.22634775026335</x:v>
      </x:c>
      <x:c r="Q333" s="58" t="n">
        <x:v>5848.49</x:v>
      </x:c>
      <x:c r="R333" s="58" t="n">
        <x:v>0.5520906830487141</x:v>
      </x:c>
      <x:c r="S333" s="58" t="n">
        <x:v>21.36763423008678</x:v>
      </x:c>
      <x:c r="T333" s="58" t="n">
        <x:v>3.1792</x:v>
      </x:c>
      <x:c r="U333" s="58" t="n">
        <x:v>0.2204239328092844</x:v>
      </x:c>
      <x:c r="V333" s="58" t="n">
        <x:v>6.836915107985147</x:v>
      </x:c>
      <x:c r="W333" s="58" t="n">
        <x:v>1937.13</x:v>
      </x:c>
      <x:c r="X333" s="58" t="n">
        <x:v>2.203615226392029</x:v>
      </x:c>
      <x:c r="Y333" s="58" t="n">
        <x:v>22.69439887559752</x:v>
      </x:c>
      <x:c r="Z333" s="58" t="n">
        <x:v>74.90300000000001</x:v>
      </x:c>
      <x:c r="AA333" s="58" t="n">
        <x:v>0.1549870041021726</x:v>
      </x:c>
      <x:c r="AB333" s="58" t="n">
        <x:v>3.506120888401538</x:v>
      </x:c>
      <x:c r="AC333" s="55" t="n"/>
      <x:c r="AD333" s="55" t="n"/>
      <x:c r="AE333" s="58" t="n">
        <x:v>16.07106286838322</x:v>
      </x:c>
      <x:c r="AF333" s="58" t="n">
        <x:v>114.63</x:v>
      </x:c>
      <x:c r="AG333" s="58" t="n">
        <x:v>0.6739926603982381</x:v>
      </x:c>
      <x:c r="AH333" s="58" t="n">
        <x:v>5.282706868100897</x:v>
      </x:c>
      <x:c r="AI333" s="58" t="n">
        <x:v>27011.33</x:v>
      </x:c>
      <x:c r="AJ333" s="58" t="n">
        <x:v>-0.4433109654212606</x:v>
      </x:c>
      <x:c r="AK333" s="58" t="n">
        <x:v>20.87869317665286</x:v>
      </x:c>
      <x:c r="AL333" s="58" t="n">
        <x:v>6.3209</x:v>
      </x:c>
      <x:c r="AM333" s="58" t="n">
        <x:v>-0.08223294525233289</x:v>
      </x:c>
      <x:c r="AN333" s="58" t="n">
        <x:v>2.179196900482848</x:v>
      </x:c>
      <x:c r="AO333" s="58" t="n">
        <x:v>3455.67</x:v>
      </x:c>
      <x:c r="AP333" s="58" t="n">
        <x:v>0.6564368523789944</x:v>
      </x:c>
      <x:c r="AQ333" s="58" t="n">
        <x:v>13.83299267375381</x:v>
      </x:c>
      <x:c r="AR333" s="59" t="n">
        <x:v>0</x:v>
      </x:c>
      <x:c r="AS333" s="59" t="n">
        <x:v>0</x:v>
      </x:c>
      <x:c r="AT333" s="59" t="n">
        <x:v>0</x:v>
      </x:c>
      <x:c r="AU333" s="59" t="n">
        <x:v>0</x:v>
      </x:c>
      <x:c r="AV333" s="59" t="n">
        <x:v>0</x:v>
      </x:c>
      <x:c r="AW333" s="59" t="n">
        <x:v>0</x:v>
      </x:c>
      <x:c r="AX333" s="58" t="n">
        <x:v>0</x:v>
      </x:c>
      <x:c r="AY333" s="59" t="n">
        <x:v>0</x:v>
      </x:c>
      <x:c r="AZ333" s="55" t="n"/>
      <x:c r="BA333" s="59" t="n">
        <x:v>0</x:v>
      </x:c>
      <x:c r="BB333" s="55" t="n"/>
      <x:c r="BC333" s="55" t="n"/>
      <x:c r="BD333" s="55" t="n"/>
    </x:row>
    <x:row r="334">
      <x:c r="A334" s="57" t="n">
        <x:v>44588</x:v>
      </x:c>
      <x:c r="B334" s="58" t="n">
        <x:v>90.7</x:v>
      </x:c>
      <x:c r="C334" s="58" t="n">
        <x:v>-0.5716814162463408</x:v>
      </x:c>
      <x:c r="D334" s="58" t="n">
        <x:v>87.61</x:v>
      </x:c>
      <x:c r="E334" s="58" t="n">
        <x:v>-0.818465407876841</x:v>
      </x:c>
      <x:c r="F334" s="58" t="n">
        <x:v>46.9</x:v>
      </x:c>
      <x:c r="G334" s="58" t="n">
        <x:v>1.229999999999997</x:v>
      </x:c>
      <x:c r="H334" s="58" t="n">
        <x:v>30.49</x:v>
      </x:c>
      <x:c r="I334" s="58" t="n">
        <x:v>-1.470000000000002</x:v>
      </x:c>
      <x:c r="J334" s="58" t="n">
        <x:v>1302</x:v>
      </x:c>
      <x:c r="K334" s="58" t="n">
        <x:v>0.4618945856294459</x:v>
      </x:c>
      <x:c r="L334" s="58" t="n">
        <x:v>685</x:v>
      </x:c>
      <x:c r="M334" s="58" t="n">
        <x:v>0.4389180418763187</x:v>
      </x:c>
      <x:c r="N334" s="58" t="n">
        <x:v>13.647</x:v>
      </x:c>
      <x:c r="O334" s="58" t="n">
        <x:v>0.6683086731062524</x:v>
      </x:c>
      <x:c r="P334" s="58" t="n">
        <x:v>26.12718406747515</x:v>
      </x:c>
      <x:c r="Q334" s="58" t="n">
        <x:v>5942.09</x:v>
      </x:c>
      <x:c r="R334" s="58" t="n">
        <x:v>1.58774150740257</x:v>
      </x:c>
      <x:c r="S334" s="58" t="n">
        <x:v>21.99746008958843</x:v>
      </x:c>
      <x:c r="T334" s="58" t="n">
        <x:v>3.1938</x:v>
      </x:c>
      <x:c r="U334" s="58" t="n">
        <x:v>0.4581837609214382</x:v>
      </x:c>
      <x:c r="V334" s="58" t="n">
        <x:v>6.524003634803381</x:v>
      </x:c>
      <x:c r="W334" s="58" t="n">
        <x:v>1917.22</x:v>
      </x:c>
      <x:c r="X334" s="58" t="n">
        <x:v>-1.033127613801629</x:v>
      </x:c>
      <x:c r="Y334" s="58" t="n">
        <x:v>22.91340659030793</x:v>
      </x:c>
      <x:c r="Z334" s="58" t="n">
        <x:v>75.209</x:v>
      </x:c>
      <x:c r="AA334" s="58" t="n">
        <x:v>0.4076961520079212</x:v>
      </x:c>
      <x:c r="AB334" s="58" t="n">
        <x:v>3.64799346057948</x:v>
      </x:c>
      <x:c r="AC334" s="58" t="n">
        <x:v>17110.15</x:v>
      </x:c>
      <x:c r="AD334" s="58" t="n">
        <x:v>-0.9759267410336796</x:v>
      </x:c>
      <x:c r="AE334" s="58" t="n">
        <x:v>16.44816804991373</x:v>
      </x:c>
      <x:c r="AF334" s="58" t="n">
        <x:v>115.34</x:v>
      </x:c>
      <x:c r="AG334" s="58" t="n">
        <x:v>0.6174738060348306</x:v>
      </x:c>
      <x:c r="AH334" s="58" t="n">
        <x:v>5.729630435680436</x:v>
      </x:c>
      <x:c r="AI334" s="58" t="n">
        <x:v>26170.3</x:v>
      </x:c>
      <x:c r="AJ334" s="58" t="n">
        <x:v>-3.163122762988639</x:v>
      </x:c>
      <x:c r="AK334" s="58" t="n">
        <x:v>23.1970321322747</x:v>
      </x:c>
      <x:c r="AL334" s="58" t="n">
        <x:v>6.3683</x:v>
      </x:c>
      <x:c r="AM334" s="58" t="n">
        <x:v>0.7470954901759798</x:v>
      </x:c>
      <x:c r="AN334" s="58" t="n">
        <x:v>3.528101624110758</x:v>
      </x:c>
      <x:c r="AO334" s="58" t="n">
        <x:v>3394.25</x:v>
      </x:c>
      <x:c r="AP334" s="58" t="n">
        <x:v>-1.793353677335556</x:v>
      </x:c>
      <x:c r="AQ334" s="58" t="n">
        <x:v>14.71847019977891</x:v>
      </x:c>
      <x:c r="AR334" s="59" t="n">
        <x:v>0</x:v>
      </x:c>
      <x:c r="AS334" s="59" t="n">
        <x:v>0</x:v>
      </x:c>
      <x:c r="AT334" s="59" t="n">
        <x:v>0</x:v>
      </x:c>
      <x:c r="AU334" s="59" t="n">
        <x:v>0</x:v>
      </x:c>
      <x:c r="AV334" s="59" t="n">
        <x:v>0</x:v>
      </x:c>
      <x:c r="AW334" s="59" t="n">
        <x:v>0</x:v>
      </x:c>
      <x:c r="AX334" s="58" t="n">
        <x:v>0</x:v>
      </x:c>
      <x:c r="AY334" s="59" t="n">
        <x:v>0</x:v>
      </x:c>
      <x:c r="AZ334" s="55" t="n"/>
      <x:c r="BA334" s="59" t="n">
        <x:v>0</x:v>
      </x:c>
      <x:c r="BB334" s="55" t="n"/>
      <x:c r="BC334" s="55" t="n"/>
      <x:c r="BD334" s="55" t="n"/>
    </x:row>
    <x:row r="335">
      <x:c r="A335" s="57" t="n">
        <x:v>44589</x:v>
      </x:c>
      <x:c r="B335" s="58" t="n">
        <x:v>91.47</x:v>
      </x:c>
      <x:c r="C335" s="58" t="n">
        <x:v>0.8453692547182191</x:v>
      </x:c>
      <x:c r="D335" s="58" t="n">
        <x:v>87.67</x:v>
      </x:c>
      <x:c r="E335" s="58" t="n">
        <x:v>0.06846189222218972</x:v>
      </x:c>
      <x:c r="F335" s="58" t="n">
        <x:v>47.74</x:v>
      </x:c>
      <x:c r="G335" s="58" t="n">
        <x:v>0.8400000000000034</x:v>
      </x:c>
      <x:c r="H335" s="58" t="n">
        <x:v>27.66</x:v>
      </x:c>
      <x:c r="I335" s="58" t="n">
        <x:v>-2.829999999999998</x:v>
      </x:c>
      <x:c r="J335" s="58" t="n">
        <x:v>1381</x:v>
      </x:c>
      <x:c r="K335" s="58" t="n">
        <x:v>5.890633064077755</x:v>
      </x:c>
      <x:c r="L335" s="58" t="n">
        <x:v>687</x:v>
      </x:c>
      <x:c r="M335" s="58" t="n">
        <x:v>0.2915453960124135</x:v>
      </x:c>
      <x:c r="N335" s="58" t="n">
        <x:v>13.5507</x:v>
      </x:c>
      <x:c r="O335" s="58" t="n">
        <x:v>-0.7081510748020095</x:v>
      </x:c>
      <x:c r="P335" s="58" t="n">
        <x:v>24.52383684034435</x:v>
      </x:c>
      <x:c r="Q335" s="58" t="n">
        <x:v>5965.75</x:v>
      </x:c>
      <x:c r="R335" s="58" t="n">
        <x:v>0.3973857750130222</x:v>
      </x:c>
      <x:c r="S335" s="58" t="n">
        <x:v>21.52218957235966</x:v>
      </x:c>
      <x:c r="T335" s="58" t="n">
        <x:v>3.1972</x:v>
      </x:c>
      <x:c r="U335" s="58" t="n">
        <x:v>0.106399634509719</x:v>
      </x:c>
      <x:c r="V335" s="58" t="n">
        <x:v>6.507859749457416</x:v>
      </x:c>
      <x:c r="W335" s="55" t="n"/>
      <x:c r="X335" s="55" t="n"/>
      <x:c r="Y335" s="58" t="n">
        <x:v>22.91340659030793</x:v>
      </x:c>
      <x:c r="Z335" s="58" t="n">
        <x:v>75.04600000000001</x:v>
      </x:c>
      <x:c r="AA335" s="58" t="n">
        <x:v>-0.2169645788049284</x:v>
      </x:c>
      <x:c r="AB335" s="58" t="n">
        <x:v>3.766502962983624</x:v>
      </x:c>
      <x:c r="AC335" s="58" t="n">
        <x:v>17101.95</x:v>
      </x:c>
      <x:c r="AD335" s="58" t="n">
        <x:v>-0.04793625738860481</x:v>
      </x:c>
      <x:c r="AE335" s="58" t="n">
        <x:v>16.44802319003414</x:v>
      </x:c>
      <x:c r="AF335" s="58" t="n">
        <x:v>115.24</x:v>
      </x:c>
      <x:c r="AG335" s="58" t="n">
        <x:v>-0.08673779709389312</x:v>
      </x:c>
      <x:c r="AH335" s="58" t="n">
        <x:v>5.740280339731901</x:v>
      </x:c>
      <x:c r="AI335" s="58" t="n">
        <x:v>26717.34</x:v>
      </x:c>
      <x:c r="AJ335" s="58" t="n">
        <x:v>2.068761283053951</x:v>
      </x:c>
      <x:c r="AK335" s="58" t="n">
        <x:v>24.05393690698327</x:v>
      </x:c>
      <x:c r="AL335" s="58" t="n">
        <x:v>6.361</x:v>
      </x:c>
      <x:c r="AM335" s="58" t="n">
        <x:v>-0.1146960288511286</x:v>
      </x:c>
      <x:c r="AN335" s="58" t="n">
        <x:v>3.416952287434459</x:v>
      </x:c>
      <x:c r="AO335" s="58" t="n">
        <x:v>3361.44</x:v>
      </x:c>
      <x:c r="AP335" s="58" t="n">
        <x:v>-0.9713369905073344</x:v>
      </x:c>
      <x:c r="AQ335" s="58" t="n">
        <x:v>14.50016767319972</x:v>
      </x:c>
      <x:c r="AR335" s="59" t="n">
        <x:v>0</x:v>
      </x:c>
      <x:c r="AS335" s="59" t="n">
        <x:v>0</x:v>
      </x:c>
      <x:c r="AT335" s="59" t="n">
        <x:v>0</x:v>
      </x:c>
      <x:c r="AU335" s="59" t="n">
        <x:v>0</x:v>
      </x:c>
      <x:c r="AV335" s="59" t="n">
        <x:v>0</x:v>
      </x:c>
      <x:c r="AW335" s="59" t="n">
        <x:v>0</x:v>
      </x:c>
      <x:c r="AX335" s="58" t="n">
        <x:v>0</x:v>
      </x:c>
      <x:c r="AY335" s="59" t="n">
        <x:v>0</x:v>
      </x:c>
      <x:c r="AZ335" s="55" t="n"/>
      <x:c r="BA335" s="59" t="n">
        <x:v>0</x:v>
      </x:c>
      <x:c r="BB335" s="55" t="n"/>
      <x:c r="BC335" s="55" t="n"/>
      <x:c r="BD335" s="55" t="n"/>
    </x:row>
    <x:row r="336">
      <x:c r="A336" s="57" t="n">
        <x:v>44591</x:v>
      </x:c>
      <x:c r="B336" s="55" t="n"/>
      <x:c r="C336" s="55" t="n"/>
      <x:c r="D336" s="55" t="n"/>
      <x:c r="E336" s="55" t="n"/>
      <x:c r="F336" s="55" t="n"/>
      <x:c r="G336" s="55" t="n"/>
      <x:c r="H336" s="55" t="n"/>
      <x:c r="I336" s="55" t="n"/>
      <x:c r="J336" s="55" t="n"/>
      <x:c r="K336" s="55" t="n"/>
      <x:c r="L336" s="55" t="n"/>
      <x:c r="M336" s="55" t="n"/>
      <x:c r="N336" s="55" t="n"/>
      <x:c r="O336" s="55" t="n"/>
      <x:c r="P336" s="58" t="n">
        <x:v>24.52383684034435</x:v>
      </x:c>
      <x:c r="Q336" s="55" t="n"/>
      <x:c r="R336" s="55" t="n"/>
      <x:c r="S336" s="58" t="n">
        <x:v>21.52218957235966</x:v>
      </x:c>
      <x:c r="T336" s="55" t="n"/>
      <x:c r="U336" s="55" t="n"/>
      <x:c r="V336" s="58" t="n">
        <x:v>6.507859749457416</x:v>
      </x:c>
      <x:c r="W336" s="58" t="n">
        <x:v>1918.66</x:v>
      </x:c>
      <x:c r="X336" s="58" t="n">
        <x:v>0.07508055870597094</x:v>
      </x:c>
      <x:c r="Y336" s="58" t="n">
        <x:v>22.80364785808092</x:v>
      </x:c>
      <x:c r="Z336" s="55" t="n"/>
      <x:c r="AA336" s="55" t="n"/>
      <x:c r="AB336" s="58" t="n">
        <x:v>3.766502962983624</x:v>
      </x:c>
      <x:c r="AC336" s="55" t="n"/>
      <x:c r="AD336" s="55" t="n"/>
      <x:c r="AE336" s="58" t="n">
        <x:v>16.44802319003414</x:v>
      </x:c>
      <x:c r="AF336" s="55" t="n"/>
      <x:c r="AG336" s="55" t="n"/>
      <x:c r="AH336" s="58" t="n">
        <x:v>5.740280339731901</x:v>
      </x:c>
      <x:c r="AI336" s="55" t="n"/>
      <x:c r="AJ336" s="55" t="n"/>
      <x:c r="AK336" s="58" t="n">
        <x:v>24.05393690698327</x:v>
      </x:c>
      <x:c r="AL336" s="55" t="n"/>
      <x:c r="AM336" s="55" t="n"/>
      <x:c r="AN336" s="58" t="n">
        <x:v>3.416952287434459</x:v>
      </x:c>
      <x:c r="AO336" s="55" t="n"/>
      <x:c r="AP336" s="55" t="n"/>
      <x:c r="AQ336" s="58" t="n">
        <x:v>14.50016767319972</x:v>
      </x:c>
      <x:c r="AR336" s="59" t="n">
        <x:v>0</x:v>
      </x:c>
      <x:c r="AS336" s="59" t="n">
        <x:v>0</x:v>
      </x:c>
      <x:c r="AT336" s="59" t="n">
        <x:v>0</x:v>
      </x:c>
      <x:c r="AU336" s="59" t="n">
        <x:v>0</x:v>
      </x:c>
      <x:c r="AV336" s="59" t="n">
        <x:v>0</x:v>
      </x:c>
      <x:c r="AW336" s="59" t="n">
        <x:v>0</x:v>
      </x:c>
      <x:c r="AX336" s="58" t="n">
        <x:v>0</x:v>
      </x:c>
      <x:c r="AY336" s="59" t="n">
        <x:v>0</x:v>
      </x:c>
      <x:c r="AZ336" s="55" t="n"/>
      <x:c r="BA336" s="59" t="n">
        <x:v>0</x:v>
      </x:c>
      <x:c r="BB336" s="55" t="n"/>
      <x:c r="BC336" s="55" t="n"/>
      <x:c r="BD336" s="55" t="n"/>
    </x:row>
    <x:row r="337">
      <x:c r="A337" s="57" t="n">
        <x:v>44592</x:v>
      </x:c>
      <x:c r="B337" s="58" t="n">
        <x:v>92.34999999999999</x:v>
      </x:c>
      <x:c r="C337" s="58" t="n">
        <x:v>0.9574656976975709</x:v>
      </x:c>
      <x:c r="D337" s="58" t="n">
        <x:v>89.16</x:v>
      </x:c>
      <x:c r="E337" s="58" t="n">
        <x:v>1.685274291717384</x:v>
      </x:c>
      <x:c r="F337" s="58" t="n">
        <x:v>42.35</x:v>
      </x:c>
      <x:c r="G337" s="58" t="n">
        <x:v>-5.390000000000001</x:v>
      </x:c>
      <x:c r="H337" s="58" t="n">
        <x:v>24.83</x:v>
      </x:c>
      <x:c r="I337" s="58" t="n">
        <x:v>-2.830000000000002</x:v>
      </x:c>
      <x:c r="J337" s="58" t="n">
        <x:v>1418</x:v>
      </x:c>
      <x:c r="K337" s="58" t="n">
        <x:v>2.643955368278077</x:v>
      </x:c>
      <x:c r="L337" s="58" t="n">
        <x:v>689</x:v>
      </x:c>
      <x:c r="M337" s="58" t="n">
        <x:v>0.2906978791309311</x:v>
      </x:c>
      <x:c r="N337" s="58" t="n">
        <x:v>13.3074</x:v>
      </x:c>
      <x:c r="O337" s="58" t="n">
        <x:v>-1.811793503087465</x:v>
      </x:c>
      <x:c r="P337" s="58" t="n">
        <x:v>24.81443517591179</x:v>
      </x:c>
      <x:c r="Q337" s="58" t="n">
        <x:v>6016.35</x:v>
      </x:c>
      <x:c r="R337" s="58" t="n">
        <x:v>0.8445982055554012</x:v>
      </x:c>
      <x:c r="S337" s="58" t="n">
        <x:v>20.65945360139369</x:v>
      </x:c>
      <x:c r="T337" s="58" t="n">
        <x:v>3.1671</x:v>
      </x:c>
      <x:c r="U337" s="58" t="n">
        <x:v>-0.945908408810515</x:v>
      </x:c>
      <x:c r="V337" s="58" t="n">
        <x:v>7.578341159521138</x:v>
      </x:c>
      <x:c r="W337" s="58" t="n">
        <x:v>1917.18</x:v>
      </x:c>
      <x:c r="X337" s="58" t="n">
        <x:v>-0.07716693467098658</x:v>
      </x:c>
      <x:c r="Y337" s="58" t="n">
        <x:v>22.72954403725216</x:v>
      </x:c>
      <x:c r="Z337" s="58" t="n">
        <x:v>74.556</x:v>
      </x:c>
      <x:c r="AA337" s="58" t="n">
        <x:v>-0.6550737988070016</x:v>
      </x:c>
      <x:c r="AB337" s="58" t="n">
        <x:v>4.477051331952221</x:v>
      </x:c>
      <x:c r="AC337" s="58" t="n">
        <x:v>17339.85</x:v>
      </x:c>
      <x:c r="AD337" s="58" t="n">
        <x:v>1.381482870112138</x:v>
      </x:c>
      <x:c r="AE337" s="58" t="n">
        <x:v>16.91364885191027</x:v>
      </x:c>
      <x:c r="AF337" s="58" t="n">
        <x:v>115.1</x:v>
      </x:c>
      <x:c r="AG337" s="58" t="n">
        <x:v>-0.1215594488490741</x:v>
      </x:c>
      <x:c r="AH337" s="58" t="n">
        <x:v>5.706116509011622</x:v>
      </x:c>
      <x:c r="AI337" s="58" t="n">
        <x:v>27001.98</x:v>
      </x:c>
      <x:c r="AJ337" s="58" t="n">
        <x:v>1.059740383418301</x:v>
      </x:c>
      <x:c r="AK337" s="58" t="n">
        <x:v>24.61123704475906</x:v>
      </x:c>
      <x:c r="AL337" s="58" t="n">
        <x:v>6.361</x:v>
      </x:c>
      <x:c r="AM337" s="58" t="n">
        <x:v>0</x:v>
      </x:c>
      <x:c r="AN337" s="58" t="n">
        <x:v>3.416952287434459</x:v>
      </x:c>
      <x:c r="AO337" s="55" t="n"/>
      <x:c r="AP337" s="55" t="n"/>
      <x:c r="AQ337" s="58" t="n">
        <x:v>14.50016767319972</x:v>
      </x:c>
      <x:c r="AR337" s="59" t="n">
        <x:v>0</x:v>
      </x:c>
      <x:c r="AS337" s="59" t="n">
        <x:v>0</x:v>
      </x:c>
      <x:c r="AT337" s="59" t="n">
        <x:v>0</x:v>
      </x:c>
      <x:c r="AU337" s="59" t="n">
        <x:v>0</x:v>
      </x:c>
      <x:c r="AV337" s="59" t="n">
        <x:v>0</x:v>
      </x:c>
      <x:c r="AW337" s="59" t="n">
        <x:v>0</x:v>
      </x:c>
      <x:c r="AX337" s="58" t="n">
        <x:v>0</x:v>
      </x:c>
      <x:c r="AY337" s="59" t="n">
        <x:v>0</x:v>
      </x:c>
      <x:c r="AZ337" s="55" t="n"/>
      <x:c r="BA337" s="59" t="n">
        <x:v>0</x:v>
      </x:c>
      <x:c r="BB337" s="55" t="n"/>
      <x:c r="BC337" s="55" t="n"/>
      <x:c r="BD337" s="55" t="n"/>
    </x:row>
    <x:row r="338">
      <x:c r="A338" s="57" t="n">
        <x:v>44593</x:v>
      </x:c>
      <x:c r="B338" s="58" t="n">
        <x:v>90.23999999999999</x:v>
      </x:c>
      <x:c r="C338" s="58" t="n">
        <x:v>-2.311291889550022</x:v>
      </x:c>
      <x:c r="D338" s="58" t="n">
        <x:v>88.22</x:v>
      </x:c>
      <x:c r="E338" s="58" t="n">
        <x:v>-1.059881384087445</x:v>
      </x:c>
      <x:c r="F338" s="58" t="n">
        <x:v>41.31</x:v>
      </x:c>
      <x:c r="G338" s="58" t="n">
        <x:v>-1.039999999999999</x:v>
      </x:c>
      <x:c r="H338" s="58" t="n">
        <x:v>21.96</x:v>
      </x:c>
      <x:c r="I338" s="58" t="n">
        <x:v>-2.869999999999997</x:v>
      </x:c>
      <x:c r="J338" s="58" t="n">
        <x:v>1440</x:v>
      </x:c>
      <x:c r="K338" s="58" t="n">
        <x:v>1.539568547797347</x:v>
      </x:c>
      <x:c r="L338" s="58" t="n">
        <x:v>685</x:v>
      </x:c>
      <x:c r="M338" s="58" t="n">
        <x:v>-0.5822432751433253</x:v>
      </x:c>
      <x:c r="N338" s="58" t="n">
        <x:v>13.3696</x:v>
      </x:c>
      <x:c r="O338" s="58" t="n">
        <x:v>0.4663201462973014</x:v>
      </x:c>
      <x:c r="P338" s="58" t="n">
        <x:v>24.18474783137249</x:v>
      </x:c>
      <x:c r="Q338" s="58" t="n">
        <x:v>6028.63</x:v>
      </x:c>
      <x:c r="R338" s="58" t="n">
        <x:v>0.2039024432523905</x:v>
      </x:c>
      <x:c r="S338" s="58" t="n">
        <x:v>20.60547075800157</x:v>
      </x:c>
      <x:c r="T338" s="58" t="n">
        <x:v>3.1623</x:v>
      </x:c>
      <x:c r="U338" s="58" t="n">
        <x:v>-0.1516731734505597</x:v>
      </x:c>
      <x:c r="V338" s="58" t="n">
        <x:v>6.94152400149916</x:v>
      </x:c>
      <x:c r="W338" s="58" t="n">
        <x:v>1915.79</x:v>
      </x:c>
      <x:c r="X338" s="58" t="n">
        <x:v>-0.07252861676105796</x:v>
      </x:c>
      <x:c r="Y338" s="58" t="n">
        <x:v>22.6259789716864</x:v>
      </x:c>
      <x:c r="Z338" s="58" t="n">
        <x:v>74.751</x:v>
      </x:c>
      <x:c r="AA338" s="58" t="n">
        <x:v>0.2612069238176574</x:v>
      </x:c>
      <x:c r="AB338" s="58" t="n">
        <x:v>4.529420263899247</x:v>
      </x:c>
      <x:c r="AC338" s="58" t="n">
        <x:v>17576.85</x:v>
      </x:c>
      <x:c r="AD338" s="58" t="n">
        <x:v>1.357537451889724</x:v>
      </x:c>
      <x:c r="AE338" s="58" t="n">
        <x:v>16.68743763017921</x:v>
      </x:c>
      <x:c r="AF338" s="58" t="n">
        <x:v>114.71</x:v>
      </x:c>
      <x:c r="AG338" s="58" t="n">
        <x:v>-0.3394111434660627</x:v>
      </x:c>
      <x:c r="AH338" s="58" t="n">
        <x:v>5.141528969979231</x:v>
      </x:c>
      <x:c r="AI338" s="58" t="n">
        <x:v>27078.48</x:v>
      </x:c>
      <x:c r="AJ338" s="58" t="n">
        <x:v>0.2829119834593685</x:v>
      </x:c>
      <x:c r="AK338" s="58" t="n">
        <x:v>24.70869507961526</x:v>
      </x:c>
      <x:c r="AL338" s="58" t="n">
        <x:v>6.361</x:v>
      </x:c>
      <x:c r="AM338" s="58" t="n">
        <x:v>0</x:v>
      </x:c>
      <x:c r="AN338" s="58" t="n">
        <x:v>3.281160852375408</x:v>
      </x:c>
      <x:c r="AO338" s="55" t="n"/>
      <x:c r="AP338" s="55" t="n"/>
      <x:c r="AQ338" s="58" t="n">
        <x:v>14.50016767319972</x:v>
      </x:c>
      <x:c r="AR338" s="59" t="n">
        <x:v>0</x:v>
      </x:c>
      <x:c r="AS338" s="59" t="n">
        <x:v>0</x:v>
      </x:c>
      <x:c r="AT338" s="59" t="n">
        <x:v>0</x:v>
      </x:c>
      <x:c r="AU338" s="59" t="n">
        <x:v>0</x:v>
      </x:c>
      <x:c r="AV338" s="59" t="n">
        <x:v>0</x:v>
      </x:c>
      <x:c r="AW338" s="59" t="n">
        <x:v>0</x:v>
      </x:c>
      <x:c r="AX338" s="58" t="n">
        <x:v>0</x:v>
      </x:c>
      <x:c r="AY338" s="59" t="n">
        <x:v>0</x:v>
      </x:c>
      <x:c r="AZ338" s="55" t="n"/>
      <x:c r="BA338" s="59" t="n">
        <x:v>0</x:v>
      </x:c>
      <x:c r="BB338" s="55" t="n"/>
      <x:c r="BC338" s="55" t="n"/>
      <x:c r="BD338" s="55" t="n"/>
    </x:row>
    <x:row r="339">
      <x:c r="A339" s="57" t="n">
        <x:v>44594</x:v>
      </x:c>
      <x:c r="B339" s="58" t="n">
        <x:v>91.43000000000001</x:v>
      </x:c>
      <x:c r="C339" s="58" t="n">
        <x:v>1.310086442658646</x:v>
      </x:c>
      <x:c r="D339" s="58" t="n">
        <x:v>88.16</x:v>
      </x:c>
      <x:c r="E339" s="58" t="n">
        <x:v>-0.06803492721893124</x:v>
      </x:c>
      <x:c r="F339" s="58" t="n">
        <x:v>41.86</x:v>
      </x:c>
      <x:c r="G339" s="58" t="n">
        <x:v>0.5499999999999972</x:v>
      </x:c>
      <x:c r="H339" s="58" t="n">
        <x:v>22.09</x:v>
      </x:c>
      <x:c r="I339" s="58" t="n">
        <x:v>0.129999999999999</x:v>
      </x:c>
      <x:c r="J339" s="58" t="n">
        <x:v>1419</x:v>
      </x:c>
      <x:c r="K339" s="58" t="n">
        <x:v>-1.469071541000359</x:v>
      </x:c>
      <x:c r="L339" s="58" t="n">
        <x:v>682</x:v>
      </x:c>
      <x:c r="M339" s="58" t="n">
        <x:v>-0.4389180418763208</x:v>
      </x:c>
      <x:c r="N339" s="58" t="n">
        <x:v>13.4525</x:v>
      </x:c>
      <x:c r="O339" s="58" t="n">
        <x:v>0.6181489441382819</x:v>
      </x:c>
      <x:c r="P339" s="58" t="n">
        <x:v>22.72991113632111</x:v>
      </x:c>
      <x:c r="Q339" s="58" t="n">
        <x:v>6004.01</x:v>
      </x:c>
      <x:c r="R339" s="58" t="n">
        <x:v>-0.4092208253142386</x:v>
      </x:c>
      <x:c r="S339" s="58" t="n">
        <x:v>20.66739114954018</x:v>
      </x:c>
      <x:c r="T339" s="58" t="n">
        <x:v>3.1681</x:v>
      </x:c>
      <x:c r="U339" s="58" t="n">
        <x:v>0.1832428163444017</x:v>
      </x:c>
      <x:c r="V339" s="58" t="n">
        <x:v>6.731401740672252</x:v>
      </x:c>
      <x:c r="W339" s="58" t="n">
        <x:v>1935.85</x:v>
      </x:c>
      <x:c r="X339" s="58" t="n">
        <x:v>1.041643631237169</x:v>
      </x:c>
      <x:c r="Y339" s="58" t="n">
        <x:v>22.84880280499129</x:v>
      </x:c>
      <x:c r="Z339" s="58" t="n">
        <x:v>74.82299999999999</x:v>
      </x:c>
      <x:c r="AA339" s="58" t="n">
        <x:v>0.0962734239388295</x:v>
      </x:c>
      <x:c r="AB339" s="58" t="n">
        <x:v>4.348956131963446</x:v>
      </x:c>
      <x:c r="AC339" s="58" t="n">
        <x:v>17780</x:v>
      </x:c>
      <x:c r="AD339" s="58" t="n">
        <x:v>1.14915347709128</x:v>
      </x:c>
      <x:c r="AE339" s="58" t="n">
        <x:v>16.80471788741932</x:v>
      </x:c>
      <x:c r="AF339" s="58" t="n">
        <x:v>114.44</x:v>
      </x:c>
      <x:c r="AG339" s="58" t="n">
        <x:v>-0.2356536111266752</x:v>
      </x:c>
      <x:c r="AH339" s="58" t="n">
        <x:v>5.176741400738202</x:v>
      </x:c>
      <x:c r="AI339" s="58" t="n">
        <x:v>27533.6</x:v>
      </x:c>
      <x:c r="AJ339" s="58" t="n">
        <x:v>1.666776055844654</x:v>
      </x:c>
      <x:c r="AK339" s="58" t="n">
        <x:v>24.61161892188194</x:v>
      </x:c>
      <x:c r="AL339" s="58" t="n">
        <x:v>6.361</x:v>
      </x:c>
      <x:c r="AM339" s="58" t="n">
        <x:v>0</x:v>
      </x:c>
      <x:c r="AN339" s="58" t="n">
        <x:v>3.250576725598381</x:v>
      </x:c>
      <x:c r="AO339" s="55" t="n"/>
      <x:c r="AP339" s="55" t="n"/>
      <x:c r="AQ339" s="58" t="n">
        <x:v>14.50016767319972</x:v>
      </x:c>
      <x:c r="AR339" s="59" t="n">
        <x:v>0</x:v>
      </x:c>
      <x:c r="AS339" s="59" t="n">
        <x:v>0</x:v>
      </x:c>
      <x:c r="AT339" s="59" t="n">
        <x:v>0</x:v>
      </x:c>
      <x:c r="AU339" s="59" t="n">
        <x:v>0</x:v>
      </x:c>
      <x:c r="AV339" s="59" t="n">
        <x:v>0</x:v>
      </x:c>
      <x:c r="AW339" s="59" t="n">
        <x:v>0</x:v>
      </x:c>
      <x:c r="AX339" s="58" t="n">
        <x:v>0</x:v>
      </x:c>
      <x:c r="AY339" s="59" t="n">
        <x:v>0</x:v>
      </x:c>
      <x:c r="AZ339" s="55" t="n"/>
      <x:c r="BA339" s="59" t="n">
        <x:v>0</x:v>
      </x:c>
      <x:c r="BB339" s="55" t="n"/>
      <x:c r="BC339" s="55" t="n"/>
      <x:c r="BD339" s="55" t="n"/>
    </x:row>
    <x:row r="340">
      <x:c r="A340" s="57" t="n">
        <x:v>44595</x:v>
      </x:c>
      <x:c r="B340" s="58" t="n">
        <x:v>92.98999999999999</x:v>
      </x:c>
      <x:c r="C340" s="58" t="n">
        <x:v>1.691830831377058</x:v>
      </x:c>
      <x:c r="D340" s="58" t="n">
        <x:v>90.17</x:v>
      </x:c>
      <x:c r="E340" s="58" t="n">
        <x:v>2.254343210721108</x:v>
      </x:c>
      <x:c r="F340" s="58" t="n">
        <x:v>42.15</x:v>
      </x:c>
      <x:c r="G340" s="58" t="n">
        <x:v>0.2899999999999991</x:v>
      </x:c>
      <x:c r="H340" s="58" t="n">
        <x:v>24.35</x:v>
      </x:c>
      <x:c r="I340" s="58" t="n">
        <x:v>2.260000000000002</x:v>
      </x:c>
      <x:c r="J340" s="58" t="n">
        <x:v>1425</x:v>
      </x:c>
      <x:c r="K340" s="58" t="n">
        <x:v>0.421941554270829</x:v>
      </x:c>
      <x:c r="L340" s="58" t="n">
        <x:v>679</x:v>
      </x:c>
      <x:c r="M340" s="58" t="n">
        <x:v>-0.4408530284765969</x:v>
      </x:c>
      <x:c r="N340" s="58" t="n">
        <x:v>13.5549</x:v>
      </x:c>
      <x:c r="O340" s="58" t="n">
        <x:v>0.7583143190447481</x:v>
      </x:c>
      <x:c r="P340" s="58" t="n">
        <x:v>22.40192476700315</x:v>
      </x:c>
      <x:c r="Q340" s="58" t="n">
        <x:v>5942.1</x:v>
      </x:c>
      <x:c r="R340" s="58" t="n">
        <x:v>-1.036497307693325</x:v>
      </x:c>
      <x:c r="S340" s="58" t="n">
        <x:v>20.93722583659586</x:v>
      </x:c>
      <x:c r="T340" s="58" t="n">
        <x:v>3.1879</x:v>
      </x:c>
      <x:c r="U340" s="58" t="n">
        <x:v>0.6230353696826764</x:v>
      </x:c>
      <x:c r="V340" s="58" t="n">
        <x:v>6.979009464266522</x:v>
      </x:c>
      <x:c r="W340" s="58" t="n">
        <x:v>1930.53</x:v>
      </x:c>
      <x:c r="X340" s="58" t="n">
        <x:v>-0.2751929896913979</x:v>
      </x:c>
      <x:c r="Y340" s="58" t="n">
        <x:v>22.79497637621455</x:v>
      </x:c>
      <x:c r="Z340" s="58" t="n">
        <x:v>74.64400000000001</x:v>
      </x:c>
      <x:c r="AA340" s="58" t="n">
        <x:v>-0.2395178675896613</x:v>
      </x:c>
      <x:c r="AB340" s="58" t="n">
        <x:v>4.438412104522373</x:v>
      </x:c>
      <x:c r="AC340" s="58" t="n">
        <x:v>17560.2</x:v>
      </x:c>
      <x:c r="AD340" s="58" t="n">
        <x:v>-1.24392524220079</x:v>
      </x:c>
      <x:c r="AE340" s="58" t="n">
        <x:v>17.15060227850865</x:v>
      </x:c>
      <x:c r="AF340" s="58" t="n">
        <x:v>114.95</x:v>
      </x:c>
      <x:c r="AG340" s="58" t="n">
        <x:v>0.4446583027281046</x:v>
      </x:c>
      <x:c r="AH340" s="58" t="n">
        <x:v>5.444823103439971</x:v>
      </x:c>
      <x:c r="AI340" s="58" t="n">
        <x:v>27241.31</x:v>
      </x:c>
      <x:c r="AJ340" s="58" t="n">
        <x:v>-1.067250587438631</x:v>
      </x:c>
      <x:c r="AK340" s="58" t="n">
        <x:v>24.70064521022913</x:v>
      </x:c>
      <x:c r="AL340" s="58" t="n">
        <x:v>6.361</x:v>
      </x:c>
      <x:c r="AM340" s="58" t="n">
        <x:v>0</x:v>
      </x:c>
      <x:c r="AN340" s="58" t="n">
        <x:v>3.059343157398588</x:v>
      </x:c>
      <x:c r="AO340" s="55" t="n"/>
      <x:c r="AP340" s="55" t="n"/>
      <x:c r="AQ340" s="58" t="n">
        <x:v>14.50016767319972</x:v>
      </x:c>
      <x:c r="AR340" s="59" t="n">
        <x:v>0</x:v>
      </x:c>
      <x:c r="AS340" s="59" t="n">
        <x:v>0</x:v>
      </x:c>
      <x:c r="AT340" s="59" t="n">
        <x:v>0</x:v>
      </x:c>
      <x:c r="AU340" s="59" t="n">
        <x:v>0</x:v>
      </x:c>
      <x:c r="AV340" s="59" t="n">
        <x:v>0</x:v>
      </x:c>
      <x:c r="AW340" s="59" t="n">
        <x:v>0</x:v>
      </x:c>
      <x:c r="AX340" s="58" t="n">
        <x:v>0</x:v>
      </x:c>
      <x:c r="AY340" s="59" t="n">
        <x:v>0</x:v>
      </x:c>
      <x:c r="AZ340" s="55" t="n"/>
      <x:c r="BA340" s="59" t="n">
        <x:v>0</x:v>
      </x:c>
      <x:c r="BB340" s="55" t="n"/>
      <x:c r="BC340" s="55" t="n"/>
      <x:c r="BD340" s="55" t="n"/>
    </x:row>
    <x:row r="341">
      <x:c r="A341" s="57" t="n">
        <x:v>44596</x:v>
      </x:c>
      <x:c r="B341" s="58" t="n">
        <x:v>96.86</x:v>
      </x:c>
      <x:c r="C341" s="58" t="n">
        <x:v>4.077467648497728</x:v>
      </x:c>
      <x:c r="D341" s="58" t="n">
        <x:v>92.27</x:v>
      </x:c>
      <x:c r="E341" s="58" t="n">
        <x:v>2.302228407864901</x:v>
      </x:c>
      <x:c r="F341" s="58" t="n">
        <x:v>43.88</x:v>
      </x:c>
      <x:c r="G341" s="58" t="n">
        <x:v>1.730000000000004</x:v>
      </x:c>
      <x:c r="H341" s="58" t="n">
        <x:v>23.22</x:v>
      </x:c>
      <x:c r="I341" s="58" t="n">
        <x:v>-1.130000000000003</x:v>
      </x:c>
      <x:c r="J341" s="58" t="n">
        <x:v>1423</x:v>
      </x:c>
      <x:c r="K341" s="58" t="n">
        <x:v>-0.1404494612898558</x:v>
      </x:c>
      <x:c r="L341" s="58" t="n">
        <x:v>679</x:v>
      </x:c>
      <x:c r="M341" s="58" t="n">
        <x:v>0</x:v>
      </x:c>
      <x:c r="N341" s="58" t="n">
        <x:v>13.5596</x:v>
      </x:c>
      <x:c r="O341" s="58" t="n">
        <x:v>0.03466779802003569</x:v>
      </x:c>
      <x:c r="P341" s="58" t="n">
        <x:v>22.34343242006642</x:v>
      </x:c>
      <x:c r="Q341" s="58" t="n">
        <x:v>5948.93</x:v>
      </x:c>
      <x:c r="R341" s="58" t="n">
        <x:v>0.1148765203873358</x:v>
      </x:c>
      <x:c r="S341" s="58" t="n">
        <x:v>20.8598063863551</x:v>
      </x:c>
      <x:c r="T341" s="58" t="n">
        <x:v>3.2069</x:v>
      </x:c>
      <x:c r="U341" s="58" t="n">
        <x:v>0.594234562763414</x:v>
      </x:c>
      <x:c r="V341" s="58" t="n">
        <x:v>7.131824982048053</x:v>
      </x:c>
      <x:c r="W341" s="55" t="n"/>
      <x:c r="X341" s="55" t="n"/>
      <x:c r="Y341" s="58" t="n">
        <x:v>22.79497637621455</x:v>
      </x:c>
      <x:c r="Z341" s="58" t="n">
        <x:v>74.645</x:v>
      </x:c>
      <x:c r="AA341" s="58" t="n">
        <x:v>0.001339683432811453</x:v>
      </x:c>
      <x:c r="AB341" s="58" t="n">
        <x:v>4.3981490360966</x:v>
      </x:c>
      <x:c r="AC341" s="58" t="n">
        <x:v>17516.3</x:v>
      </x:c>
      <x:c r="AD341" s="58" t="n">
        <x:v>-0.2503101673277095</x:v>
      </x:c>
      <x:c r="AE341" s="58" t="n">
        <x:v>16.82989310801359</x:v>
      </x:c>
      <x:c r="AF341" s="58" t="n">
        <x:v>115.2</x:v>
      </x:c>
      <x:c r="AG341" s="58" t="n">
        <x:v>0.2172497052600291</x:v>
      </x:c>
      <x:c r="AH341" s="58" t="n">
        <x:v>5.464943079142774</x:v>
      </x:c>
      <x:c r="AI341" s="58" t="n">
        <x:v>27439.99</x:v>
      </x:c>
      <x:c r="AJ341" s="58" t="n">
        <x:v>0.7266867258572315</x:v>
      </x:c>
      <x:c r="AK341" s="58" t="n">
        <x:v>23.04218860501687</x:v>
      </x:c>
      <x:c r="AL341" s="58" t="n">
        <x:v>6.361</x:v>
      </x:c>
      <x:c r="AM341" s="58" t="n">
        <x:v>0</x:v>
      </x:c>
      <x:c r="AN341" s="58" t="n">
        <x:v>3.05031147515504</x:v>
      </x:c>
      <x:c r="AO341" s="55" t="n"/>
      <x:c r="AP341" s="55" t="n"/>
      <x:c r="AQ341" s="58" t="n">
        <x:v>14.50016767319972</x:v>
      </x:c>
      <x:c r="AR341" s="59" t="n">
        <x:v>0</x:v>
      </x:c>
      <x:c r="AS341" s="59" t="n">
        <x:v>0</x:v>
      </x:c>
      <x:c r="AT341" s="59" t="n">
        <x:v>0</x:v>
      </x:c>
      <x:c r="AU341" s="59" t="n">
        <x:v>0</x:v>
      </x:c>
      <x:c r="AV341" s="59" t="n">
        <x:v>0</x:v>
      </x:c>
      <x:c r="AW341" s="59" t="n">
        <x:v>0</x:v>
      </x:c>
      <x:c r="AX341" s="58" t="n">
        <x:v>0</x:v>
      </x:c>
      <x:c r="AY341" s="59" t="n">
        <x:v>0</x:v>
      </x:c>
      <x:c r="AZ341" s="55" t="n"/>
      <x:c r="BA341" s="59" t="n">
        <x:v>0</x:v>
      </x:c>
      <x:c r="BB341" s="55" t="n"/>
      <x:c r="BC341" s="55" t="n"/>
      <x:c r="BD341" s="55" t="n"/>
    </x:row>
    <x:row r="342">
      <x:c r="A342" s="57" t="n">
        <x:v>44598</x:v>
      </x:c>
      <x:c r="B342" s="55" t="n"/>
      <x:c r="C342" s="55" t="n"/>
      <x:c r="D342" s="55" t="n"/>
      <x:c r="E342" s="55" t="n"/>
      <x:c r="F342" s="55" t="n"/>
      <x:c r="G342" s="55" t="n"/>
      <x:c r="H342" s="55" t="n"/>
      <x:c r="I342" s="55" t="n"/>
      <x:c r="J342" s="55" t="n"/>
      <x:c r="K342" s="55" t="n"/>
      <x:c r="L342" s="55" t="n"/>
      <x:c r="M342" s="55" t="n"/>
      <x:c r="N342" s="55" t="n"/>
      <x:c r="O342" s="55" t="n"/>
      <x:c r="P342" s="58" t="n">
        <x:v>22.34343242006642</x:v>
      </x:c>
      <x:c r="Q342" s="55" t="n"/>
      <x:c r="R342" s="55" t="n"/>
      <x:c r="S342" s="58" t="n">
        <x:v>20.8598063863551</x:v>
      </x:c>
      <x:c r="T342" s="55" t="n"/>
      <x:c r="U342" s="55" t="n"/>
      <x:c r="V342" s="58" t="n">
        <x:v>7.131824982048053</x:v>
      </x:c>
      <x:c r="W342" s="58" t="n">
        <x:v>1927.84</x:v>
      </x:c>
      <x:c r="X342" s="58" t="n">
        <x:v>-0.139437142411996</x:v>
      </x:c>
      <x:c r="Y342" s="58" t="n">
        <x:v>22.69901958790329</x:v>
      </x:c>
      <x:c r="Z342" s="55" t="n"/>
      <x:c r="AA342" s="55" t="n"/>
      <x:c r="AB342" s="58" t="n">
        <x:v>4.3981490360966</x:v>
      </x:c>
      <x:c r="AC342" s="55" t="n"/>
      <x:c r="AD342" s="55" t="n"/>
      <x:c r="AE342" s="58" t="n">
        <x:v>16.82989310801359</x:v>
      </x:c>
      <x:c r="AF342" s="55" t="n"/>
      <x:c r="AG342" s="55" t="n"/>
      <x:c r="AH342" s="58" t="n">
        <x:v>5.464943079142774</x:v>
      </x:c>
      <x:c r="AI342" s="55" t="n"/>
      <x:c r="AJ342" s="55" t="n"/>
      <x:c r="AK342" s="58" t="n">
        <x:v>23.04218860501687</x:v>
      </x:c>
      <x:c r="AL342" s="55" t="n"/>
      <x:c r="AM342" s="55" t="n"/>
      <x:c r="AN342" s="58" t="n">
        <x:v>3.05031147515504</x:v>
      </x:c>
      <x:c r="AO342" s="55" t="n"/>
      <x:c r="AP342" s="55" t="n"/>
      <x:c r="AQ342" s="58" t="n">
        <x:v>14.50016767319972</x:v>
      </x:c>
      <x:c r="AR342" s="59" t="n">
        <x:v>0</x:v>
      </x:c>
      <x:c r="AS342" s="59" t="n">
        <x:v>0</x:v>
      </x:c>
      <x:c r="AT342" s="59" t="n">
        <x:v>0</x:v>
      </x:c>
      <x:c r="AU342" s="59" t="n">
        <x:v>0</x:v>
      </x:c>
      <x:c r="AV342" s="59" t="n">
        <x:v>0</x:v>
      </x:c>
      <x:c r="AW342" s="59" t="n">
        <x:v>0</x:v>
      </x:c>
      <x:c r="AX342" s="58" t="n">
        <x:v>0</x:v>
      </x:c>
      <x:c r="AY342" s="59" t="n">
        <x:v>0</x:v>
      </x:c>
      <x:c r="AZ342" s="55" t="n"/>
      <x:c r="BA342" s="59" t="n">
        <x:v>0</x:v>
      </x:c>
      <x:c r="BB342" s="55" t="n"/>
      <x:c r="BC342" s="55" t="n"/>
      <x:c r="BD342" s="55" t="n"/>
    </x:row>
    <x:row r="343">
      <x:c r="A343" s="57" t="n">
        <x:v>44599</x:v>
      </x:c>
      <x:c r="B343" s="58" t="n">
        <x:v>97.28</x:v>
      </x:c>
      <x:c r="C343" s="58" t="n">
        <x:v>0.4326781242773778</x:v>
      </x:c>
      <x:c r="D343" s="58" t="n">
        <x:v>91.25</x:v>
      </x:c>
      <x:c r="E343" s="58" t="n">
        <x:v>-1.111606912786349</x:v>
      </x:c>
      <x:c r="F343" s="58" t="n">
        <x:v>43.34</x:v>
      </x:c>
      <x:c r="G343" s="58" t="n">
        <x:v>-0.5399999999999991</x:v>
      </x:c>
      <x:c r="H343" s="58" t="n">
        <x:v>22.86</x:v>
      </x:c>
      <x:c r="I343" s="58" t="n">
        <x:v>-0.3599999999999994</x:v>
      </x:c>
      <x:c r="J343" s="58" t="n">
        <x:v>1422</x:v>
      </x:c>
      <x:c r="K343" s="58" t="n">
        <x:v>-0.07029877266662291</x:v>
      </x:c>
      <x:c r="L343" s="58" t="n">
        <x:v>682</x:v>
      </x:c>
      <x:c r="M343" s="58" t="n">
        <x:v>0.4408530284765956</x:v>
      </x:c>
      <x:c r="N343" s="58" t="n">
        <x:v>13.5718</x:v>
      </x:c>
      <x:c r="O343" s="58" t="n">
        <x:v>0.08993270396859764</x:v>
      </x:c>
      <x:c r="P343" s="58" t="n">
        <x:v>22.31568110546684</x:v>
      </x:c>
      <x:c r="Q343" s="58" t="n">
        <x:v>6007.97</x:v>
      </x:c>
      <x:c r="R343" s="58" t="n">
        <x:v>0.9875549654092048</x:v>
      </x:c>
      <x:c r="S343" s="58" t="n">
        <x:v>20.97770065064281</x:v>
      </x:c>
      <x:c r="T343" s="58" t="n">
        <x:v>3.1925</x:v>
      </x:c>
      <x:c r="U343" s="58" t="n">
        <x:v>-0.4500429510463746</x:v>
      </x:c>
      <x:c r="V343" s="58" t="n">
        <x:v>6.99890439256659</x:v>
      </x:c>
      <x:c r="W343" s="58" t="n">
        <x:v>1932.12</x:v>
      </x:c>
      <x:c r="X343" s="58" t="n">
        <x:v>0.2217640469881074</x:v>
      </x:c>
      <x:c r="Y343" s="58" t="n">
        <x:v>22.73683596829731</x:v>
      </x:c>
      <x:c r="Z343" s="58" t="n">
        <x:v>74.655</x:v>
      </x:c>
      <x:c r="AA343" s="58" t="n">
        <x:v>0.01339584730737422</x:v>
      </x:c>
      <x:c r="AB343" s="58" t="n">
        <x:v>4.181735369498928</x:v>
      </x:c>
      <x:c r="AC343" s="58" t="n">
        <x:v>17213.6</x:v>
      </x:c>
      <x:c r="AD343" s="58" t="n">
        <x:v>-1.74321069333693</x:v>
      </x:c>
      <x:c r="AE343" s="58" t="n">
        <x:v>17.74935377788344</x:v>
      </x:c>
      <x:c r="AF343" s="58" t="n">
        <x:v>115.12</x:v>
      </x:c>
      <x:c r="AG343" s="58" t="n">
        <x:v>-0.0694685682678485</x:v>
      </x:c>
      <x:c r="AH343" s="58" t="n">
        <x:v>5.363475920075422</x:v>
      </x:c>
      <x:c r="AI343" s="58" t="n">
        <x:v>27248.87</x:v>
      </x:c>
      <x:c r="AJ343" s="58" t="n">
        <x:v>-0.6989386066603166</x:v>
      </x:c>
      <x:c r="AK343" s="58" t="n">
        <x:v>23.10414412239288</x:v>
      </x:c>
      <x:c r="AL343" s="58" t="n">
        <x:v>6.3623</x:v>
      </x:c>
      <x:c r="AM343" s="58" t="n">
        <x:v>0.02043495012339663</x:v>
      </x:c>
      <x:c r="AN343" s="58" t="n">
        <x:v>3.052235395467979</x:v>
      </x:c>
      <x:c r="AO343" s="58" t="n">
        <x:v>3429.58</x:v>
      </x:c>
      <x:c r="AP343" s="58" t="n">
        <x:v>2.006835110758807</x:v>
      </x:c>
      <x:c r="AQ343" s="58" t="n">
        <x:v>16.49648239474985</x:v>
      </x:c>
      <x:c r="AR343" s="59" t="n">
        <x:v>0</x:v>
      </x:c>
      <x:c r="AS343" s="59" t="n">
        <x:v>0</x:v>
      </x:c>
      <x:c r="AT343" s="59" t="n">
        <x:v>0</x:v>
      </x:c>
      <x:c r="AU343" s="59" t="n">
        <x:v>0</x:v>
      </x:c>
      <x:c r="AV343" s="59" t="n">
        <x:v>0</x:v>
      </x:c>
      <x:c r="AW343" s="59" t="n">
        <x:v>0</x:v>
      </x:c>
      <x:c r="AX343" s="58" t="n">
        <x:v>0</x:v>
      </x:c>
      <x:c r="AY343" s="59" t="n">
        <x:v>0</x:v>
      </x:c>
      <x:c r="AZ343" s="55" t="n"/>
      <x:c r="BA343" s="59" t="n">
        <x:v>0</x:v>
      </x:c>
      <x:c r="BB343" s="55" t="n"/>
      <x:c r="BC343" s="55" t="n"/>
      <x:c r="BD343" s="55" t="n"/>
    </x:row>
    <x:row r="344">
      <x:c r="A344" s="57" t="n">
        <x:v>44600</x:v>
      </x:c>
      <x:c r="B344" s="58" t="n">
        <x:v>96.06999999999999</x:v>
      </x:c>
      <x:c r="C344" s="58" t="n">
        <x:v>-1.251632579620981</x:v>
      </x:c>
      <x:c r="D344" s="58" t="n">
        <x:v>89.31999999999999</x:v>
      </x:c>
      <x:c r="E344" s="58" t="n">
        <x:v>-2.137756549064387</x:v>
      </x:c>
      <x:c r="F344" s="58" t="n">
        <x:v>41.26</x:v>
      </x:c>
      <x:c r="G344" s="58" t="n">
        <x:v>-2.080000000000005</x:v>
      </x:c>
      <x:c r="H344" s="58" t="n">
        <x:v>21.44</x:v>
      </x:c>
      <x:c r="I344" s="58" t="n">
        <x:v>-1.419999999999998</x:v>
      </x:c>
      <x:c r="J344" s="58" t="n">
        <x:v>1503</x:v>
      </x:c>
      <x:c r="K344" s="58" t="n">
        <x:v>5.539877938978838</x:v>
      </x:c>
      <x:c r="L344" s="58" t="n">
        <x:v>681</x:v>
      </x:c>
      <x:c r="M344" s="58" t="n">
        <x:v>-0.1467351693949732</x:v>
      </x:c>
      <x:c r="N344" s="58" t="n">
        <x:v>13.5565</x:v>
      </x:c>
      <x:c r="O344" s="58" t="n">
        <x:v>-0.1127973490577245</x:v>
      </x:c>
      <x:c r="P344" s="58" t="n">
        <x:v>22.31582729748481</x:v>
      </x:c>
      <x:c r="Q344" s="58" t="n">
        <x:v>6007.19</x:v>
      </x:c>
      <x:c r="R344" s="58" t="n">
        <x:v>-0.01298359740688434</x:v>
      </x:c>
      <x:c r="S344" s="58" t="n">
        <x:v>20.86961096311245</x:v>
      </x:c>
      <x:c r="T344" s="58" t="n">
        <x:v>3.2109</x:v>
      </x:c>
      <x:c r="U344" s="58" t="n">
        <x:v>0.5746962751745368</x:v>
      </x:c>
      <x:c r="V344" s="58" t="n">
        <x:v>6.337701290816669</x:v>
      </x:c>
      <x:c r="W344" s="58" t="n">
        <x:v>1939.39</x:v>
      </x:c>
      <x:c r="X344" s="58" t="n">
        <x:v>0.3755644978418338</x:v>
      </x:c>
      <x:c r="Y344" s="58" t="n">
        <x:v>21.56296185756428</x:v>
      </x:c>
      <x:c r="Z344" s="58" t="n">
        <x:v>74.71899999999999</x:v>
      </x:c>
      <x:c r="AA344" s="58" t="n">
        <x:v>0.08569095547581376</x:v>
      </x:c>
      <x:c r="AB344" s="58" t="n">
        <x:v>4.004027480959107</x:v>
      </x:c>
      <x:c r="AC344" s="58" t="n">
        <x:v>17266.75</x:v>
      </x:c>
      <x:c r="AD344" s="58" t="n">
        <x:v>0.3082917783403323</x:v>
      </x:c>
      <x:c r="AE344" s="58" t="n">
        <x:v>17.24719448394535</x:v>
      </x:c>
      <x:c r="AF344" s="58" t="n">
        <x:v>115.54</x:v>
      </x:c>
      <x:c r="AG344" s="58" t="n">
        <x:v>0.3641727774007154</x:v>
      </x:c>
      <x:c r="AH344" s="58" t="n">
        <x:v>5.51647383435551</x:v>
      </x:c>
      <x:c r="AI344" s="58" t="n">
        <x:v>27284.52</x:v>
      </x:c>
      <x:c r="AJ344" s="58" t="n">
        <x:v>0.1307456040362298</x:v>
      </x:c>
      <x:c r="AK344" s="58" t="n">
        <x:v>22.99024182479869</x:v>
      </x:c>
      <x:c r="AL344" s="58" t="n">
        <x:v>6.3666</x:v>
      </x:c>
      <x:c r="AM344" s="58" t="n">
        <x:v>0.06756279275616478</x:v>
      </x:c>
      <x:c r="AN344" s="58" t="n">
        <x:v>3.063443221083102</x:v>
      </x:c>
      <x:c r="AO344" s="58" t="n">
        <x:v>3452.63</x:v>
      </x:c>
      <x:c r="AP344" s="58" t="n">
        <x:v>0.6698454765656802</x:v>
      </x:c>
      <x:c r="AQ344" s="58" t="n">
        <x:v>16.84999005963672</x:v>
      </x:c>
      <x:c r="AR344" s="59" t="n">
        <x:v>0</x:v>
      </x:c>
      <x:c r="AS344" s="59" t="n">
        <x:v>0</x:v>
      </x:c>
      <x:c r="AT344" s="59" t="n">
        <x:v>0</x:v>
      </x:c>
      <x:c r="AU344" s="59" t="n">
        <x:v>0</x:v>
      </x:c>
      <x:c r="AV344" s="59" t="n">
        <x:v>0</x:v>
      </x:c>
      <x:c r="AW344" s="59" t="n">
        <x:v>0</x:v>
      </x:c>
      <x:c r="AX344" s="58" t="n">
        <x:v>0</x:v>
      </x:c>
      <x:c r="AY344" s="59" t="n">
        <x:v>0</x:v>
      </x:c>
      <x:c r="AZ344" s="55" t="n"/>
      <x:c r="BA344" s="59" t="n">
        <x:v>0</x:v>
      </x:c>
      <x:c r="BB344" s="55" t="n"/>
      <x:c r="BC344" s="55" t="n"/>
      <x:c r="BD344" s="55" t="n"/>
    </x:row>
    <x:row r="345">
      <x:c r="A345" s="57" t="n">
        <x:v>44601</x:v>
      </x:c>
      <x:c r="B345" s="58" t="n">
        <x:v>94.95</x:v>
      </x:c>
      <x:c r="C345" s="58" t="n">
        <x:v>-1.172665516335212</x:v>
      </x:c>
      <x:c r="D345" s="58" t="n">
        <x:v>89.56999999999999</x:v>
      </x:c>
      <x:c r="E345" s="58" t="n">
        <x:v>0.279501551514679</x:v>
      </x:c>
      <x:c r="F345" s="58" t="n">
        <x:v>39.4</x:v>
      </x:c>
      <x:c r="G345" s="58" t="n">
        <x:v>-1.859999999999999</x:v>
      </x:c>
      <x:c r="H345" s="58" t="n">
        <x:v>19.96</x:v>
      </x:c>
      <x:c r="I345" s="58" t="n">
        <x:v>-1.48</x:v>
      </x:c>
      <x:c r="J345" s="58" t="n">
        <x:v>1711</x:v>
      </x:c>
      <x:c r="K345" s="58" t="n">
        <x:v>12.96148841392191</x:v>
      </x:c>
      <x:c r="L345" s="58" t="n">
        <x:v>682</x:v>
      </x:c>
      <x:c r="M345" s="58" t="n">
        <x:v>0.1467351693949744</x:v>
      </x:c>
      <x:c r="N345" s="58" t="n">
        <x:v>13.5245</x:v>
      </x:c>
      <x:c r="O345" s="58" t="n">
        <x:v>-0.2363281628713824</x:v>
      </x:c>
      <x:c r="P345" s="58" t="n">
        <x:v>14.81980746542986</x:v>
      </x:c>
      <x:c r="Q345" s="58" t="n">
        <x:v>6058.83</x:v>
      </x:c>
      <x:c r="R345" s="58" t="n">
        <x:v>0.8559627000926751</x:v>
      </x:c>
      <x:c r="S345" s="58" t="n">
        <x:v>21.03926221839625</x:v>
      </x:c>
      <x:c r="T345" s="58" t="n">
        <x:v>3.2064</x:v>
      </x:c>
      <x:c r="U345" s="58" t="n">
        <x:v>-0.140245920794866</x:v>
      </x:c>
      <x:c r="V345" s="58" t="n">
        <x:v>6.425773609728241</x:v>
      </x:c>
      <x:c r="W345" s="58" t="n">
        <x:v>1986.67</x:v>
      </x:c>
      <x:c r="X345" s="58" t="n">
        <x:v>2.408637961896139</x:v>
      </x:c>
      <x:c r="Y345" s="58" t="n">
        <x:v>22.5879089798317</x:v>
      </x:c>
      <x:c r="Z345" s="58" t="n">
        <x:v>74.80800000000001</x:v>
      </x:c>
      <x:c r="AA345" s="58" t="n">
        <x:v>0.1190420599760216</x:v>
      </x:c>
      <x:c r="AB345" s="58" t="n">
        <x:v>3.99510653612162</x:v>
      </x:c>
      <x:c r="AC345" s="58" t="n">
        <x:v>17463.8</x:v>
      </x:c>
      <x:c r="AD345" s="58" t="n">
        <x:v>1.134748021146286</x:v>
      </x:c>
      <x:c r="AE345" s="58" t="n">
        <x:v>17.82202387808533</x:v>
      </x:c>
      <x:c r="AF345" s="58" t="n">
        <x:v>115.49</x:v>
      </x:c>
      <x:c r="AG345" s="58" t="n">
        <x:v>-0.04328442261235047</x:v>
      </x:c>
      <x:c r="AH345" s="58" t="n">
        <x:v>5.087138203129928</x:v>
      </x:c>
      <x:c r="AI345" s="58" t="n">
        <x:v>27579.87</x:v>
      </x:c>
      <x:c r="AJ345" s="58" t="n">
        <x:v>1.076665039360528</x:v>
      </x:c>
      <x:c r="AK345" s="58" t="n">
        <x:v>22.17091758279429</x:v>
      </x:c>
      <x:c r="AL345" s="58" t="n">
        <x:v>6.3627</x:v>
      </x:c>
      <x:c r="AM345" s="58" t="n">
        <x:v>-0.06127595581891609</x:v>
      </x:c>
      <x:c r="AN345" s="58" t="n">
        <x:v>2.938367941307388</x:v>
      </x:c>
      <x:c r="AO345" s="58" t="n">
        <x:v>3479.95</x:v>
      </x:c>
      <x:c r="AP345" s="58" t="n">
        <x:v>0.7881666400647653</x:v>
      </x:c>
      <x:c r="AQ345" s="58" t="n">
        <x:v>16.97583227834493</x:v>
      </x:c>
      <x:c r="AR345" s="59" t="n">
        <x:v>0</x:v>
      </x:c>
      <x:c r="AS345" s="59" t="n">
        <x:v>0</x:v>
      </x:c>
      <x:c r="AT345" s="59" t="n">
        <x:v>0</x:v>
      </x:c>
      <x:c r="AU345" s="59" t="n">
        <x:v>0</x:v>
      </x:c>
      <x:c r="AV345" s="59" t="n">
        <x:v>0</x:v>
      </x:c>
      <x:c r="AW345" s="59" t="n">
        <x:v>0</x:v>
      </x:c>
      <x:c r="AX345" s="58" t="n">
        <x:v>0</x:v>
      </x:c>
      <x:c r="AY345" s="59" t="n">
        <x:v>0</x:v>
      </x:c>
      <x:c r="AZ345" s="55" t="n"/>
      <x:c r="BA345" s="59" t="n">
        <x:v>0</x:v>
      </x:c>
      <x:c r="BB345" s="55" t="n"/>
      <x:c r="BC345" s="55" t="n"/>
      <x:c r="BD345" s="55" t="n"/>
    </x:row>
    <x:row r="346">
      <x:c r="A346" s="57" t="n">
        <x:v>44602</x:v>
      </x:c>
      <x:c r="B346" s="58" t="n">
        <x:v>96.37</x:v>
      </x:c>
      <x:c r="C346" s="58" t="n">
        <x:v>1.48445126049012</x:v>
      </x:c>
      <x:c r="D346" s="58" t="n">
        <x:v>89.83</x:v>
      </x:c>
      <x:c r="E346" s="58" t="n">
        <x:v>0.2898552754011479</x:v>
      </x:c>
      <x:c r="F346" s="58" t="n">
        <x:v>43.81</x:v>
      </x:c>
      <x:c r="G346" s="58" t="n">
        <x:v>4.410000000000004</x:v>
      </x:c>
      <x:c r="H346" s="58" t="n">
        <x:v>23.91</x:v>
      </x:c>
      <x:c r="I346" s="58" t="n">
        <x:v>3.949999999999999</x:v>
      </x:c>
      <x:c r="J346" s="58" t="n">
        <x:v>1940</x:v>
      </x:c>
      <x:c r="K346" s="58" t="n">
        <x:v>12.56099781651804</x:v>
      </x:c>
      <x:c r="L346" s="58" t="n">
        <x:v>681</x:v>
      </x:c>
      <x:c r="M346" s="58" t="n">
        <x:v>-0.1467351693949732</x:v>
      </x:c>
      <x:c r="N346" s="58" t="n">
        <x:v>13.4683</x:v>
      </x:c>
      <x:c r="O346" s="58" t="n">
        <x:v>-0.4164079399462359</x:v>
      </x:c>
      <x:c r="P346" s="58" t="n">
        <x:v>10.92562987836486</x:v>
      </x:c>
      <x:c r="Q346" s="58" t="n">
        <x:v>6070.62</x:v>
      </x:c>
      <x:c r="R346" s="58" t="n">
        <x:v>0.1944029401681588</x:v>
      </x:c>
      <x:c r="S346" s="58" t="n">
        <x:v>21.0432098539229</x:v>
      </x:c>
      <x:c r="T346" s="58" t="n">
        <x:v>3.2272</x:v>
      </x:c>
      <x:c r="U346" s="58" t="n">
        <x:v>0.6466075749456359</x:v>
      </x:c>
      <x:c r="V346" s="58" t="n">
        <x:v>6.654153088966588</x:v>
      </x:c>
      <x:c r="W346" s="58" t="n">
        <x:v>1986.66</x:v>
      </x:c>
      <x:c r="X346" s="58" t="n">
        <x:v>-0.0005033561269722444</x:v>
      </x:c>
      <x:c r="Y346" s="58" t="n">
        <x:v>22.33593895828107</x:v>
      </x:c>
      <x:c r="Z346" s="58" t="n">
        <x:v>75.102</x:v>
      </x:c>
      <x:c r="AA346" s="58" t="n">
        <x:v>0.3922358440795847</x:v>
      </x:c>
      <x:c r="AB346" s="58" t="n">
        <x:v>4.118361631777073</x:v>
      </x:c>
      <x:c r="AC346" s="58" t="n">
        <x:v>17605.85</x:v>
      </x:c>
      <x:c r="AD346" s="58" t="n">
        <x:v>0.8101066127662239</x:v>
      </x:c>
      <x:c r="AE346" s="58" t="n">
        <x:v>17.78199546722318</x:v>
      </x:c>
      <x:c r="AF346" s="58" t="n">
        <x:v>116</x:v>
      </x:c>
      <x:c r="AG346" s="58" t="n">
        <x:v>0.4406244979368591</x:v>
      </x:c>
      <x:c r="AH346" s="58" t="n">
        <x:v>5.000319862530139</x:v>
      </x:c>
      <x:c r="AI346" s="58" t="n">
        <x:v>27696.08</x:v>
      </x:c>
      <x:c r="AJ346" s="58" t="n">
        <x:v>0.4204728139941006</x:v>
      </x:c>
      <x:c r="AK346" s="58" t="n">
        <x:v>22.09037807995846</x:v>
      </x:c>
      <x:c r="AL346" s="58" t="n">
        <x:v>6.3541</x:v>
      </x:c>
      <x:c r="AM346" s="58" t="n">
        <x:v>-0.1352541726070719</x:v>
      </x:c>
      <x:c r="AN346" s="58" t="n">
        <x:v>2.977712070500565</x:v>
      </x:c>
      <x:c r="AO346" s="58" t="n">
        <x:v>3485.91</x:v>
      </x:c>
      <x:c r="AP346" s="58" t="n">
        <x:v>0.1711203341539269</x:v>
      </x:c>
      <x:c r="AQ346" s="58" t="n">
        <x:v>17.01264753834394</x:v>
      </x:c>
      <x:c r="AR346" s="59" t="n">
        <x:v>0</x:v>
      </x:c>
      <x:c r="AS346" s="59" t="n">
        <x:v>0</x:v>
      </x:c>
      <x:c r="AT346" s="59" t="n">
        <x:v>0</x:v>
      </x:c>
      <x:c r="AU346" s="59" t="n">
        <x:v>0</x:v>
      </x:c>
      <x:c r="AV346" s="59" t="n">
        <x:v>0</x:v>
      </x:c>
      <x:c r="AW346" s="59" t="n">
        <x:v>0</x:v>
      </x:c>
      <x:c r="AX346" s="58" t="n">
        <x:v>0</x:v>
      </x:c>
      <x:c r="AY346" s="59" t="n">
        <x:v>0</x:v>
      </x:c>
      <x:c r="AZ346" s="55" t="n"/>
      <x:c r="BA346" s="59" t="n">
        <x:v>0</x:v>
      </x:c>
      <x:c r="BB346" s="55" t="n"/>
      <x:c r="BC346" s="55" t="n"/>
      <x:c r="BD346" s="55" t="n"/>
    </x:row>
    <x:row r="347">
      <x:c r="A347" s="57" t="n">
        <x:v>44603</x:v>
      </x:c>
      <x:c r="B347" s="58" t="n">
        <x:v>97.5</x:v>
      </x:c>
      <x:c r="C347" s="58" t="n">
        <x:v>1.165742814060545</x:v>
      </x:c>
      <x:c r="D347" s="58" t="n">
        <x:v>93.09999999999999</x:v>
      </x:c>
      <x:c r="E347" s="58" t="n">
        <x:v>3.575518904190616</x:v>
      </x:c>
      <x:c r="F347" s="58" t="n">
        <x:v>47.44</x:v>
      </x:c>
      <x:c r="G347" s="58" t="n">
        <x:v>3.629999999999995</x:v>
      </x:c>
      <x:c r="H347" s="58" t="n">
        <x:v>27.36</x:v>
      </x:c>
      <x:c r="I347" s="58" t="n">
        <x:v>3.449999999999999</x:v>
      </x:c>
      <x:c r="J347" s="58" t="n">
        <x:v>1977</x:v>
      </x:c>
      <x:c r="K347" s="58" t="n">
        <x:v>1.889257111324303</x:v>
      </x:c>
      <x:c r="L347" s="58" t="n">
        <x:v>687</x:v>
      </x:c>
      <x:c r="M347" s="58" t="n">
        <x:v>0.8771986072837041</x:v>
      </x:c>
      <x:c r="N347" s="58" t="n">
        <x:v>13.5177</x:v>
      </x:c>
      <x:c r="O347" s="58" t="n">
        <x:v>0.3661161726837666</x:v>
      </x:c>
      <x:c r="P347" s="58" t="n">
        <x:v>10.97107015430999</x:v>
      </x:c>
      <x:c r="Q347" s="58" t="n">
        <x:v>6071.76</x:v>
      </x:c>
      <x:c r="R347" s="58" t="n">
        <x:v>0.018777208477257</x:v>
      </x:c>
      <x:c r="S347" s="58" t="n">
        <x:v>20.92482333934529</x:v>
      </x:c>
      <x:c r="T347" s="58" t="n">
        <x:v>3.2439</x:v>
      </x:c>
      <x:c r="U347" s="58" t="n">
        <x:v>0.516142141965379</x:v>
      </x:c>
      <x:c r="V347" s="58" t="n">
        <x:v>6.597233309490055</x:v>
      </x:c>
      <x:c r="W347" s="55" t="n"/>
      <x:c r="X347" s="55" t="n"/>
      <x:c r="Y347" s="58" t="n">
        <x:v>22.33593895828107</x:v>
      </x:c>
      <x:c r="Z347" s="58" t="n">
        <x:v>75.348</x:v>
      </x:c>
      <x:c r="AA347" s="58" t="n">
        <x:v>0.3270192346031254</x:v>
      </x:c>
      <x:c r="AB347" s="58" t="n">
        <x:v>4.171160401151757</x:v>
      </x:c>
      <x:c r="AC347" s="58" t="n">
        <x:v>17374.75</x:v>
      </x:c>
      <x:c r="AD347" s="58" t="n">
        <x:v>-1.321323032150088</x:v>
      </x:c>
      <x:c r="AE347" s="58" t="n">
        <x:v>18.1615143415213</x:v>
      </x:c>
      <x:c r="AF347" s="58" t="n">
        <x:v>115.41</x:v>
      </x:c>
      <x:c r="AG347" s="58" t="n">
        <x:v>-0.509918567405118</x:v>
      </x:c>
      <x:c r="AH347" s="58" t="n">
        <x:v>5.420598638145516</x:v>
      </x:c>
      <x:c r="AI347" s="55" t="n"/>
      <x:c r="AJ347" s="55" t="n"/>
      <x:c r="AK347" s="58" t="n">
        <x:v>22.09037807995846</x:v>
      </x:c>
      <x:c r="AL347" s="58" t="n">
        <x:v>6.3546</x:v>
      </x:c>
      <x:c r="AM347" s="58" t="n">
        <x:v>0.007868625433889241</x:v>
      </x:c>
      <x:c r="AN347" s="58" t="n">
        <x:v>2.95077913539961</x:v>
      </x:c>
      <x:c r="AO347" s="58" t="n">
        <x:v>3462.95</x:v>
      </x:c>
      <x:c r="AP347" s="58" t="n">
        <x:v>-0.6608302240814374</x:v>
      </x:c>
      <x:c r="AQ347" s="58" t="n">
        <x:v>17.11231486346129</x:v>
      </x:c>
      <x:c r="AR347" s="59" t="n">
        <x:v>0</x:v>
      </x:c>
      <x:c r="AS347" s="59" t="n">
        <x:v>0</x:v>
      </x:c>
      <x:c r="AT347" s="59" t="n">
        <x:v>0</x:v>
      </x:c>
      <x:c r="AU347" s="59" t="n">
        <x:v>0</x:v>
      </x:c>
      <x:c r="AV347" s="59" t="n">
        <x:v>0</x:v>
      </x:c>
      <x:c r="AW347" s="59" t="n">
        <x:v>0</x:v>
      </x:c>
      <x:c r="AX347" s="58" t="n">
        <x:v>0</x:v>
      </x:c>
      <x:c r="AY347" s="59" t="n">
        <x:v>0</x:v>
      </x:c>
      <x:c r="AZ347" s="55" t="n"/>
      <x:c r="BA347" s="59" t="n">
        <x:v>0</x:v>
      </x:c>
      <x:c r="BB347" s="55" t="n"/>
      <x:c r="BC347" s="55" t="n"/>
      <x:c r="BD347" s="55" t="n"/>
    </x:row>
    <x:row r="348">
      <x:c r="A348" s="57" t="n">
        <x:v>44605</x:v>
      </x:c>
      <x:c r="B348" s="55" t="n"/>
      <x:c r="C348" s="55" t="n"/>
      <x:c r="D348" s="55" t="n"/>
      <x:c r="E348" s="55" t="n"/>
      <x:c r="F348" s="55" t="n"/>
      <x:c r="G348" s="55" t="n"/>
      <x:c r="H348" s="55" t="n"/>
      <x:c r="I348" s="55" t="n"/>
      <x:c r="J348" s="55" t="n"/>
      <x:c r="K348" s="55" t="n"/>
      <x:c r="L348" s="55" t="n"/>
      <x:c r="M348" s="55" t="n"/>
      <x:c r="N348" s="55" t="n"/>
      <x:c r="O348" s="55" t="n"/>
      <x:c r="P348" s="58" t="n">
        <x:v>10.97107015430999</x:v>
      </x:c>
      <x:c r="Q348" s="55" t="n"/>
      <x:c r="R348" s="55" t="n"/>
      <x:c r="S348" s="58" t="n">
        <x:v>20.92482333934529</x:v>
      </x:c>
      <x:c r="T348" s="55" t="n"/>
      <x:c r="U348" s="55" t="n"/>
      <x:c r="V348" s="58" t="n">
        <x:v>6.597233309490055</x:v>
      </x:c>
      <x:c r="W348" s="58" t="n">
        <x:v>1926.48</x:v>
      </x:c>
      <x:c r="X348" s="58" t="n">
        <x:v>-3.076033318952627</x:v>
      </x:c>
      <x:c r="Y348" s="58" t="n">
        <x:v>24.50813065114805</x:v>
      </x:c>
      <x:c r="Z348" s="55" t="n"/>
      <x:c r="AA348" s="55" t="n"/>
      <x:c r="AB348" s="58" t="n">
        <x:v>4.171160401151757</x:v>
      </x:c>
      <x:c r="AC348" s="55" t="n"/>
      <x:c r="AD348" s="55" t="n"/>
      <x:c r="AE348" s="58" t="n">
        <x:v>18.1615143415213</x:v>
      </x:c>
      <x:c r="AF348" s="55" t="n"/>
      <x:c r="AG348" s="55" t="n"/>
      <x:c r="AH348" s="58" t="n">
        <x:v>5.420598638145516</x:v>
      </x:c>
      <x:c r="AI348" s="55" t="n"/>
      <x:c r="AJ348" s="55" t="n"/>
      <x:c r="AK348" s="58" t="n">
        <x:v>22.09037807995846</x:v>
      </x:c>
      <x:c r="AL348" s="55" t="n"/>
      <x:c r="AM348" s="55" t="n"/>
      <x:c r="AN348" s="58" t="n">
        <x:v>2.95077913539961</x:v>
      </x:c>
      <x:c r="AO348" s="55" t="n"/>
      <x:c r="AP348" s="55" t="n"/>
      <x:c r="AQ348" s="58" t="n">
        <x:v>17.11231486346129</x:v>
      </x:c>
      <x:c r="AR348" s="59" t="n">
        <x:v>0</x:v>
      </x:c>
      <x:c r="AS348" s="59" t="n">
        <x:v>0</x:v>
      </x:c>
      <x:c r="AT348" s="59" t="n">
        <x:v>0</x:v>
      </x:c>
      <x:c r="AU348" s="59" t="n">
        <x:v>0</x:v>
      </x:c>
      <x:c r="AV348" s="59" t="n">
        <x:v>0</x:v>
      </x:c>
      <x:c r="AW348" s="59" t="n">
        <x:v>0</x:v>
      </x:c>
      <x:c r="AX348" s="58" t="n">
        <x:v>0</x:v>
      </x:c>
      <x:c r="AY348" s="59" t="n">
        <x:v>0</x:v>
      </x:c>
      <x:c r="AZ348" s="55" t="n"/>
      <x:c r="BA348" s="59" t="n">
        <x:v>0</x:v>
      </x:c>
      <x:c r="BB348" s="55" t="n"/>
      <x:c r="BC348" s="55" t="n"/>
      <x:c r="BD348" s="55" t="n"/>
    </x:row>
    <x:row r="349">
      <x:c r="A349" s="57" t="n">
        <x:v>44606</x:v>
      </x:c>
      <x:c r="B349" s="58" t="n">
        <x:v>101.66</x:v>
      </x:c>
      <x:c r="C349" s="58" t="n">
        <x:v>4.178153401495492</x:v>
      </x:c>
      <x:c r="D349" s="58" t="n">
        <x:v>95.52</x:v>
      </x:c>
      <x:c r="E349" s="58" t="n">
        <x:v>2.566146536127052</x:v>
      </x:c>
      <x:c r="F349" s="58" t="n">
        <x:v>48.83</x:v>
      </x:c>
      <x:c r="G349" s="58" t="n">
        <x:v>1.390000000000001</x:v>
      </x:c>
      <x:c r="H349" s="58" t="n">
        <x:v>28.33</x:v>
      </x:c>
      <x:c r="I349" s="58" t="n">
        <x:v>0.9699999999999989</x:v>
      </x:c>
      <x:c r="J349" s="58" t="n">
        <x:v>1984</x:v>
      </x:c>
      <x:c r="K349" s="58" t="n">
        <x:v>0.3534464674201114</x:v>
      </x:c>
      <x:c r="L349" s="58" t="n">
        <x:v>690</x:v>
      </x:c>
      <x:c r="M349" s="58" t="n">
        <x:v>0.4357305368955626</x:v>
      </x:c>
      <x:c r="N349" s="58" t="n">
        <x:v>13.5848</x:v>
      </x:c>
      <x:c r="O349" s="58" t="n">
        <x:v>0.4951582850098295</x:v>
      </x:c>
      <x:c r="P349" s="58" t="n">
        <x:v>10.75196244529764</x:v>
      </x:c>
      <x:c r="Q349" s="58" t="n">
        <x:v>5929.7</x:v>
      </x:c>
      <x:c r="R349" s="58" t="n">
        <x:v>-2.367489210978707</x:v>
      </x:c>
      <x:c r="S349" s="58" t="n">
        <x:v>22.47710989895378</x:v>
      </x:c>
      <x:c r="T349" s="58" t="n">
        <x:v>3.2557</x:v>
      </x:c>
      <x:c r="U349" s="58" t="n">
        <x:v>0.3630996665763525</x:v>
      </x:c>
      <x:c r="V349" s="58" t="n">
        <x:v>6.591452514319943</x:v>
      </x:c>
      <x:c r="W349" s="58" t="n">
        <x:v>1950.98</x:v>
      </x:c>
      <x:c r="X349" s="58" t="n">
        <x:v>1.263730692588199</x:v>
      </x:c>
      <x:c r="Y349" s="58" t="n">
        <x:v>25.13792379697003</x:v>
      </x:c>
      <x:c r="Z349" s="58" t="n">
        <x:v>75.68600000000001</x:v>
      </x:c>
      <x:c r="AA349" s="58" t="n">
        <x:v>0.4475820864995588</x:v>
      </x:c>
      <x:c r="AB349" s="58" t="n">
        <x:v>4.369163610248676</x:v>
      </x:c>
      <x:c r="AC349" s="58" t="n">
        <x:v>16842.8</x:v>
      </x:c>
      <x:c r="AD349" s="58" t="n">
        <x:v>-3.109473708155806</x:v>
      </x:c>
      <x:c r="AE349" s="58" t="n">
        <x:v>20.76875088693354</x:v>
      </x:c>
      <x:c r="AF349" s="58" t="n">
        <x:v>115.53</x:v>
      </x:c>
      <x:c r="AG349" s="58" t="n">
        <x:v>0.103923106261379</x:v>
      </x:c>
      <x:c r="AH349" s="58" t="n">
        <x:v>5.311129412841352</x:v>
      </x:c>
      <x:c r="AI349" s="58" t="n">
        <x:v>27079.59</x:v>
      </x:c>
      <x:c r="AJ349" s="58" t="n">
        <x:v>-2.251057932894155</x:v>
      </x:c>
      <x:c r="AK349" s="58" t="n">
        <x:v>22.99872690114028</x:v>
      </x:c>
      <x:c r="AL349" s="58" t="n">
        <x:v>6.3576</x:v>
      </x:c>
      <x:c r="AM349" s="58" t="n">
        <x:v>0.04719875482912206</x:v>
      </x:c>
      <x:c r="AN349" s="58" t="n">
        <x:v>2.944798480532199</x:v>
      </x:c>
      <x:c r="AO349" s="58" t="n">
        <x:v>3428.88</x:v>
      </x:c>
      <x:c r="AP349" s="58" t="n">
        <x:v>-0.9887149724922585</x:v>
      </x:c>
      <x:c r="AQ349" s="58" t="n">
        <x:v>17.21822278752148</x:v>
      </x:c>
      <x:c r="AR349" s="59" t="n">
        <x:v>0</x:v>
      </x:c>
      <x:c r="AS349" s="59" t="n">
        <x:v>0</x:v>
      </x:c>
      <x:c r="AT349" s="59" t="n">
        <x:v>0</x:v>
      </x:c>
      <x:c r="AU349" s="59" t="n">
        <x:v>0</x:v>
      </x:c>
      <x:c r="AV349" s="59" t="n">
        <x:v>0</x:v>
      </x:c>
      <x:c r="AW349" s="59" t="n">
        <x:v>0</x:v>
      </x:c>
      <x:c r="AX349" s="58" t="n">
        <x:v>0</x:v>
      </x:c>
      <x:c r="AY349" s="59" t="n">
        <x:v>0</x:v>
      </x:c>
      <x:c r="AZ349" s="55" t="n"/>
      <x:c r="BA349" s="59" t="n">
        <x:v>0</x:v>
      </x:c>
      <x:c r="BB349" s="55" t="n"/>
      <x:c r="BC349" s="55" t="n"/>
      <x:c r="BD349" s="55" t="n"/>
    </x:row>
    <x:row r="350">
      <x:c r="A350" s="57" t="n">
        <x:v>44607</x:v>
      </x:c>
      <x:c r="B350" s="58" t="n">
        <x:v>98.43000000000001</x:v>
      </x:c>
      <x:c r="C350" s="58" t="n">
        <x:v>-3.228827637763636</x:v>
      </x:c>
      <x:c r="D350" s="58" t="n">
        <x:v>92.06999999999999</x:v>
      </x:c>
      <x:c r="E350" s="58" t="n">
        <x:v>-3.678649234453748</x:v>
      </x:c>
      <x:c r="F350" s="58" t="n">
        <x:v>48.36</x:v>
      </x:c>
      <x:c r="G350" s="58" t="n">
        <x:v>-0.4699999999999989</x:v>
      </x:c>
      <x:c r="H350" s="58" t="n">
        <x:v>25.7</x:v>
      </x:c>
      <x:c r="I350" s="58" t="n">
        <x:v>-2.629999999999999</x:v>
      </x:c>
      <x:c r="J350" s="58" t="n">
        <x:v>1968</x:v>
      </x:c>
      <x:c r="K350" s="58" t="n">
        <x:v>-0.8097210232619362</x:v>
      </x:c>
      <x:c r="L350" s="58" t="n">
        <x:v>691</x:v>
      </x:c>
      <x:c r="M350" s="58" t="n">
        <x:v>0.1448226176364748</x:v>
      </x:c>
      <x:c r="N350" s="58" t="n">
        <x:v>13.5939</x:v>
      </x:c>
      <x:c r="O350" s="58" t="n">
        <x:v>0.06696420608824984</x:v>
      </x:c>
      <x:c r="P350" s="58" t="n">
        <x:v>10.39601107555013</x:v>
      </x:c>
      <x:c r="Q350" s="58" t="n">
        <x:v>6002.83</x:v>
      </x:c>
      <x:c r="R350" s="58" t="n">
        <x:v>1.225740318428263</x:v>
      </x:c>
      <x:c r="S350" s="58" t="n">
        <x:v>19.0731776800288</x:v>
      </x:c>
      <x:c r="T350" s="58" t="n">
        <x:v>3.2132</x:v>
      </x:c>
      <x:c r="U350" s="58" t="n">
        <x:v>-1.313998098570715</x:v>
      </x:c>
      <x:c r="V350" s="58" t="n">
        <x:v>8.315539170305517</x:v>
      </x:c>
      <x:c r="W350" s="58" t="n">
        <x:v>1977.32</x:v>
      </x:c>
      <x:c r="X350" s="58" t="n">
        <x:v>1.341058206133075</x:v>
      </x:c>
      <x:c r="Y350" s="58" t="n">
        <x:v>25.42330520121947</x:v>
      </x:c>
      <x:c r="Z350" s="58" t="n">
        <x:v>75.17700000000001</x:v>
      </x:c>
      <x:c r="AA350" s="58" t="n">
        <x:v>-0.6747869674979582</x:v>
      </x:c>
      <x:c r="AB350" s="58" t="n">
        <x:v>4.979953587208942</x:v>
      </x:c>
      <x:c r="AC350" s="58" t="n">
        <x:v>17352.45</x:v>
      </x:c>
      <x:c r="AD350" s="58" t="n">
        <x:v>2.981044102168771</x:v>
      </x:c>
      <x:c r="AE350" s="58" t="n">
        <x:v>23.91848442083474</x:v>
      </x:c>
      <x:c r="AF350" s="58" t="n">
        <x:v>115.62</x:v>
      </x:c>
      <x:c r="AG350" s="58" t="n">
        <x:v>0.07787151594028908</x:v>
      </x:c>
      <x:c r="AH350" s="58" t="n">
        <x:v>5.311329324065063</x:v>
      </x:c>
      <x:c r="AI350" s="58" t="n">
        <x:v>26865.19</x:v>
      </x:c>
      <x:c r="AJ350" s="58" t="n">
        <x:v>-0.7948911049687658</x:v>
      </x:c>
      <x:c r="AK350" s="58" t="n">
        <x:v>22.82011849259513</x:v>
      </x:c>
      <x:c r="AL350" s="58" t="n">
        <x:v>6.3392</x:v>
      </x:c>
      <x:c r="AM350" s="58" t="n">
        <x:v>-0.2898370121737763</x:v>
      </x:c>
      <x:c r="AN350" s="58" t="n">
        <x:v>3.115986875668026</x:v>
      </x:c>
      <x:c r="AO350" s="58" t="n">
        <x:v>3446.09</x:v>
      </x:c>
      <x:c r="AP350" s="58" t="n">
        <x:v>0.5006577759190103</x:v>
      </x:c>
      <x:c r="AQ350" s="58" t="n">
        <x:v>17.30312207945482</x:v>
      </x:c>
      <x:c r="AR350" s="59" t="n">
        <x:v>0</x:v>
      </x:c>
      <x:c r="AS350" s="59" t="n">
        <x:v>0</x:v>
      </x:c>
      <x:c r="AT350" s="59" t="n">
        <x:v>0</x:v>
      </x:c>
      <x:c r="AU350" s="59" t="n">
        <x:v>0</x:v>
      </x:c>
      <x:c r="AV350" s="59" t="n">
        <x:v>0</x:v>
      </x:c>
      <x:c r="AW350" s="59" t="n">
        <x:v>0</x:v>
      </x:c>
      <x:c r="AX350" s="58" t="n">
        <x:v>0</x:v>
      </x:c>
      <x:c r="AY350" s="59" t="n">
        <x:v>0</x:v>
      </x:c>
      <x:c r="AZ350" s="55" t="n"/>
      <x:c r="BA350" s="59" t="n">
        <x:v>0</x:v>
      </x:c>
      <x:c r="BB350" s="55" t="n"/>
      <x:c r="BC350" s="55" t="n"/>
      <x:c r="BD350" s="55" t="n"/>
    </x:row>
    <x:row r="351">
      <x:c r="A351" s="57" t="n">
        <x:v>44608</x:v>
      </x:c>
      <x:c r="B351" s="58" t="n">
        <x:v>97.44</x:v>
      </x:c>
      <x:c r="C351" s="58" t="n">
        <x:v>-1.010883167953313</x:v>
      </x:c>
      <x:c r="D351" s="58" t="n">
        <x:v>93.83</x:v>
      </x:c>
      <x:c r="E351" s="58" t="n">
        <x:v>1.89354770022039</x:v>
      </x:c>
      <x:c r="F351" s="58" t="n">
        <x:v>49.38</x:v>
      </x:c>
      <x:c r="G351" s="58" t="n">
        <x:v>1.020000000000003</x:v>
      </x:c>
      <x:c r="H351" s="58" t="n">
        <x:v>24.29</x:v>
      </x:c>
      <x:c r="I351" s="58" t="n">
        <x:v>-1.41</x:v>
      </x:c>
      <x:c r="J351" s="58" t="n">
        <x:v>1896</x:v>
      </x:c>
      <x:c r="K351" s="58" t="n">
        <x:v>-3.727139479723165</x:v>
      </x:c>
      <x:c r="L351" s="58" t="n">
        <x:v>692</x:v>
      </x:c>
      <x:c r="M351" s="58" t="n">
        <x:v>0.1446131849999713</x:v>
      </x:c>
      <x:c r="N351" s="58" t="n">
        <x:v>13.5973</x:v>
      </x:c>
      <x:c r="O351" s="58" t="n">
        <x:v>0.02500809098327576</x:v>
      </x:c>
      <x:c r="P351" s="58" t="n">
        <x:v>9.415678713757501</x:v>
      </x:c>
      <x:c r="Q351" s="58" t="n">
        <x:v>6010.5</x:v>
      </x:c>
      <x:c r="R351" s="58" t="n">
        <x:v>0.1276915067207597</x:v>
      </x:c>
      <x:c r="S351" s="58" t="n">
        <x:v>17.83193283761785</x:v>
      </x:c>
      <x:c r="T351" s="58" t="n">
        <x:v>3.1886</x:v>
      </x:c>
      <x:c r="U351" s="58" t="n">
        <x:v>-0.7685376326392462</x:v>
      </x:c>
      <x:c r="V351" s="58" t="n">
        <x:v>8.908096390716095</x:v>
      </x:c>
      <x:c r="W351" s="58" t="n">
        <x:v>1991.63</x:v>
      </x:c>
      <x:c r="X351" s="58" t="n">
        <x:v>0.7211006441650085</x:v>
      </x:c>
      <x:c r="Y351" s="58" t="n">
        <x:v>25.51442821609933</x:v>
      </x:c>
      <x:c r="Z351" s="58" t="n">
        <x:v>75.05</x:v>
      </x:c>
      <x:c r="AA351" s="58" t="n">
        <x:v>-0.1690775030517739</x:v>
      </x:c>
      <x:c r="AB351" s="58" t="n">
        <x:v>4.991289407516521</x:v>
      </x:c>
      <x:c r="AC351" s="58" t="n">
        <x:v>17322.2</x:v>
      </x:c>
      <x:c r="AD351" s="58" t="n">
        <x:v>-0.1744790945209889</x:v>
      </x:c>
      <x:c r="AE351" s="58" t="n">
        <x:v>23.7302297889108</x:v>
      </x:c>
      <x:c r="AF351" s="58" t="n">
        <x:v>115.46</x:v>
      </x:c>
      <x:c r="AG351" s="58" t="n">
        <x:v>-0.138480202154255</x:v>
      </x:c>
      <x:c r="AH351" s="58" t="n">
        <x:v>5.24125998486991</x:v>
      </x:c>
      <x:c r="AI351" s="58" t="n">
        <x:v>27460.4</x:v>
      </x:c>
      <x:c r="AJ351" s="58" t="n">
        <x:v>2.191357032131373</x:v>
      </x:c>
      <x:c r="AK351" s="58" t="n">
        <x:v>24.43024950556685</x:v>
      </x:c>
      <x:c r="AL351" s="58" t="n">
        <x:v>6.3372</x:v>
      </x:c>
      <x:c r="AM351" s="58" t="n">
        <x:v>-0.03155470033440251</x:v>
      </x:c>
      <x:c r="AN351" s="58" t="n">
        <x:v>3.087608391066737</x:v>
      </x:c>
      <x:c r="AO351" s="58" t="n">
        <x:v>3465.83</x:v>
      </x:c>
      <x:c r="AP351" s="58" t="n">
        <x:v>0.5711887194635821</x:v>
      </x:c>
      <x:c r="AQ351" s="58" t="n">
        <x:v>17.12199091223849</x:v>
      </x:c>
      <x:c r="AR351" s="59" t="n">
        <x:v>0</x:v>
      </x:c>
      <x:c r="AS351" s="59" t="n">
        <x:v>0</x:v>
      </x:c>
      <x:c r="AT351" s="59" t="n">
        <x:v>0</x:v>
      </x:c>
      <x:c r="AU351" s="59" t="n">
        <x:v>0</x:v>
      </x:c>
      <x:c r="AV351" s="59" t="n">
        <x:v>0</x:v>
      </x:c>
      <x:c r="AW351" s="59" t="n">
        <x:v>0</x:v>
      </x:c>
      <x:c r="AX351" s="58" t="n">
        <x:v>0</x:v>
      </x:c>
      <x:c r="AY351" s="59" t="n">
        <x:v>0</x:v>
      </x:c>
      <x:c r="AZ351" s="55" t="n"/>
      <x:c r="BA351" s="59" t="n">
        <x:v>0</x:v>
      </x:c>
      <x:c r="BB351" s="55" t="n"/>
      <x:c r="BC351" s="55" t="n"/>
      <x:c r="BD351" s="55" t="n"/>
    </x:row>
    <x:row r="352">
      <x:c r="A352" s="57" t="n">
        <x:v>44609</x:v>
      </x:c>
      <x:c r="B352" s="58" t="n">
        <x:v>95.28</x:v>
      </x:c>
      <x:c r="C352" s="58" t="n">
        <x:v>-2.241687891454215</x:v>
      </x:c>
      <x:c r="D352" s="58" t="n">
        <x:v>91.78</x:v>
      </x:c>
      <x:c r="E352" s="58" t="n">
        <x:v>-2.209022533527082</x:v>
      </x:c>
      <x:c r="F352" s="58" t="n">
        <x:v>53.14</x:v>
      </x:c>
      <x:c r="G352" s="58" t="n">
        <x:v>3.759999999999998</x:v>
      </x:c>
      <x:c r="H352" s="58" t="n">
        <x:v>28.11</x:v>
      </x:c>
      <x:c r="I352" s="58" t="n">
        <x:v>3.82</x:v>
      </x:c>
      <x:c r="J352" s="58" t="n">
        <x:v>1886</x:v>
      </x:c>
      <x:c r="K352" s="58" t="n">
        <x:v>-0.5288219621564301</x:v>
      </x:c>
      <x:c r="L352" s="58" t="n">
        <x:v>694</x:v>
      </x:c>
      <x:c r="M352" s="58" t="n">
        <x:v>0.2886004889134852</x:v>
      </x:c>
      <x:c r="N352" s="58" t="n">
        <x:v>13.5736</x:v>
      </x:c>
      <x:c r="O352" s="58" t="n">
        <x:v>-0.174451387407657</x:v>
      </x:c>
      <x:c r="P352" s="58" t="n">
        <x:v>9.42019774446185</x:v>
      </x:c>
      <x:c r="Q352" s="58" t="n">
        <x:v>5944.27</x:v>
      </x:c>
      <x:c r="R352" s="58" t="n">
        <x:v>-1.108020942141914</x:v>
      </x:c>
      <x:c r="S352" s="58" t="n">
        <x:v>18.25209612435667</x:v>
      </x:c>
      <x:c r="T352" s="58" t="n">
        <x:v>3.2079</x:v>
      </x:c>
      <x:c r="U352" s="58" t="n">
        <x:v>0.603456845745566</x:v>
      </x:c>
      <x:c r="V352" s="58" t="n">
        <x:v>9.093383247367735</x:v>
      </x:c>
      <x:c r="W352" s="58" t="n">
        <x:v>1979.84</x:v>
      </x:c>
      <x:c r="X352" s="58" t="n">
        <x:v>-0.5937365577669947</x:v>
      </x:c>
      <x:c r="Y352" s="58" t="n">
        <x:v>25.56061653317535</x:v>
      </x:c>
      <x:c r="Z352" s="58" t="n">
        <x:v>75.105</x:v>
      </x:c>
      <x:c r="AA352" s="58" t="n">
        <x:v>0.07325763705469299</x:v>
      </x:c>
      <x:c r="AB352" s="58" t="n">
        <x:v>4.991906920452507</x:v>
      </x:c>
      <x:c r="AC352" s="58" t="n">
        <x:v>17304.6</x:v>
      </x:c>
      <x:c r="AD352" s="58" t="n">
        <x:v>-0.1016553739625259</x:v>
      </x:c>
      <x:c r="AE352" s="58" t="n">
        <x:v>23.56790547168154</x:v>
      </x:c>
      <x:c r="AF352" s="58" t="n">
        <x:v>114.93</x:v>
      </x:c>
      <x:c r="AG352" s="58" t="n">
        <x:v>-0.4600902252120136</x:v>
      </x:c>
      <x:c r="AH352" s="58" t="n">
        <x:v>5.480559398965253</x:v>
      </x:c>
      <x:c r="AI352" s="58" t="n">
        <x:v>27232.87</x:v>
      </x:c>
      <x:c r="AJ352" s="58" t="n">
        <x:v>-0.8320267286896872</x:v>
      </x:c>
      <x:c r="AK352" s="58" t="n">
        <x:v>22.45686908667835</x:v>
      </x:c>
      <x:c r="AL352" s="58" t="n">
        <x:v>6.3384</x:v>
      </x:c>
      <x:c r="AM352" s="58" t="n">
        <x:v>0.01893401501442798</x:v>
      </x:c>
      <x:c r="AN352" s="58" t="n">
        <x:v>3.081683328550978</x:v>
      </x:c>
      <x:c r="AO352" s="58" t="n">
        <x:v>3468.04</x:v>
      </x:c>
      <x:c r="AP352" s="58" t="n">
        <x:v>0.06374506804526982</x:v>
      </x:c>
      <x:c r="AQ352" s="58" t="n">
        <x:v>16.73004605599957</x:v>
      </x:c>
      <x:c r="AR352" s="59" t="n">
        <x:v>0</x:v>
      </x:c>
      <x:c r="AS352" s="59" t="n">
        <x:v>0</x:v>
      </x:c>
      <x:c r="AT352" s="59" t="n">
        <x:v>0</x:v>
      </x:c>
      <x:c r="AU352" s="59" t="n">
        <x:v>0</x:v>
      </x:c>
      <x:c r="AV352" s="59" t="n">
        <x:v>0</x:v>
      </x:c>
      <x:c r="AW352" s="59" t="n">
        <x:v>0</x:v>
      </x:c>
      <x:c r="AX352" s="58" t="n">
        <x:v>0</x:v>
      </x:c>
      <x:c r="AY352" s="59" t="n">
        <x:v>0</x:v>
      </x:c>
      <x:c r="AZ352" s="55" t="n"/>
      <x:c r="BA352" s="59" t="n">
        <x:v>0</x:v>
      </x:c>
      <x:c r="BB352" s="55" t="n"/>
      <x:c r="BC352" s="55" t="n"/>
      <x:c r="BD352" s="55" t="n"/>
    </x:row>
    <x:row r="353">
      <x:c r="A353" s="57" t="n">
        <x:v>44610</x:v>
      </x:c>
      <x:c r="B353" s="58" t="n">
        <x:v>96.18000000000001</x:v>
      </x:c>
      <x:c r="C353" s="58" t="n">
        <x:v>0.9401510802472048</x:v>
      </x:c>
      <x:c r="D353" s="58" t="n">
        <x:v>91.26000000000001</x:v>
      </x:c>
      <x:c r="E353" s="58" t="n">
        <x:v>-0.5681833467430947</x:v>
      </x:c>
      <x:c r="F353" s="58" t="n">
        <x:v>52.01</x:v>
      </x:c>
      <x:c r="G353" s="58" t="n">
        <x:v>-1.130000000000003</x:v>
      </x:c>
      <x:c r="H353" s="58" t="n">
        <x:v>27.75</x:v>
      </x:c>
      <x:c r="I353" s="58" t="n">
        <x:v>-0.3599999999999994</x:v>
      </x:c>
      <x:c r="J353" s="58" t="n">
        <x:v>1964</x:v>
      </x:c>
      <x:c r="K353" s="58" t="n">
        <x:v>4.052502572100847</x:v>
      </x:c>
      <x:c r="L353" s="58" t="n">
        <x:v>699</x:v>
      </x:c>
      <x:c r="M353" s="58" t="n">
        <x:v>0.717878172700577</x:v>
      </x:c>
      <x:c r="N353" s="58" t="n">
        <x:v>13.6426</x:v>
      </x:c>
      <x:c r="O353" s="58" t="n">
        <x:v>0.5070520339610207</x:v>
      </x:c>
      <x:c r="P353" s="58" t="n">
        <x:v>9.367003301395425</x:v>
      </x:c>
      <x:c r="Q353" s="58" t="n">
        <x:v>5953.76</x:v>
      </x:c>
      <x:c r="R353" s="58" t="n">
        <x:v>0.1595222404458553</x:v>
      </x:c>
      <x:c r="S353" s="58" t="n">
        <x:v>18.24680495618348</x:v>
      </x:c>
      <x:c r="T353" s="58" t="n">
        <x:v>3.201</x:v>
      </x:c>
      <x:c r="U353" s="58" t="n">
        <x:v>-0.215325646085754</x:v>
      </x:c>
      <x:c r="V353" s="58" t="n">
        <x:v>9.149326133534247</x:v>
      </x:c>
      <x:c r="W353" s="55" t="n"/>
      <x:c r="X353" s="55" t="n"/>
      <x:c r="Y353" s="58" t="n">
        <x:v>25.56061653317535</x:v>
      </x:c>
      <x:c r="Z353" s="58" t="n">
        <x:v>74.687</x:v>
      </x:c>
      <x:c r="AA353" s="58" t="n">
        <x:v>-0.5581086907266182</x:v>
      </x:c>
      <x:c r="AB353" s="58" t="n">
        <x:v>5.418116966086267</x:v>
      </x:c>
      <x:c r="AC353" s="58" t="n">
        <x:v>17276.3</x:v>
      </x:c>
      <x:c r="AD353" s="58" t="n">
        <x:v>-0.1636742034926572</x:v>
      </x:c>
      <x:c r="AE353" s="58" t="n">
        <x:v>23.35992571770525</x:v>
      </x:c>
      <x:c r="AF353" s="58" t="n">
        <x:v>115</x:v>
      </x:c>
      <x:c r="AG353" s="58" t="n">
        <x:v>0.06088809825827651</x:v>
      </x:c>
      <x:c r="AH353" s="58" t="n">
        <x:v>5.276332335080551</x:v>
      </x:c>
      <x:c r="AI353" s="58" t="n">
        <x:v>27122.07</x:v>
      </x:c>
      <x:c r="AJ353" s="58" t="n">
        <x:v>-0.4076911996191814</x:v>
      </x:c>
      <x:c r="AK353" s="58" t="n">
        <x:v>22.06864790567992</x:v>
      </x:c>
      <x:c r="AL353" s="58" t="n">
        <x:v>6.3256</x:v>
      </x:c>
      <x:c r="AM353" s="58" t="n">
        <x:v>-0.2021478894314886</x:v>
      </x:c>
      <x:c r="AN353" s="58" t="n">
        <x:v>3.161599267326328</x:v>
      </x:c>
      <x:c r="AO353" s="58" t="n">
        <x:v>3490.76</x:v>
      </x:c>
      <x:c r="AP353" s="58" t="n">
        <x:v>0.6529884672796674</x:v>
      </x:c>
      <x:c r="AQ353" s="58" t="n">
        <x:v>16.6400789191937</x:v>
      </x:c>
      <x:c r="AR353" s="59" t="n">
        <x:v>0</x:v>
      </x:c>
      <x:c r="AS353" s="59" t="n">
        <x:v>0</x:v>
      </x:c>
      <x:c r="AT353" s="59" t="n">
        <x:v>0</x:v>
      </x:c>
      <x:c r="AU353" s="59" t="n">
        <x:v>0</x:v>
      </x:c>
      <x:c r="AV353" s="59" t="n">
        <x:v>0</x:v>
      </x:c>
      <x:c r="AW353" s="59" t="n">
        <x:v>0</x:v>
      </x:c>
      <x:c r="AX353" s="58" t="n">
        <x:v>0</x:v>
      </x:c>
      <x:c r="AY353" s="59" t="n">
        <x:v>0</x:v>
      </x:c>
      <x:c r="AZ353" s="55" t="n"/>
      <x:c r="BA353" s="59" t="n">
        <x:v>0</x:v>
      </x:c>
      <x:c r="BB353" s="55" t="n"/>
      <x:c r="BC353" s="55" t="n"/>
      <x:c r="BD353" s="55" t="n"/>
    </x:row>
    <x:row r="354">
      <x:c r="A354" s="57" t="n">
        <x:v>44612</x:v>
      </x:c>
      <x:c r="B354" s="55" t="n"/>
      <x:c r="C354" s="55" t="n"/>
      <x:c r="D354" s="55" t="n"/>
      <x:c r="E354" s="55" t="n"/>
      <x:c r="F354" s="55" t="n"/>
      <x:c r="G354" s="55" t="n"/>
      <x:c r="H354" s="55" t="n"/>
      <x:c r="I354" s="55" t="n"/>
      <x:c r="J354" s="55" t="n"/>
      <x:c r="K354" s="55" t="n"/>
      <x:c r="L354" s="55" t="n"/>
      <x:c r="M354" s="55" t="n"/>
      <x:c r="N354" s="55" t="n"/>
      <x:c r="O354" s="55" t="n"/>
      <x:c r="P354" s="58" t="n">
        <x:v>9.367003301395425</x:v>
      </x:c>
      <x:c r="Q354" s="55" t="n"/>
      <x:c r="R354" s="55" t="n"/>
      <x:c r="S354" s="58" t="n">
        <x:v>18.24680495618348</x:v>
      </x:c>
      <x:c r="T354" s="55" t="n"/>
      <x:c r="U354" s="55" t="n"/>
      <x:c r="V354" s="58" t="n">
        <x:v>9.149326133534247</x:v>
      </x:c>
      <x:c r="W354" s="58" t="n">
        <x:v>1962.73</x:v>
      </x:c>
      <x:c r="X354" s="58" t="n">
        <x:v>-0.8679672100916018</x:v>
      </x:c>
      <x:c r="Y354" s="58" t="n">
        <x:v>23.23133134101778</x:v>
      </x:c>
      <x:c r="Z354" s="55" t="n"/>
      <x:c r="AA354" s="55" t="n"/>
      <x:c r="AB354" s="58" t="n">
        <x:v>5.418116966086267</x:v>
      </x:c>
      <x:c r="AC354" s="55" t="n"/>
      <x:c r="AD354" s="55" t="n"/>
      <x:c r="AE354" s="58" t="n">
        <x:v>23.35992571770525</x:v>
      </x:c>
      <x:c r="AF354" s="55" t="n"/>
      <x:c r="AG354" s="55" t="n"/>
      <x:c r="AH354" s="58" t="n">
        <x:v>5.276332335080551</x:v>
      </x:c>
      <x:c r="AI354" s="55" t="n"/>
      <x:c r="AJ354" s="55" t="n"/>
      <x:c r="AK354" s="58" t="n">
        <x:v>22.06864790567992</x:v>
      </x:c>
      <x:c r="AL354" s="55" t="n"/>
      <x:c r="AM354" s="55" t="n"/>
      <x:c r="AN354" s="58" t="n">
        <x:v>3.161599267326328</x:v>
      </x:c>
      <x:c r="AO354" s="55" t="n"/>
      <x:c r="AP354" s="55" t="n"/>
      <x:c r="AQ354" s="58" t="n">
        <x:v>16.6400789191937</x:v>
      </x:c>
      <x:c r="AR354" s="59" t="n">
        <x:v>0</x:v>
      </x:c>
      <x:c r="AS354" s="59" t="n">
        <x:v>0</x:v>
      </x:c>
      <x:c r="AT354" s="59" t="n">
        <x:v>0</x:v>
      </x:c>
      <x:c r="AU354" s="59" t="n">
        <x:v>0</x:v>
      </x:c>
      <x:c r="AV354" s="59" t="n">
        <x:v>0</x:v>
      </x:c>
      <x:c r="AW354" s="59" t="n">
        <x:v>0</x:v>
      </x:c>
      <x:c r="AX354" s="58" t="n">
        <x:v>0</x:v>
      </x:c>
      <x:c r="AY354" s="59" t="n">
        <x:v>0</x:v>
      </x:c>
      <x:c r="AZ354" s="55" t="n"/>
      <x:c r="BA354" s="59" t="n">
        <x:v>0</x:v>
      </x:c>
      <x:c r="BB354" s="55" t="n"/>
      <x:c r="BC354" s="55" t="n"/>
      <x:c r="BD354" s="55" t="n"/>
    </x:row>
    <x:row r="355">
      <x:c r="A355" s="57" t="n">
        <x:v>44613</x:v>
      </x:c>
      <x:c r="B355" s="58" t="n">
        <x:v>98.95</x:v>
      </x:c>
      <x:c r="C355" s="58" t="n">
        <x:v>2.839323619905811</x:v>
      </x:c>
      <x:c r="D355" s="55" t="n"/>
      <x:c r="E355" s="55" t="n"/>
      <x:c r="F355" s="55" t="n"/>
      <x:c r="G355" s="55" t="n"/>
      <x:c r="H355" s="55" t="n"/>
      <x:c r="I355" s="55" t="n"/>
      <x:c r="J355" s="58" t="n">
        <x:v>2045</x:v>
      </x:c>
      <x:c r="K355" s="58" t="n">
        <x:v>4.041457956249099</x:v>
      </x:c>
      <x:c r="L355" s="58" t="n">
        <x:v>706</x:v>
      </x:c>
      <x:c r="M355" s="58" t="n">
        <x:v>0.9964495259431728</x:v>
      </x:c>
      <x:c r="N355" s="58" t="n">
        <x:v>13.6809</x:v>
      </x:c>
      <x:c r="O355" s="58" t="n">
        <x:v>0.2803449417852926</x:v>
      </x:c>
      <x:c r="P355" s="58" t="n">
        <x:v>9.394426794270586</x:v>
      </x:c>
      <x:c r="Q355" s="58" t="n">
        <x:v>5926.51</x:v>
      </x:c>
      <x:c r="R355" s="58" t="n">
        <x:v>-0.4587445872677657</x:v>
      </x:c>
      <x:c r="S355" s="58" t="n">
        <x:v>14.1991092518373</x:v>
      </x:c>
      <x:c r="T355" s="58" t="n">
        <x:v>3.2141</x:v>
      </x:c>
      <x:c r="U355" s="58" t="n">
        <x:v>0.4084119720357207</x:v>
      </x:c>
      <x:c r="V355" s="58" t="n">
        <x:v>9.111020371393369</x:v>
      </x:c>
      <x:c r="W355" s="58" t="n">
        <x:v>1972.89</x:v>
      </x:c>
      <x:c r="X355" s="58" t="n">
        <x:v>0.5163111565747639</x:v>
      </x:c>
      <x:c r="Y355" s="58" t="n">
        <x:v>18.93012720521036</x:v>
      </x:c>
      <x:c r="Z355" s="58" t="n">
        <x:v>74.524</x:v>
      </x:c>
      <x:c r="AA355" s="58" t="n">
        <x:v>-0.218482638464424</x:v>
      </x:c>
      <x:c r="AB355" s="58" t="n">
        <x:v>5.363608342552032</x:v>
      </x:c>
      <x:c r="AC355" s="58" t="n">
        <x:v>17206.65</x:v>
      </x:c>
      <x:c r="AD355" s="58" t="n">
        <x:v>-0.4039683073425889</x:v>
      </x:c>
      <x:c r="AE355" s="58" t="n">
        <x:v>23.25654622923008</x:v>
      </x:c>
      <x:c r="AF355" s="58" t="n">
        <x:v>114.74</x:v>
      </x:c>
      <x:c r="AG355" s="58" t="n">
        <x:v>-0.2263429189525098</x:v>
      </x:c>
      <x:c r="AH355" s="58" t="n">
        <x:v>5.335913484597703</x:v>
      </x:c>
      <x:c r="AI355" s="58" t="n">
        <x:v>26910.87</x:v>
      </x:c>
      <x:c r="AJ355" s="58" t="n">
        <x:v>-0.7817493387969481</x:v>
      </x:c>
      <x:c r="AK355" s="58" t="n">
        <x:v>22.01386805137038</x:v>
      </x:c>
      <x:c r="AL355" s="58" t="n">
        <x:v>6.3353</x:v>
      </x:c>
      <x:c r="AM355" s="58" t="n">
        <x:v>0.1532276836222284</x:v>
      </x:c>
      <x:c r="AN355" s="58" t="n">
        <x:v>3.179816648585128</x:v>
      </x:c>
      <x:c r="AO355" s="58" t="n">
        <x:v>3490.61</x:v>
      </x:c>
      <x:c r="AP355" s="58" t="n">
        <x:v>-0.004297150846412966</x:v>
      </x:c>
      <x:c r="AQ355" s="58" t="n">
        <x:v>16.47924837632032</x:v>
      </x:c>
      <x:c r="AR355" s="59" t="n">
        <x:v>0</x:v>
      </x:c>
      <x:c r="AS355" s="59" t="n">
        <x:v>0</x:v>
      </x:c>
      <x:c r="AT355" s="59" t="n">
        <x:v>0</x:v>
      </x:c>
      <x:c r="AU355" s="59" t="n">
        <x:v>0</x:v>
      </x:c>
      <x:c r="AV355" s="59" t="n">
        <x:v>0</x:v>
      </x:c>
      <x:c r="AW355" s="59" t="n">
        <x:v>0</x:v>
      </x:c>
      <x:c r="AX355" s="58" t="n">
        <x:v>0</x:v>
      </x:c>
      <x:c r="AY355" s="59" t="n">
        <x:v>0</x:v>
      </x:c>
      <x:c r="AZ355" s="55" t="n"/>
      <x:c r="BA355" s="59" t="n">
        <x:v>0</x:v>
      </x:c>
      <x:c r="BB355" s="55" t="n"/>
      <x:c r="BC355" s="55" t="n"/>
      <x:c r="BD355" s="55" t="n"/>
    </x:row>
    <x:row r="356">
      <x:c r="A356" s="57" t="n">
        <x:v>44614</x:v>
      </x:c>
      <x:c r="B356" s="58" t="n">
        <x:v>98.73</x:v>
      </x:c>
      <x:c r="C356" s="58" t="n">
        <x:v>-0.2225820425216421</x:v>
      </x:c>
      <x:c r="D356" s="58" t="n">
        <x:v>92.11</x:v>
      </x:c>
      <x:c r="E356" s="58" t="n">
        <x:v>0.9270939500887683</x:v>
      </x:c>
      <x:c r="F356" s="58" t="n">
        <x:v>50.11</x:v>
      </x:c>
      <x:c r="G356" s="58" t="n">
        <x:v>-1.899999999999999</x:v>
      </x:c>
      <x:c r="H356" s="58" t="n">
        <x:v>28.81</x:v>
      </x:c>
      <x:c r="I356" s="58" t="n">
        <x:v>1.059999999999999</x:v>
      </x:c>
      <x:c r="J356" s="58" t="n">
        <x:v>2148</x:v>
      </x:c>
      <x:c r="K356" s="58" t="n">
        <x:v>4.91393871518531</x:v>
      </x:c>
      <x:c r="L356" s="58" t="n">
        <x:v>715</x:v>
      </x:c>
      <x:c r="M356" s="58" t="n">
        <x:v>1.266730520076564</x:v>
      </x:c>
      <x:c r="N356" s="58" t="n">
        <x:v>13.7828</x:v>
      </x:c>
      <x:c r="O356" s="58" t="n">
        <x:v>0.7420738473929839</x:v>
      </x:c>
      <x:c r="P356" s="58" t="n">
        <x:v>9.669244921136571</x:v>
      </x:c>
      <x:c r="Q356" s="58" t="n">
        <x:v>5804.84</x:v>
      </x:c>
      <x:c r="R356" s="58" t="n">
        <x:v>-2.074345454869724</x:v>
      </x:c>
      <x:c r="S356" s="58" t="n">
        <x:v>16.13477246171127</x:v>
      </x:c>
      <x:c r="T356" s="58" t="n">
        <x:v>3.2232</x:v>
      </x:c>
      <x:c r="U356" s="58" t="n">
        <x:v>0.2827274186917063</x:v>
      </x:c>
      <x:c r="V356" s="58" t="n">
        <x:v>9.0524946568686</x:v>
      </x:c>
      <x:c r="W356" s="58" t="n">
        <x:v>1978.71</x:v>
      </x:c>
      <x:c r="X356" s="58" t="n">
        <x:v>0.2945644401385517</x:v>
      </x:c>
      <x:c r="Y356" s="58" t="n">
        <x:v>18.92802509854324</x:v>
      </x:c>
      <x:c r="Z356" s="58" t="n">
        <x:v>74.63</x:v>
      </x:c>
      <x:c r="AA356" s="58" t="n">
        <x:v>0.1421349985188669</x:v>
      </x:c>
      <x:c r="AB356" s="58" t="n">
        <x:v>5.34078744339392</x:v>
      </x:c>
      <x:c r="AC356" s="58" t="n">
        <x:v>17092.2</x:v>
      </x:c>
      <x:c r="AD356" s="58" t="n">
        <x:v>-0.6673717910992999</x:v>
      </x:c>
      <x:c r="AE356" s="58" t="n">
        <x:v>21.3124314844186</x:v>
      </x:c>
      <x:c r="AF356" s="58" t="n">
        <x:v>115.08</x:v>
      </x:c>
      <x:c r="AG356" s="58" t="n">
        <x:v>0.2958839509622133</x:v>
      </x:c>
      <x:c r="AH356" s="58" t="n">
        <x:v>5.402236860370591</x:v>
      </x:c>
      <x:c r="AI356" s="58" t="n">
        <x:v>26449.61</x:v>
      </x:c>
      <x:c r="AJ356" s="58" t="n">
        <x:v>-1.728888081097279</x:v>
      </x:c>
      <x:c r="AK356" s="58" t="n">
        <x:v>22.69481373433825</x:v>
      </x:c>
      <x:c r="AL356" s="58" t="n">
        <x:v>6.3265</x:v>
      </x:c>
      <x:c r="AM356" s="58" t="n">
        <x:v>-0.1390007963621249</x:v>
      </x:c>
      <x:c r="AN356" s="58" t="n">
        <x:v>3.208996787828561</x:v>
      </x:c>
      <x:c r="AO356" s="58" t="n">
        <x:v>3457.15</x:v>
      </x:c>
      <x:c r="AP356" s="58" t="n">
        <x:v>-0.9631955820590898</x:v>
      </x:c>
      <x:c r="AQ356" s="58" t="n">
        <x:v>16.43385732719137</x:v>
      </x:c>
      <x:c r="AR356" s="59" t="n">
        <x:v>0</x:v>
      </x:c>
      <x:c r="AS356" s="59" t="n">
        <x:v>0</x:v>
      </x:c>
      <x:c r="AT356" s="59" t="n">
        <x:v>0</x:v>
      </x:c>
      <x:c r="AU356" s="59" t="n">
        <x:v>0</x:v>
      </x:c>
      <x:c r="AV356" s="59" t="n">
        <x:v>0</x:v>
      </x:c>
      <x:c r="AW356" s="59" t="n">
        <x:v>0</x:v>
      </x:c>
      <x:c r="AX356" s="58" t="n">
        <x:v>0</x:v>
      </x:c>
      <x:c r="AY356" s="59" t="n">
        <x:v>0</x:v>
      </x:c>
      <x:c r="AZ356" s="55" t="n"/>
      <x:c r="BA356" s="59" t="n">
        <x:v>0</x:v>
      </x:c>
      <x:c r="BB356" s="55" t="n"/>
      <x:c r="BC356" s="55" t="n"/>
      <x:c r="BD356" s="55" t="n"/>
    </x:row>
    <x:row r="357">
      <x:c r="A357" s="57" t="n">
        <x:v>44615</x:v>
      </x:c>
      <x:c r="B357" s="58" t="n">
        <x:v>99.29000000000001</x:v>
      </x:c>
      <x:c r="C357" s="58" t="n">
        <x:v>0.5656009422144403</x:v>
      </x:c>
      <x:c r="D357" s="58" t="n">
        <x:v>92.14</x:v>
      </x:c>
      <x:c r="E357" s="58" t="n">
        <x:v>0.03256445076266229</x:v>
      </x:c>
      <x:c r="F357" s="58" t="n">
        <x:v>50.51</x:v>
      </x:c>
      <x:c r="G357" s="58" t="n">
        <x:v>0.3999999999999986</x:v>
      </x:c>
      <x:c r="H357" s="58" t="n">
        <x:v>31.02</x:v>
      </x:c>
      <x:c r="I357" s="58" t="n">
        <x:v>2.210000000000001</x:v>
      </x:c>
      <x:c r="J357" s="58" t="n">
        <x:v>2244</x:v>
      </x:c>
      <x:c r="K357" s="58" t="n">
        <x:v>4.372281101383158</x:v>
      </x:c>
      <x:c r="L357" s="58" t="n">
        <x:v>725</x:v>
      </x:c>
      <x:c r="M357" s="58" t="n">
        <x:v>1.388911216066709</x:v>
      </x:c>
      <x:c r="N357" s="58" t="n">
        <x:v>13.8081</x:v>
      </x:c>
      <x:c r="O357" s="58" t="n">
        <x:v>0.1833938515309102</x:v>
      </x:c>
      <x:c r="P357" s="58" t="n">
        <x:v>9.511965551961339</x:v>
      </x:c>
      <x:c r="Q357" s="58" t="n">
        <x:v>5813.42</x:v>
      </x:c>
      <x:c r="R357" s="58" t="n">
        <x:v>0.1476985634641048</x:v>
      </x:c>
      <x:c r="S357" s="58" t="n">
        <x:v>16.01135260617209</x:v>
      </x:c>
      <x:c r="T357" s="58" t="n">
        <x:v>3.2324</x:v>
      </x:c>
      <x:c r="U357" s="58" t="n">
        <x:v>0.2850240482155164</x:v>
      </x:c>
      <x:c r="V357" s="58" t="n">
        <x:v>9.068699288429622</x:v>
      </x:c>
      <x:c r="W357" s="58" t="n">
        <x:v>1985.17</x:v>
      </x:c>
      <x:c r="X357" s="58" t="n">
        <x:v>0.3259435562736304</x:v>
      </x:c>
      <x:c r="Y357" s="58" t="n">
        <x:v>17.42736760816134</x:v>
      </x:c>
      <x:c r="Z357" s="58" t="n">
        <x:v>74.64</x:v>
      </x:c>
      <x:c r="AA357" s="58" t="n">
        <x:v>0.01339853957924475</x:v>
      </x:c>
      <x:c r="AB357" s="58" t="n">
        <x:v>5.306132183875745</x:v>
      </x:c>
      <x:c r="AC357" s="58" t="n">
        <x:v>17063.25</x:v>
      </x:c>
      <x:c r="AD357" s="58" t="n">
        <x:v>-0.1695191070984898</x:v>
      </x:c>
      <x:c r="AE357" s="58" t="n">
        <x:v>21.12358155354381</x:v>
      </x:c>
      <x:c r="AF357" s="58" t="n">
        <x:v>114.97</x:v>
      </x:c>
      <x:c r="AG357" s="58" t="n">
        <x:v>-0.09563139176983476</x:v>
      </x:c>
      <x:c r="AH357" s="58" t="n">
        <x:v>4.896486097922506</x:v>
      </x:c>
      <x:c r="AI357" s="55" t="n"/>
      <x:c r="AJ357" s="55" t="n"/>
      <x:c r="AK357" s="58" t="n">
        <x:v>22.69481373433825</x:v>
      </x:c>
      <x:c r="AL357" s="58" t="n">
        <x:v>6.315</x:v>
      </x:c>
      <x:c r="AM357" s="58" t="n">
        <x:v>-0.1819404844726899</x:v>
      </x:c>
      <x:c r="AN357" s="58" t="n">
        <x:v>3.262093862007586</x:v>
      </x:c>
      <x:c r="AO357" s="58" t="n">
        <x:v>3489.15</x:v>
      </x:c>
      <x:c r="AP357" s="58" t="n">
        <x:v>0.9213603320993669</x:v>
      </x:c>
      <x:c r="AQ357" s="58" t="n">
        <x:v>16.85765025668972</x:v>
      </x:c>
      <x:c r="AR357" s="59" t="n">
        <x:v>0</x:v>
      </x:c>
      <x:c r="AS357" s="59" t="n">
        <x:v>0</x:v>
      </x:c>
      <x:c r="AT357" s="59" t="n">
        <x:v>0</x:v>
      </x:c>
      <x:c r="AU357" s="59" t="n">
        <x:v>0</x:v>
      </x:c>
      <x:c r="AV357" s="59" t="n">
        <x:v>0</x:v>
      </x:c>
      <x:c r="AW357" s="59" t="n">
        <x:v>0</x:v>
      </x:c>
      <x:c r="AX357" s="58" t="n">
        <x:v>0</x:v>
      </x:c>
      <x:c r="AY357" s="59" t="n">
        <x:v>0</x:v>
      </x:c>
      <x:c r="AZ357" s="55" t="n"/>
      <x:c r="BA357" s="59" t="n">
        <x:v>0</x:v>
      </x:c>
      <x:c r="BB357" s="55" t="n"/>
      <x:c r="BC357" s="55" t="n"/>
      <x:c r="BD357" s="55" t="n"/>
    </x:row>
    <x:row r="358">
      <x:c r="A358" s="57" t="n">
        <x:v>44616</x:v>
      </x:c>
      <x:c r="B358" s="58" t="n">
        <x:v>101.29</x:v>
      </x:c>
      <x:c r="C358" s="58" t="n">
        <x:v>1.994282865320316</x:v>
      </x:c>
      <x:c r="D358" s="58" t="n">
        <x:v>92.77</x:v>
      </x:c>
      <x:c r="E358" s="58" t="n">
        <x:v>0.6814152157409257</x:v>
      </x:c>
      <x:c r="F358" s="58" t="n">
        <x:v>49.04</x:v>
      </x:c>
      <x:c r="G358" s="58" t="n">
        <x:v>-1.469999999999999</x:v>
      </x:c>
      <x:c r="H358" s="58" t="n">
        <x:v>30.32</x:v>
      </x:c>
      <x:c r="I358" s="58" t="n">
        <x:v>-0.6999999999999993</x:v>
      </x:c>
      <x:c r="J358" s="58" t="n">
        <x:v>2187</x:v>
      </x:c>
      <x:c r="K358" s="58" t="n">
        <x:v>-2.572924596581909</x:v>
      </x:c>
      <x:c r="L358" s="58" t="n">
        <x:v>904</x:v>
      </x:c>
      <x:c r="M358" s="58" t="n">
        <x:v>22.06577055375017</x:v>
      </x:c>
      <x:c r="N358" s="58" t="n">
        <x:v>14.0034</x:v>
      </x:c>
      <x:c r="O358" s="58" t="n">
        <x:v>1.404478077979857</x:v>
      </x:c>
      <x:c r="P358" s="58" t="n">
        <x:v>10.41912887750849</x:v>
      </x:c>
      <x:c r="Q358" s="58" t="n">
        <x:v>5297.5</x:v>
      </x:c>
      <x:c r="R358" s="58" t="n">
        <x:v>-9.293402679816062</x:v>
      </x:c>
      <x:c r="S358" s="58" t="n">
        <x:v>35.79433164066697</x:v>
      </x:c>
      <x:c r="T358" s="58" t="n">
        <x:v>3.2408</x:v>
      </x:c>
      <x:c r="U358" s="58" t="n">
        <x:v>0.259531752918819</x:v>
      </x:c>
      <x:c r="V358" s="58" t="n">
        <x:v>8.986733499620406</x:v>
      </x:c>
      <x:c r="W358" s="58" t="n">
        <x:v>1927.41</x:v>
      </x:c>
      <x:c r="X358" s="58" t="n">
        <x:v>-2.952742003123027</x:v>
      </x:c>
      <x:c r="Y358" s="58" t="n">
        <x:v>20.22343389980092</x:v>
      </x:c>
      <x:c r="Z358" s="58" t="n">
        <x:v>75.61499999999999</x:v>
      </x:c>
      <x:c r="AA358" s="58" t="n">
        <x:v>1.297811966361549</x:v>
      </x:c>
      <x:c r="AB358" s="58" t="n">
        <x:v>6.941157329008479</x:v>
      </x:c>
      <x:c r="AC358" s="58" t="n">
        <x:v>16247.95</x:v>
      </x:c>
      <x:c r="AD358" s="58" t="n">
        <x:v>-4.896028105156907</x:v>
      </x:c>
      <x:c r="AE358" s="58" t="n">
        <x:v>27.10744686222121</x:v>
      </x:c>
      <x:c r="AF358" s="58" t="n">
        <x:v>115.52</x:v>
      </x:c>
      <x:c r="AG358" s="58" t="n">
        <x:v>0.4772450378867337</x:v>
      </x:c>
      <x:c r="AH358" s="58" t="n">
        <x:v>4.688451509602015</x:v>
      </x:c>
      <x:c r="AI358" s="58" t="n">
        <x:v>25970.82</x:v>
      </x:c>
      <x:c r="AJ358" s="58" t="n">
        <x:v>-1.826781332380126</x:v>
      </x:c>
      <x:c r="AK358" s="58" t="n">
        <x:v>22.83450357000146</x:v>
      </x:c>
      <x:c r="AL358" s="58" t="n">
        <x:v>6.3292</x:v>
      </x:c>
      <x:c r="AM358" s="58" t="n">
        <x:v>0.224609006023663</x:v>
      </x:c>
      <x:c r="AN358" s="58" t="n">
        <x:v>1.91357455308268</x:v>
      </x:c>
      <x:c r="AO358" s="58" t="n">
        <x:v>3429.96</x:v>
      </x:c>
      <x:c r="AP358" s="58" t="n">
        <x:v>-1.710955423962024</x:v>
      </x:c>
      <x:c r="AQ358" s="58" t="n">
        <x:v>17.80278987966862</x:v>
      </x:c>
      <x:c r="AR358" s="59" t="n">
        <x:v>0</x:v>
      </x:c>
      <x:c r="AS358" s="59" t="n">
        <x:v>0</x:v>
      </x:c>
      <x:c r="AT358" s="59" t="n">
        <x:v>0</x:v>
      </x:c>
      <x:c r="AU358" s="59" t="n">
        <x:v>0</x:v>
      </x:c>
      <x:c r="AV358" s="59" t="n">
        <x:v>0</x:v>
      </x:c>
      <x:c r="AW358" s="59" t="n">
        <x:v>0</x:v>
      </x:c>
      <x:c r="AX358" s="58" t="n">
        <x:v>0</x:v>
      </x:c>
      <x:c r="AY358" s="59" t="n">
        <x:v>0</x:v>
      </x:c>
      <x:c r="AZ358" s="55" t="n"/>
      <x:c r="BA358" s="59" t="n">
        <x:v>0</x:v>
      </x:c>
      <x:c r="BB358" s="55" t="n"/>
      <x:c r="BC358" s="55" t="n"/>
      <x:c r="BD358" s="55" t="n"/>
    </x:row>
    <x:row r="359">
      <x:c r="A359" s="57" t="n">
        <x:v>44617</x:v>
      </x:c>
      <x:c r="B359" s="58" t="n">
        <x:v>98.56</x:v>
      </x:c>
      <x:c r="C359" s="58" t="n">
        <x:v>-2.732218991349617</x:v>
      </x:c>
      <x:c r="D359" s="58" t="n">
        <x:v>91.68000000000001</x:v>
      </x:c>
      <x:c r="E359" s="58" t="n">
        <x:v>-1.181905869875061</x:v>
      </x:c>
      <x:c r="F359" s="58" t="n">
        <x:v>49.5</x:v>
      </x:c>
      <x:c r="G359" s="58" t="n">
        <x:v>0.4600000000000009</x:v>
      </x:c>
      <x:c r="H359" s="58" t="n">
        <x:v>27.59</x:v>
      </x:c>
      <x:c r="I359" s="58" t="n">
        <x:v>-2.73</x:v>
      </x:c>
      <x:c r="J359" s="58" t="n">
        <x:v>2076</x:v>
      </x:c>
      <x:c r="K359" s="58" t="n">
        <x:v>-5.208777639098853</x:v>
      </x:c>
      <x:c r="L359" s="58" t="n">
        <x:v>1147</x:v>
      </x:c>
      <x:c r="M359" s="58" t="n">
        <x:v>23.80757567371942</x:v>
      </x:c>
      <x:c r="N359" s="58" t="n">
        <x:v>13.8196</x:v>
      </x:c>
      <x:c r="O359" s="58" t="n">
        <x:v>-1.321228291250042</x:v>
      </x:c>
      <x:c r="P359" s="58" t="n">
        <x:v>11.26529441578422</x:v>
      </x:c>
      <x:c r="Q359" s="58" t="n">
        <x:v>5587.22</x:v>
      </x:c>
      <x:c r="R359" s="58" t="n">
        <x:v>5.324683566690581</x:v>
      </x:c>
      <x:c r="S359" s="58" t="n">
        <x:v>41.40193621782356</x:v>
      </x:c>
      <x:c r="T359" s="58" t="n">
        <x:v>3.2244</x:v>
      </x:c>
      <x:c r="U359" s="58" t="n">
        <x:v>-0.5073326479034945</x:v>
      </x:c>
      <x:c r="V359" s="58" t="n">
        <x:v>9.217611085348961</x:v>
      </x:c>
      <x:c r="W359" s="55" t="n"/>
      <x:c r="X359" s="55" t="n"/>
      <x:c r="Y359" s="58" t="n">
        <x:v>20.22343389980092</x:v>
      </x:c>
      <x:c r="Z359" s="58" t="n">
        <x:v>75.075</x:v>
      </x:c>
      <x:c r="AA359" s="58" t="n">
        <x:v>-0.7167062333309753</x:v>
      </x:c>
      <x:c r="AB359" s="58" t="n">
        <x:v>7.386433778187863</x:v>
      </x:c>
      <x:c r="AC359" s="58" t="n">
        <x:v>16658.4</x:v>
      </x:c>
      <x:c r="AD359" s="58" t="n">
        <x:v>2.494784673981975</x:v>
      </x:c>
      <x:c r="AE359" s="58" t="n">
        <x:v>28.81808686121416</x:v>
      </x:c>
      <x:c r="AF359" s="58" t="n">
        <x:v>115.56</x:v>
      </x:c>
      <x:c r="AG359" s="58" t="n">
        <x:v>0.03462004535184791</x:v>
      </x:c>
      <x:c r="AH359" s="58" t="n">
        <x:v>4.675769767827802</x:v>
      </x:c>
      <x:c r="AI359" s="58" t="n">
        <x:v>26476.5</x:v>
      </x:c>
      <x:c r="AJ359" s="58" t="n">
        <x:v>1.928394703601705</x:v>
      </x:c>
      <x:c r="AK359" s="58" t="n">
        <x:v>24.0447699281733</x:v>
      </x:c>
      <x:c r="AL359" s="58" t="n">
        <x:v>6.3175</x:v>
      </x:c>
      <x:c r="AM359" s="58" t="n">
        <x:v>-0.1850285582478882</x:v>
      </x:c>
      <x:c r="AN359" s="58" t="n">
        <x:v>1.969931284657825</x:v>
      </x:c>
      <x:c r="AO359" s="58" t="n">
        <x:v>3451.41</x:v>
      </x:c>
      <x:c r="AP359" s="58" t="n">
        <x:v>0.6234243899853287</x:v>
      </x:c>
      <x:c r="AQ359" s="58" t="n">
        <x:v>17.79501930506041</x:v>
      </x:c>
      <x:c r="AR359" s="59" t="n">
        <x:v>0</x:v>
      </x:c>
      <x:c r="AS359" s="59" t="n">
        <x:v>0</x:v>
      </x:c>
      <x:c r="AT359" s="59" t="n">
        <x:v>0</x:v>
      </x:c>
      <x:c r="AU359" s="59" t="n">
        <x:v>0</x:v>
      </x:c>
      <x:c r="AV359" s="59" t="n">
        <x:v>0</x:v>
      </x:c>
      <x:c r="AW359" s="59" t="n">
        <x:v>0</x:v>
      </x:c>
      <x:c r="AX359" s="58" t="n">
        <x:v>0</x:v>
      </x:c>
      <x:c r="AY359" s="59" t="n">
        <x:v>0</x:v>
      </x:c>
      <x:c r="AZ359" s="55" t="n"/>
      <x:c r="BA359" s="59" t="n">
        <x:v>0</x:v>
      </x:c>
      <x:c r="BB359" s="55" t="n"/>
      <x:c r="BC359" s="55" t="n"/>
      <x:c r="BD359" s="55" t="n"/>
    </x:row>
    <x:row r="360">
      <x:c r="A360" s="57" t="n">
        <x:v>44619</x:v>
      </x:c>
      <x:c r="B360" s="55" t="n"/>
      <x:c r="C360" s="55" t="n"/>
      <x:c r="D360" s="55" t="n"/>
      <x:c r="E360" s="55" t="n"/>
      <x:c r="F360" s="55" t="n"/>
      <x:c r="G360" s="55" t="n"/>
      <x:c r="H360" s="55" t="n"/>
      <x:c r="I360" s="55" t="n"/>
      <x:c r="J360" s="55" t="n"/>
      <x:c r="K360" s="55" t="n"/>
      <x:c r="L360" s="55" t="n"/>
      <x:c r="M360" s="55" t="n"/>
      <x:c r="N360" s="55" t="n"/>
      <x:c r="O360" s="55" t="n"/>
      <x:c r="P360" s="58" t="n">
        <x:v>11.26529441578422</x:v>
      </x:c>
      <x:c r="Q360" s="55" t="n"/>
      <x:c r="R360" s="55" t="n"/>
      <x:c r="S360" s="58" t="n">
        <x:v>41.40193621782356</x:v>
      </x:c>
      <x:c r="T360" s="55" t="n"/>
      <x:c r="U360" s="55" t="n"/>
      <x:c r="V360" s="58" t="n">
        <x:v>9.217611085348961</x:v>
      </x:c>
      <x:c r="W360" s="58" t="n">
        <x:v>1961.19</x:v>
      </x:c>
      <x:c r="X360" s="58" t="n">
        <x:v>1.737429910470255</x:v>
      </x:c>
      <x:c r="Y360" s="58" t="n">
        <x:v>21.1174854946148</x:v>
      </x:c>
      <x:c r="Z360" s="55" t="n"/>
      <x:c r="AA360" s="55" t="n"/>
      <x:c r="AB360" s="58" t="n">
        <x:v>7.386433778187863</x:v>
      </x:c>
      <x:c r="AC360" s="55" t="n"/>
      <x:c r="AD360" s="55" t="n"/>
      <x:c r="AE360" s="58" t="n">
        <x:v>28.81808686121416</x:v>
      </x:c>
      <x:c r="AF360" s="55" t="n"/>
      <x:c r="AG360" s="55" t="n"/>
      <x:c r="AH360" s="58" t="n">
        <x:v>4.675769767827802</x:v>
      </x:c>
      <x:c r="AI360" s="55" t="n"/>
      <x:c r="AJ360" s="55" t="n"/>
      <x:c r="AK360" s="58" t="n">
        <x:v>24.0447699281733</x:v>
      </x:c>
      <x:c r="AL360" s="55" t="n"/>
      <x:c r="AM360" s="55" t="n"/>
      <x:c r="AN360" s="58" t="n">
        <x:v>1.969931284657825</x:v>
      </x:c>
      <x:c r="AO360" s="55" t="n"/>
      <x:c r="AP360" s="55" t="n"/>
      <x:c r="AQ360" s="58" t="n">
        <x:v>17.79501930506041</x:v>
      </x:c>
      <x:c r="AR360" s="59" t="n">
        <x:v>0</x:v>
      </x:c>
      <x:c r="AS360" s="59" t="n">
        <x:v>0</x:v>
      </x:c>
      <x:c r="AT360" s="59" t="n">
        <x:v>0</x:v>
      </x:c>
      <x:c r="AU360" s="59" t="n">
        <x:v>0</x:v>
      </x:c>
      <x:c r="AV360" s="59" t="n">
        <x:v>0</x:v>
      </x:c>
      <x:c r="AW360" s="59" t="n">
        <x:v>0</x:v>
      </x:c>
      <x:c r="AX360" s="58" t="n">
        <x:v>0</x:v>
      </x:c>
      <x:c r="AY360" s="59" t="n">
        <x:v>0</x:v>
      </x:c>
      <x:c r="AZ360" s="55" t="n"/>
      <x:c r="BA360" s="59" t="n">
        <x:v>0</x:v>
      </x:c>
      <x:c r="BB360" s="55" t="n"/>
      <x:c r="BC360" s="55" t="n"/>
      <x:c r="BD360" s="55" t="n"/>
    </x:row>
    <x:row r="361">
      <x:c r="A361" s="57" t="n">
        <x:v>44620</x:v>
      </x:c>
      <x:c r="B361" s="58" t="n">
        <x:v>103.08</x:v>
      </x:c>
      <x:c r="C361" s="58" t="n">
        <x:v>4.483988599895458</x:v>
      </x:c>
      <x:c r="D361" s="58" t="n">
        <x:v>96.13</x:v>
      </x:c>
      <x:c r="E361" s="58" t="n">
        <x:v>4.739718911129528</x:v>
      </x:c>
      <x:c r="F361" s="58" t="n">
        <x:v>52.5</x:v>
      </x:c>
      <x:c r="G361" s="58" t="n">
        <x:v>3</x:v>
      </x:c>
      <x:c r="H361" s="58" t="n">
        <x:v>30.15</x:v>
      </x:c>
      <x:c r="I361" s="58" t="n">
        <x:v>2.559999999999999</x:v>
      </x:c>
      <x:c r="J361" s="58" t="n">
        <x:v>2040</x:v>
      </x:c>
      <x:c r="K361" s="58" t="n">
        <x:v>-1.749315744751723</x:v>
      </x:c>
      <x:c r="L361" s="58" t="n">
        <x:v>1343</x:v>
      </x:c>
      <x:c r="M361" s="58" t="n">
        <x:v>15.7756079393867</x:v>
      </x:c>
      <x:c r="N361" s="58" t="n">
        <x:v>13.8443</x:v>
      </x:c>
      <x:c r="O361" s="58" t="n">
        <x:v>0.1785721215274404</x:v>
      </x:c>
      <x:c r="P361" s="58" t="n">
        <x:v>8.716527289978297</x:v>
      </x:c>
      <x:c r="Q361" s="58" t="n">
        <x:v>5529.97</x:v>
      </x:c>
      <x:c r="R361" s="58" t="n">
        <x:v>-1.029945626248659</x:v>
      </x:c>
      <x:c r="S361" s="58" t="n">
        <x:v>41.23227140352783</x:v>
      </x:c>
      <x:c r="T361" s="58" t="n">
        <x:v>3.2048</x:v>
      </x:c>
      <x:c r="U361" s="58" t="n">
        <x:v>-0.6097200497892038</x:v>
      </x:c>
      <x:c r="V361" s="58" t="n">
        <x:v>8.807681022553407</x:v>
      </x:c>
      <x:c r="W361" s="58" t="n">
        <x:v>1973.02</x:v>
      </x:c>
      <x:c r="X361" s="58" t="n">
        <x:v>0.6013931973628668</x:v>
      </x:c>
      <x:c r="Y361" s="58" t="n">
        <x:v>21.17516566063643</x:v>
      </x:c>
      <x:c r="Z361" s="58" t="n">
        <x:v>75.52</x:v>
      </x:c>
      <x:c r="AA361" s="58" t="n">
        <x:v>0.5909907967851273</x:v>
      </x:c>
      <x:c r="AB361" s="58" t="n">
        <x:v>7.239253979773304</x:v>
      </x:c>
      <x:c r="AC361" s="58" t="n">
        <x:v>16793.9</x:v>
      </x:c>
      <x:c r="AD361" s="58" t="n">
        <x:v>0.8101131524734604</x:v>
      </x:c>
      <x:c r="AE361" s="58" t="n">
        <x:v>28.48975202502193</x:v>
      </x:c>
      <x:c r="AF361" s="58" t="n">
        <x:v>114.99</x:v>
      </x:c>
      <x:c r="AG361" s="58" t="n">
        <x:v>-0.4944707537461133</x:v>
      </x:c>
      <x:c r="AH361" s="58" t="n">
        <x:v>4.995460604611218</x:v>
      </x:c>
      <x:c r="AI361" s="58" t="n">
        <x:v>26526.82</x:v>
      </x:c>
      <x:c r="AJ361" s="58" t="n">
        <x:v>0.1898749554481158</x:v>
      </x:c>
      <x:c r="AK361" s="58" t="n">
        <x:v>21.15099993689362</x:v>
      </x:c>
      <x:c r="AL361" s="58" t="n">
        <x:v>6.3093</x:v>
      </x:c>
      <x:c r="AM361" s="58" t="n">
        <x:v>-0.129882490460703</x:v>
      </x:c>
      <x:c r="AN361" s="58" t="n">
        <x:v>1.993734048380907</x:v>
      </x:c>
      <x:c r="AO361" s="58" t="n">
        <x:v>3462.31</x:v>
      </x:c>
      <x:c r="AP361" s="58" t="n">
        <x:v>0.3153153159511517</x:v>
      </x:c>
      <x:c r="AQ361" s="58" t="n">
        <x:v>17.85058231812694</x:v>
      </x:c>
      <x:c r="AR361" s="59" t="n">
        <x:v>0</x:v>
      </x:c>
      <x:c r="AS361" s="59" t="n">
        <x:v>0</x:v>
      </x:c>
      <x:c r="AT361" s="59" t="n">
        <x:v>0</x:v>
      </x:c>
      <x:c r="AU361" s="59" t="n">
        <x:v>0</x:v>
      </x:c>
      <x:c r="AV361" s="59" t="n">
        <x:v>0</x:v>
      </x:c>
      <x:c r="AW361" s="59" t="n">
        <x:v>0</x:v>
      </x:c>
      <x:c r="AX361" s="58" t="n">
        <x:v>0</x:v>
      </x:c>
      <x:c r="AY361" s="59" t="n">
        <x:v>0</x:v>
      </x:c>
      <x:c r="AZ361" s="55" t="n"/>
      <x:c r="BA361" s="59" t="n">
        <x:v>0</x:v>
      </x:c>
      <x:c r="BB361" s="55" t="n"/>
      <x:c r="BC361" s="55" t="n"/>
      <x:c r="BD361" s="55" t="n"/>
    </x:row>
    <x:row r="362">
      <x:c r="A362" s="57" t="n">
        <x:v>44621</x:v>
      </x:c>
      <x:c r="B362" s="58" t="n">
        <x:v>110.93</x:v>
      </x:c>
      <x:c r="C362" s="58" t="n">
        <x:v>7.339398596640409</x:v>
      </x:c>
      <x:c r="D362" s="58" t="n">
        <x:v>103.66</x:v>
      </x:c>
      <x:c r="E362" s="58" t="n">
        <x:v>7.541487068383571</x:v>
      </x:c>
      <x:c r="F362" s="58" t="n">
        <x:v>61.43</x:v>
      </x:c>
      <x:c r="G362" s="58" t="n">
        <x:v>8.93</x:v>
      </x:c>
      <x:c r="H362" s="58" t="n">
        <x:v>33.32</x:v>
      </x:c>
      <x:c r="I362" s="58" t="n">
        <x:v>3.170000000000002</x:v>
      </x:c>
      <x:c r="J362" s="58" t="n">
        <x:v>2069</x:v>
      </x:c>
      <x:c r="K362" s="58" t="n">
        <x:v>1.411559090728091</x:v>
      </x:c>
      <x:c r="L362" s="58" t="n">
        <x:v>1449</x:v>
      </x:c>
      <x:c r="M362" s="58" t="n">
        <x:v>7.596774579744483</x:v>
      </x:c>
      <x:c r="N362" s="58" t="n">
        <x:v>13.916</x:v>
      </x:c>
      <x:c r="O362" s="58" t="n">
        <x:v>0.5165661713828237</x:v>
      </x:c>
      <x:c r="P362" s="58" t="n">
        <x:v>8.738855654515708</x:v>
      </x:c>
      <x:c r="Q362" s="58" t="n">
        <x:v>5594.87</x:v>
      </x:c>
      <x:c r="R362" s="58" t="n">
        <x:v>1.166771589793674</x:v>
      </x:c>
      <x:c r="S362" s="58" t="n">
        <x:v>41.56627608090136</x:v>
      </x:c>
      <x:c r="T362" s="58" t="n">
        <x:v>3.2209</x:v>
      </x:c>
      <x:c r="U362" s="58" t="n">
        <x:v>0.5011137678774046</x:v>
      </x:c>
      <x:c r="V362" s="58" t="n">
        <x:v>8.90469441172776</x:v>
      </x:c>
      <x:c r="W362" s="58" t="n">
        <x:v>1953.28</x:v>
      </x:c>
      <x:c r="X362" s="58" t="n">
        <x:v>-1.00553530427502</x:v>
      </x:c>
      <x:c r="Y362" s="58" t="n">
        <x:v>21.55698818722707</x:v>
      </x:c>
      <x:c r="Z362" s="58" t="n">
        <x:v>75.782</x:v>
      </x:c>
      <x:c r="AA362" s="58" t="n">
        <x:v>0.3463275592854214</x:v>
      </x:c>
      <x:c r="AB362" s="58" t="n">
        <x:v>7.276183197513952</x:v>
      </x:c>
      <x:c r="AC362" s="55" t="n"/>
      <x:c r="AD362" s="55" t="n"/>
      <x:c r="AE362" s="58" t="n">
        <x:v>28.48975202502193</x:v>
      </x:c>
      <x:c r="AF362" s="58" t="n">
        <x:v>114.89</x:v>
      </x:c>
      <x:c r="AG362" s="58" t="n">
        <x:v>-0.08700191952999398</x:v>
      </x:c>
      <x:c r="AH362" s="58" t="n">
        <x:v>4.849418979986396</x:v>
      </x:c>
      <x:c r="AI362" s="58" t="n">
        <x:v>26844.72</x:v>
      </x:c>
      <x:c r="AJ362" s="58" t="n">
        <x:v>1.191285691163142</x:v>
      </x:c>
      <x:c r="AK362" s="58" t="n">
        <x:v>20.26050867018391</x:v>
      </x:c>
      <x:c r="AL362" s="58" t="n">
        <x:v>6.3122</x:v>
      </x:c>
      <x:c r="AM362" s="58" t="n">
        <x:v>0.04595333440608837</x:v>
      </x:c>
      <x:c r="AN362" s="58" t="n">
        <x:v>2.012789688122936</x:v>
      </x:c>
      <x:c r="AO362" s="58" t="n">
        <x:v>3488.83</x:v>
      </x:c>
      <x:c r="AP362" s="58" t="n">
        <x:v>0.7630440093011014</x:v>
      </x:c>
      <x:c r="AQ362" s="58" t="n">
        <x:v>15.35779455679622</x:v>
      </x:c>
      <x:c r="AR362" s="59" t="n">
        <x:v>0</x:v>
      </x:c>
      <x:c r="AS362" s="59" t="n">
        <x:v>0</x:v>
      </x:c>
      <x:c r="AT362" s="59" t="n">
        <x:v>0</x:v>
      </x:c>
      <x:c r="AU362" s="59" t="n">
        <x:v>0</x:v>
      </x:c>
      <x:c r="AV362" s="59" t="n">
        <x:v>0</x:v>
      </x:c>
      <x:c r="AW362" s="59" t="n">
        <x:v>0</x:v>
      </x:c>
      <x:c r="AX362" s="58" t="n">
        <x:v>0</x:v>
      </x:c>
      <x:c r="AY362" s="59" t="n">
        <x:v>0</x:v>
      </x:c>
      <x:c r="AZ362" s="55" t="n"/>
      <x:c r="BA362" s="59" t="n">
        <x:v>0</x:v>
      </x:c>
      <x:c r="BB362" s="55" t="n"/>
      <x:c r="BC362" s="55" t="n"/>
      <x:c r="BD362" s="55" t="n"/>
    </x:row>
    <x:row r="363">
      <x:c r="A363" s="57" t="n">
        <x:v>44622</x:v>
      </x:c>
      <x:c r="B363" s="58" t="n">
        <x:v>118.94</x:v>
      </x:c>
      <x:c r="C363" s="58" t="n">
        <x:v>6.971979252787929</x:v>
      </x:c>
      <x:c r="D363" s="58" t="n">
        <x:v>110.74</x:v>
      </x:c>
      <x:c r="E363" s="58" t="n">
        <x:v>6.60687986332607</x:v>
      </x:c>
      <x:c r="F363" s="58" t="n">
        <x:v>61.53</x:v>
      </x:c>
      <x:c r="G363" s="58" t="n">
        <x:v>0.1000000000000014</x:v>
      </x:c>
      <x:c r="H363" s="58" t="n">
        <x:v>30.74</x:v>
      </x:c>
      <x:c r="I363" s="58" t="n">
        <x:v>-2.580000000000002</x:v>
      </x:c>
      <x:c r="J363" s="58" t="n">
        <x:v>2137</x:v>
      </x:c>
      <x:c r="K363" s="58" t="n">
        <x:v>3.23375775736046</x:v>
      </x:c>
      <x:c r="L363" s="58" t="n">
        <x:v>1466</x:v>
      </x:c>
      <x:c r="M363" s="58" t="n">
        <x:v>1.16639401259145</x:v>
      </x:c>
      <x:c r="N363" s="58" t="n">
        <x:v>14.0084</x:v>
      </x:c>
      <x:c r="O363" s="58" t="n">
        <x:v>0.6617892397530686</x:v>
      </x:c>
      <x:c r="P363" s="58" t="n">
        <x:v>8.767857644493315</x:v>
      </x:c>
      <x:c r="Q363" s="58" t="n">
        <x:v>5598.98</x:v>
      </x:c>
      <x:c r="R363" s="58" t="n">
        <x:v>0.07343318312628093</x:v>
      </x:c>
      <x:c r="S363" s="58" t="n">
        <x:v>41.59604864780214</x:v>
      </x:c>
      <x:c r="T363" s="58" t="n">
        <x:v>3.2214</x:v>
      </x:c>
      <x:c r="U363" s="58" t="n">
        <x:v>0.01552240662509715</x:v>
      </x:c>
      <x:c r="V363" s="58" t="n">
        <x:v>8.901753745597155</x:v>
      </x:c>
      <x:c r="W363" s="58" t="n">
        <x:v>1958.29</x:v>
      </x:c>
      <x:c r="X363" s="58" t="n">
        <x:v>0.2561632663927146</x:v>
      </x:c>
      <x:c r="Y363" s="58" t="n">
        <x:v>21.27893535825723</x:v>
      </x:c>
      <x:c r="Z363" s="58" t="n">
        <x:v>75.63800000000001</x:v>
      </x:c>
      <x:c r="AA363" s="58" t="n">
        <x:v>-0.1901995025901634</x:v>
      </x:c>
      <x:c r="AB363" s="58" t="n">
        <x:v>7.332514062406977</x:v>
      </x:c>
      <x:c r="AC363" s="58" t="n">
        <x:v>16605.95</x:v>
      </x:c>
      <x:c r="AD363" s="58" t="n">
        <x:v>-1.125466036066924</x:v>
      </x:c>
      <x:c r="AE363" s="58" t="n">
        <x:v>28.09624695257023</x:v>
      </x:c>
      <x:c r="AF363" s="58" t="n">
        <x:v>115.5</x:v>
      </x:c>
      <x:c r="AG363" s="58" t="n">
        <x:v>0.5295381096574747</x:v>
      </x:c>
      <x:c r="AH363" s="58" t="n">
        <x:v>5.094314189409499</x:v>
      </x:c>
      <x:c r="AI363" s="58" t="n">
        <x:v>26393.03</x:v>
      </x:c>
      <x:c r="AJ363" s="58" t="n">
        <x:v>-1.696919342979944</x:v>
      </x:c>
      <x:c r="AK363" s="58" t="n">
        <x:v>20.74811622521334</x:v>
      </x:c>
      <x:c r="AL363" s="58" t="n">
        <x:v>6.3211</x:v>
      </x:c>
      <x:c r="AM363" s="58" t="n">
        <x:v>0.1408974926957224</x:v>
      </x:c>
      <x:c r="AN363" s="58" t="n">
        <x:v>2.10840629044509</x:v>
      </x:c>
      <x:c r="AO363" s="58" t="n">
        <x:v>3484.19</x:v>
      </x:c>
      <x:c r="AP363" s="58" t="n">
        <x:v>-0.1330843934146959</x:v>
      </x:c>
      <x:c r="AQ363" s="58" t="n">
        <x:v>15.22023655573559</x:v>
      </x:c>
      <x:c r="AR363" s="59" t="n">
        <x:v>0</x:v>
      </x:c>
      <x:c r="AS363" s="59" t="n">
        <x:v>0</x:v>
      </x:c>
      <x:c r="AT363" s="59" t="n">
        <x:v>0</x:v>
      </x:c>
      <x:c r="AU363" s="59" t="n">
        <x:v>0</x:v>
      </x:c>
      <x:c r="AV363" s="59" t="n">
        <x:v>0</x:v>
      </x:c>
      <x:c r="AW363" s="59" t="n">
        <x:v>0</x:v>
      </x:c>
      <x:c r="AX363" s="58" t="n">
        <x:v>0</x:v>
      </x:c>
      <x:c r="AY363" s="59" t="n">
        <x:v>0</x:v>
      </x:c>
      <x:c r="AZ363" s="55" t="n"/>
      <x:c r="BA363" s="59" t="n">
        <x:v>0</x:v>
      </x:c>
      <x:c r="BB363" s="55" t="n"/>
      <x:c r="BC363" s="55" t="n"/>
      <x:c r="BD363" s="55" t="n"/>
    </x:row>
    <x:row r="364">
      <x:c r="A364" s="57" t="n">
        <x:v>44623</x:v>
      </x:c>
      <x:c r="B364" s="58" t="n">
        <x:v>115.36</x:v>
      </x:c>
      <x:c r="C364" s="58" t="n">
        <x:v>-3.056149074180861</x:v>
      </x:c>
      <x:c r="D364" s="58" t="n">
        <x:v>107.69</x:v>
      </x:c>
      <x:c r="E364" s="58" t="n">
        <x:v>-2.792838205403159</x:v>
      </x:c>
      <x:c r="F364" s="58" t="n">
        <x:v>64.37</x:v>
      </x:c>
      <x:c r="G364" s="58" t="n">
        <x:v>2.840000000000003</x:v>
      </x:c>
      <x:c r="H364" s="58" t="n">
        <x:v>30.48</x:v>
      </x:c>
      <x:c r="I364" s="58" t="n">
        <x:v>-0.259999999999998</x:v>
      </x:c>
      <x:c r="J364" s="58" t="n">
        <x:v>2104</x:v>
      </x:c>
      <x:c r="K364" s="58" t="n">
        <x:v>-1.55626814615471</x:v>
      </x:c>
      <x:c r="L364" s="58" t="n">
        <x:v>1497</x:v>
      </x:c>
      <x:c r="M364" s="58" t="n">
        <x:v>2.092550197303157</x:v>
      </x:c>
      <x:c r="N364" s="58" t="n">
        <x:v>14.095</x:v>
      </x:c>
      <x:c r="O364" s="58" t="n">
        <x:v>0.6162974878849597</x:v>
      </x:c>
      <x:c r="P364" s="58" t="n">
        <x:v>8.662300659781195</x:v>
      </x:c>
      <x:c r="Q364" s="58" t="n">
        <x:v>5652.28</x:v>
      </x:c>
      <x:c r="R364" s="58" t="n">
        <x:v>0.947456528712622</x:v>
      </x:c>
      <x:c r="S364" s="58" t="n">
        <x:v>41.75710983110535</x:v>
      </x:c>
      <x:c r="T364" s="58" t="n">
        <x:v>3.2456</x:v>
      </x:c>
      <x:c r="U364" s="58" t="n">
        <x:v>0.748418523565856</x:v>
      </x:c>
      <x:c r="V364" s="58" t="n">
        <x:v>9.012992778184344</x:v>
      </x:c>
      <x:c r="W364" s="58" t="n">
        <x:v>1943.51</x:v>
      </x:c>
      <x:c r="X364" s="58" t="n">
        <x:v>-0.7576026804498832</x:v>
      </x:c>
      <x:c r="Y364" s="58" t="n">
        <x:v>21.44724416258828</x:v>
      </x:c>
      <x:c r="Z364" s="58" t="n">
        <x:v>75.971</x:v>
      </x:c>
      <x:c r="AA364" s="58" t="n">
        <x:v>0.4392886114993459</x:v>
      </x:c>
      <x:c r="AB364" s="58" t="n">
        <x:v>7.367727090033222</x:v>
      </x:c>
      <x:c r="AC364" s="58" t="n">
        <x:v>16498.05</x:v>
      </x:c>
      <x:c r="AD364" s="58" t="n">
        <x:v>-0.6518872771080209</x:v>
      </x:c>
      <x:c r="AE364" s="58" t="n">
        <x:v>27.60065715576721</x:v>
      </x:c>
      <x:c r="AF364" s="58" t="n">
        <x:v>115.46</x:v>
      </x:c>
      <x:c r="AG364" s="58" t="n">
        <x:v>-0.03463803290607943</x:v>
      </x:c>
      <x:c r="AH364" s="58" t="n">
        <x:v>4.876403007971995</x:v>
      </x:c>
      <x:c r="AI364" s="58" t="n">
        <x:v>26577.27</x:v>
      </x:c>
      <x:c r="AJ364" s="58" t="n">
        <x:v>0.6956379063957613</x:v>
      </x:c>
      <x:c r="AK364" s="58" t="n">
        <x:v>20.90398613821491</x:v>
      </x:c>
      <x:c r="AL364" s="58" t="n">
        <x:v>6.3202</x:v>
      </x:c>
      <x:c r="AM364" s="58" t="n">
        <x:v>-0.01423904189476054</x:v>
      </x:c>
      <x:c r="AN364" s="58" t="n">
        <x:v>2.106192853382792</x:v>
      </x:c>
      <x:c r="AO364" s="58" t="n">
        <x:v>3481.11</x:v>
      </x:c>
      <x:c r="AP364" s="58" t="n">
        <x:v>-0.08843840755596777</x:v>
      </x:c>
      <x:c r="AQ364" s="58" t="n">
        <x:v>13.61312821355908</x:v>
      </x:c>
      <x:c r="AR364" s="59" t="n">
        <x:v>0</x:v>
      </x:c>
      <x:c r="AS364" s="59" t="n">
        <x:v>0</x:v>
      </x:c>
      <x:c r="AT364" s="59" t="n">
        <x:v>0</x:v>
      </x:c>
      <x:c r="AU364" s="59" t="n">
        <x:v>0</x:v>
      </x:c>
      <x:c r="AV364" s="59" t="n">
        <x:v>0</x:v>
      </x:c>
      <x:c r="AW364" s="59" t="n">
        <x:v>0</x:v>
      </x:c>
      <x:c r="AX364" s="58" t="n">
        <x:v>0</x:v>
      </x:c>
      <x:c r="AY364" s="59" t="n">
        <x:v>0</x:v>
      </x:c>
      <x:c r="AZ364" s="55" t="n"/>
      <x:c r="BA364" s="59" t="n">
        <x:v>0</x:v>
      </x:c>
      <x:c r="BB364" s="55" t="n"/>
      <x:c r="BC364" s="55" t="n"/>
      <x:c r="BD364" s="55" t="n"/>
    </x:row>
    <x:row r="365">
      <x:c r="A365" s="57" t="n">
        <x:v>44624</x:v>
      </x:c>
      <x:c r="B365" s="58" t="n">
        <x:v>123.86</x:v>
      </x:c>
      <x:c r="C365" s="58" t="n">
        <x:v>7.109422197327595</x:v>
      </x:c>
      <x:c r="D365" s="58" t="n">
        <x:v>115.77</x:v>
      </x:c>
      <x:c r="E365" s="58" t="n">
        <x:v>7.234873487684747</x:v>
      </x:c>
      <x:c r="F365" s="58" t="n">
        <x:v>77.29000000000001</x:v>
      </x:c>
      <x:c r="G365" s="58" t="n">
        <x:v>12.92</x:v>
      </x:c>
      <x:c r="H365" s="58" t="n">
        <x:v>31.98</x:v>
      </x:c>
      <x:c r="I365" s="58" t="n">
        <x:v>1.5</x:v>
      </x:c>
      <x:c r="J365" s="58" t="n">
        <x:v>2148</x:v>
      </x:c>
      <x:c r="K365" s="58" t="n">
        <x:v>2.069688177115473</x:v>
      </x:c>
      <x:c r="L365" s="58" t="n">
        <x:v>1474</x:v>
      </x:c>
      <x:c r="M365" s="58" t="n">
        <x:v>-1.548331167034642</x:v>
      </x:c>
      <x:c r="N365" s="58" t="n">
        <x:v>14.1845</x:v>
      </x:c>
      <x:c r="O365" s="58" t="n">
        <x:v>0.6329694571556987</x:v>
      </x:c>
      <x:c r="P365" s="58" t="n">
        <x:v>8.774708239358999</x:v>
      </x:c>
      <x:c r="Q365" s="58" t="n">
        <x:v>5645.57</x:v>
      </x:c>
      <x:c r="R365" s="58" t="n">
        <x:v>-0.1187836763447884</x:v>
      </x:c>
      <x:c r="S365" s="58" t="n">
        <x:v>41.73826153332872</x:v>
      </x:c>
      <x:c r="T365" s="58" t="n">
        <x:v>3.2705</x:v>
      </x:c>
      <x:c r="U365" s="58" t="n">
        <x:v>0.7642645509030013</x:v>
      </x:c>
      <x:c r="V365" s="58" t="n">
        <x:v>9.158271817697486</x:v>
      </x:c>
      <x:c r="W365" s="55" t="n"/>
      <x:c r="X365" s="55" t="n"/>
      <x:c r="Y365" s="58" t="n">
        <x:v>21.44724416258828</x:v>
      </x:c>
      <x:c r="Z365" s="58" t="n">
        <x:v>76.425</x:v>
      </x:c>
      <x:c r="AA365" s="58" t="n">
        <x:v>0.5958179257706988</x:v>
      </x:c>
      <x:c r="AB365" s="58" t="n">
        <x:v>7.574168273467897</x:v>
      </x:c>
      <x:c r="AC365" s="58" t="n">
        <x:v>16245.35</x:v>
      </x:c>
      <x:c r="AD365" s="58" t="n">
        <x:v>-1.543547812456309</x:v>
      </x:c>
      <x:c r="AE365" s="58" t="n">
        <x:v>27.74599456960452</x:v>
      </x:c>
      <x:c r="AF365" s="58" t="n">
        <x:v>114.78</x:v>
      </x:c>
      <x:c r="AG365" s="58" t="n">
        <x:v>-0.5906896952570951</x:v>
      </x:c>
      <x:c r="AH365" s="58" t="n">
        <x:v>5.274705373252456</x:v>
      </x:c>
      <x:c r="AI365" s="58" t="n">
        <x:v>25985.47</x:v>
      </x:c>
      <x:c r="AJ365" s="58" t="n">
        <x:v>-2.251880355165509</x:v>
      </x:c>
      <x:c r="AK365" s="58" t="n">
        <x:v>21.15403260544556</x:v>
      </x:c>
      <x:c r="AL365" s="58" t="n">
        <x:v>6.32</x:v>
      </x:c>
      <x:c r="AM365" s="58" t="n">
        <x:v>-0.003164506890972145</x:v>
      </x:c>
      <x:c r="AN365" s="58" t="n">
        <x:v>2.105581573801808</x:v>
      </x:c>
      <x:c r="AO365" s="58" t="n">
        <x:v>3447.65</x:v>
      </x:c>
      <x:c r="AP365" s="58" t="n">
        <x:v>-0.9658368916439154</x:v>
      </x:c>
      <x:c r="AQ365" s="58" t="n">
        <x:v>13.60725881533019</x:v>
      </x:c>
      <x:c r="AR365" s="59" t="n">
        <x:v>0</x:v>
      </x:c>
      <x:c r="AS365" s="59" t="n">
        <x:v>0</x:v>
      </x:c>
      <x:c r="AT365" s="59" t="n">
        <x:v>0</x:v>
      </x:c>
      <x:c r="AU365" s="59" t="n">
        <x:v>0</x:v>
      </x:c>
      <x:c r="AV365" s="59" t="n">
        <x:v>0</x:v>
      </x:c>
      <x:c r="AW365" s="59" t="n">
        <x:v>0</x:v>
      </x:c>
      <x:c r="AX365" s="58" t="n">
        <x:v>0</x:v>
      </x:c>
      <x:c r="AY365" s="59" t="n">
        <x:v>0</x:v>
      </x:c>
      <x:c r="AZ365" s="55" t="n"/>
      <x:c r="BA365" s="59" t="n">
        <x:v>0</x:v>
      </x:c>
      <x:c r="BB365" s="55" t="n"/>
      <x:c r="BC365" s="55" t="n"/>
      <x:c r="BD365" s="55" t="n"/>
    </x:row>
    <x:row r="366">
      <x:c r="A366" s="57" t="n">
        <x:v>44626</x:v>
      </x:c>
      <x:c r="B366" s="55" t="n"/>
      <x:c r="C366" s="55" t="n"/>
      <x:c r="D366" s="55" t="n"/>
      <x:c r="E366" s="55" t="n"/>
      <x:c r="F366" s="55" t="n"/>
      <x:c r="G366" s="55" t="n"/>
      <x:c r="H366" s="55" t="n"/>
      <x:c r="I366" s="55" t="n"/>
      <x:c r="J366" s="55" t="n"/>
      <x:c r="K366" s="55" t="n"/>
      <x:c r="L366" s="55" t="n"/>
      <x:c r="M366" s="55" t="n"/>
      <x:c r="N366" s="55" t="n"/>
      <x:c r="O366" s="55" t="n"/>
      <x:c r="P366" s="58" t="n">
        <x:v>8.774708239358999</x:v>
      </x:c>
      <x:c r="Q366" s="55" t="n"/>
      <x:c r="R366" s="55" t="n"/>
      <x:c r="S366" s="58" t="n">
        <x:v>41.73826153332872</x:v>
      </x:c>
      <x:c r="T366" s="55" t="n"/>
      <x:c r="U366" s="55" t="n"/>
      <x:c r="V366" s="58" t="n">
        <x:v>9.158271817697486</x:v>
      </x:c>
      <x:c r="W366" s="58" t="n">
        <x:v>1944.87</x:v>
      </x:c>
      <x:c r="X366" s="58" t="n">
        <x:v>0.06995201371558528</x:v>
      </x:c>
      <x:c r="Y366" s="58" t="n">
        <x:v>21.43772694749251</x:v>
      </x:c>
      <x:c r="Z366" s="55" t="n"/>
      <x:c r="AA366" s="55" t="n"/>
      <x:c r="AB366" s="58" t="n">
        <x:v>7.574168273467897</x:v>
      </x:c>
      <x:c r="AC366" s="55" t="n"/>
      <x:c r="AD366" s="55" t="n"/>
      <x:c r="AE366" s="58" t="n">
        <x:v>27.74599456960452</x:v>
      </x:c>
      <x:c r="AF366" s="55" t="n"/>
      <x:c r="AG366" s="55" t="n"/>
      <x:c r="AH366" s="58" t="n">
        <x:v>5.274705373252456</x:v>
      </x:c>
      <x:c r="AI366" s="55" t="n"/>
      <x:c r="AJ366" s="55" t="n"/>
      <x:c r="AK366" s="58" t="n">
        <x:v>21.15403260544556</x:v>
      </x:c>
      <x:c r="AL366" s="55" t="n"/>
      <x:c r="AM366" s="55" t="n"/>
      <x:c r="AN366" s="58" t="n">
        <x:v>2.105581573801808</x:v>
      </x:c>
      <x:c r="AO366" s="55" t="n"/>
      <x:c r="AP366" s="55" t="n"/>
      <x:c r="AQ366" s="58" t="n">
        <x:v>13.60725881533019</x:v>
      </x:c>
      <x:c r="AR366" s="59" t="n">
        <x:v>0</x:v>
      </x:c>
      <x:c r="AS366" s="59" t="n">
        <x:v>0</x:v>
      </x:c>
      <x:c r="AT366" s="59" t="n">
        <x:v>0</x:v>
      </x:c>
      <x:c r="AU366" s="59" t="n">
        <x:v>0</x:v>
      </x:c>
      <x:c r="AV366" s="59" t="n">
        <x:v>0</x:v>
      </x:c>
      <x:c r="AW366" s="59" t="n">
        <x:v>0</x:v>
      </x:c>
      <x:c r="AX366" s="58" t="n">
        <x:v>0</x:v>
      </x:c>
      <x:c r="AY366" s="59" t="n">
        <x:v>0</x:v>
      </x:c>
      <x:c r="AZ366" s="55" t="n"/>
      <x:c r="BA366" s="59" t="n">
        <x:v>0</x:v>
      </x:c>
      <x:c r="BB366" s="55" t="n"/>
      <x:c r="BC366" s="55" t="n"/>
      <x:c r="BD366" s="55" t="n"/>
    </x:row>
    <x:row r="367">
      <x:c r="A367" s="57" t="n">
        <x:v>44627</x:v>
      </x:c>
      <x:c r="B367" s="58" t="n">
        <x:v>129.02</x:v>
      </x:c>
      <x:c r="C367" s="58" t="n">
        <x:v>4.081553559418091</x:v>
      </x:c>
      <x:c r="D367" s="58" t="n">
        <x:v>119.26</x:v>
      </x:c>
      <x:c r="E367" s="58" t="n">
        <x:v>2.970051947732277</x:v>
      </x:c>
      <x:c r="F367" s="58" t="n">
        <x:v>78.91</x:v>
      </x:c>
      <x:c r="G367" s="58" t="n">
        <x:v>1.61999999999999</x:v>
      </x:c>
      <x:c r="H367" s="58" t="n">
        <x:v>36.45</x:v>
      </x:c>
      <x:c r="I367" s="58" t="n">
        <x:v>4.470000000000002</x:v>
      </x:c>
      <x:c r="J367" s="58" t="n">
        <x:v>2235</x:v>
      </x:c>
      <x:c r="K367" s="58" t="n">
        <x:v>3.970405141891382</x:v>
      </x:c>
      <x:c r="L367" s="58" t="n">
        <x:v>1517</x:v>
      </x:c>
      <x:c r="M367" s="58" t="n">
        <x:v>2.875490659925037</x:v>
      </x:c>
      <x:c r="N367" s="58" t="n">
        <x:v>14.3666</x:v>
      </x:c>
      <x:c r="O367" s="58" t="n">
        <x:v>1.275624892196317</x:v>
      </x:c>
      <x:c r="P367" s="58" t="n">
        <x:v>9.510658137599556</x:v>
      </x:c>
      <x:c r="Q367" s="58" t="n">
        <x:v>5625.37</x:v>
      </x:c>
      <x:c r="R367" s="58" t="n">
        <x:v>-0.3584443112615866</x:v>
      </x:c>
      <x:c r="S367" s="58" t="n">
        <x:v>41.47657332809199</x:v>
      </x:c>
      <x:c r="T367" s="58" t="n">
        <x:v>3.2816</x:v>
      </x:c>
      <x:c r="U367" s="58" t="n">
        <x:v>0.3388229916848807</x:v>
      </x:c>
      <x:c r="V367" s="58" t="n">
        <x:v>8.957838202941883</x:v>
      </x:c>
      <x:c r="W367" s="58" t="n">
        <x:v>1935.95</x:v>
      </x:c>
      <x:c r="X367" s="58" t="n">
        <x:v>-0.4596974715779414</x:v>
      </x:c>
      <x:c r="Y367" s="58" t="n">
        <x:v>21.49915368621093</x:v>
      </x:c>
      <x:c r="Z367" s="58" t="n">
        <x:v>76.97499999999999</x:v>
      </x:c>
      <x:c r="AA367" s="58" t="n">
        <x:v>0.7170826033665805</x:v>
      </x:c>
      <x:c r="AB367" s="58" t="n">
        <x:v>7.852248706418352</x:v>
      </x:c>
      <x:c r="AC367" s="58" t="n">
        <x:v>15863.15</x:v>
      </x:c>
      <x:c r="AD367" s="58" t="n">
        <x:v>-2.380790463144289</x:v>
      </x:c>
      <x:c r="AE367" s="58" t="n">
        <x:v>28.62140917165566</x:v>
      </x:c>
      <x:c r="AF367" s="58" t="n">
        <x:v>115.29</x:v>
      </x:c>
      <x:c r="AG367" s="58" t="n">
        <x:v>0.4433440564645778</x:v>
      </x:c>
      <x:c r="AH367" s="58" t="n">
        <x:v>5.517197326575169</x:v>
      </x:c>
      <x:c r="AI367" s="58" t="n">
        <x:v>25221.41</x:v>
      </x:c>
      <x:c r="AJ367" s="58" t="n">
        <x:v>-2.984429867142687</x:v>
      </x:c>
      <x:c r="AK367" s="58" t="n">
        <x:v>23.09472138488417</x:v>
      </x:c>
      <x:c r="AL367" s="58" t="n">
        <x:v>6.3208</x:v>
      </x:c>
      <x:c r="AM367" s="58" t="n">
        <x:v>0.01265742676204599</x:v>
      </x:c>
      <x:c r="AN367" s="58" t="n">
        <x:v>2.103176085880672</x:v>
      </x:c>
      <x:c r="AO367" s="58" t="n">
        <x:v>3372.86</x:v>
      </x:c>
      <x:c r="AP367" s="58" t="n">
        <x:v>-2.193179038806263</x:v>
      </x:c>
      <x:c r="AQ367" s="58" t="n">
        <x:v>14.06933499507816</x:v>
      </x:c>
      <x:c r="AR367" s="59" t="n">
        <x:v>0</x:v>
      </x:c>
      <x:c r="AS367" s="59" t="n">
        <x:v>0</x:v>
      </x:c>
      <x:c r="AT367" s="59" t="n">
        <x:v>0</x:v>
      </x:c>
      <x:c r="AU367" s="59" t="n">
        <x:v>0</x:v>
      </x:c>
      <x:c r="AV367" s="59" t="n">
        <x:v>0</x:v>
      </x:c>
      <x:c r="AW367" s="59" t="n">
        <x:v>0</x:v>
      </x:c>
      <x:c r="AX367" s="58" t="n">
        <x:v>0</x:v>
      </x:c>
      <x:c r="AY367" s="59" t="n">
        <x:v>0</x:v>
      </x:c>
      <x:c r="AZ367" s="55" t="n"/>
      <x:c r="BA367" s="59" t="n">
        <x:v>0</x:v>
      </x:c>
      <x:c r="BB367" s="55" t="n"/>
      <x:c r="BC367" s="55" t="n"/>
      <x:c r="BD367" s="55" t="n"/>
    </x:row>
    <x:row r="368">
      <x:c r="A368" s="57" t="n">
        <x:v>44628</x:v>
      </x:c>
      <x:c r="B368" s="58" t="n">
        <x:v>133.18</x:v>
      </x:c>
      <x:c r="C368" s="58" t="n">
        <x:v>3.173416557838062</x:v>
      </x:c>
      <x:c r="D368" s="58" t="n">
        <x:v>123.64</x:v>
      </x:c>
      <x:c r="E368" s="58" t="n">
        <x:v>3.606813356895568</x:v>
      </x:c>
      <x:c r="F368" s="58" t="n">
        <x:v>75.81999999999999</x:v>
      </x:c>
      <x:c r="G368" s="58" t="n">
        <x:v>-3.090000000000003</x:v>
      </x:c>
      <x:c r="H368" s="58" t="n">
        <x:v>35.13</x:v>
      </x:c>
      <x:c r="I368" s="58" t="n">
        <x:v>-1.32</x:v>
      </x:c>
      <x:c r="J368" s="58" t="n">
        <x:v>2352</x:v>
      </x:c>
      <x:c r="K368" s="58" t="n">
        <x:v>5.102480197084827</x:v>
      </x:c>
      <x:c r="L368" s="58" t="n">
        <x:v>1424</x:v>
      </x:c>
      <x:c r="M368" s="58" t="n">
        <x:v>-6.326488737661114</x:v>
      </x:c>
      <x:c r="N368" s="58" t="n">
        <x:v>14.4762</x:v>
      </x:c>
      <x:c r="O368" s="58" t="n">
        <x:v>0.7599853517722897</x:v>
      </x:c>
      <x:c r="P368" s="58" t="n">
        <x:v>9.531587837595197</x:v>
      </x:c>
      <x:c r="Q368" s="58" t="n">
        <x:v>5616.07</x:v>
      </x:c>
      <x:c r="R368" s="58" t="n">
        <x:v>-0.1654592671703973</x:v>
      </x:c>
      <x:c r="S368" s="58" t="n">
        <x:v>41.46469462987134</x:v>
      </x:c>
      <x:c r="T368" s="58" t="n">
        <x:v>3.2928</x:v>
      </x:c>
      <x:c r="U368" s="58" t="n">
        <x:v>0.3407158321614356</x:v>
      </x:c>
      <x:c r="V368" s="58" t="n">
        <x:v>8.844206449312232</x:v>
      </x:c>
      <x:c r="W368" s="58" t="n">
        <x:v>1915.64</x:v>
      </x:c>
      <x:c r="X368" s="58" t="n">
        <x:v>-1.054639162023616</x:v>
      </x:c>
      <x:c r="Y368" s="58" t="n">
        <x:v>21.77416259535208</x:v>
      </x:c>
      <x:c r="Z368" s="58" t="n">
        <x:v>76.905</x:v>
      </x:c>
      <x:c r="AA368" s="58" t="n">
        <x:v>-0.09097999067904031</x:v>
      </x:c>
      <x:c r="AB368" s="58" t="n">
        <x:v>7.897252857408954</x:v>
      </x:c>
      <x:c r="AC368" s="58" t="n">
        <x:v>16013.45</x:v>
      </x:c>
      <x:c r="AD368" s="58" t="n">
        <x:v>0.9430184764144682</x:v>
      </x:c>
      <x:c r="AE368" s="58" t="n">
        <x:v>28.65675641589437</x:v>
      </x:c>
      <x:c r="AF368" s="58" t="n">
        <x:v>115.66</x:v>
      </x:c>
      <x:c r="AG368" s="58" t="n">
        <x:v>0.3204159485209918</x:v>
      </x:c>
      <x:c r="AH368" s="58" t="n">
        <x:v>5.481738490219924</x:v>
      </x:c>
      <x:c r="AI368" s="58" t="n">
        <x:v>24790.95</x:v>
      </x:c>
      <x:c r="AJ368" s="58" t="n">
        <x:v>-1.721456976666797</x:v>
      </x:c>
      <x:c r="AK368" s="58" t="n">
        <x:v>23.16627883915008</x:v>
      </x:c>
      <x:c r="AL368" s="58" t="n">
        <x:v>6.3187</x:v>
      </x:c>
      <x:c r="AM368" s="58" t="n">
        <x:v>-0.03322916285175131</x:v>
      </x:c>
      <x:c r="AN368" s="58" t="n">
        <x:v>2.069596836616907</x:v>
      </x:c>
      <x:c r="AO368" s="58" t="n">
        <x:v>3293.53</x:v>
      </x:c>
      <x:c r="AP368" s="58" t="n">
        <x:v>-2.380111123254447</x:v>
      </x:c>
      <x:c r="AQ368" s="58" t="n">
        <x:v>15.94412141197034</x:v>
      </x:c>
      <x:c r="AR368" s="59" t="n">
        <x:v>0</x:v>
      </x:c>
      <x:c r="AS368" s="59" t="n">
        <x:v>0</x:v>
      </x:c>
      <x:c r="AT368" s="59" t="n">
        <x:v>0</x:v>
      </x:c>
      <x:c r="AU368" s="59" t="n">
        <x:v>0</x:v>
      </x:c>
      <x:c r="AV368" s="59" t="n">
        <x:v>0</x:v>
      </x:c>
      <x:c r="AW368" s="59" t="n">
        <x:v>0</x:v>
      </x:c>
      <x:c r="AX368" s="58" t="n">
        <x:v>0</x:v>
      </x:c>
      <x:c r="AY368" s="59" t="n">
        <x:v>0</x:v>
      </x:c>
      <x:c r="AZ368" s="55" t="n"/>
      <x:c r="BA368" s="59" t="n">
        <x:v>0</x:v>
      </x:c>
      <x:c r="BB368" s="55" t="n"/>
      <x:c r="BC368" s="55" t="n"/>
      <x:c r="BD368" s="55" t="n"/>
    </x:row>
    <x:row r="369">
      <x:c r="A369" s="57" t="n">
        <x:v>44629</x:v>
      </x:c>
      <x:c r="B369" s="58" t="n">
        <x:v>116.58</x:v>
      </x:c>
      <x:c r="C369" s="58" t="n">
        <x:v>-13.31238640650727</x:v>
      </x:c>
      <x:c r="D369" s="58" t="n">
        <x:v>108.81</x:v>
      </x:c>
      <x:c r="E369" s="58" t="n">
        <x:v>-12.77708753009948</x:v>
      </x:c>
      <x:c r="F369" s="58" t="n">
        <x:v>73.25</x:v>
      </x:c>
      <x:c r="G369" s="58" t="n">
        <x:v>-2.569999999999993</x:v>
      </x:c>
      <x:c r="H369" s="58" t="n">
        <x:v>32.45</x:v>
      </x:c>
      <x:c r="I369" s="58" t="n">
        <x:v>-2.68</x:v>
      </x:c>
      <x:c r="J369" s="58" t="n">
        <x:v>2558</x:v>
      </x:c>
      <x:c r="K369" s="58" t="n">
        <x:v>8.395967312027054</x:v>
      </x:c>
      <x:c r="L369" s="58" t="n">
        <x:v>1349</x:v>
      </x:c>
      <x:c r="M369" s="58" t="n">
        <x:v>-5.41062357641652</x:v>
      </x:c>
      <x:c r="N369" s="58" t="n">
        <x:v>14.6378</x:v>
      </x:c>
      <x:c r="O369" s="58" t="n">
        <x:v>1.110130243965053</x:v>
      </x:c>
      <x:c r="P369" s="58" t="n">
        <x:v>9.67116137998204</x:v>
      </x:c>
      <x:c r="Q369" s="58" t="n">
        <x:v>5671.48</x:v>
      </x:c>
      <x:c r="R369" s="58" t="n">
        <x:v>0.9817975573498184</x:v>
      </x:c>
      <x:c r="S369" s="58" t="n">
        <x:v>41.51507188939267</x:v>
      </x:c>
      <x:c r="T369" s="58" t="n">
        <x:v>3.2554</x:v>
      </x:c>
      <x:c r="U369" s="58" t="n">
        <x:v>-1.142311068233268</x:v>
      </x:c>
      <x:c r="V369" s="58" t="n">
        <x:v>9.896841074647899</x:v>
      </x:c>
      <x:c r="W369" s="58" t="n">
        <x:v>1948.91</x:v>
      </x:c>
      <x:c r="X369" s="58" t="n">
        <x:v>1.72184714779123</x:v>
      </x:c>
      <x:c r="Y369" s="58" t="n">
        <x:v>20.85795577570123</x:v>
      </x:c>
      <x:c r="Z369" s="58" t="n">
        <x:v>76.38200000000001</x:v>
      </x:c>
      <x:c r="AA369" s="58" t="n">
        <x:v>-0.6823827584073059</x:v>
      </x:c>
      <x:c r="AB369" s="58" t="n">
        <x:v>8.425782315763275</x:v>
      </x:c>
      <x:c r="AC369" s="58" t="n">
        <x:v>16345.35</x:v>
      </x:c>
      <x:c r="AD369" s="58" t="n">
        <x:v>2.05144591106738</x:v>
      </x:c>
      <x:c r="AE369" s="58" t="n">
        <x:v>29.84057518580759</x:v>
      </x:c>
      <x:c r="AF369" s="58" t="n">
        <x:v>115.82</x:v>
      </x:c>
      <x:c r="AG369" s="58" t="n">
        <x:v>0.1382409067571482</x:v>
      </x:c>
      <x:c r="AH369" s="58" t="n">
        <x:v>5.498293337927758</x:v>
      </x:c>
      <x:c r="AI369" s="58" t="n">
        <x:v>24717.53</x:v>
      </x:c>
      <x:c r="AJ369" s="58" t="n">
        <x:v>-0.2965958713433712</x:v>
      </x:c>
      <x:c r="AK369" s="58" t="n">
        <x:v>23.16623001626435</x:v>
      </x:c>
      <x:c r="AL369" s="58" t="n">
        <x:v>6.3178</x:v>
      </x:c>
      <x:c r="AM369" s="58" t="n">
        <x:v>-0.01424445062353966</x:v>
      </x:c>
      <x:c r="AN369" s="58" t="n">
        <x:v>2.069242484157752</x:v>
      </x:c>
      <x:c r="AO369" s="58" t="n">
        <x:v>3256.39</x:v>
      </x:c>
      <x:c r="AP369" s="58" t="n">
        <x:v>-1.134071807073529</x:v>
      </x:c>
      <x:c r="AQ369" s="58" t="n">
        <x:v>15.76565551562413</x:v>
      </x:c>
      <x:c r="AR369" s="59" t="n">
        <x:v>0</x:v>
      </x:c>
      <x:c r="AS369" s="59" t="n">
        <x:v>0</x:v>
      </x:c>
      <x:c r="AT369" s="59" t="n">
        <x:v>0</x:v>
      </x:c>
      <x:c r="AU369" s="59" t="n">
        <x:v>0</x:v>
      </x:c>
      <x:c r="AV369" s="59" t="n">
        <x:v>0</x:v>
      </x:c>
      <x:c r="AW369" s="59" t="n">
        <x:v>0</x:v>
      </x:c>
      <x:c r="AX369" s="58" t="n">
        <x:v>0</x:v>
      </x:c>
      <x:c r="AY369" s="59" t="n">
        <x:v>0</x:v>
      </x:c>
      <x:c r="AZ369" s="55" t="n"/>
      <x:c r="BA369" s="59" t="n">
        <x:v>0</x:v>
      </x:c>
      <x:c r="BB369" s="55" t="n"/>
      <x:c r="BC369" s="55" t="n"/>
      <x:c r="BD369" s="55" t="n"/>
    </x:row>
    <x:row r="370">
      <x:c r="A370" s="57" t="n">
        <x:v>44630</x:v>
      </x:c>
      <x:c r="B370" s="58" t="n">
        <x:v>114.54</x:v>
      </x:c>
      <x:c r="C370" s="58" t="n">
        <x:v>-1.765362565169242</x:v>
      </x:c>
      <x:c r="D370" s="58" t="n">
        <x:v>105.93</x:v>
      </x:c>
      <x:c r="E370" s="58" t="n">
        <x:v>-2.682474335451587</x:v>
      </x:c>
      <x:c r="F370" s="58" t="n">
        <x:v>67.34</x:v>
      </x:c>
      <x:c r="G370" s="58" t="n">
        <x:v>-5.909999999999997</x:v>
      </x:c>
      <x:c r="H370" s="58" t="n">
        <x:v>30.23</x:v>
      </x:c>
      <x:c r="I370" s="58" t="n">
        <x:v>-2.220000000000002</x:v>
      </x:c>
      <x:c r="J370" s="58" t="n">
        <x:v>2704</x:v>
      </x:c>
      <x:c r="K370" s="58" t="n">
        <x:v>5.550645502406661</x:v>
      </x:c>
      <x:c r="L370" s="58" t="n">
        <x:v>1333</x:v>
      </x:c>
      <x:c r="M370" s="58" t="n">
        <x:v>-1.193153602904722</x:v>
      </x:c>
      <x:c r="N370" s="58" t="n">
        <x:v>14.8131</x:v>
      </x:c>
      <x:c r="O370" s="58" t="n">
        <x:v>1.190470038713501</x:v>
      </x:c>
      <x:c r="P370" s="58" t="n">
        <x:v>9.563322372092603</x:v>
      </x:c>
      <x:c r="Q370" s="58" t="n">
        <x:v>5679.74</x:v>
      </x:c>
      <x:c r="R370" s="58" t="n">
        <x:v>0.1455350430688694</x:v>
      </x:c>
      <x:c r="S370" s="58" t="n">
        <x:v>41.50724124986794</x:v>
      </x:c>
      <x:c r="T370" s="58" t="n">
        <x:v>3.2628</x:v>
      </x:c>
      <x:c r="U370" s="58" t="n">
        <x:v>0.2270566469027579</x:v>
      </x:c>
      <x:c r="V370" s="58" t="n">
        <x:v>9.685716708749961</x:v>
      </x:c>
      <x:c r="W370" s="58" t="n">
        <x:v>1930.4</x:v>
      </x:c>
      <x:c r="X370" s="58" t="n">
        <x:v>-0.9543006603587096</x:v>
      </x:c>
      <x:c r="Y370" s="58" t="n">
        <x:v>21.07372975261422</x:v>
      </x:c>
      <x:c r="Z370" s="58" t="n">
        <x:v>76.31</x:v>
      </x:c>
      <x:c r="AA370" s="58" t="n">
        <x:v>-0.09430750181587412</x:v>
      </x:c>
      <x:c r="AB370" s="58" t="n">
        <x:v>8.3820009618042</x:v>
      </x:c>
      <x:c r="AC370" s="58" t="n">
        <x:v>16594.9</x:v>
      </x:c>
      <x:c r="AD370" s="58" t="n">
        <x:v>1.515196601921873</x:v>
      </x:c>
      <x:c r="AE370" s="58" t="n">
        <x:v>30.10818141791916</x:v>
      </x:c>
      <x:c r="AF370" s="58" t="n">
        <x:v>116.13</x:v>
      </x:c>
      <x:c r="AG370" s="58" t="n">
        <x:v>0.2672991460022695</x:v>
      </x:c>
      <x:c r="AH370" s="58" t="n">
        <x:v>5.352522414782868</x:v>
      </x:c>
      <x:c r="AI370" s="58" t="n">
        <x:v>25690.4</x:v>
      </x:c>
      <x:c r="AJ370" s="58" t="n">
        <x:v>3.860467275798533</x:v>
      </x:c>
      <x:c r="AK370" s="58" t="n">
        <x:v>27.80497933316165</x:v>
      </x:c>
      <x:c r="AL370" s="58" t="n">
        <x:v>6.3219</x:v>
      </x:c>
      <x:c r="AM370" s="58" t="n">
        <x:v>0.0648749597506165</x:v>
      </x:c>
      <x:c r="AN370" s="58" t="n">
        <x:v>2.063096641932634</x:v>
      </x:c>
      <x:c r="AO370" s="58" t="n">
        <x:v>3296.09</x:v>
      </x:c>
      <x:c r="AP370" s="58" t="n">
        <x:v>1.211769766251417</x:v>
      </x:c>
      <x:c r="AQ370" s="58" t="n">
        <x:v>16.615936150676</x:v>
      </x:c>
      <x:c r="AR370" s="59" t="n">
        <x:v>0</x:v>
      </x:c>
      <x:c r="AS370" s="59" t="n">
        <x:v>0</x:v>
      </x:c>
      <x:c r="AT370" s="59" t="n">
        <x:v>0</x:v>
      </x:c>
      <x:c r="AU370" s="59" t="n">
        <x:v>0</x:v>
      </x:c>
      <x:c r="AV370" s="59" t="n">
        <x:v>0</x:v>
      </x:c>
      <x:c r="AW370" s="59" t="n">
        <x:v>0</x:v>
      </x:c>
      <x:c r="AX370" s="58" t="n">
        <x:v>0</x:v>
      </x:c>
      <x:c r="AY370" s="59" t="n">
        <x:v>0</x:v>
      </x:c>
      <x:c r="AZ370" s="55" t="n"/>
      <x:c r="BA370" s="59" t="n">
        <x:v>0</x:v>
      </x:c>
      <x:c r="BB370" s="55" t="n"/>
      <x:c r="BC370" s="55" t="n"/>
      <x:c r="BD370" s="55" t="n"/>
    </x:row>
    <x:row r="371">
      <x:c r="A371" s="57" t="n">
        <x:v>44631</x:v>
      </x:c>
      <x:c r="B371" s="58" t="n">
        <x:v>118.11</x:v>
      </x:c>
      <x:c r="C371" s="58" t="n">
        <x:v>3.069228665804462</x:v>
      </x:c>
      <x:c r="D371" s="58" t="n">
        <x:v>109.31</x:v>
      </x:c>
      <x:c r="E371" s="58" t="n">
        <x:v>3.140938369733933</x:v>
      </x:c>
      <x:c r="F371" s="58" t="n">
        <x:v>68.01000000000001</x:v>
      </x:c>
      <x:c r="G371" s="58" t="n">
        <x:v>0.6700000000000017</x:v>
      </x:c>
      <x:c r="H371" s="58" t="n">
        <x:v>30.75</x:v>
      </x:c>
      <x:c r="I371" s="58" t="n">
        <x:v>0.5199999999999996</x:v>
      </x:c>
      <x:c r="J371" s="58" t="n">
        <x:v>2718</x:v>
      </x:c>
      <x:c r="K371" s="58" t="n">
        <x:v>0.5164157548234311</x:v>
      </x:c>
      <x:c r="L371" s="58" t="n">
        <x:v>1312</x:v>
      </x:c>
      <x:c r="M371" s="58" t="n">
        <x:v>-1.587935067467431</x:v>
      </x:c>
      <x:c r="N371" s="58" t="n">
        <x:v>14.7595</x:v>
      </x:c>
      <x:c r="O371" s="58" t="n">
        <x:v>-0.3624981144313956</x:v>
      </x:c>
      <x:c r="P371" s="58" t="n">
        <x:v>10.01336042558013</x:v>
      </x:c>
      <x:c r="Q371" s="58" t="n">
        <x:v>5707.68</x:v>
      </x:c>
      <x:c r="R371" s="58" t="n">
        <x:v>0.4907179337760032</x:v>
      </x:c>
      <x:c r="S371" s="58" t="n">
        <x:v>41.59397187457175</x:v>
      </x:c>
      <x:c r="T371" s="58" t="n">
        <x:v>3.251</x:v>
      </x:c>
      <x:c r="U371" s="58" t="n">
        <x:v>-0.3623081122519988</x:v>
      </x:c>
      <x:c r="V371" s="58" t="n">
        <x:v>9.632614205478154</x:v>
      </x:c>
      <x:c r="W371" s="55" t="n"/>
      <x:c r="X371" s="55" t="n"/>
      <x:c r="Y371" s="58" t="n">
        <x:v>21.07372975261422</x:v>
      </x:c>
      <x:c r="Z371" s="58" t="n">
        <x:v>76.511</x:v>
      </x:c>
      <x:c r="AA371" s="58" t="n">
        <x:v>0.2630530043708108</x:v>
      </x:c>
      <x:c r="AB371" s="58" t="n">
        <x:v>8.360023289740148</x:v>
      </x:c>
      <x:c r="AC371" s="58" t="n">
        <x:v>16630.45</x:v>
      </x:c>
      <x:c r="AD371" s="58" t="n">
        <x:v>0.2139933127338912</x:v>
      </x:c>
      <x:c r="AE371" s="58" t="n">
        <x:v>29.90209130054181</x:v>
      </x:c>
      <x:c r="AF371" s="58" t="n">
        <x:v>117.28</x:v>
      </x:c>
      <x:c r="AG371" s="58" t="n">
        <x:v>0.9853984880675012</x:v>
      </x:c>
      <x:c r="AH371" s="58" t="n">
        <x:v>6.031133457839278</x:v>
      </x:c>
      <x:c r="AI371" s="58" t="n">
        <x:v>25162.78</x:v>
      </x:c>
      <x:c r="AJ371" s="58" t="n">
        <x:v>-2.0751462687237</x:v>
      </x:c>
      <x:c r="AK371" s="58" t="n">
        <x:v>27.98396551627573</x:v>
      </x:c>
      <x:c r="AL371" s="58" t="n">
        <x:v>6.3398</x:v>
      </x:c>
      <x:c r="AM371" s="58" t="n">
        <x:v>0.2827426321092513</x:v>
      </x:c>
      <x:c r="AN371" s="58" t="n">
        <x:v>2.334729518422584</x:v>
      </x:c>
      <x:c r="AO371" s="58" t="n">
        <x:v>3309.75</x:v>
      </x:c>
      <x:c r="AP371" s="58" t="n">
        <x:v>0.4135740335958443</x:v>
      </x:c>
      <x:c r="AQ371" s="58" t="n">
        <x:v>16.72660482142484</x:v>
      </x:c>
      <x:c r="AR371" s="59" t="n">
        <x:v>0</x:v>
      </x:c>
      <x:c r="AS371" s="59" t="n">
        <x:v>0</x:v>
      </x:c>
      <x:c r="AT371" s="59" t="n">
        <x:v>0</x:v>
      </x:c>
      <x:c r="AU371" s="59" t="n">
        <x:v>0</x:v>
      </x:c>
      <x:c r="AV371" s="59" t="n">
        <x:v>0</x:v>
      </x:c>
      <x:c r="AW371" s="59" t="n">
        <x:v>0</x:v>
      </x:c>
      <x:c r="AX371" s="58" t="n">
        <x:v>0</x:v>
      </x:c>
      <x:c r="AY371" s="59" t="n">
        <x:v>0</x:v>
      </x:c>
      <x:c r="AZ371" s="55" t="n"/>
      <x:c r="BA371" s="59" t="n">
        <x:v>0</x:v>
      </x:c>
      <x:c r="BB371" s="55" t="n"/>
      <x:c r="BC371" s="55" t="n"/>
      <x:c r="BD371" s="55" t="n"/>
    </x:row>
    <x:row r="372">
      <x:c r="A372" s="57" t="n">
        <x:v>44633</x:v>
      </x:c>
      <x:c r="B372" s="55" t="n"/>
      <x:c r="C372" s="55" t="n"/>
      <x:c r="D372" s="55" t="n"/>
      <x:c r="E372" s="55" t="n"/>
      <x:c r="F372" s="55" t="n"/>
      <x:c r="G372" s="55" t="n"/>
      <x:c r="H372" s="55" t="n"/>
      <x:c r="I372" s="55" t="n"/>
      <x:c r="J372" s="55" t="n"/>
      <x:c r="K372" s="55" t="n"/>
      <x:c r="L372" s="55" t="n"/>
      <x:c r="M372" s="55" t="n"/>
      <x:c r="N372" s="55" t="n"/>
      <x:c r="O372" s="55" t="n"/>
      <x:c r="P372" s="58" t="n">
        <x:v>10.01336042558013</x:v>
      </x:c>
      <x:c r="Q372" s="55" t="n"/>
      <x:c r="R372" s="55" t="n"/>
      <x:c r="S372" s="58" t="n">
        <x:v>41.59397187457175</x:v>
      </x:c>
      <x:c r="T372" s="55" t="n"/>
      <x:c r="U372" s="55" t="n"/>
      <x:c r="V372" s="58" t="n">
        <x:v>9.632614205478154</x:v>
      </x:c>
      <x:c r="W372" s="58" t="n">
        <x:v>1901.26</x:v>
      </x:c>
      <x:c r="X372" s="58" t="n">
        <x:v>-1.521041105358417</x:v>
      </x:c>
      <x:c r="Y372" s="58" t="n">
        <x:v>18.80459584019635</x:v>
      </x:c>
      <x:c r="Z372" s="55" t="n"/>
      <x:c r="AA372" s="55" t="n"/>
      <x:c r="AB372" s="58" t="n">
        <x:v>8.360023289740148</x:v>
      </x:c>
      <x:c r="AC372" s="55" t="n"/>
      <x:c r="AD372" s="55" t="n"/>
      <x:c r="AE372" s="58" t="n">
        <x:v>29.90209130054181</x:v>
      </x:c>
      <x:c r="AF372" s="55" t="n"/>
      <x:c r="AG372" s="55" t="n"/>
      <x:c r="AH372" s="58" t="n">
        <x:v>6.031133457839278</x:v>
      </x:c>
      <x:c r="AI372" s="55" t="n"/>
      <x:c r="AJ372" s="55" t="n"/>
      <x:c r="AK372" s="58" t="n">
        <x:v>27.98396551627573</x:v>
      </x:c>
      <x:c r="AL372" s="55" t="n"/>
      <x:c r="AM372" s="55" t="n"/>
      <x:c r="AN372" s="58" t="n">
        <x:v>2.334729518422584</x:v>
      </x:c>
      <x:c r="AO372" s="55" t="n"/>
      <x:c r="AP372" s="55" t="n"/>
      <x:c r="AQ372" s="58" t="n">
        <x:v>16.72660482142484</x:v>
      </x:c>
      <x:c r="AR372" s="59" t="n">
        <x:v>0</x:v>
      </x:c>
      <x:c r="AS372" s="59" t="n">
        <x:v>0</x:v>
      </x:c>
      <x:c r="AT372" s="59" t="n">
        <x:v>0</x:v>
      </x:c>
      <x:c r="AU372" s="59" t="n">
        <x:v>0</x:v>
      </x:c>
      <x:c r="AV372" s="59" t="n">
        <x:v>0</x:v>
      </x:c>
      <x:c r="AW372" s="59" t="n">
        <x:v>0</x:v>
      </x:c>
      <x:c r="AX372" s="58" t="n">
        <x:v>0</x:v>
      </x:c>
      <x:c r="AY372" s="59" t="n">
        <x:v>0</x:v>
      </x:c>
      <x:c r="AZ372" s="55" t="n"/>
      <x:c r="BA372" s="59" t="n">
        <x:v>0</x:v>
      </x:c>
      <x:c r="BB372" s="55" t="n"/>
      <x:c r="BC372" s="55" t="n"/>
      <x:c r="BD372" s="55" t="n"/>
    </x:row>
    <x:row r="373">
      <x:c r="A373" s="57" t="n">
        <x:v>44634</x:v>
      </x:c>
      <x:c r="B373" s="58" t="n">
        <x:v>110.39</x:v>
      </x:c>
      <x:c r="C373" s="58" t="n">
        <x:v>-6.759684359349555</x:v>
      </x:c>
      <x:c r="D373" s="58" t="n">
        <x:v>103.22</x:v>
      </x:c>
      <x:c r="E373" s="58" t="n">
        <x:v>-5.732524958516306</x:v>
      </x:c>
      <x:c r="F373" s="58" t="n">
        <x:v>65.42</x:v>
      </x:c>
      <x:c r="G373" s="58" t="n">
        <x:v>-2.590000000000003</x:v>
      </x:c>
      <x:c r="H373" s="58" t="n">
        <x:v>31.77</x:v>
      </x:c>
      <x:c r="I373" s="58" t="n">
        <x:v>1.02</x:v>
      </x:c>
      <x:c r="J373" s="58" t="n">
        <x:v>2727</x:v>
      </x:c>
      <x:c r="K373" s="58" t="n">
        <x:v>0.3305788134499411</x:v>
      </x:c>
      <x:c r="L373" s="58" t="n">
        <x:v>1297</x:v>
      </x:c>
      <x:c r="M373" s="58" t="n">
        <x:v>-1.149878518759051</x:v>
      </x:c>
      <x:c r="N373" s="58" t="n">
        <x:v>14.7754</x:v>
      </x:c>
      <x:c r="O373" s="58" t="n">
        <x:v>0.1076692423947903</x:v>
      </x:c>
      <x:c r="P373" s="58" t="n">
        <x:v>10.07901227940976</x:v>
      </x:c>
      <x:c r="Q373" s="58" t="n">
        <x:v>5763.75</x:v>
      </x:c>
      <x:c r="R373" s="58" t="n">
        <x:v>0.9775668163536765</x:v>
      </x:c>
      <x:c r="S373" s="58" t="n">
        <x:v>41.09022950753023</x:v>
      </x:c>
      <x:c r="T373" s="58" t="n">
        <x:v>3.2799</x:v>
      </x:c>
      <x:c r="U373" s="58" t="n">
        <x:v>0.8850292804643478</x:v>
      </x:c>
      <x:c r="V373" s="58" t="n">
        <x:v>10.05461830268674</x:v>
      </x:c>
      <x:c r="W373" s="58" t="n">
        <x:v>1912.78</x:v>
      </x:c>
      <x:c r="X373" s="58" t="n">
        <x:v>0.6040856956011681</x:v>
      </x:c>
      <x:c r="Y373" s="58" t="n">
        <x:v>18.32566155869073</x:v>
      </x:c>
      <x:c r="Z373" s="58" t="n">
        <x:v>76.45</x:v>
      </x:c>
      <x:c r="AA373" s="58" t="n">
        <x:v>-0.07975889701786021</x:v>
      </x:c>
      <x:c r="AB373" s="58" t="n">
        <x:v>8.258586669745879</x:v>
      </x:c>
      <x:c r="AC373" s="58" t="n">
        <x:v>16871.3</x:v>
      </x:c>
      <x:c r="AD373" s="58" t="n">
        <x:v>1.43786010888067</x:v>
      </x:c>
      <x:c r="AE373" s="58" t="n">
        <x:v>30.2358897654291</x:v>
      </x:c>
      <x:c r="AF373" s="58" t="n">
        <x:v>118.18</x:v>
      </x:c>
      <x:c r="AG373" s="58" t="n">
        <x:v>0.764464777918713</x:v>
      </x:c>
      <x:c r="AH373" s="58" t="n">
        <x:v>6.502684224278167</x:v>
      </x:c>
      <x:c r="AI373" s="58" t="n">
        <x:v>25307.85</x:v>
      </x:c>
      <x:c r="AJ373" s="58" t="n">
        <x:v>0.5748705713320064</x:v>
      </x:c>
      <x:c r="AK373" s="58" t="n">
        <x:v>28.05357431749447</x:v>
      </x:c>
      <x:c r="AL373" s="58" t="n">
        <x:v>6.3657</x:v>
      </x:c>
      <x:c r="AM373" s="58" t="n">
        <x:v>0.4076980185794272</x:v>
      </x:c>
      <x:c r="AN373" s="58" t="n">
        <x:v>2.766096796353489</x:v>
      </x:c>
      <x:c r="AO373" s="58" t="n">
        <x:v>3223.53</x:v>
      </x:c>
      <x:c r="AP373" s="58" t="n">
        <x:v>-2.639562545614017</x:v>
      </x:c>
      <x:c r="AQ373" s="58" t="n">
        <x:v>18.64155281404717</x:v>
      </x:c>
      <x:c r="AR373" s="59" t="n">
        <x:v>0</x:v>
      </x:c>
      <x:c r="AS373" s="59" t="n">
        <x:v>0</x:v>
      </x:c>
      <x:c r="AT373" s="59" t="n">
        <x:v>0</x:v>
      </x:c>
      <x:c r="AU373" s="59" t="n">
        <x:v>0</x:v>
      </x:c>
      <x:c r="AV373" s="59" t="n">
        <x:v>0</x:v>
      </x:c>
      <x:c r="AW373" s="59" t="n">
        <x:v>0</x:v>
      </x:c>
      <x:c r="AX373" s="58" t="n">
        <x:v>0</x:v>
      </x:c>
      <x:c r="AY373" s="59" t="n">
        <x:v>0</x:v>
      </x:c>
      <x:c r="AZ373" s="55" t="n"/>
      <x:c r="BA373" s="59" t="n">
        <x:v>0</x:v>
      </x:c>
      <x:c r="BB373" s="55" t="n"/>
      <x:c r="BC373" s="55" t="n"/>
      <x:c r="BD373" s="55" t="n"/>
    </x:row>
    <x:row r="374">
      <x:c r="A374" s="57" t="n">
        <x:v>44635</x:v>
      </x:c>
      <x:c r="B374" s="58" t="n">
        <x:v>105.14</x:v>
      </x:c>
      <x:c r="C374" s="58" t="n">
        <x:v>-4.872675463895833</x:v>
      </x:c>
      <x:c r="D374" s="58" t="n">
        <x:v>96.42</x:v>
      </x:c>
      <x:c r="E374" s="58" t="n">
        <x:v>-6.814898374310487</x:v>
      </x:c>
      <x:c r="F374" s="58" t="n">
        <x:v>63.62</x:v>
      </x:c>
      <x:c r="G374" s="58" t="n">
        <x:v>-1.800000000000004</x:v>
      </x:c>
      <x:c r="H374" s="58" t="n">
        <x:v>29.83</x:v>
      </x:c>
      <x:c r="I374" s="58" t="n">
        <x:v>-1.940000000000001</x:v>
      </x:c>
      <x:c r="J374" s="58" t="n">
        <x:v>2689</x:v>
      </x:c>
      <x:c r="K374" s="58" t="n">
        <x:v>-1.403272657672385</x:v>
      </x:c>
      <x:c r="L374" s="58" t="n">
        <x:v>1279</x:v>
      </x:c>
      <x:c r="M374" s="58" t="n">
        <x:v>-1.397538273760114</x:v>
      </x:c>
      <x:c r="N374" s="58" t="n">
        <x:v>14.7002</x:v>
      </x:c>
      <x:c r="O374" s="58" t="n">
        <x:v>-0.5102536549424285</x:v>
      </x:c>
      <x:c r="P374" s="58" t="n">
        <x:v>10.5447135758086</x:v>
      </x:c>
      <x:c r="Q374" s="58" t="n">
        <x:v>5769.55</x:v>
      </x:c>
      <x:c r="R374" s="58" t="n">
        <x:v>0.1005783338496407</x:v>
      </x:c>
      <x:c r="S374" s="58" t="n">
        <x:v>40.78649889628861</x:v>
      </x:c>
      <x:c r="T374" s="58" t="n">
        <x:v>3.2714</x:v>
      </x:c>
      <x:c r="U374" s="58" t="n">
        <x:v>-0.2594906284123598</x:v>
      </x:c>
      <x:c r="V374" s="58" t="n">
        <x:v>8.792906188326162</x:v>
      </x:c>
      <x:c r="W374" s="58" t="n">
        <x:v>1930</x:v>
      </x:c>
      <x:c r="X374" s="58" t="n">
        <x:v>0.8962321685681767</x:v>
      </x:c>
      <x:c r="Y374" s="58" t="n">
        <x:v>17.92574844984087</x:v>
      </x:c>
      <x:c r="Z374" s="58" t="n">
        <x:v>76.42</x:v>
      </x:c>
      <x:c r="AA374" s="58" t="n">
        <x:v>-0.03924903563174298</x:v>
      </x:c>
      <x:c r="AB374" s="58" t="n">
        <x:v>7.814794164585575</x:v>
      </x:c>
      <x:c r="AC374" s="58" t="n">
        <x:v>16663</x:v>
      </x:c>
      <x:c r="AD374" s="58" t="n">
        <x:v>-1.242326090202225</x:v>
      </x:c>
      <x:c r="AE374" s="58" t="n">
        <x:v>28.48525303167511</x:v>
      </x:c>
      <x:c r="AF374" s="58" t="n">
        <x:v>118.28</x:v>
      </x:c>
      <x:c r="AG374" s="58" t="n">
        <x:v>0.08458090667478775</x:v>
      </x:c>
      <x:c r="AH374" s="58" t="n">
        <x:v>6.502241715469168</x:v>
      </x:c>
      <x:c r="AI374" s="58" t="n">
        <x:v>25346.48</x:v>
      </x:c>
      <x:c r="AJ374" s="58" t="n">
        <x:v>0.1525240092561966</x:v>
      </x:c>
      <x:c r="AK374" s="58" t="n">
        <x:v>27.29505186001808</x:v>
      </x:c>
      <x:c r="AL374" s="58" t="n">
        <x:v>6.3706</x:v>
      </x:c>
      <x:c r="AM374" s="58" t="n">
        <x:v>0.07694542750653584</x:v>
      </x:c>
      <x:c r="AN374" s="58" t="n">
        <x:v>2.542535162356137</x:v>
      </x:c>
      <x:c r="AO374" s="58" t="n">
        <x:v>3063.97</x:v>
      </x:c>
      <x:c r="AP374" s="58" t="n">
        <x:v>-5.076557167179296</x:v>
      </x:c>
      <x:c r="AQ374" s="58" t="n">
        <x:v>24.89344299367384</x:v>
      </x:c>
      <x:c r="AR374" s="59" t="n">
        <x:v>0</x:v>
      </x:c>
      <x:c r="AS374" s="59" t="n">
        <x:v>0</x:v>
      </x:c>
      <x:c r="AT374" s="59" t="n">
        <x:v>0</x:v>
      </x:c>
      <x:c r="AU374" s="59" t="n">
        <x:v>0</x:v>
      </x:c>
      <x:c r="AV374" s="59" t="n">
        <x:v>0</x:v>
      </x:c>
      <x:c r="AW374" s="59" t="n">
        <x:v>0</x:v>
      </x:c>
      <x:c r="AX374" s="58" t="n">
        <x:v>0</x:v>
      </x:c>
      <x:c r="AY374" s="59" t="n">
        <x:v>0</x:v>
      </x:c>
      <x:c r="AZ374" s="55" t="n"/>
      <x:c r="BA374" s="59" t="n">
        <x:v>0</x:v>
      </x:c>
      <x:c r="BB374" s="55" t="n"/>
      <x:c r="BC374" s="55" t="n"/>
      <x:c r="BD374" s="55" t="n"/>
    </x:row>
    <x:row r="375">
      <x:c r="A375" s="57" t="n">
        <x:v>44636</x:v>
      </x:c>
      <x:c r="B375" s="58" t="n">
        <x:v>104.61</x:v>
      </x:c>
      <x:c r="C375" s="58" t="n">
        <x:v>-0.5053646035632557</x:v>
      </x:c>
      <x:c r="D375" s="58" t="n">
        <x:v>94.84999999999999</x:v>
      </x:c>
      <x:c r="E375" s="58" t="n">
        <x:v>-1.641695259645307</x:v>
      </x:c>
      <x:c r="F375" s="58" t="n">
        <x:v>59.35</x:v>
      </x:c>
      <x:c r="G375" s="58" t="n">
        <x:v>-4.269999999999996</x:v>
      </x:c>
      <x:c r="H375" s="58" t="n">
        <x:v>26.67</x:v>
      </x:c>
      <x:c r="I375" s="58" t="n">
        <x:v>-3.159999999999997</x:v>
      </x:c>
      <x:c r="J375" s="58" t="n">
        <x:v>2591</x:v>
      </x:c>
      <x:c r="K375" s="58" t="n">
        <x:v>-3.712547570675466</x:v>
      </x:c>
      <x:c r="L375" s="58" t="n">
        <x:v>1268</x:v>
      </x:c>
      <x:c r="M375" s="58" t="n">
        <x:v>-0.8637666581671449</x:v>
      </x:c>
      <x:c r="N375" s="58" t="n">
        <x:v>14.6077</x:v>
      </x:c>
      <x:c r="O375" s="58" t="n">
        <x:v>-0.6312312184805913</x:v>
      </x:c>
      <x:c r="P375" s="58" t="n">
        <x:v>11.0901621096002</x:v>
      </x:c>
      <x:c r="Q375" s="58" t="n">
        <x:v>5779.3</x:v>
      </x:c>
      <x:c r="R375" s="58" t="n">
        <x:v>0.1688480206498327</x:v>
      </x:c>
      <x:c r="S375" s="58" t="n">
        <x:v>40.79112163048361</x:v>
      </x:c>
      <x:c r="T375" s="58" t="n">
        <x:v>3.249</x:v>
      </x:c>
      <x:c r="U375" s="58" t="n">
        <x:v>-0.6870771155324844</x:v>
      </x:c>
      <x:c r="V375" s="58" t="n">
        <x:v>8.691615173586012</x:v>
      </x:c>
      <x:c r="W375" s="58" t="n">
        <x:v>1961.07</x:v>
      </x:c>
      <x:c r="X375" s="58" t="n">
        <x:v>1.59702397337572</x:v>
      </x:c>
      <x:c r="Y375" s="58" t="n">
        <x:v>18.72347532057655</x:v>
      </x:c>
      <x:c r="Z375" s="58" t="n">
        <x:v>76.2</x:v>
      </x:c>
      <x:c r="AA375" s="58" t="n">
        <x:v>-0.2882979326153334</x:v>
      </x:c>
      <x:c r="AB375" s="58" t="n">
        <x:v>7.876808443288605</x:v>
      </x:c>
      <x:c r="AC375" s="58" t="n">
        <x:v>16975.35</x:v>
      </x:c>
      <x:c r="AD375" s="58" t="n">
        <x:v>1.857159923241491</x:v>
      </x:c>
      <x:c r="AE375" s="58" t="n">
        <x:v>27.14503040694167</x:v>
      </x:c>
      <x:c r="AF375" s="58" t="n">
        <x:v>118.72</x:v>
      </x:c>
      <x:c r="AG375" s="58" t="n">
        <x:v>0.371308443479377</x:v>
      </x:c>
      <x:c r="AH375" s="58" t="n">
        <x:v>6.491773033114848</x:v>
      </x:c>
      <x:c r="AI375" s="58" t="n">
        <x:v>25762.01</x:v>
      </x:c>
      <x:c r="AJ375" s="58" t="n">
        <x:v>1.626106176241727</x:v>
      </x:c>
      <x:c r="AK375" s="58" t="n">
        <x:v>28.09023054517994</x:v>
      </x:c>
      <x:c r="AL375" s="58" t="n">
        <x:v>6.3523</x:v>
      </x:c>
      <x:c r="AM375" s="58" t="n">
        <x:v>-0.2876704622378273</x:v>
      </x:c>
      <x:c r="AN375" s="58" t="n">
        <x:v>2.770055214430478</x:v>
      </x:c>
      <x:c r="AO375" s="58" t="n">
        <x:v>3170.71</x:v>
      </x:c>
      <x:c r="AP375" s="58" t="n">
        <x:v>3.42440768662975</x:v>
      </x:c>
      <x:c r="AQ375" s="58" t="n">
        <x:v>28.45988443290675</x:v>
      </x:c>
      <x:c r="AR375" s="59" t="n">
        <x:v>0</x:v>
      </x:c>
      <x:c r="AS375" s="59" t="n">
        <x:v>0</x:v>
      </x:c>
      <x:c r="AT375" s="59" t="n">
        <x:v>0</x:v>
      </x:c>
      <x:c r="AU375" s="59" t="n">
        <x:v>0</x:v>
      </x:c>
      <x:c r="AV375" s="59" t="n">
        <x:v>0</x:v>
      </x:c>
      <x:c r="AW375" s="59" t="n">
        <x:v>0</x:v>
      </x:c>
      <x:c r="AX375" s="58" t="n">
        <x:v>0</x:v>
      </x:c>
      <x:c r="AY375" s="59" t="n">
        <x:v>0</x:v>
      </x:c>
      <x:c r="AZ375" s="55" t="n"/>
      <x:c r="BA375" s="59" t="n">
        <x:v>0</x:v>
      </x:c>
      <x:c r="BB375" s="55" t="n"/>
      <x:c r="BC375" s="55" t="n"/>
      <x:c r="BD375" s="55" t="n"/>
    </x:row>
    <x:row r="376">
      <x:c r="A376" s="57" t="n">
        <x:v>44637</x:v>
      </x:c>
      <x:c r="B376" s="58" t="n">
        <x:v>113.5</x:v>
      </x:c>
      <x:c r="C376" s="58" t="n">
        <x:v>8.156368756578795</x:v>
      </x:c>
      <x:c r="D376" s="58" t="n">
        <x:v>102.97</x:v>
      </x:c>
      <x:c r="E376" s="58" t="n">
        <x:v>8.21409872876362</x:v>
      </x:c>
      <x:c r="F376" s="58" t="n">
        <x:v>67.78</x:v>
      </x:c>
      <x:c r="G376" s="58" t="n">
        <x:v>8.43</x:v>
      </x:c>
      <x:c r="H376" s="58" t="n">
        <x:v>25.67</x:v>
      </x:c>
      <x:c r="I376" s="58" t="n">
        <x:v>-1</x:v>
      </x:c>
      <x:c r="J376" s="58" t="n">
        <x:v>2588</x:v>
      </x:c>
      <x:c r="K376" s="58" t="n">
        <x:v>-0.1158524941318747</x:v>
      </x:c>
      <x:c r="L376" s="58" t="n">
        <x:v>1225</x:v>
      </x:c>
      <x:c r="M376" s="58" t="n">
        <x:v>-3.450001201834389</x:v>
      </x:c>
      <x:c r="N376" s="58" t="n">
        <x:v>14.6998</x:v>
      </x:c>
      <x:c r="O376" s="58" t="n">
        <x:v>0.6285101300450487</x:v>
      </x:c>
      <x:c r="P376" s="58" t="n">
        <x:v>10.94377653255207</x:v>
      </x:c>
      <x:c r="Q376" s="58" t="n">
        <x:v>5849.71</x:v>
      </x:c>
      <x:c r="R376" s="58" t="n">
        <x:v>1.21095192816551</x:v>
      </x:c>
      <x:c r="S376" s="58" t="n">
        <x:v>40.93384578424994</x:v>
      </x:c>
      <x:c r="T376" s="58" t="n">
        <x:v>3.2302</x:v>
      </x:c>
      <x:c r="U376" s="58" t="n">
        <x:v>-0.5803201864687547</x:v>
      </x:c>
      <x:c r="V376" s="58" t="n">
        <x:v>8.786232559758565</x:v>
      </x:c>
      <x:c r="W376" s="55" t="n"/>
      <x:c r="X376" s="55" t="n"/>
      <x:c r="Y376" s="58" t="n">
        <x:v>18.72347532057655</x:v>
      </x:c>
      <x:c r="Z376" s="58" t="n">
        <x:v>75.937</x:v>
      </x:c>
      <x:c r="AA376" s="58" t="n">
        <x:v>-0.3457413541549963</x:v>
      </x:c>
      <x:c r="AB376" s="58" t="n">
        <x:v>8.01791948693656</x:v>
      </x:c>
      <x:c r="AC376" s="58" t="n">
        <x:v>17287.05</x:v>
      </x:c>
      <x:c r="AD376" s="58" t="n">
        <x:v>1.819537449441576</x:v>
      </x:c>
      <x:c r="AE376" s="58" t="n">
        <x:v>27.99166749705395</x:v>
      </x:c>
      <x:c r="AF376" s="58" t="n">
        <x:v>118.59</x:v>
      </x:c>
      <x:c r="AG376" s="58" t="n">
        <x:v>-0.1095613442366493</x:v>
      </x:c>
      <x:c r="AH376" s="58" t="n">
        <x:v>6.174040200476457</x:v>
      </x:c>
      <x:c r="AI376" s="58" t="n">
        <x:v>26652.89</x:v>
      </x:c>
      <x:c r="AJ376" s="58" t="n">
        <x:v>3.399666136665493</x:v>
      </x:c>
      <x:c r="AK376" s="58" t="n">
        <x:v>29.73910414589449</x:v>
      </x:c>
      <x:c r="AL376" s="58" t="n">
        <x:v>6.347</x:v>
      </x:c>
      <x:c r="AM376" s="58" t="n">
        <x:v>-0.08346917243805167</x:v>
      </x:c>
      <x:c r="AN376" s="58" t="n">
        <x:v>2.790381080391849</x:v>
      </x:c>
      <x:c r="AO376" s="58" t="n">
        <x:v>3215.04</x:v>
      </x:c>
      <x:c r="AP376" s="58" t="n">
        <x:v>1.388426171781886</x:v>
      </x:c>
      <x:c r="AQ376" s="58" t="n">
        <x:v>29.15392598796878</x:v>
      </x:c>
      <x:c r="AR376" s="59" t="n">
        <x:v>0</x:v>
      </x:c>
      <x:c r="AS376" s="59" t="n">
        <x:v>0</x:v>
      </x:c>
      <x:c r="AT376" s="59" t="n">
        <x:v>0</x:v>
      </x:c>
      <x:c r="AU376" s="59" t="n">
        <x:v>0</x:v>
      </x:c>
      <x:c r="AV376" s="59" t="n">
        <x:v>0</x:v>
      </x:c>
      <x:c r="AW376" s="59" t="n">
        <x:v>0</x:v>
      </x:c>
      <x:c r="AX376" s="58" t="n">
        <x:v>0</x:v>
      </x:c>
      <x:c r="AY376" s="59" t="n">
        <x:v>0</x:v>
      </x:c>
      <x:c r="AZ376" s="55" t="n"/>
      <x:c r="BA376" s="59" t="n">
        <x:v>0</x:v>
      </x:c>
      <x:c r="BB376" s="55" t="n"/>
      <x:c r="BC376" s="55" t="n"/>
      <x:c r="BD376" s="55" t="n"/>
    </x:row>
    <x:row r="377">
      <x:c r="A377" s="57" t="n">
        <x:v>44638</x:v>
      </x:c>
      <x:c r="B377" s="58" t="n">
        <x:v>114.32</x:v>
      </x:c>
      <x:c r="C377" s="58" t="n">
        <x:v>0.7198696700154453</x:v>
      </x:c>
      <x:c r="D377" s="58" t="n">
        <x:v>104.69</x:v>
      </x:c>
      <x:c r="E377" s="58" t="n">
        <x:v>1.656591866260416</x:v>
      </x:c>
      <x:c r="F377" s="58" t="n">
        <x:v>69.09</x:v>
      </x:c>
      <x:c r="G377" s="58" t="n">
        <x:v>1.310000000000002</x:v>
      </x:c>
      <x:c r="H377" s="58" t="n">
        <x:v>23.87</x:v>
      </x:c>
      <x:c r="I377" s="58" t="n">
        <x:v>-1.800000000000001</x:v>
      </x:c>
      <x:c r="J377" s="58" t="n">
        <x:v>2605</x:v>
      </x:c>
      <x:c r="K377" s="58" t="n">
        <x:v>0.6547298566676218</x:v>
      </x:c>
      <x:c r="L377" s="58" t="n">
        <x:v>1127</x:v>
      </x:c>
      <x:c r="M377" s="58" t="n">
        <x:v>-8.338160893905101</x:v>
      </x:c>
      <x:c r="N377" s="58" t="n">
        <x:v>14.7899</x:v>
      </x:c>
      <x:c r="O377" s="58" t="n">
        <x:v>0.6110627124671998</x:v>
      </x:c>
      <x:c r="P377" s="58" t="n">
        <x:v>10.96366512046987</x:v>
      </x:c>
      <x:c r="Q377" s="58" t="n">
        <x:v>5901.76</x:v>
      </x:c>
      <x:c r="R377" s="58" t="n">
        <x:v>0.8858524146875956</x:v>
      </x:c>
      <x:c r="S377" s="58" t="n">
        <x:v>41.0712211437199</x:v>
      </x:c>
      <x:c r="T377" s="58" t="n">
        <x:v>3.2396</x:v>
      </x:c>
      <x:c r="U377" s="58" t="n">
        <x:v>0.2905810570421906</x:v>
      </x:c>
      <x:c r="V377" s="58" t="n">
        <x:v>8.778854052829912</x:v>
      </x:c>
      <x:c r="W377" s="55" t="n"/>
      <x:c r="X377" s="55" t="n"/>
      <x:c r="Y377" s="58" t="n">
        <x:v>18.72347532057655</x:v>
      </x:c>
      <x:c r="Z377" s="58" t="n">
        <x:v>76.065</x:v>
      </x:c>
      <x:c r="AA377" s="58" t="n">
        <x:v>0.1684188764041344</x:v>
      </x:c>
      <x:c r="AB377" s="58" t="n">
        <x:v>7.688974199689318</x:v>
      </x:c>
      <x:c r="AC377" s="55" t="n"/>
      <x:c r="AD377" s="55" t="n"/>
      <x:c r="AE377" s="58" t="n">
        <x:v>27.99166749705395</x:v>
      </x:c>
      <x:c r="AF377" s="58" t="n">
        <x:v>119.17</x:v>
      </x:c>
      <x:c r="AG377" s="58" t="n">
        <x:v>0.4878879126011033</x:v>
      </x:c>
      <x:c r="AH377" s="58" t="n">
        <x:v>6.271393384337075</x:v>
      </x:c>
      <x:c r="AI377" s="58" t="n">
        <x:v>26827.43</x:v>
      </x:c>
      <x:c r="AJ377" s="58" t="n">
        <x:v>0.6527284043761929</x:v>
      </x:c>
      <x:c r="AK377" s="58" t="n">
        <x:v>29.75397877905726</x:v>
      </x:c>
      <x:c r="AL377" s="58" t="n">
        <x:v>6.3612</x:v>
      </x:c>
      <x:c r="AM377" s="58" t="n">
        <x:v>0.2234778475290594</x:v>
      </x:c>
      <x:c r="AN377" s="58" t="n">
        <x:v>2.776681372114397</x:v>
      </x:c>
      <x:c r="AO377" s="58" t="n">
        <x:v>3251.07</x:v>
      </x:c>
      <x:c r="AP377" s="58" t="n">
        <x:v>1.114437363450742</x:v>
      </x:c>
      <x:c r="AQ377" s="58" t="n">
        <x:v>29.41536001863584</x:v>
      </x:c>
      <x:c r="AR377" s="59" t="n">
        <x:v>0</x:v>
      </x:c>
      <x:c r="AS377" s="59" t="n">
        <x:v>0</x:v>
      </x:c>
      <x:c r="AT377" s="59" t="n">
        <x:v>0</x:v>
      </x:c>
      <x:c r="AU377" s="59" t="n">
        <x:v>0</x:v>
      </x:c>
      <x:c r="AV377" s="59" t="n">
        <x:v>0</x:v>
      </x:c>
      <x:c r="AW377" s="59" t="n">
        <x:v>0</x:v>
      </x:c>
      <x:c r="AX377" s="58" t="n">
        <x:v>0</x:v>
      </x:c>
      <x:c r="AY377" s="59" t="n">
        <x:v>0</x:v>
      </x:c>
      <x:c r="AZ377" s="55" t="n"/>
      <x:c r="BA377" s="59" t="n">
        <x:v>0</x:v>
      </x:c>
      <x:c r="BB377" s="55" t="n"/>
      <x:c r="BC377" s="55" t="n"/>
      <x:c r="BD377" s="55" t="n"/>
    </x:row>
    <x:row r="378">
      <x:c r="A378" s="57" t="n">
        <x:v>44640</x:v>
      </x:c>
      <x:c r="B378" s="55" t="n"/>
      <x:c r="C378" s="55" t="n"/>
      <x:c r="D378" s="55" t="n"/>
      <x:c r="E378" s="55" t="n"/>
      <x:c r="F378" s="55" t="n"/>
      <x:c r="G378" s="55" t="n"/>
      <x:c r="H378" s="55" t="n"/>
      <x:c r="I378" s="55" t="n"/>
      <x:c r="J378" s="55" t="n"/>
      <x:c r="K378" s="55" t="n"/>
      <x:c r="L378" s="55" t="n"/>
      <x:c r="M378" s="55" t="n"/>
      <x:c r="N378" s="55" t="n"/>
      <x:c r="O378" s="55" t="n"/>
      <x:c r="P378" s="58" t="n">
        <x:v>10.96366512046987</x:v>
      </x:c>
      <x:c r="Q378" s="55" t="n"/>
      <x:c r="R378" s="55" t="n"/>
      <x:c r="S378" s="58" t="n">
        <x:v>41.0712211437199</x:v>
      </x:c>
      <x:c r="T378" s="55" t="n"/>
      <x:c r="U378" s="55" t="n"/>
      <x:c r="V378" s="58" t="n">
        <x:v>8.778854052829912</x:v>
      </x:c>
      <x:c r="W378" s="58" t="n">
        <x:v>2007.23</x:v>
      </x:c>
      <x:c r="X378" s="58" t="n">
        <x:v>2.326541950153339</x:v>
      </x:c>
      <x:c r="Y378" s="58" t="n">
        <x:v>20.44547688474507</x:v>
      </x:c>
      <x:c r="Z378" s="55" t="n"/>
      <x:c r="AA378" s="55" t="n"/>
      <x:c r="AB378" s="58" t="n">
        <x:v>7.688974199689318</x:v>
      </x:c>
      <x:c r="AC378" s="55" t="n"/>
      <x:c r="AD378" s="55" t="n"/>
      <x:c r="AE378" s="58" t="n">
        <x:v>27.99166749705395</x:v>
      </x:c>
      <x:c r="AF378" s="55" t="n"/>
      <x:c r="AG378" s="55" t="n"/>
      <x:c r="AH378" s="58" t="n">
        <x:v>6.271393384337075</x:v>
      </x:c>
      <x:c r="AI378" s="55" t="n"/>
      <x:c r="AJ378" s="55" t="n"/>
      <x:c r="AK378" s="58" t="n">
        <x:v>29.75397877905726</x:v>
      </x:c>
      <x:c r="AL378" s="55" t="n"/>
      <x:c r="AM378" s="55" t="n"/>
      <x:c r="AN378" s="58" t="n">
        <x:v>2.776681372114397</x:v>
      </x:c>
      <x:c r="AO378" s="55" t="n"/>
      <x:c r="AP378" s="55" t="n"/>
      <x:c r="AQ378" s="58" t="n">
        <x:v>29.41536001863584</x:v>
      </x:c>
      <x:c r="AR378" s="59" t="n">
        <x:v>0</x:v>
      </x:c>
      <x:c r="AS378" s="59" t="n">
        <x:v>0</x:v>
      </x:c>
      <x:c r="AT378" s="59" t="n">
        <x:v>0</x:v>
      </x:c>
      <x:c r="AU378" s="59" t="n">
        <x:v>0</x:v>
      </x:c>
      <x:c r="AV378" s="59" t="n">
        <x:v>0</x:v>
      </x:c>
      <x:c r="AW378" s="59" t="n">
        <x:v>0</x:v>
      </x:c>
      <x:c r="AX378" s="58" t="n">
        <x:v>0</x:v>
      </x:c>
      <x:c r="AY378" s="59" t="n">
        <x:v>0</x:v>
      </x:c>
      <x:c r="AZ378" s="55" t="n"/>
      <x:c r="BA378" s="59" t="n">
        <x:v>0</x:v>
      </x:c>
      <x:c r="BB378" s="55" t="n"/>
      <x:c r="BC378" s="55" t="n"/>
      <x:c r="BD378" s="55" t="n"/>
    </x:row>
    <x:row r="379">
      <x:c r="A379" s="57" t="n">
        <x:v>44641</x:v>
      </x:c>
      <x:c r="B379" s="58" t="n">
        <x:v>122.29</x:v>
      </x:c>
      <x:c r="C379" s="58" t="n">
        <x:v>6.739373957966661</x:v>
      </x:c>
      <x:c r="D379" s="58" t="n">
        <x:v>112.14</x:v>
      </x:c>
      <x:c r="E379" s="58" t="n">
        <x:v>6.874448836426282</x:v>
      </x:c>
      <x:c r="F379" s="58" t="n">
        <x:v>70.78</x:v>
      </x:c>
      <x:c r="G379" s="58" t="n">
        <x:v>1.689999999999998</x:v>
      </x:c>
      <x:c r="H379" s="58" t="n">
        <x:v>23.53</x:v>
      </x:c>
      <x:c r="I379" s="58" t="n">
        <x:v>-0.3399999999999999</x:v>
      </x:c>
      <x:c r="J379" s="58" t="n">
        <x:v>2589</x:v>
      </x:c>
      <x:c r="K379" s="58" t="n">
        <x:v>-0.6160974435929671</x:v>
      </x:c>
      <x:c r="L379" s="58" t="n">
        <x:v>1105</x:v>
      </x:c>
      <x:c r="M379" s="58" t="n">
        <x:v>-1.971390008792308</x:v>
      </x:c>
      <x:c r="N379" s="58" t="n">
        <x:v>14.8157</x:v>
      </x:c>
      <x:c r="O379" s="58" t="n">
        <x:v>0.174291394406187</x:v>
      </x:c>
      <x:c r="P379" s="58" t="n">
        <x:v>10.98593625546551</x:v>
      </x:c>
      <x:c r="Q379" s="58" t="n">
        <x:v>5995.07</x:v>
      </x:c>
      <x:c r="R379" s="58" t="n">
        <x:v>1.568685329600236</x:v>
      </x:c>
      <x:c r="S379" s="58" t="n">
        <x:v>41.42854874110712</x:v>
      </x:c>
      <x:c r="T379" s="58" t="n">
        <x:v>3.2192</x:v>
      </x:c>
      <x:c r="U379" s="58" t="n">
        <x:v>-0.6316983909469466</x:v>
      </x:c>
      <x:c r="V379" s="58" t="n">
        <x:v>9.004703974380194</x:v>
      </x:c>
      <x:c r="W379" s="58" t="n">
        <x:v>2005.91</x:v>
      </x:c>
      <x:c r="X379" s="58" t="n">
        <x:v>-0.06578390226120609</x:v>
      </x:c>
      <x:c r="Y379" s="58" t="n">
        <x:v>20.15426328934751</x:v>
      </x:c>
      <x:c r="Z379" s="58" t="n">
        <x:v>76.285</x:v>
      </x:c>
      <x:c r="AA379" s="58" t="n">
        <x:v>0.2888088650073254</x:v>
      </x:c>
      <x:c r="AB379" s="58" t="n">
        <x:v>7.628417978659157</x:v>
      </x:c>
      <x:c r="AC379" s="58" t="n">
        <x:v>17117.6</x:v>
      </x:c>
      <x:c r="AD379" s="58" t="n">
        <x:v>-0.9850492312713139</x:v>
      </x:c>
      <x:c r="AE379" s="58" t="n">
        <x:v>28.20479413987043</x:v>
      </x:c>
      <x:c r="AF379" s="58" t="n">
        <x:v>119.47</x:v>
      </x:c>
      <x:c r="AG379" s="58" t="n">
        <x:v>0.2514248726417613</x:v>
      </x:c>
      <x:c r="AH379" s="58" t="n">
        <x:v>6.089406450024565</x:v>
      </x:c>
      <x:c r="AI379" s="55" t="n"/>
      <x:c r="AJ379" s="55" t="n"/>
      <x:c r="AK379" s="58" t="n">
        <x:v>29.75397877905726</x:v>
      </x:c>
      <x:c r="AL379" s="58" t="n">
        <x:v>6.356</x:v>
      </x:c>
      <x:c r="AM379" s="58" t="n">
        <x:v>-0.08177901251541608</x:v>
      </x:c>
      <x:c r="AN379" s="58" t="n">
        <x:v>2.761441767297809</x:v>
      </x:c>
      <x:c r="AO379" s="58" t="n">
        <x:v>3253.69</x:v>
      </x:c>
      <x:c r="AP379" s="58" t="n">
        <x:v>0.08055639690575717</x:v>
      </x:c>
      <x:c r="AQ379" s="58" t="n">
        <x:v>29.43034198849158</x:v>
      </x:c>
      <x:c r="AR379" s="59" t="n">
        <x:v>0</x:v>
      </x:c>
      <x:c r="AS379" s="59" t="n">
        <x:v>0</x:v>
      </x:c>
      <x:c r="AT379" s="59" t="n">
        <x:v>0</x:v>
      </x:c>
      <x:c r="AU379" s="59" t="n">
        <x:v>0</x:v>
      </x:c>
      <x:c r="AV379" s="59" t="n">
        <x:v>0</x:v>
      </x:c>
      <x:c r="AW379" s="59" t="n">
        <x:v>0</x:v>
      </x:c>
      <x:c r="AX379" s="58" t="n">
        <x:v>0</x:v>
      </x:c>
      <x:c r="AY379" s="59" t="n">
        <x:v>0</x:v>
      </x:c>
      <x:c r="AZ379" s="55" t="n"/>
      <x:c r="BA379" s="59" t="n">
        <x:v>0</x:v>
      </x:c>
      <x:c r="BB379" s="55" t="n"/>
      <x:c r="BC379" s="55" t="n"/>
      <x:c r="BD379" s="55" t="n"/>
    </x:row>
    <x:row r="380">
      <x:c r="A380" s="57" t="n">
        <x:v>44642</x:v>
      </x:c>
      <x:c r="B380" s="58" t="n">
        <x:v>121.53</x:v>
      </x:c>
      <x:c r="C380" s="58" t="n">
        <x:v>-0.6234127318569661</x:v>
      </x:c>
      <x:c r="D380" s="58" t="n">
        <x:v>111.03</x:v>
      </x:c>
      <x:c r="E380" s="58" t="n">
        <x:v>-0.9947655629352113</x:v>
      </x:c>
      <x:c r="F380" s="58" t="n">
        <x:v>69.56</x:v>
      </x:c>
      <x:c r="G380" s="58" t="n">
        <x:v>-1.219999999999999</x:v>
      </x:c>
      <x:c r="H380" s="58" t="n">
        <x:v>22.94</x:v>
      </x:c>
      <x:c r="I380" s="58" t="n">
        <x:v>-0.5899999999999999</x:v>
      </x:c>
      <x:c r="J380" s="58" t="n">
        <x:v>2546</x:v>
      </x:c>
      <x:c r="K380" s="58" t="n">
        <x:v>-1.674820063418576</x:v>
      </x:c>
      <x:c r="L380" s="58" t="n">
        <x:v>1092</x:v>
      </x:c>
      <x:c r="M380" s="58" t="n">
        <x:v>-1.18344576470028</x:v>
      </x:c>
      <x:c r="N380" s="58" t="n">
        <x:v>14.8147</x:v>
      </x:c>
      <x:c r="O380" s="58" t="n">
        <x:v>-0.006749824507126229</x:v>
      </x:c>
      <x:c r="P380" s="58" t="n">
        <x:v>10.99682553094492</x:v>
      </x:c>
      <x:c r="Q380" s="58" t="n">
        <x:v>6049.99</x:v>
      </x:c>
      <x:c r="R380" s="58" t="n">
        <x:v>0.9119154340515547</x:v>
      </x:c>
      <x:c r="S380" s="58" t="n">
        <x:v>40.74082113173505</x:v>
      </x:c>
      <x:c r="T380" s="58" t="n">
        <x:v>3.2135</x:v>
      </x:c>
      <x:c r="U380" s="58" t="n">
        <x:v>-0.1772195654024529</x:v>
      </x:c>
      <x:c r="V380" s="58" t="n">
        <x:v>8.966464638309773</x:v>
      </x:c>
      <x:c r="W380" s="58" t="n">
        <x:v>2022.65</x:v>
      </x:c>
      <x:c r="X380" s="58" t="n">
        <x:v>0.8310709707490312</x:v>
      </x:c>
      <x:c r="Y380" s="58" t="n">
        <x:v>20.26931370121832</x:v>
      </x:c>
      <x:c r="Z380" s="58" t="n">
        <x:v>76.15900000000001</x:v>
      </x:c>
      <x:c r="AA380" s="58" t="n">
        <x:v>-0.1653066420358761</x:v>
      </x:c>
      <x:c r="AB380" s="58" t="n">
        <x:v>7.692652564359615</x:v>
      </x:c>
      <x:c r="AC380" s="58" t="n">
        <x:v>17315.5</x:v>
      </x:c>
      <x:c r="AD380" s="58" t="n">
        <x:v>1.149488016336339</x:v>
      </x:c>
      <x:c r="AE380" s="58" t="n">
        <x:v>28.52067360237959</x:v>
      </x:c>
      <x:c r="AF380" s="58" t="n">
        <x:v>120.8</x:v>
      </x:c>
      <x:c r="AG380" s="58" t="n">
        <x:v>1.10709916715821</x:v>
      </x:c>
      <x:c r="AH380" s="58" t="n">
        <x:v>6.884269568424304</x:v>
      </x:c>
      <x:c r="AI380" s="58" t="n">
        <x:v>27224.11</x:v>
      </x:c>
      <x:c r="AJ380" s="58" t="n">
        <x:v>1.467810619003717</x:v>
      </x:c>
      <x:c r="AK380" s="58" t="n">
        <x:v>30.2170210520616</x:v>
      </x:c>
      <x:c r="AL380" s="58" t="n">
        <x:v>6.3665</x:v>
      </x:c>
      <x:c r="AM380" s="58" t="n">
        <x:v>0.1650619356883802</x:v>
      </x:c>
      <x:c r="AN380" s="58" t="n">
        <x:v>2.745504493858637</x:v>
      </x:c>
      <x:c r="AO380" s="58" t="n">
        <x:v>3259.86</x:v>
      </x:c>
      <x:c r="AP380" s="58" t="n">
        <x:v>0.1894512775809209</x:v>
      </x:c>
      <x:c r="AQ380" s="58" t="n">
        <x:v>29.39694573250829</x:v>
      </x:c>
      <x:c r="AR380" s="59" t="n">
        <x:v>0</x:v>
      </x:c>
      <x:c r="AS380" s="59" t="n">
        <x:v>0</x:v>
      </x:c>
      <x:c r="AT380" s="59" t="n">
        <x:v>0</x:v>
      </x:c>
      <x:c r="AU380" s="59" t="n">
        <x:v>0</x:v>
      </x:c>
      <x:c r="AV380" s="59" t="n">
        <x:v>0</x:v>
      </x:c>
      <x:c r="AW380" s="59" t="n">
        <x:v>0</x:v>
      </x:c>
      <x:c r="AX380" s="58" t="n">
        <x:v>0</x:v>
      </x:c>
      <x:c r="AY380" s="59" t="n">
        <x:v>0</x:v>
      </x:c>
      <x:c r="AZ380" s="55" t="n"/>
      <x:c r="BA380" s="59" t="n">
        <x:v>0</x:v>
      </x:c>
      <x:c r="BB380" s="55" t="n"/>
      <x:c r="BC380" s="55" t="n"/>
      <x:c r="BD380" s="55" t="n"/>
    </x:row>
    <x:row r="381">
      <x:c r="A381" s="57" t="n">
        <x:v>44643</x:v>
      </x:c>
      <x:c r="B381" s="58" t="n">
        <x:v>127.52</x:v>
      </x:c>
      <x:c r="C381" s="58" t="n">
        <x:v>4.811206915919598</x:v>
      </x:c>
      <x:c r="D381" s="58" t="n">
        <x:v>114.89</x:v>
      </x:c>
      <x:c r="E381" s="58" t="n">
        <x:v>3.417471379909916</x:v>
      </x:c>
      <x:c r="F381" s="58" t="n">
        <x:v>72.59</x:v>
      </x:c>
      <x:c r="G381" s="58" t="n">
        <x:v>3.030000000000001</x:v>
      </x:c>
      <x:c r="H381" s="58" t="n">
        <x:v>23.57</x:v>
      </x:c>
      <x:c r="I381" s="58" t="n">
        <x:v>0.629999999999999</x:v>
      </x:c>
      <x:c r="J381" s="58" t="n">
        <x:v>2575</x:v>
      </x:c>
      <x:c r="K381" s="58" t="n">
        <x:v>1.132603398048473</x:v>
      </x:c>
      <x:c r="L381" s="58" t="n">
        <x:v>1093</x:v>
      </x:c>
      <x:c r="M381" s="58" t="n">
        <x:v>0.0915331871688206</x:v>
      </x:c>
      <x:c r="N381" s="58" t="n">
        <x:v>14.8274</x:v>
      </x:c>
      <x:c r="O381" s="58" t="n">
        <x:v>0.08568894091236405</x:v>
      </x:c>
      <x:c r="P381" s="58" t="n">
        <x:v>11.0231912776389</x:v>
      </x:c>
      <x:c r="Q381" s="58" t="n">
        <x:v>6062.23</x:v>
      </x:c>
      <x:c r="R381" s="58" t="n">
        <x:v>0.2021100040544538</x:v>
      </x:c>
      <x:c r="S381" s="58" t="n">
        <x:v>40.74023163872378</x:v>
      </x:c>
      <x:c r="T381" s="58" t="n">
        <x:v>3.2199</x:v>
      </x:c>
      <x:c r="U381" s="58" t="n">
        <x:v>0.1989617344247568</x:v>
      </x:c>
      <x:c r="V381" s="58" t="n">
        <x:v>8.933404928715101</x:v>
      </x:c>
      <x:c r="W381" s="58" t="n">
        <x:v>2027.57</x:v>
      </x:c>
      <x:c r="X381" s="58" t="n">
        <x:v>0.242949885191918</x:v>
      </x:c>
      <x:c r="Y381" s="58" t="n">
        <x:v>20.26439894051571</x:v>
      </x:c>
      <x:c r="Z381" s="58" t="n">
        <x:v>76.53</x:v>
      </x:c>
      <x:c r="AA381" s="58" t="n">
        <x:v>0.4859560677023065</x:v>
      </x:c>
      <x:c r="AB381" s="58" t="n">
        <x:v>7.803041539367965</x:v>
      </x:c>
      <x:c r="AC381" s="58" t="n">
        <x:v>17245.65</x:v>
      </x:c>
      <x:c r="AD381" s="58" t="n">
        <x:v>-0.4042116370829646</x:v>
      </x:c>
      <x:c r="AE381" s="58" t="n">
        <x:v>28.52072060967643</x:v>
      </x:c>
      <x:c r="AF381" s="58" t="n">
        <x:v>121.15</x:v>
      </x:c>
      <x:c r="AG381" s="58" t="n">
        <x:v>0.2893161761820305</x:v>
      </x:c>
      <x:c r="AH381" s="58" t="n">
        <x:v>6.768094724802324</x:v>
      </x:c>
      <x:c r="AI381" s="58" t="n">
        <x:v>28040.16</x:v>
      </x:c>
      <x:c r="AJ381" s="58" t="n">
        <x:v>2.953479054130831</x:v>
      </x:c>
      <x:c r="AK381" s="58" t="n">
        <x:v>31.77334053480886</x:v>
      </x:c>
      <x:c r="AL381" s="58" t="n">
        <x:v>6.3724</x:v>
      </x:c>
      <x:c r="AM381" s="58" t="n">
        <x:v>0.09262966852494006</x:v>
      </x:c>
      <x:c r="AN381" s="58" t="n">
        <x:v>2.633065961550928</x:v>
      </x:c>
      <x:c r="AO381" s="58" t="n">
        <x:v>3271.03</x:v>
      </x:c>
      <x:c r="AP381" s="58" t="n">
        <x:v>0.342067035018678</x:v>
      </x:c>
      <x:c r="AQ381" s="58" t="n">
        <x:v>29.15023036978168</x:v>
      </x:c>
      <x:c r="AR381" s="59" t="n">
        <x:v>0</x:v>
      </x:c>
      <x:c r="AS381" s="59" t="n">
        <x:v>0</x:v>
      </x:c>
      <x:c r="AT381" s="59" t="n">
        <x:v>0</x:v>
      </x:c>
      <x:c r="AU381" s="59" t="n">
        <x:v>0</x:v>
      </x:c>
      <x:c r="AV381" s="59" t="n">
        <x:v>0</x:v>
      </x:c>
      <x:c r="AW381" s="59" t="n">
        <x:v>0</x:v>
      </x:c>
      <x:c r="AX381" s="58" t="n">
        <x:v>0</x:v>
      </x:c>
      <x:c r="AY381" s="59" t="n">
        <x:v>0</x:v>
      </x:c>
      <x:c r="AZ381" s="55" t="n"/>
      <x:c r="BA381" s="59" t="n">
        <x:v>0</x:v>
      </x:c>
      <x:c r="BB381" s="55" t="n"/>
      <x:c r="BC381" s="55" t="n"/>
      <x:c r="BD381" s="55" t="n"/>
    </x:row>
    <x:row r="382">
      <x:c r="A382" s="57" t="n">
        <x:v>44644</x:v>
      </x:c>
      <x:c r="B382" s="58" t="n">
        <x:v>123.98</x:v>
      </x:c>
      <x:c r="C382" s="58" t="n">
        <x:v>-2.815295276813154</x:v>
      </x:c>
      <x:c r="D382" s="58" t="n">
        <x:v>114.2</x:v>
      </x:c>
      <x:c r="E382" s="58" t="n">
        <x:v>-0.6023851643363528</x:v>
      </x:c>
      <x:c r="F382" s="58" t="n">
        <x:v>69.14</x:v>
      </x:c>
      <x:c r="G382" s="58" t="n">
        <x:v>-3.450000000000003</x:v>
      </x:c>
      <x:c r="H382" s="58" t="n">
        <x:v>21.67</x:v>
      </x:c>
      <x:c r="I382" s="58" t="n">
        <x:v>-1.899999999999999</x:v>
      </x:c>
      <x:c r="J382" s="58" t="n">
        <x:v>2567</x:v>
      </x:c>
      <x:c r="K382" s="58" t="n">
        <x:v>-0.311163222669614</x:v>
      </x:c>
      <x:c r="L382" s="58" t="n">
        <x:v>1093</x:v>
      </x:c>
      <x:c r="M382" s="58" t="n">
        <x:v>0</x:v>
      </x:c>
      <x:c r="N382" s="58" t="n">
        <x:v>14.8105</x:v>
      </x:c>
      <x:c r="O382" s="58" t="n">
        <x:v>-0.1140431800610557</x:v>
      </x:c>
      <x:c r="P382" s="58" t="n">
        <x:v>10.40845722086772</x:v>
      </x:c>
      <x:c r="Q382" s="58" t="n">
        <x:v>6072.14</x:v>
      </x:c>
      <x:c r="R382" s="58" t="n">
        <x:v>0.1633377291653137</x:v>
      </x:c>
      <x:c r="S382" s="58" t="n">
        <x:v>20.06853485898928</x:v>
      </x:c>
      <x:c r="T382" s="58" t="n">
        <x:v>3.2146</x:v>
      </x:c>
      <x:c r="U382" s="58" t="n">
        <x:v>-0.1647370020547796</x:v>
      </x:c>
      <x:c r="V382" s="58" t="n">
        <x:v>8.884531503380419</x:v>
      </x:c>
      <x:c r="W382" s="58" t="n">
        <x:v>2036.49</x:v>
      </x:c>
      <x:c r="X382" s="58" t="n">
        <x:v>0.4389706019926479</x:v>
      </x:c>
      <x:c r="Y382" s="58" t="n">
        <x:v>20.28345135377145</x:v>
      </x:c>
      <x:c r="Z382" s="58" t="n">
        <x:v>76.30500000000001</x:v>
      </x:c>
      <x:c r="AA382" s="58" t="n">
        <x:v>-0.2944353878991596</x:v>
      </x:c>
      <x:c r="AB382" s="58" t="n">
        <x:v>6.580085837431364</x:v>
      </x:c>
      <x:c r="AC382" s="58" t="n">
        <x:v>17222.75</x:v>
      </x:c>
      <x:c r="AD382" s="58" t="n">
        <x:v>-0.1328753488373596</x:v>
      </x:c>
      <x:c r="AE382" s="58" t="n">
        <x:v>28.41493464331317</x:v>
      </x:c>
      <x:c r="AF382" s="58" t="n">
        <x:v>122.33</x:v>
      </x:c>
      <x:c r="AG382" s="58" t="n">
        <x:v>0.969286379629023</x:v>
      </x:c>
      <x:c r="AH382" s="58" t="n">
        <x:v>7.18816661701115</x:v>
      </x:c>
      <x:c r="AI382" s="58" t="n">
        <x:v>28110.39</x:v>
      </x:c>
      <x:c r="AJ382" s="58" t="n">
        <x:v>0.2501490604161636</x:v>
      </x:c>
      <x:c r="AK382" s="58" t="n">
        <x:v>30.94096778996207</x:v>
      </x:c>
      <x:c r="AL382" s="58" t="n">
        <x:v>6.3678</x:v>
      </x:c>
      <x:c r="AM382" s="58" t="n">
        <x:v>-0.07221237029079139</x:v>
      </x:c>
      <x:c r="AN382" s="58" t="n">
        <x:v>2.575048268649258</x:v>
      </x:c>
      <x:c r="AO382" s="58" t="n">
        <x:v>3250.26</x:v>
      </x:c>
      <x:c r="AP382" s="58" t="n">
        <x:v>-0.6369926879556447</x:v>
      </x:c>
      <x:c r="AQ382" s="58" t="n">
        <x:v>28.71796655129543</x:v>
      </x:c>
      <x:c r="AR382" s="59" t="n">
        <x:v>0</x:v>
      </x:c>
      <x:c r="AS382" s="59" t="n">
        <x:v>0</x:v>
      </x:c>
      <x:c r="AT382" s="59" t="n">
        <x:v>0</x:v>
      </x:c>
      <x:c r="AU382" s="59" t="n">
        <x:v>0</x:v>
      </x:c>
      <x:c r="AV382" s="59" t="n">
        <x:v>0</x:v>
      </x:c>
      <x:c r="AW382" s="59" t="n">
        <x:v>0</x:v>
      </x:c>
      <x:c r="AX382" s="58" t="n">
        <x:v>0</x:v>
      </x:c>
      <x:c r="AY382" s="59" t="n">
        <x:v>0</x:v>
      </x:c>
      <x:c r="AZ382" s="55" t="n"/>
      <x:c r="BA382" s="59" t="n">
        <x:v>0</x:v>
      </x:c>
      <x:c r="BB382" s="55" t="n"/>
      <x:c r="BC382" s="55" t="n"/>
      <x:c r="BD382" s="55" t="n"/>
    </x:row>
    <x:row r="383">
      <x:c r="A383" s="57" t="n">
        <x:v>44645</x:v>
      </x:c>
      <x:c r="B383" s="58" t="n">
        <x:v>122.67</x:v>
      </x:c>
      <x:c r="C383" s="58" t="n">
        <x:v>-1.06224392291127</x:v>
      </x:c>
      <x:c r="D383" s="58" t="n">
        <x:v>116.2</x:v>
      </x:c>
      <x:c r="E383" s="58" t="n">
        <x:v>1.736154719590103</x:v>
      </x:c>
      <x:c r="F383" s="58" t="n">
        <x:v>68.91</x:v>
      </x:c>
      <x:c r="G383" s="58" t="n">
        <x:v>-0.230000000000004</x:v>
      </x:c>
      <x:c r="H383" s="58" t="n">
        <x:v>20.81</x:v>
      </x:c>
      <x:c r="I383" s="58" t="n">
        <x:v>-0.860000000000003</x:v>
      </x:c>
      <x:c r="J383" s="58" t="n">
        <x:v>2544</x:v>
      </x:c>
      <x:c r="K383" s="58" t="n">
        <x:v>-0.9000256411127666</x:v>
      </x:c>
      <x:c r="L383" s="58" t="n">
        <x:v>1112</x:v>
      </x:c>
      <x:c r="M383" s="58" t="n">
        <x:v>1.723398663398902</x:v>
      </x:c>
      <x:c r="N383" s="58" t="n">
        <x:v>14.8286</x:v>
      </x:c>
      <x:c r="O383" s="58" t="n">
        <x:v>0.1221359774757745</x:v>
      </x:c>
      <x:c r="P383" s="58" t="n">
        <x:v>8.559917344655148</x:v>
      </x:c>
      <x:c r="Q383" s="58" t="n">
        <x:v>6105.36</x:v>
      </x:c>
      <x:c r="R383" s="58" t="n">
        <x:v>0.545597740206855</x:v>
      </x:c>
      <x:c r="S383" s="58" t="n">
        <x:v>10.10019340701887</x:v>
      </x:c>
      <x:c r="T383" s="58" t="n">
        <x:v>3.2117</x:v>
      </x:c>
      <x:c r="U383" s="58" t="n">
        <x:v>-0.09025411813506663</x:v>
      </x:c>
      <x:c r="V383" s="58" t="n">
        <x:v>8.715667105896539</x:v>
      </x:c>
      <x:c r="W383" s="55" t="n"/>
      <x:c r="X383" s="55" t="n"/>
      <x:c r="Y383" s="58" t="n">
        <x:v>20.28345135377145</x:v>
      </x:c>
      <x:c r="Z383" s="58" t="n">
        <x:v>76.285</x:v>
      </x:c>
      <x:c r="AA383" s="58" t="n">
        <x:v>-0.02621403776727574</x:v>
      </x:c>
      <x:c r="AB383" s="58" t="n">
        <x:v>5.945225221450324</x:v>
      </x:c>
      <x:c r="AC383" s="58" t="n">
        <x:v>17153</x:v>
      </x:c>
      <x:c r="AD383" s="58" t="n">
        <x:v>-0.4058098847076208</x:v>
      </x:c>
      <x:c r="AE383" s="58" t="n">
        <x:v>28.45018463339522</x:v>
      </x:c>
      <x:c r="AF383" s="58" t="n">
        <x:v>122.06</x:v>
      </x:c>
      <x:c r="AG383" s="58" t="n">
        <x:v>-0.2209583942476038</x:v>
      </x:c>
      <x:c r="AH383" s="58" t="n">
        <x:v>7.362043550671886</x:v>
      </x:c>
      <x:c r="AI383" s="58" t="n">
        <x:v>28149.84</x:v>
      </x:c>
      <x:c r="AJ383" s="58" t="n">
        <x:v>0.1402411844591384</x:v>
      </x:c>
      <x:c r="AK383" s="58" t="n">
        <x:v>29.91471189002991</x:v>
      </x:c>
      <x:c r="AL383" s="58" t="n">
        <x:v>6.3662</x:v>
      </x:c>
      <x:c r="AM383" s="58" t="n">
        <x:v>-0.02512957450007168</x:v>
      </x:c>
      <x:c r="AN383" s="58" t="n">
        <x:v>2.457493719958403</x:v>
      </x:c>
      <x:c r="AO383" s="58" t="n">
        <x:v>3212.24</x:v>
      </x:c>
      <x:c r="AP383" s="58" t="n">
        <x:v>-1.176648004793979</x:v>
      </x:c>
      <x:c r="AQ383" s="58" t="n">
        <x:v>28.68680896149679</x:v>
      </x:c>
      <x:c r="AR383" s="59" t="n">
        <x:v>0</x:v>
      </x:c>
      <x:c r="AS383" s="59" t="n">
        <x:v>0</x:v>
      </x:c>
      <x:c r="AT383" s="59" t="n">
        <x:v>0</x:v>
      </x:c>
      <x:c r="AU383" s="59" t="n">
        <x:v>0</x:v>
      </x:c>
      <x:c r="AV383" s="59" t="n">
        <x:v>0</x:v>
      </x:c>
      <x:c r="AW383" s="59" t="n">
        <x:v>0</x:v>
      </x:c>
      <x:c r="AX383" s="58" t="n">
        <x:v>0</x:v>
      </x:c>
      <x:c r="AY383" s="59" t="n">
        <x:v>0</x:v>
      </x:c>
      <x:c r="AZ383" s="55" t="n"/>
      <x:c r="BA383" s="59" t="n">
        <x:v>0</x:v>
      </x:c>
      <x:c r="BB383" s="55" t="n"/>
      <x:c r="BC383" s="55" t="n"/>
      <x:c r="BD383" s="55" t="n"/>
    </x:row>
    <x:row r="384">
      <x:c r="A384" s="57" t="n">
        <x:v>44647</x:v>
      </x:c>
      <x:c r="B384" s="55" t="n"/>
      <x:c r="C384" s="55" t="n"/>
      <x:c r="D384" s="55" t="n"/>
      <x:c r="E384" s="55" t="n"/>
      <x:c r="F384" s="55" t="n"/>
      <x:c r="G384" s="55" t="n"/>
      <x:c r="H384" s="55" t="n"/>
      <x:c r="I384" s="55" t="n"/>
      <x:c r="J384" s="55" t="n"/>
      <x:c r="K384" s="55" t="n"/>
      <x:c r="L384" s="55" t="n"/>
      <x:c r="M384" s="55" t="n"/>
      <x:c r="N384" s="55" t="n"/>
      <x:c r="O384" s="55" t="n"/>
      <x:c r="P384" s="58" t="n">
        <x:v>8.559917344655148</x:v>
      </x:c>
      <x:c r="Q384" s="55" t="n"/>
      <x:c r="R384" s="55" t="n"/>
      <x:c r="S384" s="58" t="n">
        <x:v>10.10019340701887</x:v>
      </x:c>
      <x:c r="T384" s="55" t="n"/>
      <x:c r="U384" s="55" t="n"/>
      <x:c r="V384" s="58" t="n">
        <x:v>8.715667105896539</x:v>
      </x:c>
      <x:c r="W384" s="58" t="n">
        <x:v>2035.17</x:v>
      </x:c>
      <x:c r="X384" s="58" t="n">
        <x:v>-0.06483842198239771</x:v>
      </x:c>
      <x:c r="Y384" s="58" t="n">
        <x:v>16.74903145007973</x:v>
      </x:c>
      <x:c r="Z384" s="55" t="n"/>
      <x:c r="AA384" s="55" t="n"/>
      <x:c r="AB384" s="58" t="n">
        <x:v>5.945225221450324</x:v>
      </x:c>
      <x:c r="AC384" s="55" t="n"/>
      <x:c r="AD384" s="55" t="n"/>
      <x:c r="AE384" s="58" t="n">
        <x:v>28.45018463339522</x:v>
      </x:c>
      <x:c r="AF384" s="55" t="n"/>
      <x:c r="AG384" s="55" t="n"/>
      <x:c r="AH384" s="58" t="n">
        <x:v>7.362043550671886</x:v>
      </x:c>
      <x:c r="AI384" s="55" t="n"/>
      <x:c r="AJ384" s="55" t="n"/>
      <x:c r="AK384" s="58" t="n">
        <x:v>29.91471189002991</x:v>
      </x:c>
      <x:c r="AL384" s="55" t="n"/>
      <x:c r="AM384" s="55" t="n"/>
      <x:c r="AN384" s="58" t="n">
        <x:v>2.457493719958403</x:v>
      </x:c>
      <x:c r="AO384" s="55" t="n"/>
      <x:c r="AP384" s="55" t="n"/>
      <x:c r="AQ384" s="58" t="n">
        <x:v>28.68680896149679</x:v>
      </x:c>
      <x:c r="AR384" s="59" t="n">
        <x:v>0</x:v>
      </x:c>
      <x:c r="AS384" s="59" t="n">
        <x:v>0</x:v>
      </x:c>
      <x:c r="AT384" s="59" t="n">
        <x:v>0</x:v>
      </x:c>
      <x:c r="AU384" s="59" t="n">
        <x:v>0</x:v>
      </x:c>
      <x:c r="AV384" s="59" t="n">
        <x:v>0</x:v>
      </x:c>
      <x:c r="AW384" s="59" t="n">
        <x:v>0</x:v>
      </x:c>
      <x:c r="AX384" s="58" t="n">
        <x:v>0</x:v>
      </x:c>
      <x:c r="AY384" s="59" t="n">
        <x:v>0</x:v>
      </x:c>
      <x:c r="AZ384" s="55" t="n"/>
      <x:c r="BA384" s="59" t="n">
        <x:v>0</x:v>
      </x:c>
      <x:c r="BB384" s="55" t="n"/>
      <x:c r="BC384" s="55" t="n"/>
      <x:c r="BD384" s="55" t="n"/>
    </x:row>
    <x:row r="385">
      <x:c r="A385" s="57" t="n">
        <x:v>44648</x:v>
      </x:c>
      <x:c r="B385" s="58" t="n">
        <x:v>114.5</x:v>
      </x:c>
      <x:c r="C385" s="58" t="n">
        <x:v>-6.892300005036632</x:v>
      </x:c>
      <x:c r="D385" s="58" t="n">
        <x:v>107.55</x:v>
      </x:c>
      <x:c r="E385" s="58" t="n">
        <x:v>-7.73569887040718</x:v>
      </x:c>
      <x:c r="F385" s="58" t="n">
        <x:v>67.04000000000001</x:v>
      </x:c>
      <x:c r="G385" s="58" t="n">
        <x:v>-1.86999999999999</x:v>
      </x:c>
      <x:c r="H385" s="58" t="n">
        <x:v>19.63</x:v>
      </x:c>
      <x:c r="I385" s="58" t="n">
        <x:v>-1.18</x:v>
      </x:c>
      <x:c r="J385" s="58" t="n">
        <x:v>2484</x:v>
      </x:c>
      <x:c r="K385" s="58" t="n">
        <x:v>-2.386748140664343</x:v>
      </x:c>
      <x:c r="L385" s="58" t="n">
        <x:v>1141</x:v>
      </x:c>
      <x:c r="M385" s="58" t="n">
        <x:v>2.57448750515479</x:v>
      </x:c>
      <x:c r="N385" s="58" t="n">
        <x:v>14.8046</x:v>
      </x:c>
      <x:c r="O385" s="58" t="n">
        <x:v>-0.1619805167685959</x:v>
      </x:c>
      <x:c r="P385" s="58" t="n">
        <x:v>8.735177109986019</x:v>
      </x:c>
      <x:c r="Q385" s="58" t="n">
        <x:v>6133.8</x:v>
      </x:c>
      <x:c r="R385" s="58" t="n">
        <x:v>0.4647386125797997</x:v>
      </x:c>
      <x:c r="S385" s="58" t="n">
        <x:v>8.470324477435593</x:v>
      </x:c>
      <x:c r="T385" s="58" t="n">
        <x:v>3.2208</x:v>
      </x:c>
      <x:c r="U385" s="58" t="n">
        <x:v>0.2829383931837146</x:v>
      </x:c>
      <x:c r="V385" s="58" t="n">
        <x:v>8.487210696491891</x:v>
      </x:c>
      <x:c r="W385" s="58" t="n">
        <x:v>2030.08</x:v>
      </x:c>
      <x:c r="X385" s="58" t="n">
        <x:v>-0.2504152344803003</x:v>
      </x:c>
      <x:c r="Y385" s="58" t="n">
        <x:v>15.90746594463332</x:v>
      </x:c>
      <x:c r="Z385" s="58" t="n">
        <x:v>76.09</x:v>
      </x:c>
      <x:c r="AA385" s="58" t="n">
        <x:v>-0.255947637673401</x:v>
      </x:c>
      <x:c r="AB385" s="58" t="n">
        <x:v>5.736067925657868</x:v>
      </x:c>
      <x:c r="AC385" s="58" t="n">
        <x:v>17222</x:v>
      </x:c>
      <x:c r="AD385" s="58" t="n">
        <x:v>0.4014550846285441</x:v>
      </x:c>
      <x:c r="AE385" s="58" t="n">
        <x:v>21.70994799558353</x:v>
      </x:c>
      <x:c r="AF385" s="58" t="n">
        <x:v>123.91</x:v>
      </x:c>
      <x:c r="AG385" s="58" t="n">
        <x:v>1.504276851205252</x:v>
      </x:c>
      <x:c r="AH385" s="58" t="n">
        <x:v>7.988314593613324</x:v>
      </x:c>
      <x:c r="AI385" s="58" t="n">
        <x:v>27943.89</x:v>
      </x:c>
      <x:c r="AJ385" s="58" t="n">
        <x:v>-0.7343099680490862</x:v>
      </x:c>
      <x:c r="AK385" s="58" t="n">
        <x:v>29.60525921811361</x:v>
      </x:c>
      <x:c r="AL385" s="58" t="n">
        <x:v>6.3721</x:v>
      </x:c>
      <x:c r="AM385" s="58" t="n">
        <x:v>0.09263403157254023</x:v>
      </x:c>
      <x:c r="AN385" s="58" t="n">
        <x:v>2.381150164044846</x:v>
      </x:c>
      <x:c r="AO385" s="58" t="n">
        <x:v>3214.5</x:v>
      </x:c>
      <x:c r="AP385" s="58" t="n">
        <x:v>0.07033115057273022</x:v>
      </x:c>
      <x:c r="AQ385" s="58" t="n">
        <x:v>28.62353408470042</x:v>
      </x:c>
      <x:c r="AR385" s="59" t="n">
        <x:v>0</x:v>
      </x:c>
      <x:c r="AS385" s="59" t="n">
        <x:v>0</x:v>
      </x:c>
      <x:c r="AT385" s="59" t="n">
        <x:v>0</x:v>
      </x:c>
      <x:c r="AU385" s="59" t="n">
        <x:v>0</x:v>
      </x:c>
      <x:c r="AV385" s="59" t="n">
        <x:v>0</x:v>
      </x:c>
      <x:c r="AW385" s="59" t="n">
        <x:v>0</x:v>
      </x:c>
      <x:c r="AX385" s="58" t="n">
        <x:v>0</x:v>
      </x:c>
      <x:c r="AY385" s="59" t="n">
        <x:v>0</x:v>
      </x:c>
      <x:c r="AZ385" s="55" t="n"/>
      <x:c r="BA385" s="59" t="n">
        <x:v>0</x:v>
      </x:c>
      <x:c r="BB385" s="55" t="n"/>
      <x:c r="BC385" s="55" t="n"/>
      <x:c r="BD385" s="55" t="n"/>
    </x:row>
    <x:row r="386">
      <x:c r="A386" s="57" t="n">
        <x:v>44649</x:v>
      </x:c>
      <x:c r="B386" s="58" t="n">
        <x:v>112.79</x:v>
      </x:c>
      <x:c r="C386" s="58" t="n">
        <x:v>-1.504714034246884</x:v>
      </x:c>
      <x:c r="D386" s="58" t="n">
        <x:v>104.25</x:v>
      </x:c>
      <x:c r="E386" s="58" t="n">
        <x:v>-3.116399503482819</x:v>
      </x:c>
      <x:c r="F386" s="58" t="n">
        <x:v>62.46</x:v>
      </x:c>
      <x:c r="G386" s="58" t="n">
        <x:v>-4.580000000000005</x:v>
      </x:c>
      <x:c r="H386" s="58" t="n">
        <x:v>18.9</x:v>
      </x:c>
      <x:c r="I386" s="58" t="n">
        <x:v>-0.7300000000000004</x:v>
      </x:c>
      <x:c r="J386" s="58" t="n">
        <x:v>2417</x:v>
      </x:c>
      <x:c r="K386" s="58" t="n">
        <x:v>-2.734306234988638</x:v>
      </x:c>
      <x:c r="L386" s="58" t="n">
        <x:v>1163</x:v>
      </x:c>
      <x:c r="M386" s="58" t="n">
        <x:v>1.909780265658883</x:v>
      </x:c>
      <x:c r="N386" s="58" t="n">
        <x:v>14.5665</x:v>
      </x:c>
      <x:c r="O386" s="58" t="n">
        <x:v>-1.621357156882501</x:v>
      </x:c>
      <x:c r="P386" s="58" t="n">
        <x:v>11.11826192045968</x:v>
      </x:c>
      <x:c r="Q386" s="58" t="n">
        <x:v>6117.68</x:v>
      </x:c>
      <x:c r="R386" s="58" t="n">
        <x:v>-0.2631520322842142</x:v>
      </x:c>
      <x:c r="S386" s="58" t="n">
        <x:v>8.538569392572752</x:v>
      </x:c>
      <x:c r="T386" s="58" t="n">
        <x:v>3.1893</x:v>
      </x:c>
      <x:c r="U386" s="58" t="n">
        <x:v>-0.9828318922857949</x:v>
      </x:c>
      <x:c r="V386" s="58" t="n">
        <x:v>9.001869973037879</x:v>
      </x:c>
      <x:c r="W386" s="58" t="n">
        <x:v>2036.25</x:v>
      </x:c>
      <x:c r="X386" s="58" t="n">
        <x:v>0.3034679789935728</x:v>
      </x:c>
      <x:c r="Y386" s="58" t="n">
        <x:v>15.83594956668207</x:v>
      </x:c>
      <x:c r="Z386" s="58" t="n">
        <x:v>75.666</x:v>
      </x:c>
      <x:c r="AA386" s="58" t="n">
        <x:v>-0.5587931986639081</x:v>
      </x:c>
      <x:c r="AB386" s="58" t="n">
        <x:v>5.984351559745374</x:v>
      </x:c>
      <x:c r="AC386" s="58" t="n">
        <x:v>17325.3</x:v>
      </x:c>
      <x:c r="AD386" s="58" t="n">
        <x:v>0.5980224669388954</x:v>
      </x:c>
      <x:c r="AE386" s="58" t="n">
        <x:v>20.14390061364804</x:v>
      </x:c>
      <x:c r="AF386" s="58" t="n">
        <x:v>122.84</x:v>
      </x:c>
      <x:c r="AG386" s="58" t="n">
        <x:v>-0.8672800055779892</x:v>
      </x:c>
      <x:c r="AH386" s="58" t="n">
        <x:v>9.000942722707054</x:v>
      </x:c>
      <x:c r="AI386" s="58" t="n">
        <x:v>28252.42</x:v>
      </x:c>
      <x:c r="AJ386" s="58" t="n">
        <x:v>1.098054658787158</x:v>
      </x:c>
      <x:c r="AK386" s="58" t="n">
        <x:v>29.74795069588768</x:v>
      </x:c>
      <x:c r="AL386" s="58" t="n">
        <x:v>6.3642</x:v>
      </x:c>
      <x:c r="AM386" s="58" t="n">
        <x:v>-0.1240548827076797</x:v>
      </x:c>
      <x:c r="AN386" s="58" t="n">
        <x:v>2.459703999555054</x:v>
      </x:c>
      <x:c r="AO386" s="58" t="n">
        <x:v>3203.94</x:v>
      </x:c>
      <x:c r="AP386" s="58" t="n">
        <x:v>-0.3290522160596707</x:v>
      </x:c>
      <x:c r="AQ386" s="58" t="n">
        <x:v>28.31029236680403</x:v>
      </x:c>
      <x:c r="AR386" s="59" t="n">
        <x:v>0</x:v>
      </x:c>
      <x:c r="AS386" s="59" t="n">
        <x:v>0</x:v>
      </x:c>
      <x:c r="AT386" s="59" t="n">
        <x:v>0</x:v>
      </x:c>
      <x:c r="AU386" s="59" t="n">
        <x:v>0</x:v>
      </x:c>
      <x:c r="AV386" s="59" t="n">
        <x:v>0</x:v>
      </x:c>
      <x:c r="AW386" s="59" t="n">
        <x:v>0</x:v>
      </x:c>
      <x:c r="AX386" s="58" t="n">
        <x:v>0</x:v>
      </x:c>
      <x:c r="AY386" s="59" t="n">
        <x:v>0</x:v>
      </x:c>
      <x:c r="AZ386" s="55" t="n"/>
      <x:c r="BA386" s="59" t="n">
        <x:v>0</x:v>
      </x:c>
      <x:c r="BB386" s="55" t="n"/>
      <x:c r="BC386" s="55" t="n"/>
      <x:c r="BD386" s="55" t="n"/>
    </x:row>
    <x:row r="387">
      <x:c r="A387" s="57" t="n">
        <x:v>44650</x:v>
      </x:c>
      <x:c r="B387" s="58" t="n">
        <x:v>115.59</x:v>
      </x:c>
      <x:c r="C387" s="58" t="n">
        <x:v>2.452176465435033</x:v>
      </x:c>
      <x:c r="D387" s="58" t="n">
        <x:v>107.81</x:v>
      </x:c>
      <x:c r="E387" s="58" t="n">
        <x:v>3.357855787211574</x:v>
      </x:c>
      <x:c r="F387" s="58" t="n">
        <x:v>61.04</x:v>
      </x:c>
      <x:c r="G387" s="58" t="n">
        <x:v>-1.420000000000002</x:v>
      </x:c>
      <x:c r="H387" s="58" t="n">
        <x:v>19.33</x:v>
      </x:c>
      <x:c r="I387" s="58" t="n">
        <x:v>0.4299999999999997</x:v>
      </x:c>
      <x:c r="J387" s="58" t="n">
        <x:v>2369</x:v>
      </x:c>
      <x:c r="K387" s="58" t="n">
        <x:v>-2.005917654469759</x:v>
      </x:c>
      <x:c r="L387" s="58" t="n">
        <x:v>1223</x:v>
      </x:c>
      <x:c r="M387" s="58" t="n">
        <x:v>5.030398316850802</x:v>
      </x:c>
      <x:c r="N387" s="58" t="n">
        <x:v>14.6503</x:v>
      </x:c>
      <x:c r="O387" s="58" t="n">
        <x:v>0.5736441348726954</x:v>
      </x:c>
      <x:c r="P387" s="58" t="n">
        <x:v>11.07701985512299</x:v>
      </x:c>
      <x:c r="Q387" s="58" t="n">
        <x:v>6123.08</x:v>
      </x:c>
      <x:c r="R387" s="58" t="n">
        <x:v>0.08822982151927945</x:v>
      </x:c>
      <x:c r="S387" s="58" t="n">
        <x:v>8.530148454065788</x:v>
      </x:c>
      <x:c r="T387" s="58" t="n">
        <x:v>3.176</x:v>
      </x:c>
      <x:c r="U387" s="58" t="n">
        <x:v>-0.4178913595642767</x:v>
      </x:c>
      <x:c r="V387" s="58" t="n">
        <x:v>9.09149729246449</x:v>
      </x:c>
      <x:c r="W387" s="58" t="n">
        <x:v>2042.44</x:v>
      </x:c>
      <x:c r="X387" s="58" t="n">
        <x:v>0.3035290621433066</x:v>
      </x:c>
      <x:c r="Y387" s="58" t="n">
        <x:v>15.23074370934091</x:v>
      </x:c>
      <x:c r="Z387" s="58" t="n">
        <x:v>75.82299999999999</x:v>
      </x:c>
      <x:c r="AA387" s="58" t="n">
        <x:v>0.2072758500092777</x:v>
      </x:c>
      <x:c r="AB387" s="58" t="n">
        <x:v>5.989864229593574</x:v>
      </x:c>
      <x:c r="AC387" s="58" t="n">
        <x:v>17498.25</x:v>
      </x:c>
      <x:c r="AD387" s="58" t="n">
        <x:v>0.9933014985772509</x:v>
      </x:c>
      <x:c r="AE387" s="58" t="n">
        <x:v>20.22825834090893</x:v>
      </x:c>
      <x:c r="AF387" s="58" t="n">
        <x:v>121.8</x:v>
      </x:c>
      <x:c r="AG387" s="58" t="n">
        <x:v>-0.8502340296825009</x:v>
      </x:c>
      <x:c r="AH387" s="58" t="n">
        <x:v>9.892796357123469</x:v>
      </x:c>
      <x:c r="AI387" s="58" t="n">
        <x:v>28027.25</x:v>
      </x:c>
      <x:c r="AJ387" s="58" t="n">
        <x:v>-0.8001866445407503</x:v>
      </x:c>
      <x:c r="AK387" s="58" t="n">
        <x:v>29.80984201303106</x:v>
      </x:c>
      <x:c r="AL387" s="58" t="n">
        <x:v>6.3477</x:v>
      </x:c>
      <x:c r="AM387" s="58" t="n">
        <x:v>-0.2595994189126717</x:v>
      </x:c>
      <x:c r="AN387" s="58" t="n">
        <x:v>2.64765947776252</x:v>
      </x:c>
      <x:c r="AO387" s="58" t="n">
        <x:v>3266.6</x:v>
      </x:c>
      <x:c r="AP387" s="58" t="n">
        <x:v>1.936838619789422</x:v>
      </x:c>
      <x:c r="AQ387" s="58" t="n">
        <x:v>29.52181465239802</x:v>
      </x:c>
      <x:c r="AR387" s="59" t="n">
        <x:v>0</x:v>
      </x:c>
      <x:c r="AS387" s="59" t="n">
        <x:v>0</x:v>
      </x:c>
      <x:c r="AT387" s="59" t="n">
        <x:v>0</x:v>
      </x:c>
      <x:c r="AU387" s="59" t="n">
        <x:v>0</x:v>
      </x:c>
      <x:c r="AV387" s="59" t="n">
        <x:v>0</x:v>
      </x:c>
      <x:c r="AW387" s="59" t="n">
        <x:v>0</x:v>
      </x:c>
      <x:c r="AX387" s="58" t="n">
        <x:v>0</x:v>
      </x:c>
      <x:c r="AY387" s="59" t="n">
        <x:v>0</x:v>
      </x:c>
      <x:c r="AZ387" s="55" t="n"/>
      <x:c r="BA387" s="59" t="n">
        <x:v>0</x:v>
      </x:c>
      <x:c r="BB387" s="55" t="n"/>
      <x:c r="BC387" s="55" t="n"/>
      <x:c r="BD387" s="55" t="n"/>
    </x:row>
    <x:row r="388">
      <x:c r="A388" s="57" t="n">
        <x:v>44651</x:v>
      </x:c>
      <x:c r="B388" s="58" t="n">
        <x:v>107.29</x:v>
      </x:c>
      <x:c r="C388" s="58" t="n">
        <x:v>-7.451399865752108</x:v>
      </x:c>
      <x:c r="D388" s="58" t="n">
        <x:v>100.53</x:v>
      </x:c>
      <x:c r="E388" s="58" t="n">
        <x:v>-6.99142281336978</x:v>
      </x:c>
      <x:c r="F388" s="58" t="n">
        <x:v>57.66</x:v>
      </x:c>
      <x:c r="G388" s="58" t="n">
        <x:v>-3.380000000000003</x:v>
      </x:c>
      <x:c r="H388" s="58" t="n">
        <x:v>20.56</x:v>
      </x:c>
      <x:c r="I388" s="58" t="n">
        <x:v>1.23</x:v>
      </x:c>
      <x:c r="J388" s="58" t="n">
        <x:v>2358</x:v>
      </x:c>
      <x:c r="K388" s="58" t="n">
        <x:v>-0.4654123061469214</x:v>
      </x:c>
      <x:c r="L388" s="58" t="n">
        <x:v>1279</x:v>
      </x:c>
      <x:c r="M388" s="58" t="n">
        <x:v>4.477166589167028</x:v>
      </x:c>
      <x:c r="N388" s="58" t="n">
        <x:v>14.67</x:v>
      </x:c>
      <x:c r="O388" s="58" t="n">
        <x:v>0.1343779085781987</x:v>
      </x:c>
      <x:c r="P388" s="58" t="n">
        <x:v>10.9823473703585</x:v>
      </x:c>
      <x:c r="Q388" s="58" t="n">
        <x:v>6152.64</x:v>
      </x:c>
      <x:c r="R388" s="58" t="n">
        <x:v>0.4816020100597581</x:v>
      </x:c>
      <x:c r="S388" s="58" t="n">
        <x:v>8.325775574615342</x:v>
      </x:c>
      <x:c r="T388" s="58" t="n">
        <x:v>3.19</x:v>
      </x:c>
      <x:c r="U388" s="58" t="n">
        <x:v>0.4398373411863886</x:v>
      </x:c>
      <x:c r="V388" s="58" t="n">
        <x:v>8.783394683820513</x:v>
      </x:c>
      <x:c r="W388" s="58" t="n">
        <x:v>2021.28</x:v>
      </x:c>
      <x:c r="X388" s="58" t="n">
        <x:v>-1.041419745596053</x:v>
      </x:c>
      <x:c r="Y388" s="58" t="n">
        <x:v>15.87624059297843</x:v>
      </x:c>
      <x:c r="Z388" s="58" t="n">
        <x:v>75.928</x:v>
      </x:c>
      <x:c r="AA388" s="58" t="n">
        <x:v>0.1383846126305866</x:v>
      </x:c>
      <x:c r="AB388" s="58" t="n">
        <x:v>5.797453323049268</x:v>
      </x:c>
      <x:c r="AC388" s="58" t="n">
        <x:v>17464.75</x:v>
      </x:c>
      <x:c r="AD388" s="58" t="n">
        <x:v>-0.1916312115762529</x:v>
      </x:c>
      <x:c r="AE388" s="58" t="n">
        <x:v>19.67746046736653</x:v>
      </x:c>
      <x:c r="AF388" s="58" t="n">
        <x:v>121.66</x:v>
      </x:c>
      <x:c r="AG388" s="58" t="n">
        <x:v>-0.115008638323733</x:v>
      </x:c>
      <x:c r="AH388" s="58" t="n">
        <x:v>9.929188711295211</x:v>
      </x:c>
      <x:c r="AI388" s="58" t="n">
        <x:v>27821.43</x:v>
      </x:c>
      <x:c r="AJ388" s="58" t="n">
        <x:v>-0.737066415150492</x:v>
      </x:c>
      <x:c r="AK388" s="58" t="n">
        <x:v>29.18118317192622</x:v>
      </x:c>
      <x:c r="AL388" s="58" t="n">
        <x:v>6.34</x:v>
      </x:c>
      <x:c r="AM388" s="58" t="n">
        <x:v>-0.1213774119081317</x:v>
      </x:c>
      <x:c r="AN388" s="58" t="n">
        <x:v>2.693486655266094</x:v>
      </x:c>
      <x:c r="AO388" s="58" t="n">
        <x:v>3252.2</x:v>
      </x:c>
      <x:c r="AP388" s="58" t="n">
        <x:v>-0.4417998227416838</x:v>
      </x:c>
      <x:c r="AQ388" s="58" t="n">
        <x:v>29.51131213001534</x:v>
      </x:c>
      <x:c r="AR388" s="59" t="n">
        <x:v>0</x:v>
      </x:c>
      <x:c r="AS388" s="59" t="n">
        <x:v>0</x:v>
      </x:c>
      <x:c r="AT388" s="59" t="n">
        <x:v>0</x:v>
      </x:c>
      <x:c r="AU388" s="59" t="n">
        <x:v>0</x:v>
      </x:c>
      <x:c r="AV388" s="59" t="n">
        <x:v>0</x:v>
      </x:c>
      <x:c r="AW388" s="59" t="n">
        <x:v>0</x:v>
      </x:c>
      <x:c r="AX388" s="58" t="n">
        <x:v>0</x:v>
      </x:c>
      <x:c r="AY388" s="59" t="n">
        <x:v>0</x:v>
      </x:c>
      <x:c r="AZ388" s="55" t="n"/>
      <x:c r="BA388" s="59" t="n">
        <x:v>0</x:v>
      </x:c>
      <x:c r="BB388" s="55" t="n"/>
      <x:c r="BC388" s="55" t="n"/>
      <x:c r="BD388" s="55" t="n"/>
    </x:row>
    <x:row r="389">
      <x:c r="A389" s="57" t="n">
        <x:v>44652</x:v>
      </x:c>
      <x:c r="B389" s="58" t="n">
        <x:v>106.13</x:v>
      </x:c>
      <x:c r="C389" s="58" t="n">
        <x:v>-1.087069087492383</x:v>
      </x:c>
      <x:c r="D389" s="58" t="n">
        <x:v>99.31999999999999</x:v>
      </x:c>
      <x:c r="E389" s="58" t="n">
        <x:v>-1.210922977736292</x:v>
      </x:c>
      <x:c r="F389" s="58" t="n">
        <x:v>54.36</x:v>
      </x:c>
      <x:c r="G389" s="58" t="n">
        <x:v>-3.299999999999997</x:v>
      </x:c>
      <x:c r="H389" s="58" t="n">
        <x:v>19.63</x:v>
      </x:c>
      <x:c r="I389" s="58" t="n">
        <x:v>-0.9299999999999997</x:v>
      </x:c>
      <x:c r="J389" s="58" t="n">
        <x:v>2357</x:v>
      </x:c>
      <x:c r="K389" s="58" t="n">
        <x:v>-0.04241781611851539</x:v>
      </x:c>
      <x:c r="L389" s="58" t="n">
        <x:v>1321</x:v>
      </x:c>
      <x:c r="M389" s="58" t="n">
        <x:v>3.231050294348252</x:v>
      </x:c>
      <x:c r="N389" s="58" t="n">
        <x:v>14.6825</x:v>
      </x:c>
      <x:c r="O389" s="58" t="n">
        <x:v>0.08517162596470061</x:v>
      </x:c>
      <x:c r="P389" s="58" t="n">
        <x:v>10.8673989477559</x:v>
      </x:c>
      <x:c r="Q389" s="58" t="n">
        <x:v>6168.61</x:v>
      </x:c>
      <x:c r="R389" s="58" t="n">
        <x:v>0.2592270904822604</x:v>
      </x:c>
      <x:c r="S389" s="58" t="n">
        <x:v>8.104026514827465</x:v>
      </x:c>
      <x:c r="T389" s="58" t="n">
        <x:v>3.2022</x:v>
      </x:c>
      <x:c r="U389" s="58" t="n">
        <x:v>0.3817156789063826</x:v>
      </x:c>
      <x:c r="V389" s="58" t="n">
        <x:v>8.388073245228222</x:v>
      </x:c>
      <x:c r="W389" s="55" t="n"/>
      <x:c r="X389" s="55" t="n"/>
      <x:c r="Y389" s="58" t="n">
        <x:v>15.87624059297843</x:v>
      </x:c>
      <x:c r="Z389" s="58" t="n">
        <x:v>75.995</x:v>
      </x:c>
      <x:c r="AA389" s="58" t="n">
        <x:v>0.08820258202334608</x:v>
      </x:c>
      <x:c r="AB389" s="58" t="n">
        <x:v>5.366213272340169</x:v>
      </x:c>
      <x:c r="AC389" s="58" t="n">
        <x:v>17670.45</x:v>
      </x:c>
      <x:c r="AD389" s="58" t="n">
        <x:v>1.170918908699593</x:v>
      </x:c>
      <x:c r="AE389" s="58" t="n">
        <x:v>19.6305056801157</x:v>
      </x:c>
      <x:c r="AF389" s="58" t="n">
        <x:v>122.49</x:v>
      </x:c>
      <x:c r="AG389" s="58" t="n">
        <x:v>0.6799125107034686</x:v>
      </x:c>
      <x:c r="AH389" s="58" t="n">
        <x:v>9.497738488434097</x:v>
      </x:c>
      <x:c r="AI389" s="58" t="n">
        <x:v>27665.98</x:v>
      </x:c>
      <x:c r="AJ389" s="58" t="n">
        <x:v>-0.5603087500048555</x:v>
      </x:c>
      <x:c r="AK389" s="58" t="n">
        <x:v>29.27491879690137</x:v>
      </x:c>
      <x:c r="AL389" s="58" t="n">
        <x:v>6.3631</x:v>
      </x:c>
      <x:c r="AM389" s="58" t="n">
        <x:v>0.3636911535327817</x:v>
      </x:c>
      <x:c r="AN389" s="58" t="n">
        <x:v>2.961018134769354</x:v>
      </x:c>
      <x:c r="AO389" s="58" t="n">
        <x:v>3282.72</x:v>
      </x:c>
      <x:c r="AP389" s="58" t="n">
        <x:v>0.9340656626273581</x:v>
      </x:c>
      <x:c r="AQ389" s="58" t="n">
        <x:v>29.7466508151428</x:v>
      </x:c>
      <x:c r="AR389" s="59" t="n">
        <x:v>0</x:v>
      </x:c>
      <x:c r="AS389" s="59" t="n">
        <x:v>0</x:v>
      </x:c>
      <x:c r="AT389" s="59" t="n">
        <x:v>0</x:v>
      </x:c>
      <x:c r="AU389" s="59" t="n">
        <x:v>0</x:v>
      </x:c>
      <x:c r="AV389" s="59" t="n">
        <x:v>0</x:v>
      </x:c>
      <x:c r="AW389" s="59" t="n">
        <x:v>0</x:v>
      </x:c>
      <x:c r="AX389" s="58" t="n">
        <x:v>0</x:v>
      </x:c>
      <x:c r="AY389" s="59" t="n">
        <x:v>0</x:v>
      </x:c>
      <x:c r="AZ389" s="55" t="n"/>
      <x:c r="BA389" s="59" t="n">
        <x:v>0</x:v>
      </x:c>
      <x:c r="BB389" s="55" t="n"/>
      <x:c r="BC389" s="55" t="n"/>
      <x:c r="BD389" s="55" t="n"/>
    </x:row>
    <x:row r="390">
      <x:c r="A390" s="57" t="n">
        <x:v>44654</x:v>
      </x:c>
      <x:c r="B390" s="55" t="n"/>
      <x:c r="C390" s="55" t="n"/>
      <x:c r="D390" s="55" t="n"/>
      <x:c r="E390" s="55" t="n"/>
      <x:c r="F390" s="55" t="n"/>
      <x:c r="G390" s="55" t="n"/>
      <x:c r="H390" s="55" t="n"/>
      <x:c r="I390" s="55" t="n"/>
      <x:c r="J390" s="55" t="n"/>
      <x:c r="K390" s="55" t="n"/>
      <x:c r="L390" s="55" t="n"/>
      <x:c r="M390" s="55" t="n"/>
      <x:c r="N390" s="55" t="n"/>
      <x:c r="O390" s="55" t="n"/>
      <x:c r="P390" s="58" t="n">
        <x:v>10.8673989477559</x:v>
      </x:c>
      <x:c r="Q390" s="55" t="n"/>
      <x:c r="R390" s="55" t="n"/>
      <x:c r="S390" s="58" t="n">
        <x:v>8.104026514827465</x:v>
      </x:c>
      <x:c r="T390" s="55" t="n"/>
      <x:c r="U390" s="55" t="n"/>
      <x:c r="V390" s="58" t="n">
        <x:v>8.388073245228222</x:v>
      </x:c>
      <x:c r="W390" s="58" t="n">
        <x:v>2030.36</x:v>
      </x:c>
      <x:c r="X390" s="58" t="n">
        <x:v>0.4482143132722088</x:v>
      </x:c>
      <x:c r="Y390" s="58" t="n">
        <x:v>15.52673498414597</x:v>
      </x:c>
      <x:c r="Z390" s="55" t="n"/>
      <x:c r="AA390" s="55" t="n"/>
      <x:c r="AB390" s="58" t="n">
        <x:v>5.366213272340169</x:v>
      </x:c>
      <x:c r="AC390" s="55" t="n"/>
      <x:c r="AD390" s="55" t="n"/>
      <x:c r="AE390" s="58" t="n">
        <x:v>19.6305056801157</x:v>
      </x:c>
      <x:c r="AF390" s="55" t="n"/>
      <x:c r="AG390" s="55" t="n"/>
      <x:c r="AH390" s="58" t="n">
        <x:v>9.497738488434097</x:v>
      </x:c>
      <x:c r="AI390" s="55" t="n"/>
      <x:c r="AJ390" s="55" t="n"/>
      <x:c r="AK390" s="58" t="n">
        <x:v>29.27491879690137</x:v>
      </x:c>
      <x:c r="AL390" s="55" t="n"/>
      <x:c r="AM390" s="55" t="n"/>
      <x:c r="AN390" s="58" t="n">
        <x:v>2.961018134769354</x:v>
      </x:c>
      <x:c r="AO390" s="55" t="n"/>
      <x:c r="AP390" s="55" t="n"/>
      <x:c r="AQ390" s="58" t="n">
        <x:v>29.7466508151428</x:v>
      </x:c>
      <x:c r="AR390" s="59" t="n">
        <x:v>0</x:v>
      </x:c>
      <x:c r="AS390" s="59" t="n">
        <x:v>0</x:v>
      </x:c>
      <x:c r="AT390" s="59" t="n">
        <x:v>0</x:v>
      </x:c>
      <x:c r="AU390" s="59" t="n">
        <x:v>0</x:v>
      </x:c>
      <x:c r="AV390" s="59" t="n">
        <x:v>0</x:v>
      </x:c>
      <x:c r="AW390" s="59" t="n">
        <x:v>0</x:v>
      </x:c>
      <x:c r="AX390" s="58" t="n">
        <x:v>0</x:v>
      </x:c>
      <x:c r="AY390" s="59" t="n">
        <x:v>0</x:v>
      </x:c>
      <x:c r="AZ390" s="55" t="n"/>
      <x:c r="BA390" s="59" t="n">
        <x:v>0</x:v>
      </x:c>
      <x:c r="BB390" s="55" t="n"/>
      <x:c r="BC390" s="55" t="n"/>
      <x:c r="BD390" s="55" t="n"/>
    </x:row>
    <x:row r="391">
      <x:c r="A391" s="57" t="n">
        <x:v>44655</x:v>
      </x:c>
      <x:c r="B391" s="58" t="n">
        <x:v>108.15</x:v>
      </x:c>
      <x:c r="C391" s="58" t="n">
        <x:v>1.885439462533681</x:v>
      </x:c>
      <x:c r="D391" s="58" t="n">
        <x:v>103.29</x:v>
      </x:c>
      <x:c r="E391" s="58" t="n">
        <x:v>3.919360537857637</x:v>
      </x:c>
      <x:c r="F391" s="58" t="n">
        <x:v>54.31</x:v>
      </x:c>
      <x:c r="G391" s="58" t="n">
        <x:v>-0.04999999999999716</x:v>
      </x:c>
      <x:c r="H391" s="58" t="n">
        <x:v>18.57</x:v>
      </x:c>
      <x:c r="I391" s="58" t="n">
        <x:v>-1.059999999999999</x:v>
      </x:c>
      <x:c r="J391" s="58" t="n">
        <x:v>2307</x:v>
      </x:c>
      <x:c r="K391" s="58" t="n">
        <x:v>-2.144164476237751</x:v>
      </x:c>
      <x:c r="L391" s="58" t="n">
        <x:v>1369</x:v>
      </x:c>
      <x:c r="M391" s="58" t="n">
        <x:v>3.56915207661235</x:v>
      </x:c>
      <x:c r="N391" s="58" t="n">
        <x:v>14.6782</x:v>
      </x:c>
      <x:c r="O391" s="58" t="n">
        <x:v>-0.02929085499148818</x:v>
      </x:c>
      <x:c r="P391" s="58" t="n">
        <x:v>10.06839572805428</x:v>
      </x:c>
      <x:c r="Q391" s="58" t="n">
        <x:v>6217.22</x:v>
      </x:c>
      <x:c r="R391" s="58" t="n">
        <x:v>0.7849332596972067</x:v>
      </x:c>
      <x:c r="S391" s="58" t="n">
        <x:v>7.605231170722928</x:v>
      </x:c>
      <x:c r="T391" s="58" t="n">
        <x:v>3.2085</x:v>
      </x:c>
      <x:c r="U391" s="58" t="n">
        <x:v>0.1965464622615934</x:v>
      </x:c>
      <x:c r="V391" s="58" t="n">
        <x:v>8.302880943788601</x:v>
      </x:c>
      <x:c r="W391" s="58" t="n">
        <x:v>2043.65</x:v>
      </x:c>
      <x:c r="X391" s="58" t="n">
        <x:v>0.6524307570410561</x:v>
      </x:c>
      <x:c r="Y391" s="58" t="n">
        <x:v>15.59031355718098</x:v>
      </x:c>
      <x:c r="Z391" s="58" t="n">
        <x:v>75.45099999999999</x:v>
      </x:c>
      <x:c r="AA391" s="58" t="n">
        <x:v>-0.7184109711927257</x:v>
      </x:c>
      <x:c r="AB391" s="58" t="n">
        <x:v>5.136219802288945</x:v>
      </x:c>
      <x:c r="AC391" s="58" t="n">
        <x:v>18053.4</x:v>
      </x:c>
      <x:c r="AD391" s="58" t="n">
        <x:v>2.144027979090949</x:v>
      </x:c>
      <x:c r="AE391" s="58" t="n">
        <x:v>19.29069959039286</x:v>
      </x:c>
      <x:c r="AF391" s="58" t="n">
        <x:v>122.78</x:v>
      </x:c>
      <x:c r="AG391" s="58" t="n">
        <x:v>0.2364741999756294</x:v>
      </x:c>
      <x:c r="AH391" s="58" t="n">
        <x:v>9.491953214163825</x:v>
      </x:c>
      <x:c r="AI391" s="58" t="n">
        <x:v>27736.47</x:v>
      </x:c>
      <x:c r="AJ391" s="58" t="n">
        <x:v>0.2544654181783703</x:v>
      </x:c>
      <x:c r="AK391" s="58" t="n">
        <x:v>27.80487612107691</x:v>
      </x:c>
      <x:c r="AL391" s="58" t="n">
        <x:v>6.3631</x:v>
      </x:c>
      <x:c r="AM391" s="58" t="n">
        <x:v>0</x:v>
      </x:c>
      <x:c r="AN391" s="58" t="n">
        <x:v>2.96256763579365</x:v>
      </x:c>
      <x:c r="AO391" s="55" t="n"/>
      <x:c r="AP391" s="55" t="n"/>
      <x:c r="AQ391" s="58" t="n">
        <x:v>29.7466508151428</x:v>
      </x:c>
      <x:c r="AR391" s="59" t="n">
        <x:v>0</x:v>
      </x:c>
      <x:c r="AS391" s="59" t="n">
        <x:v>0</x:v>
      </x:c>
      <x:c r="AT391" s="59" t="n">
        <x:v>0</x:v>
      </x:c>
      <x:c r="AU391" s="59" t="n">
        <x:v>0</x:v>
      </x:c>
      <x:c r="AV391" s="59" t="n">
        <x:v>0</x:v>
      </x:c>
      <x:c r="AW391" s="59" t="n">
        <x:v>0</x:v>
      </x:c>
      <x:c r="AX391" s="58" t="n">
        <x:v>0</x:v>
      </x:c>
      <x:c r="AY391" s="59" t="n">
        <x:v>0</x:v>
      </x:c>
      <x:c r="AZ391" s="55" t="n"/>
      <x:c r="BA391" s="59" t="n">
        <x:v>0</x:v>
      </x:c>
      <x:c r="BB391" s="55" t="n"/>
      <x:c r="BC391" s="55" t="n"/>
      <x:c r="BD391" s="55" t="n"/>
    </x:row>
    <x:row r="392">
      <x:c r="A392" s="57" t="n">
        <x:v>44656</x:v>
      </x:c>
      <x:c r="B392" s="58" t="n">
        <x:v>106.6</x:v>
      </x:c>
      <x:c r="C392" s="58" t="n">
        <x:v>-1.443564066732368</x:v>
      </x:c>
      <x:c r="D392" s="58" t="n">
        <x:v>101.98</x:v>
      </x:c>
      <x:c r="E392" s="58" t="n">
        <x:v>-1.276385039153239</x:v>
      </x:c>
      <x:c r="F392" s="58" t="n">
        <x:v>53.8</x:v>
      </x:c>
      <x:c r="G392" s="58" t="n">
        <x:v>-0.5100000000000051</x:v>
      </x:c>
      <x:c r="H392" s="58" t="n">
        <x:v>21.03</x:v>
      </x:c>
      <x:c r="I392" s="58" t="n">
        <x:v>2.460000000000001</x:v>
      </x:c>
      <x:c r="J392" s="58" t="n">
        <x:v>2213</x:v>
      </x:c>
      <x:c r="K392" s="58" t="n">
        <x:v>-4.159891812270402</x:v>
      </x:c>
      <x:c r="L392" s="58" t="n">
        <x:v>1469</x:v>
      </x:c>
      <x:c r="M392" s="58" t="n">
        <x:v>7.050135088542832</x:v>
      </x:c>
      <x:c r="N392" s="58" t="n">
        <x:v>14.7162</x:v>
      </x:c>
      <x:c r="O392" s="58" t="n">
        <x:v>0.2585527935186396</x:v>
      </x:c>
      <x:c r="P392" s="58" t="n">
        <x:v>9.790761969185885</x:v>
      </x:c>
      <x:c r="Q392" s="58" t="n">
        <x:v>6243.65</x:v>
      </x:c>
      <x:c r="R392" s="58" t="n">
        <x:v>0.4242085766823332</x:v>
      </x:c>
      <x:c r="S392" s="58" t="n">
        <x:v>7.197840875908734</x:v>
      </x:c>
      <x:c r="T392" s="58" t="n">
        <x:v>3.2177</x:v>
      </x:c>
      <x:c r="U392" s="58" t="n">
        <x:v>0.2863280410015155</x:v>
      </x:c>
      <x:c r="V392" s="58" t="n">
        <x:v>8.265654620666478</x:v>
      </x:c>
      <x:c r="W392" s="58" t="n">
        <x:v>2059.11</x:v>
      </x:c>
      <x:c r="X392" s="58" t="n">
        <x:v>0.7536425808148067</x:v>
      </x:c>
      <x:c r="Y392" s="58" t="n">
        <x:v>15.45442506823074</x:v>
      </x:c>
      <x:c r="Z392" s="58" t="n">
        <x:v>75.465</x:v>
      </x:c>
      <x:c r="AA392" s="58" t="n">
        <x:v>0.01855336748942263</x:v>
      </x:c>
      <x:c r="AB392" s="58" t="n">
        <x:v>5.153454276053952</x:v>
      </x:c>
      <x:c r="AC392" s="58" t="n">
        <x:v>17957.4</x:v>
      </x:c>
      <x:c r="AD392" s="58" t="n">
        <x:v>-0.5331746443847561</x:v>
      </x:c>
      <x:c r="AE392" s="58" t="n">
        <x:v>16.51060931903453</x:v>
      </x:c>
      <x:c r="AF392" s="58" t="n">
        <x:v>123.6</x:v>
      </x:c>
      <x:c r="AG392" s="58" t="n">
        <x:v>0.6656409024240163</x:v>
      </x:c>
      <x:c r="AH392" s="58" t="n">
        <x:v>9.573454634203534</x:v>
      </x:c>
      <x:c r="AI392" s="58" t="n">
        <x:v>27787.98</x:v>
      </x:c>
      <x:c r="AJ392" s="58" t="n">
        <x:v>0.1855399370077881</x:v>
      </x:c>
      <x:c r="AK392" s="58" t="n">
        <x:v>24.92697797133403</x:v>
      </x:c>
      <x:c r="AL392" s="58" t="n">
        <x:v>6.3631</x:v>
      </x:c>
      <x:c r="AM392" s="58" t="n">
        <x:v>0</x:v>
      </x:c>
      <x:c r="AN392" s="58" t="n">
        <x:v>2.955001533081185</x:v>
      </x:c>
      <x:c r="AO392" s="55" t="n"/>
      <x:c r="AP392" s="55" t="n"/>
      <x:c r="AQ392" s="58" t="n">
        <x:v>29.7466508151428</x:v>
      </x:c>
      <x:c r="AR392" s="59" t="n">
        <x:v>0</x:v>
      </x:c>
      <x:c r="AS392" s="59" t="n">
        <x:v>0</x:v>
      </x:c>
      <x:c r="AT392" s="59" t="n">
        <x:v>0</x:v>
      </x:c>
      <x:c r="AU392" s="59" t="n">
        <x:v>0</x:v>
      </x:c>
      <x:c r="AV392" s="59" t="n">
        <x:v>0</x:v>
      </x:c>
      <x:c r="AW392" s="59" t="n">
        <x:v>0</x:v>
      </x:c>
      <x:c r="AX392" s="58" t="n">
        <x:v>0</x:v>
      </x:c>
      <x:c r="AY392" s="59" t="n">
        <x:v>0</x:v>
      </x:c>
      <x:c r="AZ392" s="55" t="n"/>
      <x:c r="BA392" s="59" t="n">
        <x:v>0</x:v>
      </x:c>
      <x:c r="BB392" s="55" t="n"/>
      <x:c r="BC392" s="55" t="n"/>
      <x:c r="BD392" s="55" t="n"/>
    </x:row>
    <x:row r="393">
      <x:c r="A393" s="57" t="n">
        <x:v>44657</x:v>
      </x:c>
      <x:c r="B393" s="58" t="n">
        <x:v>100.81</x:v>
      </x:c>
      <x:c r="C393" s="58" t="n">
        <x:v>-5.584595466589387</x:v>
      </x:c>
      <x:c r="D393" s="58" t="n">
        <x:v>96.39</x:v>
      </x:c>
      <x:c r="E393" s="58" t="n">
        <x:v>-5.637425383113294</x:v>
      </x:c>
      <x:c r="F393" s="58" t="n">
        <x:v>53.15</x:v>
      </x:c>
      <x:c r="G393" s="58" t="n">
        <x:v>-0.6499999999999986</x:v>
      </x:c>
      <x:c r="H393" s="58" t="n">
        <x:v>22.1</x:v>
      </x:c>
      <x:c r="I393" s="58" t="n">
        <x:v>1.07</x:v>
      </x:c>
      <x:c r="J393" s="58" t="n">
        <x:v>2128</x:v>
      </x:c>
      <x:c r="K393" s="58" t="n">
        <x:v>-3.916648958951464</x:v>
      </x:c>
      <x:c r="L393" s="58" t="n">
        <x:v>1547</x:v>
      </x:c>
      <x:c r="M393" s="58" t="n">
        <x:v>5.173567439918889</x:v>
      </x:c>
      <x:c r="N393" s="58" t="n">
        <x:v>14.7029</x:v>
      </x:c>
      <x:c r="O393" s="58" t="n">
        <x:v>-0.09041745604793454</x:v>
      </x:c>
      <x:c r="P393" s="58" t="n">
        <x:v>9.015791029497414</x:v>
      </x:c>
      <x:c r="Q393" s="58" t="n">
        <x:v>6254.49</x:v>
      </x:c>
      <x:c r="R393" s="58" t="n">
        <x:v>0.1734658552099212</x:v>
      </x:c>
      <x:c r="S393" s="58" t="n">
        <x:v>7.095567702603668</x:v>
      </x:c>
      <x:c r="T393" s="58" t="n">
        <x:v>3.2316</x:v>
      </x:c>
      <x:c r="U393" s="58" t="n">
        <x:v>0.4310552004968333</x:v>
      </x:c>
      <x:c r="V393" s="58" t="n">
        <x:v>7.526723535457489</x:v>
      </x:c>
      <x:c r="W393" s="58" t="n">
        <x:v>2028.28</x:v>
      </x:c>
      <x:c r="X393" s="58" t="n">
        <x:v>-1.508570735116982</x:v>
      </x:c>
      <x:c r="Y393" s="58" t="n">
        <x:v>16.05764018259599</x:v>
      </x:c>
      <x:c r="Z393" s="58" t="n">
        <x:v>75.947</x:v>
      </x:c>
      <x:c r="AA393" s="58" t="n">
        <x:v>0.6366755979421601</x:v>
      </x:c>
      <x:c r="AB393" s="58" t="n">
        <x:v>5.283131618180168</x:v>
      </x:c>
      <x:c r="AC393" s="58" t="n">
        <x:v>17807.65</x:v>
      </x:c>
      <x:c r="AD393" s="58" t="n">
        <x:v>-0.8374145995435539</x:v>
      </x:c>
      <x:c r="AE393" s="58" t="n">
        <x:v>17.24200354772717</x:v>
      </x:c>
      <x:c r="AF393" s="58" t="n">
        <x:v>123.79</x:v>
      </x:c>
      <x:c r="AG393" s="58" t="n">
        <x:v>0.1536036520128607</x:v>
      </x:c>
      <x:c r="AH393" s="58" t="n">
        <x:v>9.569485673510787</x:v>
      </x:c>
      <x:c r="AI393" s="58" t="n">
        <x:v>27350.3</x:v>
      </x:c>
      <x:c r="AJ393" s="58" t="n">
        <x:v>-1.587605536601656</x:v>
      </x:c>
      <x:c r="AK393" s="58" t="n">
        <x:v>24.77392485776124</x:v>
      </x:c>
      <x:c r="AL393" s="58" t="n">
        <x:v>6.3599</x:v>
      </x:c>
      <x:c r="AM393" s="58" t="n">
        <x:v>-0.05030260264837428</x:v>
      </x:c>
      <x:c r="AN393" s="58" t="n">
        <x:v>2.965725669935462</x:v>
      </x:c>
      <x:c r="AO393" s="58" t="n">
        <x:v>3283.43</x:v>
      </x:c>
      <x:c r="AP393" s="58" t="n">
        <x:v>0.02162606710986452</x:v>
      </x:c>
      <x:c r="AQ393" s="58" t="n">
        <x:v>28.84822499928943</x:v>
      </x:c>
      <x:c r="AR393" s="59" t="n">
        <x:v>0</x:v>
      </x:c>
      <x:c r="AS393" s="59" t="n">
        <x:v>0</x:v>
      </x:c>
      <x:c r="AT393" s="59" t="n">
        <x:v>0</x:v>
      </x:c>
      <x:c r="AU393" s="59" t="n">
        <x:v>0</x:v>
      </x:c>
      <x:c r="AV393" s="59" t="n">
        <x:v>0</x:v>
      </x:c>
      <x:c r="AW393" s="59" t="n">
        <x:v>0</x:v>
      </x:c>
      <x:c r="AX393" s="58" t="n">
        <x:v>0</x:v>
      </x:c>
      <x:c r="AY393" s="59" t="n">
        <x:v>0</x:v>
      </x:c>
      <x:c r="AZ393" s="55" t="n"/>
      <x:c r="BA393" s="59" t="n">
        <x:v>0</x:v>
      </x:c>
      <x:c r="BB393" s="55" t="n"/>
      <x:c r="BC393" s="55" t="n"/>
      <x:c r="BD393" s="55" t="n"/>
    </x:row>
    <x:row r="394">
      <x:c r="A394" s="57" t="n">
        <x:v>44658</x:v>
      </x:c>
      <x:c r="B394" s="58" t="n">
        <x:v>99.83</x:v>
      </x:c>
      <x:c r="C394" s="58" t="n">
        <x:v>-0.9768817717516365</x:v>
      </x:c>
      <x:c r="D394" s="58" t="n">
        <x:v>96.05</x:v>
      </x:c>
      <x:c r="E394" s="58" t="n">
        <x:v>-0.3533572581311127</x:v>
      </x:c>
      <x:c r="F394" s="58" t="n">
        <x:v>54.23</x:v>
      </x:c>
      <x:c r="G394" s="58" t="n">
        <x:v>1.079999999999998</x:v>
      </x:c>
      <x:c r="H394" s="58" t="n">
        <x:v>21.55</x:v>
      </x:c>
      <x:c r="I394" s="58" t="n">
        <x:v>-0.5500000000000007</x:v>
      </x:c>
      <x:c r="J394" s="58" t="n">
        <x:v>2061</x:v>
      </x:c>
      <x:c r="K394" s="58" t="n">
        <x:v>-3.1991269571076</x:v>
      </x:c>
      <x:c r="L394" s="58" t="n">
        <x:v>1653</x:v>
      </x:c>
      <x:c r="M394" s="58" t="n">
        <x:v>6.627424724795803</x:v>
      </x:c>
      <x:c r="N394" s="58" t="n">
        <x:v>14.7327</x:v>
      </x:c>
      <x:c r="O394" s="58" t="n">
        <x:v>0.2024759826930785</x:v>
      </x:c>
      <x:c r="P394" s="58" t="n">
        <x:v>7.935086235017256</x:v>
      </x:c>
      <x:c r="Q394" s="58" t="n">
        <x:v>6351.06</x:v>
      </x:c>
      <x:c r="R394" s="58" t="n">
        <x:v>1.53221222847892</x:v>
      </x:c>
      <x:c r="S394" s="58" t="n">
        <x:v>7.869711764562231</x:v>
      </x:c>
      <x:c r="T394" s="58" t="n">
        <x:v>3.2253</x:v>
      </x:c>
      <x:c r="U394" s="58" t="n">
        <x:v>-0.1951401446261506</x:v>
      </x:c>
      <x:c r="V394" s="58" t="n">
        <x:v>7.479555222081376</x:v>
      </x:c>
      <x:c r="W394" s="58" t="n">
        <x:v>2034.51</x:v>
      </x:c>
      <x:c r="X394" s="58" t="n">
        <x:v>0.306686040040961</x:v>
      </x:c>
      <x:c r="Y394" s="58" t="n">
        <x:v>15.13834088545346</x:v>
      </x:c>
      <x:c r="Z394" s="58" t="n">
        <x:v>75.913</x:v>
      </x:c>
      <x:c r="AA394" s="58" t="n">
        <x:v>-0.04477808582656584</x:v>
      </x:c>
      <x:c r="AB394" s="58" t="n">
        <x:v>5.277878737328411</x:v>
      </x:c>
      <x:c r="AC394" s="58" t="n">
        <x:v>17639.55</x:v>
      </x:c>
      <x:c r="AD394" s="58" t="n">
        <x:v>-0.9484600202821923</x:v>
      </x:c>
      <x:c r="AE394" s="58" t="n">
        <x:v>17.02020986805764</x:v>
      </x:c>
      <x:c r="AF394" s="58" t="n">
        <x:v>123.92</x:v>
      </x:c>
      <x:c r="AG394" s="58" t="n">
        <x:v>0.104961456489417</x:v>
      </x:c>
      <x:c r="AH394" s="58" t="n">
        <x:v>9.601507259766796</x:v>
      </x:c>
      <x:c r="AI394" s="58" t="n">
        <x:v>26888.57</x:v>
      </x:c>
      <x:c r="AJ394" s="58" t="n">
        <x:v>-1.702620848321114</x:v>
      </x:c>
      <x:c r="AK394" s="58" t="n">
        <x:v>25.84647316255991</x:v>
      </x:c>
      <x:c r="AL394" s="58" t="n">
        <x:v>6.3604</x:v>
      </x:c>
      <x:c r="AM394" s="58" t="n">
        <x:v>0.007861449812631028</x:v>
      </x:c>
      <x:c r="AN394" s="58" t="n">
        <x:v>2.964556260836389</x:v>
      </x:c>
      <x:c r="AO394" s="58" t="n">
        <x:v>3236.7</x:v>
      </x:c>
      <x:c r="AP394" s="58" t="n">
        <x:v>-1.433431546359015</x:v>
      </x:c>
      <x:c r="AQ394" s="58" t="n">
        <x:v>28.05560841106264</x:v>
      </x:c>
      <x:c r="AR394" s="59" t="n">
        <x:v>0</x:v>
      </x:c>
      <x:c r="AS394" s="59" t="n">
        <x:v>0</x:v>
      </x:c>
      <x:c r="AT394" s="59" t="n">
        <x:v>0</x:v>
      </x:c>
      <x:c r="AU394" s="59" t="n">
        <x:v>0</x:v>
      </x:c>
      <x:c r="AV394" s="59" t="n">
        <x:v>0</x:v>
      </x:c>
      <x:c r="AW394" s="59" t="n">
        <x:v>0</x:v>
      </x:c>
      <x:c r="AX394" s="58" t="n">
        <x:v>0</x:v>
      </x:c>
      <x:c r="AY394" s="59" t="n">
        <x:v>0</x:v>
      </x:c>
      <x:c r="AZ394" s="55" t="n"/>
      <x:c r="BA394" s="59" t="n">
        <x:v>0</x:v>
      </x:c>
      <x:c r="BB394" s="55" t="n"/>
      <x:c r="BC394" s="55" t="n"/>
      <x:c r="BD394" s="55" t="n"/>
    </x:row>
    <x:row r="395">
      <x:c r="A395" s="57" t="n">
        <x:v>44659</x:v>
      </x:c>
      <x:c r="B395" s="58" t="n">
        <x:v>101.26</x:v>
      </x:c>
      <x:c r="C395" s="58" t="n">
        <x:v>1.422272719342939</x:v>
      </x:c>
      <x:c r="D395" s="58" t="n">
        <x:v>98.34999999999999</x:v>
      </x:c>
      <x:c r="E395" s="58" t="n">
        <x:v>2.366365562050239</x:v>
      </x:c>
      <x:c r="F395" s="58" t="n">
        <x:v>53.14</x:v>
      </x:c>
      <x:c r="G395" s="58" t="n">
        <x:v>-1.089999999999996</x:v>
      </x:c>
      <x:c r="H395" s="58" t="n">
        <x:v>21.16</x:v>
      </x:c>
      <x:c r="I395" s="58" t="n">
        <x:v>-0.3900000000000006</x:v>
      </x:c>
      <x:c r="J395" s="58" t="n">
        <x:v>2055</x:v>
      </x:c>
      <x:c r="K395" s="58" t="n">
        <x:v>-0.2915453960124019</x:v>
      </x:c>
      <x:c r="L395" s="58" t="n">
        <x:v>1677</x:v>
      </x:c>
      <x:c r="M395" s="58" t="n">
        <x:v>1.441466400218475</x:v>
      </x:c>
      <x:c r="N395" s="58" t="n">
        <x:v>14.7441</x:v>
      </x:c>
      <x:c r="O395" s="58" t="n">
        <x:v>0.07734896982285959</x:v>
      </x:c>
      <x:c r="P395" s="58" t="n">
        <x:v>7.841638900577472</x:v>
      </x:c>
      <x:c r="Q395" s="58" t="n">
        <x:v>6414</x:v>
      </x:c>
      <x:c r="R395" s="58" t="n">
        <x:v>0.9861373163622027</x:v>
      </x:c>
      <x:c r="S395" s="58" t="n">
        <x:v>8.008312834200975</x:v>
      </x:c>
      <x:c r="T395" s="58" t="n">
        <x:v>3.2224</x:v>
      </x:c>
      <x:c r="U395" s="58" t="n">
        <x:v>-0.08995456350488457</x:v>
      </x:c>
      <x:c r="V395" s="58" t="n">
        <x:v>7.394486517299726</x:v>
      </x:c>
      <x:c r="W395" s="55" t="n"/>
      <x:c r="X395" s="55" t="n"/>
      <x:c r="Y395" s="58" t="n">
        <x:v>15.13834088545346</x:v>
      </x:c>
      <x:c r="Z395" s="58" t="n">
        <x:v>75.95999999999999</x:v>
      </x:c>
      <x:c r="AA395" s="58" t="n">
        <x:v>0.06189382115374471</x:v>
      </x:c>
      <x:c r="AB395" s="58" t="n">
        <x:v>5.17909691273606</x:v>
      </x:c>
      <x:c r="AC395" s="58" t="n">
        <x:v>17784.35</x:v>
      </x:c>
      <x:c r="AD395" s="58" t="n">
        <x:v>0.817531703084775</x:v>
      </x:c>
      <x:c r="AE395" s="58" t="n">
        <x:v>16.57801084064964</x:v>
      </x:c>
      <x:c r="AF395" s="58" t="n">
        <x:v>124.32</x:v>
      </x:c>
      <x:c r="AG395" s="58" t="n">
        <x:v>0.3222690510724016</x:v>
      </x:c>
      <x:c r="AH395" s="58" t="n">
        <x:v>9.279358785148737</x:v>
      </x:c>
      <x:c r="AI395" s="58" t="n">
        <x:v>26985.8</x:v>
      </x:c>
      <x:c r="AJ395" s="58" t="n">
        <x:v>0.360951248484396</x:v>
      </x:c>
      <x:c r="AK395" s="58" t="n">
        <x:v>22.42897599872016</x:v>
      </x:c>
      <x:c r="AL395" s="58" t="n">
        <x:v>6.365</x:v>
      </x:c>
      <x:c r="AM395" s="58" t="n">
        <x:v>0.07229635532649764</x:v>
      </x:c>
      <x:c r="AN395" s="58" t="n">
        <x:v>2.817394450359791</x:v>
      </x:c>
      <x:c r="AO395" s="58" t="n">
        <x:v>3251.85</x:v>
      </x:c>
      <x:c r="AP395" s="58" t="n">
        <x:v>0.4669772917230726</x:v>
      </x:c>
      <x:c r="AQ395" s="58" t="n">
        <x:v>27.83788075936743</x:v>
      </x:c>
      <x:c r="AR395" s="59" t="n">
        <x:v>0</x:v>
      </x:c>
      <x:c r="AS395" s="59" t="n">
        <x:v>0</x:v>
      </x:c>
      <x:c r="AT395" s="59" t="n">
        <x:v>0</x:v>
      </x:c>
      <x:c r="AU395" s="59" t="n">
        <x:v>0</x:v>
      </x:c>
      <x:c r="AV395" s="59" t="n">
        <x:v>0</x:v>
      </x:c>
      <x:c r="AW395" s="59" t="n">
        <x:v>0</x:v>
      </x:c>
      <x:c r="AX395" s="58" t="n">
        <x:v>0</x:v>
      </x:c>
      <x:c r="AY395" s="59" t="n">
        <x:v>0</x:v>
      </x:c>
      <x:c r="AZ395" s="55" t="n"/>
      <x:c r="BA395" s="59" t="n">
        <x:v>0</x:v>
      </x:c>
      <x:c r="BB395" s="55" t="n"/>
      <x:c r="BC395" s="55" t="n"/>
      <x:c r="BD395" s="55" t="n"/>
    </x:row>
    <x:row r="396">
      <x:c r="A396" s="57" t="n">
        <x:v>44661</x:v>
      </x:c>
      <x:c r="B396" s="55" t="n"/>
      <x:c r="C396" s="55" t="n"/>
      <x:c r="D396" s="55" t="n"/>
      <x:c r="E396" s="55" t="n"/>
      <x:c r="F396" s="55" t="n"/>
      <x:c r="G396" s="55" t="n"/>
      <x:c r="H396" s="55" t="n"/>
      <x:c r="I396" s="55" t="n"/>
      <x:c r="J396" s="55" t="n"/>
      <x:c r="K396" s="55" t="n"/>
      <x:c r="L396" s="55" t="n"/>
      <x:c r="M396" s="55" t="n"/>
      <x:c r="N396" s="55" t="n"/>
      <x:c r="O396" s="55" t="n"/>
      <x:c r="P396" s="58" t="n">
        <x:v>7.841638900577472</x:v>
      </x:c>
      <x:c r="Q396" s="55" t="n"/>
      <x:c r="R396" s="55" t="n"/>
      <x:c r="S396" s="58" t="n">
        <x:v>8.008312834200975</x:v>
      </x:c>
      <x:c r="T396" s="55" t="n"/>
      <x:c r="U396" s="55" t="n"/>
      <x:c r="V396" s="58" t="n">
        <x:v>7.394486517299726</x:v>
      </x:c>
      <x:c r="W396" s="58" t="n">
        <x:v>2033.77</x:v>
      </x:c>
      <x:c r="X396" s="58" t="n">
        <x:v>-0.03637901069548698</x:v>
      </x:c>
      <x:c r="Y396" s="58" t="n">
        <x:v>14.53672367178959</x:v>
      </x:c>
      <x:c r="Z396" s="55" t="n"/>
      <x:c r="AA396" s="55" t="n"/>
      <x:c r="AB396" s="58" t="n">
        <x:v>5.17909691273606</x:v>
      </x:c>
      <x:c r="AC396" s="55" t="n"/>
      <x:c r="AD396" s="55" t="n"/>
      <x:c r="AE396" s="58" t="n">
        <x:v>16.57801084064964</x:v>
      </x:c>
      <x:c r="AF396" s="55" t="n"/>
      <x:c r="AG396" s="55" t="n"/>
      <x:c r="AH396" s="58" t="n">
        <x:v>9.279358785148737</x:v>
      </x:c>
      <x:c r="AI396" s="55" t="n"/>
      <x:c r="AJ396" s="55" t="n"/>
      <x:c r="AK396" s="58" t="n">
        <x:v>22.42897599872016</x:v>
      </x:c>
      <x:c r="AL396" s="55" t="n"/>
      <x:c r="AM396" s="55" t="n"/>
      <x:c r="AN396" s="58" t="n">
        <x:v>2.817394450359791</x:v>
      </x:c>
      <x:c r="AO396" s="55" t="n"/>
      <x:c r="AP396" s="55" t="n"/>
      <x:c r="AQ396" s="58" t="n">
        <x:v>27.83788075936743</x:v>
      </x:c>
      <x:c r="AR396" s="59" t="n">
        <x:v>0</x:v>
      </x:c>
      <x:c r="AS396" s="59" t="n">
        <x:v>0</x:v>
      </x:c>
      <x:c r="AT396" s="59" t="n">
        <x:v>0</x:v>
      </x:c>
      <x:c r="AU396" s="59" t="n">
        <x:v>0</x:v>
      </x:c>
      <x:c r="AV396" s="59" t="n">
        <x:v>0</x:v>
      </x:c>
      <x:c r="AW396" s="59" t="n">
        <x:v>0</x:v>
      </x:c>
      <x:c r="AX396" s="58" t="n">
        <x:v>0</x:v>
      </x:c>
      <x:c r="AY396" s="59" t="n">
        <x:v>0</x:v>
      </x:c>
      <x:c r="AZ396" s="55" t="n"/>
      <x:c r="BA396" s="59" t="n">
        <x:v>0</x:v>
      </x:c>
      <x:c r="BB396" s="55" t="n"/>
      <x:c r="BC396" s="55" t="n"/>
      <x:c r="BD396" s="55" t="n"/>
    </x:row>
    <x:row r="397">
      <x:c r="A397" s="57" t="n">
        <x:v>44662</x:v>
      </x:c>
      <x:c r="B397" s="58" t="n">
        <x:v>97.92</x:v>
      </x:c>
      <x:c r="C397" s="58" t="n">
        <x:v>-3.354064777774723</x:v>
      </x:c>
      <x:c r="D397" s="58" t="n">
        <x:v>94.22</x:v>
      </x:c>
      <x:c r="E397" s="58" t="n">
        <x:v>-4.290007156317295</x:v>
      </x:c>
      <x:c r="F397" s="58" t="n">
        <x:v>54.81</x:v>
      </x:c>
      <x:c r="G397" s="58" t="n">
        <x:v>1.670000000000002</x:v>
      </x:c>
      <x:c r="H397" s="58" t="n">
        <x:v>24.37</x:v>
      </x:c>
      <x:c r="I397" s="58" t="n">
        <x:v>3.210000000000001</x:v>
      </x:c>
      <x:c r="J397" s="58" t="n">
        <x:v>2031</x:v>
      </x:c>
      <x:c r="K397" s="58" t="n">
        <x:v>-1.17475653499503</x:v>
      </x:c>
      <x:c r="L397" s="58" t="n">
        <x:v>1730</x:v>
      </x:c>
      <x:c r="M397" s="58" t="n">
        <x:v>3.11149256686158</x:v>
      </x:c>
      <x:c r="N397" s="58" t="n">
        <x:v>14.6613</x:v>
      </x:c>
      <x:c r="O397" s="58" t="n">
        <x:v>-0.5631633566312984</x:v>
      </x:c>
      <x:c r="P397" s="58" t="n">
        <x:v>8.071721013273962</x:v>
      </x:c>
      <x:c r="Q397" s="58" t="n">
        <x:v>6478.47</x:v>
      </x:c>
      <x:c r="R397" s="58" t="n">
        <x:v>1.000127010349232</x:v>
      </x:c>
      <x:c r="S397" s="58" t="n">
        <x:v>8.023428234579164</x:v>
      </x:c>
      <x:c r="T397" s="58" t="n">
        <x:v>3.2102</x:v>
      </x:c>
      <x:c r="U397" s="58" t="n">
        <x:v>-0.3793183045125775</x:v>
      </x:c>
      <x:c r="V397" s="58" t="n">
        <x:v>6.607281367568586</x:v>
      </x:c>
      <x:c r="W397" s="58" t="n">
        <x:v>2023.6</x:v>
      </x:c>
      <x:c r="X397" s="58" t="n">
        <x:v>-0.5013110117512084</x:v>
      </x:c>
      <x:c r="Y397" s="58" t="n">
        <x:v>13.27477548473822</x:v>
      </x:c>
      <x:c r="Z397" s="58" t="n">
        <x:v>75.836</x:v>
      </x:c>
      <x:c r="AA397" s="58" t="n">
        <x:v>-0.1633772004293175</x:v>
      </x:c>
      <x:c r="AB397" s="58" t="n">
        <x:v>5.19691242753016</x:v>
      </x:c>
      <x:c r="AC397" s="58" t="n">
        <x:v>17674.95</x:v>
      </x:c>
      <x:c r="AD397" s="58" t="n">
        <x:v>-0.6170474155699259</x:v>
      </x:c>
      <x:c r="AE397" s="58" t="n">
        <x:v>16.92468501869303</x:v>
      </x:c>
      <x:c r="AF397" s="58" t="n">
        <x:v>125.35</x:v>
      </x:c>
      <x:c r="AG397" s="58" t="n">
        <x:v>0.8250937984965093</x:v>
      </x:c>
      <x:c r="AH397" s="58" t="n">
        <x:v>9.32274160561628</x:v>
      </x:c>
      <x:c r="AI397" s="58" t="n">
        <x:v>26821.52</x:v>
      </x:c>
      <x:c r="AJ397" s="58" t="n">
        <x:v>-0.6106251359450979</x:v>
      </x:c>
      <x:c r="AK397" s="58" t="n">
        <x:v>20.97408636100626</x:v>
      </x:c>
      <x:c r="AL397" s="58" t="n">
        <x:v>6.37</x:v>
      </x:c>
      <x:c r="AM397" s="58" t="n">
        <x:v>0.07852375747021617</x:v>
      </x:c>
      <x:c r="AN397" s="58" t="n">
        <x:v>2.432336111615382</x:v>
      </x:c>
      <x:c r="AO397" s="58" t="n">
        <x:v>3167.13</x:v>
      </x:c>
      <x:c r="AP397" s="58" t="n">
        <x:v>-2.639825013574964</x:v>
      </x:c>
      <x:c r="AQ397" s="58" t="n">
        <x:v>28.93697139552188</x:v>
      </x:c>
      <x:c r="AR397" s="59" t="n">
        <x:v>0</x:v>
      </x:c>
      <x:c r="AS397" s="59" t="n">
        <x:v>0</x:v>
      </x:c>
      <x:c r="AT397" s="59" t="n">
        <x:v>0</x:v>
      </x:c>
      <x:c r="AU397" s="59" t="n">
        <x:v>0</x:v>
      </x:c>
      <x:c r="AV397" s="59" t="n">
        <x:v>0</x:v>
      </x:c>
      <x:c r="AW397" s="59" t="n">
        <x:v>0</x:v>
      </x:c>
      <x:c r="AX397" s="58" t="n">
        <x:v>0</x:v>
      </x:c>
      <x:c r="AY397" s="59" t="n">
        <x:v>0</x:v>
      </x:c>
      <x:c r="AZ397" s="55" t="n"/>
      <x:c r="BA397" s="59" t="n">
        <x:v>0</x:v>
      </x:c>
      <x:c r="BB397" s="55" t="n"/>
      <x:c r="BC397" s="55" t="n"/>
      <x:c r="BD397" s="55" t="n"/>
    </x:row>
    <x:row r="398">
      <x:c r="A398" s="57" t="n">
        <x:v>44663</x:v>
      </x:c>
      <x:c r="B398" s="58" t="n">
        <x:v>104.42</x:v>
      </x:c>
      <x:c r="C398" s="58" t="n">
        <x:v>6.427040921839044</x:v>
      </x:c>
      <x:c r="D398" s="58" t="n">
        <x:v>100.52</x:v>
      </x:c>
      <x:c r="E398" s="58" t="n">
        <x:v>6.472423940349636</x:v>
      </x:c>
      <x:c r="F398" s="58" t="n">
        <x:v>55.25</x:v>
      </x:c>
      <x:c r="G398" s="58" t="n">
        <x:v>0.4399999999999977</x:v>
      </x:c>
      <x:c r="H398" s="58" t="n">
        <x:v>24.26</x:v>
      </x:c>
      <x:c r="I398" s="58" t="n">
        <x:v>-0.1099999999999994</x:v>
      </x:c>
      <x:c r="J398" s="58" t="n">
        <x:v>2035</x:v>
      </x:c>
      <x:c r="K398" s="58" t="n">
        <x:v>0.1967536296310668</x:v>
      </x:c>
      <x:c r="L398" s="58" t="n">
        <x:v>1744</x:v>
      </x:c>
      <x:c r="M398" s="58" t="n">
        <x:v>0.8059916977100248</x:v>
      </x:c>
      <x:c r="N398" s="58" t="n">
        <x:v>14.5979</x:v>
      </x:c>
      <x:c r="O398" s="58" t="n">
        <x:v>-0.4333686445658008</x:v>
      </x:c>
      <x:c r="P398" s="58" t="n">
        <x:v>8.016580645786389</x:v>
      </x:c>
      <x:c r="Q398" s="58" t="n">
        <x:v>6491.95</x:v>
      </x:c>
      <x:c r="R398" s="58" t="n">
        <x:v>0.2078576461415794</x:v>
      </x:c>
      <x:c r="S398" s="58" t="n">
        <x:v>7.946279643775919</x:v>
      </x:c>
      <x:c r="T398" s="58" t="n">
        <x:v>3.202</x:v>
      </x:c>
      <x:c r="U398" s="58" t="n">
        <x:v>-0.2557625922457366</x:v>
      </x:c>
      <x:c r="V398" s="58" t="n">
        <x:v>6.606156343333431</x:v>
      </x:c>
      <x:c r="W398" s="58" t="n">
        <x:v>2023.75</x:v>
      </x:c>
      <x:c r="X398" s="58" t="n">
        <x:v>0.007412257406389377</x:v>
      </x:c>
      <x:c r="Y398" s="58" t="n">
        <x:v>13.2694928813213</x:v>
      </x:c>
      <x:c r="Z398" s="58" t="n">
        <x:v>76.08199999999999</x:v>
      </x:c>
      <x:c r="AA398" s="58" t="n">
        <x:v>0.3238592069587047</x:v>
      </x:c>
      <x:c r="AB398" s="58" t="n">
        <x:v>5.35532307057019</x:v>
      </x:c>
      <x:c r="AC398" s="58" t="n">
        <x:v>17530.3</x:v>
      </x:c>
      <x:c r="AD398" s="58" t="n">
        <x:v>-0.8217570617932296</x:v>
      </x:c>
      <x:c r="AE398" s="58" t="n">
        <x:v>16.818144798222</x:v>
      </x:c>
      <x:c r="AF398" s="58" t="n">
        <x:v>125.35</x:v>
      </x:c>
      <x:c r="AG398" s="58" t="n">
        <x:v>0</x:v>
      </x:c>
      <x:c r="AH398" s="58" t="n">
        <x:v>9.352787805416424</x:v>
      </x:c>
      <x:c r="AI398" s="58" t="n">
        <x:v>26334.98</x:v>
      </x:c>
      <x:c r="AJ398" s="58" t="n">
        <x:v>-1.83064568819437</x:v>
      </x:c>
      <x:c r="AK398" s="58" t="n">
        <x:v>22.28245187868476</x:v>
      </x:c>
      <x:c r="AL398" s="58" t="n">
        <x:v>6.366</x:v>
      </x:c>
      <x:c r="AM398" s="58" t="n">
        <x:v>-0.06281407241709874</x:v>
      </x:c>
      <x:c r="AN398" s="58" t="n">
        <x:v>2.426855613882011</x:v>
      </x:c>
      <x:c r="AO398" s="58" t="n">
        <x:v>3213.33</x:v>
      </x:c>
      <x:c r="AP398" s="58" t="n">
        <x:v>1.448196758466009</x:v>
      </x:c>
      <x:c r="AQ398" s="58" t="n">
        <x:v>29.45612134268774</x:v>
      </x:c>
      <x:c r="AR398" s="59" t="n">
        <x:v>0</x:v>
      </x:c>
      <x:c r="AS398" s="59" t="n">
        <x:v>0</x:v>
      </x:c>
      <x:c r="AT398" s="59" t="n">
        <x:v>0</x:v>
      </x:c>
      <x:c r="AU398" s="59" t="n">
        <x:v>0</x:v>
      </x:c>
      <x:c r="AV398" s="59" t="n">
        <x:v>0</x:v>
      </x:c>
      <x:c r="AW398" s="59" t="n">
        <x:v>0</x:v>
      </x:c>
      <x:c r="AX398" s="58" t="n">
        <x:v>0</x:v>
      </x:c>
      <x:c r="AY398" s="59" t="n">
        <x:v>0</x:v>
      </x:c>
      <x:c r="AZ398" s="55" t="n"/>
      <x:c r="BA398" s="59" t="n">
        <x:v>0</x:v>
      </x:c>
      <x:c r="BB398" s="55" t="n"/>
      <x:c r="BC398" s="55" t="n"/>
      <x:c r="BD398" s="55" t="n"/>
    </x:row>
    <x:row r="399">
      <x:c r="A399" s="57" t="n">
        <x:v>44664</x:v>
      </x:c>
      <x:c r="B399" s="58" t="n">
        <x:v>108.49</x:v>
      </x:c>
      <x:c r="C399" s="58" t="n">
        <x:v>3.823677485195292</x:v>
      </x:c>
      <x:c r="D399" s="58" t="n">
        <x:v>104.26</x:v>
      </x:c>
      <x:c r="E399" s="58" t="n">
        <x:v>3.65310666645686</x:v>
      </x:c>
      <x:c r="F399" s="58" t="n">
        <x:v>51.2</x:v>
      </x:c>
      <x:c r="G399" s="58" t="n">
        <x:v>-4.049999999999997</x:v>
      </x:c>
      <x:c r="H399" s="58" t="n">
        <x:v>21.82</x:v>
      </x:c>
      <x:c r="I399" s="58" t="n">
        <x:v>-2.440000000000001</x:v>
      </x:c>
      <x:c r="J399" s="58" t="n">
        <x:v>2068</x:v>
      </x:c>
      <x:c r="K399" s="58" t="n">
        <x:v>1.608613775162444</x:v>
      </x:c>
      <x:c r="L399" s="58" t="n">
        <x:v>1728</x:v>
      </x:c>
      <x:c r="M399" s="58" t="n">
        <x:v>-0.9216655104923952</x:v>
      </x:c>
      <x:c r="N399" s="58" t="n">
        <x:v>14.5908</x:v>
      </x:c>
      <x:c r="O399" s="58" t="n">
        <x:v>-0.04864896442822878</x:v>
      </x:c>
      <x:c r="P399" s="58" t="n">
        <x:v>7.702385048684929</x:v>
      </x:c>
      <x:c r="Q399" s="58" t="n">
        <x:v>6436.23</x:v>
      </x:c>
      <x:c r="R399" s="58" t="n">
        <x:v>-0.8619982861980355</x:v>
      </x:c>
      <x:c r="S399" s="58" t="n">
        <x:v>9.383210096302253</x:v>
      </x:c>
      <x:c r="T399" s="58" t="n">
        <x:v>3.2017</x:v>
      </x:c>
      <x:c r="U399" s="58" t="n">
        <x:v>-0.009369583216549298</x:v>
      </x:c>
      <x:c r="V399" s="58" t="n">
        <x:v>6.245321562392736</x:v>
      </x:c>
      <x:c r="W399" s="58" t="n">
        <x:v>2026.33</x:v>
      </x:c>
      <x:c r="X399" s="58" t="n">
        <x:v>0.1274049080012228</x:v>
      </x:c>
      <x:c r="Y399" s="58" t="n">
        <x:v>13.07669456242698</x:v>
      </x:c>
      <x:c r="Z399" s="58" t="n">
        <x:v>76.122</x:v>
      </x:c>
      <x:c r="AA399" s="58" t="n">
        <x:v>0.05256103771372065</x:v>
      </x:c>
      <x:c r="AB399" s="58" t="n">
        <x:v>5.266602260864278</x:v>
      </x:c>
      <x:c r="AC399" s="58" t="n">
        <x:v>17475.65</x:v>
      </x:c>
      <x:c r="AD399" s="58" t="n">
        <x:v>-0.3122328883991324</x:v>
      </x:c>
      <x:c r="AE399" s="58" t="n">
        <x:v>16.07397148464145</x:v>
      </x:c>
      <x:c r="AF399" s="58" t="n">
        <x:v>125.66</x:v>
      </x:c>
      <x:c r="AG399" s="58" t="n">
        <x:v>0.2470022370498575</x:v>
      </x:c>
      <x:c r="AH399" s="58" t="n">
        <x:v>9.348911111396628</x:v>
      </x:c>
      <x:c r="AI399" s="58" t="n">
        <x:v>26843.49</x:v>
      </x:c>
      <x:c r="AJ399" s="58" t="n">
        <x:v>1.912523996713827</x:v>
      </x:c>
      <x:c r="AK399" s="58" t="n">
        <x:v>23.09483680857787</x:v>
      </x:c>
      <x:c r="AL399" s="58" t="n">
        <x:v>6.3682</x:v>
      </x:c>
      <x:c r="AM399" s="58" t="n">
        <x:v>0.034552622416602</x:v>
      </x:c>
      <x:c r="AN399" s="58" t="n">
        <x:v>2.18400903898532</x:v>
      </x:c>
      <x:c r="AO399" s="58" t="n">
        <x:v>3186.82</x:v>
      </x:c>
      <x:c r="AP399" s="58" t="n">
        <x:v>-0.8284228216989323</x:v>
      </x:c>
      <x:c r="AQ399" s="58" t="n">
        <x:v>28.09419348144458</x:v>
      </x:c>
      <x:c r="AR399" s="59" t="n">
        <x:v>0</x:v>
      </x:c>
      <x:c r="AS399" s="59" t="n">
        <x:v>0</x:v>
      </x:c>
      <x:c r="AT399" s="59" t="n">
        <x:v>0</x:v>
      </x:c>
      <x:c r="AU399" s="59" t="n">
        <x:v>0</x:v>
      </x:c>
      <x:c r="AV399" s="59" t="n">
        <x:v>0</x:v>
      </x:c>
      <x:c r="AW399" s="59" t="n">
        <x:v>0</x:v>
      </x:c>
      <x:c r="AX399" s="58" t="n">
        <x:v>0</x:v>
      </x:c>
      <x:c r="AY399" s="59" t="n">
        <x:v>0</x:v>
      </x:c>
      <x:c r="AZ399" s="55" t="n"/>
      <x:c r="BA399" s="59" t="n">
        <x:v>0</x:v>
      </x:c>
      <x:c r="BB399" s="55" t="n"/>
      <x:c r="BC399" s="55" t="n"/>
      <x:c r="BD399" s="55" t="n"/>
    </x:row>
    <x:row r="400">
      <x:c r="A400" s="57" t="n">
        <x:v>44665</x:v>
      </x:c>
      <x:c r="B400" s="58" t="n">
        <x:v>110.83</x:v>
      </x:c>
      <x:c r="C400" s="58" t="n">
        <x:v>2.133949295320241</x:v>
      </x:c>
      <x:c r="D400" s="58" t="n">
        <x:v>106.84</x:v>
      </x:c>
      <x:c r="E400" s="58" t="n">
        <x:v>2.444460890180014</x:v>
      </x:c>
      <x:c r="F400" s="58" t="n">
        <x:v>53.38</x:v>
      </x:c>
      <x:c r="G400" s="58" t="n">
        <x:v>2.18</x:v>
      </x:c>
      <x:c r="H400" s="58" t="n">
        <x:v>22.7</x:v>
      </x:c>
      <x:c r="I400" s="58" t="n">
        <x:v>0.879999999999999</x:v>
      </x:c>
      <x:c r="J400" s="58" t="n">
        <x:v>2137</x:v>
      </x:c>
      <x:c r="K400" s="58" t="n">
        <x:v>3.282101969082792</x:v>
      </x:c>
      <x:c r="L400" s="58" t="n">
        <x:v>1714</x:v>
      </x:c>
      <x:c r="M400" s="58" t="n">
        <x:v>-0.8134850206275841</x:v>
      </x:c>
      <x:c r="N400" s="58" t="n">
        <x:v>14.5959</x:v>
      </x:c>
      <x:c r="O400" s="58" t="n">
        <x:v>0.0349474250388548</x:v>
      </x:c>
      <x:c r="P400" s="58" t="n">
        <x:v>7.333408617569438</x:v>
      </x:c>
      <x:c r="Q400" s="58" t="n">
        <x:v>6505.17</x:v>
      </x:c>
      <x:c r="R400" s="58" t="n">
        <x:v>1.065428039237181</x:v>
      </x:c>
      <x:c r="S400" s="58" t="n">
        <x:v>9.258233775921884</x:v>
      </x:c>
      <x:c r="T400" s="58" t="n">
        <x:v>3.2142</x:v>
      </x:c>
      <x:c r="U400" s="58" t="n">
        <x:v>0.3896574390475082</x:v>
      </x:c>
      <x:c r="V400" s="58" t="n">
        <x:v>6.149302879124117</x:v>
      </x:c>
      <x:c r="W400" s="58" t="n">
        <x:v>2039.69</x:v>
      </x:c>
      <x:c r="X400" s="58" t="n">
        <x:v>0.6571560434881296</x:v>
      </x:c>
      <x:c r="Y400" s="58" t="n">
        <x:v>12.18137644304965</x:v>
      </x:c>
      <x:c r="Z400" s="58" t="n">
        <x:v>76.292</x:v>
      </x:c>
      <x:c r="AA400" s="58" t="n">
        <x:v>0.2230767127663985</x:v>
      </x:c>
      <x:c r="AB400" s="58" t="n">
        <x:v>5.164724109309184</x:v>
      </x:c>
      <x:c r="AC400" s="55" t="n"/>
      <x:c r="AD400" s="55" t="n"/>
      <x:c r="AE400" s="58" t="n">
        <x:v>16.07397148464145</x:v>
      </x:c>
      <x:c r="AF400" s="58" t="n">
        <x:v>125.86</x:v>
      </x:c>
      <x:c r="AG400" s="58" t="n">
        <x:v>0.1590331123986638</x:v>
      </x:c>
      <x:c r="AH400" s="58" t="n">
        <x:v>9.246980932694482</x:v>
      </x:c>
      <x:c r="AI400" s="58" t="n">
        <x:v>27172</x:v>
      </x:c>
      <x:c r="AJ400" s="58" t="n">
        <x:v>1.216369787245753</x:v>
      </x:c>
      <x:c r="AK400" s="58" t="n">
        <x:v>22.8239228250077</x:v>
      </x:c>
      <x:c r="AL400" s="58" t="n">
        <x:v>6.3784</x:v>
      </x:c>
      <x:c r="AM400" s="58" t="n">
        <x:v>0.1600427122081421</x:v>
      </x:c>
      <x:c r="AN400" s="58" t="n">
        <x:v>2.212949073017174</x:v>
      </x:c>
      <x:c r="AO400" s="58" t="n">
        <x:v>3225.64</x:v>
      </x:c>
      <x:c r="AP400" s="58" t="n">
        <x:v>1.210782577920048</x:v>
      </x:c>
      <x:c r="AQ400" s="58" t="n">
        <x:v>21.21916206684588</x:v>
      </x:c>
      <x:c r="AR400" s="59" t="n">
        <x:v>0</x:v>
      </x:c>
      <x:c r="AS400" s="59" t="n">
        <x:v>0</x:v>
      </x:c>
      <x:c r="AT400" s="59" t="n">
        <x:v>0</x:v>
      </x:c>
      <x:c r="AU400" s="59" t="n">
        <x:v>0</x:v>
      </x:c>
      <x:c r="AV400" s="59" t="n">
        <x:v>0</x:v>
      </x:c>
      <x:c r="AW400" s="59" t="n">
        <x:v>0</x:v>
      </x:c>
      <x:c r="AX400" s="58" t="n">
        <x:v>0</x:v>
      </x:c>
      <x:c r="AY400" s="59" t="n">
        <x:v>0</x:v>
      </x:c>
      <x:c r="AZ400" s="55" t="n"/>
      <x:c r="BA400" s="59" t="n">
        <x:v>0</x:v>
      </x:c>
      <x:c r="BB400" s="55" t="n"/>
      <x:c r="BC400" s="55" t="n"/>
      <x:c r="BD400" s="55" t="n"/>
    </x:row>
    <x:row r="401">
      <x:c r="A401" s="57" t="n">
        <x:v>44666</x:v>
      </x:c>
      <x:c r="B401" s="55" t="n"/>
      <x:c r="C401" s="55" t="n"/>
      <x:c r="D401" s="55" t="n"/>
      <x:c r="E401" s="55" t="n"/>
      <x:c r="F401" s="55" t="n"/>
      <x:c r="G401" s="55" t="n"/>
      <x:c r="H401" s="55" t="n"/>
      <x:c r="I401" s="55" t="n"/>
      <x:c r="J401" s="55" t="n"/>
      <x:c r="K401" s="55" t="n"/>
      <x:c r="L401" s="55" t="n"/>
      <x:c r="M401" s="55" t="n"/>
      <x:c r="N401" s="58" t="n">
        <x:v>14.628</x:v>
      </x:c>
      <x:c r="O401" s="58" t="n">
        <x:v>0.2196832928510586</x:v>
      </x:c>
      <x:c r="P401" s="58" t="n">
        <x:v>6.99976821250604</x:v>
      </x:c>
      <x:c r="Q401" s="58" t="n">
        <x:v>6552.36</x:v>
      </x:c>
      <x:c r="R401" s="58" t="n">
        <x:v>0.7228044730026261</x:v>
      </x:c>
      <x:c r="S401" s="58" t="n">
        <x:v>9.193215549537788</x:v>
      </x:c>
      <x:c r="T401" s="58" t="n">
        <x:v>3.2169</x:v>
      </x:c>
      <x:c r="U401" s="58" t="n">
        <x:v>0.0839669779239985</x:v>
      </x:c>
      <x:c r="V401" s="58" t="n">
        <x:v>6.051706159206901</x:v>
      </x:c>
      <x:c r="W401" s="55" t="n"/>
      <x:c r="X401" s="55" t="n"/>
      <x:c r="Y401" s="58" t="n">
        <x:v>12.18137644304965</x:v>
      </x:c>
      <x:c r="Z401" s="58" t="n">
        <x:v>76.33199999999999</x:v>
      </x:c>
      <x:c r="AA401" s="58" t="n">
        <x:v>0.05241639704871257</x:v>
      </x:c>
      <x:c r="AB401" s="58" t="n">
        <x:v>5.137844108119721</x:v>
      </x:c>
      <x:c r="AC401" s="55" t="n"/>
      <x:c r="AD401" s="55" t="n"/>
      <x:c r="AE401" s="58" t="n">
        <x:v>16.07397148464145</x:v>
      </x:c>
      <x:c r="AF401" s="58" t="n">
        <x:v>126.35</x:v>
      </x:c>
      <x:c r="AG401" s="58" t="n">
        <x:v>0.3885655735415716</x:v>
      </x:c>
      <x:c r="AH401" s="58" t="n">
        <x:v>9.226555243338915</x:v>
      </x:c>
      <x:c r="AI401" s="58" t="n">
        <x:v>27093.19</x:v>
      </x:c>
      <x:c r="AJ401" s="58" t="n">
        <x:v>-0.2904626535318156</x:v>
      </x:c>
      <x:c r="AK401" s="58" t="n">
        <x:v>19.64199295501124</x:v>
      </x:c>
      <x:c r="AL401" s="58" t="n">
        <x:v>6.3712</x:v>
      </x:c>
      <x:c r="AM401" s="58" t="n">
        <x:v>-0.1129447318408518</x:v>
      </x:c>
      <x:c r="AN401" s="58" t="n">
        <x:v>2.132859025999656</x:v>
      </x:c>
      <x:c r="AO401" s="58" t="n">
        <x:v>3211.24</x:v>
      </x:c>
      <x:c r="AP401" s="58" t="n">
        <x:v>-0.4474224786672143</x:v>
      </x:c>
      <x:c r="AQ401" s="58" t="n">
        <x:v>17.7155495149257</x:v>
      </x:c>
      <x:c r="AR401" s="59" t="n">
        <x:v>0</x:v>
      </x:c>
      <x:c r="AS401" s="59" t="n">
        <x:v>0</x:v>
      </x:c>
      <x:c r="AT401" s="59" t="n">
        <x:v>0</x:v>
      </x:c>
      <x:c r="AU401" s="59" t="n">
        <x:v>0</x:v>
      </x:c>
      <x:c r="AV401" s="59" t="n">
        <x:v>0</x:v>
      </x:c>
      <x:c r="AW401" s="59" t="n">
        <x:v>0</x:v>
      </x:c>
      <x:c r="AX401" s="58" t="n">
        <x:v>0</x:v>
      </x:c>
      <x:c r="AY401" s="59" t="n">
        <x:v>0</x:v>
      </x:c>
      <x:c r="AZ401" s="55" t="n"/>
      <x:c r="BA401" s="59" t="n">
        <x:v>0</x:v>
      </x:c>
      <x:c r="BB401" s="55" t="n"/>
      <x:c r="BC401" s="55" t="n"/>
      <x:c r="BD401" s="55" t="n"/>
    </x:row>
    <x:row r="402">
      <x:c r="A402" s="57" t="n">
        <x:v>44668</x:v>
      </x:c>
      <x:c r="B402" s="55" t="n"/>
      <x:c r="C402" s="55" t="n"/>
      <x:c r="D402" s="55" t="n"/>
      <x:c r="E402" s="55" t="n"/>
      <x:c r="F402" s="55" t="n"/>
      <x:c r="G402" s="55" t="n"/>
      <x:c r="H402" s="55" t="n"/>
      <x:c r="I402" s="55" t="n"/>
      <x:c r="J402" s="55" t="n"/>
      <x:c r="K402" s="55" t="n"/>
      <x:c r="L402" s="55" t="n"/>
      <x:c r="M402" s="55" t="n"/>
      <x:c r="N402" s="55" t="n"/>
      <x:c r="O402" s="55" t="n"/>
      <x:c r="P402" s="58" t="n">
        <x:v>6.99976821250604</x:v>
      </x:c>
      <x:c r="Q402" s="55" t="n"/>
      <x:c r="R402" s="55" t="n"/>
      <x:c r="S402" s="58" t="n">
        <x:v>9.193215549537788</x:v>
      </x:c>
      <x:c r="T402" s="55" t="n"/>
      <x:c r="U402" s="55" t="n"/>
      <x:c r="V402" s="58" t="n">
        <x:v>6.051706159206901</x:v>
      </x:c>
      <x:c r="W402" s="58" t="n">
        <x:v>2043.76</x:v>
      </x:c>
      <x:c r="X402" s="58" t="n">
        <x:v>0.1993413093215369</x:v>
      </x:c>
      <x:c r="Y402" s="58" t="n">
        <x:v>9.231002768541758</x:v>
      </x:c>
      <x:c r="Z402" s="55" t="n"/>
      <x:c r="AA402" s="55" t="n"/>
      <x:c r="AB402" s="58" t="n">
        <x:v>5.137844108119721</x:v>
      </x:c>
      <x:c r="AC402" s="55" t="n"/>
      <x:c r="AD402" s="55" t="n"/>
      <x:c r="AE402" s="58" t="n">
        <x:v>16.07397148464145</x:v>
      </x:c>
      <x:c r="AF402" s="55" t="n"/>
      <x:c r="AG402" s="55" t="n"/>
      <x:c r="AH402" s="58" t="n">
        <x:v>9.226555243338915</x:v>
      </x:c>
      <x:c r="AI402" s="55" t="n"/>
      <x:c r="AJ402" s="55" t="n"/>
      <x:c r="AK402" s="58" t="n">
        <x:v>19.64199295501124</x:v>
      </x:c>
      <x:c r="AL402" s="55" t="n"/>
      <x:c r="AM402" s="55" t="n"/>
      <x:c r="AN402" s="58" t="n">
        <x:v>2.132859025999656</x:v>
      </x:c>
      <x:c r="AO402" s="55" t="n"/>
      <x:c r="AP402" s="55" t="n"/>
      <x:c r="AQ402" s="58" t="n">
        <x:v>17.7155495149257</x:v>
      </x:c>
      <x:c r="AR402" s="59" t="n">
        <x:v>0</x:v>
      </x:c>
      <x:c r="AS402" s="59" t="n">
        <x:v>0</x:v>
      </x:c>
      <x:c r="AT402" s="59" t="n">
        <x:v>0</x:v>
      </x:c>
      <x:c r="AU402" s="59" t="n">
        <x:v>0</x:v>
      </x:c>
      <x:c r="AV402" s="59" t="n">
        <x:v>0</x:v>
      </x:c>
      <x:c r="AW402" s="59" t="n">
        <x:v>0</x:v>
      </x:c>
      <x:c r="AX402" s="58" t="n">
        <x:v>0</x:v>
      </x:c>
      <x:c r="AY402" s="59" t="n">
        <x:v>0</x:v>
      </x:c>
      <x:c r="AZ402" s="55" t="n"/>
      <x:c r="BA402" s="59" t="n">
        <x:v>0</x:v>
      </x:c>
      <x:c r="BB402" s="55" t="n"/>
      <x:c r="BC402" s="55" t="n"/>
      <x:c r="BD402" s="55" t="n"/>
    </x:row>
    <x:row r="403">
      <x:c r="A403" s="57" t="n">
        <x:v>44669</x:v>
      </x:c>
      <x:c r="B403" s="55" t="n"/>
      <x:c r="C403" s="55" t="n"/>
      <x:c r="D403" s="58" t="n">
        <x:v>108.24</x:v>
      </x:c>
      <x:c r="E403" s="58" t="n">
        <x:v>1.301859562077235</x:v>
      </x:c>
      <x:c r="F403" s="58" t="n">
        <x:v>50.94</x:v>
      </x:c>
      <x:c r="G403" s="58" t="n">
        <x:v>-2.440000000000005</x:v>
      </x:c>
      <x:c r="H403" s="58" t="n">
        <x:v>22.17</x:v>
      </x:c>
      <x:c r="I403" s="58" t="n">
        <x:v>-0.5299999999999976</x:v>
      </x:c>
      <x:c r="J403" s="55" t="n"/>
      <x:c r="K403" s="55" t="n"/>
      <x:c r="L403" s="55" t="n"/>
      <x:c r="M403" s="55" t="n"/>
      <x:c r="N403" s="58" t="n">
        <x:v>14.6347</x:v>
      </x:c>
      <x:c r="O403" s="58" t="n">
        <x:v>0.04579208423746595</x:v>
      </x:c>
      <x:c r="P403" s="58" t="n">
        <x:v>6.958672423270039</x:v>
      </x:c>
      <x:c r="Q403" s="58" t="n">
        <x:v>6599.29</x:v>
      </x:c>
      <x:c r="R403" s="58" t="n">
        <x:v>0.7136777391828237</x:v>
      </x:c>
      <x:c r="S403" s="58" t="n">
        <x:v>8.367022492521619</x:v>
      </x:c>
      <x:c r="T403" s="58" t="n">
        <x:v>3.2332</x:v>
      </x:c>
      <x:c r="U403" s="58" t="n">
        <x:v>0.5054195965479757</x:v>
      </x:c>
      <x:c r="V403" s="58" t="n">
        <x:v>5.909454855685679</x:v>
      </x:c>
      <x:c r="W403" s="58" t="n">
        <x:v>2046.88</x:v>
      </x:c>
      <x:c r="X403" s="58" t="n">
        <x:v>0.1525433968770988</x:v>
      </x:c>
      <x:c r="Y403" s="58" t="n">
        <x:v>9.214595682902479</x:v>
      </x:c>
      <x:c r="Z403" s="58" t="n">
        <x:v>76.28400000000001</x:v>
      </x:c>
      <x:c r="AA403" s="58" t="n">
        <x:v>-0.06290297423953606</x:v>
      </x:c>
      <x:c r="AB403" s="58" t="n">
        <x:v>5.042326450757467</x:v>
      </x:c>
      <x:c r="AC403" s="58" t="n">
        <x:v>17173.65</x:v>
      </x:c>
      <x:c r="AD403" s="58" t="n">
        <x:v>-1.743225102341979</x:v>
      </x:c>
      <x:c r="AE403" s="58" t="n">
        <x:v>16.34240491784732</x:v>
      </x:c>
      <x:c r="AF403" s="58" t="n">
        <x:v>126.97</x:v>
      </x:c>
      <x:c r="AG403" s="58" t="n">
        <x:v>0.4895004247496819</x:v>
      </x:c>
      <x:c r="AH403" s="58" t="n">
        <x:v>9.251158718956805</x:v>
      </x:c>
      <x:c r="AI403" s="58" t="n">
        <x:v>26799.71</x:v>
      </x:c>
      <x:c r="AJ403" s="58" t="n">
        <x:v>-1.08913382309951</x:v>
      </x:c>
      <x:c r="AK403" s="58" t="n">
        <x:v>19.94149506303949</x:v>
      </x:c>
      <x:c r="AL403" s="58" t="n">
        <x:v>6.367</x:v>
      </x:c>
      <x:c r="AM403" s="58" t="n">
        <x:v>-0.06594338528518064</x:v>
      </x:c>
      <x:c r="AN403" s="58" t="n">
        <x:v>2.124757863624159</x:v>
      </x:c>
      <x:c r="AO403" s="58" t="n">
        <x:v>3195.52</x:v>
      </x:c>
      <x:c r="AP403" s="58" t="n">
        <x:v>-0.4907326494894428</x:v>
      </x:c>
      <x:c r="AQ403" s="58" t="n">
        <x:v>17.09651683175269</x:v>
      </x:c>
      <x:c r="AR403" s="59" t="n">
        <x:v>0</x:v>
      </x:c>
      <x:c r="AS403" s="59" t="n">
        <x:v>0</x:v>
      </x:c>
      <x:c r="AT403" s="59" t="n">
        <x:v>0</x:v>
      </x:c>
      <x:c r="AU403" s="59" t="n">
        <x:v>0</x:v>
      </x:c>
      <x:c r="AV403" s="59" t="n">
        <x:v>0</x:v>
      </x:c>
      <x:c r="AW403" s="59" t="n">
        <x:v>0</x:v>
      </x:c>
      <x:c r="AX403" s="58" t="n">
        <x:v>0</x:v>
      </x:c>
      <x:c r="AY403" s="59" t="n">
        <x:v>0</x:v>
      </x:c>
      <x:c r="AZ403" s="55" t="n"/>
      <x:c r="BA403" s="59" t="n">
        <x:v>0</x:v>
      </x:c>
      <x:c r="BB403" s="55" t="n"/>
      <x:c r="BC403" s="55" t="n"/>
      <x:c r="BD403" s="55" t="n"/>
    </x:row>
    <x:row r="404">
      <x:c r="A404" s="57" t="n">
        <x:v>44670</x:v>
      </x:c>
      <x:c r="B404" s="58" t="n">
        <x:v>105.49</x:v>
      </x:c>
      <x:c r="C404" s="58" t="n">
        <x:v>-4.938133409384435</x:v>
      </x:c>
      <x:c r="D404" s="58" t="n">
        <x:v>102.54</x:v>
      </x:c>
      <x:c r="E404" s="58" t="n">
        <x:v>-5.409801750697792</x:v>
      </x:c>
      <x:c r="F404" s="58" t="n">
        <x:v>50.34</x:v>
      </x:c>
      <x:c r="G404" s="58" t="n">
        <x:v>-0.5999999999999943</x:v>
      </x:c>
      <x:c r="H404" s="58" t="n">
        <x:v>21.37</x:v>
      </x:c>
      <x:c r="I404" s="58" t="n">
        <x:v>-0.8000000000000007</x:v>
      </x:c>
      <x:c r="J404" s="58" t="n">
        <x:v>2115</x:v>
      </x:c>
      <x:c r="K404" s="58" t="n">
        <x:v>-1.034816383876932</x:v>
      </x:c>
      <x:c r="L404" s="58" t="n">
        <x:v>1680</x:v>
      </x:c>
      <x:c r="M404" s="58" t="n">
        <x:v>-2.00360267604205</x:v>
      </x:c>
      <x:c r="N404" s="58" t="n">
        <x:v>14.6408</x:v>
      </x:c>
      <x:c r="O404" s="58" t="n">
        <x:v>0.04167307194261704</x:v>
      </x:c>
      <x:c r="P404" s="58" t="n">
        <x:v>6.965840962811459</x:v>
      </x:c>
      <x:c r="Q404" s="58" t="n">
        <x:v>6581.73</x:v>
      </x:c>
      <x:c r="R404" s="58" t="n">
        <x:v>-0.2664438774623605</x:v>
      </x:c>
      <x:c r="S404" s="58" t="n">
        <x:v>8.60266160730953</x:v>
      </x:c>
      <x:c r="T404" s="58" t="n">
        <x:v>3.2343</x:v>
      </x:c>
      <x:c r="U404" s="58" t="n">
        <x:v>0.03401623534927156</x:v>
      </x:c>
      <x:c r="V404" s="58" t="n">
        <x:v>5.862532126079945</x:v>
      </x:c>
      <x:c r="W404" s="58" t="n">
        <x:v>2051.48</x:v>
      </x:c>
      <x:c r="X404" s="58" t="n">
        <x:v>0.2244801301821835</x:v>
      </x:c>
      <x:c r="Y404" s="58" t="n">
        <x:v>8.820385311354855</x:v>
      </x:c>
      <x:c r="Z404" s="58" t="n">
        <x:v>76.44499999999999</x:v>
      </x:c>
      <x:c r="AA404" s="58" t="n">
        <x:v>0.2108310270304724</x:v>
      </x:c>
      <x:c r="AB404" s="58" t="n">
        <x:v>5.055590723512147</x:v>
      </x:c>
      <x:c r="AC404" s="58" t="n">
        <x:v>16958.65</x:v>
      </x:c>
      <x:c r="AD404" s="58" t="n">
        <x:v>-1.259820425999763</x:v>
      </x:c>
      <x:c r="AE404" s="58" t="n">
        <x:v>15.57784448914609</x:v>
      </x:c>
      <x:c r="AF404" s="58" t="n">
        <x:v>128.9</x:v>
      </x:c>
      <x:c r="AG404" s="58" t="n">
        <x:v>1.508607186344166</x:v>
      </x:c>
      <x:c r="AH404" s="58" t="n">
        <x:v>9.806326643982207</x:v>
      </x:c>
      <x:c r="AI404" s="58" t="n">
        <x:v>26985.09</x:v>
      </x:c>
      <x:c r="AJ404" s="58" t="n">
        <x:v>0.6893424688516672</x:v>
      </x:c>
      <x:c r="AK404" s="58" t="n">
        <x:v>19.36187269699233</x:v>
      </x:c>
      <x:c r="AL404" s="58" t="n">
        <x:v>6.3935</x:v>
      </x:c>
      <x:c r="AM404" s="58" t="n">
        <x:v>0.4153448234197789</x:v>
      </x:c>
      <x:c r="AN404" s="58" t="n">
        <x:v>2.518400112769986</x:v>
      </x:c>
      <x:c r="AO404" s="58" t="n">
        <x:v>3194.03</x:v>
      </x:c>
      <x:c r="AP404" s="58" t="n">
        <x:v>-0.04663865301963606</x:v>
      </x:c>
      <x:c r="AQ404" s="58" t="n">
        <x:v>16.55341221790039</x:v>
      </x:c>
      <x:c r="AR404" s="59" t="n">
        <x:v>0</x:v>
      </x:c>
      <x:c r="AS404" s="59" t="n">
        <x:v>0</x:v>
      </x:c>
      <x:c r="AT404" s="59" t="n">
        <x:v>0</x:v>
      </x:c>
      <x:c r="AU404" s="59" t="n">
        <x:v>0</x:v>
      </x:c>
      <x:c r="AV404" s="59" t="n">
        <x:v>0</x:v>
      </x:c>
      <x:c r="AW404" s="59" t="n">
        <x:v>0</x:v>
      </x:c>
      <x:c r="AX404" s="58" t="n">
        <x:v>0</x:v>
      </x:c>
      <x:c r="AY404" s="59" t="n">
        <x:v>0</x:v>
      </x:c>
      <x:c r="AZ404" s="55" t="n"/>
      <x:c r="BA404" s="59" t="n">
        <x:v>0</x:v>
      </x:c>
      <x:c r="BB404" s="55" t="n"/>
      <x:c r="BC404" s="55" t="n"/>
      <x:c r="BD404" s="55" t="n"/>
    </x:row>
    <x:row r="405">
      <x:c r="A405" s="57" t="n">
        <x:v>44671</x:v>
      </x:c>
      <x:c r="B405" s="58" t="n">
        <x:v>105.05</x:v>
      </x:c>
      <x:c r="C405" s="58" t="n">
        <x:v>-0.4179734402707967</x:v>
      </x:c>
      <x:c r="D405" s="58" t="n">
        <x:v>102.56</x:v>
      </x:c>
      <x:c r="E405" s="58" t="n">
        <x:v>0.01950268168053265</x:v>
      </x:c>
      <x:c r="F405" s="58" t="n">
        <x:v>52.23</x:v>
      </x:c>
      <x:c r="G405" s="58" t="n">
        <x:v>1.889999999999993</x:v>
      </x:c>
      <x:c r="H405" s="58" t="n">
        <x:v>20.32</x:v>
      </x:c>
      <x:c r="I405" s="58" t="n">
        <x:v>-1.050000000000001</x:v>
      </x:c>
      <x:c r="J405" s="58" t="n">
        <x:v>2142</x:v>
      </x:c>
      <x:c r="K405" s="58" t="n">
        <x:v>1.268515952731564</x:v>
      </x:c>
      <x:c r="L405" s="58" t="n">
        <x:v>1589</x:v>
      </x:c>
      <x:c r="M405" s="58" t="n">
        <x:v>-5.568890586058866</x:v>
      </x:c>
      <x:c r="N405" s="58" t="n">
        <x:v>14.6709</x:v>
      </x:c>
      <x:c r="O405" s="58" t="n">
        <x:v>0.205378811739086</x:v>
      </x:c>
      <x:c r="P405" s="58" t="n">
        <x:v>7.011629243030161</x:v>
      </x:c>
      <x:c r="Q405" s="58" t="n">
        <x:v>6605.29</x:v>
      </x:c>
      <x:c r="R405" s="58" t="n">
        <x:v>0.3573214428667318</x:v>
      </x:c>
      <x:c r="S405" s="58" t="n">
        <x:v>8.56780443094798</x:v>
      </x:c>
      <x:c r="T405" s="58" t="n">
        <x:v>3.2173</x:v>
      </x:c>
      <x:c r="U405" s="58" t="n">
        <x:v>-0.5270022737077134</x:v>
      </x:c>
      <x:c r="V405" s="58" t="n">
        <x:v>6.148135150196947</x:v>
      </x:c>
      <x:c r="W405" s="58" t="n">
        <x:v>2055.66</x:v>
      </x:c>
      <x:c r="X405" s="58" t="n">
        <x:v>0.2035480379635359</x:v>
      </x:c>
      <x:c r="Y405" s="58" t="n">
        <x:v>8.811287825898473</x:v>
      </x:c>
      <x:c r="Z405" s="58" t="n">
        <x:v>76.26900000000001</x:v>
      </x:c>
      <x:c r="AA405" s="58" t="n">
        <x:v>-0.2304963237448555</x:v>
      </x:c>
      <x:c r="AB405" s="58" t="n">
        <x:v>4.811162651568196</x:v>
      </x:c>
      <x:c r="AC405" s="58" t="n">
        <x:v>17136.55</x:v>
      </x:c>
      <x:c r="AD405" s="58" t="n">
        <x:v>1.043558122314346</x:v>
      </x:c>
      <x:c r="AE405" s="58" t="n">
        <x:v>15.70588515032652</x:v>
      </x:c>
      <x:c r="AF405" s="58" t="n">
        <x:v>127.88</x:v>
      </x:c>
      <x:c r="AG405" s="58" t="n">
        <x:v>-0.7944585753501101</x:v>
      </x:c>
      <x:c r="AH405" s="58" t="n">
        <x:v>10.58183203154686</x:v>
      </x:c>
      <x:c r="AI405" s="58" t="n">
        <x:v>27217.85</x:v>
      </x:c>
      <x:c r="AJ405" s="58" t="n">
        <x:v>0.8588516812822676</x:v>
      </x:c>
      <x:c r="AK405" s="58" t="n">
        <x:v>16.23609719182754</x:v>
      </x:c>
      <x:c r="AL405" s="58" t="n">
        <x:v>6.4192</x:v>
      </x:c>
      <x:c r="AM405" s="58" t="n">
        <x:v>0.4011650076338711</x:v>
      </x:c>
      <x:c r="AN405" s="58" t="n">
        <x:v>2.850739311147826</x:v>
      </x:c>
      <x:c r="AO405" s="58" t="n">
        <x:v>3151.05</x:v>
      </x:c>
      <x:c r="AP405" s="58" t="n">
        <x:v>-1.35477117321942</x:v>
      </x:c>
      <x:c r="AQ405" s="58" t="n">
        <x:v>17.13291433803441</x:v>
      </x:c>
      <x:c r="AR405" s="59" t="n">
        <x:v>0</x:v>
      </x:c>
      <x:c r="AS405" s="59" t="n">
        <x:v>0</x:v>
      </x:c>
      <x:c r="AT405" s="59" t="n">
        <x:v>0</x:v>
      </x:c>
      <x:c r="AU405" s="59" t="n">
        <x:v>0</x:v>
      </x:c>
      <x:c r="AV405" s="59" t="n">
        <x:v>0</x:v>
      </x:c>
      <x:c r="AW405" s="59" t="n">
        <x:v>0</x:v>
      </x:c>
      <x:c r="AX405" s="58" t="n">
        <x:v>0</x:v>
      </x:c>
      <x:c r="AY405" s="59" t="n">
        <x:v>0</x:v>
      </x:c>
      <x:c r="AZ405" s="55" t="n"/>
      <x:c r="BA405" s="59" t="n">
        <x:v>0</x:v>
      </x:c>
      <x:c r="BB405" s="55" t="n"/>
      <x:c r="BC405" s="55" t="n"/>
      <x:c r="BD405" s="55" t="n"/>
    </x:row>
    <x:row r="406">
      <x:c r="A406" s="57" t="n">
        <x:v>44672</x:v>
      </x:c>
      <x:c r="B406" s="58" t="n">
        <x:v>107.2</x:v>
      </x:c>
      <x:c r="C406" s="58" t="n">
        <x:v>2.025982134569229</x:v>
      </x:c>
      <x:c r="D406" s="58" t="n">
        <x:v>103.89</x:v>
      </x:c>
      <x:c r="E406" s="58" t="n">
        <x:v>1.288465391008036</x:v>
      </x:c>
      <x:c r="F406" s="58" t="n">
        <x:v>49.86</x:v>
      </x:c>
      <x:c r="G406" s="58" t="n">
        <x:v>-2.369999999999997</x:v>
      </x:c>
      <x:c r="H406" s="58" t="n">
        <x:v>22.68</x:v>
      </x:c>
      <x:c r="I406" s="58" t="n">
        <x:v>2.359999999999999</x:v>
      </x:c>
      <x:c r="J406" s="58" t="n">
        <x:v>2239</x:v>
      </x:c>
      <x:c r="K406" s="58" t="n">
        <x:v>4.428936559106081</x:v>
      </x:c>
      <x:c r="L406" s="58" t="n">
        <x:v>1518</x:v>
      </x:c>
      <x:c r="M406" s="58" t="n">
        <x:v>-4.571120858114078</x:v>
      </x:c>
      <x:c r="N406" s="58" t="n">
        <x:v>14.7011</x:v>
      </x:c>
      <x:c r="O406" s="58" t="n">
        <x:v>0.2056380950717273</x:v>
      </x:c>
      <x:c r="P406" s="58" t="n">
        <x:v>7.066359242010051</x:v>
      </x:c>
      <x:c r="Q406" s="58" t="n">
        <x:v>6654.46</x:v>
      </x:c>
      <x:c r="R406" s="58" t="n">
        <x:v>0.741646341422656</x:v>
      </x:c>
      <x:c r="S406" s="58" t="n">
        <x:v>8.575919205981329</x:v>
      </x:c>
      <x:c r="T406" s="58" t="n">
        <x:v>3.242</x:v>
      </x:c>
      <x:c r="U406" s="58" t="n">
        <x:v>0.7647924819516633</x:v>
      </x:c>
      <x:c r="V406" s="58" t="n">
        <x:v>6.687596932124919</x:v>
      </x:c>
      <x:c r="W406" s="55" t="n"/>
      <x:c r="X406" s="55" t="n"/>
      <x:c r="Y406" s="58" t="n">
        <x:v>8.811287825898473</x:v>
      </x:c>
      <x:c r="Z406" s="58" t="n">
        <x:v>76.262</x:v>
      </x:c>
      <x:c r="AA406" s="58" t="n">
        <x:v>-0.009178462089563633</x:v>
      </x:c>
      <x:c r="AB406" s="58" t="n">
        <x:v>4.698284775179808</x:v>
      </x:c>
      <x:c r="AC406" s="58" t="n">
        <x:v>17392.6</x:v>
      </x:c>
      <x:c r="AD406" s="58" t="n">
        <x:v>1.483121904172109</x:v>
      </x:c>
      <x:c r="AE406" s="58" t="n">
        <x:v>16.0686481200488</x:v>
      </x:c>
      <x:c r="AF406" s="58" t="n">
        <x:v>128.39</x:v>
      </x:c>
      <x:c r="AG406" s="58" t="n">
        <x:v>0.3980182411351458</x:v>
      </x:c>
      <x:c r="AH406" s="58" t="n">
        <x:v>10.27108444302019</x:v>
      </x:c>
      <x:c r="AI406" s="58" t="n">
        <x:v>27553.06</x:v>
      </x:c>
      <x:c r="AJ406" s="58" t="n">
        <x:v>1.224059214733874</x:v>
      </x:c>
      <x:c r="AK406" s="58" t="n">
        <x:v>16.90766478408128</x:v>
      </x:c>
      <x:c r="AL406" s="58" t="n">
        <x:v>6.4506</x:v>
      </x:c>
      <x:c r="AM406" s="58" t="n">
        <x:v>0.4879650391675581</x:v>
      </x:c>
      <x:c r="AN406" s="58" t="n">
        <x:v>3.234792953138645</x:v>
      </x:c>
      <x:c r="AO406" s="58" t="n">
        <x:v>3079.81</x:v>
      </x:c>
      <x:c r="AP406" s="58" t="n">
        <x:v>-2.28678238566695</x:v>
      </x:c>
      <x:c r="AQ406" s="58" t="n">
        <x:v>18.65006763388211</x:v>
      </x:c>
      <x:c r="AR406" s="59" t="n">
        <x:v>0</x:v>
      </x:c>
      <x:c r="AS406" s="59" t="n">
        <x:v>0</x:v>
      </x:c>
      <x:c r="AT406" s="59" t="n">
        <x:v>0</x:v>
      </x:c>
      <x:c r="AU406" s="59" t="n">
        <x:v>0</x:v>
      </x:c>
      <x:c r="AV406" s="59" t="n">
        <x:v>0</x:v>
      </x:c>
      <x:c r="AW406" s="59" t="n">
        <x:v>0</x:v>
      </x:c>
      <x:c r="AX406" s="58" t="n">
        <x:v>0</x:v>
      </x:c>
      <x:c r="AY406" s="59" t="n">
        <x:v>0</x:v>
      </x:c>
      <x:c r="AZ406" s="55" t="n"/>
      <x:c r="BA406" s="59" t="n">
        <x:v>0</x:v>
      </x:c>
      <x:c r="BB406" s="55" t="n"/>
      <x:c r="BC406" s="55" t="n"/>
      <x:c r="BD406" s="55" t="n"/>
    </x:row>
    <x:row r="407">
      <x:c r="A407" s="57" t="n">
        <x:v>44673</x:v>
      </x:c>
      <x:c r="B407" s="58" t="n">
        <x:v>105.15</x:v>
      </x:c>
      <x:c r="C407" s="58" t="n">
        <x:v>-1.930834648799283</x:v>
      </x:c>
      <x:c r="D407" s="58" t="n">
        <x:v>102.86</x:v>
      </x:c>
      <x:c r="E407" s="58" t="n">
        <x:v>-0.9963806735670143</x:v>
      </x:c>
      <x:c r="F407" s="58" t="n">
        <x:v>51.15</x:v>
      </x:c>
      <x:c r="G407" s="58" t="n">
        <x:v>1.289999999999999</x:v>
      </x:c>
      <x:c r="H407" s="58" t="n">
        <x:v>28.21</x:v>
      </x:c>
      <x:c r="I407" s="58" t="n">
        <x:v>5.530000000000001</x:v>
      </x:c>
      <x:c r="J407" s="58" t="n">
        <x:v>2307</x:v>
      </x:c>
      <x:c r="K407" s="58" t="n">
        <x:v>2.991864157499893</x:v>
      </x:c>
      <x:c r="L407" s="58" t="n">
        <x:v>1465</x:v>
      </x:c>
      <x:c r="M407" s="58" t="n">
        <x:v>-3.553843650440754</x:v>
      </x:c>
      <x:c r="N407" s="58" t="n">
        <x:v>14.7339</x:v>
      </x:c>
      <x:c r="O407" s="58" t="n">
        <x:v>0.2228640297334665</x:v>
      </x:c>
      <x:c r="P407" s="58" t="n">
        <x:v>7.105396870603378</x:v>
      </x:c>
      <x:c r="Q407" s="58" t="n">
        <x:v>6496.84</x:v>
      </x:c>
      <x:c r="R407" s="58" t="n">
        <x:v>-2.397140171204508</x:v>
      </x:c>
      <x:c r="S407" s="58" t="n">
        <x:v>13.25939390316781</x:v>
      </x:c>
      <x:c r="T407" s="58" t="n">
        <x:v>3.2698</x:v>
      </x:c>
      <x:c r="U407" s="58" t="n">
        <x:v>0.8538397645690806</x:v>
      </x:c>
      <x:c r="V407" s="58" t="n">
        <x:v>7.25475435269482</x:v>
      </x:c>
      <x:c r="W407" s="55" t="n"/>
      <x:c r="X407" s="55" t="n"/>
      <x:c r="Y407" s="58" t="n">
        <x:v>8.811287825898473</x:v>
      </x:c>
      <x:c r="Z407" s="58" t="n">
        <x:v>76.47499999999999</x:v>
      </x:c>
      <x:c r="AA407" s="58" t="n">
        <x:v>0.2789109882734312</x:v>
      </x:c>
      <x:c r="AB407" s="58" t="n">
        <x:v>4.80183252897482</x:v>
      </x:c>
      <x:c r="AC407" s="58" t="n">
        <x:v>17171.95</x:v>
      </x:c>
      <x:c r="AD407" s="58" t="n">
        <x:v>-1.276758976251808</x:v>
      </x:c>
      <x:c r="AE407" s="58" t="n">
        <x:v>16.66325716204184</x:v>
      </x:c>
      <x:c r="AF407" s="58" t="n">
        <x:v>128.56</x:v>
      </x:c>
      <x:c r="AG407" s="58" t="n">
        <x:v>0.1323214826265021</x:v>
      </x:c>
      <x:c r="AH407" s="58" t="n">
        <x:v>10.13565939379366</x:v>
      </x:c>
      <x:c r="AI407" s="58" t="n">
        <x:v>27105.26</x:v>
      </x:c>
      <x:c r="AJ407" s="58" t="n">
        <x:v>-1.638579521898598</x:v>
      </x:c>
      <x:c r="AK407" s="58" t="n">
        <x:v>17.73121877396098</x:v>
      </x:c>
      <x:c r="AL407" s="58" t="n">
        <x:v>6.5013</x:v>
      </x:c>
      <x:c r="AM407" s="58" t="n">
        <x:v>0.7829007167157269</x:v>
      </x:c>
      <x:c r="AN407" s="58" t="n">
        <x:v>4.09480334997406</x:v>
      </x:c>
      <x:c r="AO407" s="58" t="n">
        <x:v>3086.92</x:v>
      </x:c>
      <x:c r="AP407" s="58" t="n">
        <x:v>0.2305923285271051</x:v>
      </x:c>
      <x:c r="AQ407" s="58" t="n">
        <x:v>18.60457115542667</x:v>
      </x:c>
      <x:c r="AR407" s="59" t="n">
        <x:v>0</x:v>
      </x:c>
      <x:c r="AS407" s="59" t="n">
        <x:v>0</x:v>
      </x:c>
      <x:c r="AT407" s="59" t="n">
        <x:v>0</x:v>
      </x:c>
      <x:c r="AU407" s="59" t="n">
        <x:v>0</x:v>
      </x:c>
      <x:c r="AV407" s="59" t="n">
        <x:v>0</x:v>
      </x:c>
      <x:c r="AW407" s="59" t="n">
        <x:v>0</x:v>
      </x:c>
      <x:c r="AX407" s="58" t="n">
        <x:v>0</x:v>
      </x:c>
      <x:c r="AY407" s="59" t="n">
        <x:v>0</x:v>
      </x:c>
      <x:c r="AZ407" s="55" t="n"/>
      <x:c r="BA407" s="59" t="n">
        <x:v>0</x:v>
      </x:c>
      <x:c r="BB407" s="55" t="n"/>
      <x:c r="BC407" s="55" t="n"/>
      <x:c r="BD407" s="55" t="n"/>
    </x:row>
    <x:row r="408">
      <x:c r="A408" s="57" t="n">
        <x:v>44675</x:v>
      </x:c>
      <x:c r="B408" s="55" t="n"/>
      <x:c r="C408" s="55" t="n"/>
      <x:c r="D408" s="55" t="n"/>
      <x:c r="E408" s="55" t="n"/>
      <x:c r="F408" s="55" t="n"/>
      <x:c r="G408" s="55" t="n"/>
      <x:c r="H408" s="55" t="n"/>
      <x:c r="I408" s="55" t="n"/>
      <x:c r="J408" s="55" t="n"/>
      <x:c r="K408" s="55" t="n"/>
      <x:c r="L408" s="55" t="n"/>
      <x:c r="M408" s="55" t="n"/>
      <x:c r="N408" s="55" t="n"/>
      <x:c r="O408" s="55" t="n"/>
      <x:c r="P408" s="58" t="n">
        <x:v>7.105396870603378</x:v>
      </x:c>
      <x:c r="Q408" s="55" t="n"/>
      <x:c r="R408" s="55" t="n"/>
      <x:c r="S408" s="58" t="n">
        <x:v>13.25939390316781</x:v>
      </x:c>
      <x:c r="T408" s="55" t="n"/>
      <x:c r="U408" s="55" t="n"/>
      <x:c r="V408" s="58" t="n">
        <x:v>7.25475435269482</x:v>
      </x:c>
      <x:c r="W408" s="58" t="n">
        <x:v>2021.81</x:v>
      </x:c>
      <x:c r="X408" s="58" t="n">
        <x:v>-1.660381445481202</x:v>
      </x:c>
      <x:c r="Y408" s="58" t="n">
        <x:v>10.60924706087021</x:v>
      </x:c>
      <x:c r="Z408" s="55" t="n"/>
      <x:c r="AA408" s="55" t="n"/>
      <x:c r="AB408" s="58" t="n">
        <x:v>4.80183252897482</x:v>
      </x:c>
      <x:c r="AC408" s="55" t="n"/>
      <x:c r="AD408" s="55" t="n"/>
      <x:c r="AE408" s="58" t="n">
        <x:v>16.66325716204184</x:v>
      </x:c>
      <x:c r="AF408" s="55" t="n"/>
      <x:c r="AG408" s="55" t="n"/>
      <x:c r="AH408" s="58" t="n">
        <x:v>10.13565939379366</x:v>
      </x:c>
      <x:c r="AI408" s="55" t="n"/>
      <x:c r="AJ408" s="55" t="n"/>
      <x:c r="AK408" s="58" t="n">
        <x:v>17.73121877396098</x:v>
      </x:c>
      <x:c r="AL408" s="55" t="n"/>
      <x:c r="AM408" s="55" t="n"/>
      <x:c r="AN408" s="58" t="n">
        <x:v>4.09480334997406</x:v>
      </x:c>
      <x:c r="AO408" s="55" t="n"/>
      <x:c r="AP408" s="55" t="n"/>
      <x:c r="AQ408" s="58" t="n">
        <x:v>18.60457115542667</x:v>
      </x:c>
      <x:c r="AR408" s="59" t="n">
        <x:v>0</x:v>
      </x:c>
      <x:c r="AS408" s="59" t="n">
        <x:v>0</x:v>
      </x:c>
      <x:c r="AT408" s="59" t="n">
        <x:v>0</x:v>
      </x:c>
      <x:c r="AU408" s="59" t="n">
        <x:v>0</x:v>
      </x:c>
      <x:c r="AV408" s="59" t="n">
        <x:v>0</x:v>
      </x:c>
      <x:c r="AW408" s="59" t="n">
        <x:v>0</x:v>
      </x:c>
      <x:c r="AX408" s="58" t="n">
        <x:v>0</x:v>
      </x:c>
      <x:c r="AY408" s="59" t="n">
        <x:v>0</x:v>
      </x:c>
      <x:c r="AZ408" s="55" t="n"/>
      <x:c r="BA408" s="59" t="n">
        <x:v>0</x:v>
      </x:c>
      <x:c r="BB408" s="55" t="n"/>
      <x:c r="BC408" s="55" t="n"/>
      <x:c r="BD408" s="55" t="n"/>
    </x:row>
    <x:row r="409">
      <x:c r="A409" s="57" t="n">
        <x:v>44676</x:v>
      </x:c>
      <x:c r="B409" s="58" t="n">
        <x:v>99.27</x:v>
      </x:c>
      <x:c r="C409" s="58" t="n">
        <x:v>-5.754449154707837</x:v>
      </x:c>
      <x:c r="D409" s="58" t="n">
        <x:v>99.59999999999999</x:v>
      </x:c>
      <x:c r="E409" s="58" t="n">
        <x:v>-3.220667575621769</x:v>
      </x:c>
      <x:c r="F409" s="58" t="n">
        <x:v>52.86</x:v>
      </x:c>
      <x:c r="G409" s="58" t="n">
        <x:v>1.710000000000001</x:v>
      </x:c>
      <x:c r="H409" s="58" t="n">
        <x:v>27.02</x:v>
      </x:c>
      <x:c r="I409" s="58" t="n">
        <x:v>-1.190000000000001</x:v>
      </x:c>
      <x:c r="J409" s="58" t="n">
        <x:v>2356</x:v>
      </x:c>
      <x:c r="K409" s="58" t="n">
        <x:v>2.101728659772356</x:v>
      </x:c>
      <x:c r="L409" s="58" t="n">
        <x:v>1382</x:v>
      </x:c>
      <x:c r="M409" s="58" t="n">
        <x:v>-5.832351712355252</x:v>
      </x:c>
      <x:c r="N409" s="58" t="n">
        <x:v>14.7702</x:v>
      </x:c>
      <x:c r="O409" s="58" t="n">
        <x:v>0.2460676198640493</x:v>
      </x:c>
      <x:c r="P409" s="58" t="n">
        <x:v>7.153884432077603</x:v>
      </x:c>
      <x:c r="Q409" s="58" t="n">
        <x:v>6489.96</x:v>
      </x:c>
      <x:c r="R409" s="58" t="n">
        <x:v>-0.1059537475534446</x:v>
      </x:c>
      <x:c r="S409" s="58" t="n">
        <x:v>13.32606443601984</x:v>
      </x:c>
      <x:c r="T409" s="58" t="n">
        <x:v>3.2812</x:v>
      </x:c>
      <x:c r="U409" s="58" t="n">
        <x:v>0.348038818728267</x:v>
      </x:c>
      <x:c r="V409" s="58" t="n">
        <x:v>7.281391260855901</x:v>
      </x:c>
      <x:c r="W409" s="58" t="n">
        <x:v>2006.48</x:v>
      </x:c>
      <x:c r="X409" s="58" t="n">
        <x:v>-0.7611206743358356</x:v>
      </x:c>
      <x:c r="Y409" s="58" t="n">
        <x:v>10.91760789252292</x:v>
      </x:c>
      <x:c r="Z409" s="58" t="n">
        <x:v>76.748</x:v>
      </x:c>
      <x:c r="AA409" s="58" t="n">
        <x:v>0.3563437458885671</x:v>
      </x:c>
      <x:c r="AB409" s="58" t="n">
        <x:v>4.83965626583927</x:v>
      </x:c>
      <x:c r="AC409" s="58" t="n">
        <x:v>16953.95</x:v>
      </x:c>
      <x:c r="AD409" s="58" t="n">
        <x:v>-1.277639361600314</x:v>
      </x:c>
      <x:c r="AE409" s="58" t="n">
        <x:v>17.2499547199572</x:v>
      </x:c>
      <x:c r="AF409" s="58" t="n">
        <x:v>128.12</x:v>
      </x:c>
      <x:c r="AG409" s="58" t="n">
        <x:v>-0.3428396688299785</x:v>
      </x:c>
      <x:c r="AH409" s="58" t="n">
        <x:v>9.204674172726994</x:v>
      </x:c>
      <x:c r="AI409" s="58" t="n">
        <x:v>26590.78</x:v>
      </x:c>
      <x:c r="AJ409" s="58" t="n">
        <x:v>-1.91632658315327</x:v>
      </x:c>
      <x:c r="AK409" s="58" t="n">
        <x:v>18.68411489007444</x:v>
      </x:c>
      <x:c r="AL409" s="58" t="n">
        <x:v>6.5594</x:v>
      </x:c>
      <x:c r="AM409" s="58" t="n">
        <x:v>0.8896978454072831</x:v>
      </x:c>
      <x:c r="AN409" s="58" t="n">
        <x:v>4.950852053915106</x:v>
      </x:c>
      <x:c r="AO409" s="58" t="n">
        <x:v>2928.51</x:v>
      </x:c>
      <x:c r="AP409" s="58" t="n">
        <x:v>-5.268006879696158</x:v>
      </x:c>
      <x:c r="AQ409" s="58" t="n">
        <x:v>25.67141522666181</x:v>
      </x:c>
      <x:c r="AR409" s="59" t="n">
        <x:v>0</x:v>
      </x:c>
      <x:c r="AS409" s="59" t="n">
        <x:v>0</x:v>
      </x:c>
      <x:c r="AT409" s="59" t="n">
        <x:v>0</x:v>
      </x:c>
      <x:c r="AU409" s="59" t="n">
        <x:v>0</x:v>
      </x:c>
      <x:c r="AV409" s="59" t="n">
        <x:v>0</x:v>
      </x:c>
      <x:c r="AW409" s="59" t="n">
        <x:v>0</x:v>
      </x:c>
      <x:c r="AX409" s="58" t="n">
        <x:v>0</x:v>
      </x:c>
      <x:c r="AY409" s="59" t="n">
        <x:v>0</x:v>
      </x:c>
      <x:c r="AZ409" s="55" t="n"/>
      <x:c r="BA409" s="59" t="n">
        <x:v>0</x:v>
      </x:c>
      <x:c r="BB409" s="55" t="n"/>
      <x:c r="BC409" s="55" t="n"/>
      <x:c r="BD409" s="55" t="n"/>
    </x:row>
    <x:row r="410">
      <x:c r="A410" s="57" t="n">
        <x:v>44677</x:v>
      </x:c>
      <x:c r="B410" s="58" t="n">
        <x:v>102.89</x:v>
      </x:c>
      <x:c r="C410" s="58" t="n">
        <x:v>3.581704578608847</x:v>
      </x:c>
      <x:c r="D410" s="58" t="n">
        <x:v>102.62</x:v>
      </x:c>
      <x:c r="E410" s="58" t="n">
        <x:v>2.987068092326625</x:v>
      </x:c>
      <x:c r="F410" s="58" t="n">
        <x:v>53.57</x:v>
      </x:c>
      <x:c r="G410" s="58" t="n">
        <x:v>0.7100000000000009</x:v>
      </x:c>
      <x:c r="H410" s="58" t="n">
        <x:v>33.52</x:v>
      </x:c>
      <x:c r="I410" s="58" t="n">
        <x:v>6.500000000000004</x:v>
      </x:c>
      <x:c r="J410" s="58" t="n">
        <x:v>2404</x:v>
      </x:c>
      <x:c r="K410" s="58" t="n">
        <x:v>2.016875088362085</x:v>
      </x:c>
      <x:c r="L410" s="58" t="n">
        <x:v>1296</x:v>
      </x:c>
      <x:c r="M410" s="58" t="n">
        <x:v>-6.424912741539522</x:v>
      </x:c>
      <x:c r="N410" s="58" t="n">
        <x:v>14.797</x:v>
      </x:c>
      <x:c r="O410" s="58" t="n">
        <x:v>0.1812820107378383</x:v>
      </x:c>
      <x:c r="P410" s="58" t="n">
        <x:v>3.892172604531118</x:v>
      </x:c>
      <x:c r="Q410" s="58" t="n">
        <x:v>6366.92</x:v>
      </x:c>
      <x:c r="R410" s="58" t="n">
        <x:v>-1.914053120004123</x:v>
      </x:c>
      <x:c r="S410" s="58" t="n">
        <x:v>15.35602881991056</x:v>
      </x:c>
      <x:c r="T410" s="58" t="n">
        <x:v>3.2993</x:v>
      </x:c>
      <x:c r="U410" s="58" t="n">
        <x:v>0.5501115612969245</x:v>
      </x:c>
      <x:c r="V410" s="58" t="n">
        <x:v>6.235772358151513</x:v>
      </x:c>
      <x:c r="W410" s="58" t="n">
        <x:v>2004.95</x:v>
      </x:c>
      <x:c r="X410" s="58" t="n">
        <x:v>-0.07628202781509474</x:v>
      </x:c>
      <x:c r="Y410" s="58" t="n">
        <x:v>10.89712921165913</x:v>
      </x:c>
      <x:c r="Z410" s="58" t="n">
        <x:v>76.68000000000001</x:v>
      </x:c>
      <x:c r="AA410" s="58" t="n">
        <x:v>-0.08864093184089079</x:v>
      </x:c>
      <x:c r="AB410" s="58" t="n">
        <x:v>4.32452945040454</x:v>
      </x:c>
      <x:c r="AC410" s="58" t="n">
        <x:v>17200.8</x:v>
      </x:c>
      <x:c r="AD410" s="58" t="n">
        <x:v>1.445504934035811</x:v>
      </x:c>
      <x:c r="AE410" s="58" t="n">
        <x:v>18.01886479365053</x:v>
      </x:c>
      <x:c r="AF410" s="58" t="n">
        <x:v>127.22</x:v>
      </x:c>
      <x:c r="AG410" s="58" t="n">
        <x:v>-0.7049453490299235</x:v>
      </x:c>
      <x:c r="AH410" s="58" t="n">
        <x:v>8.977976334963369</x:v>
      </x:c>
      <x:c r="AI410" s="58" t="n">
        <x:v>26700.11</x:v>
      </x:c>
      <x:c r="AJ410" s="58" t="n">
        <x:v>0.4103146087002796</x:v>
      </x:c>
      <x:c r="AK410" s="58" t="n">
        <x:v>18.17955763597841</x:v>
      </x:c>
      <x:c r="AL410" s="58" t="n">
        <x:v>6.5566</x:v>
      </x:c>
      <x:c r="AM410" s="58" t="n">
        <x:v>-0.04269594453392438</x:v>
      </x:c>
      <x:c r="AN410" s="58" t="n">
        <x:v>4.9004082035933</x:v>
      </x:c>
      <x:c r="AO410" s="58" t="n">
        <x:v>2886.43</x:v>
      </x:c>
      <x:c r="AP410" s="58" t="n">
        <x:v>-1.447331685730261</x:v>
      </x:c>
      <x:c r="AQ410" s="58" t="n">
        <x:v>25.78082596958865</x:v>
      </x:c>
      <x:c r="AR410" s="59" t="n">
        <x:v>0</x:v>
      </x:c>
      <x:c r="AS410" s="59" t="n">
        <x:v>0</x:v>
      </x:c>
      <x:c r="AT410" s="59" t="n">
        <x:v>0</x:v>
      </x:c>
      <x:c r="AU410" s="59" t="n">
        <x:v>0</x:v>
      </x:c>
      <x:c r="AV410" s="59" t="n">
        <x:v>0</x:v>
      </x:c>
      <x:c r="AW410" s="59" t="n">
        <x:v>0</x:v>
      </x:c>
      <x:c r="AX410" s="58" t="n">
        <x:v>0</x:v>
      </x:c>
      <x:c r="AY410" s="59" t="n">
        <x:v>0</x:v>
      </x:c>
      <x:c r="AZ410" s="55" t="n"/>
      <x:c r="BA410" s="59" t="n">
        <x:v>0</x:v>
      </x:c>
      <x:c r="BB410" s="55" t="n"/>
      <x:c r="BC410" s="55" t="n"/>
      <x:c r="BD410" s="55" t="n"/>
    </x:row>
    <x:row r="411">
      <x:c r="A411" s="57" t="n">
        <x:v>44678</x:v>
      </x:c>
      <x:c r="B411" s="58" t="n">
        <x:v>103.3</x:v>
      </x:c>
      <x:c r="C411" s="58" t="n">
        <x:v>0.3976919737874036</x:v>
      </x:c>
      <x:c r="D411" s="58" t="n">
        <x:v>101.96</x:v>
      </x:c>
      <x:c r="E411" s="58" t="n">
        <x:v>-0.6452266005904204</x:v>
      </x:c>
      <x:c r="F411" s="58" t="n">
        <x:v>53.38</x:v>
      </x:c>
      <x:c r="G411" s="58" t="n">
        <x:v>-0.1899999999999977</x:v>
      </x:c>
      <x:c r="H411" s="58" t="n">
        <x:v>31.6</x:v>
      </x:c>
      <x:c r="I411" s="58" t="n">
        <x:v>-1.920000000000002</x:v>
      </x:c>
      <x:c r="J411" s="58" t="n">
        <x:v>2425</x:v>
      </x:c>
      <x:c r="K411" s="58" t="n">
        <x:v>0.8697507716485366</x:v>
      </x:c>
      <x:c r="L411" s="58" t="n">
        <x:v>1234</x:v>
      </x:c>
      <x:c r="M411" s="58" t="n">
        <x:v>-4.902167244688687</x:v>
      </x:c>
      <x:c r="N411" s="58" t="n">
        <x:v>14.7956</x:v>
      </x:c>
      <x:c r="O411" s="58" t="n">
        <x:v>-0.009461824922744664</x:v>
      </x:c>
      <x:c r="P411" s="58" t="n">
        <x:v>3.431392560073061</x:v>
      </x:c>
      <x:c r="Q411" s="58" t="n">
        <x:v>6326.46</x:v>
      </x:c>
      <x:c r="R411" s="58" t="n">
        <x:v>-0.6374998152811698</x:v>
      </x:c>
      <x:c r="S411" s="58" t="n">
        <x:v>15.63934316201369</x:v>
      </x:c>
      <x:c r="T411" s="58" t="n">
        <x:v>3.3111</x:v>
      </x:c>
      <x:c r="U411" s="58" t="n">
        <x:v>0.3570135705383909</x:v>
      </x:c>
      <x:c r="V411" s="58" t="n">
        <x:v>5.863097771232479</x:v>
      </x:c>
      <x:c r="W411" s="58" t="n">
        <x:v>1994.03</x:v>
      </x:c>
      <x:c r="X411" s="58" t="n">
        <x:v>-0.5461406229847849</x:v>
      </x:c>
      <x:c r="Y411" s="58" t="n">
        <x:v>10.9361637378952</x:v>
      </x:c>
      <x:c r="Z411" s="58" t="n">
        <x:v>76.63200000000001</x:v>
      </x:c>
      <x:c r="AA411" s="58" t="n">
        <x:v>-0.06261740968531489</x:v>
      </x:c>
      <x:c r="AB411" s="58" t="n">
        <x:v>4.314156411833872</x:v>
      </x:c>
      <x:c r="AC411" s="58" t="n">
        <x:v>17038.4</x:v>
      </x:c>
      <x:c r="AD411" s="58" t="n">
        <x:v>-0.948627408669976</x:v>
      </x:c>
      <x:c r="AE411" s="58" t="n">
        <x:v>18.26928839107783</x:v>
      </x:c>
      <x:c r="AF411" s="58" t="n">
        <x:v>128.42</x:v>
      </x:c>
      <x:c r="AG411" s="58" t="n">
        <x:v>0.9388271115244138</x:v>
      </x:c>
      <x:c r="AH411" s="58" t="n">
        <x:v>8.501193811875131</x:v>
      </x:c>
      <x:c r="AI411" s="58" t="n">
        <x:v>26386.63</x:v>
      </x:c>
      <x:c r="AJ411" s="58" t="n">
        <x:v>-1.181024277331713</x:v>
      </x:c>
      <x:c r="AK411" s="58" t="n">
        <x:v>18.37261528491025</x:v>
      </x:c>
      <x:c r="AL411" s="58" t="n">
        <x:v>6.5606</x:v>
      </x:c>
      <x:c r="AM411" s="58" t="n">
        <x:v>0.0609886275117622</x:v>
      </x:c>
      <x:c r="AN411" s="58" t="n">
        <x:v>4.672787718112043</x:v>
      </x:c>
      <x:c r="AO411" s="58" t="n">
        <x:v>2958.28</x:v>
      </x:c>
      <x:c r="AP411" s="58" t="n">
        <x:v>2.458757395984704</x:v>
      </x:c>
      <x:c r="AQ411" s="58" t="n">
        <x:v>27.83637358592924</x:v>
      </x:c>
      <x:c r="AR411" s="59" t="n">
        <x:v>0</x:v>
      </x:c>
      <x:c r="AS411" s="59" t="n">
        <x:v>0</x:v>
      </x:c>
      <x:c r="AT411" s="59" t="n">
        <x:v>0</x:v>
      </x:c>
      <x:c r="AU411" s="59" t="n">
        <x:v>0</x:v>
      </x:c>
      <x:c r="AV411" s="59" t="n">
        <x:v>0</x:v>
      </x:c>
      <x:c r="AW411" s="59" t="n">
        <x:v>0</x:v>
      </x:c>
      <x:c r="AX411" s="58" t="n">
        <x:v>0</x:v>
      </x:c>
      <x:c r="AY411" s="59" t="n">
        <x:v>0</x:v>
      </x:c>
      <x:c r="AZ411" s="55" t="n"/>
      <x:c r="BA411" s="59" t="n">
        <x:v>0</x:v>
      </x:c>
      <x:c r="BB411" s="55" t="n"/>
      <x:c r="BC411" s="55" t="n"/>
      <x:c r="BD411" s="55" t="n"/>
    </x:row>
    <x:row r="412">
      <x:c r="A412" s="57" t="n">
        <x:v>44679</x:v>
      </x:c>
      <x:c r="B412" s="58" t="n">
        <x:v>105.78</x:v>
      </x:c>
      <x:c r="C412" s="58" t="n">
        <x:v>2.372408951224107</x:v>
      </x:c>
      <x:c r="D412" s="58" t="n">
        <x:v>105.47</x:v>
      </x:c>
      <x:c r="E412" s="58" t="n">
        <x:v>3.384597278060827</x:v>
      </x:c>
      <x:c r="F412" s="58" t="n">
        <x:v>51.94</x:v>
      </x:c>
      <x:c r="G412" s="58" t="n">
        <x:v>-1.440000000000005</x:v>
      </x:c>
      <x:c r="H412" s="58" t="n">
        <x:v>29.99</x:v>
      </x:c>
      <x:c r="I412" s="58" t="n">
        <x:v>-1.610000000000003</x:v>
      </x:c>
      <x:c r="J412" s="58" t="n">
        <x:v>2403</x:v>
      </x:c>
      <x:c r="K412" s="58" t="n">
        <x:v>-0.9113567635114693</x:v>
      </x:c>
      <x:c r="L412" s="58" t="n">
        <x:v>1245</x:v>
      </x:c>
      <x:c r="M412" s="58" t="n">
        <x:v>0.8874604433474856</x:v>
      </x:c>
      <x:c r="N412" s="58" t="n">
        <x:v>14.7888</x:v>
      </x:c>
      <x:c r="O412" s="58" t="n">
        <x:v>-0.04597017427935536</x:v>
      </x:c>
      <x:c r="P412" s="58" t="n">
        <x:v>3.431833483442022</x:v>
      </x:c>
      <x:c r="Q412" s="58" t="n">
        <x:v>6410.05</x:v>
      </x:c>
      <x:c r="R412" s="58" t="n">
        <x:v>1.312623319821382</x:v>
      </x:c>
      <x:c r="S412" s="58" t="n">
        <x:v>16.13398519773618</x:v>
      </x:c>
      <x:c r="T412" s="58" t="n">
        <x:v>3.3192</x:v>
      </x:c>
      <x:c r="U412" s="58" t="n">
        <x:v>0.244332957171012</x:v>
      </x:c>
      <x:c r="V412" s="58" t="n">
        <x:v>5.801439735824332</x:v>
      </x:c>
      <x:c r="W412" s="58" t="n">
        <x:v>2016.87</x:v>
      </x:c>
      <x:c r="X412" s="58" t="n">
        <x:v>1.138908817640093</x:v>
      </x:c>
      <x:c r="Y412" s="58" t="n">
        <x:v>11.72349026056493</x:v>
      </x:c>
      <x:c r="Z412" s="58" t="n">
        <x:v>76.67</x:v>
      </x:c>
      <x:c r="AA412" s="58" t="n">
        <x:v>0.04957534902123957</x:v>
      </x:c>
      <x:c r="AB412" s="58" t="n">
        <x:v>4.302363206167735</x:v>
      </x:c>
      <x:c r="AC412" s="58" t="n">
        <x:v>17245.05</x:v>
      </x:c>
      <x:c r="AD412" s="58" t="n">
        <x:v>1.205552549674636</x:v>
      </x:c>
      <x:c r="AE412" s="58" t="n">
        <x:v>18.67936166755677</x:v>
      </x:c>
      <x:c r="AF412" s="58" t="n">
        <x:v>130.85</x:v>
      </x:c>
      <x:c r="AG412" s="58" t="n">
        <x:v>1.874548661025271</x:v>
      </x:c>
      <x:c r="AH412" s="58" t="n">
        <x:v>10.10493680521706</x:v>
      </x:c>
      <x:c r="AI412" s="58" t="n">
        <x:v>26847.9</x:v>
      </x:c>
      <x:c r="AJ412" s="58" t="n">
        <x:v>1.733016313104287</x:v>
      </x:c>
      <x:c r="AK412" s="58" t="n">
        <x:v>19.64425371513392</x:v>
      </x:c>
      <x:c r="AL412" s="58" t="n">
        <x:v>6.626</x:v>
      </x:c>
      <x:c r="AM412" s="58" t="n">
        <x:v>0.9919241689595527</x:v>
      </x:c>
      <x:c r="AN412" s="58" t="n">
        <x:v>5.384812378935561</x:v>
      </x:c>
      <x:c r="AO412" s="58" t="n">
        <x:v>2975.48</x:v>
      </x:c>
      <x:c r="AP412" s="58" t="n">
        <x:v>0.5797352158931722</x:v>
      </x:c>
      <x:c r="AQ412" s="58" t="n">
        <x:v>28.05975020687358</x:v>
      </x:c>
      <x:c r="AR412" s="59" t="n">
        <x:v>0</x:v>
      </x:c>
      <x:c r="AS412" s="59" t="n">
        <x:v>0</x:v>
      </x:c>
      <x:c r="AT412" s="59" t="n">
        <x:v>0</x:v>
      </x:c>
      <x:c r="AU412" s="59" t="n">
        <x:v>0</x:v>
      </x:c>
      <x:c r="AV412" s="59" t="n">
        <x:v>0</x:v>
      </x:c>
      <x:c r="AW412" s="59" t="n">
        <x:v>0</x:v>
      </x:c>
      <x:c r="AX412" s="58" t="n">
        <x:v>0</x:v>
      </x:c>
      <x:c r="AY412" s="59" t="n">
        <x:v>0</x:v>
      </x:c>
      <x:c r="AZ412" s="55" t="n"/>
      <x:c r="BA412" s="59" t="n">
        <x:v>0</x:v>
      </x:c>
      <x:c r="BB412" s="55" t="n"/>
      <x:c r="BC412" s="55" t="n"/>
      <x:c r="BD412" s="55" t="n"/>
    </x:row>
    <x:row r="413">
      <x:c r="A413" s="57" t="n">
        <x:v>44680</x:v>
      </x:c>
      <x:c r="B413" s="58" t="n">
        <x:v>108.36</x:v>
      </x:c>
      <x:c r="C413" s="58" t="n">
        <x:v>2.409755157906052</x:v>
      </x:c>
      <x:c r="D413" s="58" t="n">
        <x:v>104.59</x:v>
      </x:c>
      <x:c r="E413" s="58" t="n">
        <x:v>-0.837860752234604</x:v>
      </x:c>
      <x:c r="F413" s="58" t="n">
        <x:v>53.1</x:v>
      </x:c>
      <x:c r="G413" s="58" t="n">
        <x:v>1.160000000000004</x:v>
      </x:c>
      <x:c r="H413" s="58" t="n">
        <x:v>33.4</x:v>
      </x:c>
      <x:c r="I413" s="58" t="n">
        <x:v>3.41</x:v>
      </x:c>
      <x:c r="J413" s="58" t="n">
        <x:v>2404</x:v>
      </x:c>
      <x:c r="K413" s="58" t="n">
        <x:v>0.04160599186292126</x:v>
      </x:c>
      <x:c r="L413" s="58" t="n">
        <x:v>1253</x:v>
      </x:c>
      <x:c r="M413" s="58" t="n">
        <x:v>0.6405145997260214</x:v>
      </x:c>
      <x:c r="N413" s="58" t="n">
        <x:v>14.8416</x:v>
      </x:c>
      <x:c r="O413" s="58" t="n">
        <x:v>0.3563911110644615</x:v>
      </x:c>
      <x:c r="P413" s="58" t="n">
        <x:v>3.609288645832819</x:v>
      </x:c>
      <x:c r="Q413" s="58" t="n">
        <x:v>6484.88</x:v>
      </x:c>
      <x:c r="R413" s="58" t="n">
        <x:v>1.160624214247765</x:v>
      </x:c>
      <x:c r="S413" s="58" t="n">
        <x:v>16.48761644159391</x:v>
      </x:c>
      <x:c r="T413" s="58" t="n">
        <x:v>3.3412</x:v>
      </x:c>
      <x:c r="U413" s="58" t="n">
        <x:v>0.6606233863093123</x:v>
      </x:c>
      <x:c r="V413" s="58" t="n">
        <x:v>5.999353823829684</x:v>
      </x:c>
      <x:c r="W413" s="55" t="n"/>
      <x:c r="X413" s="55" t="n"/>
      <x:c r="Y413" s="58" t="n">
        <x:v>11.72349026056493</x:v>
      </x:c>
      <x:c r="Z413" s="58" t="n">
        <x:v>76.535</x:v>
      </x:c>
      <x:c r="AA413" s="58" t="n">
        <x:v>-0.176234502713264</x:v>
      </x:c>
      <x:c r="AB413" s="58" t="n">
        <x:v>4.37193201230864</x:v>
      </x:c>
      <x:c r="AC413" s="58" t="n">
        <x:v>17102.55</x:v>
      </x:c>
      <x:c r="AD413" s="58" t="n">
        <x:v>-0.8297570577797668</x:v>
      </x:c>
      <x:c r="AE413" s="58" t="n">
        <x:v>18.48343874684954</x:v>
      </x:c>
      <x:c r="AF413" s="58" t="n">
        <x:v>129.83</x:v>
      </x:c>
      <x:c r="AG413" s="58" t="n">
        <x:v>-0.7825726603992689</x:v>
      </x:c>
      <x:c r="AH413" s="58" t="n">
        <x:v>10.80777242874346</x:v>
      </x:c>
      <x:c r="AI413" s="55" t="n"/>
      <x:c r="AJ413" s="55" t="n"/>
      <x:c r="AK413" s="58" t="n">
        <x:v>19.64425371513392</x:v>
      </x:c>
      <x:c r="AL413" s="58" t="n">
        <x:v>6.6085</x:v>
      </x:c>
      <x:c r="AM413" s="58" t="n">
        <x:v>-0.2644604661979729</x:v>
      </x:c>
      <x:c r="AN413" s="58" t="n">
        <x:v>5.619945774282495</x:v>
      </x:c>
      <x:c r="AO413" s="58" t="n">
        <x:v>3047.06</x:v>
      </x:c>
      <x:c r="AP413" s="58" t="n">
        <x:v>2.377182078875467</x:v>
      </x:c>
      <x:c r="AQ413" s="58" t="n">
        <x:v>28.57860758973096</x:v>
      </x:c>
      <x:c r="AR413" s="59" t="n">
        <x:v>0</x:v>
      </x:c>
      <x:c r="AS413" s="59" t="n">
        <x:v>0</x:v>
      </x:c>
      <x:c r="AT413" s="59" t="n">
        <x:v>0</x:v>
      </x:c>
      <x:c r="AU413" s="59" t="n">
        <x:v>0</x:v>
      </x:c>
      <x:c r="AV413" s="59" t="n">
        <x:v>0</x:v>
      </x:c>
      <x:c r="AW413" s="59" t="n">
        <x:v>0</x:v>
      </x:c>
      <x:c r="AX413" s="58" t="n">
        <x:v>0</x:v>
      </x:c>
      <x:c r="AY413" s="59" t="n">
        <x:v>0</x:v>
      </x:c>
      <x:c r="AZ413" s="55" t="n"/>
      <x:c r="BA413" s="59" t="n">
        <x:v>0</x:v>
      </x:c>
      <x:c r="BB413" s="55" t="n"/>
      <x:c r="BC413" s="55" t="n"/>
      <x:c r="BD413" s="55" t="n"/>
    </x:row>
    <x:row r="414">
      <x:c r="A414" s="57" t="n">
        <x:v>44682</x:v>
      </x:c>
      <x:c r="B414" s="55" t="n"/>
      <x:c r="C414" s="55" t="n"/>
      <x:c r="D414" s="55" t="n"/>
      <x:c r="E414" s="55" t="n"/>
      <x:c r="F414" s="55" t="n"/>
      <x:c r="G414" s="55" t="n"/>
      <x:c r="H414" s="55" t="n"/>
      <x:c r="I414" s="55" t="n"/>
      <x:c r="J414" s="55" t="n"/>
      <x:c r="K414" s="55" t="n"/>
      <x:c r="L414" s="55" t="n"/>
      <x:c r="M414" s="55" t="n"/>
      <x:c r="N414" s="55" t="n"/>
      <x:c r="O414" s="55" t="n"/>
      <x:c r="P414" s="58" t="n">
        <x:v>3.609288645832819</x:v>
      </x:c>
      <x:c r="Q414" s="55" t="n"/>
      <x:c r="R414" s="55" t="n"/>
      <x:c r="S414" s="58" t="n">
        <x:v>16.48761644159391</x:v>
      </x:c>
      <x:c r="T414" s="55" t="n"/>
      <x:c r="U414" s="55" t="n"/>
      <x:c r="V414" s="58" t="n">
        <x:v>5.999353823829684</x:v>
      </x:c>
      <x:c r="W414" s="58" t="n">
        <x:v>1985.71</x:v>
      </x:c>
      <x:c r="X414" s="58" t="n">
        <x:v>-1.557027193265446</x:v>
      </x:c>
      <x:c r="Y414" s="58" t="n">
        <x:v>12.4166045253999</x:v>
      </x:c>
      <x:c r="Z414" s="55" t="n"/>
      <x:c r="AA414" s="55" t="n"/>
      <x:c r="AB414" s="58" t="n">
        <x:v>4.37193201230864</x:v>
      </x:c>
      <x:c r="AC414" s="55" t="n"/>
      <x:c r="AD414" s="55" t="n"/>
      <x:c r="AE414" s="58" t="n">
        <x:v>18.48343874684954</x:v>
      </x:c>
      <x:c r="AF414" s="55" t="n"/>
      <x:c r="AG414" s="55" t="n"/>
      <x:c r="AH414" s="58" t="n">
        <x:v>10.80777242874346</x:v>
      </x:c>
      <x:c r="AI414" s="55" t="n"/>
      <x:c r="AJ414" s="55" t="n"/>
      <x:c r="AK414" s="58" t="n">
        <x:v>19.64425371513392</x:v>
      </x:c>
      <x:c r="AL414" s="55" t="n"/>
      <x:c r="AM414" s="55" t="n"/>
      <x:c r="AN414" s="58" t="n">
        <x:v>5.619945774282495</x:v>
      </x:c>
      <x:c r="AO414" s="55" t="n"/>
      <x:c r="AP414" s="55" t="n"/>
      <x:c r="AQ414" s="58" t="n">
        <x:v>28.57860758973096</x:v>
      </x:c>
      <x:c r="AR414" s="59" t="n">
        <x:v>0</x:v>
      </x:c>
      <x:c r="AS414" s="59" t="n">
        <x:v>0</x:v>
      </x:c>
      <x:c r="AT414" s="59" t="n">
        <x:v>0</x:v>
      </x:c>
      <x:c r="AU414" s="59" t="n">
        <x:v>0</x:v>
      </x:c>
      <x:c r="AV414" s="59" t="n">
        <x:v>0</x:v>
      </x:c>
      <x:c r="AW414" s="59" t="n">
        <x:v>0</x:v>
      </x:c>
      <x:c r="AX414" s="58" t="n">
        <x:v>0</x:v>
      </x:c>
      <x:c r="AY414" s="59" t="n">
        <x:v>0</x:v>
      </x:c>
      <x:c r="AZ414" s="55" t="n"/>
      <x:c r="BA414" s="59" t="n">
        <x:v>0</x:v>
      </x:c>
      <x:c r="BB414" s="55" t="n"/>
      <x:c r="BC414" s="55" t="n"/>
      <x:c r="BD414" s="55" t="n"/>
    </x:row>
    <x:row r="415">
      <x:c r="A415" s="57" t="n">
        <x:v>44683</x:v>
      </x:c>
      <x:c r="B415" s="55" t="n"/>
      <x:c r="C415" s="55" t="n"/>
      <x:c r="D415" s="58" t="n">
        <x:v>105.18</x:v>
      </x:c>
      <x:c r="E415" s="58" t="n">
        <x:v>0.5625223395021305</x:v>
      </x:c>
      <x:c r="F415" s="58" t="n">
        <x:v>54.15</x:v>
      </x:c>
      <x:c r="G415" s="58" t="n">
        <x:v>1.049999999999997</x:v>
      </x:c>
      <x:c r="H415" s="58" t="n">
        <x:v>32.34</x:v>
      </x:c>
      <x:c r="I415" s="58" t="n">
        <x:v>-1.059999999999995</x:v>
      </x:c>
      <x:c r="J415" s="55" t="n"/>
      <x:c r="K415" s="55" t="n"/>
      <x:c r="L415" s="55" t="n"/>
      <x:c r="M415" s="55" t="n"/>
      <x:c r="N415" s="58" t="n">
        <x:v>14.8651</x:v>
      </x:c>
      <x:c r="O415" s="58" t="n">
        <x:v>0.1582134999983391</x:v>
      </x:c>
      <x:c r="P415" s="58" t="n">
        <x:v>3.613341307234386</x:v>
      </x:c>
      <x:c r="Q415" s="55" t="n"/>
      <x:c r="R415" s="55" t="n"/>
      <x:c r="S415" s="58" t="n">
        <x:v>16.48761644159391</x:v>
      </x:c>
      <x:c r="T415" s="58" t="n">
        <x:v>3.3575</x:v>
      </x:c>
      <x:c r="U415" s="58" t="n">
        <x:v>0.4866625515641442</x:v>
      </x:c>
      <x:c r="V415" s="58" t="n">
        <x:v>6.077029766123697</x:v>
      </x:c>
      <x:c r="W415" s="58" t="n">
        <x:v>1941.71</x:v>
      </x:c>
      <x:c r="X415" s="58" t="n">
        <x:v>-2.240750467443519</x:v>
      </x:c>
      <x:c r="Y415" s="58" t="n">
        <x:v>14.38660539851936</x:v>
      </x:c>
      <x:c r="Z415" s="58" t="n">
        <x:v>76.485</x:v>
      </x:c>
      <x:c r="AA415" s="58" t="n">
        <x:v>-0.06535093684417416</x:v>
      </x:c>
      <x:c r="AB415" s="58" t="n">
        <x:v>3.380680778443087</x:v>
      </x:c>
      <x:c r="AC415" s="58" t="n">
        <x:v>17069.1</x:v>
      </x:c>
      <x:c r="AD415" s="58" t="n">
        <x:v>-0.1957763858873641</x:v>
      </x:c>
      <x:c r="AE415" s="58" t="n">
        <x:v>18.48367442208268</x:v>
      </x:c>
      <x:c r="AF415" s="58" t="n">
        <x:v>130.14</x:v>
      </x:c>
      <x:c r="AG415" s="58" t="n">
        <x:v>0.238489169467569</x:v>
      </x:c>
      <x:c r="AH415" s="58" t="n">
        <x:v>10.80764000942585</x:v>
      </x:c>
      <x:c r="AI415" s="58" t="n">
        <x:v>26818.53</x:v>
      </x:c>
      <x:c r="AJ415" s="58" t="n">
        <x:v>-0.1094539097612691</x:v>
      </x:c>
      <x:c r="AK415" s="58" t="n">
        <x:v>19.59302972584946</x:v>
      </x:c>
      <x:c r="AL415" s="58" t="n">
        <x:v>6.6085</x:v>
      </x:c>
      <x:c r="AM415" s="58" t="n">
        <x:v>0</x:v>
      </x:c>
      <x:c r="AN415" s="58" t="n">
        <x:v>5.619945774282495</x:v>
      </x:c>
      <x:c r="AO415" s="55" t="n"/>
      <x:c r="AP415" s="55" t="n"/>
      <x:c r="AQ415" s="58" t="n">
        <x:v>28.57860758973096</x:v>
      </x:c>
      <x:c r="AR415" s="59" t="n">
        <x:v>0</x:v>
      </x:c>
      <x:c r="AS415" s="59" t="n">
        <x:v>0</x:v>
      </x:c>
      <x:c r="AT415" s="59" t="n">
        <x:v>0</x:v>
      </x:c>
      <x:c r="AU415" s="59" t="n">
        <x:v>0</x:v>
      </x:c>
      <x:c r="AV415" s="59" t="n">
        <x:v>0</x:v>
      </x:c>
      <x:c r="AW415" s="59" t="n">
        <x:v>0</x:v>
      </x:c>
      <x:c r="AX415" s="58" t="n">
        <x:v>0</x:v>
      </x:c>
      <x:c r="AY415" s="59" t="n">
        <x:v>0</x:v>
      </x:c>
      <x:c r="AZ415" s="55" t="n"/>
      <x:c r="BA415" s="59" t="n">
        <x:v>0</x:v>
      </x:c>
      <x:c r="BB415" s="55" t="n"/>
      <x:c r="BC415" s="55" t="n"/>
      <x:c r="BD415" s="55" t="n"/>
    </x:row>
    <x:row r="416">
      <x:c r="A416" s="57" t="n">
        <x:v>44684</x:v>
      </x:c>
      <x:c r="B416" s="58" t="n">
        <x:v>104.94</x:v>
      </x:c>
      <x:c r="C416" s="58" t="n">
        <x:v>-3.20702589583287</x:v>
      </x:c>
      <x:c r="D416" s="58" t="n">
        <x:v>102.53</x:v>
      </x:c>
      <x:c r="E416" s="58" t="n">
        <x:v>-2.551772947919829</x:v>
      </x:c>
      <x:c r="F416" s="58" t="n">
        <x:v>54.04</x:v>
      </x:c>
      <x:c r="G416" s="58" t="n">
        <x:v>-0.1099999999999994</x:v>
      </x:c>
      <x:c r="H416" s="58" t="n">
        <x:v>29.25</x:v>
      </x:c>
      <x:c r="I416" s="58" t="n">
        <x:v>-3.090000000000003</x:v>
      </x:c>
      <x:c r="J416" s="58" t="n">
        <x:v>2412</x:v>
      </x:c>
      <x:c r="K416" s="58" t="n">
        <x:v>0.332226219197786</x:v>
      </x:c>
      <x:c r="L416" s="58" t="n">
        <x:v>1233</x:v>
      </x:c>
      <x:c r="M416" s="58" t="n">
        <x:v>-1.609045173172403</x:v>
      </x:c>
      <x:c r="N416" s="58" t="n">
        <x:v>14.7964</x:v>
      </x:c>
      <x:c r="O416" s="58" t="n">
        <x:v>-0.4632275700613939</x:v>
      </x:c>
      <x:c r="P416" s="58" t="n">
        <x:v>3.985145356393672</x:v>
      </x:c>
      <x:c r="Q416" s="55" t="n"/>
      <x:c r="R416" s="55" t="n"/>
      <x:c r="S416" s="58" t="n">
        <x:v>16.48761644159391</x:v>
      </x:c>
      <x:c r="T416" s="58" t="n">
        <x:v>3.3406</x:v>
      </x:c>
      <x:c r="U416" s="58" t="n">
        <x:v>-0.5046217841545502</x:v>
      </x:c>
      <x:c r="V416" s="58" t="n">
        <x:v>6.600559663237912</x:v>
      </x:c>
      <x:c r="W416" s="58" t="n">
        <x:v>1936.56</x:v>
      </x:c>
      <x:c r="X416" s="58" t="n">
        <x:v>-0.2655824904963545</x:v>
      </x:c>
      <x:c r="Y416" s="58" t="n">
        <x:v>14.00962581060126</x:v>
      </x:c>
      <x:c r="Z416" s="58" t="n">
        <x:v>76.47</x:v>
      </x:c>
      <x:c r="AA416" s="58" t="n">
        <x:v>-0.01961361190950289</x:v>
      </x:c>
      <x:c r="AB416" s="58" t="n">
        <x:v>3.390792697283174</x:v>
      </x:c>
      <x:c r="AC416" s="55" t="n"/>
      <x:c r="AD416" s="55" t="n"/>
      <x:c r="AE416" s="58" t="n">
        <x:v>18.48367442208268</x:v>
      </x:c>
      <x:c r="AF416" s="58" t="n">
        <x:v>130.1</x:v>
      </x:c>
      <x:c r="AG416" s="58" t="n">
        <x:v>-0.03074085483783452</x:v>
      </x:c>
      <x:c r="AH416" s="58" t="n">
        <x:v>10.77016377826646</x:v>
      </x:c>
      <x:c r="AI416" s="55" t="n"/>
      <x:c r="AJ416" s="55" t="n"/>
      <x:c r="AK416" s="58" t="n">
        <x:v>19.59302972584946</x:v>
      </x:c>
      <x:c r="AL416" s="58" t="n">
        <x:v>6.6085</x:v>
      </x:c>
      <x:c r="AM416" s="58" t="n">
        <x:v>0</x:v>
      </x:c>
      <x:c r="AN416" s="58" t="n">
        <x:v>5.619945774282495</x:v>
      </x:c>
      <x:c r="AO416" s="55" t="n"/>
      <x:c r="AP416" s="55" t="n"/>
      <x:c r="AQ416" s="58" t="n">
        <x:v>28.57860758973096</x:v>
      </x:c>
      <x:c r="AR416" s="59" t="n">
        <x:v>0</x:v>
      </x:c>
      <x:c r="AS416" s="59" t="n">
        <x:v>0</x:v>
      </x:c>
      <x:c r="AT416" s="59" t="n">
        <x:v>0</x:v>
      </x:c>
      <x:c r="AU416" s="59" t="n">
        <x:v>0</x:v>
      </x:c>
      <x:c r="AV416" s="59" t="n">
        <x:v>0</x:v>
      </x:c>
      <x:c r="AW416" s="59" t="n">
        <x:v>0</x:v>
      </x:c>
      <x:c r="AX416" s="58" t="n">
        <x:v>0</x:v>
      </x:c>
      <x:c r="AY416" s="59" t="n">
        <x:v>0</x:v>
      </x:c>
      <x:c r="AZ416" s="55" t="n"/>
      <x:c r="BA416" s="59" t="n">
        <x:v>0</x:v>
      </x:c>
      <x:c r="BB416" s="55" t="n"/>
      <x:c r="BC416" s="55" t="n"/>
      <x:c r="BD416" s="55" t="n"/>
    </x:row>
    <x:row r="417">
      <x:c r="A417" s="57" t="n">
        <x:v>44685</x:v>
      </x:c>
      <x:c r="B417" s="58" t="n">
        <x:v>110.53</x:v>
      </x:c>
      <x:c r="C417" s="58" t="n">
        <x:v>5.189821906429831</x:v>
      </x:c>
      <x:c r="D417" s="58" t="n">
        <x:v>107.84</x:v>
      </x:c>
      <x:c r="E417" s="58" t="n">
        <x:v>5.049320848199708</x:v>
      </x:c>
      <x:c r="F417" s="58" t="n">
        <x:v>53.15</x:v>
      </x:c>
      <x:c r="G417" s="58" t="n">
        <x:v>-0.8900000000000006</x:v>
      </x:c>
      <x:c r="H417" s="58" t="n">
        <x:v>25.42</x:v>
      </x:c>
      <x:c r="I417" s="58" t="n">
        <x:v>-3.829999999999998</x:v>
      </x:c>
      <x:c r="J417" s="58" t="n">
        <x:v>2485</x:v>
      </x:c>
      <x:c r="K417" s="58" t="n">
        <x:v>2.981638068365299</x:v>
      </x:c>
      <x:c r="L417" s="58" t="n">
        <x:v>1226</x:v>
      </x:c>
      <x:c r="M417" s="58" t="n">
        <x:v>-0.569338666818762</x:v>
      </x:c>
      <x:c r="N417" s="58" t="n">
        <x:v>14.7282</x:v>
      </x:c>
      <x:c r="O417" s="58" t="n">
        <x:v>-0.4619884523497955</x:v>
      </x:c>
      <x:c r="P417" s="58" t="n">
        <x:v>4.333594467703317</x:v>
      </x:c>
      <x:c r="Q417" s="55" t="n"/>
      <x:c r="R417" s="55" t="n"/>
      <x:c r="S417" s="58" t="n">
        <x:v>16.48761644159391</x:v>
      </x:c>
      <x:c r="T417" s="58" t="n">
        <x:v>3.3471</x:v>
      </x:c>
      <x:c r="U417" s="58" t="n">
        <x:v>0.1943867711396735</x:v>
      </x:c>
      <x:c r="V417" s="58" t="n">
        <x:v>6.537858877089739</x:v>
      </x:c>
      <x:c r="W417" s="55" t="n"/>
      <x:c r="X417" s="55" t="n"/>
      <x:c r="Y417" s="58" t="n">
        <x:v>14.00962581060126</x:v>
      </x:c>
      <x:c r="Z417" s="58" t="n">
        <x:v>76.282</x:v>
      </x:c>
      <x:c r="AA417" s="58" t="n">
        <x:v>-0.2461507475183623</x:v>
      </x:c>
      <x:c r="AB417" s="58" t="n">
        <x:v>2.820814674499026</x:v>
      </x:c>
      <x:c r="AC417" s="58" t="n">
        <x:v>16677.6</x:v>
      </x:c>
      <x:c r="AD417" s="58" t="n">
        <x:v>-2.320330965296732</x:v>
      </x:c>
      <x:c r="AE417" s="58" t="n">
        <x:v>19.39525590890876</x:v>
      </x:c>
      <x:c r="AF417" s="58" t="n">
        <x:v>129.07</x:v>
      </x:c>
      <x:c r="AG417" s="58" t="n">
        <x:v>-0.7948492671363265</x:v>
      </x:c>
      <x:c r="AH417" s="58" t="n">
        <x:v>11.39797147321374</x:v>
      </x:c>
      <x:c r="AI417" s="55" t="n"/>
      <x:c r="AJ417" s="55" t="n"/>
      <x:c r="AK417" s="58" t="n">
        <x:v>19.59302972584946</x:v>
      </x:c>
      <x:c r="AL417" s="58" t="n">
        <x:v>6.6085</x:v>
      </x:c>
      <x:c r="AM417" s="58" t="n">
        <x:v>0</x:v>
      </x:c>
      <x:c r="AN417" s="58" t="n">
        <x:v>5.59429062384137</x:v>
      </x:c>
      <x:c r="AO417" s="55" t="n"/>
      <x:c r="AP417" s="55" t="n"/>
      <x:c r="AQ417" s="58" t="n">
        <x:v>28.57860758973096</x:v>
      </x:c>
      <x:c r="AR417" s="59" t="n">
        <x:v>0</x:v>
      </x:c>
      <x:c r="AS417" s="59" t="n">
        <x:v>0</x:v>
      </x:c>
      <x:c r="AT417" s="59" t="n">
        <x:v>0</x:v>
      </x:c>
      <x:c r="AU417" s="59" t="n">
        <x:v>0</x:v>
      </x:c>
      <x:c r="AV417" s="59" t="n">
        <x:v>0</x:v>
      </x:c>
      <x:c r="AW417" s="59" t="n">
        <x:v>0</x:v>
      </x:c>
      <x:c r="AX417" s="58" t="n">
        <x:v>0</x:v>
      </x:c>
      <x:c r="AY417" s="59" t="n">
        <x:v>0</x:v>
      </x:c>
      <x:c r="AZ417" s="55" t="n"/>
      <x:c r="BA417" s="59" t="n">
        <x:v>0</x:v>
      </x:c>
      <x:c r="BB417" s="55" t="n"/>
      <x:c r="BC417" s="55" t="n"/>
      <x:c r="BD417" s="55" t="n"/>
    </x:row>
    <x:row r="418">
      <x:c r="A418" s="57" t="n">
        <x:v>44686</x:v>
      </x:c>
      <x:c r="B418" s="58" t="n">
        <x:v>112.11</x:v>
      </x:c>
      <x:c r="C418" s="58" t="n">
        <x:v>1.419355484263808</x:v>
      </x:c>
      <x:c r="D418" s="58" t="n">
        <x:v>108.17</x:v>
      </x:c>
      <x:c r="E418" s="58" t="n">
        <x:v>0.3055416478201267</x:v>
      </x:c>
      <x:c r="F418" s="58" t="n">
        <x:v>54.72</x:v>
      </x:c>
      <x:c r="G418" s="58" t="n">
        <x:v>1.57</x:v>
      </x:c>
      <x:c r="H418" s="58" t="n">
        <x:v>31.2</x:v>
      </x:c>
      <x:c r="I418" s="58" t="n">
        <x:v>5.779999999999998</x:v>
      </x:c>
      <x:c r="J418" s="58" t="n">
        <x:v>2644</x:v>
      </x:c>
      <x:c r="K418" s="58" t="n">
        <x:v>6.202026244084784</x:v>
      </x:c>
      <x:c r="L418" s="58" t="n">
        <x:v>1182</x:v>
      </x:c>
      <x:c r="M418" s="58" t="n">
        <x:v>-3.654891853011325</x:v>
      </x:c>
      <x:c r="N418" s="58" t="n">
        <x:v>14.8496</x:v>
      </x:c>
      <x:c r="O418" s="58" t="n">
        <x:v>0.8208905444099024</x:v>
      </x:c>
      <x:c r="P418" s="58" t="n">
        <x:v>5.174861705803136</x:v>
      </x:c>
      <x:c r="Q418" s="58" t="n">
        <x:v>6618.68</x:v>
      </x:c>
      <x:c r="R418" s="58" t="n">
        <x:v>2.042264093989806</x:v>
      </x:c>
      <x:c r="S418" s="58" t="n">
        <x:v>17.5955083512998</x:v>
      </x:c>
      <x:c r="T418" s="58" t="n">
        <x:v>3.4141</x:v>
      </x:c>
      <x:c r="U418" s="58" t="n">
        <x:v>1.9819615812236</x:v>
      </x:c>
      <x:c r="V418" s="58" t="n">
        <x:v>9.003065454243345</x:v>
      </x:c>
      <x:c r="W418" s="55" t="n"/>
      <x:c r="X418" s="55" t="n"/>
      <x:c r="Y418" s="58" t="n">
        <x:v>14.00962581060126</x:v>
      </x:c>
      <x:c r="Z418" s="58" t="n">
        <x:v>76.514</x:v>
      </x:c>
      <x:c r="AA418" s="58" t="n">
        <x:v>0.3036731043834439</x:v>
      </x:c>
      <x:c r="AB418" s="58" t="n">
        <x:v>2.978182017437427</x:v>
      </x:c>
      <x:c r="AC418" s="58" t="n">
        <x:v>16682.65</x:v>
      </x:c>
      <x:c r="AD418" s="58" t="n">
        <x:v>0.0302755527226413</x:v>
      </x:c>
      <x:c r="AE418" s="58" t="n">
        <x:v>17.20594193682588</x:v>
      </x:c>
      <x:c r="AF418" s="58" t="n">
        <x:v>130.13</x:v>
      </x:c>
      <x:c r="AG418" s="58" t="n">
        <x:v>0.8179057941569607</x:v>
      </x:c>
      <x:c r="AH418" s="58" t="n">
        <x:v>11.59110196386492</x:v>
      </x:c>
      <x:c r="AI418" s="55" t="n"/>
      <x:c r="AJ418" s="55" t="n"/>
      <x:c r="AK418" s="58" t="n">
        <x:v>19.59302972584946</x:v>
      </x:c>
      <x:c r="AL418" s="58" t="n">
        <x:v>6.6558</x:v>
      </x:c>
      <x:c r="AM418" s="58" t="n">
        <x:v>0.7131955774807587</x:v>
      </x:c>
      <x:c r="AN418" s="58" t="n">
        <x:v>5.841622880199678</x:v>
      </x:c>
      <x:c r="AO418" s="58" t="n">
        <x:v>3067.76</x:v>
      </x:c>
      <x:c r="AP418" s="58" t="n">
        <x:v>0.6770462277708987</x:v>
      </x:c>
      <x:c r="AQ418" s="58" t="n">
        <x:v>28.8048910097784</x:v>
      </x:c>
      <x:c r="AR418" s="59" t="n">
        <x:v>0</x:v>
      </x:c>
      <x:c r="AS418" s="59" t="n">
        <x:v>0</x:v>
      </x:c>
      <x:c r="AT418" s="59" t="n">
        <x:v>0</x:v>
      </x:c>
      <x:c r="AU418" s="59" t="n">
        <x:v>0</x:v>
      </x:c>
      <x:c r="AV418" s="59" t="n">
        <x:v>0</x:v>
      </x:c>
      <x:c r="AW418" s="59" t="n">
        <x:v>0</x:v>
      </x:c>
      <x:c r="AX418" s="58" t="n">
        <x:v>0</x:v>
      </x:c>
      <x:c r="AY418" s="59" t="n">
        <x:v>0</x:v>
      </x:c>
      <x:c r="AZ418" s="55" t="n"/>
      <x:c r="BA418" s="59" t="n">
        <x:v>0</x:v>
      </x:c>
      <x:c r="BB418" s="55" t="n"/>
      <x:c r="BC418" s="55" t="n"/>
      <x:c r="BD418" s="55" t="n"/>
    </x:row>
    <x:row r="419">
      <x:c r="A419" s="57" t="n">
        <x:v>44687</x:v>
      </x:c>
      <x:c r="B419" s="58" t="n">
        <x:v>113.86</x:v>
      </x:c>
      <x:c r="C419" s="58" t="n">
        <x:v>1.548909135743359</x:v>
      </x:c>
      <x:c r="D419" s="58" t="n">
        <x:v>109.72</x:v>
      </x:c>
      <x:c r="E419" s="58" t="n">
        <x:v>1.422760242720418</x:v>
      </x:c>
      <x:c r="F419" s="58" t="n">
        <x:v>54.82</x:v>
      </x:c>
      <x:c r="G419" s="58" t="n">
        <x:v>0.1000000000000014</x:v>
      </x:c>
      <x:c r="H419" s="58" t="n">
        <x:v>30.19</x:v>
      </x:c>
      <x:c r="I419" s="58" t="n">
        <x:v>-1.009999999999998</x:v>
      </x:c>
      <x:c r="J419" s="58" t="n">
        <x:v>2718</x:v>
      </x:c>
      <x:c r="K419" s="58" t="n">
        <x:v>2.760339373951217</x:v>
      </x:c>
      <x:c r="L419" s="58" t="n">
        <x:v>1162</x:v>
      </x:c>
      <x:c r="M419" s="58" t="n">
        <x:v>-1.706526055418698</x:v>
      </x:c>
      <x:c r="N419" s="58" t="n">
        <x:v>14.9468</x:v>
      </x:c>
      <x:c r="O419" s="58" t="n">
        <x:v>0.6524301243671076</x:v>
      </x:c>
      <x:c r="P419" s="58" t="n">
        <x:v>5.614566948716122</x:v>
      </x:c>
      <x:c r="Q419" s="58" t="n">
        <x:v>6642.11</x:v>
      </x:c>
      <x:c r="R419" s="58" t="n">
        <x:v>0.3533729797597625</x:v>
      </x:c>
      <x:c r="S419" s="58" t="n">
        <x:v>17.59135931066834</x:v>
      </x:c>
      <x:c r="T419" s="58" t="n">
        <x:v>3.3984</x:v>
      </x:c>
      <x:c r="U419" s="58" t="n">
        <x:v>-0.460918247191491</x:v>
      </x:c>
      <x:c r="V419" s="58" t="n">
        <x:v>9.299100857424357</x:v>
      </x:c>
      <x:c r="W419" s="55" t="n"/>
      <x:c r="X419" s="55" t="n"/>
      <x:c r="Y419" s="58" t="n">
        <x:v>14.00962581060126</x:v>
      </x:c>
      <x:c r="Z419" s="58" t="n">
        <x:v>76.979</x:v>
      </x:c>
      <x:c r="AA419" s="58" t="n">
        <x:v>0.6058926759326131</x:v>
      </x:c>
      <x:c r="AB419" s="58" t="n">
        <x:v>3.594790820715632</x:v>
      </x:c>
      <x:c r="AC419" s="58" t="n">
        <x:v>16411.25</x:v>
      </x:c>
      <x:c r="AD419" s="58" t="n">
        <x:v>-1.640218194713342</x:v>
      </x:c>
      <x:c r="AE419" s="58" t="n">
        <x:v>17.76370145502067</x:v>
      </x:c>
      <x:c r="AF419" s="58" t="n">
        <x:v>130.56</x:v>
      </x:c>
      <x:c r="AG419" s="58" t="n">
        <x:v>0.3298940427130891</x:v>
      </x:c>
      <x:c r="AH419" s="58" t="n">
        <x:v>11.59181216955825</x:v>
      </x:c>
      <x:c r="AI419" s="58" t="n">
        <x:v>27003.56</x:v>
      </x:c>
      <x:c r="AJ419" s="58" t="n">
        <x:v>0.6875642656471893</x:v>
      </x:c>
      <x:c r="AK419" s="58" t="n">
        <x:v>19.77272737480116</x:v>
      </x:c>
      <x:c r="AL419" s="58" t="n">
        <x:v>6.6666</x:v>
      </x:c>
      <x:c r="AM419" s="58" t="n">
        <x:v>0.1621329845348937</x:v>
      </x:c>
      <x:c r="AN419" s="58" t="n">
        <x:v>5.818729642920988</x:v>
      </x:c>
      <x:c r="AO419" s="58" t="n">
        <x:v>3001.56</x:v>
      </x:c>
      <x:c r="AP419" s="58" t="n">
        <x:v>-2.181550007228104</x:v>
      </x:c>
      <x:c r="AQ419" s="58" t="n">
        <x:v>29.16690122935593</x:v>
      </x:c>
      <x:c r="AR419" s="59" t="n">
        <x:v>0</x:v>
      </x:c>
      <x:c r="AS419" s="59" t="n">
        <x:v>0</x:v>
      </x:c>
      <x:c r="AT419" s="59" t="n">
        <x:v>0</x:v>
      </x:c>
      <x:c r="AU419" s="59" t="n">
        <x:v>0</x:v>
      </x:c>
      <x:c r="AV419" s="59" t="n">
        <x:v>0</x:v>
      </x:c>
      <x:c r="AW419" s="59" t="n">
        <x:v>0</x:v>
      </x:c>
      <x:c r="AX419" s="58" t="n">
        <x:v>0</x:v>
      </x:c>
      <x:c r="AY419" s="59" t="n">
        <x:v>0</x:v>
      </x:c>
      <x:c r="AZ419" s="55" t="n"/>
      <x:c r="BA419" s="59" t="n">
        <x:v>0</x:v>
      </x:c>
      <x:c r="BB419" s="55" t="n"/>
      <x:c r="BC419" s="55" t="n"/>
      <x:c r="BD419" s="55" t="n"/>
    </x:row>
    <x:row r="420">
      <x:c r="A420" s="57" t="n">
        <x:v>44689</x:v>
      </x:c>
      <x:c r="B420" s="55" t="n"/>
      <x:c r="C420" s="55" t="n"/>
      <x:c r="D420" s="55" t="n"/>
      <x:c r="E420" s="55" t="n"/>
      <x:c r="F420" s="55" t="n"/>
      <x:c r="G420" s="55" t="n"/>
      <x:c r="H420" s="55" t="n"/>
      <x:c r="I420" s="55" t="n"/>
      <x:c r="J420" s="55" t="n"/>
      <x:c r="K420" s="55" t="n"/>
      <x:c r="L420" s="55" t="n"/>
      <x:c r="M420" s="55" t="n"/>
      <x:c r="N420" s="55" t="n"/>
      <x:c r="O420" s="55" t="n"/>
      <x:c r="P420" s="58" t="n">
        <x:v>5.614566948716122</x:v>
      </x:c>
      <x:c r="Q420" s="55" t="n"/>
      <x:c r="R420" s="55" t="n"/>
      <x:c r="S420" s="58" t="n">
        <x:v>17.59135931066834</x:v>
      </x:c>
      <x:c r="T420" s="55" t="n"/>
      <x:c r="U420" s="55" t="n"/>
      <x:c r="V420" s="58" t="n">
        <x:v>9.299100857424357</x:v>
      </x:c>
      <x:c r="W420" s="58" t="n">
        <x:v>1881.19</x:v>
      </x:c>
      <x:c r="X420" s="58" t="n">
        <x:v>-2.900864790749706</x:v>
      </x:c>
      <x:c r="Y420" s="58" t="n">
        <x:v>16.29112079523259</x:v>
      </x:c>
      <x:c r="Z420" s="55" t="n"/>
      <x:c r="AA420" s="55" t="n"/>
      <x:c r="AB420" s="58" t="n">
        <x:v>3.594790820715632</x:v>
      </x:c>
      <x:c r="AC420" s="55" t="n"/>
      <x:c r="AD420" s="55" t="n"/>
      <x:c r="AE420" s="58" t="n">
        <x:v>17.76370145502067</x:v>
      </x:c>
      <x:c r="AF420" s="55" t="n"/>
      <x:c r="AG420" s="55" t="n"/>
      <x:c r="AH420" s="58" t="n">
        <x:v>11.59181216955825</x:v>
      </x:c>
      <x:c r="AI420" s="55" t="n"/>
      <x:c r="AJ420" s="55" t="n"/>
      <x:c r="AK420" s="58" t="n">
        <x:v>19.77272737480116</x:v>
      </x:c>
      <x:c r="AL420" s="55" t="n"/>
      <x:c r="AM420" s="55" t="n"/>
      <x:c r="AN420" s="58" t="n">
        <x:v>5.818729642920988</x:v>
      </x:c>
      <x:c r="AO420" s="55" t="n"/>
      <x:c r="AP420" s="55" t="n"/>
      <x:c r="AQ420" s="58" t="n">
        <x:v>29.16690122935593</x:v>
      </x:c>
      <x:c r="AR420" s="59" t="n">
        <x:v>0</x:v>
      </x:c>
      <x:c r="AS420" s="59" t="n">
        <x:v>0</x:v>
      </x:c>
      <x:c r="AT420" s="59" t="n">
        <x:v>0</x:v>
      </x:c>
      <x:c r="AU420" s="59" t="n">
        <x:v>0</x:v>
      </x:c>
      <x:c r="AV420" s="59" t="n">
        <x:v>0</x:v>
      </x:c>
      <x:c r="AW420" s="59" t="n">
        <x:v>0</x:v>
      </x:c>
      <x:c r="AX420" s="58" t="n">
        <x:v>0</x:v>
      </x:c>
      <x:c r="AY420" s="59" t="n">
        <x:v>0</x:v>
      </x:c>
      <x:c r="AZ420" s="55" t="n"/>
      <x:c r="BA420" s="59" t="n">
        <x:v>0</x:v>
      </x:c>
      <x:c r="BB420" s="55" t="n"/>
      <x:c r="BC420" s="55" t="n"/>
      <x:c r="BD420" s="55" t="n"/>
    </x:row>
    <x:row r="421">
      <x:c r="A421" s="57" t="n">
        <x:v>44690</x:v>
      </x:c>
      <x:c r="B421" s="58" t="n">
        <x:v>106.67</x:v>
      </x:c>
      <x:c r="C421" s="58" t="n">
        <x:v>-6.52296668855444</x:v>
      </x:c>
      <x:c r="D421" s="58" t="n">
        <x:v>103.08</x:v>
      </x:c>
      <x:c r="E421" s="58" t="n">
        <x:v>-6.24262802852382</x:v>
      </x:c>
      <x:c r="F421" s="58" t="n">
        <x:v>57.9</x:v>
      </x:c>
      <x:c r="G421" s="58" t="n">
        <x:v>3.079999999999998</x:v>
      </x:c>
      <x:c r="H421" s="58" t="n">
        <x:v>34.75</x:v>
      </x:c>
      <x:c r="I421" s="58" t="n">
        <x:v>4.559999999999999</x:v>
      </x:c>
      <x:c r="J421" s="58" t="n">
        <x:v>2831</x:v>
      </x:c>
      <x:c r="K421" s="58" t="n">
        <x:v>4.073369040081061</x:v>
      </x:c>
      <x:c r="L421" s="58" t="n">
        <x:v>1160</x:v>
      </x:c>
      <x:c r="M421" s="58" t="n">
        <x:v>-0.1722653311446182</x:v>
      </x:c>
      <x:c r="N421" s="58" t="n">
        <x:v>15.0842</x:v>
      </x:c>
      <x:c r="O421" s="58" t="n">
        <x:v>0.9150608288018943</x:v>
      </x:c>
      <x:c r="P421" s="58" t="n">
        <x:v>5.856321513904495</x:v>
      </x:c>
      <x:c r="Q421" s="58" t="n">
        <x:v>6675.2</x:v>
      </x:c>
      <x:c r="R421" s="58" t="n">
        <x:v>0.4969482290119334</x:v>
      </x:c>
      <x:c r="S421" s="58" t="n">
        <x:v>17.59569915627578</x:v>
      </x:c>
      <x:c r="T421" s="58" t="n">
        <x:v>3.4336</x:v>
      </x:c>
      <x:c r="U421" s="58" t="n">
        <x:v>1.030454082881433</x:v>
      </x:c>
      <x:c r="V421" s="58" t="n">
        <x:v>9.348098135623061</x:v>
      </x:c>
      <x:c r="W421" s="58" t="n">
        <x:v>1857.27</x:v>
      </x:c>
      <x:c r="X421" s="58" t="n">
        <x:v>-1.27968877174259</x:v>
      </x:c>
      <x:c r="Y421" s="58" t="n">
        <x:v>16.11350060482599</x:v>
      </x:c>
      <x:c r="Z421" s="58" t="n">
        <x:v>77.36499999999999</x:v>
      </x:c>
      <x:c r="AA421" s="58" t="n">
        <x:v>0.5001824557525258</x:v>
      </x:c>
      <x:c r="AB421" s="58" t="n">
        <x:v>3.797621083143677</x:v>
      </x:c>
      <x:c r="AC421" s="58" t="n">
        <x:v>16301.85</x:v>
      </x:c>
      <x:c r="AD421" s="58" t="n">
        <x:v>-0.6688476961240644</x:v>
      </x:c>
      <x:c r="AE421" s="58" t="n">
        <x:v>17.7249991433965</x:v>
      </x:c>
      <x:c r="AF421" s="58" t="n">
        <x:v>130.25</x:v>
      </x:c>
      <x:c r="AG421" s="58" t="n">
        <x:v>-0.2377210582320641</x:v>
      </x:c>
      <x:c r="AH421" s="58" t="n">
        <x:v>11.49977237158463</x:v>
      </x:c>
      <x:c r="AI421" s="58" t="n">
        <x:v>26319.34</x:v>
      </x:c>
      <x:c r="AJ421" s="58" t="n">
        <x:v>-2.566467900962286</x:v>
      </x:c>
      <x:c r="AK421" s="58" t="n">
        <x:v>21.51902247371628</x:v>
      </x:c>
      <x:c r="AL421" s="58" t="n">
        <x:v>6.7308</x:v>
      </x:c>
      <x:c r="AM421" s="58" t="n">
        <x:v>0.958402248427352</x:v>
      </x:c>
      <x:c r="AN421" s="58" t="n">
        <x:v>6.327906477676601</x:v>
      </x:c>
      <x:c r="AO421" s="58" t="n">
        <x:v>3004.14</x:v>
      </x:c>
      <x:c r="AP421" s="58" t="n">
        <x:v>0.08591838282672458</x:v>
      </x:c>
      <x:c r="AQ421" s="58" t="n">
        <x:v>29.18151157380945</x:v>
      </x:c>
      <x:c r="AR421" s="59" t="n">
        <x:v>0</x:v>
      </x:c>
      <x:c r="AS421" s="59" t="n">
        <x:v>0</x:v>
      </x:c>
      <x:c r="AT421" s="59" t="n">
        <x:v>0</x:v>
      </x:c>
      <x:c r="AU421" s="59" t="n">
        <x:v>0</x:v>
      </x:c>
      <x:c r="AV421" s="59" t="n">
        <x:v>0</x:v>
      </x:c>
      <x:c r="AW421" s="59" t="n">
        <x:v>0</x:v>
      </x:c>
      <x:c r="AX421" s="58" t="n">
        <x:v>0</x:v>
      </x:c>
      <x:c r="AY421" s="59" t="n">
        <x:v>0</x:v>
      </x:c>
      <x:c r="AZ421" s="55" t="n"/>
      <x:c r="BA421" s="59" t="n">
        <x:v>0</x:v>
      </x:c>
      <x:c r="BB421" s="55" t="n"/>
      <x:c r="BC421" s="55" t="n"/>
      <x:c r="BD421" s="55" t="n"/>
    </x:row>
    <x:row r="422">
      <x:c r="A422" s="57" t="n">
        <x:v>44691</x:v>
      </x:c>
      <x:c r="B422" s="58" t="n">
        <x:v>102.61</x:v>
      </x:c>
      <x:c r="C422" s="58" t="n">
        <x:v>-3.880456276327371</x:v>
      </x:c>
      <x:c r="D422" s="58" t="n">
        <x:v>99.73999999999999</x:v>
      </x:c>
      <x:c r="E422" s="58" t="n">
        <x:v>-3.293858566618786</x:v>
      </x:c>
      <x:c r="F422" s="58" t="n">
        <x:v>56.06</x:v>
      </x:c>
      <x:c r="G422" s="58" t="n">
        <x:v>-1.839999999999996</x:v>
      </x:c>
      <x:c r="H422" s="58" t="n">
        <x:v>32.99</x:v>
      </x:c>
      <x:c r="I422" s="58" t="n">
        <x:v>-1.759999999999998</x:v>
      </x:c>
      <x:c r="J422" s="58" t="n">
        <x:v>2939</x:v>
      </x:c>
      <x:c r="K422" s="58" t="n">
        <x:v>3.743938130701773</x:v>
      </x:c>
      <x:c r="L422" s="58" t="n">
        <x:v>1167</x:v>
      </x:c>
      <x:c r="M422" s="58" t="n">
        <x:v>0.6016348186145694</x:v>
      </x:c>
      <x:c r="N422" s="58" t="n">
        <x:v>15.2487</x:v>
      </x:c>
      <x:c r="O422" s="58" t="n">
        <x:v>1.084641512746159</x:v>
      </x:c>
      <x:c r="P422" s="58" t="n">
        <x:v>6.336839599644977</x:v>
      </x:c>
      <x:c r="Q422" s="58" t="n">
        <x:v>6706.08</x:v>
      </x:c>
      <x:c r="R422" s="58" t="n">
        <x:v>0.4615411203887891</x:v>
      </x:c>
      <x:c r="S422" s="58" t="n">
        <x:v>17.02294399313422</x:v>
      </x:c>
      <x:c r="T422" s="58" t="n">
        <x:v>3.4513</x:v>
      </x:c>
      <x:c r="U422" s="58" t="n">
        <x:v>0.514169820756911</x:v>
      </x:c>
      <x:c r="V422" s="58" t="n">
        <x:v>9.097392886259618</x:v>
      </x:c>
      <x:c r="W422" s="58" t="n">
        <x:v>1874.22</x:v>
      </x:c>
      <x:c r="X422" s="58" t="n">
        <x:v>0.9084905269068718</x:v>
      </x:c>
      <x:c r="Y422" s="58" t="n">
        <x:v>16.61729487671704</x:v>
      </x:c>
      <x:c r="Z422" s="58" t="n">
        <x:v>77.22499999999999</x:v>
      </x:c>
      <x:c r="AA422" s="58" t="n">
        <x:v>-0.181124313699061</x:v>
      </x:c>
      <x:c r="AB422" s="58" t="n">
        <x:v>3.82541119111688</x:v>
      </x:c>
      <x:c r="AC422" s="58" t="n">
        <x:v>16240.05</x:v>
      </x:c>
      <x:c r="AD422" s="58" t="n">
        <x:v>-0.3798184758416227</x:v>
      </x:c>
      <x:c r="AE422" s="58" t="n">
        <x:v>17.62403512768368</x:v>
      </x:c>
      <x:c r="AF422" s="58" t="n">
        <x:v>130.43</x:v>
      </x:c>
      <x:c r="AG422" s="58" t="n">
        <x:v>0.1381003748715532</x:v>
      </x:c>
      <x:c r="AH422" s="58" t="n">
        <x:v>11.47966495319695</x:v>
      </x:c>
      <x:c r="AI422" s="58" t="n">
        <x:v>26167.1</x:v>
      </x:c>
      <x:c r="AJ422" s="58" t="n">
        <x:v>-0.5801133662183297</x:v>
      </x:c>
      <x:c r="AK422" s="58" t="n">
        <x:v>20.99249344350492</x:v>
      </x:c>
      <x:c r="AL422" s="58" t="n">
        <x:v>6.7347</x:v>
      </x:c>
      <x:c r="AM422" s="58" t="n">
        <x:v>0.0579258120240722</x:v>
      </x:c>
      <x:c r="AN422" s="58" t="n">
        <x:v>6.25640672990471</x:v>
      </x:c>
      <x:c r="AO422" s="58" t="n">
        <x:v>3035.84</x:v>
      </x:c>
      <x:c r="AP422" s="58" t="n">
        <x:v>1.049681987914709</x:v>
      </x:c>
      <x:c r="AQ422" s="58" t="n">
        <x:v>29.39575931786626</x:v>
      </x:c>
      <x:c r="AR422" s="59" t="n">
        <x:v>0</x:v>
      </x:c>
      <x:c r="AS422" s="59" t="n">
        <x:v>0</x:v>
      </x:c>
      <x:c r="AT422" s="59" t="n">
        <x:v>0</x:v>
      </x:c>
      <x:c r="AU422" s="59" t="n">
        <x:v>0</x:v>
      </x:c>
      <x:c r="AV422" s="59" t="n">
        <x:v>0</x:v>
      </x:c>
      <x:c r="AW422" s="59" t="n">
        <x:v>0</x:v>
      </x:c>
      <x:c r="AX422" s="58" t="n">
        <x:v>0</x:v>
      </x:c>
      <x:c r="AY422" s="59" t="n">
        <x:v>0</x:v>
      </x:c>
      <x:c r="AZ422" s="55" t="n"/>
      <x:c r="BA422" s="59" t="n">
        <x:v>0</x:v>
      </x:c>
      <x:c r="BB422" s="55" t="n"/>
      <x:c r="BC422" s="55" t="n"/>
      <x:c r="BD422" s="55" t="n"/>
    </x:row>
    <x:row r="423">
      <x:c r="A423" s="57" t="n">
        <x:v>44692</x:v>
      </x:c>
      <x:c r="B423" s="58" t="n">
        <x:v>107.7</x:v>
      </x:c>
      <x:c r="C423" s="58" t="n">
        <x:v>4.841419028822516</x:v>
      </x:c>
      <x:c r="D423" s="58" t="n">
        <x:v>105.5</x:v>
      </x:c>
      <x:c r="E423" s="58" t="n">
        <x:v>5.614415279814477</x:v>
      </x:c>
      <x:c r="F423" s="58" t="n">
        <x:v>53.43</x:v>
      </x:c>
      <x:c r="G423" s="58" t="n">
        <x:v>-2.630000000000003</x:v>
      </x:c>
      <x:c r="H423" s="58" t="n">
        <x:v>32.56</x:v>
      </x:c>
      <x:c r="I423" s="58" t="n">
        <x:v>-0.4299999999999997</x:v>
      </x:c>
      <x:c r="J423" s="58" t="n">
        <x:v>3052</x:v>
      </x:c>
      <x:c r="K423" s="58" t="n">
        <x:v>3.772772598543022</x:v>
      </x:c>
      <x:c r="L423" s="58" t="n">
        <x:v>1155</x:v>
      </x:c>
      <x:c r="M423" s="58" t="n">
        <x:v>-1.033600933066206</x:v>
      </x:c>
      <x:c r="N423" s="58" t="n">
        <x:v>15.297</x:v>
      </x:c>
      <x:c r="O423" s="58" t="n">
        <x:v>0.3162477222985541</x:v>
      </x:c>
      <x:c r="P423" s="58" t="n">
        <x:v>6.265095882207762</x:v>
      </x:c>
      <x:c r="Q423" s="58" t="n">
        <x:v>6606.3</x:v>
      </x:c>
      <x:c r="R423" s="58" t="n">
        <x:v>-1.499083839003024</x:v>
      </x:c>
      <x:c r="S423" s="58" t="n">
        <x:v>17.90310956694674</x:v>
      </x:c>
      <x:c r="T423" s="58" t="n">
        <x:v>3.4402</x:v>
      </x:c>
      <x:c r="U423" s="58" t="n">
        <x:v>-0.3221362431658065</x:v>
      </x:c>
      <x:c r="V423" s="58" t="n">
        <x:v>9.337186141993076</x:v>
      </x:c>
      <x:c r="W423" s="58" t="n">
        <x:v>1895.23</x:v>
      </x:c>
      <x:c r="X423" s="58" t="n">
        <x:v>1.114763033069331</x:v>
      </x:c>
      <x:c r="Y423" s="58" t="n">
        <x:v>17.44274516326746</x:v>
      </x:c>
      <x:c r="Z423" s="58" t="n">
        <x:v>77.425</x:v>
      </x:c>
      <x:c r="AA423" s="58" t="n">
        <x:v>0.258648705462117</x:v>
      </x:c>
      <x:c r="AB423" s="58" t="n">
        <x:v>3.879261475839669</x:v>
      </x:c>
      <x:c r="AC423" s="58" t="n">
        <x:v>16167.1</x:v>
      </x:c>
      <x:c r="AD423" s="58" t="n">
        <x:v>-0.450210050671121</x:v>
      </x:c>
      <x:c r="AE423" s="58" t="n">
        <x:v>17.01368195370748</x:v>
      </x:c>
      <x:c r="AF423" s="58" t="n">
        <x:v>129.96</x:v>
      </x:c>
      <x:c r="AG423" s="58" t="n">
        <x:v>-0.3609973581292209</x:v>
      </x:c>
      <x:c r="AH423" s="58" t="n">
        <x:v>11.64733403178168</x:v>
      </x:c>
      <x:c r="AI423" s="58" t="n">
        <x:v>26213.64</x:v>
      </x:c>
      <x:c r="AJ423" s="58" t="n">
        <x:v>0.1776989490663244</x:v>
      </x:c>
      <x:c r="AK423" s="58" t="n">
        <x:v>20.28150112093352</x:v>
      </x:c>
      <x:c r="AL423" s="58" t="n">
        <x:v>6.7211</x:v>
      </x:c>
      <x:c r="AM423" s="58" t="n">
        <x:v>-0.202143382497069</x:v>
      </x:c>
      <x:c r="AN423" s="58" t="n">
        <x:v>6.434213454275111</x:v>
      </x:c>
      <x:c r="AO423" s="58" t="n">
        <x:v>3058.7</x:v>
      </x:c>
      <x:c r="AP423" s="58" t="n">
        <x:v>0.750183187197099</x:v>
      </x:c>
      <x:c r="AQ423" s="58" t="n">
        <x:v>29.51331624269316</x:v>
      </x:c>
      <x:c r="AR423" s="59" t="n">
        <x:v>0</x:v>
      </x:c>
      <x:c r="AS423" s="59" t="n">
        <x:v>0</x:v>
      </x:c>
      <x:c r="AT423" s="59" t="n">
        <x:v>0</x:v>
      </x:c>
      <x:c r="AU423" s="59" t="n">
        <x:v>0</x:v>
      </x:c>
      <x:c r="AV423" s="59" t="n">
        <x:v>0</x:v>
      </x:c>
      <x:c r="AW423" s="59" t="n">
        <x:v>0</x:v>
      </x:c>
      <x:c r="AX423" s="58" t="n">
        <x:v>0</x:v>
      </x:c>
      <x:c r="AY423" s="59" t="n">
        <x:v>0</x:v>
      </x:c>
      <x:c r="AZ423" s="55" t="n"/>
      <x:c r="BA423" s="59" t="n">
        <x:v>0</x:v>
      </x:c>
      <x:c r="BB423" s="55" t="n"/>
      <x:c r="BC423" s="55" t="n"/>
      <x:c r="BD423" s="55" t="n"/>
    </x:row>
    <x:row r="424">
      <x:c r="A424" s="57" t="n">
        <x:v>44693</x:v>
      </x:c>
      <x:c r="B424" s="58" t="n">
        <x:v>108.06</x:v>
      </x:c>
      <x:c r="C424" s="58" t="n">
        <x:v>0.3337044253576913</x:v>
      </x:c>
      <x:c r="D424" s="58" t="n">
        <x:v>106.15</x:v>
      </x:c>
      <x:c r="E424" s="58" t="n">
        <x:v>0.6142235233144034</x:v>
      </x:c>
      <x:c r="F424" s="58" t="n">
        <x:v>52.71</x:v>
      </x:c>
      <x:c r="G424" s="58" t="n">
        <x:v>-0.7199999999999989</x:v>
      </x:c>
      <x:c r="H424" s="58" t="n">
        <x:v>31.77</x:v>
      </x:c>
      <x:c r="I424" s="58" t="n">
        <x:v>-0.7900000000000027</x:v>
      </x:c>
      <x:c r="J424" s="58" t="n">
        <x:v>3117</x:v>
      </x:c>
      <x:c r="K424" s="58" t="n">
        <x:v>2.107388736298951</x:v>
      </x:c>
      <x:c r="L424" s="58" t="n">
        <x:v>1140</x:v>
      </x:c>
      <x:c r="M424" s="58" t="n">
        <x:v>-1.307208156735278</x:v>
      </x:c>
      <x:c r="N424" s="58" t="n">
        <x:v>15.3626</x:v>
      </x:c>
      <x:c r="O424" s="58" t="n">
        <x:v>0.4279253487040017</x:v>
      </x:c>
      <x:c r="P424" s="58" t="n">
        <x:v>6.252841407477093</x:v>
      </x:c>
      <x:c r="Q424" s="58" t="n">
        <x:v>6491.68</x:v>
      </x:c>
      <x:c r="R424" s="58" t="n">
        <x:v>-1.750238219625011</x:v>
      </x:c>
      <x:c r="S424" s="58" t="n">
        <x:v>18.80541973278818</x:v>
      </x:c>
      <x:c r="T424" s="58" t="n">
        <x:v>3.4407</x:v>
      </x:c>
      <x:c r="U424" s="58" t="n">
        <x:v>0.01453298262961394</x:v>
      </x:c>
      <x:c r="V424" s="58" t="n">
        <x:v>9.415593824470966</x:v>
      </x:c>
      <x:c r="W424" s="58" t="n">
        <x:v>1874.25</x:v>
      </x:c>
      <x:c r="X424" s="58" t="n">
        <x:v>-1.113162380002844</x:v>
      </x:c>
      <x:c r="Y424" s="58" t="n">
        <x:v>17.64588928442456</x:v>
      </x:c>
      <x:c r="Z424" s="58" t="n">
        <x:v>77.435</x:v>
      </x:c>
      <x:c r="AA424" s="58" t="n">
        <x:v>0.01291489088712084</x:v>
      </x:c>
      <x:c r="AB424" s="58" t="n">
        <x:v>3.851579489855057</x:v>
      </x:c>
      <x:c r="AC424" s="58" t="n">
        <x:v>15808</x:v>
      </x:c>
      <x:c r="AD424" s="58" t="n">
        <x:v>-2.246217203430303</x:v>
      </x:c>
      <x:c r="AE424" s="58" t="n">
        <x:v>18.13762219644899</x:v>
      </x:c>
      <x:c r="AF424" s="58" t="n">
        <x:v>128.32</x:v>
      </x:c>
      <x:c r="AG424" s="58" t="n">
        <x:v>-1.269956668269529</x:v>
      </x:c>
      <x:c r="AH424" s="58" t="n">
        <x:v>12.71764593230808</x:v>
      </x:c>
      <x:c r="AI424" s="58" t="n">
        <x:v>25748.72</x:v>
      </x:c>
      <x:c r="AJ424" s="58" t="n">
        <x:v>-1.789496884698576</x:v>
      </x:c>
      <x:c r="AK424" s="58" t="n">
        <x:v>21.01824290798402</x:v>
      </x:c>
      <x:c r="AL424" s="58" t="n">
        <x:v>6.787</x:v>
      </x:c>
      <x:c r="AM424" s="58" t="n">
        <x:v>0.9757186106196839</x:v>
      </x:c>
      <x:c r="AN424" s="58" t="n">
        <x:v>6.885501245700011</x:v>
      </x:c>
      <x:c r="AO424" s="58" t="n">
        <x:v>3054.99</x:v>
      </x:c>
      <x:c r="AP424" s="58" t="n">
        <x:v>-0.1213669798567133</x:v>
      </x:c>
      <x:c r="AQ424" s="58" t="n">
        <x:v>28.19667041965811</x:v>
      </x:c>
      <x:c r="AR424" s="59" t="n">
        <x:v>0</x:v>
      </x:c>
      <x:c r="AS424" s="59" t="n">
        <x:v>0</x:v>
      </x:c>
      <x:c r="AT424" s="59" t="n">
        <x:v>0</x:v>
      </x:c>
      <x:c r="AU424" s="59" t="n">
        <x:v>0</x:v>
      </x:c>
      <x:c r="AV424" s="59" t="n">
        <x:v>0</x:v>
      </x:c>
      <x:c r="AW424" s="59" t="n">
        <x:v>0</x:v>
      </x:c>
      <x:c r="AX424" s="58" t="n">
        <x:v>0</x:v>
      </x:c>
      <x:c r="AY424" s="59" t="n">
        <x:v>0</x:v>
      </x:c>
      <x:c r="AZ424" s="55" t="n"/>
      <x:c r="BA424" s="59" t="n">
        <x:v>0</x:v>
      </x:c>
      <x:c r="BB424" s="55" t="n"/>
      <x:c r="BC424" s="55" t="n"/>
      <x:c r="BD424" s="55" t="n"/>
    </x:row>
    <x:row r="425">
      <x:c r="A425" s="57" t="n">
        <x:v>44694</x:v>
      </x:c>
      <x:c r="B425" s="58" t="n">
        <x:v>112.12</x:v>
      </x:c>
      <x:c r="C425" s="58" t="n">
        <x:v>3.688309788066778</x:v>
      </x:c>
      <x:c r="D425" s="58" t="n">
        <x:v>110.52</x:v>
      </x:c>
      <x:c r="E425" s="58" t="n">
        <x:v>4.034331190595053</x:v>
      </x:c>
      <x:c r="F425" s="58" t="n">
        <x:v>51.22</x:v>
      </x:c>
      <x:c r="G425" s="58" t="n">
        <x:v>-1.490000000000002</x:v>
      </x:c>
      <x:c r="H425" s="58" t="n">
        <x:v>28.87</x:v>
      </x:c>
      <x:c r="I425" s="58" t="n">
        <x:v>-2.899999999999999</x:v>
      </x:c>
      <x:c r="J425" s="58" t="n">
        <x:v>3104</x:v>
      </x:c>
      <x:c r="K425" s="58" t="n">
        <x:v>-0.4179398464227737</x:v>
      </x:c>
      <x:c r="L425" s="58" t="n">
        <x:v>1133</x:v>
      </x:c>
      <x:c r="M425" s="58" t="n">
        <x:v>-0.6159280360534849</x:v>
      </x:c>
      <x:c r="N425" s="58" t="n">
        <x:v>15.4769</x:v>
      </x:c>
      <x:c r="O425" s="58" t="n">
        <x:v>0.7412605481089488</x:v>
      </x:c>
      <x:c r="P425" s="58" t="n">
        <x:v>6.482563435619476</x:v>
      </x:c>
      <x:c r="Q425" s="58" t="n">
        <x:v>6600.86</x:v>
      </x:c>
      <x:c r="R425" s="58" t="n">
        <x:v>1.667858657211145</x:v>
      </x:c>
      <x:c r="S425" s="58" t="n">
        <x:v>19.70171480051148</x:v>
      </x:c>
      <x:c r="T425" s="58" t="n">
        <x:v>3.4009</x:v>
      </x:c>
      <x:c r="U425" s="58" t="n">
        <x:v>-1.16348365804015</x:v>
      </x:c>
      <x:c r="V425" s="58" t="n">
        <x:v>10.80503784355669</x:v>
      </x:c>
      <x:c r="W425" s="55" t="n"/>
      <x:c r="X425" s="55" t="n"/>
      <x:c r="Y425" s="58" t="n">
        <x:v>17.64588928442456</x:v>
      </x:c>
      <x:c r="Z425" s="58" t="n">
        <x:v>77.48</x:v>
      </x:c>
      <x:c r="AA425" s="58" t="n">
        <x:v>0.05809637706574861</x:v>
      </x:c>
      <x:c r="AB425" s="58" t="n">
        <x:v>3.851203157609146</x:v>
      </x:c>
      <x:c r="AC425" s="58" t="n">
        <x:v>15782.15</x:v>
      </x:c>
      <x:c r="AD425" s="58" t="n">
        <x:v>-0.1636586453040185</x:v>
      </x:c>
      <x:c r="AE425" s="58" t="n">
        <x:v>18.16118784580246</x:v>
      </x:c>
      <x:c r="AF425" s="58" t="n">
        <x:v>129.19</x:v>
      </x:c>
      <x:c r="AG425" s="58" t="n">
        <x:v>0.6757044854005506</x:v>
      </x:c>
      <x:c r="AH425" s="58" t="n">
        <x:v>12.84522439216275</x:v>
      </x:c>
      <x:c r="AI425" s="58" t="n">
        <x:v>26427.65</x:v>
      </x:c>
      <x:c r="AJ425" s="58" t="n">
        <x:v>2.602589341399222</x:v>
      </x:c>
      <x:c r="AK425" s="58" t="n">
        <x:v>23.23382131880577</x:v>
      </x:c>
      <x:c r="AL425" s="58" t="n">
        <x:v>6.789</x:v>
      </x:c>
      <x:c r="AM425" s="58" t="n">
        <x:v>0.02946375978887117</x:v>
      </x:c>
      <x:c r="AN425" s="58" t="n">
        <x:v>6.787210069448619</x:v>
      </x:c>
      <x:c r="AO425" s="58" t="n">
        <x:v>3084.28</x:v>
      </x:c>
      <x:c r="AP425" s="58" t="n">
        <x:v>0.9541923464319781</x:v>
      </x:c>
      <x:c r="AQ425" s="58" t="n">
        <x:v>27.87091328628311</x:v>
      </x:c>
      <x:c r="AR425" s="59" t="n">
        <x:v>0</x:v>
      </x:c>
      <x:c r="AS425" s="59" t="n">
        <x:v>0</x:v>
      </x:c>
      <x:c r="AT425" s="59" t="n">
        <x:v>0</x:v>
      </x:c>
      <x:c r="AU425" s="59" t="n">
        <x:v>0</x:v>
      </x:c>
      <x:c r="AV425" s="59" t="n">
        <x:v>0</x:v>
      </x:c>
      <x:c r="AW425" s="59" t="n">
        <x:v>0</x:v>
      </x:c>
      <x:c r="AX425" s="58" t="n">
        <x:v>0</x:v>
      </x:c>
      <x:c r="AY425" s="59" t="n">
        <x:v>0</x:v>
      </x:c>
      <x:c r="AZ425" s="55" t="n"/>
      <x:c r="BA425" s="59" t="n">
        <x:v>0</x:v>
      </x:c>
      <x:c r="BB425" s="55" t="n"/>
      <x:c r="BC425" s="55" t="n"/>
      <x:c r="BD425" s="55" t="n"/>
    </x:row>
    <x:row r="426">
      <x:c r="A426" s="57" t="n">
        <x:v>44696</x:v>
      </x:c>
      <x:c r="B426" s="55" t="n"/>
      <x:c r="C426" s="55" t="n"/>
      <x:c r="D426" s="55" t="n"/>
      <x:c r="E426" s="55" t="n"/>
      <x:c r="F426" s="55" t="n"/>
      <x:c r="G426" s="55" t="n"/>
      <x:c r="H426" s="55" t="n"/>
      <x:c r="I426" s="55" t="n"/>
      <x:c r="J426" s="55" t="n"/>
      <x:c r="K426" s="55" t="n"/>
      <x:c r="L426" s="55" t="n"/>
      <x:c r="M426" s="55" t="n"/>
      <x:c r="N426" s="55" t="n"/>
      <x:c r="O426" s="55" t="n"/>
      <x:c r="P426" s="58" t="n">
        <x:v>6.482563435619476</x:v>
      </x:c>
      <x:c r="Q426" s="55" t="n"/>
      <x:c r="R426" s="55" t="n"/>
      <x:c r="S426" s="58" t="n">
        <x:v>19.70171480051148</x:v>
      </x:c>
      <x:c r="T426" s="55" t="n"/>
      <x:c r="U426" s="55" t="n"/>
      <x:c r="V426" s="58" t="n">
        <x:v>10.80503784355669</x:v>
      </x:c>
      <x:c r="W426" s="58" t="n">
        <x:v>1892.07</x:v>
      </x:c>
      <x:c r="X426" s="58" t="n">
        <x:v>0.9462888430082379</x:v>
      </x:c>
      <x:c r="Y426" s="58" t="n">
        <x:v>18.22679409972547</x:v>
      </x:c>
      <x:c r="Z426" s="55" t="n"/>
      <x:c r="AA426" s="55" t="n"/>
      <x:c r="AB426" s="58" t="n">
        <x:v>3.851203157609146</x:v>
      </x:c>
      <x:c r="AC426" s="55" t="n"/>
      <x:c r="AD426" s="55" t="n"/>
      <x:c r="AE426" s="58" t="n">
        <x:v>18.16118784580246</x:v>
      </x:c>
      <x:c r="AF426" s="55" t="n"/>
      <x:c r="AG426" s="55" t="n"/>
      <x:c r="AH426" s="58" t="n">
        <x:v>12.84522439216275</x:v>
      </x:c>
      <x:c r="AI426" s="55" t="n"/>
      <x:c r="AJ426" s="55" t="n"/>
      <x:c r="AK426" s="58" t="n">
        <x:v>23.23382131880577</x:v>
      </x:c>
      <x:c r="AL426" s="55" t="n"/>
      <x:c r="AM426" s="55" t="n"/>
      <x:c r="AN426" s="58" t="n">
        <x:v>6.787210069448619</x:v>
      </x:c>
      <x:c r="AO426" s="55" t="n"/>
      <x:c r="AP426" s="55" t="n"/>
      <x:c r="AQ426" s="58" t="n">
        <x:v>27.87091328628311</x:v>
      </x:c>
      <x:c r="AR426" s="59" t="n">
        <x:v>0</x:v>
      </x:c>
      <x:c r="AS426" s="59" t="n">
        <x:v>0</x:v>
      </x:c>
      <x:c r="AT426" s="59" t="n">
        <x:v>0</x:v>
      </x:c>
      <x:c r="AU426" s="59" t="n">
        <x:v>0</x:v>
      </x:c>
      <x:c r="AV426" s="59" t="n">
        <x:v>0</x:v>
      </x:c>
      <x:c r="AW426" s="59" t="n">
        <x:v>0</x:v>
      </x:c>
      <x:c r="AX426" s="58" t="n">
        <x:v>0</x:v>
      </x:c>
      <x:c r="AY426" s="59" t="n">
        <x:v>0</x:v>
      </x:c>
      <x:c r="AZ426" s="55" t="n"/>
      <x:c r="BA426" s="59" t="n">
        <x:v>0</x:v>
      </x:c>
      <x:c r="BB426" s="55" t="n"/>
      <x:c r="BC426" s="55" t="n"/>
      <x:c r="BD426" s="55" t="n"/>
    </x:row>
    <x:row r="427">
      <x:c r="A427" s="57" t="n">
        <x:v>44697</x:v>
      </x:c>
      <x:c r="B427" s="58" t="n">
        <x:v>114.86</x:v>
      </x:c>
      <x:c r="C427" s="58" t="n">
        <x:v>2.414426913956279</x:v>
      </x:c>
      <x:c r="D427" s="58" t="n">
        <x:v>114.07</x:v>
      </x:c>
      <x:c r="E427" s="58" t="n">
        <x:v>3.161579498459063</x:v>
      </x:c>
      <x:c r="F427" s="58" t="n">
        <x:v>51.89</x:v>
      </x:c>
      <x:c r="G427" s="58" t="n">
        <x:v>0.6700000000000017</x:v>
      </x:c>
      <x:c r="H427" s="58" t="n">
        <x:v>27.47</x:v>
      </x:c>
      <x:c r="I427" s="58" t="n">
        <x:v>-1.400000000000002</x:v>
      </x:c>
      <x:c r="J427" s="58" t="n">
        <x:v>3085</x:v>
      </x:c>
      <x:c r="K427" s="58" t="n">
        <x:v>-0.6139944963621159</x:v>
      </x:c>
      <x:c r="L427" s="58" t="n">
        <x:v>1125</x:v>
      </x:c>
      <x:c r="M427" s="58" t="n">
        <x:v>-0.7085946389485835</x:v>
      </x:c>
      <x:c r="N427" s="58" t="n">
        <x:v>15.5393</x:v>
      </x:c>
      <x:c r="O427" s="58" t="n">
        <x:v>0.4023709170639905</x:v>
      </x:c>
      <x:c r="P427" s="58" t="n">
        <x:v>6.433579851402086</x:v>
      </x:c>
      <x:c r="Q427" s="58" t="n">
        <x:v>6593.45</x:v>
      </x:c>
      <x:c r="R427" s="58" t="n">
        <x:v>-0.1123211563020776</x:v>
      </x:c>
      <x:c r="S427" s="58" t="n">
        <x:v>19.40213616847709</x:v>
      </x:c>
      <x:c r="T427" s="58" t="n">
        <x:v>3.3856</x:v>
      </x:c>
      <x:c r="U427" s="58" t="n">
        <x:v>-0.4508959234259362</x:v>
      </x:c>
      <x:c r="V427" s="58" t="n">
        <x:v>11.06823151221678</x:v>
      </x:c>
      <x:c r="W427" s="58" t="n">
        <x:v>1904.43</x:v>
      </x:c>
      <x:c r="X427" s="58" t="n">
        <x:v>0.6511283376101662</x:v>
      </x:c>
      <x:c r="Y427" s="58" t="n">
        <x:v>18.49636370339939</x:v>
      </x:c>
      <x:c r="Z427" s="58" t="n">
        <x:v>77.833</x:v>
      </x:c>
      <x:c r="AA427" s="58" t="n">
        <x:v>0.4545667237630172</x:v>
      </x:c>
      <x:c r="AB427" s="58" t="n">
        <x:v>4.039525330714856</x:v>
      </x:c>
      <x:c r="AC427" s="58" t="n">
        <x:v>15842.3</x:v>
      </x:c>
      <x:c r="AD427" s="58" t="n">
        <x:v>0.3804023313216905</x:v>
      </x:c>
      <x:c r="AE427" s="58" t="n">
        <x:v>18.433323208447</x:v>
      </x:c>
      <x:c r="AF427" s="58" t="n">
        <x:v>129.16</x:v>
      </x:c>
      <x:c r="AG427" s="58" t="n">
        <x:v>-0.0232243082135467</x:v>
      </x:c>
      <x:c r="AH427" s="58" t="n">
        <x:v>12.77365334225382</x:v>
      </x:c>
      <x:c r="AI427" s="58" t="n">
        <x:v>26547.05</x:v>
      </x:c>
      <x:c r="AJ427" s="58" t="n">
        <x:v>0.4507819853186655</x:v>
      </x:c>
      <x:c r="AK427" s="58" t="n">
        <x:v>22.34014314847649</x:v>
      </x:c>
      <x:c r="AL427" s="58" t="n">
        <x:v>6.7862</x:v>
      </x:c>
      <x:c r="AM427" s="58" t="n">
        <x:v>-0.0412516948509916</x:v>
      </x:c>
      <x:c r="AN427" s="58" t="n">
        <x:v>6.769246863024938</x:v>
      </x:c>
      <x:c r="AO427" s="58" t="n">
        <x:v>3073.75</x:v>
      </x:c>
      <x:c r="AP427" s="58" t="n">
        <x:v>-0.3419928211833418</x:v>
      </x:c>
      <x:c r="AQ427" s="58" t="n">
        <x:v>27.77992663885519</x:v>
      </x:c>
      <x:c r="AR427" s="59" t="n">
        <x:v>0</x:v>
      </x:c>
      <x:c r="AS427" s="59" t="n">
        <x:v>0</x:v>
      </x:c>
      <x:c r="AT427" s="59" t="n">
        <x:v>0</x:v>
      </x:c>
      <x:c r="AU427" s="59" t="n">
        <x:v>0</x:v>
      </x:c>
      <x:c r="AV427" s="59" t="n">
        <x:v>0</x:v>
      </x:c>
      <x:c r="AW427" s="59" t="n">
        <x:v>0</x:v>
      </x:c>
      <x:c r="AX427" s="58" t="n">
        <x:v>0</x:v>
      </x:c>
      <x:c r="AY427" s="59" t="n">
        <x:v>0</x:v>
      </x:c>
      <x:c r="AZ427" s="55" t="n"/>
      <x:c r="BA427" s="59" t="n">
        <x:v>0</x:v>
      </x:c>
      <x:c r="BB427" s="55" t="n"/>
      <x:c r="BC427" s="55" t="n"/>
      <x:c r="BD427" s="55" t="n"/>
    </x:row>
    <x:row r="428">
      <x:c r="A428" s="57" t="n">
        <x:v>44698</x:v>
      </x:c>
      <x:c r="B428" s="58" t="n">
        <x:v>112.89</x:v>
      </x:c>
      <x:c r="C428" s="58" t="n">
        <x:v>-1.730010216269483</x:v>
      </x:c>
      <x:c r="D428" s="58" t="n">
        <x:v>112.31</x:v>
      </x:c>
      <x:c r="E428" s="58" t="n">
        <x:v>-1.554939006486164</x:v>
      </x:c>
      <x:c r="F428" s="58" t="n">
        <x:v>50.34</x:v>
      </x:c>
      <x:c r="G428" s="58" t="n">
        <x:v>-1.549999999999997</x:v>
      </x:c>
      <x:c r="H428" s="58" t="n">
        <x:v>26.1</x:v>
      </x:c>
      <x:c r="I428" s="58" t="n">
        <x:v>-1.369999999999997</x:v>
      </x:c>
      <x:c r="J428" s="58" t="n">
        <x:v>3095</x:v>
      </x:c>
      <x:c r="K428" s="58" t="n">
        <x:v>0.3236248779208325</x:v>
      </x:c>
      <x:c r="L428" s="58" t="n">
        <x:v>1110</x:v>
      </x:c>
      <x:c r="M428" s="58" t="n">
        <x:v>-1.342302033214066</x:v>
      </x:c>
      <x:c r="N428" s="58" t="n">
        <x:v>15.8951</x:v>
      </x:c>
      <x:c r="O428" s="58" t="n">
        <x:v>2.26385867496461</x:v>
      </x:c>
      <x:c r="P428" s="58" t="n">
        <x:v>9.401621906096436</x:v>
      </x:c>
      <x:c r="Q428" s="58" t="n">
        <x:v>6578.89</x:v>
      </x:c>
      <x:c r="R428" s="58" t="n">
        <x:v>-0.2210693913118328</x:v>
      </x:c>
      <x:c r="S428" s="58" t="n">
        <x:v>19.10643748311744</x:v>
      </x:c>
      <x:c r="T428" s="58" t="n">
        <x:v>3.3463</x:v>
      </x:c>
      <x:c r="U428" s="58" t="n">
        <x:v>-1.167588540163043</x:v>
      </x:c>
      <x:c r="V428" s="58" t="n">
        <x:v>12.1224788571869</x:v>
      </x:c>
      <x:c r="W428" s="58" t="n">
        <x:v>1927.55</x:v>
      </x:c>
      <x:c r="X428" s="58" t="n">
        <x:v>1.20670152489089</x:v>
      </x:c>
      <x:c r="Y428" s="58" t="n">
        <x:v>18.97425841722409</x:v>
      </x:c>
      <x:c r="Z428" s="58" t="n">
        <x:v>77.476</x:v>
      </x:c>
      <x:c r="AA428" s="58" t="n">
        <x:v>-0.4597294796432684</x:v>
      </x:c>
      <x:c r="AB428" s="58" t="n">
        <x:v>4.474490230890361</x:v>
      </x:c>
      <x:c r="AC428" s="58" t="n">
        <x:v>16259.3</x:v>
      </x:c>
      <x:c r="AD428" s="58" t="n">
        <x:v>2.598147489677507</x:v>
      </x:c>
      <x:c r="AE428" s="58" t="n">
        <x:v>20.80903281487628</x:v>
      </x:c>
      <x:c r="AF428" s="58" t="n">
        <x:v>129.39</x:v>
      </x:c>
      <x:c r="AG428" s="58" t="n">
        <x:v>0.1779153437786832</x:v>
      </x:c>
      <x:c r="AH428" s="58" t="n">
        <x:v>11.62946304036742</x:v>
      </x:c>
      <x:c r="AI428" s="58" t="n">
        <x:v>26659.75</x:v>
      </x:c>
      <x:c r="AJ428" s="58" t="n">
        <x:v>0.4236306958719033</x:v>
      </x:c>
      <x:c r="AK428" s="58" t="n">
        <x:v>21.28526980968823</x:v>
      </x:c>
      <x:c r="AL428" s="58" t="n">
        <x:v>6.7377</x:v>
      </x:c>
      <x:c r="AM428" s="58" t="n">
        <x:v>-0.717251797535032</x:v>
      </x:c>
      <x:c r="AN428" s="58" t="n">
        <x:v>7.686710938831739</x:v>
      </x:c>
      <x:c r="AO428" s="58" t="n">
        <x:v>3093.7</x:v>
      </x:c>
      <x:c r="AP428" s="58" t="n">
        <x:v>0.6469471039836152</x:v>
      </x:c>
      <x:c r="AQ428" s="58" t="n">
        <x:v>27.47579700555658</x:v>
      </x:c>
      <x:c r="AR428" s="59" t="n">
        <x:v>0</x:v>
      </x:c>
      <x:c r="AS428" s="59" t="n">
        <x:v>0</x:v>
      </x:c>
      <x:c r="AT428" s="59" t="n">
        <x:v>0</x:v>
      </x:c>
      <x:c r="AU428" s="59" t="n">
        <x:v>0</x:v>
      </x:c>
      <x:c r="AV428" s="59" t="n">
        <x:v>0</x:v>
      </x:c>
      <x:c r="AW428" s="59" t="n">
        <x:v>0</x:v>
      </x:c>
      <x:c r="AX428" s="58" t="n">
        <x:v>0</x:v>
      </x:c>
      <x:c r="AY428" s="59" t="n">
        <x:v>0</x:v>
      </x:c>
      <x:c r="AZ428" s="55" t="n"/>
      <x:c r="BA428" s="59" t="n">
        <x:v>0</x:v>
      </x:c>
      <x:c r="BB428" s="55" t="n"/>
      <x:c r="BC428" s="55" t="n"/>
      <x:c r="BD428" s="55" t="n"/>
    </x:row>
    <x:row r="429">
      <x:c r="A429" s="57" t="n">
        <x:v>44699</x:v>
      </x:c>
      <x:c r="B429" s="58" t="n">
        <x:v>110.04</x:v>
      </x:c>
      <x:c r="C429" s="58" t="n">
        <x:v>-2.556995721708173</x:v>
      </x:c>
      <x:c r="D429" s="58" t="n">
        <x:v>109.67</x:v>
      </x:c>
      <x:c r="E429" s="58" t="n">
        <x:v>-2.378704820282726</x:v>
      </x:c>
      <x:c r="F429" s="58" t="n">
        <x:v>51.89</x:v>
      </x:c>
      <x:c r="G429" s="58" t="n">
        <x:v>1.549999999999997</x:v>
      </x:c>
      <x:c r="H429" s="58" t="n">
        <x:v>30.96</x:v>
      </x:c>
      <x:c r="I429" s="58" t="n">
        <x:v>4.859999999999999</x:v>
      </x:c>
      <x:c r="J429" s="58" t="n">
        <x:v>3189</x:v>
      </x:c>
      <x:c r="K429" s="58" t="n">
        <x:v>2.991948189136106</x:v>
      </x:c>
      <x:c r="L429" s="58" t="n">
        <x:v>1083</x:v>
      </x:c>
      <x:c r="M429" s="58" t="n">
        <x:v>-2.462504730538918</x:v>
      </x:c>
      <x:c r="N429" s="58" t="n">
        <x:v>15.9272</x:v>
      </x:c>
      <x:c r="O429" s="58" t="n">
        <x:v>0.2017453853905538</x:v>
      </x:c>
      <x:c r="P429" s="58" t="n">
        <x:v>9.40268463038773</x:v>
      </x:c>
      <x:c r="Q429" s="58" t="n">
        <x:v>6593.15</x:v>
      </x:c>
      <x:c r="R429" s="58" t="n">
        <x:v>0.2165193177515098</x:v>
      </x:c>
      <x:c r="S429" s="58" t="n">
        <x:v>18.9561377761592</x:v>
      </x:c>
      <x:c r="T429" s="58" t="n">
        <x:v>3.3903</x:v>
      </x:c>
      <x:c r="U429" s="58" t="n">
        <x:v>1.306315521191957</x:v>
      </x:c>
      <x:c r="V429" s="58" t="n">
        <x:v>12.46584735598817</x:v>
      </x:c>
      <x:c r="W429" s="58" t="n">
        <x:v>1919.28</x:v>
      </x:c>
      <x:c r="X429" s="58" t="n">
        <x:v>-0.4299650746520019</x:v>
      </x:c>
      <x:c r="Y429" s="58" t="n">
        <x:v>18.89351584338706</x:v>
      </x:c>
      <x:c r="Z429" s="58" t="n">
        <x:v>77.81</x:v>
      </x:c>
      <x:c r="AA429" s="58" t="n">
        <x:v>0.4301746648846062</x:v>
      </x:c>
      <x:c r="AB429" s="58" t="n">
        <x:v>4.506373952725002</x:v>
      </x:c>
      <x:c r="AC429" s="58" t="n">
        <x:v>16240.3</x:v>
      </x:c>
      <x:c r="AD429" s="58" t="n">
        <x:v>-0.1169245293150074</x:v>
      </x:c>
      <x:c r="AE429" s="58" t="n">
        <x:v>20.48349833426838</x:v>
      </x:c>
      <x:c r="AF429" s="58" t="n">
        <x:v>128.22</x:v>
      </x:c>
      <x:c r="AG429" s="58" t="n">
        <x:v>-0.9083560768750076</x:v>
      </x:c>
      <x:c r="AH429" s="58" t="n">
        <x:v>11.74161254335183</x:v>
      </x:c>
      <x:c r="AI429" s="58" t="n">
        <x:v>26911.2</x:v>
      </x:c>
      <x:c r="AJ429" s="58" t="n">
        <x:v>0.9387619470384702</x:v>
      </x:c>
      <x:c r="AK429" s="58" t="n">
        <x:v>21.09084187401955</x:v>
      </x:c>
      <x:c r="AL429" s="58" t="n">
        <x:v>6.7545</x:v>
      </x:c>
      <x:c r="AM429" s="58" t="n">
        <x:v>0.2490329031949403</x:v>
      </x:c>
      <x:c r="AN429" s="58" t="n">
        <x:v>7.669177443581753</x:v>
      </x:c>
      <x:c r="AO429" s="58" t="n">
        <x:v>3085.98</x:v>
      </x:c>
      <x:c r="AP429" s="58" t="n">
        <x:v>-0.2498512549533095</x:v>
      </x:c>
      <x:c r="AQ429" s="58" t="n">
        <x:v>27.46198767644578</x:v>
      </x:c>
      <x:c r="AR429" s="59" t="n">
        <x:v>0</x:v>
      </x:c>
      <x:c r="AS429" s="59" t="n">
        <x:v>0</x:v>
      </x:c>
      <x:c r="AT429" s="59" t="n">
        <x:v>0</x:v>
      </x:c>
      <x:c r="AU429" s="59" t="n">
        <x:v>0</x:v>
      </x:c>
      <x:c r="AV429" s="59" t="n">
        <x:v>0</x:v>
      </x:c>
      <x:c r="AW429" s="59" t="n">
        <x:v>0</x:v>
      </x:c>
      <x:c r="AX429" s="58" t="n">
        <x:v>0</x:v>
      </x:c>
      <x:c r="AY429" s="59" t="n">
        <x:v>0</x:v>
      </x:c>
      <x:c r="AZ429" s="55" t="n"/>
      <x:c r="BA429" s="59" t="n">
        <x:v>0</x:v>
      </x:c>
      <x:c r="BB429" s="55" t="n"/>
      <x:c r="BC429" s="55" t="n"/>
      <x:c r="BD429" s="55" t="n"/>
    </x:row>
    <x:row r="430">
      <x:c r="A430" s="57" t="n">
        <x:v>44700</x:v>
      </x:c>
      <x:c r="B430" s="58" t="n">
        <x:v>113.22</x:v>
      </x:c>
      <x:c r="C430" s="58" t="n">
        <x:v>2.848889255213991</x:v>
      </x:c>
      <x:c r="D430" s="58" t="n">
        <x:v>112.21</x:v>
      </x:c>
      <x:c r="E430" s="58" t="n">
        <x:v>2.289625890465735</x:v>
      </x:c>
      <x:c r="F430" s="58" t="n">
        <x:v>51.16</x:v>
      </x:c>
      <x:c r="G430" s="58" t="n">
        <x:v>-0.730000000000004</x:v>
      </x:c>
      <x:c r="H430" s="58" t="n">
        <x:v>29.35</x:v>
      </x:c>
      <x:c r="I430" s="58" t="n">
        <x:v>-1.609999999999999</x:v>
      </x:c>
      <x:c r="J430" s="58" t="n">
        <x:v>3289</x:v>
      </x:c>
      <x:c r="K430" s="58" t="n">
        <x:v>3.087617917899945</x:v>
      </x:c>
      <x:c r="L430" s="58" t="n">
        <x:v>1101</x:v>
      </x:c>
      <x:c r="M430" s="58" t="n">
        <x:v>1.648388972168942</x:v>
      </x:c>
      <x:c r="N430" s="58" t="n">
        <x:v>15.8363</x:v>
      </x:c>
      <x:c r="O430" s="58" t="n">
        <x:v>-0.5723566241181473</x:v>
      </x:c>
      <x:c r="P430" s="58" t="n">
        <x:v>10.01355058899675</x:v>
      </x:c>
      <x:c r="Q430" s="55" t="n"/>
      <x:c r="R430" s="55" t="n"/>
      <x:c r="S430" s="58" t="n">
        <x:v>18.9561377761592</x:v>
      </x:c>
      <x:c r="T430" s="58" t="n">
        <x:v>3.3609</x:v>
      </x:c>
      <x:c r="U430" s="58" t="n">
        <x:v>-0.8709617801427424</x:v>
      </x:c>
      <x:c r="V430" s="58" t="n">
        <x:v>12.93404073901235</x:v>
      </x:c>
      <x:c r="W430" s="58" t="n">
        <x:v>1875.88</x:v>
      </x:c>
      <x:c r="X430" s="58" t="n">
        <x:v>-2.287223305633999</x:v>
      </x:c>
      <x:c r="Y430" s="58" t="n">
        <x:v>20.04392378221288</x:v>
      </x:c>
      <x:c r="Z430" s="58" t="n">
        <x:v>77.41500000000001</x:v>
      </x:c>
      <x:c r="AA430" s="58" t="n">
        <x:v>-0.5089397360038597</x:v>
      </x:c>
      <x:c r="AB430" s="58" t="n">
        <x:v>4.990188740895237</x:v>
      </x:c>
      <x:c r="AC430" s="58" t="n">
        <x:v>15809.4</x:v>
      </x:c>
      <x:c r="AD430" s="58" t="n">
        <x:v>-2.689110763221448</x:v>
      </x:c>
      <x:c r="AE430" s="58" t="n">
        <x:v>21.68807653718377</x:v>
      </x:c>
      <x:c r="AF430" s="58" t="n">
        <x:v>127.8</x:v>
      </x:c>
      <x:c r="AG430" s="58" t="n">
        <x:v>-0.3280996615676878</x:v>
      </x:c>
      <x:c r="AH430" s="58" t="n">
        <x:v>11.70889283668068</x:v>
      </x:c>
      <x:c r="AI430" s="58" t="n">
        <x:v>26402.84</x:v>
      </x:c>
      <x:c r="AJ430" s="58" t="n">
        <x:v>-1.907097670865429</x:v>
      </x:c>
      <x:c r="AK430" s="58" t="n">
        <x:v>22.09393358851533</x:v>
      </x:c>
      <x:c r="AL430" s="58" t="n">
        <x:v>6.7125</x:v>
      </x:c>
      <x:c r="AM430" s="58" t="n">
        <x:v>-0.6237489592615852</x:v>
      </x:c>
      <x:c r="AN430" s="58" t="n">
        <x:v>8.216215261961924</x:v>
      </x:c>
      <x:c r="AO430" s="58" t="n">
        <x:v>3096.96</x:v>
      </x:c>
      <x:c r="AP430" s="58" t="n">
        <x:v>0.3551712144193853</x:v>
      </x:c>
      <x:c r="AQ430" s="58" t="n">
        <x:v>27.50689503723523</x:v>
      </x:c>
      <x:c r="AR430" s="59" t="n">
        <x:v>0</x:v>
      </x:c>
      <x:c r="AS430" s="59" t="n">
        <x:v>0</x:v>
      </x:c>
      <x:c r="AT430" s="59" t="n">
        <x:v>0</x:v>
      </x:c>
      <x:c r="AU430" s="59" t="n">
        <x:v>0</x:v>
      </x:c>
      <x:c r="AV430" s="59" t="n">
        <x:v>0</x:v>
      </x:c>
      <x:c r="AW430" s="59" t="n">
        <x:v>0</x:v>
      </x:c>
      <x:c r="AX430" s="58" t="n">
        <x:v>0</x:v>
      </x:c>
      <x:c r="AY430" s="59" t="n">
        <x:v>0</x:v>
      </x:c>
      <x:c r="AZ430" s="55" t="n"/>
      <x:c r="BA430" s="59" t="n">
        <x:v>0</x:v>
      </x:c>
      <x:c r="BB430" s="55" t="n"/>
      <x:c r="BC430" s="55" t="n"/>
      <x:c r="BD430" s="55" t="n"/>
    </x:row>
    <x:row r="431">
      <x:c r="A431" s="57" t="n">
        <x:v>44701</x:v>
      </x:c>
      <x:c r="B431" s="58" t="n">
        <x:v>113.63</x:v>
      </x:c>
      <x:c r="C431" s="58" t="n">
        <x:v>0.3614727321403789</x:v>
      </x:c>
      <x:c r="D431" s="58" t="n">
        <x:v>112.63</x:v>
      </x:c>
      <x:c r="E431" s="58" t="n">
        <x:v>0.3735994382830233</x:v>
      </x:c>
      <x:c r="F431" s="58" t="n">
        <x:v>50.72</x:v>
      </x:c>
      <x:c r="G431" s="58" t="n">
        <x:v>-0.4399999999999977</x:v>
      </x:c>
      <x:c r="H431" s="58" t="n">
        <x:v>29.43</x:v>
      </x:c>
      <x:c r="I431" s="58" t="n">
        <x:v>0.07999999999999829</x:v>
      </x:c>
      <x:c r="J431" s="58" t="n">
        <x:v>3344</x:v>
      </x:c>
      <x:c r="K431" s="58" t="n">
        <x:v>1.658412801553526</x:v>
      </x:c>
      <x:c r="L431" s="58" t="n">
        <x:v>1111</x:v>
      </x:c>
      <x:c r="M431" s="58" t="n">
        <x:v>0.9041652916949946</x:v>
      </x:c>
      <x:c r="N431" s="58" t="n">
        <x:v>15.8951</x:v>
      </x:c>
      <x:c r="O431" s="58" t="n">
        <x:v>0.3706112387275793</x:v>
      </x:c>
      <x:c r="P431" s="58" t="n">
        <x:v>9.998104599624781</x:v>
      </x:c>
      <x:c r="Q431" s="58" t="n">
        <x:v>6529.93</x:v>
      </x:c>
      <x:c r="R431" s="58" t="n">
        <x:v>-0.9635007799450739</x:v>
      </x:c>
      <x:c r="S431" s="58" t="n">
        <x:v>19.08945967208781</x:v>
      </x:c>
      <x:c r="T431" s="58" t="n">
        <x:v>3.356</x:v>
      </x:c>
      <x:c r="U431" s="58" t="n">
        <x:v>-0.1459006645690596</x:v>
      </x:c>
      <x:c r="V431" s="58" t="n">
        <x:v>12.72852932893561</x:v>
      </x:c>
      <x:c r="W431" s="55" t="n"/>
      <x:c r="X431" s="55" t="n"/>
      <x:c r="Y431" s="58" t="n">
        <x:v>20.04392378221288</x:v>
      </x:c>
      <x:c r="Z431" s="58" t="n">
        <x:v>77.86499999999999</x:v>
      </x:c>
      <x:c r="AA431" s="58" t="n">
        <x:v>0.5795997678501699</x:v>
      </x:c>
      <x:c r="AB431" s="58" t="n">
        <x:v>5.259980427659892</x:v>
      </x:c>
      <x:c r="AC431" s="58" t="n">
        <x:v>16266.15</x:v>
      </x:c>
      <x:c r="AD431" s="58" t="n">
        <x:v>2.848156155437814</x:v>
      </x:c>
      <x:c r="AE431" s="58" t="n">
        <x:v>23.709645712869</x:v>
      </x:c>
      <x:c r="AF431" s="58" t="n">
        <x:v>127.85</x:v>
      </x:c>
      <x:c r="AG431" s="58" t="n">
        <x:v>0.03911597937612575</x:v>
      </x:c>
      <x:c r="AH431" s="58" t="n">
        <x:v>11.69715951234251</x:v>
      </x:c>
      <x:c r="AI431" s="58" t="n">
        <x:v>26739.03</x:v>
      </x:c>
      <x:c r="AJ431" s="58" t="n">
        <x:v>1.265271564876371</x:v>
      </x:c>
      <x:c r="AK431" s="58" t="n">
        <x:v>22.31649620110382</x:v>
      </x:c>
      <x:c r="AL431" s="58" t="n">
        <x:v>6.693</x:v>
      </x:c>
      <x:c r="AM431" s="58" t="n">
        <x:v>-0.290925571647802</x:v>
      </x:c>
      <x:c r="AN431" s="58" t="n">
        <x:v>8.087202140164866</x:v>
      </x:c>
      <x:c r="AO431" s="58" t="n">
        <x:v>3146.57</x:v>
      </x:c>
      <x:c r="AP431" s="58" t="n">
        <x:v>1.589198549567528</x:v>
      </x:c>
      <x:c r="AQ431" s="58" t="n">
        <x:v>28.19786969096544</x:v>
      </x:c>
      <x:c r="AR431" s="59" t="n">
        <x:v>0</x:v>
      </x:c>
      <x:c r="AS431" s="59" t="n">
        <x:v>0</x:v>
      </x:c>
      <x:c r="AT431" s="59" t="n">
        <x:v>0</x:v>
      </x:c>
      <x:c r="AU431" s="59" t="n">
        <x:v>0</x:v>
      </x:c>
      <x:c r="AV431" s="59" t="n">
        <x:v>0</x:v>
      </x:c>
      <x:c r="AW431" s="59" t="n">
        <x:v>0</x:v>
      </x:c>
      <x:c r="AX431" s="58" t="n">
        <x:v>0</x:v>
      </x:c>
      <x:c r="AY431" s="59" t="n">
        <x:v>0</x:v>
      </x:c>
      <x:c r="AZ431" s="55" t="n"/>
      <x:c r="BA431" s="59" t="n">
        <x:v>0</x:v>
      </x:c>
      <x:c r="BB431" s="55" t="n"/>
      <x:c r="BC431" s="55" t="n"/>
      <x:c r="BD431" s="55" t="n"/>
    </x:row>
    <x:row r="432">
      <x:c r="A432" s="57" t="n">
        <x:v>44703</x:v>
      </x:c>
      <x:c r="B432" s="55" t="n"/>
      <x:c r="C432" s="55" t="n"/>
      <x:c r="D432" s="55" t="n"/>
      <x:c r="E432" s="55" t="n"/>
      <x:c r="F432" s="55" t="n"/>
      <x:c r="G432" s="55" t="n"/>
      <x:c r="H432" s="55" t="n"/>
      <x:c r="I432" s="55" t="n"/>
      <x:c r="J432" s="55" t="n"/>
      <x:c r="K432" s="55" t="n"/>
      <x:c r="L432" s="55" t="n"/>
      <x:c r="M432" s="55" t="n"/>
      <x:c r="N432" s="55" t="n"/>
      <x:c r="O432" s="55" t="n"/>
      <x:c r="P432" s="58" t="n">
        <x:v>9.998104599624781</x:v>
      </x:c>
      <x:c r="Q432" s="55" t="n"/>
      <x:c r="R432" s="55" t="n"/>
      <x:c r="S432" s="58" t="n">
        <x:v>19.08945967208781</x:v>
      </x:c>
      <x:c r="T432" s="55" t="n"/>
      <x:c r="U432" s="55" t="n"/>
      <x:c r="V432" s="58" t="n">
        <x:v>12.72852932893561</x:v>
      </x:c>
      <x:c r="W432" s="58" t="n">
        <x:v>1889.34</x:v>
      </x:c>
      <x:c r="X432" s="58" t="n">
        <x:v>0.7149679082341914</x:v>
      </x:c>
      <x:c r="Y432" s="58" t="n">
        <x:v>20.33189828560432</x:v>
      </x:c>
      <x:c r="Z432" s="55" t="n"/>
      <x:c r="AA432" s="55" t="n"/>
      <x:c r="AB432" s="58" t="n">
        <x:v>5.259980427659892</x:v>
      </x:c>
      <x:c r="AC432" s="55" t="n"/>
      <x:c r="AD432" s="55" t="n"/>
      <x:c r="AE432" s="58" t="n">
        <x:v>23.709645712869</x:v>
      </x:c>
      <x:c r="AF432" s="55" t="n"/>
      <x:c r="AG432" s="55" t="n"/>
      <x:c r="AH432" s="58" t="n">
        <x:v>11.69715951234251</x:v>
      </x:c>
      <x:c r="AI432" s="55" t="n"/>
      <x:c r="AJ432" s="55" t="n"/>
      <x:c r="AK432" s="58" t="n">
        <x:v>22.31649620110382</x:v>
      </x:c>
      <x:c r="AL432" s="55" t="n"/>
      <x:c r="AM432" s="55" t="n"/>
      <x:c r="AN432" s="58" t="n">
        <x:v>8.087202140164866</x:v>
      </x:c>
      <x:c r="AO432" s="55" t="n"/>
      <x:c r="AP432" s="55" t="n"/>
      <x:c r="AQ432" s="58" t="n">
        <x:v>28.19786969096544</x:v>
      </x:c>
      <x:c r="AR432" s="59" t="n">
        <x:v>0</x:v>
      </x:c>
      <x:c r="AS432" s="59" t="n">
        <x:v>0</x:v>
      </x:c>
      <x:c r="AT432" s="59" t="n">
        <x:v>0</x:v>
      </x:c>
      <x:c r="AU432" s="59" t="n">
        <x:v>0</x:v>
      </x:c>
      <x:c r="AV432" s="59" t="n">
        <x:v>0</x:v>
      </x:c>
      <x:c r="AW432" s="59" t="n">
        <x:v>0</x:v>
      </x:c>
      <x:c r="AX432" s="58" t="n">
        <x:v>0</x:v>
      </x:c>
      <x:c r="AY432" s="59" t="n">
        <x:v>0</x:v>
      </x:c>
      <x:c r="AZ432" s="55" t="n"/>
      <x:c r="BA432" s="59" t="n">
        <x:v>0</x:v>
      </x:c>
      <x:c r="BB432" s="55" t="n"/>
      <x:c r="BC432" s="55" t="n"/>
      <x:c r="BD432" s="55" t="n"/>
    </x:row>
    <x:row r="433">
      <x:c r="A433" s="57" t="n">
        <x:v>44704</x:v>
      </x:c>
      <x:c r="B433" s="58" t="n">
        <x:v>115.13</x:v>
      </x:c>
      <x:c r="C433" s="58" t="n">
        <x:v>1.311436875565536</x:v>
      </x:c>
      <x:c r="D433" s="58" t="n">
        <x:v>110.32</x:v>
      </x:c>
      <x:c r="E433" s="58" t="n">
        <x:v>-2.072287657455882</x:v>
      </x:c>
      <x:c r="F433" s="58" t="n">
        <x:v>48.63</x:v>
      </x:c>
      <x:c r="G433" s="58" t="n">
        <x:v>-2.089999999999996</x:v>
      </x:c>
      <x:c r="H433" s="58" t="n">
        <x:v>28.48</x:v>
      </x:c>
      <x:c r="I433" s="58" t="n">
        <x:v>-0.9499999999999993</x:v>
      </x:c>
      <x:c r="J433" s="58" t="n">
        <x:v>3369</x:v>
      </x:c>
      <x:c r="K433" s="58" t="n">
        <x:v>0.744826920196062</x:v>
      </x:c>
      <x:c r="L433" s="58" t="n">
        <x:v>1114</x:v>
      </x:c>
      <x:c r="M433" s="58" t="n">
        <x:v>0.2696630847599318</x:v>
      </x:c>
      <x:c r="N433" s="58" t="n">
        <x:v>15.9266</x:v>
      </x:c>
      <x:c r="O433" s="58" t="n">
        <x:v>0.1979781739428281</x:v>
      </x:c>
      <x:c r="P433" s="58" t="n">
        <x:v>10.00805624460492</x:v>
      </x:c>
      <x:c r="Q433" s="58" t="n">
        <x:v>6508.96</x:v>
      </x:c>
      <x:c r="R433" s="58" t="n">
        <x:v>-0.3216534241763517</x:v>
      </x:c>
      <x:c r="S433" s="58" t="n">
        <x:v>19.09865745221674</x:v>
      </x:c>
      <x:c r="T433" s="58" t="n">
        <x:v>3.3354</x:v>
      </x:c>
      <x:c r="U433" s="58" t="n">
        <x:v>-0.6157176399617974</x:v>
      </x:c>
      <x:c r="V433" s="58" t="n">
        <x:v>12.96715893041199</x:v>
      </x:c>
      <x:c r="W433" s="58" t="n">
        <x:v>1903.06</x:v>
      </x:c>
      <x:c r="X433" s="58" t="n">
        <x:v>0.7235555245846845</x:v>
      </x:c>
      <x:c r="Y433" s="58" t="n">
        <x:v>20.62230506384862</x:v>
      </x:c>
      <x:c r="Z433" s="58" t="n">
        <x:v>77.545</x:v>
      </x:c>
      <x:c r="AA433" s="58" t="n">
        <x:v>-0.4118144935885792</x:v>
      </x:c>
      <x:c r="AB433" s="58" t="n">
        <x:v>5.447605079915698</x:v>
      </x:c>
      <x:c r="AC433" s="58" t="n">
        <x:v>16214.7</x:v>
      </x:c>
      <x:c r="AD433" s="58" t="n">
        <x:v>-0.3168023190952943</x:v>
      </x:c>
      <x:c r="AE433" s="58" t="n">
        <x:v>23.44721899575851</x:v>
      </x:c>
      <x:c r="AF433" s="58" t="n">
        <x:v>127.87</x:v>
      </x:c>
      <x:c r="AG433" s="58" t="n">
        <x:v>0.01564210858812918</x:v>
      </x:c>
      <x:c r="AH433" s="58" t="n">
        <x:v>11.63812424009891</x:v>
      </x:c>
      <x:c r="AI433" s="58" t="n">
        <x:v>27001.52</x:v>
      </x:c>
      <x:c r="AJ433" s="58" t="n">
        <x:v>0.976886494329526</x:v>
      </x:c>
      <x:c r="AK433" s="58" t="n">
        <x:v>22.45912259217232</x:v>
      </x:c>
      <x:c r="AL433" s="58" t="n">
        <x:v>6.6508</x:v>
      </x:c>
      <x:c r="AM433" s="58" t="n">
        <x:v>-0.6325055934417719</x:v>
      </x:c>
      <x:c r="AN433" s="58" t="n">
        <x:v>8.033723866467904</x:v>
      </x:c>
      <x:c r="AO433" s="58" t="n">
        <x:v>3146.86</x:v>
      </x:c>
      <x:c r="AP433" s="58" t="n">
        <x:v>0.009215960142730595</x:v>
      </x:c>
      <x:c r="AQ433" s="58" t="n">
        <x:v>27.78942625282482</x:v>
      </x:c>
      <x:c r="AR433" s="59" t="n">
        <x:v>0</x:v>
      </x:c>
      <x:c r="AS433" s="59" t="n">
        <x:v>0</x:v>
      </x:c>
      <x:c r="AT433" s="59" t="n">
        <x:v>0</x:v>
      </x:c>
      <x:c r="AU433" s="59" t="n">
        <x:v>0</x:v>
      </x:c>
      <x:c r="AV433" s="59" t="n">
        <x:v>0</x:v>
      </x:c>
      <x:c r="AW433" s="59" t="n">
        <x:v>0</x:v>
      </x:c>
      <x:c r="AX433" s="58" t="n">
        <x:v>0</x:v>
      </x:c>
      <x:c r="AY433" s="59" t="n">
        <x:v>0</x:v>
      </x:c>
      <x:c r="AZ433" s="55" t="n"/>
      <x:c r="BA433" s="59" t="n">
        <x:v>0</x:v>
      </x:c>
      <x:c r="BB433" s="55" t="n"/>
      <x:c r="BC433" s="55" t="n"/>
      <x:c r="BD433" s="55" t="n"/>
    </x:row>
    <x:row r="434">
      <x:c r="A434" s="57" t="n">
        <x:v>44705</x:v>
      </x:c>
      <x:c r="B434" s="58" t="n">
        <x:v>115.77</x:v>
      </x:c>
      <x:c r="C434" s="58" t="n">
        <x:v>0.5543539532063966</x:v>
      </x:c>
      <x:c r="D434" s="58" t="n">
        <x:v>112.55</x:v>
      </x:c>
      <x:c r="E434" s="58" t="n">
        <x:v>2.0012333867695</x:v>
      </x:c>
      <x:c r="F434" s="58" t="n">
        <x:v>47.04</x:v>
      </x:c>
      <x:c r="G434" s="58" t="n">
        <x:v>-1.590000000000003</x:v>
      </x:c>
      <x:c r="H434" s="58" t="n">
        <x:v>29.45</x:v>
      </x:c>
      <x:c r="I434" s="58" t="n">
        <x:v>0.9699999999999989</x:v>
      </x:c>
      <x:c r="J434" s="58" t="n">
        <x:v>3253</x:v>
      </x:c>
      <x:c r="K434" s="58" t="n">
        <x:v>-3.50383169332014</x:v>
      </x:c>
      <x:c r="L434" s="58" t="n">
        <x:v>1119</x:v>
      </x:c>
      <x:c r="M434" s="58" t="n">
        <x:v>0.4478287824695973</x:v>
      </x:c>
      <x:c r="N434" s="58" t="n">
        <x:v>16.0914</x:v>
      </x:c>
      <x:c r="O434" s="58" t="n">
        <x:v>1.02943004156885</x:v>
      </x:c>
      <x:c r="P434" s="58" t="n">
        <x:v>10.23836471279354</x:v>
      </x:c>
      <x:c r="Q434" s="58" t="n">
        <x:v>6536.15</x:v>
      </x:c>
      <x:c r="R434" s="58" t="n">
        <x:v>0.416861787661803</x:v>
      </x:c>
      <x:c r="S434" s="58" t="n">
        <x:v>19.11689122765343</x:v>
      </x:c>
      <x:c r="T434" s="58" t="n">
        <x:v>3.3513</x:v>
      </x:c>
      <x:c r="U434" s="58" t="n">
        <x:v>0.475571805743361</x:v>
      </x:c>
      <x:c r="V434" s="58" t="n">
        <x:v>12.93412052673942</x:v>
      </x:c>
      <x:c r="W434" s="58" t="n">
        <x:v>1860.57</x:v>
      </x:c>
      <x:c r="X434" s="58" t="n">
        <x:v>-2.258022459014738</x:v>
      </x:c>
      <x:c r="Y434" s="58" t="n">
        <x:v>21.21292422438852</x:v>
      </x:c>
      <x:c r="Z434" s="58" t="n">
        <x:v>77.47499999999999</x:v>
      </x:c>
      <x:c r="AA434" s="58" t="n">
        <x:v>-0.09031093376042872</x:v>
      </x:c>
      <x:c r="AB434" s="58" t="n">
        <x:v>5.448178708075719</x:v>
      </x:c>
      <x:c r="AC434" s="58" t="n">
        <x:v>16125.15</x:v>
      </x:c>
      <x:c r="AD434" s="58" t="n">
        <x:v>-0.5538073236373267</x:v>
      </x:c>
      <x:c r="AE434" s="58" t="n">
        <x:v>23.18078576551501</x:v>
      </x:c>
      <x:c r="AF434" s="58" t="n">
        <x:v>126.8</x:v>
      </x:c>
      <x:c r="AG434" s="58" t="n">
        <x:v>-0.8403080819951401</x:v>
      </x:c>
      <x:c r="AH434" s="58" t="n">
        <x:v>11.75469988134433</x:v>
      </x:c>
      <x:c r="AI434" s="58" t="n">
        <x:v>26748.14</x:v>
      </x:c>
      <x:c r="AJ434" s="58" t="n">
        <x:v>-0.9428222501824195</x:v>
      </x:c>
      <x:c r="AK434" s="58" t="n">
        <x:v>22.45910853016373</x:v>
      </x:c>
      <x:c r="AL434" s="58" t="n">
        <x:v>6.6538</x:v>
      </x:c>
      <x:c r="AM434" s="58" t="n">
        <x:v>0.04509718519676624</x:v>
      </x:c>
      <x:c r="AN434" s="58" t="n">
        <x:v>8.02354485529178</x:v>
      </x:c>
      <x:c r="AO434" s="58" t="n">
        <x:v>3070.93</x:v>
      </x:c>
      <x:c r="AP434" s="58" t="n">
        <x:v>-2.44246829591793</x:v>
      </x:c>
      <x:c r="AQ434" s="58" t="n">
        <x:v>27.96379855693608</x:v>
      </x:c>
      <x:c r="AR434" s="59" t="n">
        <x:v>0</x:v>
      </x:c>
      <x:c r="AS434" s="59" t="n">
        <x:v>0</x:v>
      </x:c>
      <x:c r="AT434" s="59" t="n">
        <x:v>0</x:v>
      </x:c>
      <x:c r="AU434" s="59" t="n">
        <x:v>0</x:v>
      </x:c>
      <x:c r="AV434" s="59" t="n">
        <x:v>0</x:v>
      </x:c>
      <x:c r="AW434" s="59" t="n">
        <x:v>0</x:v>
      </x:c>
      <x:c r="AX434" s="58" t="n">
        <x:v>0</x:v>
      </x:c>
      <x:c r="AY434" s="59" t="n">
        <x:v>0</x:v>
      </x:c>
      <x:c r="AZ434" s="55" t="n"/>
      <x:c r="BA434" s="59" t="n">
        <x:v>0</x:v>
      </x:c>
      <x:c r="BB434" s="55" t="n"/>
      <x:c r="BC434" s="55" t="n"/>
      <x:c r="BD434" s="55" t="n"/>
    </x:row>
    <x:row r="435">
      <x:c r="A435" s="57" t="n">
        <x:v>44706</x:v>
      </x:c>
      <x:c r="B435" s="58" t="n">
        <x:v>116.41</x:v>
      </x:c>
      <x:c r="C435" s="58" t="n">
        <x:v>0.5512978042512576</x:v>
      </x:c>
      <x:c r="D435" s="58" t="n">
        <x:v>112.88</x:v>
      </x:c>
      <x:c r="E435" s="58" t="n">
        <x:v>0.2927740191817291</x:v>
      </x:c>
      <x:c r="F435" s="58" t="n">
        <x:v>46.76</x:v>
      </x:c>
      <x:c r="G435" s="58" t="n">
        <x:v>-0.2800000000000011</x:v>
      </x:c>
      <x:c r="H435" s="58" t="n">
        <x:v>28.37</x:v>
      </x:c>
      <x:c r="I435" s="58" t="n">
        <x:v>-1.079999999999998</x:v>
      </x:c>
      <x:c r="J435" s="58" t="n">
        <x:v>3127</x:v>
      </x:c>
      <x:c r="K435" s="58" t="n">
        <x:v>-3.950356901551014</x:v>
      </x:c>
      <x:c r="L435" s="58" t="n">
        <x:v>1122</x:v>
      </x:c>
      <x:c r="M435" s="58" t="n">
        <x:v>0.2677377770716394</x:v>
      </x:c>
      <x:c r="N435" s="58" t="n">
        <x:v>16.3383</x:v>
      </x:c>
      <x:c r="O435" s="58" t="n">
        <x:v>1.522707706705973</x:v>
      </x:c>
      <x:c r="P435" s="58" t="n">
        <x:v>10.81558918711635</x:v>
      </x:c>
      <x:c r="Q435" s="58" t="n">
        <x:v>6570.85</x:v>
      </x:c>
      <x:c r="R435" s="58" t="n">
        <x:v>0.5294892968706216</x:v>
      </x:c>
      <x:c r="S435" s="58" t="n">
        <x:v>19.01454119530968</x:v>
      </x:c>
      <x:c r="T435" s="58" t="n">
        <x:v>3.3398</x:v>
      </x:c>
      <x:c r="U435" s="58" t="n">
        <x:v>-0.343740530658041</x:v>
      </x:c>
      <x:c r="V435" s="58" t="n">
        <x:v>12.97289069214008</x:v>
      </x:c>
      <x:c r="W435" s="58" t="n">
        <x:v>1836.31</x:v>
      </x:c>
      <x:c r="X435" s="58" t="n">
        <x:v>-1.31247691298718</x:v>
      </x:c>
      <x:c r="Y435" s="58" t="n">
        <x:v>21.42131140906094</x:v>
      </x:c>
      <x:c r="Z435" s="58" t="n">
        <x:v>77.53100000000001</x:v>
      </x:c>
      <x:c r="AA435" s="58" t="n">
        <x:v>0.07225527068165641</x:v>
      </x:c>
      <x:c r="AB435" s="58" t="n">
        <x:v>5.431695952982791</x:v>
      </x:c>
      <x:c r="AC435" s="58" t="n">
        <x:v>16025.8</x:v>
      </x:c>
      <x:c r="AD435" s="58" t="n">
        <x:v>-0.6180241406599101</x:v>
      </x:c>
      <x:c r="AE435" s="58" t="n">
        <x:v>22.31950419873391</x:v>
      </x:c>
      <x:c r="AF435" s="58" t="n">
        <x:v>127.31</x:v>
      </x:c>
      <x:c r="AG435" s="58" t="n">
        <x:v>0.4014015070428413</x:v>
      </x:c>
      <x:c r="AH435" s="58" t="n">
        <x:v>11.32221822485626</x:v>
      </x:c>
      <x:c r="AI435" s="58" t="n">
        <x:v>26677.8</x:v>
      </x:c>
      <x:c r="AJ435" s="58" t="n">
        <x:v>-0.2633179337327323</x:v>
      </x:c>
      <x:c r="AK435" s="58" t="n">
        <x:v>21.92162092191922</x:v>
      </x:c>
      <x:c r="AL435" s="58" t="n">
        <x:v>6.6928</x:v>
      </x:c>
      <x:c r="AM435" s="58" t="n">
        <x:v>0.5844201669741916</x:v>
      </x:c>
      <x:c r="AN435" s="58" t="n">
        <x:v>8.225241858365088</x:v>
      </x:c>
      <x:c r="AO435" s="58" t="n">
        <x:v>3107.46</x:v>
      </x:c>
      <x:c r="AP435" s="58" t="n">
        <x:v>1.182522491552939</x:v>
      </x:c>
      <x:c r="AQ435" s="58" t="n">
        <x:v>28.27682932883017</x:v>
      </x:c>
      <x:c r="AR435" s="59" t="n">
        <x:v>0</x:v>
      </x:c>
      <x:c r="AS435" s="59" t="n">
        <x:v>0</x:v>
      </x:c>
      <x:c r="AT435" s="59" t="n">
        <x:v>0</x:v>
      </x:c>
      <x:c r="AU435" s="59" t="n">
        <x:v>0</x:v>
      </x:c>
      <x:c r="AV435" s="59" t="n">
        <x:v>0</x:v>
      </x:c>
      <x:c r="AW435" s="59" t="n">
        <x:v>0</x:v>
      </x:c>
      <x:c r="AX435" s="58" t="n">
        <x:v>0</x:v>
      </x:c>
      <x:c r="AY435" s="59" t="n">
        <x:v>0</x:v>
      </x:c>
      <x:c r="AZ435" s="55" t="n"/>
      <x:c r="BA435" s="59" t="n">
        <x:v>0</x:v>
      </x:c>
      <x:c r="BB435" s="55" t="n"/>
      <x:c r="BC435" s="55" t="n"/>
      <x:c r="BD435" s="55" t="n"/>
    </x:row>
    <x:row r="436">
      <x:c r="A436" s="57" t="n">
        <x:v>44707</x:v>
      </x:c>
      <x:c r="B436" s="58" t="n">
        <x:v>119.81</x:v>
      </x:c>
      <x:c r="C436" s="58" t="n">
        <x:v>2.878871239165815</x:v>
      </x:c>
      <x:c r="D436" s="58" t="n">
        <x:v>116.19</x:v>
      </x:c>
      <x:c r="E436" s="58" t="n">
        <x:v>2.89014746502119</x:v>
      </x:c>
      <x:c r="F436" s="58" t="n">
        <x:v>46.03</x:v>
      </x:c>
      <x:c r="G436" s="58" t="n">
        <x:v>-0.7299999999999969</x:v>
      </x:c>
      <x:c r="H436" s="58" t="n">
        <x:v>27.5</x:v>
      </x:c>
      <x:c r="I436" s="58" t="n">
        <x:v>-0.870000000000001</x:v>
      </x:c>
      <x:c r="J436" s="58" t="n">
        <x:v>2933</x:v>
      </x:c>
      <x:c r="K436" s="58" t="n">
        <x:v>-6.404828848039028</x:v>
      </x:c>
      <x:c r="L436" s="58" t="n">
        <x:v>1126</x:v>
      </x:c>
      <x:c r="M436" s="58" t="n">
        <x:v>0.3558722616994154</x:v>
      </x:c>
      <x:c r="N436" s="58" t="n">
        <x:v>16.3417</x:v>
      </x:c>
      <x:c r="O436" s="58" t="n">
        <x:v>0.02080783361240644</x:v>
      </x:c>
      <x:c r="P436" s="58" t="n">
        <x:v>10.77373111399831</x:v>
      </x:c>
      <x:c r="Q436" s="58" t="n">
        <x:v>6647.56</x:v>
      </x:c>
      <x:c r="R436" s="58" t="n">
        <x:v>1.160666996444294</x:v>
      </x:c>
      <x:c r="S436" s="58" t="n">
        <x:v>17.34296983852079</x:v>
      </x:c>
      <x:c r="T436" s="58" t="n">
        <x:v>3.3463</x:v>
      </x:c>
      <x:c r="U436" s="58" t="n">
        <x:v>0.1944332883963116</x:v>
      </x:c>
      <x:c r="V436" s="58" t="n">
        <x:v>12.96383326771309</x:v>
      </x:c>
      <x:c r="W436" s="58" t="n">
        <x:v>1880.28</x:v>
      </x:c>
      <x:c r="X436" s="58" t="n">
        <x:v>2.366257866074351</x:v>
      </x:c>
      <x:c r="Y436" s="58" t="n">
        <x:v>23.61804716484088</x:v>
      </x:c>
      <x:c r="Z436" s="58" t="n">
        <x:v>77.636</x:v>
      </x:c>
      <x:c r="AA436" s="58" t="n">
        <x:v>0.135338075785223</x:v>
      </x:c>
      <x:c r="AB436" s="58" t="n">
        <x:v>5.438392529277261</x:v>
      </x:c>
      <x:c r="AC436" s="58" t="n">
        <x:v>16170.15</x:v>
      </x:c>
      <x:c r="AD436" s="58" t="n">
        <x:v>0.8967026426285264</x:v>
      </x:c>
      <x:c r="AE436" s="58" t="n">
        <x:v>22.62628241799719</x:v>
      </x:c>
      <x:c r="AF436" s="58" t="n">
        <x:v>127.14</x:v>
      </x:c>
      <x:c r="AG436" s="58" t="n">
        <x:v>-0.1336215565291328</x:v>
      </x:c>
      <x:c r="AH436" s="58" t="n">
        <x:v>8.765675325379231</x:v>
      </x:c>
      <x:c r="AI436" s="58" t="n">
        <x:v>26604.84</x:v>
      </x:c>
      <x:c r="AJ436" s="58" t="n">
        <x:v>-0.2738604753808199</x:v>
      </x:c>
      <x:c r="AK436" s="58" t="n">
        <x:v>21.22614990313043</x:v>
      </x:c>
      <x:c r="AL436" s="58" t="n">
        <x:v>6.7389</x:v>
      </x:c>
      <x:c r="AM436" s="58" t="n">
        <x:v>0.6864385151300181</x:v>
      </x:c>
      <x:c r="AN436" s="58" t="n">
        <x:v>7.848618523623372</x:v>
      </x:c>
      <x:c r="AO436" s="58" t="n">
        <x:v>3123.11</x:v>
      </x:c>
      <x:c r="AP436" s="58" t="n">
        <x:v>0.5023627986854917</x:v>
      </x:c>
      <x:c r="AQ436" s="58" t="n">
        <x:v>20.19137552775916</x:v>
      </x:c>
      <x:c r="AR436" s="59" t="n">
        <x:v>0</x:v>
      </x:c>
      <x:c r="AS436" s="59" t="n">
        <x:v>0</x:v>
      </x:c>
      <x:c r="AT436" s="59" t="n">
        <x:v>0</x:v>
      </x:c>
      <x:c r="AU436" s="59" t="n">
        <x:v>0</x:v>
      </x:c>
      <x:c r="AV436" s="59" t="n">
        <x:v>0</x:v>
      </x:c>
      <x:c r="AW436" s="59" t="n">
        <x:v>0</x:v>
      </x:c>
      <x:c r="AX436" s="58" t="n">
        <x:v>0</x:v>
      </x:c>
      <x:c r="AY436" s="59" t="n">
        <x:v>0</x:v>
      </x:c>
      <x:c r="AZ436" s="55" t="n"/>
      <x:c r="BA436" s="59" t="n">
        <x:v>0</x:v>
      </x:c>
      <x:c r="BB436" s="55" t="n"/>
      <x:c r="BC436" s="55" t="n"/>
      <x:c r="BD436" s="55" t="n"/>
    </x:row>
    <x:row r="437">
      <x:c r="A437" s="57" t="n">
        <x:v>44708</x:v>
      </x:c>
      <x:c r="B437" s="58" t="n">
        <x:v>121.19</x:v>
      </x:c>
      <x:c r="C437" s="58" t="n">
        <x:v>1.145240732858821</x:v>
      </x:c>
      <x:c r="D437" s="58" t="n">
        <x:v>114.96</x:v>
      </x:c>
      <x:c r="E437" s="58" t="n">
        <x:v>-1.064254042400107</x:v>
      </x:c>
      <x:c r="F437" s="58" t="n">
        <x:v>47.92</x:v>
      </x:c>
      <x:c r="G437" s="58" t="n">
        <x:v>1.890000000000001</x:v>
      </x:c>
      <x:c r="H437" s="58" t="n">
        <x:v>25.72</x:v>
      </x:c>
      <x:c r="I437" s="58" t="n">
        <x:v>-1.780000000000001</x:v>
      </x:c>
      <x:c r="J437" s="58" t="n">
        <x:v>2681</x:v>
      </x:c>
      <x:c r="K437" s="58" t="n">
        <x:v>-8.983593074149175</x:v>
      </x:c>
      <x:c r="L437" s="58" t="n">
        <x:v>1128</x:v>
      </x:c>
      <x:c r="M437" s="58" t="n">
        <x:v>0.177462335836848</x:v>
      </x:c>
      <x:c r="N437" s="58" t="n">
        <x:v>16.1807</x:v>
      </x:c>
      <x:c r="O437" s="58" t="n">
        <x:v>-0.990094920531797</x:v>
      </x:c>
      <x:c r="P437" s="58" t="n">
        <x:v>12.00083020808169</x:v>
      </x:c>
      <x:c r="Q437" s="58" t="n">
        <x:v>6647.41</x:v>
      </x:c>
      <x:c r="R437" s="58" t="n">
        <x:v>-0.002256492493134116</x:v>
      </x:c>
      <x:c r="S437" s="58" t="n">
        <x:v>17.3293745277672</x:v>
      </x:c>
      <x:c r="T437" s="58" t="n">
        <x:v>3.3474</x:v>
      </x:c>
      <x:c r="U437" s="58" t="n">
        <x:v>0.03286672572426238</x:v>
      </x:c>
      <x:c r="V437" s="58" t="n">
        <x:v>12.75549459060379</x:v>
      </x:c>
      <x:c r="W437" s="55" t="n"/>
      <x:c r="X437" s="55" t="n"/>
      <x:c r="Y437" s="58" t="n">
        <x:v>23.61804716484088</x:v>
      </x:c>
      <x:c r="Z437" s="58" t="n">
        <x:v>77.624</x:v>
      </x:c>
      <x:c r="AA437" s="58" t="n">
        <x:v>-0.01545794154823906</x:v>
      </x:c>
      <x:c r="AB437" s="58" t="n">
        <x:v>5.374310419886489</x:v>
      </x:c>
      <x:c r="AC437" s="58" t="n">
        <x:v>16352.45</x:v>
      </x:c>
      <x:c r="AD437" s="58" t="n">
        <x:v>1.121078322827173</x:v>
      </x:c>
      <x:c r="AE437" s="58" t="n">
        <x:v>22.55551333288119</x:v>
      </x:c>
      <x:c r="AF437" s="58" t="n">
        <x:v>127.11</x:v>
      </x:c>
      <x:c r="AG437" s="58" t="n">
        <x:v>-0.02359882016852193</x:v>
      </x:c>
      <x:c r="AH437" s="58" t="n">
        <x:v>8.440094518045886</x:v>
      </x:c>
      <x:c r="AI437" s="58" t="n">
        <x:v>26781.68</x:v>
      </x:c>
      <x:c r="AJ437" s="58" t="n">
        <x:v>0.6624917555403141</x:v>
      </x:c>
      <x:c r="AK437" s="58" t="n">
        <x:v>20.23925991156779</x:v>
      </x:c>
      <x:c r="AL437" s="58" t="n">
        <x:v>6.6986</x:v>
      </x:c>
      <x:c r="AM437" s="58" t="n">
        <x:v>-0.5998157518241762</x:v>
      </x:c>
      <x:c r="AN437" s="58" t="n">
        <x:v>8.131537727995383</x:v>
      </x:c>
      <x:c r="AO437" s="58" t="n">
        <x:v>3130.24</x:v>
      </x:c>
      <x:c r="AP437" s="58" t="n">
        <x:v>0.2280378705730974</x:v>
      </x:c>
      <x:c r="AQ437" s="58" t="n">
        <x:v>19.09033524859938</x:v>
      </x:c>
      <x:c r="AR437" s="59" t="n">
        <x:v>0</x:v>
      </x:c>
      <x:c r="AS437" s="59" t="n">
        <x:v>0</x:v>
      </x:c>
      <x:c r="AT437" s="59" t="n">
        <x:v>0</x:v>
      </x:c>
      <x:c r="AU437" s="59" t="n">
        <x:v>0</x:v>
      </x:c>
      <x:c r="AV437" s="59" t="n">
        <x:v>0</x:v>
      </x:c>
      <x:c r="AW437" s="59" t="n">
        <x:v>0</x:v>
      </x:c>
      <x:c r="AX437" s="58" t="n">
        <x:v>0</x:v>
      </x:c>
      <x:c r="AY437" s="59" t="n">
        <x:v>0</x:v>
      </x:c>
      <x:c r="AZ437" s="55" t="n"/>
      <x:c r="BA437" s="59" t="n">
        <x:v>0</x:v>
      </x:c>
      <x:c r="BB437" s="55" t="n"/>
      <x:c r="BC437" s="55" t="n"/>
      <x:c r="BD437" s="55" t="n"/>
    </x:row>
    <x:row r="438">
      <x:c r="A438" s="57" t="n">
        <x:v>44710</x:v>
      </x:c>
      <x:c r="B438" s="55" t="n"/>
      <x:c r="C438" s="55" t="n"/>
      <x:c r="D438" s="55" t="n"/>
      <x:c r="E438" s="55" t="n"/>
      <x:c r="F438" s="55" t="n"/>
      <x:c r="G438" s="55" t="n"/>
      <x:c r="H438" s="55" t="n"/>
      <x:c r="I438" s="55" t="n"/>
      <x:c r="J438" s="55" t="n"/>
      <x:c r="K438" s="55" t="n"/>
      <x:c r="L438" s="55" t="n"/>
      <x:c r="M438" s="55" t="n"/>
      <x:c r="N438" s="55" t="n"/>
      <x:c r="O438" s="55" t="n"/>
      <x:c r="P438" s="58" t="n">
        <x:v>12.00083020808169</x:v>
      </x:c>
      <x:c r="Q438" s="55" t="n"/>
      <x:c r="R438" s="55" t="n"/>
      <x:c r="S438" s="58" t="n">
        <x:v>17.3293745277672</x:v>
      </x:c>
      <x:c r="T438" s="55" t="n"/>
      <x:c r="U438" s="55" t="n"/>
      <x:c r="V438" s="58" t="n">
        <x:v>12.75549459060379</x:v>
      </x:c>
      <x:c r="W438" s="58" t="n">
        <x:v>1922.27</x:v>
      </x:c>
      <x:c r="X438" s="58" t="n">
        <x:v>2.208607742777051</x:v>
      </x:c>
      <x:c r="Y438" s="58" t="n">
        <x:v>25.23839628083168</x:v>
      </x:c>
      <x:c r="Z438" s="55" t="n"/>
      <x:c r="AA438" s="55" t="n"/>
      <x:c r="AB438" s="58" t="n">
        <x:v>5.374310419886489</x:v>
      </x:c>
      <x:c r="AC438" s="55" t="n"/>
      <x:c r="AD438" s="55" t="n"/>
      <x:c r="AE438" s="58" t="n">
        <x:v>22.55551333288119</x:v>
      </x:c>
      <x:c r="AF438" s="55" t="n"/>
      <x:c r="AG438" s="55" t="n"/>
      <x:c r="AH438" s="58" t="n">
        <x:v>8.440094518045886</x:v>
      </x:c>
      <x:c r="AI438" s="55" t="n"/>
      <x:c r="AJ438" s="55" t="n"/>
      <x:c r="AK438" s="58" t="n">
        <x:v>20.23925991156779</x:v>
      </x:c>
      <x:c r="AL438" s="55" t="n"/>
      <x:c r="AM438" s="55" t="n"/>
      <x:c r="AN438" s="58" t="n">
        <x:v>8.131537727995383</x:v>
      </x:c>
      <x:c r="AO438" s="55" t="n"/>
      <x:c r="AP438" s="55" t="n"/>
      <x:c r="AQ438" s="58" t="n">
        <x:v>19.09033524859938</x:v>
      </x:c>
      <x:c r="AR438" s="59" t="n">
        <x:v>0</x:v>
      </x:c>
      <x:c r="AS438" s="59" t="n">
        <x:v>0</x:v>
      </x:c>
      <x:c r="AT438" s="59" t="n">
        <x:v>0</x:v>
      </x:c>
      <x:c r="AU438" s="59" t="n">
        <x:v>0</x:v>
      </x:c>
      <x:c r="AV438" s="59" t="n">
        <x:v>0</x:v>
      </x:c>
      <x:c r="AW438" s="59" t="n">
        <x:v>0</x:v>
      </x:c>
      <x:c r="AX438" s="58" t="n">
        <x:v>0</x:v>
      </x:c>
      <x:c r="AY438" s="59" t="n">
        <x:v>0</x:v>
      </x:c>
      <x:c r="AZ438" s="55" t="n"/>
      <x:c r="BA438" s="59" t="n">
        <x:v>0</x:v>
      </x:c>
      <x:c r="BB438" s="55" t="n"/>
      <x:c r="BC438" s="55" t="n"/>
      <x:c r="BD438" s="55" t="n"/>
    </x:row>
    <x:row r="439">
      <x:c r="A439" s="57" t="n">
        <x:v>44711</x:v>
      </x:c>
      <x:c r="B439" s="58" t="n">
        <x:v>123.01</x:v>
      </x:c>
      <x:c r="C439" s="58" t="n">
        <x:v>1.490609090029757</x:v>
      </x:c>
      <x:c r="D439" s="55" t="n"/>
      <x:c r="E439" s="55" t="n"/>
      <x:c r="F439" s="55" t="n"/>
      <x:c r="G439" s="55" t="n"/>
      <x:c r="H439" s="58" t="n">
        <x:v>26.54</x:v>
      </x:c>
      <x:c r="I439" s="58" t="n">
        <x:v>0.8200000000000003</x:v>
      </x:c>
      <x:c r="J439" s="58" t="n">
        <x:v>2571</x:v>
      </x:c>
      <x:c r="K439" s="58" t="n">
        <x:v>-4.18949309700698</x:v>
      </x:c>
      <x:c r="L439" s="58" t="n">
        <x:v>1121</x:v>
      </x:c>
      <x:c r="M439" s="58" t="n">
        <x:v>-0.6225008985844319</x:v>
      </x:c>
      <x:c r="N439" s="58" t="n">
        <x:v>16.3796</x:v>
      </x:c>
      <x:c r="O439" s="58" t="n">
        <x:v>1.221748411980302</x:v>
      </x:c>
      <x:c r="P439" s="58" t="n">
        <x:v>12.26988155762945</x:v>
      </x:c>
      <x:c r="Q439" s="58" t="n">
        <x:v>6762.93</x:v>
      </x:c>
      <x:c r="R439" s="58" t="n">
        <x:v>1.722892298406183</x:v>
      </x:c>
      <x:c r="S439" s="58" t="n">
        <x:v>16.45452324648906</x:v>
      </x:c>
      <x:c r="T439" s="58" t="n">
        <x:v>3.3366</x:v>
      </x:c>
      <x:c r="U439" s="58" t="n">
        <x:v>-0.3231600657964356</x:v>
      </x:c>
      <x:c r="V439" s="58" t="n">
        <x:v>12.67717281026357</x:v>
      </x:c>
      <x:c r="W439" s="58" t="n">
        <x:v>1907.09</x:v>
      </x:c>
      <x:c r="X439" s="58" t="n">
        <x:v>-0.7928259298888388</x:v>
      </x:c>
      <x:c r="Y439" s="58" t="n">
        <x:v>24.82427743674963</x:v>
      </x:c>
      <x:c r="Z439" s="58" t="n">
        <x:v>77.554</x:v>
      </x:c>
      <x:c r="AA439" s="58" t="n">
        <x:v>-0.09021898045858789</x:v>
      </x:c>
      <x:c r="AB439" s="58" t="n">
        <x:v>5.38337382079565</x:v>
      </x:c>
      <x:c r="AC439" s="58" t="n">
        <x:v>16661.4</x:v>
      </x:c>
      <x:c r="AD439" s="58" t="n">
        <x:v>1.871693360940667</x:v>
      </x:c>
      <x:c r="AE439" s="58" t="n">
        <x:v>23.67037153715917</x:v>
      </x:c>
      <x:c r="AF439" s="58" t="n">
        <x:v>127.55</x:v>
      </x:c>
      <x:c r="AG439" s="58" t="n">
        <x:v>0.3455591281242924</x:v>
      </x:c>
      <x:c r="AH439" s="58" t="n">
        <x:v>8.506331005701259</x:v>
      </x:c>
      <x:c r="AI439" s="58" t="n">
        <x:v>27369.43</x:v>
      </x:c>
      <x:c r="AJ439" s="58" t="n">
        <x:v>2.170862543564458</x:v>
      </x:c>
      <x:c r="AK439" s="58" t="n">
        <x:v>21.5910483415505</x:v>
      </x:c>
      <x:c r="AL439" s="58" t="n">
        <x:v>6.6606</x:v>
      </x:c>
      <x:c r="AM439" s="58" t="n">
        <x:v>-0.5688978754335972</x:v>
      </x:c>
      <x:c r="AN439" s="58" t="n">
        <x:v>8.439289933297363</x:v>
      </x:c>
      <x:c r="AO439" s="58" t="n">
        <x:v>3149.06</x:v>
      </x:c>
      <x:c r="AP439" s="58" t="n">
        <x:v>0.5994316676399321</x:v>
      </x:c>
      <x:c r="AQ439" s="58" t="n">
        <x:v>17.5136738635473</x:v>
      </x:c>
      <x:c r="AR439" s="59" t="n">
        <x:v>0</x:v>
      </x:c>
      <x:c r="AS439" s="59" t="n">
        <x:v>0</x:v>
      </x:c>
      <x:c r="AT439" s="59" t="n">
        <x:v>0</x:v>
      </x:c>
      <x:c r="AU439" s="59" t="n">
        <x:v>0</x:v>
      </x:c>
      <x:c r="AV439" s="59" t="n">
        <x:v>0</x:v>
      </x:c>
      <x:c r="AW439" s="59" t="n">
        <x:v>0</x:v>
      </x:c>
      <x:c r="AX439" s="58" t="n">
        <x:v>0</x:v>
      </x:c>
      <x:c r="AY439" s="59" t="n">
        <x:v>0</x:v>
      </x:c>
      <x:c r="AZ439" s="55" t="n"/>
      <x:c r="BA439" s="59" t="n">
        <x:v>0</x:v>
      </x:c>
      <x:c r="BB439" s="55" t="n"/>
      <x:c r="BC439" s="55" t="n"/>
      <x:c r="BD439" s="55" t="n"/>
    </x:row>
    <x:row r="440">
      <x:c r="A440" s="57" t="n">
        <x:v>44712</x:v>
      </x:c>
      <x:c r="B440" s="58" t="n">
        <x:v>125.53</x:v>
      </x:c>
      <x:c r="C440" s="58" t="n">
        <x:v>2.027912094942336</x:v>
      </x:c>
      <x:c r="D440" s="58" t="n">
        <x:v>114.38</x:v>
      </x:c>
      <x:c r="E440" s="58" t="n">
        <x:v>-0.5058003283599354</x:v>
      </x:c>
      <x:c r="F440" s="58" t="n">
        <x:v>49.82</x:v>
      </x:c>
      <x:c r="G440" s="58" t="n">
        <x:v>1.899999999999999</x:v>
      </x:c>
      <x:c r="H440" s="58" t="n">
        <x:v>26.19</x:v>
      </x:c>
      <x:c r="I440" s="58" t="n">
        <x:v>-0.3499999999999979</x:v>
      </x:c>
      <x:c r="J440" s="58" t="n">
        <x:v>2566</x:v>
      </x:c>
      <x:c r="K440" s="58" t="n">
        <x:v>-0.1946662090307766</x:v>
      </x:c>
      <x:c r="L440" s="58" t="n">
        <x:v>1119</x:v>
      </x:c>
      <x:c r="M440" s="58" t="n">
        <x:v>-0.1785714760234644</x:v>
      </x:c>
      <x:c r="N440" s="58" t="n">
        <x:v>16.3748</x:v>
      </x:c>
      <x:c r="O440" s="58" t="n">
        <x:v>-0.02930903960604352</x:v>
      </x:c>
      <x:c r="P440" s="58" t="n">
        <x:v>11.91666328867612</x:v>
      </x:c>
      <x:c r="Q440" s="58" t="n">
        <x:v>6768.97</x:v>
      </x:c>
      <x:c r="R440" s="58" t="n">
        <x:v>0.08927054443378685</x:v>
      </x:c>
      <x:c r="S440" s="58" t="n">
        <x:v>16.10279960693959</x:v>
      </x:c>
      <x:c r="T440" s="58" t="n">
        <x:v>3.3221</x:v>
      </x:c>
      <x:c r="U440" s="58" t="n">
        <x:v>-0.4355211353416567</x:v>
      </x:c>
      <x:c r="V440" s="58" t="n">
        <x:v>12.64528127433711</x:v>
      </x:c>
      <x:c r="W440" s="58" t="n">
        <x:v>1901.96</x:v>
      </x:c>
      <x:c r="X440" s="58" t="n">
        <x:v>-0.2693586643224323</x:v>
      </x:c>
      <x:c r="Y440" s="58" t="n">
        <x:v>24.36209602299545</x:v>
      </x:c>
      <x:c r="Z440" s="58" t="n">
        <x:v>77.598</x:v>
      </x:c>
      <x:c r="AA440" s="58" t="n">
        <x:v>0.05671857427497868</x:v>
      </x:c>
      <x:c r="AB440" s="58" t="n">
        <x:v>5.37344348266685</x:v>
      </x:c>
      <x:c r="AC440" s="58" t="n">
        <x:v>16584.55</x:v>
      </x:c>
      <x:c r="AD440" s="58" t="n">
        <x:v>-0.4623127742067441</x:v>
      </x:c>
      <x:c r="AE440" s="58" t="n">
        <x:v>23.69898666735697</x:v>
      </x:c>
      <x:c r="AF440" s="58" t="n">
        <x:v>128.68</x:v>
      </x:c>
      <x:c r="AG440" s="58" t="n">
        <x:v>0.8820257783005249</x:v>
      </x:c>
      <x:c r="AH440" s="58" t="n">
        <x:v>9.194812904222871</x:v>
      </x:c>
      <x:c r="AI440" s="58" t="n">
        <x:v>27279.8</x:v>
      </x:c>
      <x:c r="AJ440" s="58" t="n">
        <x:v>-0.3280195544048875</x:v>
      </x:c>
      <x:c r="AK440" s="58" t="n">
        <x:v>21.11438139002539</x:v>
      </x:c>
      <x:c r="AL440" s="58" t="n">
        <x:v>6.672</x:v>
      </x:c>
      <x:c r="AM440" s="58" t="n">
        <x:v>0.1710094471926204</x:v>
      </x:c>
      <x:c r="AN440" s="58" t="n">
        <x:v>8.450560864638508</x:v>
      </x:c>
      <x:c r="AO440" s="58" t="n">
        <x:v>3186.43</x:v>
      </x:c>
      <x:c r="AP440" s="58" t="n">
        <x:v>1.17971722495852</x:v>
      </x:c>
      <x:c r="AQ440" s="58" t="n">
        <x:v>17.76282500616318</x:v>
      </x:c>
      <x:c r="AR440" s="59" t="n">
        <x:v>0</x:v>
      </x:c>
      <x:c r="AS440" s="59" t="n">
        <x:v>0</x:v>
      </x:c>
      <x:c r="AT440" s="59" t="n">
        <x:v>0</x:v>
      </x:c>
      <x:c r="AU440" s="59" t="n">
        <x:v>0</x:v>
      </x:c>
      <x:c r="AV440" s="59" t="n">
        <x:v>0</x:v>
      </x:c>
      <x:c r="AW440" s="59" t="n">
        <x:v>0</x:v>
      </x:c>
      <x:c r="AX440" s="58" t="n">
        <x:v>0</x:v>
      </x:c>
      <x:c r="AY440" s="59" t="n">
        <x:v>0</x:v>
      </x:c>
      <x:c r="AZ440" s="55" t="n"/>
      <x:c r="BA440" s="59" t="n">
        <x:v>0</x:v>
      </x:c>
      <x:c r="BB440" s="55" t="n"/>
      <x:c r="BC440" s="55" t="n"/>
      <x:c r="BD440" s="55" t="n"/>
    </x:row>
    <x:row r="441">
      <x:c r="A441" s="57" t="n">
        <x:v>44713</x:v>
      </x:c>
      <x:c r="B441" s="58" t="n">
        <x:v>122.2</x:v>
      </x:c>
      <x:c r="C441" s="58" t="n">
        <x:v>-2.688572709262208</x:v>
      </x:c>
      <x:c r="D441" s="58" t="n">
        <x:v>115.26</x:v>
      </x:c>
      <x:c r="E441" s="58" t="n">
        <x:v>0.766420752135034</x:v>
      </x:c>
      <x:c r="F441" s="58" t="n">
        <x:v>49.14</x:v>
      </x:c>
      <x:c r="G441" s="58" t="n">
        <x:v>-0.6799999999999997</x:v>
      </x:c>
      <x:c r="H441" s="58" t="n">
        <x:v>25.69</x:v>
      </x:c>
      <x:c r="I441" s="58" t="n">
        <x:v>-0.5</x:v>
      </x:c>
      <x:c r="J441" s="58" t="n">
        <x:v>2633</x:v>
      </x:c>
      <x:c r="K441" s="58" t="n">
        <x:v>2.577561432072756</x:v>
      </x:c>
      <x:c r="L441" s="58" t="n">
        <x:v>1104</x:v>
      </x:c>
      <x:c r="M441" s="58" t="n">
        <x:v>-1.349548147488462</x:v>
      </x:c>
      <x:c r="N441" s="58" t="n">
        <x:v>16.3806</x:v>
      </x:c>
      <x:c r="O441" s="58" t="n">
        <x:v>0.0354140084420665</x:v>
      </x:c>
      <x:c r="P441" s="58" t="n">
        <x:v>11.50399064513895</x:v>
      </x:c>
      <x:c r="Q441" s="58" t="n">
        <x:v>6838.38</x:v>
      </x:c>
      <x:c r="R441" s="58" t="n">
        <x:v>1.020192793029751</x:v>
      </x:c>
      <x:c r="S441" s="58" t="n">
        <x:v>15.90024248099133</x:v>
      </x:c>
      <x:c r="T441" s="58" t="n">
        <x:v>3.3432</x:v>
      </x:c>
      <x:c r="U441" s="58" t="n">
        <x:v>0.6331319065548939</x:v>
      </x:c>
      <x:c r="V441" s="58" t="n">
        <x:v>12.84188810598489</x:v>
      </x:c>
      <x:c r="W441" s="58" t="n">
        <x:v>1919.52</x:v>
      </x:c>
      <x:c r="X441" s="58" t="n">
        <x:v>0.9190221376642734</x:v>
      </x:c>
      <x:c r="Y441" s="58" t="n">
        <x:v>23.44265303461848</x:v>
      </x:c>
      <x:c r="Z441" s="58" t="n">
        <x:v>77.56</x:v>
      </x:c>
      <x:c r="AA441" s="58" t="n">
        <x:v>-0.04898232867111147</x:v>
      </x:c>
      <x:c r="AB441" s="58" t="n">
        <x:v>5.262450908347737</x:v>
      </x:c>
      <x:c r="AC441" s="58" t="n">
        <x:v>16522.75</x:v>
      </x:c>
      <x:c r="AD441" s="58" t="n">
        <x:v>-0.373331994931772</x:v>
      </x:c>
      <x:c r="AE441" s="58" t="n">
        <x:v>22.29361640863793</x:v>
      </x:c>
      <x:c r="AF441" s="58" t="n">
        <x:v>130.11</x:v>
      </x:c>
      <x:c r="AG441" s="58" t="n">
        <x:v>1.105154414455894</x:v>
      </x:c>
      <x:c r="AH441" s="58" t="n">
        <x:v>9.629948361369516</x:v>
      </x:c>
      <x:c r="AI441" s="58" t="n">
        <x:v>27457.89</x:v>
      </x:c>
      <x:c r="AJ441" s="58" t="n">
        <x:v>0.6507056778865655</x:v>
      </x:c>
      <x:c r="AK441" s="58" t="n">
        <x:v>20.38629170813038</x:v>
      </x:c>
      <x:c r="AL441" s="58" t="n">
        <x:v>6.6864</x:v>
      </x:c>
      <x:c r="AM441" s="58" t="n">
        <x:v>0.2155947655068335</x:v>
      </x:c>
      <x:c r="AN441" s="58" t="n">
        <x:v>8.469013574876255</x:v>
      </x:c>
      <x:c r="AO441" s="58" t="n">
        <x:v>3182.16</x:v>
      </x:c>
      <x:c r="AP441" s="58" t="n">
        <x:v>-0.1340956362349191</x:v>
      </x:c>
      <x:c r="AQ441" s="58" t="n">
        <x:v>16.10709206500889</x:v>
      </x:c>
      <x:c r="AR441" s="59" t="n">
        <x:v>0</x:v>
      </x:c>
      <x:c r="AS441" s="59" t="n">
        <x:v>0</x:v>
      </x:c>
      <x:c r="AT441" s="59" t="n">
        <x:v>0</x:v>
      </x:c>
      <x:c r="AU441" s="59" t="n">
        <x:v>0</x:v>
      </x:c>
      <x:c r="AV441" s="59" t="n">
        <x:v>0</x:v>
      </x:c>
      <x:c r="AW441" s="59" t="n">
        <x:v>0</x:v>
      </x:c>
      <x:c r="AX441" s="58" t="n">
        <x:v>0</x:v>
      </x:c>
      <x:c r="AY441" s="59" t="n">
        <x:v>0</x:v>
      </x:c>
      <x:c r="AZ441" s="55" t="n"/>
      <x:c r="BA441" s="59" t="n">
        <x:v>0</x:v>
      </x:c>
      <x:c r="BB441" s="55" t="n"/>
      <x:c r="BC441" s="55" t="n"/>
      <x:c r="BD441" s="55" t="n"/>
    </x:row>
    <x:row r="442">
      <x:c r="A442" s="57" t="n">
        <x:v>44714</x:v>
      </x:c>
      <x:c r="B442" s="55" t="n"/>
      <x:c r="C442" s="55" t="n"/>
      <x:c r="D442" s="58" t="n">
        <x:v>116.88</x:v>
      </x:c>
      <x:c r="E442" s="58" t="n">
        <x:v>1.395732143392369</x:v>
      </x:c>
      <x:c r="F442" s="58" t="n">
        <x:v>47.8</x:v>
      </x:c>
      <x:c r="G442" s="58" t="n">
        <x:v>-1.340000000000003</x:v>
      </x:c>
      <x:c r="H442" s="58" t="n">
        <x:v>24.72</x:v>
      </x:c>
      <x:c r="I442" s="58" t="n">
        <x:v>-0.9700000000000024</x:v>
      </x:c>
      <x:c r="J442" s="55" t="n"/>
      <x:c r="K442" s="55" t="n"/>
      <x:c r="L442" s="55" t="n"/>
      <x:c r="M442" s="55" t="n"/>
      <x:c r="N442" s="58" t="n">
        <x:v>16.4521</x:v>
      </x:c>
      <x:c r="O442" s="58" t="n">
        <x:v>0.4355420847368884</x:v>
      </x:c>
      <x:c r="P442" s="58" t="n">
        <x:v>11.45671967386638</x:v>
      </x:c>
      <x:c r="Q442" s="58" t="n">
        <x:v>6898.66</x:v>
      </x:c>
      <x:c r="R442" s="58" t="n">
        <x:v>0.8776328367162939</x:v>
      </x:c>
      <x:c r="S442" s="58" t="n">
        <x:v>15.73347089822877</x:v>
      </x:c>
      <x:c r="T442" s="58" t="n">
        <x:v>3.3248</x:v>
      </x:c>
      <x:c r="U442" s="58" t="n">
        <x:v>-0.5518910228797351</x:v>
      </x:c>
      <x:c r="V442" s="58" t="n">
        <x:v>10.59265375844059</x:v>
      </x:c>
      <x:c r="W442" s="58" t="n">
        <x:v>1902.51</x:v>
      </x:c>
      <x:c r="X442" s="58" t="n">
        <x:v>-0.8901087802803862</x:v>
      </x:c>
      <x:c r="Y442" s="58" t="n">
        <x:v>23.62033191158551</x:v>
      </x:c>
      <x:c r="Z442" s="58" t="n">
        <x:v>77.399</x:v>
      </x:c>
      <x:c r="AA442" s="58" t="n">
        <x:v>-0.2077969758873064</x:v>
      </x:c>
      <x:c r="AB442" s="58" t="n">
        <x:v>5.291182509061616</x:v>
      </x:c>
      <x:c r="AC442" s="58" t="n">
        <x:v>16628</x:v>
      </x:c>
      <x:c r="AD442" s="58" t="n">
        <x:v>0.6349802260260305</x:v>
      </x:c>
      <x:c r="AE442" s="58" t="n">
        <x:v>22.42423999626363</x:v>
      </x:c>
      <x:c r="AF442" s="58" t="n">
        <x:v>129.83</x:v>
      </x:c>
      <x:c r="AG442" s="58" t="n">
        <x:v>-0.2154344143222462</x:v>
      </x:c>
      <x:c r="AH442" s="58" t="n">
        <x:v>9.212524636152114</x:v>
      </x:c>
      <x:c r="AI442" s="58" t="n">
        <x:v>27413.88</x:v>
      </x:c>
      <x:c r="AJ442" s="58" t="n">
        <x:v>-0.1604103874798377</x:v>
      </x:c>
      <x:c r="AK442" s="58" t="n">
        <x:v>20.39444504132582</x:v>
      </x:c>
      <x:c r="AL442" s="58" t="n">
        <x:v>6.6603</x:v>
      </x:c>
      <x:c r="AM442" s="58" t="n">
        <x:v>-0.3911084128668602</x:v>
      </x:c>
      <x:c r="AN442" s="58" t="n">
        <x:v>8.241021015926487</x:v>
      </x:c>
      <x:c r="AO442" s="58" t="n">
        <x:v>3195.46</x:v>
      </x:c>
      <x:c r="AP442" s="58" t="n">
        <x:v>0.4170840934538573</x:v>
      </x:c>
      <x:c r="AQ442" s="58" t="n">
        <x:v>16.03486629678889</x:v>
      </x:c>
      <x:c r="AR442" s="59" t="n">
        <x:v>0</x:v>
      </x:c>
      <x:c r="AS442" s="59" t="n">
        <x:v>0</x:v>
      </x:c>
      <x:c r="AT442" s="59" t="n">
        <x:v>0</x:v>
      </x:c>
      <x:c r="AU442" s="59" t="n">
        <x:v>0</x:v>
      </x:c>
      <x:c r="AV442" s="59" t="n">
        <x:v>0</x:v>
      </x:c>
      <x:c r="AW442" s="59" t="n">
        <x:v>0</x:v>
      </x:c>
      <x:c r="AX442" s="58" t="n">
        <x:v>0</x:v>
      </x:c>
      <x:c r="AY442" s="59" t="n">
        <x:v>0</x:v>
      </x:c>
      <x:c r="AZ442" s="55" t="n"/>
      <x:c r="BA442" s="59" t="n">
        <x:v>0</x:v>
      </x:c>
      <x:c r="BB442" s="55" t="n"/>
      <x:c r="BC442" s="55" t="n"/>
      <x:c r="BD442" s="55" t="n"/>
    </x:row>
    <x:row r="443">
      <x:c r="A443" s="57" t="n">
        <x:v>44715</x:v>
      </x:c>
      <x:c r="B443" s="58" t="n">
        <x:v>125.68</x:v>
      </x:c>
      <x:c r="C443" s="58" t="n">
        <x:v>2.80799472098709</x:v>
      </x:c>
      <x:c r="D443" s="58" t="n">
        <x:v>118.97</x:v>
      </x:c>
      <x:c r="E443" s="58" t="n">
        <x:v>1.772359304599069</x:v>
      </x:c>
      <x:c r="F443" s="58" t="n">
        <x:v>46.23</x:v>
      </x:c>
      <x:c r="G443" s="58" t="n">
        <x:v>-1.57</x:v>
      </x:c>
      <x:c r="H443" s="58" t="n">
        <x:v>24.79</x:v>
      </x:c>
      <x:c r="I443" s="58" t="n">
        <x:v>0.07000000000000028</x:v>
      </x:c>
      <x:c r="J443" s="55" t="n"/>
      <x:c r="K443" s="55" t="n"/>
      <x:c r="L443" s="55" t="n"/>
      <x:c r="M443" s="55" t="n"/>
      <x:c r="N443" s="58" t="n">
        <x:v>16.4126</x:v>
      </x:c>
      <x:c r="O443" s="58" t="n">
        <x:v>-0.2403796110722152</x:v>
      </x:c>
      <x:c r="P443" s="58" t="n">
        <x:v>11.7466462749771</x:v>
      </x:c>
      <x:c r="Q443" s="58" t="n">
        <x:v>6913.46</x:v>
      </x:c>
      <x:c r="R443" s="58" t="n">
        <x:v>0.2143046203517481</x:v>
      </x:c>
      <x:c r="S443" s="58" t="n">
        <x:v>14.3392107546708</x:v>
      </x:c>
      <x:c r="T443" s="58" t="n">
        <x:v>3.3332</x:v>
      </x:c>
      <x:c r="U443" s="58" t="n">
        <x:v>0.2523281603143376</x:v>
      </x:c>
      <x:c r="V443" s="58" t="n">
        <x:v>10.60193375677053</x:v>
      </x:c>
      <x:c r="W443" s="55" t="n"/>
      <x:c r="X443" s="55" t="n"/>
      <x:c r="Y443" s="58" t="n">
        <x:v>23.62033191158551</x:v>
      </x:c>
      <x:c r="Z443" s="58" t="n">
        <x:v>77.61499999999999</x:v>
      </x:c>
      <x:c r="AA443" s="58" t="n">
        <x:v>0.2786846862828525</x:v>
      </x:c>
      <x:c r="AB443" s="58" t="n">
        <x:v>4.958406645320402</x:v>
      </x:c>
      <x:c r="AC443" s="58" t="n">
        <x:v>16584.3</x:v>
      </x:c>
      <x:c r="AD443" s="58" t="n">
        <x:v>-0.2631556695493478</x:v>
      </x:c>
      <x:c r="AE443" s="58" t="n">
        <x:v>21.62000664059481</x:v>
      </x:c>
      <x:c r="AF443" s="58" t="n">
        <x:v>130.86</x:v>
      </x:c>
      <x:c r="AG443" s="58" t="n">
        <x:v>0.7902147069430682</x:v>
      </x:c>
      <x:c r="AH443" s="58" t="n">
        <x:v>9.576513454514142</x:v>
      </x:c>
      <x:c r="AI443" s="58" t="n">
        <x:v>27761.57</x:v>
      </x:c>
      <x:c r="AJ443" s="58" t="n">
        <x:v>1.26032357611729</x:v>
      </x:c>
      <x:c r="AK443" s="58" t="n">
        <x:v>20.70857837650673</x:v>
      </x:c>
      <x:c r="AL443" s="58" t="n">
        <x:v>6.6603</x:v>
      </x:c>
      <x:c r="AM443" s="58" t="n">
        <x:v>0</x:v>
      </x:c>
      <x:c r="AN443" s="58" t="n">
        <x:v>8.219664154849657</x:v>
      </x:c>
      <x:c r="AO443" s="55" t="n"/>
      <x:c r="AP443" s="55" t="n"/>
      <x:c r="AQ443" s="58" t="n">
        <x:v>16.03486629678889</x:v>
      </x:c>
      <x:c r="AR443" s="59" t="n">
        <x:v>0</x:v>
      </x:c>
      <x:c r="AS443" s="59" t="n">
        <x:v>0</x:v>
      </x:c>
      <x:c r="AT443" s="59" t="n">
        <x:v>0</x:v>
      </x:c>
      <x:c r="AU443" s="59" t="n">
        <x:v>0</x:v>
      </x:c>
      <x:c r="AV443" s="59" t="n">
        <x:v>0</x:v>
      </x:c>
      <x:c r="AW443" s="59" t="n">
        <x:v>0</x:v>
      </x:c>
      <x:c r="AX443" s="58" t="n">
        <x:v>0</x:v>
      </x:c>
      <x:c r="AY443" s="59" t="n">
        <x:v>0</x:v>
      </x:c>
      <x:c r="AZ443" s="55" t="n"/>
      <x:c r="BA443" s="59" t="n">
        <x:v>0</x:v>
      </x:c>
      <x:c r="BB443" s="55" t="n"/>
      <x:c r="BC443" s="55" t="n"/>
      <x:c r="BD443" s="55" t="n"/>
    </x:row>
    <x:row r="444">
      <x:c r="A444" s="57" t="n">
        <x:v>44718</x:v>
      </x:c>
      <x:c r="B444" s="58" t="n">
        <x:v>124.99</x:v>
      </x:c>
      <x:c r="C444" s="58" t="n">
        <x:v>-0.550525984523533</x:v>
      </x:c>
      <x:c r="D444" s="58" t="n">
        <x:v>118.41</x:v>
      </x:c>
      <x:c r="E444" s="58" t="n">
        <x:v>-0.471818214556922</x:v>
      </x:c>
      <x:c r="F444" s="58" t="n">
        <x:v>47.9</x:v>
      </x:c>
      <x:c r="G444" s="58" t="n">
        <x:v>1.670000000000002</x:v>
      </x:c>
      <x:c r="H444" s="58" t="n">
        <x:v>25.07</x:v>
      </x:c>
      <x:c r="I444" s="58" t="n">
        <x:v>0.2800000000000011</x:v>
      </x:c>
      <x:c r="J444" s="58" t="n">
        <x:v>2560</x:v>
      </x:c>
      <x:c r="K444" s="58" t="n">
        <x:v>-2.811662202270127</x:v>
      </x:c>
      <x:c r="L444" s="58" t="n">
        <x:v>1088</x:v>
      </x:c>
      <x:c r="M444" s="58" t="n">
        <x:v>-1.459879942115264</x:v>
      </x:c>
      <x:c r="N444" s="58" t="n">
        <x:v>16.5664</x:v>
      </x:c>
      <x:c r="O444" s="58" t="n">
        <x:v>0.9327215198108413</x:v>
      </x:c>
      <x:c r="P444" s="58" t="n">
        <x:v>11.75572953077091</x:v>
      </x:c>
      <x:c r="Q444" s="58" t="n">
        <x:v>7014.37</x:v>
      </x:c>
      <x:c r="R444" s="58" t="n">
        <x:v>1.449066591788964</x:v>
      </x:c>
      <x:c r="S444" s="58" t="n">
        <x:v>14.98926749944307</x:v>
      </x:c>
      <x:c r="T444" s="58" t="n">
        <x:v>3.3314</x:v>
      </x:c>
      <x:c r="U444" s="58" t="n">
        <x:v>-0.05401674650443516</x:v>
      </x:c>
      <x:c r="V444" s="58" t="n">
        <x:v>9.736021652726746</x:v>
      </x:c>
      <x:c r="W444" s="58" t="n">
        <x:v>1918.85</x:v>
      </x:c>
      <x:c r="X444" s="58" t="n">
        <x:v>0.855198127747948</x:v>
      </x:c>
      <x:c r="Y444" s="58" t="n">
        <x:v>21.34225607130209</x:v>
      </x:c>
      <x:c r="Z444" s="58" t="n">
        <x:v>77.81399999999999</x:v>
      </x:c>
      <x:c r="AA444" s="58" t="n">
        <x:v>0.2560656103252769</x:v>
      </x:c>
      <x:c r="AB444" s="58" t="n">
        <x:v>4.729073002872823</x:v>
      </x:c>
      <x:c r="AC444" s="58" t="n">
        <x:v>16569.55</x:v>
      </x:c>
      <x:c r="AD444" s="58" t="n">
        <x:v>-0.0889791138776673</x:v>
      </x:c>
      <x:c r="AE444" s="58" t="n">
        <x:v>21.46081576054269</x:v>
      </x:c>
      <x:c r="AF444" s="58" t="n">
        <x:v>131.87</x:v>
      </x:c>
      <x:c r="AG444" s="58" t="n">
        <x:v>0.7688539378014921</x:v>
      </x:c>
      <x:c r="AH444" s="58" t="n">
        <x:v>9.890505937636703</x:v>
      </x:c>
      <x:c r="AI444" s="58" t="n">
        <x:v>27915.89</x:v>
      </x:c>
      <x:c r="AJ444" s="58" t="n">
        <x:v>0.5543370519207528</x:v>
      </x:c>
      <x:c r="AK444" s="58" t="n">
        <x:v>18.10088367635114</x:v>
      </x:c>
      <x:c r="AL444" s="58" t="n">
        <x:v>6.654</x:v>
      </x:c>
      <x:c r="AM444" s="58" t="n">
        <x:v>-0.09463509865602769</x:v>
      </x:c>
      <x:c r="AN444" s="58" t="n">
        <x:v>7.391317360403812</x:v>
      </x:c>
      <x:c r="AO444" s="58" t="n">
        <x:v>3236.37</x:v>
      </x:c>
      <x:c r="AP444" s="58" t="n">
        <x:v>1.272127892284136</x:v>
      </x:c>
      <x:c r="AQ444" s="58" t="n">
        <x:v>13.7429159729043</x:v>
      </x:c>
      <x:c r="AR444" s="59" t="n">
        <x:v>0</x:v>
      </x:c>
      <x:c r="AS444" s="59" t="n">
        <x:v>0</x:v>
      </x:c>
      <x:c r="AT444" s="59" t="n">
        <x:v>0</x:v>
      </x:c>
      <x:c r="AU444" s="59" t="n">
        <x:v>0</x:v>
      </x:c>
      <x:c r="AV444" s="59" t="n">
        <x:v>0</x:v>
      </x:c>
      <x:c r="AW444" s="59" t="n">
        <x:v>0</x:v>
      </x:c>
      <x:c r="AX444" s="58" t="n">
        <x:v>0</x:v>
      </x:c>
      <x:c r="AY444" s="59" t="n">
        <x:v>0</x:v>
      </x:c>
      <x:c r="AZ444" s="55" t="n"/>
      <x:c r="BA444" s="59" t="n">
        <x:v>0</x:v>
      </x:c>
      <x:c r="BB444" s="55" t="n"/>
      <x:c r="BC444" s="55" t="n"/>
      <x:c r="BD444" s="55" t="n"/>
    </x:row>
    <x:row r="445">
      <x:c r="A445" s="57" t="n">
        <x:v>44719</x:v>
      </x:c>
      <x:c r="B445" s="58" t="n">
        <x:v>126.89</x:v>
      </x:c>
      <x:c r="C445" s="58" t="n">
        <x:v>1.508683530669283</x:v>
      </x:c>
      <x:c r="D445" s="58" t="n">
        <x:v>119.55</x:v>
      </x:c>
      <x:c r="E445" s="58" t="n">
        <x:v>0.9581515561468387</x:v>
      </x:c>
      <x:c r="F445" s="58" t="n">
        <x:v>45.88</x:v>
      </x:c>
      <x:c r="G445" s="58" t="n">
        <x:v>-2.019999999999996</x:v>
      </x:c>
      <x:c r="H445" s="58" t="n">
        <x:v>24.02</x:v>
      </x:c>
      <x:c r="I445" s="58" t="n">
        <x:v>-1.050000000000001</x:v>
      </x:c>
      <x:c r="J445" s="58" t="n">
        <x:v>2514</x:v>
      </x:c>
      <x:c r="K445" s="58" t="n">
        <x:v>-1.813214832341541</x:v>
      </x:c>
      <x:c r="L445" s="58" t="n">
        <x:v>1089</x:v>
      </x:c>
      <x:c r="M445" s="58" t="n">
        <x:v>0.09186955170725863</x:v>
      </x:c>
      <x:c r="N445" s="58" t="n">
        <x:v>16.7383</x:v>
      </x:c>
      <x:c r="O445" s="58" t="n">
        <x:v>1.032295901294275</x:v>
      </x:c>
      <x:c r="P445" s="58" t="n">
        <x:v>11.72076644711646</x:v>
      </x:c>
      <x:c r="Q445" s="58" t="n">
        <x:v>7076.59</x:v>
      </x:c>
      <x:c r="R445" s="58" t="n">
        <x:v>0.8831251296264598</x:v>
      </x:c>
      <x:c r="S445" s="58" t="n">
        <x:v>15.12794850731458</x:v>
      </x:c>
      <x:c r="T445" s="58" t="n">
        <x:v>3.3392</x:v>
      </x:c>
      <x:c r="U445" s="58" t="n">
        <x:v>0.2338621279928866</x:v>
      </x:c>
      <x:c r="V445" s="58" t="n">
        <x:v>9.530667392603574</x:v>
      </x:c>
      <x:c r="W445" s="58" t="n">
        <x:v>1900.93</x:v>
      </x:c>
      <x:c r="X445" s="58" t="n">
        <x:v>-0.93828081557191</x:v>
      </x:c>
      <x:c r="Y445" s="58" t="n">
        <x:v>21.08254625847048</x:v>
      </x:c>
      <x:c r="Z445" s="58" t="n">
        <x:v>77.664</x:v>
      </x:c>
      <x:c r="AA445" s="58" t="n">
        <x:v>-0.1929534037468414</x:v>
      </x:c>
      <x:c r="AB445" s="58" t="n">
        <x:v>4.736222886928795</x:v>
      </x:c>
      <x:c r="AC445" s="58" t="n">
        <x:v>16416.35</x:v>
      </x:c>
      <x:c r="AD445" s="58" t="n">
        <x:v>-0.9288884132275873</x:v>
      </x:c>
      <x:c r="AE445" s="58" t="n">
        <x:v>21.70445524412887</x:v>
      </x:c>
      <x:c r="AF445" s="58" t="n">
        <x:v>132.58</x:v>
      </x:c>
      <x:c r="AG445" s="58" t="n">
        <x:v>0.5369647993637785</x:v>
      </x:c>
      <x:c r="AH445" s="58" t="n">
        <x:v>10.03164583065521</x:v>
      </x:c>
      <x:c r="AI445" s="58" t="n">
        <x:v>27943.95</x:v>
      </x:c>
      <x:c r="AJ445" s="58" t="n">
        <x:v>0.1004657455523102</x:v>
      </x:c>
      <x:c r="AK445" s="58" t="n">
        <x:v>17.82383959008223</x:v>
      </x:c>
      <x:c r="AL445" s="58" t="n">
        <x:v>6.6703</x:v>
      </x:c>
      <x:c r="AM445" s="58" t="n">
        <x:v>0.2446658831033807</x:v>
      </x:c>
      <x:c r="AN445" s="58" t="n">
        <x:v>7.459364839984737</x:v>
      </x:c>
      <x:c r="AO445" s="58" t="n">
        <x:v>3241.76</x:v>
      </x:c>
      <x:c r="AP445" s="58" t="n">
        <x:v>0.1664060845888248</x:v>
      </x:c>
      <x:c r="AQ445" s="58" t="n">
        <x:v>13.72329210597321</x:v>
      </x:c>
      <x:c r="AR445" s="59" t="n">
        <x:v>0</x:v>
      </x:c>
      <x:c r="AS445" s="59" t="n">
        <x:v>0</x:v>
      </x:c>
      <x:c r="AT445" s="59" t="n">
        <x:v>0</x:v>
      </x:c>
      <x:c r="AU445" s="59" t="n">
        <x:v>0</x:v>
      </x:c>
      <x:c r="AV445" s="59" t="n">
        <x:v>0</x:v>
      </x:c>
      <x:c r="AW445" s="59" t="n">
        <x:v>0</x:v>
      </x:c>
      <x:c r="AX445" s="58" t="n">
        <x:v>0</x:v>
      </x:c>
      <x:c r="AY445" s="59" t="n">
        <x:v>0</x:v>
      </x:c>
      <x:c r="AZ445" s="55" t="n"/>
      <x:c r="BA445" s="59" t="n">
        <x:v>0</x:v>
      </x:c>
      <x:c r="BB445" s="55" t="n"/>
      <x:c r="BC445" s="55" t="n"/>
      <x:c r="BD445" s="55" t="n"/>
    </x:row>
    <x:row r="446">
      <x:c r="A446" s="57" t="n">
        <x:v>44720</x:v>
      </x:c>
      <x:c r="B446" s="58" t="n">
        <x:v>129.2</x:v>
      </x:c>
      <x:c r="C446" s="58" t="n">
        <x:v>1.80410219396781</x:v>
      </x:c>
      <x:c r="D446" s="58" t="n">
        <x:v>121.94</x:v>
      </x:c>
      <x:c r="E446" s="58" t="n">
        <x:v>1.979442657533638</x:v>
      </x:c>
      <x:c r="F446" s="58" t="n">
        <x:v>44.37</x:v>
      </x:c>
      <x:c r="G446" s="58" t="n">
        <x:v>-1.510000000000005</x:v>
      </x:c>
      <x:c r="H446" s="58" t="n">
        <x:v>23.96</x:v>
      </x:c>
      <x:c r="I446" s="58" t="n">
        <x:v>-0.05999999999999872</x:v>
      </x:c>
      <x:c r="J446" s="58" t="n">
        <x:v>2410</x:v>
      </x:c>
      <x:c r="K446" s="58" t="n">
        <x:v>-4.224836266549202</x:v>
      </x:c>
      <x:c r="L446" s="58" t="n">
        <x:v>1090</x:v>
      </x:c>
      <x:c r="M446" s="58" t="n">
        <x:v>0.09178522902289597</x:v>
      </x:c>
      <x:c r="N446" s="58" t="n">
        <x:v>17.1276</x:v>
      </x:c>
      <x:c r="O446" s="58" t="n">
        <x:v>2.299169070319808</x:v>
      </x:c>
      <x:c r="P446" s="58" t="n">
        <x:v>13.38061979311886</x:v>
      </x:c>
      <x:c r="Q446" s="58" t="n">
        <x:v>6828.8</x:v>
      </x:c>
      <x:c r="R446" s="58" t="n">
        <x:v>-3.564319057726764</x:v>
      </x:c>
      <x:c r="S446" s="58" t="n">
        <x:v>20.37058436377554</x:v>
      </x:c>
      <x:c r="T446" s="58" t="n">
        <x:v>3.3302</x:v>
      </x:c>
      <x:c r="U446" s="58" t="n">
        <x:v>-0.2698895091919918</x:v>
      </x:c>
      <x:c r="V446" s="58" t="n">
        <x:v>9.521049040309109</x:v>
      </x:c>
      <x:c r="W446" s="58" t="n">
        <x:v>1907.57</x:v>
      </x:c>
      <x:c r="X446" s="58" t="n">
        <x:v>0.3486940647416556</x:v>
      </x:c>
      <x:c r="Y446" s="58" t="n">
        <x:v>20.89633763587967</x:v>
      </x:c>
      <x:c r="Z446" s="58" t="n">
        <x:v>77.709</x:v>
      </x:c>
      <x:c r="AA446" s="58" t="n">
        <x:v>0.05792512374511723</x:v>
      </x:c>
      <x:c r="AB446" s="58" t="n">
        <x:v>4.659743296030194</x:v>
      </x:c>
      <x:c r="AC446" s="58" t="n">
        <x:v>16356.25</x:v>
      </x:c>
      <x:c r="AD446" s="58" t="n">
        <x:v>-0.3667702127525984</x:v>
      </x:c>
      <x:c r="AE446" s="58" t="n">
        <x:v>21.68075497349032</x:v>
      </x:c>
      <x:c r="AF446" s="58" t="n">
        <x:v>134.24</x:v>
      </x:c>
      <x:c r="AG446" s="58" t="n">
        <x:v>1.24430059056505</x:v>
      </x:c>
      <x:c r="AH446" s="58" t="n">
        <x:v>10.688808577722</x:v>
      </x:c>
      <x:c r="AI446" s="58" t="n">
        <x:v>28234.29</x:v>
      </x:c>
      <x:c r="AJ446" s="58" t="n">
        <x:v>1.033647850330116</x:v>
      </x:c>
      <x:c r="AK446" s="58" t="n">
        <x:v>17.98601992575681</x:v>
      </x:c>
      <x:c r="AL446" s="58" t="n">
        <x:v>6.6838</x:v>
      </x:c>
      <x:c r="AM446" s="58" t="n">
        <x:v>0.2021851655876281</x:v>
      </x:c>
      <x:c r="AN446" s="58" t="n">
        <x:v>7.486601528898069</x:v>
      </x:c>
      <x:c r="AO446" s="58" t="n">
        <x:v>3263.79</x:v>
      </x:c>
      <x:c r="AP446" s="58" t="n">
        <x:v>0.6772704601069318</x:v>
      </x:c>
      <x:c r="AQ446" s="58" t="n">
        <x:v>13.54499280748597</x:v>
      </x:c>
      <x:c r="AR446" s="59" t="n">
        <x:v>0</x:v>
      </x:c>
      <x:c r="AS446" s="59" t="n">
        <x:v>0</x:v>
      </x:c>
      <x:c r="AT446" s="59" t="n">
        <x:v>0</x:v>
      </x:c>
      <x:c r="AU446" s="59" t="n">
        <x:v>0</x:v>
      </x:c>
      <x:c r="AV446" s="59" t="n">
        <x:v>0</x:v>
      </x:c>
      <x:c r="AW446" s="59" t="n">
        <x:v>0</x:v>
      </x:c>
      <x:c r="AX446" s="58" t="n">
        <x:v>0</x:v>
      </x:c>
      <x:c r="AY446" s="59" t="n">
        <x:v>0</x:v>
      </x:c>
      <x:c r="AZ446" s="55" t="n"/>
      <x:c r="BA446" s="59" t="n">
        <x:v>0</x:v>
      </x:c>
      <x:c r="BB446" s="55" t="n"/>
      <x:c r="BC446" s="55" t="n"/>
      <x:c r="BD446" s="55" t="n"/>
    </x:row>
    <x:row r="447">
      <x:c r="A447" s="57" t="n">
        <x:v>44721</x:v>
      </x:c>
      <x:c r="B447" s="58" t="n">
        <x:v>128.47</x:v>
      </x:c>
      <x:c r="C447" s="58" t="n">
        <x:v>-0.5666177304983087</x:v>
      </x:c>
      <x:c r="D447" s="58" t="n">
        <x:v>121.52</x:v>
      </x:c>
      <x:c r="E447" s="58" t="n">
        <x:v>-0.345026219215267</x:v>
      </x:c>
      <x:c r="F447" s="58" t="n">
        <x:v>43.87</x:v>
      </x:c>
      <x:c r="G447" s="58" t="n">
        <x:v>-0.5</x:v>
      </x:c>
      <x:c r="H447" s="58" t="n">
        <x:v>26.09</x:v>
      </x:c>
      <x:c r="I447" s="58" t="n">
        <x:v>2.129999999999999</x:v>
      </x:c>
      <x:c r="J447" s="58" t="n">
        <x:v>2342</x:v>
      </x:c>
      <x:c r="K447" s="58" t="n">
        <x:v>-2.862148232703804</x:v>
      </x:c>
      <x:c r="L447" s="58" t="n">
        <x:v>1093</x:v>
      </x:c>
      <x:c r="M447" s="58" t="n">
        <x:v>0.2748512953349094</x:v>
      </x:c>
      <x:c r="N447" s="58" t="n">
        <x:v>17.1911</x:v>
      </x:c>
      <x:c r="O447" s="58" t="n">
        <x:v>0.370061059811754</x:v>
      </x:c>
      <x:c r="P447" s="58" t="n">
        <x:v>13.39006491190424</x:v>
      </x:c>
      <x:c r="Q447" s="58" t="n">
        <x:v>6884.18</x:v>
      </x:c>
      <x:c r="R447" s="58" t="n">
        <x:v>0.8077062910819591</x:v>
      </x:c>
      <x:c r="S447" s="58" t="n">
        <x:v>19.61455240470375</x:v>
      </x:c>
      <x:c r="T447" s="58" t="n">
        <x:v>3.3603</x:v>
      </x:c>
      <x:c r="U447" s="58" t="n">
        <x:v>0.899789345478705</x:v>
      </x:c>
      <x:c r="V447" s="58" t="n">
        <x:v>10.23140253038358</x:v>
      </x:c>
      <x:c r="W447" s="58" t="n">
        <x:v>1886.88</x:v>
      </x:c>
      <x:c r="X447" s="58" t="n">
        <x:v>-1.0905509391331</x:v>
      </x:c>
      <x:c r="Y447" s="58" t="n">
        <x:v>20.92564043167268</x:v>
      </x:c>
      <x:c r="Z447" s="58" t="n">
        <x:v>77.815</x:v>
      </x:c>
      <x:c r="AA447" s="58" t="n">
        <x:v>0.1363133875331211</x:v>
      </x:c>
      <x:c r="AB447" s="58" t="n">
        <x:v>4.678399392163479</x:v>
      </x:c>
      <x:c r="AC447" s="58" t="n">
        <x:v>16478.1</x:v>
      </x:c>
      <x:c r="AD447" s="58" t="n">
        <x:v>0.7422139276322272</x:v>
      </x:c>
      <x:c r="AE447" s="58" t="n">
        <x:v>19.99773885819236</x:v>
      </x:c>
      <x:c r="AF447" s="58" t="n">
        <x:v>134.33</x:v>
      </x:c>
      <x:c r="AG447" s="58" t="n">
        <x:v>0.06702163560258631</x:v>
      </x:c>
      <x:c r="AH447" s="58" t="n">
        <x:v>9.272988696535782</x:v>
      </x:c>
      <x:c r="AI447" s="58" t="n">
        <x:v>28246.53</x:v>
      </x:c>
      <x:c r="AJ447" s="58" t="n">
        <x:v>0.04334214762324549</x:v>
      </x:c>
      <x:c r="AK447" s="58" t="n">
        <x:v>16.14837765631006</x:v>
      </x:c>
      <x:c r="AL447" s="58" t="n">
        <x:v>6.6923</x:v>
      </x:c>
      <x:c r="AM447" s="58" t="n">
        <x:v>0.127092368390393</x:v>
      </x:c>
      <x:c r="AN447" s="58" t="n">
        <x:v>6.521701199354238</x:v>
      </x:c>
      <x:c r="AO447" s="58" t="n">
        <x:v>3238.95</x:v>
      </x:c>
      <x:c r="AP447" s="58" t="n">
        <x:v>-0.7639893589960192</x:v>
      </x:c>
      <x:c r="AQ447" s="58" t="n">
        <x:v>14.02724960686287</x:v>
      </x:c>
      <x:c r="AR447" s="59" t="n">
        <x:v>0</x:v>
      </x:c>
      <x:c r="AS447" s="59" t="n">
        <x:v>0</x:v>
      </x:c>
      <x:c r="AT447" s="59" t="n">
        <x:v>0</x:v>
      </x:c>
      <x:c r="AU447" s="59" t="n">
        <x:v>0</x:v>
      </x:c>
      <x:c r="AV447" s="59" t="n">
        <x:v>0</x:v>
      </x:c>
      <x:c r="AW447" s="59" t="n">
        <x:v>0</x:v>
      </x:c>
      <x:c r="AX447" s="58" t="n">
        <x:v>0</x:v>
      </x:c>
      <x:c r="AY447" s="59" t="n">
        <x:v>0</x:v>
      </x:c>
      <x:c r="AZ447" s="55" t="n"/>
      <x:c r="BA447" s="59" t="n">
        <x:v>0</x:v>
      </x:c>
      <x:c r="BB447" s="55" t="n"/>
      <x:c r="BC447" s="55" t="n"/>
      <x:c r="BD447" s="55" t="n"/>
    </x:row>
    <x:row r="448">
      <x:c r="A448" s="57" t="n">
        <x:v>44722</x:v>
      </x:c>
      <x:c r="B448" s="58" t="n">
        <x:v>127.44</x:v>
      </x:c>
      <x:c r="C448" s="58" t="n">
        <x:v>-0.8049748441725257</x:v>
      </x:c>
      <x:c r="D448" s="58" t="n">
        <x:v>120.73</x:v>
      </x:c>
      <x:c r="E448" s="58" t="n">
        <x:v>-0.6522210943221346</x:v>
      </x:c>
      <x:c r="F448" s="58" t="n">
        <x:v>42.92</x:v>
      </x:c>
      <x:c r="G448" s="58" t="n">
        <x:v>-0.9499999999999957</x:v>
      </x:c>
      <x:c r="H448" s="58" t="n">
        <x:v>27.75</x:v>
      </x:c>
      <x:c r="I448" s="58" t="n">
        <x:v>1.66</x:v>
      </x:c>
      <x:c r="J448" s="58" t="n">
        <x:v>2320</x:v>
      </x:c>
      <x:c r="K448" s="58" t="n">
        <x:v>-0.9438079497307041</x:v>
      </x:c>
      <x:c r="L448" s="58" t="n">
        <x:v>1126</x:v>
      </x:c>
      <x:c r="M448" s="58" t="n">
        <x:v>2.974532052309717</x:v>
      </x:c>
      <x:c r="N448" s="58" t="n">
        <x:v>17.0718</x:v>
      </x:c>
      <x:c r="O448" s="58" t="n">
        <x:v>-0.6963828637963138</x:v>
      </x:c>
      <x:c r="P448" s="58" t="n">
        <x:v>14.08936574438923</x:v>
      </x:c>
      <x:c r="Q448" s="58" t="n">
        <x:v>6891.94</x:v>
      </x:c>
      <x:c r="R448" s="58" t="n">
        <x:v>0.1126587285933594</x:v>
      </x:c>
      <x:c r="S448" s="58" t="n">
        <x:v>18.2150457101053</x:v>
      </x:c>
      <x:c r="T448" s="58" t="n">
        <x:v>3.3931</x:v>
      </x:c>
      <x:c r="U448" s="58" t="n">
        <x:v>0.9713702107388191</x:v>
      </x:c>
      <x:c r="V448" s="58" t="n">
        <x:v>10.14467762917185</x:v>
      </x:c>
      <x:c r="W448" s="55" t="n"/>
      <x:c r="X448" s="55" t="n"/>
      <x:c r="Y448" s="58" t="n">
        <x:v>20.92564043167268</x:v>
      </x:c>
      <x:c r="Z448" s="58" t="n">
        <x:v>78.14400000000001</x:v>
      </x:c>
      <x:c r="AA448" s="58" t="n">
        <x:v>0.4219063831266175</x:v>
      </x:c>
      <x:c r="AB448" s="58" t="n">
        <x:v>4.886673322896856</x:v>
      </x:c>
      <x:c r="AC448" s="58" t="n">
        <x:v>16201.8</x:v>
      </x:c>
      <x:c r="AD448" s="58" t="n">
        <x:v>-1.690987939557405</x:v>
      </x:c>
      <x:c r="AE448" s="58" t="n">
        <x:v>21.07943436158154</x:v>
      </x:c>
      <x:c r="AF448" s="58" t="n">
        <x:v>134.42</x:v>
      </x:c>
      <x:c r="AG448" s="58" t="n">
        <x:v>0.06697674668977324</x:v>
      </x:c>
      <x:c r="AH448" s="58" t="n">
        <x:v>9.134655666261974</x:v>
      </x:c>
      <x:c r="AI448" s="58" t="n">
        <x:v>27824.29</x:v>
      </x:c>
      <x:c r="AJ448" s="58" t="n">
        <x:v>-1.506123797528136</x:v>
      </x:c>
      <x:c r="AK448" s="58" t="n">
        <x:v>15.50089534920672</x:v>
      </x:c>
      <x:c r="AL448" s="58" t="n">
        <x:v>6.7089</x:v>
      </x:c>
      <x:c r="AM448" s="58" t="n">
        <x:v>0.2477391351545062</x:v>
      </x:c>
      <x:c r="AN448" s="58" t="n">
        <x:v>6.61137581784687</x:v>
      </x:c>
      <x:c r="AO448" s="58" t="n">
        <x:v>3284.83</x:v>
      </x:c>
      <x:c r="AP448" s="58" t="n">
        <x:v>1.406569701014603</x:v>
      </x:c>
      <x:c r="AQ448" s="58" t="n">
        <x:v>14.47952941153972</x:v>
      </x:c>
      <x:c r="AR448" s="59" t="n">
        <x:v>0</x:v>
      </x:c>
      <x:c r="AS448" s="59" t="n">
        <x:v>0</x:v>
      </x:c>
      <x:c r="AT448" s="59" t="n">
        <x:v>0</x:v>
      </x:c>
      <x:c r="AU448" s="59" t="n">
        <x:v>0</x:v>
      </x:c>
      <x:c r="AV448" s="59" t="n">
        <x:v>0</x:v>
      </x:c>
      <x:c r="AW448" s="59" t="n">
        <x:v>0</x:v>
      </x:c>
      <x:c r="AX448" s="58" t="n">
        <x:v>0</x:v>
      </x:c>
      <x:c r="AY448" s="59" t="n">
        <x:v>0</x:v>
      </x:c>
      <x:c r="AZ448" s="55" t="n"/>
      <x:c r="BA448" s="59" t="n">
        <x:v>0</x:v>
      </x:c>
      <x:c r="BB448" s="55" t="n"/>
      <x:c r="BC448" s="55" t="n"/>
      <x:c r="BD448" s="55" t="n"/>
    </x:row>
    <x:row r="449">
      <x:c r="A449" s="57" t="n">
        <x:v>44724</x:v>
      </x:c>
      <x:c r="B449" s="55" t="n"/>
      <x:c r="C449" s="55" t="n"/>
      <x:c r="D449" s="55" t="n"/>
      <x:c r="E449" s="55" t="n"/>
      <x:c r="F449" s="55" t="n"/>
      <x:c r="G449" s="55" t="n"/>
      <x:c r="H449" s="55" t="n"/>
      <x:c r="I449" s="55" t="n"/>
      <x:c r="J449" s="55" t="n"/>
      <x:c r="K449" s="55" t="n"/>
      <x:c r="L449" s="55" t="n"/>
      <x:c r="M449" s="55" t="n"/>
      <x:c r="N449" s="55" t="n"/>
      <x:c r="O449" s="55" t="n"/>
      <x:c r="P449" s="58" t="n">
        <x:v>14.08936574438923</x:v>
      </x:c>
      <x:c r="Q449" s="55" t="n"/>
      <x:c r="R449" s="55" t="n"/>
      <x:c r="S449" s="58" t="n">
        <x:v>18.2150457101053</x:v>
      </x:c>
      <x:c r="T449" s="55" t="n"/>
      <x:c r="U449" s="55" t="n"/>
      <x:c r="V449" s="58" t="n">
        <x:v>10.14467762917185</x:v>
      </x:c>
      <x:c r="W449" s="58" t="n">
        <x:v>1820.55</x:v>
      </x:c>
      <x:c r="X449" s="58" t="n">
        <x:v>-3.578601812117983</x:v>
      </x:c>
      <x:c r="Y449" s="58" t="n">
        <x:v>24.20384346370504</x:v>
      </x:c>
      <x:c r="Z449" s="55" t="n"/>
      <x:c r="AA449" s="55" t="n"/>
      <x:c r="AB449" s="58" t="n">
        <x:v>4.886673322896856</x:v>
      </x:c>
      <x:c r="AC449" s="55" t="n"/>
      <x:c r="AD449" s="55" t="n"/>
      <x:c r="AE449" s="58" t="n">
        <x:v>21.07943436158154</x:v>
      </x:c>
      <x:c r="AF449" s="55" t="n"/>
      <x:c r="AG449" s="55" t="n"/>
      <x:c r="AH449" s="58" t="n">
        <x:v>9.134655666261974</x:v>
      </x:c>
      <x:c r="AI449" s="55" t="n"/>
      <x:c r="AJ449" s="55" t="n"/>
      <x:c r="AK449" s="58" t="n">
        <x:v>15.50089534920672</x:v>
      </x:c>
      <x:c r="AL449" s="55" t="n"/>
      <x:c r="AM449" s="55" t="n"/>
      <x:c r="AN449" s="58" t="n">
        <x:v>6.61137581784687</x:v>
      </x:c>
      <x:c r="AO449" s="55" t="n"/>
      <x:c r="AP449" s="55" t="n"/>
      <x:c r="AQ449" s="58" t="n">
        <x:v>14.47952941153972</x:v>
      </x:c>
      <x:c r="AR449" s="59" t="n">
        <x:v>0</x:v>
      </x:c>
      <x:c r="AS449" s="59" t="n">
        <x:v>0</x:v>
      </x:c>
      <x:c r="AT449" s="59" t="n">
        <x:v>0</x:v>
      </x:c>
      <x:c r="AU449" s="59" t="n">
        <x:v>0</x:v>
      </x:c>
      <x:c r="AV449" s="59" t="n">
        <x:v>0</x:v>
      </x:c>
      <x:c r="AW449" s="59" t="n">
        <x:v>0</x:v>
      </x:c>
      <x:c r="AX449" s="58" t="n">
        <x:v>0</x:v>
      </x:c>
      <x:c r="AY449" s="59" t="n">
        <x:v>0</x:v>
      </x:c>
      <x:c r="AZ449" s="55" t="n"/>
      <x:c r="BA449" s="59" t="n">
        <x:v>0</x:v>
      </x:c>
      <x:c r="BB449" s="55" t="n"/>
      <x:c r="BC449" s="55" t="n"/>
      <x:c r="BD449" s="55" t="n"/>
    </x:row>
    <x:row r="450">
      <x:c r="A450" s="57" t="n">
        <x:v>44725</x:v>
      </x:c>
      <x:c r="B450" s="58" t="n">
        <x:v>128.44</x:v>
      </x:c>
      <x:c r="C450" s="58" t="n">
        <x:v>0.781620361952007</x:v>
      </x:c>
      <x:c r="D450" s="58" t="n">
        <x:v>120.92</x:v>
      </x:c>
      <x:c r="E450" s="58" t="n">
        <x:v>0.1572522566961262</x:v>
      </x:c>
      <x:c r="F450" s="58" t="n">
        <x:v>47.56</x:v>
      </x:c>
      <x:c r="G450" s="58" t="n">
        <x:v>4.640000000000001</x:v>
      </x:c>
      <x:c r="H450" s="58" t="n">
        <x:v>34.02</x:v>
      </x:c>
      <x:c r="I450" s="58" t="n">
        <x:v>6.270000000000003</x:v>
      </x:c>
      <x:c r="J450" s="58" t="n">
        <x:v>2260</x:v>
      </x:c>
      <x:c r="K450" s="58" t="n">
        <x:v>-2.620237239402407</x:v>
      </x:c>
      <x:c r="L450" s="58" t="n">
        <x:v>1132</x:v>
      </x:c>
      <x:c r="M450" s="58" t="n">
        <x:v>0.5314450063492446</x:v>
      </x:c>
      <x:c r="N450" s="58" t="n">
        <x:v>17.2486</x:v>
      </x:c>
      <x:c r="O450" s="58" t="n">
        <x:v>1.030300136173418</x:v>
      </x:c>
      <x:c r="P450" s="58" t="n">
        <x:v>14.21309701316124</x:v>
      </x:c>
      <x:c r="Q450" s="58" t="n">
        <x:v>6855.66</x:v>
      </x:c>
      <x:c r="R450" s="58" t="n">
        <x:v>-0.5278024414820799</x:v>
      </x:c>
      <x:c r="S450" s="58" t="n">
        <x:v>17.68656327107391</x:v>
      </x:c>
      <x:c r="T450" s="58" t="n">
        <x:v>3.4621</x:v>
      </x:c>
      <x:c r="U450" s="58" t="n">
        <x:v>2.013138356334872</x:v>
      </x:c>
      <x:c r="V450" s="58" t="n">
        <x:v>12.27574825667825</x:v>
      </x:c>
      <x:c r="W450" s="58" t="n">
        <x:v>1782.44</x:v>
      </x:c>
      <x:c r="X450" s="58" t="n">
        <x:v>-2.115544108761977</x:v>
      </x:c>
      <x:c r="Y450" s="58" t="n">
        <x:v>24.8049760492628</x:v>
      </x:c>
      <x:c r="Z450" s="58" t="n">
        <x:v>78.104</x:v>
      </x:c>
      <x:c r="AA450" s="58" t="n">
        <x:v>-0.05120065648692083</x:v>
      </x:c>
      <x:c r="AB450" s="58" t="n">
        <x:v>4.645057634219284</x:v>
      </x:c>
      <x:c r="AC450" s="58" t="n">
        <x:v>15774.4</x:v>
      </x:c>
      <x:c r="AD450" s="58" t="n">
        <x:v>-2.673397433842731</x:v>
      </x:c>
      <x:c r="AE450" s="58" t="n">
        <x:v>23.27360130568606</x:v>
      </x:c>
      <x:c r="AF450" s="58" t="n">
        <x:v>134.4</x:v>
      </x:c>
      <x:c r="AG450" s="58" t="n">
        <x:v>-0.01487984527704547</x:v>
      </x:c>
      <x:c r="AH450" s="58" t="n">
        <x:v>9.132017840464366</x:v>
      </x:c>
      <x:c r="AI450" s="58" t="n">
        <x:v>26987.44</x:v>
      </x:c>
      <x:c r="AJ450" s="58" t="n">
        <x:v>-3.05378076273621</x:v>
      </x:c>
      <x:c r="AK450" s="58" t="n">
        <x:v>19.41807633555114</x:v>
      </x:c>
      <x:c r="AL450" s="58" t="n">
        <x:v>6.7546</x:v>
      </x:c>
      <x:c r="AM450" s="58" t="n">
        <x:v>0.6788751144214238</x:v>
      </x:c>
      <x:c r="AN450" s="58" t="n">
        <x:v>7.112666304610288</x:v>
      </x:c>
      <x:c r="AO450" s="58" t="n">
        <x:v>3255.55</x:v>
      </x:c>
      <x:c r="AP450" s="58" t="n">
        <x:v>-0.895366801625453</x:v>
      </x:c>
      <x:c r="AQ450" s="58" t="n">
        <x:v>14.95792706867129</x:v>
      </x:c>
      <x:c r="AR450" s="59" t="n">
        <x:v>0</x:v>
      </x:c>
      <x:c r="AS450" s="59" t="n">
        <x:v>0</x:v>
      </x:c>
      <x:c r="AT450" s="59" t="n">
        <x:v>0</x:v>
      </x:c>
      <x:c r="AU450" s="59" t="n">
        <x:v>0</x:v>
      </x:c>
      <x:c r="AV450" s="59" t="n">
        <x:v>0</x:v>
      </x:c>
      <x:c r="AW450" s="59" t="n">
        <x:v>0</x:v>
      </x:c>
      <x:c r="AX450" s="58" t="n">
        <x:v>0</x:v>
      </x:c>
      <x:c r="AY450" s="59" t="n">
        <x:v>0</x:v>
      </x:c>
      <x:c r="AZ450" s="55" t="n"/>
      <x:c r="BA450" s="59" t="n">
        <x:v>0</x:v>
      </x:c>
      <x:c r="BB450" s="55" t="n"/>
      <x:c r="BC450" s="55" t="n"/>
      <x:c r="BD450" s="55" t="n"/>
    </x:row>
    <x:row r="451">
      <x:c r="A451" s="57" t="n">
        <x:v>44726</x:v>
      </x:c>
      <x:c r="B451" s="58" t="n">
        <x:v>127.02</x:v>
      </x:c>
      <x:c r="C451" s="58" t="n">
        <x:v>-1.111731484648437</x:v>
      </x:c>
      <x:c r="D451" s="58" t="n">
        <x:v>118.92</x:v>
      </x:c>
      <x:c r="E451" s="58" t="n">
        <x:v>-1.667817178136035</x:v>
      </x:c>
      <x:c r="F451" s="58" t="n">
        <x:v>46.63</x:v>
      </x:c>
      <x:c r="G451" s="58" t="n">
        <x:v>-0.9299999999999997</x:v>
      </x:c>
      <x:c r="H451" s="58" t="n">
        <x:v>32.69</x:v>
      </x:c>
      <x:c r="I451" s="58" t="n">
        <x:v>-1.330000000000005</x:v>
      </x:c>
      <x:c r="J451" s="58" t="n">
        <x:v>2284</x:v>
      </x:c>
      <x:c r="K451" s="58" t="n">
        <x:v>1.056347850956925</x:v>
      </x:c>
      <x:c r="L451" s="58" t="n">
        <x:v>1147</x:v>
      </x:c>
      <x:c r="M451" s="58" t="n">
        <x:v>1.316385836624254</x:v>
      </x:c>
      <x:c r="N451" s="58" t="n">
        <x:v>17.2611</x:v>
      </x:c>
      <x:c r="O451" s="58" t="n">
        <x:v>0.07244340313982521</x:v>
      </x:c>
      <x:c r="P451" s="58" t="n">
        <x:v>12.6986047180136</x:v>
      </x:c>
      <x:c r="Q451" s="58" t="n">
        <x:v>6885.75</x:v>
      </x:c>
      <x:c r="R451" s="58" t="n">
        <x:v>0.4379470242607205</x:v>
      </x:c>
      <x:c r="S451" s="58" t="n">
        <x:v>17.6699187829307</x:v>
      </x:c>
      <x:c r="T451" s="58" t="n">
        <x:v>3.4667</x:v>
      </x:c>
      <x:c r="U451" s="58" t="n">
        <x:v>0.1327791443201668</x:v>
      </x:c>
      <x:c r="V451" s="58" t="n">
        <x:v>11.30803190703969</x:v>
      </x:c>
      <x:c r="W451" s="58" t="n">
        <x:v>1797.3</x:v>
      </x:c>
      <x:c r="X451" s="58" t="n">
        <x:v>0.8302326625128555</x:v>
      </x:c>
      <x:c r="Y451" s="58" t="n">
        <x:v>24.90386332224676</x:v>
      </x:c>
      <x:c r="Z451" s="58" t="n">
        <x:v>78.02200000000001</x:v>
      </x:c>
      <x:c r="AA451" s="58" t="n">
        <x:v>-0.1050433720712408</x:v>
      </x:c>
      <x:c r="AB451" s="58" t="n">
        <x:v>4.321202096445697</x:v>
      </x:c>
      <x:c r="AC451" s="58" t="n">
        <x:v>15732.1</x:v>
      </x:c>
      <x:c r="AD451" s="58" t="n">
        <x:v>-0.2685161818391629</x:v>
      </x:c>
      <x:c r="AE451" s="58" t="n">
        <x:v>21.11877890487834</x:v>
      </x:c>
      <x:c r="AF451" s="58" t="n">
        <x:v>135.47</x:v>
      </x:c>
      <x:c r="AG451" s="58" t="n">
        <x:v>0.7929785503595915</x:v>
      </x:c>
      <x:c r="AH451" s="58" t="n">
        <x:v>9.371175583210492</x:v>
      </x:c>
      <x:c r="AI451" s="58" t="n">
        <x:v>26629.86</x:v>
      </x:c>
      <x:c r="AJ451" s="58" t="n">
        <x:v>-1.333843000361681</x:v>
      </x:c>
      <x:c r="AK451" s="58" t="n">
        <x:v>20.00163089178711</x:v>
      </x:c>
      <x:c r="AL451" s="58" t="n">
        <x:v>6.741</x:v>
      </x:c>
      <x:c r="AM451" s="58" t="n">
        <x:v>-0.201547239155667</x:v>
      </x:c>
      <x:c r="AN451" s="58" t="n">
        <x:v>6.666965614721535</x:v>
      </x:c>
      <x:c r="AO451" s="58" t="n">
        <x:v>3288.91</x:v>
      </x:c>
      <x:c r="AP451" s="58" t="n">
        <x:v>1.01949706914085</x:v>
      </x:c>
      <x:c r="AQ451" s="58" t="n">
        <x:v>14.99951858787244</x:v>
      </x:c>
      <x:c r="AR451" s="59" t="n">
        <x:v>0</x:v>
      </x:c>
      <x:c r="AS451" s="59" t="n">
        <x:v>0</x:v>
      </x:c>
      <x:c r="AT451" s="59" t="n">
        <x:v>0</x:v>
      </x:c>
      <x:c r="AU451" s="59" t="n">
        <x:v>0</x:v>
      </x:c>
      <x:c r="AV451" s="59" t="n">
        <x:v>0</x:v>
      </x:c>
      <x:c r="AW451" s="59" t="n">
        <x:v>0</x:v>
      </x:c>
      <x:c r="AX451" s="58" t="n">
        <x:v>0</x:v>
      </x:c>
      <x:c r="AY451" s="59" t="n">
        <x:v>0</x:v>
      </x:c>
      <x:c r="AZ451" s="55" t="n"/>
      <x:c r="BA451" s="59" t="n">
        <x:v>0</x:v>
      </x:c>
      <x:c r="BB451" s="55" t="n"/>
      <x:c r="BC451" s="55" t="n"/>
      <x:c r="BD451" s="55" t="n"/>
    </x:row>
    <x:row r="452">
      <x:c r="A452" s="57" t="n">
        <x:v>44727</x:v>
      </x:c>
      <x:c r="B452" s="58" t="n">
        <x:v>124.96</x:v>
      </x:c>
      <x:c r="C452" s="58" t="n">
        <x:v>-1.635086828345303</x:v>
      </x:c>
      <x:c r="D452" s="58" t="n">
        <x:v>115.32</x:v>
      </x:c>
      <x:c r="E452" s="58" t="n">
        <x:v>-3.074012535969556</x:v>
      </x:c>
      <x:c r="F452" s="58" t="n">
        <x:v>47.04</x:v>
      </x:c>
      <x:c r="G452" s="58" t="n">
        <x:v>0.4099999999999966</x:v>
      </x:c>
      <x:c r="H452" s="58" t="n">
        <x:v>29.62</x:v>
      </x:c>
      <x:c r="I452" s="58" t="n">
        <x:v>-3.069999999999997</x:v>
      </x:c>
      <x:c r="J452" s="58" t="n">
        <x:v>2387</x:v>
      </x:c>
      <x:c r="K452" s="58" t="n">
        <x:v>4.410905556292936</x:v>
      </x:c>
      <x:c r="L452" s="58" t="n">
        <x:v>1168</x:v>
      </x:c>
      <x:c r="M452" s="58" t="n">
        <x:v>1.814304625880165</x:v>
      </x:c>
      <x:c r="N452" s="58" t="n">
        <x:v>17.2254</x:v>
      </x:c>
      <x:c r="O452" s="58" t="n">
        <x:v>-0.2070376103820766</x:v>
      </x:c>
      <x:c r="P452" s="58" t="n">
        <x:v>12.87021281761614</x:v>
      </x:c>
      <x:c r="Q452" s="58" t="n">
        <x:v>6924.39</x:v>
      </x:c>
      <x:c r="R452" s="58" t="n">
        <x:v>0.5595902841164702</x:v>
      </x:c>
      <x:c r="S452" s="58" t="n">
        <x:v>17.63053140196094</x:v>
      </x:c>
      <x:c r="T452" s="58" t="n">
        <x:v>3.435</x:v>
      </x:c>
      <x:c r="U452" s="58" t="n">
        <x:v>-0.9186207143292425</x:v>
      </x:c>
      <x:c r="V452" s="58" t="n">
        <x:v>11.11661022127046</x:v>
      </x:c>
      <x:c r="W452" s="58" t="n">
        <x:v>1822.44</x:v>
      </x:c>
      <x:c r="X452" s="58" t="n">
        <x:v>1.389072377219001</x:v>
      </x:c>
      <x:c r="Y452" s="58" t="n">
        <x:v>25.05712414826354</x:v>
      </x:c>
      <x:c r="Z452" s="58" t="n">
        <x:v>78.17100000000001</x:v>
      </x:c>
      <x:c r="AA452" s="58" t="n">
        <x:v>0.190789657920044</x:v>
      </x:c>
      <x:c r="AB452" s="58" t="n">
        <x:v>4.109281109097307</x:v>
      </x:c>
      <x:c r="AC452" s="58" t="n">
        <x:v>15692.15</x:v>
      </x:c>
      <x:c r="AD452" s="58" t="n">
        <x:v>-0.2542623707668156</x:v>
      </x:c>
      <x:c r="AE452" s="58" t="n">
        <x:v>21.12027538982536</x:v>
      </x:c>
      <x:c r="AF452" s="58" t="n">
        <x:v>133.83</x:v>
      </x:c>
      <x:c r="AG452" s="58" t="n">
        <x:v>-1.217987578436179</x:v>
      </x:c>
      <x:c r="AH452" s="58" t="n">
        <x:v>9.918333908570334</x:v>
      </x:c>
      <x:c r="AI452" s="58" t="n">
        <x:v>26326.16</x:v>
      </x:c>
      <x:c r="AJ452" s="58" t="n">
        <x:v>-1.147002095671</x:v>
      </x:c>
      <x:c r="AK452" s="58" t="n">
        <x:v>20.06565759645461</x:v>
      </x:c>
      <x:c r="AL452" s="58" t="n">
        <x:v>6.7141</x:v>
      </x:c>
      <x:c r="AM452" s="58" t="n">
        <x:v>-0.3998489173557608</x:v>
      </x:c>
      <x:c r="AN452" s="58" t="n">
        <x:v>6.746058620826456</x:v>
      </x:c>
      <x:c r="AO452" s="58" t="n">
        <x:v>3305.41</x:v>
      </x:c>
      <x:c r="AP452" s="58" t="n">
        <x:v>0.5004317180352896</x:v>
      </x:c>
      <x:c r="AQ452" s="58" t="n">
        <x:v>14.9685148523054</x:v>
      </x:c>
      <x:c r="AR452" s="59" t="n">
        <x:v>0</x:v>
      </x:c>
      <x:c r="AS452" s="59" t="n">
        <x:v>0</x:v>
      </x:c>
      <x:c r="AT452" s="59" t="n">
        <x:v>0</x:v>
      </x:c>
      <x:c r="AU452" s="59" t="n">
        <x:v>0</x:v>
      </x:c>
      <x:c r="AV452" s="59" t="n">
        <x:v>0</x:v>
      </x:c>
      <x:c r="AW452" s="59" t="n">
        <x:v>0</x:v>
      </x:c>
      <x:c r="AX452" s="58" t="n">
        <x:v>0</x:v>
      </x:c>
      <x:c r="AY452" s="59" t="n">
        <x:v>0</x:v>
      </x:c>
      <x:c r="AZ452" s="55" t="n"/>
      <x:c r="BA452" s="59" t="n">
        <x:v>0</x:v>
      </x:c>
      <x:c r="BB452" s="55" t="n"/>
      <x:c r="BC452" s="55" t="n"/>
      <x:c r="BD452" s="55" t="n"/>
    </x:row>
    <x:row r="453">
      <x:c r="A453" s="57" t="n">
        <x:v>44728</x:v>
      </x:c>
      <x:c r="B453" s="58" t="n">
        <x:v>125.78</x:v>
      </x:c>
      <x:c r="C453" s="58" t="n">
        <x:v>0.6540663023981543</x:v>
      </x:c>
      <x:c r="D453" s="58" t="n">
        <x:v>117.56</x:v>
      </x:c>
      <x:c r="E453" s="58" t="n">
        <x:v>1.923796878051528</x:v>
      </x:c>
      <x:c r="F453" s="58" t="n">
        <x:v>46.27</x:v>
      </x:c>
      <x:c r="G453" s="58" t="n">
        <x:v>-0.769999999999996</x:v>
      </x:c>
      <x:c r="H453" s="58" t="n">
        <x:v>32.95</x:v>
      </x:c>
      <x:c r="I453" s="58" t="n">
        <x:v>3.330000000000002</x:v>
      </x:c>
      <x:c r="J453" s="58" t="n">
        <x:v>2462</x:v>
      </x:c>
      <x:c r="K453" s="58" t="n">
        <x:v>3.093668040556876</x:v>
      </x:c>
      <x:c r="L453" s="58" t="n">
        <x:v>1199</x:v>
      </x:c>
      <x:c r="M453" s="58" t="n">
        <x:v>2.619499163934179</x:v>
      </x:c>
      <x:c r="N453" s="58" t="n">
        <x:v>17.2999</x:v>
      </x:c>
      <x:c r="O453" s="58" t="n">
        <x:v>0.4315682449153973</x:v>
      </x:c>
      <x:c r="P453" s="58" t="n">
        <x:v>12.35580894217125</x:v>
      </x:c>
      <x:c r="Q453" s="58" t="n">
        <x:v>6880.16</x:v>
      </x:c>
      <x:c r="R453" s="58" t="n">
        <x:v>-0.640805406215331</x:v>
      </x:c>
      <x:c r="S453" s="58" t="n">
        <x:v>17.91627019161457</x:v>
      </x:c>
      <x:c r="T453" s="58" t="n">
        <x:v>3.4558</x:v>
      </x:c>
      <x:c r="U453" s="58" t="n">
        <x:v>0.6037053222571551</x:v>
      </x:c>
      <x:c r="V453" s="58" t="n">
        <x:v>10.69335244212919</x:v>
      </x:c>
      <x:c r="W453" s="58" t="n">
        <x:v>1775.89</x:v>
      </x:c>
      <x:c r="X453" s="58" t="n">
        <x:v>-2.587455683317171</x:v>
      </x:c>
      <x:c r="Y453" s="58" t="n">
        <x:v>26.36419974667048</x:v>
      </x:c>
      <x:c r="Z453" s="58" t="n">
        <x:v>77.977</x:v>
      </x:c>
      <x:c r="AA453" s="58" t="n">
        <x:v>-0.2484823370374285</x:v>
      </x:c>
      <x:c r="AB453" s="58" t="n">
        <x:v>3.750306413183155</x:v>
      </x:c>
      <x:c r="AC453" s="58" t="n">
        <x:v>15360.6</x:v>
      </x:c>
      <x:c r="AD453" s="58" t="n">
        <x:v>-2.135479785597345</x:v>
      </x:c>
      <x:c r="AE453" s="58" t="n">
        <x:v>20.32135593060422</x:v>
      </x:c>
      <x:c r="AF453" s="58" t="n">
        <x:v>132.2</x:v>
      </x:c>
      <x:c r="AG453" s="58" t="n">
        <x:v>-1.225441039069737</x:v>
      </x:c>
      <x:c r="AH453" s="58" t="n">
        <x:v>11.01932565459366</x:v>
      </x:c>
      <x:c r="AI453" s="58" t="n">
        <x:v>26431.2</x:v>
      </x:c>
      <x:c r="AJ453" s="58" t="n">
        <x:v>0.3982008910084833</x:v>
      </x:c>
      <x:c r="AK453" s="58" t="n">
        <x:v>18.96552994697709</x:v>
      </x:c>
      <x:c r="AL453" s="58" t="n">
        <x:v>6.7035</x:v>
      </x:c>
      <x:c r="AM453" s="58" t="n">
        <x:v>-0.158001463826533</x:v>
      </x:c>
      <x:c r="AN453" s="58" t="n">
        <x:v>6.395853799217616</x:v>
      </x:c>
      <x:c r="AO453" s="58" t="n">
        <x:v>3285.38</x:v>
      </x:c>
      <x:c r="AP453" s="58" t="n">
        <x:v>-0.6078197504840646</x:v>
      </x:c>
      <x:c r="AQ453" s="58" t="n">
        <x:v>15.20480834453031</x:v>
      </x:c>
      <x:c r="AR453" s="59" t="n">
        <x:v>0</x:v>
      </x:c>
      <x:c r="AS453" s="59" t="n">
        <x:v>0</x:v>
      </x:c>
      <x:c r="AT453" s="59" t="n">
        <x:v>0</x:v>
      </x:c>
      <x:c r="AU453" s="59" t="n">
        <x:v>0</x:v>
      </x:c>
      <x:c r="AV453" s="59" t="n">
        <x:v>0</x:v>
      </x:c>
      <x:c r="AW453" s="59" t="n">
        <x:v>0</x:v>
      </x:c>
      <x:c r="AX453" s="58" t="n">
        <x:v>0</x:v>
      </x:c>
      <x:c r="AY453" s="59" t="n">
        <x:v>0</x:v>
      </x:c>
      <x:c r="AZ453" s="55" t="n"/>
      <x:c r="BA453" s="59" t="n">
        <x:v>0</x:v>
      </x:c>
      <x:c r="BB453" s="55" t="n"/>
      <x:c r="BC453" s="55" t="n"/>
      <x:c r="BD453" s="55" t="n"/>
    </x:row>
    <x:row r="454">
      <x:c r="A454" s="57" t="n">
        <x:v>44729</x:v>
      </x:c>
      <x:c r="B454" s="58" t="n">
        <x:v>119.22</x:v>
      </x:c>
      <x:c r="C454" s="58" t="n">
        <x:v>-5.356382332357686</x:v>
      </x:c>
      <x:c r="D454" s="58" t="n">
        <x:v>109.56</x:v>
      </x:c>
      <x:c r="E454" s="58" t="n">
        <x:v>-7.047649715583913</x:v>
      </x:c>
      <x:c r="F454" s="58" t="n">
        <x:v>49.19</x:v>
      </x:c>
      <x:c r="G454" s="58" t="n">
        <x:v>2.919999999999995</x:v>
      </x:c>
      <x:c r="H454" s="58" t="n">
        <x:v>31.13</x:v>
      </x:c>
      <x:c r="I454" s="58" t="n">
        <x:v>-1.820000000000004</x:v>
      </x:c>
      <x:c r="J454" s="58" t="n">
        <x:v>2578</x:v>
      </x:c>
      <x:c r="K454" s="58" t="n">
        <x:v>4.60398767547338</x:v>
      </x:c>
      <x:c r="L454" s="58" t="n">
        <x:v>1205</x:v>
      </x:c>
      <x:c r="M454" s="58" t="n">
        <x:v>0.4991690897241196</x:v>
      </x:c>
      <x:c r="N454" s="58" t="n">
        <x:v>17.3255</x:v>
      </x:c>
      <x:c r="O454" s="58" t="n">
        <x:v>0.1478683548178207</x:v>
      </x:c>
      <x:c r="P454" s="58" t="n">
        <x:v>12.3980982483955</x:v>
      </x:c>
      <x:c r="Q454" s="58" t="n">
        <x:v>6961.92</x:v>
      </x:c>
      <x:c r="R454" s="58" t="n">
        <x:v>1.181339088355597</x:v>
      </x:c>
      <x:c r="S454" s="58" t="n">
        <x:v>17.66401147852502</x:v>
      </x:c>
      <x:c r="T454" s="58" t="n">
        <x:v>3.456</x:v>
      </x:c>
      <x:c r="U454" s="58" t="n">
        <x:v>0.005787204492492526</x:v>
      </x:c>
      <x:c r="V454" s="58" t="n">
        <x:v>10.65318885915937</x:v>
      </x:c>
      <x:c r="W454" s="55" t="n"/>
      <x:c r="X454" s="55" t="n"/>
      <x:c r="Y454" s="58" t="n">
        <x:v>26.36419974667048</x:v>
      </x:c>
      <x:c r="Z454" s="58" t="n">
        <x:v>77.952</x:v>
      </x:c>
      <x:c r="AA454" s="58" t="n">
        <x:v>-0.03206587641070021</x:v>
      </x:c>
      <x:c r="AB454" s="58" t="n">
        <x:v>3.156195263456961</x:v>
      </x:c>
      <x:c r="AC454" s="58" t="n">
        <x:v>15293.5</x:v>
      </x:c>
      <x:c r="AD454" s="58" t="n">
        <x:v>-0.4377887928160041</x:v>
      </x:c>
      <x:c r="AE454" s="58" t="n">
        <x:v>16.97637516000415</x:v>
      </x:c>
      <x:c r="AF454" s="58" t="n">
        <x:v>134.96</x:v>
      </x:c>
      <x:c r="AG454" s="58" t="n">
        <x:v>2.066251082012715</x:v>
      </x:c>
      <x:c r="AH454" s="58" t="n">
        <x:v>12.89205056819482</x:v>
      </x:c>
      <x:c r="AI454" s="58" t="n">
        <x:v>25963</x:v>
      </x:c>
      <x:c r="AJ454" s="58" t="n">
        <x:v>-1.787268297393987</x:v>
      </x:c>
      <x:c r="AK454" s="58" t="n">
        <x:v>19.36699222901223</x:v>
      </x:c>
      <x:c r="AL454" s="58" t="n">
        <x:v>6.7167</x:v>
      </x:c>
      <x:c r="AM454" s="58" t="n">
        <x:v>0.1967184431945373</x:v>
      </x:c>
      <x:c r="AN454" s="58" t="n">
        <x:v>6.342453911101334</x:v>
      </x:c>
      <x:c r="AO454" s="58" t="n">
        <x:v>3316.79</x:v>
      </x:c>
      <x:c r="AP454" s="58" t="n">
        <x:v>0.9515125173035185</x:v>
      </x:c>
      <x:c r="AQ454" s="58" t="n">
        <x:v>15.37312945378098</x:v>
      </x:c>
      <x:c r="AR454" s="59" t="n">
        <x:v>0</x:v>
      </x:c>
      <x:c r="AS454" s="59" t="n">
        <x:v>0</x:v>
      </x:c>
      <x:c r="AT454" s="59" t="n">
        <x:v>0</x:v>
      </x:c>
      <x:c r="AU454" s="59" t="n">
        <x:v>0</x:v>
      </x:c>
      <x:c r="AV454" s="59" t="n">
        <x:v>0</x:v>
      </x:c>
      <x:c r="AW454" s="59" t="n">
        <x:v>0</x:v>
      </x:c>
      <x:c r="AX454" s="58" t="n">
        <x:v>0</x:v>
      </x:c>
      <x:c r="AY454" s="59" t="n">
        <x:v>0</x:v>
      </x:c>
      <x:c r="AZ454" s="55" t="n"/>
      <x:c r="BA454" s="59" t="n">
        <x:v>0</x:v>
      </x:c>
      <x:c r="BB454" s="55" t="n"/>
      <x:c r="BC454" s="55" t="n"/>
      <x:c r="BD454" s="55" t="n"/>
    </x:row>
    <x:row r="455">
      <x:c r="A455" s="57" t="n">
        <x:v>44731</x:v>
      </x:c>
      <x:c r="B455" s="55" t="n"/>
      <x:c r="C455" s="55" t="n"/>
      <x:c r="D455" s="55" t="n"/>
      <x:c r="E455" s="55" t="n"/>
      <x:c r="F455" s="55" t="n"/>
      <x:c r="G455" s="55" t="n"/>
      <x:c r="H455" s="55" t="n"/>
      <x:c r="I455" s="55" t="n"/>
      <x:c r="J455" s="55" t="n"/>
      <x:c r="K455" s="55" t="n"/>
      <x:c r="L455" s="55" t="n"/>
      <x:c r="M455" s="55" t="n"/>
      <x:c r="N455" s="55" t="n"/>
      <x:c r="O455" s="55" t="n"/>
      <x:c r="P455" s="58" t="n">
        <x:v>12.3980982483955</x:v>
      </x:c>
      <x:c r="Q455" s="55" t="n"/>
      <x:c r="R455" s="55" t="n"/>
      <x:c r="S455" s="58" t="n">
        <x:v>17.66401147852502</x:v>
      </x:c>
      <x:c r="T455" s="55" t="n"/>
      <x:c r="U455" s="55" t="n"/>
      <x:c r="V455" s="58" t="n">
        <x:v>10.65318885915937</x:v>
      </x:c>
      <x:c r="W455" s="58" t="n">
        <x:v>1799.18</x:v>
      </x:c>
      <x:c r="X455" s="58" t="n">
        <x:v>1.302929983473642</x:v>
      </x:c>
      <x:c r="Y455" s="58" t="n">
        <x:v>26.01207890953882</x:v>
      </x:c>
      <x:c r="Z455" s="55" t="n"/>
      <x:c r="AA455" s="55" t="n"/>
      <x:c r="AB455" s="58" t="n">
        <x:v>3.156195263456961</x:v>
      </x:c>
      <x:c r="AC455" s="55" t="n"/>
      <x:c r="AD455" s="55" t="n"/>
      <x:c r="AE455" s="58" t="n">
        <x:v>16.97637516000415</x:v>
      </x:c>
      <x:c r="AF455" s="55" t="n"/>
      <x:c r="AG455" s="55" t="n"/>
      <x:c r="AH455" s="58" t="n">
        <x:v>12.89205056819482</x:v>
      </x:c>
      <x:c r="AI455" s="55" t="n"/>
      <x:c r="AJ455" s="55" t="n"/>
      <x:c r="AK455" s="58" t="n">
        <x:v>19.36699222901223</x:v>
      </x:c>
      <x:c r="AL455" s="55" t="n"/>
      <x:c r="AM455" s="55" t="n"/>
      <x:c r="AN455" s="58" t="n">
        <x:v>6.342453911101334</x:v>
      </x:c>
      <x:c r="AO455" s="55" t="n"/>
      <x:c r="AP455" s="55" t="n"/>
      <x:c r="AQ455" s="58" t="n">
        <x:v>15.37312945378098</x:v>
      </x:c>
      <x:c r="AR455" s="59" t="n">
        <x:v>0</x:v>
      </x:c>
      <x:c r="AS455" s="59" t="n">
        <x:v>0</x:v>
      </x:c>
      <x:c r="AT455" s="59" t="n">
        <x:v>0</x:v>
      </x:c>
      <x:c r="AU455" s="59" t="n">
        <x:v>0</x:v>
      </x:c>
      <x:c r="AV455" s="59" t="n">
        <x:v>0</x:v>
      </x:c>
      <x:c r="AW455" s="59" t="n">
        <x:v>0</x:v>
      </x:c>
      <x:c r="AX455" s="58" t="n">
        <x:v>0</x:v>
      </x:c>
      <x:c r="AY455" s="59" t="n">
        <x:v>0</x:v>
      </x:c>
      <x:c r="AZ455" s="55" t="n"/>
      <x:c r="BA455" s="59" t="n">
        <x:v>0</x:v>
      </x:c>
      <x:c r="BB455" s="55" t="n"/>
      <x:c r="BC455" s="55" t="n"/>
      <x:c r="BD455" s="55" t="n"/>
    </x:row>
    <x:row r="456">
      <x:c r="A456" s="57" t="n">
        <x:v>44732</x:v>
      </x:c>
      <x:c r="B456" s="58" t="n">
        <x:v>118.25</x:v>
      </x:c>
      <x:c r="C456" s="58" t="n">
        <x:v>-0.816949841973812</x:v>
      </x:c>
      <x:c r="D456" s="55" t="n"/>
      <x:c r="E456" s="55" t="n"/>
      <x:c r="F456" s="55" t="n"/>
      <x:c r="G456" s="55" t="n"/>
      <x:c r="H456" s="58" t="n">
        <x:v>31.03</x:v>
      </x:c>
      <x:c r="I456" s="58" t="n">
        <x:v>-0.09999999999999787</x:v>
      </x:c>
      <x:c r="J456" s="58" t="n">
        <x:v>2596</x:v>
      </x:c>
      <x:c r="K456" s="58" t="n">
        <x:v>0.6957894324847819</x:v>
      </x:c>
      <x:c r="L456" s="58" t="n">
        <x:v>1204</x:v>
      </x:c>
      <x:c r="M456" s="58" t="n">
        <x:v>-0.08302200559890198</x:v>
      </x:c>
      <x:c r="N456" s="58" t="n">
        <x:v>17.3219</x:v>
      </x:c>
      <x:c r="O456" s="58" t="n">
        <x:v>-0.0207807801621931</x:v>
      </x:c>
      <x:c r="P456" s="58" t="n">
        <x:v>12.47666225316892</x:v>
      </x:c>
      <x:c r="Q456" s="58" t="n">
        <x:v>7003.58</x:v>
      </x:c>
      <x:c r="R456" s="58" t="n">
        <x:v>0.5966148519372965</x:v>
      </x:c>
      <x:c r="S456" s="58" t="n">
        <x:v>17.52156003632482</x:v>
      </x:c>
      <x:c r="T456" s="58" t="n">
        <x:v>3.444</x:v>
      </x:c>
      <x:c r="U456" s="58" t="n">
        <x:v>-0.3478264376324808</x:v>
      </x:c>
      <x:c r="V456" s="58" t="n">
        <x:v>10.43915848895519</x:v>
      </x:c>
      <x:c r="W456" s="58" t="n">
        <x:v>1808.85</x:v>
      </x:c>
      <x:c r="X456" s="58" t="n">
        <x:v>0.5360278685967363</x:v>
      </x:c>
      <x:c r="Y456" s="58" t="n">
        <x:v>25.93544353952144</x:v>
      </x:c>
      <x:c r="Z456" s="58" t="n">
        <x:v>77.92700000000001</x:v>
      </x:c>
      <x:c r="AA456" s="58" t="n">
        <x:v>-0.03207616191320251</x:v>
      </x:c>
      <x:c r="AB456" s="58" t="n">
        <x:v>2.752095448794547</x:v>
      </x:c>
      <x:c r="AC456" s="58" t="n">
        <x:v>15350.15</x:v>
      </x:c>
      <x:c r="AD456" s="58" t="n">
        <x:v>0.3697344443984748</x:v>
      </x:c>
      <x:c r="AE456" s="58" t="n">
        <x:v>17.14587759168765</x:v>
      </x:c>
      <x:c r="AF456" s="58" t="n">
        <x:v>135.08</x:v>
      </x:c>
      <x:c r="AG456" s="58" t="n">
        <x:v>0.08887572796540845</x:v>
      </x:c>
      <x:c r="AH456" s="58" t="n">
        <x:v>12.87545147693546</x:v>
      </x:c>
      <x:c r="AI456" s="58" t="n">
        <x:v>25771.22</x:v>
      </x:c>
      <x:c r="AJ456" s="58" t="n">
        <x:v>-0.7414082148692333</x:v>
      </x:c>
      <x:c r="AK456" s="58" t="n">
        <x:v>19.00115144762268</x:v>
      </x:c>
      <x:c r="AL456" s="58" t="n">
        <x:v>6.6925</x:v>
      </x:c>
      <x:c r="AM456" s="58" t="n">
        <x:v>-0.3609466079053632</x:v>
      </x:c>
      <x:c r="AN456" s="58" t="n">
        <x:v>6.039234948814226</x:v>
      </x:c>
      <x:c r="AO456" s="58" t="n">
        <x:v>3315.43</x:v>
      </x:c>
      <x:c r="AP456" s="58" t="n">
        <x:v>-0.04101190910622565</x:v>
      </x:c>
      <x:c r="AQ456" s="58" t="n">
        <x:v>14.69434062846731</x:v>
      </x:c>
      <x:c r="AR456" s="59" t="n">
        <x:v>0</x:v>
      </x:c>
      <x:c r="AS456" s="59" t="n">
        <x:v>0</x:v>
      </x:c>
      <x:c r="AT456" s="59" t="n">
        <x:v>0</x:v>
      </x:c>
      <x:c r="AU456" s="59" t="n">
        <x:v>0</x:v>
      </x:c>
      <x:c r="AV456" s="59" t="n">
        <x:v>0</x:v>
      </x:c>
      <x:c r="AW456" s="59" t="n">
        <x:v>0</x:v>
      </x:c>
      <x:c r="AX456" s="58" t="n">
        <x:v>0</x:v>
      </x:c>
      <x:c r="AY456" s="59" t="n">
        <x:v>0</x:v>
      </x:c>
      <x:c r="AZ456" s="55" t="n"/>
      <x:c r="BA456" s="59" t="n">
        <x:v>0</x:v>
      </x:c>
      <x:c r="BB456" s="55" t="n"/>
      <x:c r="BC456" s="55" t="n"/>
      <x:c r="BD456" s="55" t="n"/>
    </x:row>
    <x:row r="457">
      <x:c r="A457" s="57" t="n">
        <x:v>44733</x:v>
      </x:c>
      <x:c r="B457" s="58" t="n">
        <x:v>118.51</x:v>
      </x:c>
      <x:c r="C457" s="58" t="n">
        <x:v>0.2196317828315026</x:v>
      </x:c>
      <x:c r="D457" s="58" t="n">
        <x:v>110.49</x:v>
      </x:c>
      <x:c r="E457" s="58" t="n">
        <x:v>0.8452674730206198</x:v>
      </x:c>
      <x:c r="F457" s="58" t="n">
        <x:v>46.56</x:v>
      </x:c>
      <x:c r="G457" s="58" t="n">
        <x:v>-2.629999999999995</x:v>
      </x:c>
      <x:c r="H457" s="58" t="n">
        <x:v>30.19</x:v>
      </x:c>
      <x:c r="I457" s="58" t="n">
        <x:v>-0.8399999999999999</x:v>
      </x:c>
      <x:c r="J457" s="58" t="n">
        <x:v>2484</x:v>
      </x:c>
      <x:c r="K457" s="58" t="n">
        <x:v>-4.410163477061125</x:v>
      </x:c>
      <x:c r="L457" s="58" t="n">
        <x:v>1207</x:v>
      </x:c>
      <x:c r="M457" s="58" t="n">
        <x:v>0.2488595228765254</x:v>
      </x:c>
      <x:c r="N457" s="58" t="n">
        <x:v>17.3387</x:v>
      </x:c>
      <x:c r="O457" s="58" t="n">
        <x:v>0.09694004902184997</x:v>
      </x:c>
      <x:c r="P457" s="58" t="n">
        <x:v>12.31041609965143</x:v>
      </x:c>
      <x:c r="Q457" s="58" t="n">
        <x:v>7059.26</x:v>
      </x:c>
      <x:c r="R457" s="58" t="n">
        <x:v>0.7918783255839005</x:v>
      </x:c>
      <x:c r="S457" s="58" t="n">
        <x:v>17.5863863161458</x:v>
      </x:c>
      <x:c r="T457" s="58" t="n">
        <x:v>3.4498</x:v>
      </x:c>
      <x:c r="U457" s="58" t="n">
        <x:v>0.1682671782907151</x:v>
      </x:c>
      <x:c r="V457" s="58" t="n">
        <x:v>10.37280874954932</x:v>
      </x:c>
      <x:c r="W457" s="58" t="n">
        <x:v>1837.11</x:v>
      </x:c>
      <x:c r="X457" s="58" t="n">
        <x:v>1.550240044418539</x:v>
      </x:c>
      <x:c r="Y457" s="58" t="n">
        <x:v>26.49336612401632</x:v>
      </x:c>
      <x:c r="Z457" s="58" t="n">
        <x:v>78.133</x:v>
      </x:c>
      <x:c r="AA457" s="58" t="n">
        <x:v>0.2640011785798342</x:v>
      </x:c>
      <x:c r="AB457" s="58" t="n">
        <x:v>2.841843318144091</x:v>
      </x:c>
      <x:c r="AC457" s="58" t="n">
        <x:v>15638.8</x:v>
      </x:c>
      <x:c r="AD457" s="58" t="n">
        <x:v>1.86297598584063</x:v>
      </x:c>
      <x:c r="AE457" s="58" t="n">
        <x:v>18.69854240190394</x:v>
      </x:c>
      <x:c r="AF457" s="58" t="n">
        <x:v>136.61</x:v>
      </x:c>
      <x:c r="AG457" s="58" t="n">
        <x:v>1.126295538202881</x:v>
      </x:c>
      <x:c r="AH457" s="58" t="n">
        <x:v>12.50457729821028</x:v>
      </x:c>
      <x:c r="AI457" s="58" t="n">
        <x:v>26246.31</x:v>
      </x:c>
      <x:c r="AJ457" s="58" t="n">
        <x:v>1.826704231389747</x:v>
      </x:c>
      <x:c r="AK457" s="58" t="n">
        <x:v>20.13838866954953</x:v>
      </x:c>
      <x:c r="AL457" s="58" t="n">
        <x:v>6.6895</x:v>
      </x:c>
      <x:c r="AM457" s="58" t="n">
        <x:v>-0.04483634808335513</x:v>
      </x:c>
      <x:c r="AN457" s="58" t="n">
        <x:v>6.044934930282579</x:v>
      </x:c>
      <x:c r="AO457" s="58" t="n">
        <x:v>3306.72</x:v>
      </x:c>
      <x:c r="AP457" s="58" t="n">
        <x:v>-0.2630567118739777</x:v>
      </x:c>
      <x:c r="AQ457" s="58" t="n">
        <x:v>14.78779506247812</x:v>
      </x:c>
      <x:c r="AR457" s="59" t="n">
        <x:v>0</x:v>
      </x:c>
      <x:c r="AS457" s="59" t="n">
        <x:v>0</x:v>
      </x:c>
      <x:c r="AT457" s="59" t="n">
        <x:v>0</x:v>
      </x:c>
      <x:c r="AU457" s="59" t="n">
        <x:v>0</x:v>
      </x:c>
      <x:c r="AV457" s="59" t="n">
        <x:v>0</x:v>
      </x:c>
      <x:c r="AW457" s="59" t="n">
        <x:v>0</x:v>
      </x:c>
      <x:c r="AX457" s="58" t="n">
        <x:v>0</x:v>
      </x:c>
      <x:c r="AY457" s="59" t="n">
        <x:v>0</x:v>
      </x:c>
      <x:c r="AZ457" s="55" t="n"/>
      <x:c r="BA457" s="59" t="n">
        <x:v>0</x:v>
      </x:c>
      <x:c r="BB457" s="55" t="n"/>
      <x:c r="BC457" s="55" t="n"/>
      <x:c r="BD457" s="55" t="n"/>
    </x:row>
    <x:row r="458">
      <x:c r="A458" s="57" t="n">
        <x:v>44734</x:v>
      </x:c>
      <x:c r="B458" s="58" t="n">
        <x:v>115.54</x:v>
      </x:c>
      <x:c r="C458" s="58" t="n">
        <x:v>-2.538055484723774</x:v>
      </x:c>
      <x:c r="D458" s="58" t="n">
        <x:v>106.22</x:v>
      </x:c>
      <x:c r="E458" s="58" t="n">
        <x:v>-3.941260413083045</x:v>
      </x:c>
      <x:c r="F458" s="58" t="n">
        <x:v>48.99</x:v>
      </x:c>
      <x:c r="G458" s="58" t="n">
        <x:v>2.43</x:v>
      </x:c>
      <x:c r="H458" s="58" t="n">
        <x:v>28.95</x:v>
      </x:c>
      <x:c r="I458" s="58" t="n">
        <x:v>-1.240000000000002</x:v>
      </x:c>
      <x:c r="J458" s="58" t="n">
        <x:v>2349</x:v>
      </x:c>
      <x:c r="K458" s="58" t="n">
        <x:v>-5.588045839445662</x:v>
      </x:c>
      <x:c r="L458" s="58" t="n">
        <x:v>1214</x:v>
      </x:c>
      <x:c r="M458" s="58" t="n">
        <x:v>0.5782750521912127</x:v>
      </x:c>
      <x:c r="N458" s="58" t="n">
        <x:v>17.337</x:v>
      </x:c>
      <x:c r="O458" s="58" t="n">
        <x:v>-0.009805137323038291</x:v>
      </x:c>
      <x:c r="P458" s="58" t="n">
        <x:v>11.59362810159799</x:v>
      </x:c>
      <x:c r="Q458" s="58" t="n">
        <x:v>7072.2</x:v>
      </x:c>
      <x:c r="R458" s="58" t="n">
        <x:v>0.183137533088012</x:v>
      </x:c>
      <x:c r="S458" s="58" t="n">
        <x:v>17.59160642694028</x:v>
      </x:c>
      <x:c r="T458" s="58" t="n">
        <x:v>3.4364</x:v>
      </x:c>
      <x:c r="U458" s="58" t="n">
        <x:v>-0.3891846566627135</x:v>
      </x:c>
      <x:c r="V458" s="58" t="n">
        <x:v>10.40241072495976</x:v>
      </x:c>
      <x:c r="W458" s="58" t="n">
        <x:v>1834.04</x:v>
      </x:c>
      <x:c r="X458" s="58" t="n">
        <x:v>-0.1672500832508641</x:v>
      </x:c>
      <x:c r="Y458" s="58" t="n">
        <x:v>25.3283727692362</x:v>
      </x:c>
      <x:c r="Z458" s="58" t="n">
        <x:v>78.18000000000001</x:v>
      </x:c>
      <x:c r="AA458" s="58" t="n">
        <x:v>0.06013575507655004</x:v>
      </x:c>
      <x:c r="AB458" s="58" t="n">
        <x:v>2.840473457207317</x:v>
      </x:c>
      <x:c r="AC458" s="58" t="n">
        <x:v>15413.3</x:v>
      </x:c>
      <x:c r="AD458" s="58" t="n">
        <x:v>-1.452423276692157</x:v>
      </x:c>
      <x:c r="AE458" s="58" t="n">
        <x:v>19.20150327200595</x:v>
      </x:c>
      <x:c r="AF458" s="58" t="n">
        <x:v>136.26</x:v>
      </x:c>
      <x:c r="AG458" s="58" t="n">
        <x:v>-0.2565325553873833</x:v>
      </x:c>
      <x:c r="AH458" s="58" t="n">
        <x:v>12.7010223418463</x:v>
      </x:c>
      <x:c r="AI458" s="58" t="n">
        <x:v>26149.55</x:v>
      </x:c>
      <x:c r="AJ458" s="58" t="n">
        <x:v>-0.3693425778108592</x:v>
      </x:c>
      <x:c r="AK458" s="58" t="n">
        <x:v>20.15367392324895</x:v>
      </x:c>
      <x:c r="AL458" s="58" t="n">
        <x:v>6.7023</x:v>
      </x:c>
      <x:c r="AM458" s="58" t="n">
        <x:v>0.1911618139145252</x:v>
      </x:c>
      <x:c r="AN458" s="58" t="n">
        <x:v>5.715983097532014</x:v>
      </x:c>
      <x:c r="AO458" s="58" t="n">
        <x:v>3267.2</x:v>
      </x:c>
      <x:c r="AP458" s="58" t="n">
        <x:v>-1.202341254264903</x:v>
      </x:c>
      <x:c r="AQ458" s="58" t="n">
        <x:v>12.2294284140733</x:v>
      </x:c>
      <x:c r="AR458" s="59" t="n">
        <x:v>0</x:v>
      </x:c>
      <x:c r="AS458" s="59" t="n">
        <x:v>0</x:v>
      </x:c>
      <x:c r="AT458" s="59" t="n">
        <x:v>0</x:v>
      </x:c>
      <x:c r="AU458" s="59" t="n">
        <x:v>0</x:v>
      </x:c>
      <x:c r="AV458" s="59" t="n">
        <x:v>0</x:v>
      </x:c>
      <x:c r="AW458" s="59" t="n">
        <x:v>0</x:v>
      </x:c>
      <x:c r="AX458" s="58" t="n">
        <x:v>0</x:v>
      </x:c>
      <x:c r="AY458" s="59" t="n">
        <x:v>0</x:v>
      </x:c>
      <x:c r="AZ458" s="55" t="n"/>
      <x:c r="BA458" s="59" t="n">
        <x:v>0</x:v>
      </x:c>
      <x:c r="BB458" s="55" t="n"/>
      <x:c r="BC458" s="55" t="n"/>
      <x:c r="BD458" s="55" t="n"/>
    </x:row>
    <x:row r="459">
      <x:c r="A459" s="57" t="n">
        <x:v>44735</x:v>
      </x:c>
      <x:c r="B459" s="58" t="n">
        <x:v>114.5</x:v>
      </x:c>
      <x:c r="C459" s="58" t="n">
        <x:v>-0.9041967358825234</x:v>
      </x:c>
      <x:c r="D459" s="58" t="n">
        <x:v>105.75</x:v>
      </x:c>
      <x:c r="E459" s="58" t="n">
        <x:v>-0.4434597067865753</x:v>
      </x:c>
      <x:c r="F459" s="58" t="n">
        <x:v>48.58</x:v>
      </x:c>
      <x:c r="G459" s="58" t="n">
        <x:v>-0.4100000000000037</x:v>
      </x:c>
      <x:c r="H459" s="58" t="n">
        <x:v>29.05</x:v>
      </x:c>
      <x:c r="I459" s="58" t="n">
        <x:v>0.1000000000000014</x:v>
      </x:c>
      <x:c r="J459" s="58" t="n">
        <x:v>2354</x:v>
      </x:c>
      <x:c r="K459" s="58" t="n">
        <x:v>0.2126303161309129</x:v>
      </x:c>
      <x:c r="L459" s="58" t="n">
        <x:v>1222</x:v>
      </x:c>
      <x:c r="M459" s="58" t="n">
        <x:v>0.6568168112097169</x:v>
      </x:c>
      <x:c r="N459" s="58" t="n">
        <x:v>17.3532</x:v>
      </x:c>
      <x:c r="O459" s="58" t="n">
        <x:v>0.093398142285919</x:v>
      </x:c>
      <x:c r="P459" s="58" t="n">
        <x:v>11.57356681811333</x:v>
      </x:c>
      <x:c r="Q459" s="58" t="n">
        <x:v>7116.32</x:v>
      </x:c>
      <x:c r="R459" s="58" t="n">
        <x:v>0.6219132397822927</x:v>
      </x:c>
      <x:c r="S459" s="58" t="n">
        <x:v>17.37206368767254</x:v>
      </x:c>
      <x:c r="T459" s="58" t="n">
        <x:v>3.4477</x:v>
      </x:c>
      <x:c r="U459" s="58" t="n">
        <x:v>0.3282930273800407</x:v>
      </x:c>
      <x:c r="V459" s="58" t="n">
        <x:v>10.42209607884207</x:v>
      </x:c>
      <x:c r="W459" s="58" t="n">
        <x:v>1820.79</x:v>
      </x:c>
      <x:c r="X459" s="58" t="n">
        <x:v>-0.7250711003846179</x:v>
      </x:c>
      <x:c r="Y459" s="58" t="n">
        <x:v>25.03082707823323</x:v>
      </x:c>
      <x:c r="Z459" s="58" t="n">
        <x:v>78.145</x:v>
      </x:c>
      <x:c r="AA459" s="58" t="n">
        <x:v>-0.04477850706519748</x:v>
      </x:c>
      <x:c r="AB459" s="58" t="n">
        <x:v>2.833650691857491</x:v>
      </x:c>
      <x:c r="AC459" s="58" t="n">
        <x:v>15556.65</x:v>
      </x:c>
      <x:c r="AD459" s="58" t="n">
        <x:v>0.9257426877078428</x:v>
      </x:c>
      <x:c r="AE459" s="58" t="n">
        <x:v>19.22366253477649</x:v>
      </x:c>
      <x:c r="AF459" s="58" t="n">
        <x:v>134.93</x:v>
      </x:c>
      <x:c r="AG459" s="58" t="n">
        <x:v>-0.9808699902826056</x:v>
      </x:c>
      <x:c r="AH459" s="58" t="n">
        <x:v>13.45355743382328</x:v>
      </x:c>
      <x:c r="AI459" s="58" t="n">
        <x:v>26171.25</x:v>
      </x:c>
      <x:c r="AJ459" s="58" t="n">
        <x:v>0.0829498067470497</x:v>
      </x:c>
      <x:c r="AK459" s="58" t="n">
        <x:v>20.1526461706253</x:v>
      </x:c>
      <x:c r="AL459" s="58" t="n">
        <x:v>6.6985</x:v>
      </x:c>
      <x:c r="AM459" s="58" t="n">
        <x:v>-0.05671303357786618</x:v>
      </x:c>
      <x:c r="AN459" s="58" t="n">
        <x:v>5.122412876566472</x:v>
      </x:c>
      <x:c r="AO459" s="58" t="n">
        <x:v>3320.15</x:v>
      </x:c>
      <x:c r="AP459" s="58" t="n">
        <x:v>1.607661364246127</x:v>
      </x:c>
      <x:c r="AQ459" s="58" t="n">
        <x:v>12.71529373819861</x:v>
      </x:c>
      <x:c r="AR459" s="59" t="n">
        <x:v>0</x:v>
      </x:c>
      <x:c r="AS459" s="59" t="n">
        <x:v>0</x:v>
      </x:c>
      <x:c r="AT459" s="59" t="n">
        <x:v>0</x:v>
      </x:c>
      <x:c r="AU459" s="59" t="n">
        <x:v>0</x:v>
      </x:c>
      <x:c r="AV459" s="59" t="n">
        <x:v>0</x:v>
      </x:c>
      <x:c r="AW459" s="59" t="n">
        <x:v>0</x:v>
      </x:c>
      <x:c r="AX459" s="58" t="n">
        <x:v>0</x:v>
      </x:c>
      <x:c r="AY459" s="59" t="n">
        <x:v>0</x:v>
      </x:c>
      <x:c r="AZ459" s="55" t="n"/>
      <x:c r="BA459" s="59" t="n">
        <x:v>0</x:v>
      </x:c>
      <x:c r="BB459" s="55" t="n"/>
      <x:c r="BC459" s="55" t="n"/>
      <x:c r="BD459" s="55" t="n"/>
    </x:row>
    <x:row r="460">
      <x:c r="A460" s="57" t="n">
        <x:v>44736</x:v>
      </x:c>
      <x:c r="B460" s="58" t="n">
        <x:v>117.36</x:v>
      </x:c>
      <x:c r="C460" s="58" t="n">
        <x:v>2.46713108404319</x:v>
      </x:c>
      <x:c r="D460" s="58" t="n">
        <x:v>109.07</x:v>
      </x:c>
      <x:c r="E460" s="58" t="n">
        <x:v>3.091206001426416</x:v>
      </x:c>
      <x:c r="F460" s="58" t="n">
        <x:v>46.99</x:v>
      </x:c>
      <x:c r="G460" s="58" t="n">
        <x:v>-1.589999999999996</x:v>
      </x:c>
      <x:c r="H460" s="58" t="n">
        <x:v>27.23</x:v>
      </x:c>
      <x:c r="I460" s="58" t="n">
        <x:v>-1.82</x:v>
      </x:c>
      <x:c r="J460" s="58" t="n">
        <x:v>2331</x:v>
      </x:c>
      <x:c r="K460" s="58" t="n">
        <x:v>-0.9818648784464911</x:v>
      </x:c>
      <x:c r="L460" s="58" t="n">
        <x:v>1219</x:v>
      </x:c>
      <x:c r="M460" s="58" t="n">
        <x:v>-0.2458010250269115</x:v>
      </x:c>
      <x:c r="N460" s="58" t="n">
        <x:v>16.886</x:v>
      </x:c>
      <x:c r="O460" s="58" t="n">
        <x:v>-2.72920511793017</x:v>
      </x:c>
      <x:c r="P460" s="58" t="n">
        <x:v>15.21789093560041</x:v>
      </x:c>
      <x:c r="Q460" s="58" t="n">
        <x:v>7182.74</x:v>
      </x:c>
      <x:c r="R460" s="58" t="n">
        <x:v>0.9290187986040853</x:v>
      </x:c>
      <x:c r="S460" s="58" t="n">
        <x:v>17.44259097230447</x:v>
      </x:c>
      <x:c r="T460" s="58" t="n">
        <x:v>3.4081</x:v>
      </x:c>
      <x:c r="U460" s="58" t="n">
        <x:v>-1.155239079597995</x:v>
      </x:c>
      <x:c r="V460" s="58" t="n">
        <x:v>11.40501909687823</x:v>
      </x:c>
      <x:c r="W460" s="55" t="n"/>
      <x:c r="X460" s="55" t="n"/>
      <x:c r="Y460" s="58" t="n">
        <x:v>25.03082707823323</x:v>
      </x:c>
      <x:c r="Z460" s="58" t="n">
        <x:v>78.255</x:v>
      </x:c>
      <x:c r="AA460" s="58" t="n">
        <x:v>0.1406649848308821</x:v>
      </x:c>
      <x:c r="AB460" s="58" t="n">
        <x:v>2.85260591450184</x:v>
      </x:c>
      <x:c r="AC460" s="58" t="n">
        <x:v>15699.25</x:v>
      </x:c>
      <x:c r="AD460" s="58" t="n">
        <x:v>0.9124740571574833</x:v>
      </x:c>
      <x:c r="AE460" s="58" t="n">
        <x:v>19.0479359748611</x:v>
      </x:c>
      <x:c r="AF460" s="58" t="n">
        <x:v>135.17</x:v>
      </x:c>
      <x:c r="AG460" s="58" t="n">
        <x:v>0.1777120053040291</x:v>
      </x:c>
      <x:c r="AH460" s="58" t="n">
        <x:v>13.40876692964633</x:v>
      </x:c>
      <x:c r="AI460" s="58" t="n">
        <x:v>26491.97</x:v>
      </x:c>
      <x:c r="AJ460" s="58" t="n">
        <x:v>1.218018818742433</x:v>
      </x:c>
      <x:c r="AK460" s="58" t="n">
        <x:v>20.51806195067357</x:v>
      </x:c>
      <x:c r="AL460" s="58" t="n">
        <x:v>6.6898</x:v>
      </x:c>
      <x:c r="AM460" s="58" t="n">
        <x:v>-0.1299642407860026</x:v>
      </x:c>
      <x:c r="AN460" s="58" t="n">
        <x:v>4.681842827310715</x:v>
      </x:c>
      <x:c r="AO460" s="58" t="n">
        <x:v>3349.75</x:v>
      </x:c>
      <x:c r="AP460" s="58" t="n">
        <x:v>0.8875753555909792</x:v>
      </x:c>
      <x:c r="AQ460" s="58" t="n">
        <x:v>12.85687383371331</x:v>
      </x:c>
      <x:c r="AR460" s="59" t="n">
        <x:v>0</x:v>
      </x:c>
      <x:c r="AS460" s="59" t="n">
        <x:v>0</x:v>
      </x:c>
      <x:c r="AT460" s="59" t="n">
        <x:v>0</x:v>
      </x:c>
      <x:c r="AU460" s="59" t="n">
        <x:v>0</x:v>
      </x:c>
      <x:c r="AV460" s="59" t="n">
        <x:v>0</x:v>
      </x:c>
      <x:c r="AW460" s="59" t="n">
        <x:v>0</x:v>
      </x:c>
      <x:c r="AX460" s="58" t="n">
        <x:v>0</x:v>
      </x:c>
      <x:c r="AY460" s="59" t="n">
        <x:v>0</x:v>
      </x:c>
      <x:c r="AZ460" s="55" t="n"/>
      <x:c r="BA460" s="59" t="n">
        <x:v>0</x:v>
      </x:c>
      <x:c r="BB460" s="55" t="n"/>
      <x:c r="BC460" s="55" t="n"/>
      <x:c r="BD460" s="55" t="n"/>
    </x:row>
    <x:row r="461">
      <x:c r="A461" s="57" t="n">
        <x:v>44738</x:v>
      </x:c>
      <x:c r="B461" s="55" t="n"/>
      <x:c r="C461" s="55" t="n"/>
      <x:c r="D461" s="55" t="n"/>
      <x:c r="E461" s="55" t="n"/>
      <x:c r="F461" s="55" t="n"/>
      <x:c r="G461" s="55" t="n"/>
      <x:c r="H461" s="55" t="n"/>
      <x:c r="I461" s="55" t="n"/>
      <x:c r="J461" s="55" t="n"/>
      <x:c r="K461" s="55" t="n"/>
      <x:c r="L461" s="55" t="n"/>
      <x:c r="M461" s="55" t="n"/>
      <x:c r="N461" s="55" t="n"/>
      <x:c r="O461" s="55" t="n"/>
      <x:c r="P461" s="58" t="n">
        <x:v>15.21789093560041</x:v>
      </x:c>
      <x:c r="Q461" s="55" t="n"/>
      <x:c r="R461" s="55" t="n"/>
      <x:c r="S461" s="58" t="n">
        <x:v>17.44259097230447</x:v>
      </x:c>
      <x:c r="T461" s="55" t="n"/>
      <x:c r="U461" s="55" t="n"/>
      <x:c r="V461" s="58" t="n">
        <x:v>11.40501909687823</x:v>
      </x:c>
      <x:c r="W461" s="58" t="n">
        <x:v>1853.45</x:v>
      </x:c>
      <x:c r="X461" s="58" t="n">
        <x:v>1.777829441001902</x:v>
      </x:c>
      <x:c r="Y461" s="58" t="n">
        <x:v>24.35791619017802</x:v>
      </x:c>
      <x:c r="Z461" s="55" t="n"/>
      <x:c r="AA461" s="55" t="n"/>
      <x:c r="AB461" s="58" t="n">
        <x:v>2.85260591450184</x:v>
      </x:c>
      <x:c r="AC461" s="55" t="n"/>
      <x:c r="AD461" s="55" t="n"/>
      <x:c r="AE461" s="58" t="n">
        <x:v>19.0479359748611</x:v>
      </x:c>
      <x:c r="AF461" s="55" t="n"/>
      <x:c r="AG461" s="55" t="n"/>
      <x:c r="AH461" s="58" t="n">
        <x:v>13.40876692964633</x:v>
      </x:c>
      <x:c r="AI461" s="55" t="n"/>
      <x:c r="AJ461" s="55" t="n"/>
      <x:c r="AK461" s="58" t="n">
        <x:v>20.51806195067357</x:v>
      </x:c>
      <x:c r="AL461" s="55" t="n"/>
      <x:c r="AM461" s="55" t="n"/>
      <x:c r="AN461" s="58" t="n">
        <x:v>4.681842827310715</x:v>
      </x:c>
      <x:c r="AO461" s="55" t="n"/>
      <x:c r="AP461" s="55" t="n"/>
      <x:c r="AQ461" s="58" t="n">
        <x:v>12.85687383371331</x:v>
      </x:c>
      <x:c r="AR461" s="59" t="n">
        <x:v>0</x:v>
      </x:c>
      <x:c r="AS461" s="59" t="n">
        <x:v>0</x:v>
      </x:c>
      <x:c r="AT461" s="59" t="n">
        <x:v>0</x:v>
      </x:c>
      <x:c r="AU461" s="59" t="n">
        <x:v>0</x:v>
      </x:c>
      <x:c r="AV461" s="59" t="n">
        <x:v>0</x:v>
      </x:c>
      <x:c r="AW461" s="59" t="n">
        <x:v>0</x:v>
      </x:c>
      <x:c r="AX461" s="58" t="n">
        <x:v>0</x:v>
      </x:c>
      <x:c r="AY461" s="59" t="n">
        <x:v>0</x:v>
      </x:c>
      <x:c r="AZ461" s="55" t="n"/>
      <x:c r="BA461" s="59" t="n">
        <x:v>0</x:v>
      </x:c>
      <x:c r="BB461" s="55" t="n"/>
      <x:c r="BC461" s="55" t="n"/>
      <x:c r="BD461" s="55" t="n"/>
    </x:row>
    <x:row r="462">
      <x:c r="A462" s="57" t="n">
        <x:v>44739</x:v>
      </x:c>
      <x:c r="B462" s="58" t="n">
        <x:v>119.69</x:v>
      </x:c>
      <x:c r="C462" s="58" t="n">
        <x:v>1.965893305055289</x:v>
      </x:c>
      <x:c r="D462" s="58" t="n">
        <x:v>111.44</x:v>
      </x:c>
      <x:c r="E462" s="58" t="n">
        <x:v>2.149645153089886</x:v>
      </x:c>
      <x:c r="F462" s="58" t="n">
        <x:v>46.99</x:v>
      </x:c>
      <x:c r="G462" s="58" t="n">
        <x:v>0</x:v>
      </x:c>
      <x:c r="H462" s="58" t="n">
        <x:v>26.95</x:v>
      </x:c>
      <x:c r="I462" s="58" t="n">
        <x:v>-0.2800000000000011</x:v>
      </x:c>
      <x:c r="J462" s="58" t="n">
        <x:v>2295</x:v>
      </x:c>
      <x:c r="K462" s="58" t="n">
        <x:v>-1.556451654111157</x:v>
      </x:c>
      <x:c r="L462" s="58" t="n">
        <x:v>1215</x:v>
      </x:c>
      <x:c r="M462" s="58" t="n">
        <x:v>-0.3286773706622698</x:v>
      </x:c>
      <x:c r="N462" s="58" t="n">
        <x:v>16.5229</x:v>
      </x:c>
      <x:c r="O462" s="58" t="n">
        <x:v>-2.173757876647173</x:v>
      </x:c>
      <x:c r="P462" s="58" t="n">
        <x:v>16.91232636140096</x:v>
      </x:c>
      <x:c r="Q462" s="58" t="n">
        <x:v>7205.5</x:v>
      </x:c>
      <x:c r="R462" s="58" t="n">
        <x:v>0.3163697433973647</x:v>
      </x:c>
      <x:c r="S462" s="58" t="n">
        <x:v>16.71342807306003</x:v>
      </x:c>
      <x:c r="T462" s="58" t="n">
        <x:v>3.4159</x:v>
      </x:c>
      <x:c r="U462" s="58" t="n">
        <x:v>0.2286050233562762</x:v>
      </x:c>
      <x:c r="V462" s="58" t="n">
        <x:v>11.30776068618553</x:v>
      </x:c>
      <x:c r="W462" s="58" t="n">
        <x:v>1844.28</x:v>
      </x:c>
      <x:c r="X462" s="58" t="n">
        <x:v>-0.4959809828339762</x:v>
      </x:c>
      <x:c r="Y462" s="58" t="n">
        <x:v>22.84441952588468</x:v>
      </x:c>
      <x:c r="Z462" s="58" t="n">
        <x:v>78.44</x:v>
      </x:c>
      <x:c r="AA462" s="58" t="n">
        <x:v>0.2361276185679907</x:v>
      </x:c>
      <x:c r="AB462" s="58" t="n">
        <x:v>2.889265076379943</x:v>
      </x:c>
      <x:c r="AC462" s="58" t="n">
        <x:v>15832.05</x:v>
      </x:c>
      <x:c r="AD462" s="58" t="n">
        <x:v>0.8423425943395693</x:v>
      </x:c>
      <x:c r="AE462" s="58" t="n">
        <x:v>17.87463566005665</x:v>
      </x:c>
      <x:c r="AF462" s="58" t="n">
        <x:v>135.43</x:v>
      </x:c>
      <x:c r="AG462" s="58" t="n">
        <x:v>0.1921656171543825</x:v>
      </x:c>
      <x:c r="AH462" s="58" t="n">
        <x:v>13.41403157066632</x:v>
      </x:c>
      <x:c r="AI462" s="58" t="n">
        <x:v>26871.27</x:v>
      </x:c>
      <x:c r="AJ462" s="58" t="n">
        <x:v>1.421601791307395</x:v>
      </x:c>
      <x:c r="AK462" s="58" t="n">
        <x:v>19.59176822907139</x:v>
      </x:c>
      <x:c r="AL462" s="58" t="n">
        <x:v>6.6918</x:v>
      </x:c>
      <x:c r="AM462" s="58" t="n">
        <x:v>0.02989179193656115</x:v>
      </x:c>
      <x:c r="AN462" s="58" t="n">
        <x:v>4.183966738281919</x:v>
      </x:c>
      <x:c r="AO462" s="58" t="n">
        <x:v>3379.19</x:v>
      </x:c>
      <x:c r="AP462" s="58" t="n">
        <x:v>0.8750319618488613</x:v>
      </x:c>
      <x:c r="AQ462" s="58" t="n">
        <x:v>12.97981438774452</x:v>
      </x:c>
      <x:c r="AR462" s="59" t="n">
        <x:v>0</x:v>
      </x:c>
      <x:c r="AS462" s="59" t="n">
        <x:v>0</x:v>
      </x:c>
      <x:c r="AT462" s="59" t="n">
        <x:v>0</x:v>
      </x:c>
      <x:c r="AU462" s="59" t="n">
        <x:v>0</x:v>
      </x:c>
      <x:c r="AV462" s="59" t="n">
        <x:v>0</x:v>
      </x:c>
      <x:c r="AW462" s="59" t="n">
        <x:v>0</x:v>
      </x:c>
      <x:c r="AX462" s="58" t="n">
        <x:v>0</x:v>
      </x:c>
      <x:c r="AY462" s="59" t="n">
        <x:v>0</x:v>
      </x:c>
      <x:c r="AZ462" s="55" t="n"/>
      <x:c r="BA462" s="59" t="n">
        <x:v>0</x:v>
      </x:c>
      <x:c r="BB462" s="55" t="n"/>
      <x:c r="BC462" s="55" t="n"/>
      <x:c r="BD462" s="55" t="n"/>
    </x:row>
    <x:row r="463">
      <x:c r="A463" s="57" t="n">
        <x:v>44740</x:v>
      </x:c>
      <x:c r="B463" s="58" t="n">
        <x:v>122.21</x:v>
      </x:c>
      <x:c r="C463" s="58" t="n">
        <x:v>2.083580956462995</x:v>
      </x:c>
      <x:c r="D463" s="58" t="n">
        <x:v>113.66</x:v>
      </x:c>
      <x:c r="E463" s="58" t="n">
        <x:v>1.972520639742517</x:v>
      </x:c>
      <x:c r="F463" s="58" t="n">
        <x:v>46.59</x:v>
      </x:c>
      <x:c r="G463" s="58" t="n">
        <x:v>-0.3999999999999986</x:v>
      </x:c>
      <x:c r="H463" s="58" t="n">
        <x:v>28.36</x:v>
      </x:c>
      <x:c r="I463" s="58" t="n">
        <x:v>1.41</x:v>
      </x:c>
      <x:c r="J463" s="58" t="n">
        <x:v>2204</x:v>
      </x:c>
      <x:c r="K463" s="58" t="n">
        <x:v>-4.045895222184047</x:v>
      </x:c>
      <x:c r="L463" s="58" t="n">
        <x:v>1212</x:v>
      </x:c>
      <x:c r="M463" s="58" t="n">
        <x:v>-0.2472189145389037</x:v>
      </x:c>
      <x:c r="N463" s="58" t="n">
        <x:v>16.6732</x:v>
      </x:c>
      <x:c r="O463" s="58" t="n">
        <x:v>0.9055342467272922</x:v>
      </x:c>
      <x:c r="P463" s="58" t="n">
        <x:v>17.18230170286211</x:v>
      </x:c>
      <x:c r="Q463" s="58" t="n">
        <x:v>7148.4</x:v>
      </x:c>
      <x:c r="R463" s="58" t="n">
        <x:v>-0.7956067855774296</x:v>
      </x:c>
      <x:c r="S463" s="58" t="n">
        <x:v>17.16241833523925</x:v>
      </x:c>
      <x:c r="T463" s="58" t="n">
        <x:v>3.436</x:v>
      </x:c>
      <x:c r="U463" s="58" t="n">
        <x:v>0.5867002628861427</x:v>
      </x:c>
      <x:c r="V463" s="58" t="n">
        <x:v>11.22664666279902</x:v>
      </x:c>
      <x:c r="W463" s="58" t="n">
        <x:v>1865.73</x:v>
      </x:c>
      <x:c r="X463" s="58" t="n">
        <x:v>1.156343999704231</x:v>
      </x:c>
      <x:c r="Y463" s="58" t="n">
        <x:v>23.22612993873374</x:v>
      </x:c>
      <x:c r="Z463" s="58" t="n">
        <x:v>78.995</x:v>
      </x:c>
      <x:c r="AA463" s="58" t="n">
        <x:v>0.7050557996666983</x:v>
      </x:c>
      <x:c r="AB463" s="58" t="n">
        <x:v>3.693614900455591</x:v>
      </x:c>
      <x:c r="AC463" s="58" t="n">
        <x:v>15850.2</x:v>
      </x:c>
      <x:c r="AD463" s="58" t="n">
        <x:v>0.1145752084244888</x:v>
      </x:c>
      <x:c r="AE463" s="58" t="n">
        <x:v>17.90329270512311</x:v>
      </x:c>
      <x:c r="AF463" s="58" t="n">
        <x:v>136.12</x:v>
      </x:c>
      <x:c r="AG463" s="58" t="n">
        <x:v>0.5081947965425083</x:v>
      </x:c>
      <x:c r="AH463" s="58" t="n">
        <x:v>13.26359140076647</x:v>
      </x:c>
      <x:c r="AI463" s="58" t="n">
        <x:v>27049.47</x:v>
      </x:c>
      <x:c r="AJ463" s="58" t="n">
        <x:v>0.6609725637049947</x:v>
      </x:c>
      <x:c r="AK463" s="58" t="n">
        <x:v>19.74754753791462</x:v>
      </x:c>
      <x:c r="AL463" s="58" t="n">
        <x:v>6.7081</x:v>
      </x:c>
      <x:c r="AM463" s="58" t="n">
        <x:v>0.2432855176483729</x:v>
      </x:c>
      <x:c r="AN463" s="58" t="n">
        <x:v>4.225453985097257</x:v>
      </x:c>
      <x:c r="AO463" s="58" t="n">
        <x:v>3409.21</x:v>
      </x:c>
      <x:c r="AP463" s="58" t="n">
        <x:v>0.8844557096104322</x:v>
      </x:c>
      <x:c r="AQ463" s="58" t="n">
        <x:v>13.08198511684943</x:v>
      </x:c>
      <x:c r="AR463" s="59" t="n">
        <x:v>0</x:v>
      </x:c>
      <x:c r="AS463" s="59" t="n">
        <x:v>0</x:v>
      </x:c>
      <x:c r="AT463" s="59" t="n">
        <x:v>0</x:v>
      </x:c>
      <x:c r="AU463" s="59" t="n">
        <x:v>0</x:v>
      </x:c>
      <x:c r="AV463" s="59" t="n">
        <x:v>0</x:v>
      </x:c>
      <x:c r="AW463" s="59" t="n">
        <x:v>0</x:v>
      </x:c>
      <x:c r="AX463" s="58" t="n">
        <x:v>0</x:v>
      </x:c>
      <x:c r="AY463" s="59" t="n">
        <x:v>0</x:v>
      </x:c>
      <x:c r="AZ463" s="55" t="n"/>
      <x:c r="BA463" s="59" t="n">
        <x:v>0</x:v>
      </x:c>
      <x:c r="BB463" s="55" t="n"/>
      <x:c r="BC463" s="55" t="n"/>
      <x:c r="BD463" s="55" t="n"/>
    </x:row>
    <x:row r="464">
      <x:c r="A464" s="57" t="n">
        <x:v>44741</x:v>
      </x:c>
      <x:c r="B464" s="58" t="n">
        <x:v>120.8</x:v>
      </x:c>
      <x:c r="C464" s="58" t="n">
        <x:v>-1.160459094919453</x:v>
      </x:c>
      <x:c r="D464" s="58" t="n">
        <x:v>111.65</x:v>
      </x:c>
      <x:c r="E464" s="58" t="n">
        <x:v>-1.784255758280852</x:v>
      </x:c>
      <x:c r="F464" s="58" t="n">
        <x:v>48.57</x:v>
      </x:c>
      <x:c r="G464" s="58" t="n">
        <x:v>1.979999999999997</x:v>
      </x:c>
      <x:c r="H464" s="58" t="n">
        <x:v>28.16</x:v>
      </x:c>
      <x:c r="I464" s="58" t="n">
        <x:v>-0.1999999999999993</x:v>
      </x:c>
      <x:c r="J464" s="58" t="n">
        <x:v>2186</x:v>
      </x:c>
      <x:c r="K464" s="58" t="n">
        <x:v>-0.8200501536321223</x:v>
      </x:c>
      <x:c r="L464" s="58" t="n">
        <x:v>1225</x:v>
      </x:c>
      <x:c r="M464" s="58" t="n">
        <x:v>1.066895634956754</x:v>
      </x:c>
      <x:c r="N464" s="58" t="n">
        <x:v>16.6368</x:v>
      </x:c>
      <x:c r="O464" s="58" t="n">
        <x:v>-0.2185530740849652</x:v>
      </x:c>
      <x:c r="P464" s="58" t="n">
        <x:v>17.21667528956742</x:v>
      </x:c>
      <x:c r="Q464" s="58" t="n">
        <x:v>6990.68</x:v>
      </x:c>
      <x:c r="R464" s="58" t="n">
        <x:v>-2.231072209516905</x:v>
      </x:c>
      <x:c r="S464" s="58" t="n">
        <x:v>19.05971495254314</x:v>
      </x:c>
      <x:c r="T464" s="58" t="n">
        <x:v>3.4563</x:v>
      </x:c>
      <x:c r="U464" s="58" t="n">
        <x:v>0.5890648607971567</x:v>
      </x:c>
      <x:c r="V464" s="58" t="n">
        <x:v>11.20352631129758</x:v>
      </x:c>
      <x:c r="W464" s="58" t="n">
        <x:v>1864.67</x:v>
      </x:c>
      <x:c r="X464" s="58" t="n">
        <x:v>-0.05683036824624361</x:v>
      </x:c>
      <x:c r="Y464" s="58" t="n">
        <x:v>23.21899546754484</x:v>
      </x:c>
      <x:c r="Z464" s="58" t="n">
        <x:v>78.94499999999999</x:v>
      </x:c>
      <x:c r="AA464" s="58" t="n">
        <x:v>-0.06331518509605279</x:v>
      </x:c>
      <x:c r="AB464" s="58" t="n">
        <x:v>3.701070333304401</x:v>
      </x:c>
      <x:c r="AC464" s="58" t="n">
        <x:v>15799.1</x:v>
      </x:c>
      <x:c r="AD464" s="58" t="n">
        <x:v>-0.3229142155002687</x:v>
      </x:c>
      <x:c r="AE464" s="58" t="n">
        <x:v>17.89870036439824</x:v>
      </x:c>
      <x:c r="AF464" s="58" t="n">
        <x:v>136.58</x:v>
      </x:c>
      <x:c r="AG464" s="58" t="n">
        <x:v>0.3373673900238354</x:v>
      </x:c>
      <x:c r="AH464" s="58" t="n">
        <x:v>12.9060511551816</x:v>
      </x:c>
      <x:c r="AI464" s="58" t="n">
        <x:v>26804.6</x:v>
      </x:c>
      <x:c r="AJ464" s="58" t="n">
        <x:v>-0.9093897175793439</x:v>
      </x:c>
      <x:c r="AK464" s="58" t="n">
        <x:v>19.79772047393146</x:v>
      </x:c>
      <x:c r="AL464" s="58" t="n">
        <x:v>6.7</x:v>
      </x:c>
      <x:c r="AM464" s="58" t="n">
        <x:v>-0.1208225025972397</x:v>
      </x:c>
      <x:c r="AN464" s="58" t="n">
        <x:v>4.194914635338282</x:v>
      </x:c>
      <x:c r="AO464" s="58" t="n">
        <x:v>3361.52</x:v>
      </x:c>
      <x:c r="AP464" s="58" t="n">
        <x:v>-1.40873402670932</x:v>
      </x:c>
      <x:c r="AQ464" s="58" t="n">
        <x:v>14.20592544251603</x:v>
      </x:c>
      <x:c r="AR464" s="59" t="n">
        <x:v>0</x:v>
      </x:c>
      <x:c r="AS464" s="59" t="n">
        <x:v>0</x:v>
      </x:c>
      <x:c r="AT464" s="59" t="n">
        <x:v>0</x:v>
      </x:c>
      <x:c r="AU464" s="59" t="n">
        <x:v>0</x:v>
      </x:c>
      <x:c r="AV464" s="59" t="n">
        <x:v>0</x:v>
      </x:c>
      <x:c r="AW464" s="59" t="n">
        <x:v>0</x:v>
      </x:c>
      <x:c r="AX464" s="58" t="n">
        <x:v>0</x:v>
      </x:c>
      <x:c r="AY464" s="59" t="n">
        <x:v>0</x:v>
      </x:c>
      <x:c r="AZ464" s="55" t="n"/>
      <x:c r="BA464" s="59" t="n">
        <x:v>0</x:v>
      </x:c>
      <x:c r="BB464" s="55" t="n"/>
      <x:c r="BC464" s="55" t="n"/>
      <x:c r="BD464" s="55" t="n"/>
    </x:row>
    <x:row r="465">
      <x:c r="A465" s="57" t="n">
        <x:v>44742</x:v>
      </x:c>
      <x:c r="B465" s="58" t="n">
        <x:v>119.78</x:v>
      </x:c>
      <x:c r="C465" s="58" t="n">
        <x:v>-0.8479558664398167</x:v>
      </x:c>
      <x:c r="D465" s="58" t="n">
        <x:v>107.76</x:v>
      </x:c>
      <x:c r="E465" s="58" t="n">
        <x:v>-3.546244618405838</x:v>
      </x:c>
      <x:c r="F465" s="58" t="n">
        <x:v>48.9</x:v>
      </x:c>
      <x:c r="G465" s="58" t="n">
        <x:v>0.3299999999999983</x:v>
      </x:c>
      <x:c r="H465" s="58" t="n">
        <x:v>28.71</x:v>
      </x:c>
      <x:c r="I465" s="58" t="n">
        <x:v>0.5500000000000007</x:v>
      </x:c>
      <x:c r="J465" s="58" t="n">
        <x:v>2240</x:v>
      </x:c>
      <x:c r="K465" s="58" t="n">
        <x:v>2.440247611260174</x:v>
      </x:c>
      <x:c r="L465" s="58" t="n">
        <x:v>1234</x:v>
      </x:c>
      <x:c r="M465" s="58" t="n">
        <x:v>0.7320081486505852</x:v>
      </x:c>
      <x:c r="N465" s="58" t="n">
        <x:v>16.6933</x:v>
      </x:c>
      <x:c r="O465" s="58" t="n">
        <x:v>0.339033210936838</x:v>
      </x:c>
      <x:c r="P465" s="58" t="n">
        <x:v>17.1934556055015</x:v>
      </x:c>
      <x:c r="Q465" s="58" t="n">
        <x:v>6987.97</x:v>
      </x:c>
      <x:c r="R465" s="58" t="n">
        <x:v>-0.03877341565818525</x:v>
      </x:c>
      <x:c r="S465" s="58" t="n">
        <x:v>18.84667614896638</x:v>
      </x:c>
      <x:c r="T465" s="58" t="n">
        <x:v>3.4949</x:v>
      </x:c>
      <x:c r="U465" s="58" t="n">
        <x:v>1.110611024316291</x:v>
      </x:c>
      <x:c r="V465" s="58" t="n">
        <x:v>11.34327067361538</x:v>
      </x:c>
      <x:c r="W465" s="58" t="n">
        <x:v>1828.73</x:v>
      </x:c>
      <x:c r="X465" s="58" t="n">
        <x:v>-1.946235687925894</x:v>
      </x:c>
      <x:c r="Y465" s="58" t="n">
        <x:v>23.77370774785189</x:v>
      </x:c>
      <x:c r="Z465" s="58" t="n">
        <x:v>78.965</x:v>
      </x:c>
      <x:c r="AA465" s="58" t="n">
        <x:v>0.02533088481660472</x:v>
      </x:c>
      <x:c r="AB465" s="58" t="n">
        <x:v>3.54265714578903</x:v>
      </x:c>
      <x:c r="AC465" s="58" t="n">
        <x:v>15780.25</x:v>
      </x:c>
      <x:c r="AD465" s="58" t="n">
        <x:v>-0.1193818253938385</x:v>
      </x:c>
      <x:c r="AE465" s="58" t="n">
        <x:v>17.61665565097087</x:v>
      </x:c>
      <x:c r="AF465" s="58" t="n">
        <x:v>135.73</x:v>
      </x:c>
      <x:c r="AG465" s="58" t="n">
        <x:v>-0.6242905223069588</x:v>
      </x:c>
      <x:c r="AH465" s="58" t="n">
        <x:v>13.17727434344297</x:v>
      </x:c>
      <x:c r="AI465" s="58" t="n">
        <x:v>26393.04</x:v>
      </x:c>
      <x:c r="AJ465" s="58" t="n">
        <x:v>-1.547317554862996</x:v>
      </x:c>
      <x:c r="AK465" s="58" t="n">
        <x:v>20.43668114808945</x:v>
      </x:c>
      <x:c r="AL465" s="58" t="n">
        <x:v>6.6993</x:v>
      </x:c>
      <x:c r="AM465" s="58" t="n">
        <x:v>-0.01044830701061959</x:v>
      </x:c>
      <x:c r="AN465" s="58" t="n">
        <x:v>3.920620861189973</x:v>
      </x:c>
      <x:c r="AO465" s="58" t="n">
        <x:v>3398.62</x:v>
      </x:c>
      <x:c r="AP465" s="58" t="n">
        <x:v>1.097621424255705</x:v>
      </x:c>
      <x:c r="AQ465" s="58" t="n">
        <x:v>14.41541222193716</x:v>
      </x:c>
      <x:c r="AR465" s="59" t="n">
        <x:v>0</x:v>
      </x:c>
      <x:c r="AS465" s="59" t="n">
        <x:v>0</x:v>
      </x:c>
      <x:c r="AT465" s="59" t="n">
        <x:v>0</x:v>
      </x:c>
      <x:c r="AU465" s="59" t="n">
        <x:v>0</x:v>
      </x:c>
      <x:c r="AV465" s="59" t="n">
        <x:v>0</x:v>
      </x:c>
      <x:c r="AW465" s="59" t="n">
        <x:v>0</x:v>
      </x:c>
      <x:c r="AX465" s="58" t="n">
        <x:v>0</x:v>
      </x:c>
      <x:c r="AY465" s="59" t="n">
        <x:v>0</x:v>
      </x:c>
      <x:c r="AZ465" s="55" t="n"/>
      <x:c r="BA465" s="59" t="n">
        <x:v>0</x:v>
      </x:c>
      <x:c r="BB465" s="55" t="n"/>
      <x:c r="BC465" s="55" t="n"/>
      <x:c r="BD465" s="55" t="n"/>
    </x:row>
    <x:row r="466">
      <x:c r="A466" s="57" t="n">
        <x:v>44743</x:v>
      </x:c>
      <x:c r="B466" s="58" t="n">
        <x:v>119.21</x:v>
      </x:c>
      <x:c r="C466" s="58" t="n">
        <x:v>-0.4770083106406141</x:v>
      </x:c>
      <x:c r="D466" s="58" t="n">
        <x:v>110.3</x:v>
      </x:c>
      <x:c r="E466" s="58" t="n">
        <x:v>2.329739415734819</x:v>
      </x:c>
      <x:c r="F466" s="58" t="n">
        <x:v>49.4</x:v>
      </x:c>
      <x:c r="G466" s="58" t="n">
        <x:v>0.5</x:v>
      </x:c>
      <x:c r="H466" s="58" t="n">
        <x:v>26.7</x:v>
      </x:c>
      <x:c r="I466" s="58" t="n">
        <x:v>-2.010000000000002</x:v>
      </x:c>
      <x:c r="J466" s="58" t="n">
        <x:v>2214</x:v>
      </x:c>
      <x:c r="K466" s="58" t="n">
        <x:v>-1.167503158050331</x:v>
      </x:c>
      <x:c r="L466" s="58" t="n">
        <x:v>1224</x:v>
      </x:c>
      <x:c r="M466" s="58" t="n">
        <x:v>-0.8136741393061713</x:v>
      </x:c>
      <x:c r="N466" s="58" t="n">
        <x:v>16.7613</x:v>
      </x:c>
      <x:c r="O466" s="58" t="n">
        <x:v>0.4065216361708962</x:v>
      </x:c>
      <x:c r="P466" s="58" t="n">
        <x:v>17.19052454459615</x:v>
      </x:c>
      <x:c r="Q466" s="58" t="n">
        <x:v>7063.25</x:v>
      </x:c>
      <x:c r="R466" s="58" t="n">
        <x:v>1.071518633581375</x:v>
      </x:c>
      <x:c r="S466" s="58" t="n">
        <x:v>19.17984529357709</x:v>
      </x:c>
      <x:c r="T466" s="58" t="n">
        <x:v>3.5237</x:v>
      </x:c>
      <x:c r="U466" s="58" t="n">
        <x:v>0.8206810943495386</x:v>
      </x:c>
      <x:c r="V466" s="58" t="n">
        <x:v>11.52314636971759</x:v>
      </x:c>
      <x:c r="W466" s="55" t="n"/>
      <x:c r="X466" s="55" t="n"/>
      <x:c r="Y466" s="58" t="n">
        <x:v>23.77370774785189</x:v>
      </x:c>
      <x:c r="Z466" s="58" t="n">
        <x:v>78.956</x:v>
      </x:c>
      <x:c r="AA466" s="58" t="n">
        <x:v>-0.01139810412769388</x:v>
      </x:c>
      <x:c r="AB466" s="58" t="n">
        <x:v>3.498131507506994</x:v>
      </x:c>
      <x:c r="AC466" s="58" t="n">
        <x:v>15752.05</x:v>
      </x:c>
      <x:c r="AD466" s="58" t="n">
        <x:v>-0.1788642599380258</x:v>
      </x:c>
      <x:c r="AE466" s="58" t="n">
        <x:v>17.61910044680803</x:v>
      </x:c>
      <x:c r="AF466" s="58" t="n">
        <x:v>135.19</x:v>
      </x:c>
      <x:c r="AG466" s="58" t="n">
        <x:v>-0.3986421933559697</x:v>
      </x:c>
      <x:c r="AH466" s="58" t="n">
        <x:v>13.17332603172822</x:v>
      </x:c>
      <x:c r="AI466" s="58" t="n">
        <x:v>25935.62</x:v>
      </x:c>
      <x:c r="AJ466" s="58" t="n">
        <x:v>-1.748302559419453</x:v>
      </x:c>
      <x:c r="AK466" s="58" t="n">
        <x:v>20.39569142474128</x:v>
      </x:c>
      <x:c r="AL466" s="58" t="n">
        <x:v>6.7015</x:v>
      </x:c>
      <x:c r="AM466" s="58" t="n">
        <x:v>0.03283386096000144</x:v>
      </x:c>
      <x:c r="AN466" s="58" t="n">
        <x:v>3.919110348015486</x:v>
      </x:c>
      <x:c r="AO466" s="58" t="n">
        <x:v>3387.64</x:v>
      </x:c>
      <x:c r="AP466" s="58" t="n">
        <x:v>-0.3235953111528987</x:v>
      </x:c>
      <x:c r="AQ466" s="58" t="n">
        <x:v>14.5940680501443</x:v>
      </x:c>
      <x:c r="AR466" s="59" t="n">
        <x:v>0</x:v>
      </x:c>
      <x:c r="AS466" s="59" t="n">
        <x:v>0</x:v>
      </x:c>
      <x:c r="AT466" s="59" t="n">
        <x:v>0</x:v>
      </x:c>
      <x:c r="AU466" s="59" t="n">
        <x:v>0</x:v>
      </x:c>
      <x:c r="AV466" s="59" t="n">
        <x:v>0</x:v>
      </x:c>
      <x:c r="AW466" s="59" t="n">
        <x:v>0</x:v>
      </x:c>
      <x:c r="AX466" s="58" t="n">
        <x:v>0</x:v>
      </x:c>
      <x:c r="AY466" s="59" t="n">
        <x:v>0</x:v>
      </x:c>
      <x:c r="AZ466" s="55" t="n"/>
      <x:c r="BA466" s="59" t="n">
        <x:v>0</x:v>
      </x:c>
      <x:c r="BB466" s="55" t="n"/>
      <x:c r="BC466" s="55" t="n"/>
      <x:c r="BD466" s="55" t="n"/>
    </x:row>
    <x:row r="467">
      <x:c r="A467" s="57" t="n">
        <x:v>44745</x:v>
      </x:c>
      <x:c r="B467" s="55" t="n"/>
      <x:c r="C467" s="55" t="n"/>
      <x:c r="D467" s="55" t="n"/>
      <x:c r="E467" s="55" t="n"/>
      <x:c r="F467" s="55" t="n"/>
      <x:c r="G467" s="55" t="n"/>
      <x:c r="H467" s="55" t="n"/>
      <x:c r="I467" s="55" t="n"/>
      <x:c r="J467" s="55" t="n"/>
      <x:c r="K467" s="55" t="n"/>
      <x:c r="L467" s="55" t="n"/>
      <x:c r="M467" s="55" t="n"/>
      <x:c r="N467" s="55" t="n"/>
      <x:c r="O467" s="55" t="n"/>
      <x:c r="P467" s="58" t="n">
        <x:v>17.19052454459615</x:v>
      </x:c>
      <x:c r="Q467" s="55" t="n"/>
      <x:c r="R467" s="55" t="n"/>
      <x:c r="S467" s="58" t="n">
        <x:v>19.17984529357709</x:v>
      </x:c>
      <x:c r="T467" s="55" t="n"/>
      <x:c r="U467" s="55" t="n"/>
      <x:c r="V467" s="58" t="n">
        <x:v>11.52314636971759</x:v>
      </x:c>
      <x:c r="W467" s="58" t="n">
        <x:v>1853.33</x:v>
      </x:c>
      <x:c r="X467" s="58" t="n">
        <x:v>1.336228417120813</x:v>
      </x:c>
      <x:c r="Y467" s="58" t="n">
        <x:v>24.27720692761163</x:v>
      </x:c>
      <x:c r="Z467" s="55" t="n"/>
      <x:c r="AA467" s="55" t="n"/>
      <x:c r="AB467" s="58" t="n">
        <x:v>3.498131507506994</x:v>
      </x:c>
      <x:c r="AC467" s="55" t="n"/>
      <x:c r="AD467" s="55" t="n"/>
      <x:c r="AE467" s="58" t="n">
        <x:v>17.61910044680803</x:v>
      </x:c>
      <x:c r="AF467" s="55" t="n"/>
      <x:c r="AG467" s="55" t="n"/>
      <x:c r="AH467" s="58" t="n">
        <x:v>13.17332603172822</x:v>
      </x:c>
      <x:c r="AI467" s="55" t="n"/>
      <x:c r="AJ467" s="55" t="n"/>
      <x:c r="AK467" s="58" t="n">
        <x:v>20.39569142474128</x:v>
      </x:c>
      <x:c r="AL467" s="55" t="n"/>
      <x:c r="AM467" s="55" t="n"/>
      <x:c r="AN467" s="58" t="n">
        <x:v>3.919110348015486</x:v>
      </x:c>
      <x:c r="AO467" s="55" t="n"/>
      <x:c r="AP467" s="55" t="n"/>
      <x:c r="AQ467" s="58" t="n">
        <x:v>14.5940680501443</x:v>
      </x:c>
      <x:c r="AR467" s="59" t="n">
        <x:v>0</x:v>
      </x:c>
      <x:c r="AS467" s="59" t="n">
        <x:v>0</x:v>
      </x:c>
      <x:c r="AT467" s="59" t="n">
        <x:v>0</x:v>
      </x:c>
      <x:c r="AU467" s="59" t="n">
        <x:v>0</x:v>
      </x:c>
      <x:c r="AV467" s="59" t="n">
        <x:v>0</x:v>
      </x:c>
      <x:c r="AW467" s="59" t="n">
        <x:v>0</x:v>
      </x:c>
      <x:c r="AX467" s="58" t="n">
        <x:v>0</x:v>
      </x:c>
      <x:c r="AY467" s="59" t="n">
        <x:v>0</x:v>
      </x:c>
      <x:c r="AZ467" s="55" t="n"/>
      <x:c r="BA467" s="59" t="n">
        <x:v>0</x:v>
      </x:c>
      <x:c r="BB467" s="55" t="n"/>
      <x:c r="BC467" s="55" t="n"/>
      <x:c r="BD467" s="55" t="n"/>
    </x:row>
    <x:row r="468">
      <x:c r="A468" s="57" t="n">
        <x:v>44746</x:v>
      </x:c>
      <x:c r="B468" s="58" t="n">
        <x:v>121.8</x:v>
      </x:c>
      <x:c r="C468" s="58" t="n">
        <x:v>2.149371154588649</x:v>
      </x:c>
      <x:c r="D468" s="55" t="n"/>
      <x:c r="E468" s="55" t="n"/>
      <x:c r="F468" s="55" t="n"/>
      <x:c r="G468" s="55" t="n"/>
      <x:c r="H468" s="58" t="n">
        <x:v>27.53</x:v>
      </x:c>
      <x:c r="I468" s="58" t="n">
        <x:v>0.8300000000000018</x:v>
      </x:c>
      <x:c r="J468" s="58" t="n">
        <x:v>2159</x:v>
      </x:c>
      <x:c r="K468" s="58" t="n">
        <x:v>-2.515568275377488</x:v>
      </x:c>
      <x:c r="L468" s="58" t="n">
        <x:v>1222</x:v>
      </x:c>
      <x:c r="M468" s="58" t="n">
        <x:v>-0.1635323340730753</x:v>
      </x:c>
      <x:c r="N468" s="58" t="n">
        <x:v>16.7967</x:v>
      </x:c>
      <x:c r="O468" s="58" t="n">
        <x:v>0.2109780864829234</x:v>
      </x:c>
      <x:c r="P468" s="58" t="n">
        <x:v>16.9184215820369</x:v>
      </x:c>
      <x:c r="Q468" s="58" t="n">
        <x:v>6987.49</x:v>
      </x:c>
      <x:c r="R468" s="58" t="n">
        <x:v>-1.078387817138696</x:v>
      </x:c>
      <x:c r="S468" s="58" t="n">
        <x:v>18.9311847212061</x:v>
      </x:c>
      <x:c r="T468" s="58" t="n">
        <x:v>3.4999</x:v>
      </x:c>
      <x:c r="U468" s="58" t="n">
        <x:v>-0.677717725801333</x:v>
      </x:c>
      <x:c r="V468" s="58" t="n">
        <x:v>11.96560195868908</x:v>
      </x:c>
      <x:c r="W468" s="58" t="n">
        <x:v>1841.41</x:v>
      </x:c>
      <x:c r="X468" s="58" t="n">
        <x:v>-0.6452438524158269</x:v>
      </x:c>
      <x:c r="Y468" s="58" t="n">
        <x:v>24.05201861987773</x:v>
      </x:c>
      <x:c r="Z468" s="58" t="n">
        <x:v>78.93899999999999</x:v>
      </x:c>
      <x:c r="AA468" s="58" t="n">
        <x:v>-0.02153329752772657</x:v>
      </x:c>
      <x:c r="AB468" s="58" t="n">
        <x:v>3.4573125710154</x:v>
      </x:c>
      <x:c r="AC468" s="58" t="n">
        <x:v>15835.35</x:v>
      </x:c>
      <x:c r="AD468" s="58" t="n">
        <x:v>0.5274267150981737</x:v>
      </x:c>
      <x:c r="AE468" s="58" t="n">
        <x:v>17.83183894552975</x:v>
      </x:c>
      <x:c r="AF468" s="58" t="n">
        <x:v>135.69</x:v>
      </x:c>
      <x:c r="AG468" s="58" t="n">
        <x:v>0.3691675781547553</x:v>
      </x:c>
      <x:c r="AH468" s="58" t="n">
        <x:v>13.00474859964359</x:v>
      </x:c>
      <x:c r="AI468" s="58" t="n">
        <x:v>26153.81</x:v>
      </x:c>
      <x:c r="AJ468" s="58" t="n">
        <x:v>0.8377564358509386</x:v>
      </x:c>
      <x:c r="AK468" s="58" t="n">
        <x:v>20.58449327609752</x:v>
      </x:c>
      <x:c r="AL468" s="58" t="n">
        <x:v>6.7</x:v>
      </x:c>
      <x:c r="AM468" s="58" t="n">
        <x:v>-0.02238555394939434</x:v>
      </x:c>
      <x:c r="AN468" s="58" t="n">
        <x:v>3.89675942972329</x:v>
      </x:c>
      <x:c r="AO468" s="58" t="n">
        <x:v>3405.43</x:v>
      </x:c>
      <x:c r="AP468" s="58" t="n">
        <x:v>0.5237702738287622</x:v>
      </x:c>
      <x:c r="AQ468" s="58" t="n">
        <x:v>14.16286954041401</x:v>
      </x:c>
      <x:c r="AR468" s="59" t="n">
        <x:v>0</x:v>
      </x:c>
      <x:c r="AS468" s="59" t="n">
        <x:v>0</x:v>
      </x:c>
      <x:c r="AT468" s="59" t="n">
        <x:v>0</x:v>
      </x:c>
      <x:c r="AU468" s="59" t="n">
        <x:v>0</x:v>
      </x:c>
      <x:c r="AV468" s="59" t="n">
        <x:v>0</x:v>
      </x:c>
      <x:c r="AW468" s="59" t="n">
        <x:v>0</x:v>
      </x:c>
      <x:c r="AX468" s="58" t="n">
        <x:v>0</x:v>
      </x:c>
      <x:c r="AY468" s="59" t="n">
        <x:v>0</x:v>
      </x:c>
      <x:c r="AZ468" s="55" t="n"/>
      <x:c r="BA468" s="59" t="n">
        <x:v>0</x:v>
      </x:c>
      <x:c r="BB468" s="55" t="n"/>
      <x:c r="BC468" s="55" t="n"/>
      <x:c r="BD468" s="55" t="n"/>
    </x:row>
    <x:row r="469">
      <x:c r="A469" s="57" t="n">
        <x:v>44747</x:v>
      </x:c>
      <x:c r="B469" s="58" t="n">
        <x:v>110.49</x:v>
      </x:c>
      <x:c r="C469" s="58" t="n">
        <x:v>-9.745533615071302</x:v>
      </x:c>
      <x:c r="D469" s="58" t="n">
        <x:v>101.55</x:v>
      </x:c>
      <x:c r="E469" s="58" t="n">
        <x:v>-8.265263823306315</x:v>
      </x:c>
      <x:c r="F469" s="58" t="n">
        <x:v>52.61</x:v>
      </x:c>
      <x:c r="G469" s="58" t="n">
        <x:v>3.210000000000001</x:v>
      </x:c>
      <x:c r="H469" s="58" t="n">
        <x:v>27.54</x:v>
      </x:c>
      <x:c r="I469" s="58" t="n">
        <x:v>0.00999999999999801</x:v>
      </x:c>
      <x:c r="J469" s="58" t="n">
        <x:v>2098</x:v>
      </x:c>
      <x:c r="K469" s="58" t="n">
        <x:v>-2.866064155856491</x:v>
      </x:c>
      <x:c r="L469" s="58" t="n">
        <x:v>1226</x:v>
      </x:c>
      <x:c r="M469" s="58" t="n">
        <x:v>0.3267976764616013</x:v>
      </x:c>
      <x:c r="N469" s="58" t="n">
        <x:v>16.9608</x:v>
      </x:c>
      <x:c r="O469" s="58" t="n">
        <x:v>0.9722360519450863</x:v>
      </x:c>
      <x:c r="P469" s="58" t="n">
        <x:v>16.87435318765195</x:v>
      </x:c>
      <x:c r="Q469" s="58" t="n">
        <x:v>6881.04</x:v>
      </x:c>
      <x:c r="R469" s="58" t="n">
        <x:v>-1.535160404117433</x:v>
      </x:c>
      <x:c r="S469" s="58" t="n">
        <x:v>19.34408180854889</x:v>
      </x:c>
      <x:c r="T469" s="58" t="n">
        <x:v>3.5065</x:v>
      </x:c>
      <x:c r="U469" s="58" t="n">
        <x:v>0.188399233620264</x:v>
      </x:c>
      <x:c r="V469" s="58" t="n">
        <x:v>11.96733744287885</x:v>
      </x:c>
      <x:c r="W469" s="58" t="n">
        <x:v>1829.03</x:v>
      </x:c>
      <x:c r="X469" s="58" t="n">
        <x:v>-0.6745810827557698</x:v>
      </x:c>
      <x:c r="Y469" s="58" t="n">
        <x:v>23.96358253356249</x:v>
      </x:c>
      <x:c r="Z469" s="58" t="n">
        <x:v>79.298</x:v>
      </x:c>
      <x:c r="AA469" s="58" t="n">
        <x:v>0.45375053363333</x:v>
      </x:c>
      <x:c r="AB469" s="58" t="n">
        <x:v>3.561096865044473</x:v>
      </x:c>
      <x:c r="AC469" s="58" t="n">
        <x:v>15810.85</x:v>
      </x:c>
      <x:c r="AD469" s="58" t="n">
        <x:v>-0.1548369465830936</x:v>
      </x:c>
      <x:c r="AE469" s="58" t="n">
        <x:v>17.63814431438161</x:v>
      </x:c>
      <x:c r="AF469" s="58" t="n">
        <x:v>135.87</x:v>
      </x:c>
      <x:c r="AG469" s="58" t="n">
        <x:v>0.1325674078370872</x:v>
      </x:c>
      <x:c r="AH469" s="58" t="n">
        <x:v>12.92112929230197</x:v>
      </x:c>
      <x:c r="AI469" s="58" t="n">
        <x:v>26423.47</x:v>
      </x:c>
      <x:c r="AJ469" s="58" t="n">
        <x:v>1.025775256909638</x:v>
      </x:c>
      <x:c r="AK469" s="58" t="n">
        <x:v>21.09448324939049</x:v>
      </x:c>
      <x:c r="AL469" s="58" t="n">
        <x:v>6.7199</x:v>
      </x:c>
      <x:c r="AM469" s="58" t="n">
        <x:v>0.2965747075034326</x:v>
      </x:c>
      <x:c r="AN469" s="58" t="n">
        <x:v>3.938038381894244</x:v>
      </x:c>
      <x:c r="AO469" s="58" t="n">
        <x:v>3404.03</x:v>
      </x:c>
      <x:c r="AP469" s="58" t="n">
        <x:v>-0.04111926701164307</x:v>
      </x:c>
      <x:c r="AQ469" s="58" t="n">
        <x:v>14.19911903751489</x:v>
      </x:c>
      <x:c r="AR469" s="59" t="n">
        <x:v>0</x:v>
      </x:c>
      <x:c r="AS469" s="59" t="n">
        <x:v>0</x:v>
      </x:c>
      <x:c r="AT469" s="59" t="n">
        <x:v>0</x:v>
      </x:c>
      <x:c r="AU469" s="59" t="n">
        <x:v>0</x:v>
      </x:c>
      <x:c r="AV469" s="59" t="n">
        <x:v>0</x:v>
      </x:c>
      <x:c r="AW469" s="59" t="n">
        <x:v>0</x:v>
      </x:c>
      <x:c r="AX469" s="58" t="n">
        <x:v>0</x:v>
      </x:c>
      <x:c r="AY469" s="59" t="n">
        <x:v>0</x:v>
      </x:c>
      <x:c r="AZ469" s="55" t="n"/>
      <x:c r="BA469" s="59" t="n">
        <x:v>0</x:v>
      </x:c>
      <x:c r="BB469" s="55" t="n"/>
      <x:c r="BC469" s="55" t="n"/>
      <x:c r="BD469" s="55" t="n"/>
    </x:row>
    <x:row r="470">
      <x:c r="A470" s="57" t="n">
        <x:v>44748</x:v>
      </x:c>
      <x:c r="B470" s="58" t="n">
        <x:v>108.54</x:v>
      </x:c>
      <x:c r="C470" s="58" t="n">
        <x:v>-1.780625048982479</x:v>
      </x:c>
      <x:c r="D470" s="58" t="n">
        <x:v>100.31</x:v>
      </x:c>
      <x:c r="E470" s="58" t="n">
        <x:v>-1.228589713099984</x:v>
      </x:c>
      <x:c r="F470" s="58" t="n">
        <x:v>54.67</x:v>
      </x:c>
      <x:c r="G470" s="58" t="n">
        <x:v>2.060000000000002</x:v>
      </x:c>
      <x:c r="H470" s="58" t="n">
        <x:v>26.73</x:v>
      </x:c>
      <x:c r="I470" s="58" t="n">
        <x:v>-0.8099999999999987</x:v>
      </x:c>
      <x:c r="J470" s="58" t="n">
        <x:v>2043</x:v>
      </x:c>
      <x:c r="K470" s="58" t="n">
        <x:v>-2.656519413862037</x:v>
      </x:c>
      <x:c r="L470" s="58" t="n">
        <x:v>1260</x:v>
      </x:c>
      <x:c r="M470" s="58" t="n">
        <x:v>2.735488344936693</x:v>
      </x:c>
      <x:c r="N470" s="58" t="n">
        <x:v>17.2098</x:v>
      </x:c>
      <x:c r="O470" s="58" t="n">
        <x:v>1.45741899428111</x:v>
      </x:c>
      <x:c r="P470" s="58" t="n">
        <x:v>15.61437324046384</x:v>
      </x:c>
      <x:c r="Q470" s="58" t="n">
        <x:v>6989.65</x:v>
      </x:c>
      <x:c r="R470" s="58" t="n">
        <x:v>1.566068014933301</x:v>
      </x:c>
      <x:c r="S470" s="58" t="n">
        <x:v>15.48661335505514</x:v>
      </x:c>
      <x:c r="T470" s="58" t="n">
        <x:v>3.4924</x:v>
      </x:c>
      <x:c r="U470" s="58" t="n">
        <x:v>-0.4029210040312535</x:v>
      </x:c>
      <x:c r="V470" s="58" t="n">
        <x:v>12.05218325955971</x:v>
      </x:c>
      <x:c r="W470" s="58" t="n">
        <x:v>1825.64</x:v>
      </x:c>
      <x:c r="X470" s="58" t="n">
        <x:v>-0.1855161189523673</x:v>
      </x:c>
      <x:c r="Y470" s="58" t="n">
        <x:v>23.87835737225923</x:v>
      </x:c>
      <x:c r="Z470" s="58" t="n">
        <x:v>79.047</x:v>
      </x:c>
      <x:c r="AA470" s="58" t="n">
        <x:v>-0.3170295370597571</x:v>
      </x:c>
      <x:c r="AB470" s="58" t="n">
        <x:v>3.861628418121596</x:v>
      </x:c>
      <x:c r="AC470" s="58" t="n">
        <x:v>15989.8</x:v>
      </x:c>
      <x:c r="AD470" s="58" t="n">
        <x:v>1.12546057332147</x:v>
      </x:c>
      <x:c r="AE470" s="58" t="n">
        <x:v>18.22309531831143</x:v>
      </x:c>
      <x:c r="AF470" s="58" t="n">
        <x:v>135.93</x:v>
      </x:c>
      <x:c r="AG470" s="58" t="n">
        <x:v>0.04415011109244453</x:v>
      </x:c>
      <x:c r="AH470" s="58" t="n">
        <x:v>12.2226400767351</x:v>
      </x:c>
      <x:c r="AI470" s="58" t="n">
        <x:v>26107.65</x:v>
      </x:c>
      <x:c r="AJ470" s="58" t="n">
        <x:v>-1.202425553337068</x:v>
      </x:c>
      <x:c r="AK470" s="58" t="n">
        <x:v>20.73822990855168</x:v>
      </x:c>
      <x:c r="AL470" s="58" t="n">
        <x:v>6.708</x:v>
      </x:c>
      <x:c r="AM470" s="58" t="n">
        <x:v>-0.1772429510992257</x:v>
      </x:c>
      <x:c r="AN470" s="58" t="n">
        <x:v>3.957269012008005</x:v>
      </x:c>
      <x:c r="AO470" s="58" t="n">
        <x:v>3355.35</x:v>
      </x:c>
      <x:c r="AP470" s="58" t="n">
        <x:v>-1.440393694318521</x:v>
      </x:c>
      <x:c r="AQ470" s="58" t="n">
        <x:v>15.29030720458612</x:v>
      </x:c>
      <x:c r="AR470" s="59" t="n">
        <x:v>0</x:v>
      </x:c>
      <x:c r="AS470" s="59" t="n">
        <x:v>0</x:v>
      </x:c>
      <x:c r="AT470" s="59" t="n">
        <x:v>0</x:v>
      </x:c>
      <x:c r="AU470" s="59" t="n">
        <x:v>0</x:v>
      </x:c>
      <x:c r="AV470" s="59" t="n">
        <x:v>0</x:v>
      </x:c>
      <x:c r="AW470" s="59" t="n">
        <x:v>0</x:v>
      </x:c>
      <x:c r="AX470" s="58" t="n">
        <x:v>0</x:v>
      </x:c>
      <x:c r="AY470" s="59" t="n">
        <x:v>0</x:v>
      </x:c>
      <x:c r="AZ470" s="55" t="n"/>
      <x:c r="BA470" s="59" t="n">
        <x:v>0</x:v>
      </x:c>
      <x:c r="BB470" s="55" t="n"/>
      <x:c r="BC470" s="55" t="n"/>
      <x:c r="BD470" s="55" t="n"/>
    </x:row>
    <x:row r="471">
      <x:c r="A471" s="57" t="n">
        <x:v>44749</x:v>
      </x:c>
      <x:c r="B471" s="58" t="n">
        <x:v>113.4</x:v>
      </x:c>
      <x:c r="C471" s="58" t="n">
        <x:v>4.380262265839284</x:v>
      </x:c>
      <x:c r="D471" s="58" t="n">
        <x:v>104.62</x:v>
      </x:c>
      <x:c r="E471" s="58" t="n">
        <x:v>4.206934704707123</x:v>
      </x:c>
      <x:c r="F471" s="58" t="n">
        <x:v>52.87</x:v>
      </x:c>
      <x:c r="G471" s="58" t="n">
        <x:v>-1.800000000000004</x:v>
      </x:c>
      <x:c r="H471" s="58" t="n">
        <x:v>26.08</x:v>
      </x:c>
      <x:c r="I471" s="58" t="n">
        <x:v>-0.6500000000000021</x:v>
      </x:c>
      <x:c r="J471" s="58" t="n">
        <x:v>2073</x:v>
      </x:c>
      <x:c r="K471" s="58" t="n">
        <x:v>1.457751761815743</x:v>
      </x:c>
      <x:c r="L471" s="58" t="n">
        <x:v>1286</x:v>
      </x:c>
      <x:c r="M471" s="58" t="n">
        <x:v>2.042490485204094</x:v>
      </x:c>
      <x:c r="N471" s="58" t="n">
        <x:v>17.2693</x:v>
      </x:c>
      <x:c r="O471" s="58" t="n">
        <x:v>0.3451369615994574</x:v>
      </x:c>
      <x:c r="P471" s="58" t="n">
        <x:v>15.60729451964478</x:v>
      </x:c>
      <x:c r="Q471" s="58" t="n">
        <x:v>7103.04</x:v>
      </x:c>
      <x:c r="R471" s="58" t="n">
        <x:v>1.609237796181919</x:v>
      </x:c>
      <x:c r="S471" s="58" t="n">
        <x:v>16.20580969496752</x:v>
      </x:c>
      <x:c r="T471" s="58" t="n">
        <x:v>3.4683</x:v>
      </x:c>
      <x:c r="U471" s="58" t="n">
        <x:v>-0.6924618587266841</x:v>
      </x:c>
      <x:c r="V471" s="58" t="n">
        <x:v>12.21632606857821</x:v>
      </x:c>
      <x:c r="W471" s="58" t="n">
        <x:v>1851.45</x:v>
      </x:c>
      <x:c r="X471" s="58" t="n">
        <x:v>1.403850538553729</x:v>
      </x:c>
      <x:c r="Y471" s="58" t="n">
        <x:v>24.30922508281337</x:v>
      </x:c>
      <x:c r="Z471" s="58" t="n">
        <x:v>79.175</x:v>
      </x:c>
      <x:c r="AA471" s="58" t="n">
        <x:v>0.1617980153503714</x:v>
      </x:c>
      <x:c r="AB471" s="58" t="n">
        <x:v>3.867144174317112</x:v>
      </x:c>
      <x:c r="AC471" s="58" t="n">
        <x:v>16132.9</x:v>
      </x:c>
      <x:c r="AD471" s="58" t="n">
        <x:v>0.8909646239367608</x:v>
      </x:c>
      <x:c r="AE471" s="58" t="n">
        <x:v>18.32309132076655</x:v>
      </x:c>
      <x:c r="AF471" s="58" t="n">
        <x:v>135.98</x:v>
      </x:c>
      <x:c r="AG471" s="58" t="n">
        <x:v>0.03677687511569924</x:v>
      </x:c>
      <x:c r="AH471" s="58" t="n">
        <x:v>12.22296494120036</x:v>
      </x:c>
      <x:c r="AI471" s="58" t="n">
        <x:v>26490.53</x:v>
      </x:c>
      <x:c r="AJ471" s="58" t="n">
        <x:v>1.455893580334918</x:v>
      </x:c>
      <x:c r="AK471" s="58" t="n">
        <x:v>21.71428271860499</x:v>
      </x:c>
      <x:c r="AL471" s="58" t="n">
        <x:v>6.702</x:v>
      </x:c>
      <x:c r="AM471" s="58" t="n">
        <x:v>-0.08948546458438218</x:v>
      </x:c>
      <x:c r="AN471" s="58" t="n">
        <x:v>3.95280441773141</x:v>
      </x:c>
      <x:c r="AO471" s="58" t="n">
        <x:v>3364.4</x:v>
      </x:c>
      <x:c r="AP471" s="58" t="n">
        <x:v>0.2693554216051399</x:v>
      </x:c>
      <x:c r="AQ471" s="58" t="n">
        <x:v>14.91691436842683</x:v>
      </x:c>
      <x:c r="AR471" s="59" t="n">
        <x:v>0</x:v>
      </x:c>
      <x:c r="AS471" s="59" t="n">
        <x:v>0</x:v>
      </x:c>
      <x:c r="AT471" s="59" t="n">
        <x:v>0</x:v>
      </x:c>
      <x:c r="AU471" s="59" t="n">
        <x:v>0</x:v>
      </x:c>
      <x:c r="AV471" s="59" t="n">
        <x:v>0</x:v>
      </x:c>
      <x:c r="AW471" s="59" t="n">
        <x:v>0</x:v>
      </x:c>
      <x:c r="AX471" s="58" t="n">
        <x:v>0</x:v>
      </x:c>
      <x:c r="AY471" s="59" t="n">
        <x:v>0</x:v>
      </x:c>
      <x:c r="AZ471" s="55" t="n"/>
      <x:c r="BA471" s="59" t="n">
        <x:v>0</x:v>
      </x:c>
      <x:c r="BB471" s="55" t="n"/>
      <x:c r="BC471" s="55" t="n"/>
      <x:c r="BD471" s="55" t="n"/>
    </x:row>
    <x:row r="472">
      <x:c r="A472" s="57" t="n">
        <x:v>44750</x:v>
      </x:c>
      <x:c r="B472" s="58" t="n">
        <x:v>113.95</x:v>
      </x:c>
      <x:c r="C472" s="58" t="n">
        <x:v>0.4838364398041526</x:v>
      </x:c>
      <x:c r="D472" s="58" t="n">
        <x:v>106.78</x:v>
      </x:c>
      <x:c r="E472" s="58" t="n">
        <x:v>2.043590512957503</x:v>
      </x:c>
      <x:c r="F472" s="58" t="n">
        <x:v>52.1</x:v>
      </x:c>
      <x:c r="G472" s="58" t="n">
        <x:v>-0.769999999999996</x:v>
      </x:c>
      <x:c r="H472" s="58" t="n">
        <x:v>24.64</x:v>
      </x:c>
      <x:c r="I472" s="58" t="n">
        <x:v>-1.439999999999998</x:v>
      </x:c>
      <x:c r="J472" s="58" t="n">
        <x:v>2067</x:v>
      </x:c>
      <x:c r="K472" s="58" t="n">
        <x:v>-0.2898552754011304</x:v>
      </x:c>
      <x:c r="L472" s="58" t="n">
        <x:v>1333</x:v>
      </x:c>
      <x:c r="M472" s="58" t="n">
        <x:v>3.589541538114394</x:v>
      </x:c>
      <x:c r="N472" s="58" t="n">
        <x:v>17.2683</x:v>
      </x:c>
      <x:c r="O472" s="58" t="n">
        <x:v>-0.005790790328684686</x:v>
      </x:c>
      <x:c r="P472" s="58" t="n">
        <x:v>15.37609032233023</x:v>
      </x:c>
      <x:c r="Q472" s="58" t="n">
        <x:v>7181.02</x:v>
      </x:c>
      <x:c r="R472" s="58" t="n">
        <x:v>1.09185728285629</x:v>
      </x:c>
      <x:c r="S472" s="58" t="n">
        <x:v>16.53998724230985</x:v>
      </x:c>
      <x:c r="T472" s="58" t="n">
        <x:v>3.4572</x:v>
      </x:c>
      <x:c r="U472" s="58" t="n">
        <x:v>-0.3205547470902684</x:v>
      </x:c>
      <x:c r="V472" s="58" t="n">
        <x:v>11.93317137912365</x:v>
      </x:c>
      <x:c r="W472" s="55" t="n"/>
      <x:c r="X472" s="55" t="n"/>
      <x:c r="Y472" s="58" t="n">
        <x:v>24.30922508281337</x:v>
      </x:c>
      <x:c r="Z472" s="58" t="n">
        <x:v>79.26000000000001</x:v>
      </x:c>
      <x:c r="AA472" s="58" t="n">
        <x:v>0.1072995337585619</x:v>
      </x:c>
      <x:c r="AB472" s="58" t="n">
        <x:v>3.661138295113474</x:v>
      </x:c>
      <x:c r="AC472" s="58" t="n">
        <x:v>16220.6</x:v>
      </x:c>
      <x:c r="AD472" s="58" t="n">
        <x:v>0.5421374182162639</x:v>
      </x:c>
      <x:c r="AE472" s="58" t="n">
        <x:v>17.4548637904163</x:v>
      </x:c>
      <x:c r="AF472" s="58" t="n">
        <x:v>136.08</x:v>
      </x:c>
      <x:c r="AG472" s="58" t="n">
        <x:v>0.07351319892929765</x:v>
      </x:c>
      <x:c r="AH472" s="58" t="n">
        <x:v>12.22302905758337</x:v>
      </x:c>
      <x:c r="AI472" s="58" t="n">
        <x:v>26517.19</x:v>
      </x:c>
      <x:c r="AJ472" s="58" t="n">
        <x:v>0.1005891302169642</x:v>
      </x:c>
      <x:c r="AK472" s="58" t="n">
        <x:v>21.29609275887524</x:v>
      </x:c>
      <x:c r="AL472" s="58" t="n">
        <x:v>6.6953</x:v>
      </x:c>
      <x:c r="AM472" s="58" t="n">
        <x:v>-0.100020161652849</x:v>
      </x:c>
      <x:c r="AN472" s="58" t="n">
        <x:v>3.863926827393482</x:v>
      </x:c>
      <x:c r="AO472" s="58" t="n">
        <x:v>3356.08</x:v>
      </x:c>
      <x:c r="AP472" s="58" t="n">
        <x:v>-0.2476014883039197</x:v>
      </x:c>
      <x:c r="AQ472" s="58" t="n">
        <x:v>14.2691851131454</x:v>
      </x:c>
      <x:c r="AR472" s="59" t="n">
        <x:v>0</x:v>
      </x:c>
      <x:c r="AS472" s="59" t="n">
        <x:v>0</x:v>
      </x:c>
      <x:c r="AT472" s="59" t="n">
        <x:v>0</x:v>
      </x:c>
      <x:c r="AU472" s="59" t="n">
        <x:v>0</x:v>
      </x:c>
      <x:c r="AV472" s="59" t="n">
        <x:v>0</x:v>
      </x:c>
      <x:c r="AW472" s="59" t="n">
        <x:v>0</x:v>
      </x:c>
      <x:c r="AX472" s="58" t="n">
        <x:v>0</x:v>
      </x:c>
      <x:c r="AY472" s="59" t="n">
        <x:v>0</x:v>
      </x:c>
      <x:c r="AZ472" s="55" t="n"/>
      <x:c r="BA472" s="59" t="n">
        <x:v>0</x:v>
      </x:c>
      <x:c r="BB472" s="55" t="n"/>
      <x:c r="BC472" s="55" t="n"/>
      <x:c r="BD472" s="55" t="n"/>
    </x:row>
    <x:row r="473">
      <x:c r="A473" s="57" t="n">
        <x:v>44752</x:v>
      </x:c>
      <x:c r="B473" s="55" t="n"/>
      <x:c r="C473" s="55" t="n"/>
      <x:c r="D473" s="55" t="n"/>
      <x:c r="E473" s="55" t="n"/>
      <x:c r="F473" s="55" t="n"/>
      <x:c r="G473" s="55" t="n"/>
      <x:c r="H473" s="55" t="n"/>
      <x:c r="I473" s="55" t="n"/>
      <x:c r="J473" s="55" t="n"/>
      <x:c r="K473" s="55" t="n"/>
      <x:c r="L473" s="55" t="n"/>
      <x:c r="M473" s="55" t="n"/>
      <x:c r="N473" s="55" t="n"/>
      <x:c r="O473" s="55" t="n"/>
      <x:c r="P473" s="58" t="n">
        <x:v>15.37609032233023</x:v>
      </x:c>
      <x:c r="Q473" s="55" t="n"/>
      <x:c r="R473" s="55" t="n"/>
      <x:c r="S473" s="58" t="n">
        <x:v>16.53998724230985</x:v>
      </x:c>
      <x:c r="T473" s="55" t="n"/>
      <x:c r="U473" s="55" t="n"/>
      <x:c r="V473" s="58" t="n">
        <x:v>11.93317137912365</x:v>
      </x:c>
      <x:c r="W473" s="58" t="n">
        <x:v>1871.62</x:v>
      </x:c>
      <x:c r="X473" s="58" t="n">
        <x:v>1.083525012094481</x:v>
      </x:c>
      <x:c r="Y473" s="58" t="n">
        <x:v>20.83179289485481</x:v>
      </x:c>
      <x:c r="Z473" s="55" t="n"/>
      <x:c r="AA473" s="55" t="n"/>
      <x:c r="AB473" s="58" t="n">
        <x:v>3.661138295113474</x:v>
      </x:c>
      <x:c r="AC473" s="55" t="n"/>
      <x:c r="AD473" s="55" t="n"/>
      <x:c r="AE473" s="58" t="n">
        <x:v>17.4548637904163</x:v>
      </x:c>
      <x:c r="AF473" s="55" t="n"/>
      <x:c r="AG473" s="55" t="n"/>
      <x:c r="AH473" s="58" t="n">
        <x:v>12.22302905758337</x:v>
      </x:c>
      <x:c r="AI473" s="55" t="n"/>
      <x:c r="AJ473" s="55" t="n"/>
      <x:c r="AK473" s="58" t="n">
        <x:v>21.29609275887524</x:v>
      </x:c>
      <x:c r="AL473" s="55" t="n"/>
      <x:c r="AM473" s="55" t="n"/>
      <x:c r="AN473" s="58" t="n">
        <x:v>3.863926827393482</x:v>
      </x:c>
      <x:c r="AO473" s="55" t="n"/>
      <x:c r="AP473" s="55" t="n"/>
      <x:c r="AQ473" s="58" t="n">
        <x:v>14.2691851131454</x:v>
      </x:c>
      <x:c r="AR473" s="59" t="n">
        <x:v>0</x:v>
      </x:c>
      <x:c r="AS473" s="59" t="n">
        <x:v>0</x:v>
      </x:c>
      <x:c r="AT473" s="59" t="n">
        <x:v>0</x:v>
      </x:c>
      <x:c r="AU473" s="59" t="n">
        <x:v>0</x:v>
      </x:c>
      <x:c r="AV473" s="59" t="n">
        <x:v>0</x:v>
      </x:c>
      <x:c r="AW473" s="59" t="n">
        <x:v>0</x:v>
      </x:c>
      <x:c r="AX473" s="58" t="n">
        <x:v>0</x:v>
      </x:c>
      <x:c r="AY473" s="59" t="n">
        <x:v>0</x:v>
      </x:c>
      <x:c r="AZ473" s="55" t="n"/>
      <x:c r="BA473" s="59" t="n">
        <x:v>0</x:v>
      </x:c>
      <x:c r="BB473" s="55" t="n"/>
      <x:c r="BC473" s="55" t="n"/>
      <x:c r="BD473" s="55" t="n"/>
    </x:row>
    <x:row r="474">
      <x:c r="A474" s="57" t="n">
        <x:v>44753</x:v>
      </x:c>
      <x:c r="B474" s="58" t="n">
        <x:v>114.85</x:v>
      </x:c>
      <x:c r="C474" s="58" t="n">
        <x:v>0.7867173443413986</x:v>
      </x:c>
      <x:c r="D474" s="58" t="n">
        <x:v>106.09</x:v>
      </x:c>
      <x:c r="E474" s="58" t="n">
        <x:v>-0.6482852600859916</x:v>
      </x:c>
      <x:c r="F474" s="58" t="n">
        <x:v>53.1</x:v>
      </x:c>
      <x:c r="G474" s="58" t="n">
        <x:v>1</x:v>
      </x:c>
      <x:c r="H474" s="58" t="n">
        <x:v>26.17</x:v>
      </x:c>
      <x:c r="I474" s="58" t="n">
        <x:v>1.530000000000001</x:v>
      </x:c>
      <x:c r="J474" s="58" t="n">
        <x:v>2081</x:v>
      </x:c>
      <x:c r="K474" s="58" t="n">
        <x:v>0.6750266711866076</x:v>
      </x:c>
      <x:c r="L474" s="58" t="n">
        <x:v>1363</x:v>
      </x:c>
      <x:c r="M474" s="58" t="n">
        <x:v>2.225611151782399</x:v>
      </x:c>
      <x:c r="N474" s="58" t="n">
        <x:v>17.3555</x:v>
      </x:c>
      <x:c r="O474" s="58" t="n">
        <x:v>0.5037008321779455</x:v>
      </x:c>
      <x:c r="P474" s="58" t="n">
        <x:v>15.04412010287694</x:v>
      </x:c>
      <x:c r="Q474" s="55" t="n"/>
      <x:c r="R474" s="55" t="n"/>
      <x:c r="S474" s="58" t="n">
        <x:v>16.53998724230985</x:v>
      </x:c>
      <x:c r="T474" s="58" t="n">
        <x:v>3.4829</x:v>
      </x:c>
      <x:c r="U474" s="58" t="n">
        <x:v>0.7406267193928742</x:v>
      </x:c>
      <x:c r="V474" s="58" t="n">
        <x:v>9.899931408270794</x:v>
      </x:c>
      <x:c r="W474" s="58" t="n">
        <x:v>1861.38</x:v>
      </x:c>
      <x:c r="X474" s="58" t="n">
        <x:v>-0.5486217885943859</x:v>
      </x:c>
      <x:c r="Y474" s="58" t="n">
        <x:v>19.26702367314467</x:v>
      </x:c>
      <x:c r="Z474" s="58" t="n">
        <x:v>79.41</x:v>
      </x:c>
      <x:c r="AA474" s="58" t="n">
        <x:v>0.1890717144830584</x:v>
      </x:c>
      <x:c r="AB474" s="58" t="n">
        <x:v>3.654191905212567</x:v>
      </x:c>
      <x:c r="AC474" s="58" t="n">
        <x:v>16216</x:v>
      </x:c>
      <x:c r="AD474" s="58" t="n">
        <x:v>-0.02836302220848392</x:v>
      </x:c>
      <x:c r="AE474" s="58" t="n">
        <x:v>14.31237257166194</x:v>
      </x:c>
      <x:c r="AF474" s="58" t="n">
        <x:v>137.42</x:v>
      </x:c>
      <x:c r="AG474" s="58" t="n">
        <x:v>0.9798981515323385</x:v>
      </x:c>
      <x:c r="AH474" s="58" t="n">
        <x:v>12.64354222071074</x:v>
      </x:c>
      <x:c r="AI474" s="58" t="n">
        <x:v>26812.3</x:v>
      </x:c>
      <x:c r="AJ474" s="58" t="n">
        <x:v>1.106753551693812</x:v>
      </x:c>
      <x:c r="AK474" s="58" t="n">
        <x:v>19.00408234781544</x:v>
      </x:c>
      <x:c r="AL474" s="58" t="n">
        <x:v>6.7183</x:v>
      </x:c>
      <x:c r="AM474" s="58" t="n">
        <x:v>0.3429358642117826</x:v>
      </x:c>
      <x:c r="AN474" s="58" t="n">
        <x:v>3.195603079514116</x:v>
      </x:c>
      <x:c r="AO474" s="58" t="n">
        <x:v>3313.58</x:v>
      </x:c>
      <x:c r="AP474" s="58" t="n">
        <x:v>-1.274445031366919</x:v>
      </x:c>
      <x:c r="AQ474" s="58" t="n">
        <x:v>14.6800057410889</x:v>
      </x:c>
      <x:c r="AR474" s="59" t="n">
        <x:v>0</x:v>
      </x:c>
      <x:c r="AS474" s="59" t="n">
        <x:v>0</x:v>
      </x:c>
      <x:c r="AT474" s="59" t="n">
        <x:v>0</x:v>
      </x:c>
      <x:c r="AU474" s="59" t="n">
        <x:v>0</x:v>
      </x:c>
      <x:c r="AV474" s="59" t="n">
        <x:v>0</x:v>
      </x:c>
      <x:c r="AW474" s="59" t="n">
        <x:v>0</x:v>
      </x:c>
      <x:c r="AX474" s="58" t="n">
        <x:v>0</x:v>
      </x:c>
      <x:c r="AY474" s="59" t="n">
        <x:v>0</x:v>
      </x:c>
      <x:c r="AZ474" s="55" t="n"/>
      <x:c r="BA474" s="59" t="n">
        <x:v>0</x:v>
      </x:c>
      <x:c r="BB474" s="55" t="n"/>
      <x:c r="BC474" s="55" t="n"/>
      <x:c r="BD474" s="55" t="n"/>
    </x:row>
    <x:row r="475">
      <x:c r="A475" s="57" t="n">
        <x:v>44754</x:v>
      </x:c>
      <x:c r="B475" s="58" t="n">
        <x:v>106.98</x:v>
      </x:c>
      <x:c r="C475" s="58" t="n">
        <x:v>-7.098502803200309</x:v>
      </x:c>
      <x:c r="D475" s="58" t="n">
        <x:v>97.69</x:v>
      </x:c>
      <x:c r="E475" s="58" t="n">
        <x:v>-8.248859080632904</x:v>
      </x:c>
      <x:c r="F475" s="58" t="n">
        <x:v>54.4</x:v>
      </x:c>
      <x:c r="G475" s="58" t="n">
        <x:v>1.299999999999997</x:v>
      </x:c>
      <x:c r="H475" s="58" t="n">
        <x:v>27.29</x:v>
      </x:c>
      <x:c r="I475" s="58" t="n">
        <x:v>1.119999999999997</x:v>
      </x:c>
      <x:c r="J475" s="58" t="n">
        <x:v>2013</x:v>
      </x:c>
      <x:c r="K475" s="58" t="n">
        <x:v>-3.322240075384292</x:v>
      </x:c>
      <x:c r="L475" s="58" t="n">
        <x:v>1373</x:v>
      </x:c>
      <x:c r="M475" s="58" t="n">
        <x:v>0.7309974071438469</x:v>
      </x:c>
      <x:c r="N475" s="58" t="n">
        <x:v>17.3</x:v>
      </x:c>
      <x:c r="O475" s="58" t="n">
        <x:v>-0.3202957536181773</x:v>
      </x:c>
      <x:c r="P475" s="58" t="n">
        <x:v>15.09424225998927</x:v>
      </x:c>
      <x:c r="Q475" s="55" t="n"/>
      <x:c r="R475" s="55" t="n"/>
      <x:c r="S475" s="58" t="n">
        <x:v>16.53998724230985</x:v>
      </x:c>
      <x:c r="T475" s="58" t="n">
        <x:v>3.4827</x:v>
      </x:c>
      <x:c r="U475" s="58" t="n">
        <x:v>-0.005742506031214134</x:v>
      </x:c>
      <x:c r="V475" s="58" t="n">
        <x:v>9.893056664913487</x:v>
      </x:c>
      <x:c r="W475" s="58" t="n">
        <x:v>1863.49</x:v>
      </x:c>
      <x:c r="X475" s="58" t="n">
        <x:v>0.1132925565555605</x:v>
      </x:c>
      <x:c r="Y475" s="58" t="n">
        <x:v>19.13180937490721</x:v>
      </x:c>
      <x:c r="Z475" s="58" t="n">
        <x:v>79.45</x:v>
      </x:c>
      <x:c r="AA475" s="58" t="n">
        <x:v>0.05035880756054176</x:v>
      </x:c>
      <x:c r="AB475" s="58" t="n">
        <x:v>3.589233185767182</x:v>
      </x:c>
      <x:c r="AC475" s="58" t="n">
        <x:v>16058.3</x:v>
      </x:c>
      <x:c r="AD475" s="58" t="n">
        <x:v>-0.9772559284971526</x:v>
      </x:c>
      <x:c r="AE475" s="58" t="n">
        <x:v>14.79245386079963</x:v>
      </x:c>
      <x:c r="AF475" s="58" t="n">
        <x:v>136.86</x:v>
      </x:c>
      <x:c r="AG475" s="58" t="n">
        <x:v>-0.4083424078578065</x:v>
      </x:c>
      <x:c r="AH475" s="58" t="n">
        <x:v>12.50256785033012</x:v>
      </x:c>
      <x:c r="AI475" s="58" t="n">
        <x:v>26336.66</x:v>
      </x:c>
      <x:c r="AJ475" s="58" t="n">
        <x:v>-1.789885251897119</x:v>
      </x:c>
      <x:c r="AK475" s="58" t="n">
        <x:v>19.48120820443865</x:v>
      </x:c>
      <x:c r="AL475" s="58" t="n">
        <x:v>6.7248</x:v>
      </x:c>
      <x:c r="AM475" s="58" t="n">
        <x:v>0.0967038928007201</x:v>
      </x:c>
      <x:c r="AN475" s="58" t="n">
        <x:v>3.154570392994722</x:v>
      </x:c>
      <x:c r="AO475" s="58" t="n">
        <x:v>3281.47</x:v>
      </x:c>
      <x:c r="AP475" s="58" t="n">
        <x:v>-0.9737683180183662</x:v>
      </x:c>
      <x:c r="AQ475" s="58" t="n">
        <x:v>14.70815127028626</x:v>
      </x:c>
      <x:c r="AR475" s="59" t="n">
        <x:v>0</x:v>
      </x:c>
      <x:c r="AS475" s="59" t="n">
        <x:v>0</x:v>
      </x:c>
      <x:c r="AT475" s="59" t="n">
        <x:v>0</x:v>
      </x:c>
      <x:c r="AU475" s="59" t="n">
        <x:v>0</x:v>
      </x:c>
      <x:c r="AV475" s="59" t="n">
        <x:v>0</x:v>
      </x:c>
      <x:c r="AW475" s="59" t="n">
        <x:v>0</x:v>
      </x:c>
      <x:c r="AX475" s="58" t="n">
        <x:v>0</x:v>
      </x:c>
      <x:c r="AY475" s="59" t="n">
        <x:v>0</x:v>
      </x:c>
      <x:c r="AZ475" s="55" t="n"/>
      <x:c r="BA475" s="59" t="n">
        <x:v>0</x:v>
      </x:c>
      <x:c r="BB475" s="55" t="n"/>
      <x:c r="BC475" s="55" t="n"/>
      <x:c r="BD475" s="55" t="n"/>
    </x:row>
    <x:row r="476">
      <x:c r="A476" s="57" t="n">
        <x:v>44755</x:v>
      </x:c>
      <x:c r="B476" s="58" t="n">
        <x:v>107.17</x:v>
      </x:c>
      <x:c r="C476" s="58" t="n">
        <x:v>0.1774457621801722</x:v>
      </x:c>
      <x:c r="D476" s="58" t="n">
        <x:v>98.44</x:v>
      </x:c>
      <x:c r="E476" s="58" t="n">
        <x:v>0.7648025858004024</x:v>
      </x:c>
      <x:c r="F476" s="58" t="n">
        <x:v>51.76</x:v>
      </x:c>
      <x:c r="G476" s="58" t="n">
        <x:v>-2.640000000000001</x:v>
      </x:c>
      <x:c r="H476" s="58" t="n">
        <x:v>26.82</x:v>
      </x:c>
      <x:c r="I476" s="58" t="n">
        <x:v>-0.4699999999999989</x:v>
      </x:c>
      <x:c r="J476" s="58" t="n">
        <x:v>2002</x:v>
      </x:c>
      <x:c r="K476" s="58" t="n">
        <x:v>-0.5479465764625596</x:v>
      </x:c>
      <x:c r="L476" s="58" t="n">
        <x:v>1378</x:v>
      </x:c>
      <x:c r="M476" s="58" t="n">
        <x:v>0.3635045805632747</x:v>
      </x:c>
      <x:c r="N476" s="58" t="n">
        <x:v>17.3974</x:v>
      </x:c>
      <x:c r="O476" s="58" t="n">
        <x:v>0.5614268264323315</x:v>
      </x:c>
      <x:c r="P476" s="58" t="n">
        <x:v>15.19299581623055</x:v>
      </x:c>
      <x:c r="Q476" s="58" t="n">
        <x:v>7269.6</x:v>
      </x:c>
      <x:c r="R476" s="58" t="n">
        <x:v>1.22598351472785</x:v>
      </x:c>
      <x:c r="S476" s="58" t="n">
        <x:v>16.67975133323549</x:v>
      </x:c>
      <x:c r="T476" s="58" t="n">
        <x:v>3.4552</x:v>
      </x:c>
      <x:c r="U476" s="58" t="n">
        <x:v>-0.7927512365608423</x:v>
      </x:c>
      <x:c r="V476" s="58" t="n">
        <x:v>9.743109415860673</x:v>
      </x:c>
      <x:c r="W476" s="58" t="n">
        <x:v>1853.67</x:v>
      </x:c>
      <x:c r="X476" s="58" t="n">
        <x:v>-0.5283615903039539</x:v>
      </x:c>
      <x:c r="Y476" s="58" t="n">
        <x:v>18.73222895014282</x:v>
      </x:c>
      <x:c r="Z476" s="58" t="n">
        <x:v>79.65000000000001</x:v>
      </x:c>
      <x:c r="AA476" s="58" t="n">
        <x:v>0.2514143373332627</x:v>
      </x:c>
      <x:c r="AB476" s="58" t="n">
        <x:v>3.617994900229275</x:v>
      </x:c>
      <x:c r="AC476" s="58" t="n">
        <x:v>15966.65</x:v>
      </x:c>
      <x:c r="AD476" s="58" t="n">
        <x:v>-0.5723677957848531</x:v>
      </x:c>
      <x:c r="AE476" s="58" t="n">
        <x:v>14.93663527990303</x:v>
      </x:c>
      <x:c r="AF476" s="58" t="n">
        <x:v>137.42</x:v>
      </x:c>
      <x:c r="AG476" s="58" t="n">
        <x:v>0.4083424078578152</x:v>
      </x:c>
      <x:c r="AH476" s="58" t="n">
        <x:v>11.61438597401352</x:v>
      </x:c>
      <x:c r="AI476" s="58" t="n">
        <x:v>26478.77</x:v>
      </x:c>
      <x:c r="AJ476" s="58" t="n">
        <x:v>0.5381394904923185</x:v>
      </x:c>
      <x:c r="AK476" s="58" t="n">
        <x:v>19.14420278154084</x:v>
      </x:c>
      <x:c r="AL476" s="58" t="n">
        <x:v>6.7187</x:v>
      </x:c>
      <x:c r="AM476" s="58" t="n">
        <x:v>-0.09075018289348892</x:v>
      </x:c>
      <x:c r="AN476" s="58" t="n">
        <x:v>2.824061501902551</x:v>
      </x:c>
      <x:c r="AO476" s="58" t="n">
        <x:v>3284.29</x:v>
      </x:c>
      <x:c r="AP476" s="58" t="n">
        <x:v>0.08590019048526898</x:v>
      </x:c>
      <x:c r="AQ476" s="58" t="n">
        <x:v>14.5899826696139</x:v>
      </x:c>
      <x:c r="AR476" s="59" t="n">
        <x:v>0</x:v>
      </x:c>
      <x:c r="AS476" s="59" t="n">
        <x:v>0</x:v>
      </x:c>
      <x:c r="AT476" s="59" t="n">
        <x:v>0</x:v>
      </x:c>
      <x:c r="AU476" s="59" t="n">
        <x:v>0</x:v>
      </x:c>
      <x:c r="AV476" s="59" t="n">
        <x:v>0</x:v>
      </x:c>
      <x:c r="AW476" s="59" t="n">
        <x:v>0</x:v>
      </x:c>
      <x:c r="AX476" s="58" t="n">
        <x:v>0</x:v>
      </x:c>
      <x:c r="AY476" s="59" t="n">
        <x:v>0</x:v>
      </x:c>
      <x:c r="AZ476" s="55" t="n"/>
      <x:c r="BA476" s="59" t="n">
        <x:v>0</x:v>
      </x:c>
      <x:c r="BB476" s="55" t="n"/>
      <x:c r="BC476" s="55" t="n"/>
      <x:c r="BD476" s="55" t="n"/>
    </x:row>
    <x:row r="477">
      <x:c r="A477" s="57" t="n">
        <x:v>44756</x:v>
      </x:c>
      <x:c r="B477" s="58" t="n">
        <x:v>107.74</x:v>
      </x:c>
      <x:c r="C477" s="58" t="n">
        <x:v>0.5304558527482047</x:v>
      </x:c>
      <x:c r="D477" s="58" t="n">
        <x:v>97.79000000000001</x:v>
      </x:c>
      <x:c r="E477" s="58" t="n">
        <x:v>-0.6624903198671231</x:v>
      </x:c>
      <x:c r="F477" s="58" t="n">
        <x:v>53.03</x:v>
      </x:c>
      <x:c r="G477" s="58" t="n">
        <x:v>1.270000000000003</x:v>
      </x:c>
      <x:c r="H477" s="58" t="n">
        <x:v>26.4</x:v>
      </x:c>
      <x:c r="I477" s="58" t="n">
        <x:v>-0.4200000000000017</x:v>
      </x:c>
      <x:c r="J477" s="58" t="n">
        <x:v>2010</x:v>
      </x:c>
      <x:c r="K477" s="58" t="n">
        <x:v>0.3988041177955627</x:v>
      </x:c>
      <x:c r="L477" s="58" t="n">
        <x:v>1369</x:v>
      </x:c>
      <x:c r="M477" s="58" t="n">
        <x:v>-0.6552626285154947</x:v>
      </x:c>
      <x:c r="N477" s="58" t="n">
        <x:v>17.4047</x:v>
      </x:c>
      <x:c r="O477" s="58" t="n">
        <x:v>0.0419514920482392</x:v>
      </x:c>
      <x:c r="P477" s="58" t="n">
        <x:v>15.12590331880424</x:v>
      </x:c>
      <x:c r="Q477" s="58" t="n">
        <x:v>7264.48</x:v>
      </x:c>
      <x:c r="R477" s="58" t="n">
        <x:v>-0.0704550987994397</x:v>
      </x:c>
      <x:c r="S477" s="58" t="n">
        <x:v>16.71878880822091</x:v>
      </x:c>
      <x:c r="T477" s="58" t="n">
        <x:v>3.4937</x:v>
      </x:c>
      <x:c r="U477" s="58" t="n">
        <x:v>1.108100388438549</x:v>
      </x:c>
      <x:c r="V477" s="58" t="n">
        <x:v>10.28683475126213</x:v>
      </x:c>
      <x:c r="W477" s="58" t="n">
        <x:v>1842.53</x:v>
      </x:c>
      <x:c r="X477" s="58" t="n">
        <x:v>-0.6027830599389374</x:v>
      </x:c>
      <x:c r="Y477" s="58" t="n">
        <x:v>16.11939628442307</x:v>
      </x:c>
      <x:c r="Z477" s="58" t="n">
        <x:v>79.89</x:v>
      </x:c>
      <x:c r="AA477" s="58" t="n">
        <x:v>0.3008652137892877</x:v>
      </x:c>
      <x:c r="AB477" s="58" t="n">
        <x:v>3.450474015842026</x:v>
      </x:c>
      <x:c r="AC477" s="58" t="n">
        <x:v>15938.65</x:v>
      </x:c>
      <x:c r="AD477" s="58" t="n">
        <x:v>-0.1755194728670172</x:v>
      </x:c>
      <x:c r="AE477" s="58" t="n">
        <x:v>12.48889766988705</x:v>
      </x:c>
      <x:c r="AF477" s="58" t="n">
        <x:v>138.9</x:v>
      </x:c>
      <x:c r="AG477" s="58" t="n">
        <x:v>1.071232015736836</x:v>
      </x:c>
      <x:c r="AH477" s="58" t="n">
        <x:v>10.89197262687778</x:v>
      </x:c>
      <x:c r="AI477" s="58" t="n">
        <x:v>26643.39</x:v>
      </x:c>
      <x:c r="AJ477" s="58" t="n">
        <x:v>0.6197809989651206</x:v>
      </x:c>
      <x:c r="AK477" s="58" t="n">
        <x:v>19.21691360135554</x:v>
      </x:c>
      <x:c r="AL477" s="58" t="n">
        <x:v>6.7561</x:v>
      </x:c>
      <x:c r="AM477" s="58" t="n">
        <x:v>0.5551117054015563</x:v>
      </x:c>
      <x:c r="AN477" s="58" t="n">
        <x:v>3.36589228197599</x:v>
      </x:c>
      <x:c r="AO477" s="58" t="n">
        <x:v>3281.74</x:v>
      </x:c>
      <x:c r="AP477" s="58" t="n">
        <x:v>-0.07767250920881201</x:v>
      </x:c>
      <x:c r="AQ477" s="58" t="n">
        <x:v>14.4330155364074</x:v>
      </x:c>
      <x:c r="AR477" s="59" t="n">
        <x:v>0</x:v>
      </x:c>
      <x:c r="AS477" s="59" t="n">
        <x:v>0</x:v>
      </x:c>
      <x:c r="AT477" s="59" t="n">
        <x:v>0</x:v>
      </x:c>
      <x:c r="AU477" s="59" t="n">
        <x:v>0</x:v>
      </x:c>
      <x:c r="AV477" s="59" t="n">
        <x:v>0</x:v>
      </x:c>
      <x:c r="AW477" s="59" t="n">
        <x:v>0</x:v>
      </x:c>
      <x:c r="AX477" s="58" t="n">
        <x:v>0</x:v>
      </x:c>
      <x:c r="AY477" s="59" t="n">
        <x:v>0</x:v>
      </x:c>
      <x:c r="AZ477" s="55" t="n"/>
      <x:c r="BA477" s="59" t="n">
        <x:v>0</x:v>
      </x:c>
      <x:c r="BB477" s="55" t="n"/>
      <x:c r="BC477" s="55" t="n"/>
      <x:c r="BD477" s="55" t="n"/>
    </x:row>
    <x:row r="478">
      <x:c r="A478" s="57" t="n">
        <x:v>44757</x:v>
      </x:c>
      <x:c r="B478" s="58" t="n">
        <x:v>112.26</x:v>
      </x:c>
      <x:c r="C478" s="58" t="n">
        <x:v>4.109669226166571</x:v>
      </x:c>
      <x:c r="D478" s="58" t="n">
        <x:v>99.59</x:v>
      </x:c>
      <x:c r="E478" s="58" t="n">
        <x:v>1.823943561936435</x:v>
      </x:c>
      <x:c r="F478" s="58" t="n">
        <x:v>51.77</x:v>
      </x:c>
      <x:c r="G478" s="58" t="n">
        <x:v>-1.259999999999998</x:v>
      </x:c>
      <x:c r="H478" s="58" t="n">
        <x:v>24.23</x:v>
      </x:c>
      <x:c r="I478" s="58" t="n">
        <x:v>-2.169999999999998</x:v>
      </x:c>
      <x:c r="J478" s="58" t="n">
        <x:v>2150</x:v>
      </x:c>
      <x:c r="K478" s="58" t="n">
        <x:v>6.733312006858696</x:v>
      </x:c>
      <x:c r="L478" s="58" t="n">
        <x:v>1369</x:v>
      </x:c>
      <x:c r="M478" s="58" t="n">
        <x:v>0</x:v>
      </x:c>
      <x:c r="N478" s="58" t="n">
        <x:v>17.395</x:v>
      </x:c>
      <x:c r="O478" s="58" t="n">
        <x:v>-0.05574760846336354</x:v>
      </x:c>
      <x:c r="P478" s="58" t="n">
        <x:v>15.12216189910747</x:v>
      </x:c>
      <x:c r="Q478" s="55" t="n"/>
      <x:c r="R478" s="55" t="n"/>
      <x:c r="S478" s="58" t="n">
        <x:v>16.71878880822091</x:v>
      </x:c>
      <x:c r="T478" s="58" t="n">
        <x:v>3.4573</x:v>
      </x:c>
      <x:c r="U478" s="58" t="n">
        <x:v>-1.047340892898439</x:v>
      </x:c>
      <x:c r="V478" s="58" t="n">
        <x:v>11.00705285850923</x:v>
      </x:c>
      <x:c r="W478" s="55" t="n"/>
      <x:c r="X478" s="55" t="n"/>
      <x:c r="Y478" s="58" t="n">
        <x:v>16.11939628442307</x:v>
      </x:c>
      <x:c r="Z478" s="58" t="n">
        <x:v>79.76000000000001</x:v>
      </x:c>
      <x:c r="AA478" s="58" t="n">
        <x:v>-0.162856284036759</x:v>
      </x:c>
      <x:c r="AB478" s="58" t="n">
        <x:v>3.557104301668673</x:v>
      </x:c>
      <x:c r="AC478" s="58" t="n">
        <x:v>16049.2</x:v>
      </x:c>
      <x:c r="AD478" s="58" t="n">
        <x:v>0.6912026918790806</x:v>
      </x:c>
      <x:c r="AE478" s="58" t="n">
        <x:v>12.38508525135296</x:v>
      </x:c>
      <x:c r="AF478" s="58" t="n">
        <x:v>138.53</x:v>
      </x:c>
      <x:c r="AG478" s="58" t="n">
        <x:v>-0.2667341090510451</x:v>
      </x:c>
      <x:c r="AH478" s="58" t="n">
        <x:v>8.639513304704911</x:v>
      </x:c>
      <x:c r="AI478" s="58" t="n">
        <x:v>26788.47</x:v>
      </x:c>
      <x:c r="AJ478" s="58" t="n">
        <x:v>0.5430481234808412</x:v>
      </x:c>
      <x:c r="AK478" s="58" t="n">
        <x:v>18.02114532727493</x:v>
      </x:c>
      <x:c r="AL478" s="58" t="n">
        <x:v>6.7575</x:v>
      </x:c>
      <x:c r="AM478" s="58" t="n">
        <x:v>0.02071986746697278</x:v>
      </x:c>
      <x:c r="AN478" s="58" t="n">
        <x:v>3.314147371855729</x:v>
      </x:c>
      <x:c r="AO478" s="58" t="n">
        <x:v>3228.06</x:v>
      </x:c>
      <x:c r="AP478" s="58" t="n">
        <x:v>-1.649243194646346</x:v>
      </x:c>
      <x:c r="AQ478" s="58" t="n">
        <x:v>15.08349037373299</x:v>
      </x:c>
      <x:c r="AR478" s="59" t="n">
        <x:v>0</x:v>
      </x:c>
      <x:c r="AS478" s="59" t="n">
        <x:v>0</x:v>
      </x:c>
      <x:c r="AT478" s="59" t="n">
        <x:v>0</x:v>
      </x:c>
      <x:c r="AU478" s="59" t="n">
        <x:v>0</x:v>
      </x:c>
      <x:c r="AV478" s="59" t="n">
        <x:v>0</x:v>
      </x:c>
      <x:c r="AW478" s="59" t="n">
        <x:v>0</x:v>
      </x:c>
      <x:c r="AX478" s="58" t="n">
        <x:v>0</x:v>
      </x:c>
      <x:c r="AY478" s="59" t="n">
        <x:v>0</x:v>
      </x:c>
      <x:c r="AZ478" s="55" t="n"/>
      <x:c r="BA478" s="59" t="n">
        <x:v>0</x:v>
      </x:c>
      <x:c r="BB478" s="55" t="n"/>
      <x:c r="BC478" s="55" t="n"/>
      <x:c r="BD478" s="55" t="n"/>
    </x:row>
    <x:row r="479">
      <x:c r="A479" s="57" t="n">
        <x:v>44759</x:v>
      </x:c>
      <x:c r="B479" s="55" t="n"/>
      <x:c r="C479" s="55" t="n"/>
      <x:c r="D479" s="55" t="n"/>
      <x:c r="E479" s="55" t="n"/>
      <x:c r="F479" s="55" t="n"/>
      <x:c r="G479" s="55" t="n"/>
      <x:c r="H479" s="55" t="n"/>
      <x:c r="I479" s="55" t="n"/>
      <x:c r="J479" s="55" t="n"/>
      <x:c r="K479" s="55" t="n"/>
      <x:c r="L479" s="55" t="n"/>
      <x:c r="M479" s="55" t="n"/>
      <x:c r="N479" s="55" t="n"/>
      <x:c r="O479" s="55" t="n"/>
      <x:c r="P479" s="58" t="n">
        <x:v>15.12216189910747</x:v>
      </x:c>
      <x:c r="Q479" s="55" t="n"/>
      <x:c r="R479" s="55" t="n"/>
      <x:c r="S479" s="58" t="n">
        <x:v>16.71878880822091</x:v>
      </x:c>
      <x:c r="T479" s="55" t="n"/>
      <x:c r="U479" s="55" t="n"/>
      <x:c r="V479" s="58" t="n">
        <x:v>11.00705285850923</x:v>
      </x:c>
      <x:c r="W479" s="58" t="n">
        <x:v>1869.51</x:v>
      </x:c>
      <x:c r="X479" s="58" t="n">
        <x:v>1.453673727049042</x:v>
      </x:c>
      <x:c r="Y479" s="58" t="n">
        <x:v>16.26636822864332</x:v>
      </x:c>
      <x:c r="Z479" s="55" t="n"/>
      <x:c r="AA479" s="55" t="n"/>
      <x:c r="AB479" s="58" t="n">
        <x:v>3.557104301668673</x:v>
      </x:c>
      <x:c r="AC479" s="55" t="n"/>
      <x:c r="AD479" s="55" t="n"/>
      <x:c r="AE479" s="58" t="n">
        <x:v>12.38508525135296</x:v>
      </x:c>
      <x:c r="AF479" s="55" t="n"/>
      <x:c r="AG479" s="55" t="n"/>
      <x:c r="AH479" s="58" t="n">
        <x:v>8.639513304704911</x:v>
      </x:c>
      <x:c r="AI479" s="55" t="n"/>
      <x:c r="AJ479" s="55" t="n"/>
      <x:c r="AK479" s="58" t="n">
        <x:v>18.02114532727493</x:v>
      </x:c>
      <x:c r="AL479" s="55" t="n"/>
      <x:c r="AM479" s="55" t="n"/>
      <x:c r="AN479" s="58" t="n">
        <x:v>3.314147371855729</x:v>
      </x:c>
      <x:c r="AO479" s="55" t="n"/>
      <x:c r="AP479" s="55" t="n"/>
      <x:c r="AQ479" s="58" t="n">
        <x:v>15.08349037373299</x:v>
      </x:c>
      <x:c r="AR479" s="59" t="n">
        <x:v>0</x:v>
      </x:c>
      <x:c r="AS479" s="59" t="n">
        <x:v>0</x:v>
      </x:c>
      <x:c r="AT479" s="59" t="n">
        <x:v>0</x:v>
      </x:c>
      <x:c r="AU479" s="59" t="n">
        <x:v>0</x:v>
      </x:c>
      <x:c r="AV479" s="59" t="n">
        <x:v>0</x:v>
      </x:c>
      <x:c r="AW479" s="59" t="n">
        <x:v>0</x:v>
      </x:c>
      <x:c r="AX479" s="58" t="n">
        <x:v>0</x:v>
      </x:c>
      <x:c r="AY479" s="59" t="n">
        <x:v>0</x:v>
      </x:c>
      <x:c r="AZ479" s="55" t="n"/>
      <x:c r="BA479" s="59" t="n">
        <x:v>0</x:v>
      </x:c>
      <x:c r="BB479" s="55" t="n"/>
      <x:c r="BC479" s="55" t="n"/>
      <x:c r="BD479" s="55" t="n"/>
    </x:row>
    <x:row r="480">
      <x:c r="A480" s="57" t="n">
        <x:v>44760</x:v>
      </x:c>
      <x:c r="B480" s="58" t="n">
        <x:v>117.27</x:v>
      </x:c>
      <x:c r="C480" s="58" t="n">
        <x:v>4.366135895891982</x:v>
      </x:c>
      <x:c r="D480" s="58" t="n">
        <x:v>104.48</x:v>
      </x:c>
      <x:c r="E480" s="58" t="n">
        <x:v>4.793390758457269</x:v>
      </x:c>
      <x:c r="F480" s="58" t="n">
        <x:v>49.66</x:v>
      </x:c>
      <x:c r="G480" s="58" t="n">
        <x:v>-2.110000000000007</x:v>
      </x:c>
      <x:c r="H480" s="58" t="n">
        <x:v>25.3</x:v>
      </x:c>
      <x:c r="I480" s="58" t="n">
        <x:v>1.07</x:v>
      </x:c>
      <x:c r="J480" s="58" t="n">
        <x:v>2162</x:v>
      </x:c>
      <x:c r="K480" s="58" t="n">
        <x:v>0.5565877077445176</x:v>
      </x:c>
      <x:c r="L480" s="58" t="n">
        <x:v>1413</x:v>
      </x:c>
      <x:c r="M480" s="58" t="n">
        <x:v>3.163455739607854</x:v>
      </x:c>
      <x:c r="N480" s="58" t="n">
        <x:v>17.4309</x:v>
      </x:c>
      <x:c r="O480" s="58" t="n">
        <x:v>0.206168470685385</x:v>
      </x:c>
      <x:c r="P480" s="58" t="n">
        <x:v>15.13549297756173</x:v>
      </x:c>
      <x:c r="Q480" s="58" t="n">
        <x:v>7389.17</x:v>
      </x:c>
      <x:c r="R480" s="58" t="n">
        <x:v>1.701869630366816</x:v>
      </x:c>
      <x:c r="S480" s="58" t="n">
        <x:v>17.45859139331114</x:v>
      </x:c>
      <x:c r="T480" s="58" t="n">
        <x:v>3.4475</x:v>
      </x:c>
      <x:c r="U480" s="58" t="n">
        <x:v>-0.2838606934435672</x:v>
      </x:c>
      <x:c r="V480" s="58" t="n">
        <x:v>10.98241289223748</x:v>
      </x:c>
      <x:c r="W480" s="58" t="n">
        <x:v>1884.48</x:v>
      </x:c>
      <x:c r="X480" s="58" t="n">
        <x:v>0.7975556329540313</x:v>
      </x:c>
      <x:c r="Y480" s="58" t="n">
        <x:v>16.36597317446998</x:v>
      </x:c>
      <x:c r="Z480" s="58" t="n">
        <x:v>79.98999999999999</x:v>
      </x:c>
      <x:c r="AA480" s="58" t="n">
        <x:v>0.2879501207147518</x:v>
      </x:c>
      <x:c r="AB480" s="58" t="n">
        <x:v>3.563413400686578</x:v>
      </x:c>
      <x:c r="AC480" s="58" t="n">
        <x:v>16278.5</x:v>
      </x:c>
      <x:c r="AD480" s="58" t="n">
        <x:v>1.418621464032833</x:v>
      </x:c>
      <x:c r="AE480" s="58" t="n">
        <x:v>13.07019006632427</x:v>
      </x:c>
      <x:c r="AF480" s="58" t="n">
        <x:v>138.12</x:v>
      </x:c>
      <x:c r="AG480" s="58" t="n">
        <x:v>-0.2964036147996007</x:v>
      </x:c>
      <x:c r="AH480" s="58" t="n">
        <x:v>8.771395039438188</x:v>
      </x:c>
      <x:c r="AI480" s="55" t="n"/>
      <x:c r="AJ480" s="55" t="n"/>
      <x:c r="AK480" s="58" t="n">
        <x:v>18.02114532727493</x:v>
      </x:c>
      <x:c r="AL480" s="58" t="n">
        <x:v>6.7433</x:v>
      </x:c>
      <x:c r="AM480" s="58" t="n">
        <x:v>-0.2103579822870844</x:v>
      </x:c>
      <x:c r="AN480" s="58" t="n">
        <x:v>3.115529283938272</x:v>
      </x:c>
      <x:c r="AO480" s="58" t="n">
        <x:v>3278.1</x:v>
      </x:c>
      <x:c r="AP480" s="58" t="n">
        <x:v>1.53826486671179</x:v>
      </x:c>
      <x:c r="AQ480" s="58" t="n">
        <x:v>16.21416785994748</x:v>
      </x:c>
      <x:c r="AR480" s="59" t="n">
        <x:v>0</x:v>
      </x:c>
      <x:c r="AS480" s="59" t="n">
        <x:v>0</x:v>
      </x:c>
      <x:c r="AT480" s="59" t="n">
        <x:v>0</x:v>
      </x:c>
      <x:c r="AU480" s="59" t="n">
        <x:v>0</x:v>
      </x:c>
      <x:c r="AV480" s="59" t="n">
        <x:v>0</x:v>
      </x:c>
      <x:c r="AW480" s="59" t="n">
        <x:v>0</x:v>
      </x:c>
      <x:c r="AX480" s="58" t="n">
        <x:v>0</x:v>
      </x:c>
      <x:c r="AY480" s="59" t="n">
        <x:v>0</x:v>
      </x:c>
      <x:c r="AZ480" s="55" t="n"/>
      <x:c r="BA480" s="59" t="n">
        <x:v>0</x:v>
      </x:c>
      <x:c r="BB480" s="55" t="n"/>
      <x:c r="BC480" s="55" t="n"/>
      <x:c r="BD480" s="55" t="n"/>
    </x:row>
    <x:row r="481">
      <x:c r="A481" s="57" t="n">
        <x:v>44761</x:v>
      </x:c>
      <x:c r="B481" s="58" t="n">
        <x:v>114.96</x:v>
      </x:c>
      <x:c r="C481" s="58" t="n">
        <x:v>-1.989472670220364</x:v>
      </x:c>
      <x:c r="D481" s="58" t="n">
        <x:v>106.12</x:v>
      </x:c>
      <x:c r="E481" s="58" t="n">
        <x:v>1.557486374141802</x:v>
      </x:c>
      <x:c r="F481" s="58" t="n">
        <x:v>48.77</x:v>
      </x:c>
      <x:c r="G481" s="58" t="n">
        <x:v>-0.8899999999999935</x:v>
      </x:c>
      <x:c r="H481" s="58" t="n">
        <x:v>24.5</x:v>
      </x:c>
      <x:c r="I481" s="58" t="n">
        <x:v>-0.8000000000000007</x:v>
      </x:c>
      <x:c r="J481" s="58" t="n">
        <x:v>2145</x:v>
      </x:c>
      <x:c r="K481" s="58" t="n">
        <x:v>-0.7894166837036251</x:v>
      </x:c>
      <x:c r="L481" s="58" t="n">
        <x:v>1448</x:v>
      </x:c>
      <x:c r="M481" s="58" t="n">
        <x:v>2.446819026113416</x:v>
      </x:c>
      <x:c r="N481" s="58" t="n">
        <x:v>17.5562</x:v>
      </x:c>
      <x:c r="O481" s="58" t="n">
        <x:v>0.7162670566993975</x:v>
      </x:c>
      <x:c r="P481" s="58" t="n">
        <x:v>15.32949393732294</x:v>
      </x:c>
      <x:c r="Q481" s="58" t="n">
        <x:v>7486.48</x:v>
      </x:c>
      <x:c r="R481" s="58" t="n">
        <x:v>1.308331240207181</x:v>
      </x:c>
      <x:c r="S481" s="58" t="n">
        <x:v>17.3995687196123</x:v>
      </x:c>
      <x:c r="T481" s="58" t="n">
        <x:v>3.4345</x:v>
      </x:c>
      <x:c r="U481" s="58" t="n">
        <x:v>-0.3777976013520519</x:v>
      </x:c>
      <x:c r="V481" s="58" t="n">
        <x:v>11.04566643224088</x:v>
      </x:c>
      <x:c r="W481" s="58" t="n">
        <x:v>1880.5</x:v>
      </x:c>
      <x:c r="X481" s="58" t="n">
        <x:v>-0.2114221845814851</x:v>
      </x:c>
      <x:c r="Y481" s="58" t="n">
        <x:v>15.62292487490264</x:v>
      </x:c>
      <x:c r="Z481" s="58" t="n">
        <x:v>79.84999999999999</x:v>
      </x:c>
      <x:c r="AA481" s="58" t="n">
        <x:v>-0.1751752199709058</x:v>
      </x:c>
      <x:c r="AB481" s="58" t="n">
        <x:v>3.684371820430136</x:v>
      </x:c>
      <x:c r="AC481" s="58" t="n">
        <x:v>16340.55</x:v>
      </x:c>
      <x:c r="AD481" s="58" t="n">
        <x:v>0.3804529858774887</x:v>
      </x:c>
      <x:c r="AE481" s="58" t="n">
        <x:v>11.69640970157216</x:v>
      </x:c>
      <x:c r="AF481" s="58" t="n">
        <x:v>138.18</x:v>
      </x:c>
      <x:c r="AG481" s="58" t="n">
        <x:v>0.04343105388571666</x:v>
      </x:c>
      <x:c r="AH481" s="58" t="n">
        <x:v>7.909254709978844</x:v>
      </x:c>
      <x:c r="AI481" s="58" t="n">
        <x:v>26961.68</x:v>
      </x:c>
      <x:c r="AJ481" s="58" t="n">
        <x:v>0.6445027579327348</x:v>
      </x:c>
      <x:c r="AK481" s="58" t="n">
        <x:v>17.77507749273749</x:v>
      </x:c>
      <x:c r="AL481" s="58" t="n">
        <x:v>6.7445</x:v>
      </x:c>
      <x:c r="AM481" s="58" t="n">
        <x:v>0.01779385820025176</x:v>
      </x:c>
      <x:c r="AN481" s="58" t="n">
        <x:v>3.101393719058316</x:v>
      </x:c>
      <x:c r="AO481" s="58" t="n">
        <x:v>3279.43</x:v>
      </x:c>
      <x:c r="AP481" s="58" t="n">
        <x:v>0.04056405439964807</x:v>
      </x:c>
      <x:c r="AQ481" s="58" t="n">
        <x:v>16.19870742153322</x:v>
      </x:c>
      <x:c r="AR481" s="59" t="n">
        <x:v>0</x:v>
      </x:c>
      <x:c r="AS481" s="59" t="n">
        <x:v>0</x:v>
      </x:c>
      <x:c r="AT481" s="59" t="n">
        <x:v>0</x:v>
      </x:c>
      <x:c r="AU481" s="59" t="n">
        <x:v>0</x:v>
      </x:c>
      <x:c r="AV481" s="59" t="n">
        <x:v>0</x:v>
      </x:c>
      <x:c r="AW481" s="59" t="n">
        <x:v>0</x:v>
      </x:c>
      <x:c r="AX481" s="58" t="n">
        <x:v>0</x:v>
      </x:c>
      <x:c r="AY481" s="59" t="n">
        <x:v>0</x:v>
      </x:c>
      <x:c r="AZ481" s="55" t="n"/>
      <x:c r="BA481" s="59" t="n">
        <x:v>0</x:v>
      </x:c>
      <x:c r="BB481" s="55" t="n"/>
      <x:c r="BC481" s="55" t="n"/>
      <x:c r="BD481" s="55" t="n"/>
    </x:row>
    <x:row r="482">
      <x:c r="A482" s="57" t="n">
        <x:v>44762</x:v>
      </x:c>
      <x:c r="B482" s="58" t="n">
        <x:v>115.86</x:v>
      </x:c>
      <x:c r="C482" s="58" t="n">
        <x:v>0.7798323897708747</x:v>
      </x:c>
      <x:c r="D482" s="58" t="n">
        <x:v>104.45</x:v>
      </x:c>
      <x:c r="E482" s="58" t="n">
        <x:v>-1.586204126696413</x:v>
      </x:c>
      <x:c r="F482" s="58" t="n">
        <x:v>47.54</x:v>
      </x:c>
      <x:c r="G482" s="58" t="n">
        <x:v>-1.230000000000004</x:v>
      </x:c>
      <x:c r="H482" s="58" t="n">
        <x:v>23.88</x:v>
      </x:c>
      <x:c r="I482" s="58" t="n">
        <x:v>-0.620000000000001</x:v>
      </x:c>
      <x:c r="J482" s="58" t="n">
        <x:v>2113</x:v>
      </x:c>
      <x:c r="K482" s="58" t="n">
        <x:v>-1.503081374606068</x:v>
      </x:c>
      <x:c r="L482" s="58" t="n">
        <x:v>1467</x:v>
      </x:c>
      <x:c r="M482" s="58" t="n">
        <x:v>1.303620519732002</x:v>
      </x:c>
      <x:c r="N482" s="58" t="n">
        <x:v>17.6034</x:v>
      </x:c>
      <x:c r="O482" s="58" t="n">
        <x:v>0.2684901327330015</x:v>
      </x:c>
      <x:c r="P482" s="58" t="n">
        <x:v>15.34394714523827</x:v>
      </x:c>
      <x:c r="Q482" s="58" t="n">
        <x:v>7545.84</x:v>
      </x:c>
      <x:c r="R482" s="58" t="n">
        <x:v>0.7897690914070588</x:v>
      </x:c>
      <x:c r="S482" s="58" t="n">
        <x:v>17.22767184528023</x:v>
      </x:c>
      <x:c r="T482" s="58" t="n">
        <x:v>3.4373</x:v>
      </x:c>
      <x:c r="U482" s="58" t="n">
        <x:v>0.08149248100810548</x:v>
      </x:c>
      <x:c r="V482" s="58" t="n">
        <x:v>10.96432825859749</x:v>
      </x:c>
      <x:c r="W482" s="58" t="n">
        <x:v>1901.97</x:v>
      </x:c>
      <x:c r="X482" s="58" t="n">
        <x:v>1.135249219988895</x:v>
      </x:c>
      <x:c r="Y482" s="58" t="n">
        <x:v>15.98875931646508</x:v>
      </x:c>
      <x:c r="Z482" s="58" t="n">
        <x:v>79.98</x:v>
      </x:c>
      <x:c r="AA482" s="58" t="n">
        <x:v>0.1626728757650976</x:v>
      </x:c>
      <x:c r="AB482" s="58" t="n">
        <x:v>3.684428674480126</x:v>
      </x:c>
      <x:c r="AC482" s="58" t="n">
        <x:v>16520.85</x:v>
      </x:c>
      <x:c r="AD482" s="58" t="n">
        <x:v>1.097347095758346</x:v>
      </x:c>
      <x:c r="AE482" s="58" t="n">
        <x:v>10.27824383330645</x:v>
      </x:c>
      <x:c r="AF482" s="58" t="n">
        <x:v>138.2</x:v>
      </x:c>
      <x:c r="AG482" s="58" t="n">
        <x:v>0.0144728272920527</x:v>
      </x:c>
      <x:c r="AH482" s="58" t="n">
        <x:v>7.824756672948166</x:v>
      </x:c>
      <x:c r="AI482" s="58" t="n">
        <x:v>27680.26</x:v>
      </x:c>
      <x:c r="AJ482" s="58" t="n">
        <x:v>2.630292512624261</x:v>
      </x:c>
      <x:c r="AK482" s="58" t="n">
        <x:v>18.92657717053612</x:v>
      </x:c>
      <x:c r="AL482" s="58" t="n">
        <x:v>6.7559</x:v>
      </x:c>
      <x:c r="AM482" s="58" t="n">
        <x:v>0.1688839250624901</x:v>
      </x:c>
      <x:c r="AN482" s="58" t="n">
        <x:v>3.088061442357794</x:v>
      </x:c>
      <x:c r="AO482" s="58" t="n">
        <x:v>3304.72</x:v>
      </x:c>
      <x:c r="AP482" s="58" t="n">
        <x:v>0.7682122786999722</x:v>
      </x:c>
      <x:c r="AQ482" s="58" t="n">
        <x:v>15.8316973238899</x:v>
      </x:c>
      <x:c r="AR482" s="59" t="n">
        <x:v>0</x:v>
      </x:c>
      <x:c r="AS482" s="59" t="n">
        <x:v>0</x:v>
      </x:c>
      <x:c r="AT482" s="59" t="n">
        <x:v>0</x:v>
      </x:c>
      <x:c r="AU482" s="59" t="n">
        <x:v>0</x:v>
      </x:c>
      <x:c r="AV482" s="59" t="n">
        <x:v>0</x:v>
      </x:c>
      <x:c r="AW482" s="59" t="n">
        <x:v>0</x:v>
      </x:c>
      <x:c r="AX482" s="58" t="n">
        <x:v>0</x:v>
      </x:c>
      <x:c r="AY482" s="59" t="n">
        <x:v>0</x:v>
      </x:c>
      <x:c r="AZ482" s="55" t="n"/>
      <x:c r="BA482" s="59" t="n">
        <x:v>0</x:v>
      </x:c>
      <x:c r="BB482" s="55" t="n"/>
      <x:c r="BC482" s="55" t="n"/>
      <x:c r="BD482" s="55" t="n"/>
    </x:row>
    <x:row r="483">
      <x:c r="A483" s="57" t="n">
        <x:v>44763</x:v>
      </x:c>
      <x:c r="B483" s="58" t="n">
        <x:v>112.81</x:v>
      </x:c>
      <x:c r="C483" s="58" t="n">
        <x:v>-2.667757805164911</x:v>
      </x:c>
      <x:c r="D483" s="58" t="n">
        <x:v>98.44</x:v>
      </x:c>
      <x:c r="E483" s="58" t="n">
        <x:v>-5.926126247971976</x:v>
      </x:c>
      <x:c r="F483" s="58" t="n">
        <x:v>51.1</x:v>
      </x:c>
      <x:c r="G483" s="58" t="n">
        <x:v>3.560000000000002</x:v>
      </x:c>
      <x:c r="H483" s="58" t="n">
        <x:v>23.11</x:v>
      </x:c>
      <x:c r="I483" s="58" t="n">
        <x:v>-0.7699999999999996</x:v>
      </x:c>
      <x:c r="J483" s="58" t="n">
        <x:v>2118</x:v>
      </x:c>
      <x:c r="K483" s="58" t="n">
        <x:v>0.2363508545295156</x:v>
      </x:c>
      <x:c r="L483" s="58" t="n">
        <x:v>1481</x:v>
      </x:c>
      <x:c r="M483" s="58" t="n">
        <x:v>0.9498036124817134</x:v>
      </x:c>
      <x:c r="N483" s="58" t="n">
        <x:v>17.7084</x:v>
      </x:c>
      <x:c r="O483" s="58" t="n">
        <x:v>0.5947038070183823</x:v>
      </x:c>
      <x:c r="P483" s="58" t="n">
        <x:v>15.45416700603787</x:v>
      </x:c>
      <x:c r="Q483" s="58" t="n">
        <x:v>7552.66</x:v>
      </x:c>
      <x:c r="R483" s="58" t="n">
        <x:v>0.09034010615405393</x:v>
      </x:c>
      <x:c r="S483" s="58" t="n">
        <x:v>17.24581429367487</x:v>
      </x:c>
      <x:c r="T483" s="58" t="n">
        <x:v>3.441</x:v>
      </x:c>
      <x:c r="U483" s="58" t="n">
        <x:v>0.107584733346311</x:v>
      </x:c>
      <x:c r="V483" s="58" t="n">
        <x:v>10.90485743993938</x:v>
      </x:c>
      <x:c r="W483" s="58" t="n">
        <x:v>1920.2</x:v>
      </x:c>
      <x:c r="X483" s="58" t="n">
        <x:v>0.9539156153243383</x:v>
      </x:c>
      <x:c r="Y483" s="58" t="n">
        <x:v>15.83566083526194</x:v>
      </x:c>
      <x:c r="Z483" s="58" t="n">
        <x:v>79.84999999999999</x:v>
      </x:c>
      <x:c r="AA483" s="58" t="n">
        <x:v>-0.1626728757650998</x:v>
      </x:c>
      <x:c r="AB483" s="58" t="n">
        <x:v>3.774401815605123</x:v>
      </x:c>
      <x:c r="AC483" s="58" t="n">
        <x:v>16605.25</x:v>
      </x:c>
      <x:c r="AD483" s="58" t="n">
        <x:v>0.5095690867800048</x:v>
      </x:c>
      <x:c r="AE483" s="58" t="n">
        <x:v>10.07150162727787</x:v>
      </x:c>
      <x:c r="AF483" s="58" t="n">
        <x:v>137.37</x:v>
      </x:c>
      <x:c r="AG483" s="58" t="n">
        <x:v>-0.6023895996455683</x:v>
      </x:c>
      <x:c r="AH483" s="58" t="n">
        <x:v>7.243924591682067</x:v>
      </x:c>
      <x:c r="AI483" s="58" t="n">
        <x:v>27803</x:v>
      </x:c>
      <x:c r="AJ483" s="58" t="n">
        <x:v>0.4424404774456904</x:v>
      </x:c>
      <x:c r="AK483" s="58" t="n">
        <x:v>18.78398336527674</x:v>
      </x:c>
      <x:c r="AL483" s="58" t="n">
        <x:v>6.7668</x:v>
      </x:c>
      <x:c r="AM483" s="58" t="n">
        <x:v>0.1612104440777354</x:v>
      </x:c>
      <x:c r="AN483" s="58" t="n">
        <x:v>3.094581487565247</x:v>
      </x:c>
      <x:c r="AO483" s="58" t="n">
        <x:v>3272</x:v>
      </x:c>
      <x:c r="AP483" s="58" t="n">
        <x:v>-0.9950330853167979</x:v>
      </x:c>
      <x:c r="AQ483" s="58" t="n">
        <x:v>15.13089971799806</x:v>
      </x:c>
      <x:c r="AR483" s="59" t="n">
        <x:v>0</x:v>
      </x:c>
      <x:c r="AS483" s="59" t="n">
        <x:v>0</x:v>
      </x:c>
      <x:c r="AT483" s="59" t="n">
        <x:v>0</x:v>
      </x:c>
      <x:c r="AU483" s="59" t="n">
        <x:v>0</x:v>
      </x:c>
      <x:c r="AV483" s="59" t="n">
        <x:v>0</x:v>
      </x:c>
      <x:c r="AW483" s="59" t="n">
        <x:v>0</x:v>
      </x:c>
      <x:c r="AX483" s="58" t="n">
        <x:v>0</x:v>
      </x:c>
      <x:c r="AY483" s="59" t="n">
        <x:v>0</x:v>
      </x:c>
      <x:c r="AZ483" s="55" t="n"/>
      <x:c r="BA483" s="59" t="n">
        <x:v>0</x:v>
      </x:c>
      <x:c r="BB483" s="55" t="n"/>
      <x:c r="BC483" s="55" t="n"/>
      <x:c r="BD483" s="55" t="n"/>
    </x:row>
    <x:row r="484">
      <x:c r="A484" s="57" t="n">
        <x:v>44764</x:v>
      </x:c>
      <x:c r="B484" s="58" t="n">
        <x:v>106.77</x:v>
      </x:c>
      <x:c r="C484" s="58" t="n">
        <x:v>-5.502799942661805</x:v>
      </x:c>
      <x:c r="D484" s="58" t="n">
        <x:v>97.70999999999999</x:v>
      </x:c>
      <x:c r="E484" s="58" t="n">
        <x:v>-0.7443317566603376</x:v>
      </x:c>
      <x:c r="F484" s="58" t="n">
        <x:v>47.84</x:v>
      </x:c>
      <x:c r="G484" s="58" t="n">
        <x:v>-3.259999999999998</x:v>
      </x:c>
      <x:c r="H484" s="58" t="n">
        <x:v>23.03</x:v>
      </x:c>
      <x:c r="I484" s="58" t="n">
        <x:v>-0.07999999999999829</x:v>
      </x:c>
      <x:c r="J484" s="58" t="n">
        <x:v>2146</x:v>
      </x:c>
      <x:c r="K484" s="58" t="n">
        <x:v>1.313339702929195</x:v>
      </x:c>
      <x:c r="L484" s="58" t="n">
        <x:v>1485</x:v>
      </x:c>
      <x:c r="M484" s="58" t="n">
        <x:v>0.2697236969001159</x:v>
      </x:c>
      <x:c r="N484" s="58" t="n">
        <x:v>17.7173</x:v>
      </x:c>
      <x:c r="O484" s="58" t="n">
        <x:v>0.0502460088988907</x:v>
      </x:c>
      <x:c r="P484" s="58" t="n">
        <x:v>11.2907348218426</x:v>
      </x:c>
      <x:c r="Q484" s="58" t="n">
        <x:v>7584.15</x:v>
      </x:c>
      <x:c r="R484" s="58" t="n">
        <x:v>0.4160724145784684</x:v>
      </x:c>
      <x:c r="S484" s="58" t="n">
        <x:v>17.17747651130421</x:v>
      </x:c>
      <x:c r="T484" s="58" t="n">
        <x:v>3.4377</x:v>
      </x:c>
      <x:c r="U484" s="58" t="n">
        <x:v>-0.09594836969681669</x:v>
      </x:c>
      <x:c r="V484" s="58" t="n">
        <x:v>10.04323026605417</x:v>
      </x:c>
      <x:c r="W484" s="55" t="n"/>
      <x:c r="X484" s="55" t="n"/>
      <x:c r="Y484" s="58" t="n">
        <x:v>15.83566083526194</x:v>
      </x:c>
      <x:c r="Z484" s="58" t="n">
        <x:v>79.83</x:v>
      </x:c>
      <x:c r="AA484" s="58" t="n">
        <x:v>-0.02505010033138332</x:v>
      </x:c>
      <x:c r="AB484" s="58" t="n">
        <x:v>3.801075988315939</x:v>
      </x:c>
      <x:c r="AC484" s="58" t="n">
        <x:v>16719.45</x:v>
      </x:c>
      <x:c r="AD484" s="58" t="n">
        <x:v>0.6853801957183238</x:v>
      </x:c>
      <x:c r="AE484" s="58" t="n">
        <x:v>9.927385061264847</x:v>
      </x:c>
      <x:c r="AF484" s="58" t="n">
        <x:v>136.05</x:v>
      </x:c>
      <x:c r="AG484" s="58" t="n">
        <x:v>-0.9655550107858426</x:v>
      </x:c>
      <x:c r="AH484" s="58" t="n">
        <x:v>8.140733160452317</x:v>
      </x:c>
      <x:c r="AI484" s="58" t="n">
        <x:v>27914.66</x:v>
      </x:c>
      <x:c r="AJ484" s="58" t="n">
        <x:v>0.4008070313122204</x:v>
      </x:c>
      <x:c r="AK484" s="58" t="n">
        <x:v>18.76767605079591</x:v>
      </x:c>
      <x:c r="AL484" s="58" t="n">
        <x:v>6.7515</x:v>
      </x:c>
      <x:c r="AM484" s="58" t="n">
        <x:v>-0.2263599200039703</x:v>
      </x:c>
      <x:c r="AN484" s="58" t="n">
        <x:v>3.186775440486341</x:v>
      </x:c>
      <x:c r="AO484" s="58" t="n">
        <x:v>3269.97</x:v>
      </x:c>
      <x:c r="AP484" s="58" t="n">
        <x:v>-0.0620608185349513</x:v>
      </x:c>
      <x:c r="AQ484" s="58" t="n">
        <x:v>14.7006330934464</x:v>
      </x:c>
      <x:c r="AR484" s="59" t="n">
        <x:v>0</x:v>
      </x:c>
      <x:c r="AS484" s="59" t="n">
        <x:v>0</x:v>
      </x:c>
      <x:c r="AT484" s="59" t="n">
        <x:v>0</x:v>
      </x:c>
      <x:c r="AU484" s="59" t="n">
        <x:v>0</x:v>
      </x:c>
      <x:c r="AV484" s="59" t="n">
        <x:v>0</x:v>
      </x:c>
      <x:c r="AW484" s="59" t="n">
        <x:v>0</x:v>
      </x:c>
      <x:c r="AX484" s="58" t="n">
        <x:v>0</x:v>
      </x:c>
      <x:c r="AY484" s="59" t="n">
        <x:v>0</x:v>
      </x:c>
      <x:c r="AZ484" s="55" t="n"/>
      <x:c r="BA484" s="59" t="n">
        <x:v>0</x:v>
      </x:c>
      <x:c r="BB484" s="55" t="n"/>
      <x:c r="BC484" s="55" t="n"/>
      <x:c r="BD484" s="55" t="n"/>
    </x:row>
    <x:row r="485">
      <x:c r="A485" s="57" t="n">
        <x:v>44766</x:v>
      </x:c>
      <x:c r="B485" s="55" t="n"/>
      <x:c r="C485" s="55" t="n"/>
      <x:c r="D485" s="55" t="n"/>
      <x:c r="E485" s="55" t="n"/>
      <x:c r="F485" s="55" t="n"/>
      <x:c r="G485" s="55" t="n"/>
      <x:c r="H485" s="55" t="n"/>
      <x:c r="I485" s="55" t="n"/>
      <x:c r="J485" s="55" t="n"/>
      <x:c r="K485" s="55" t="n"/>
      <x:c r="L485" s="55" t="n"/>
      <x:c r="M485" s="55" t="n"/>
      <x:c r="N485" s="55" t="n"/>
      <x:c r="O485" s="55" t="n"/>
      <x:c r="P485" s="58" t="n">
        <x:v>11.2907348218426</x:v>
      </x:c>
      <x:c r="Q485" s="55" t="n"/>
      <x:c r="R485" s="55" t="n"/>
      <x:c r="S485" s="58" t="n">
        <x:v>17.17747651130421</x:v>
      </x:c>
      <x:c r="T485" s="55" t="n"/>
      <x:c r="U485" s="55" t="n"/>
      <x:c r="V485" s="58" t="n">
        <x:v>10.04323026605417</x:v>
      </x:c>
      <x:c r="W485" s="58" t="n">
        <x:v>1914.58</x:v>
      </x:c>
      <x:c r="X485" s="58" t="n">
        <x:v>-0.2931069852002498</x:v>
      </x:c>
      <x:c r="Y485" s="58" t="n">
        <x:v>14.89107599195258</x:v>
      </x:c>
      <x:c r="Z485" s="55" t="n"/>
      <x:c r="AA485" s="55" t="n"/>
      <x:c r="AB485" s="58" t="n">
        <x:v>3.801075988315939</x:v>
      </x:c>
      <x:c r="AC485" s="55" t="n"/>
      <x:c r="AD485" s="55" t="n"/>
      <x:c r="AE485" s="58" t="n">
        <x:v>9.927385061264847</x:v>
      </x:c>
      <x:c r="AF485" s="55" t="n"/>
      <x:c r="AG485" s="55" t="n"/>
      <x:c r="AH485" s="58" t="n">
        <x:v>8.140733160452317</x:v>
      </x:c>
      <x:c r="AI485" s="55" t="n"/>
      <x:c r="AJ485" s="55" t="n"/>
      <x:c r="AK485" s="58" t="n">
        <x:v>18.76767605079591</x:v>
      </x:c>
      <x:c r="AL485" s="55" t="n"/>
      <x:c r="AM485" s="55" t="n"/>
      <x:c r="AN485" s="58" t="n">
        <x:v>3.186775440486341</x:v>
      </x:c>
      <x:c r="AO485" s="55" t="n"/>
      <x:c r="AP485" s="55" t="n"/>
      <x:c r="AQ485" s="58" t="n">
        <x:v>14.7006330934464</x:v>
      </x:c>
      <x:c r="AR485" s="59" t="n">
        <x:v>0</x:v>
      </x:c>
      <x:c r="AS485" s="59" t="n">
        <x:v>0</x:v>
      </x:c>
      <x:c r="AT485" s="59" t="n">
        <x:v>0</x:v>
      </x:c>
      <x:c r="AU485" s="59" t="n">
        <x:v>0</x:v>
      </x:c>
      <x:c r="AV485" s="59" t="n">
        <x:v>0</x:v>
      </x:c>
      <x:c r="AW485" s="59" t="n">
        <x:v>0</x:v>
      </x:c>
      <x:c r="AX485" s="58" t="n">
        <x:v>0</x:v>
      </x:c>
      <x:c r="AY485" s="59" t="n">
        <x:v>0</x:v>
      </x:c>
      <x:c r="AZ485" s="55" t="n"/>
      <x:c r="BA485" s="59" t="n">
        <x:v>0</x:v>
      </x:c>
      <x:c r="BB485" s="55" t="n"/>
      <x:c r="BC485" s="55" t="n"/>
      <x:c r="BD485" s="55" t="n"/>
    </x:row>
    <x:row r="486">
      <x:c r="A486" s="57" t="n">
        <x:v>44767</x:v>
      </x:c>
      <x:c r="B486" s="58" t="n">
        <x:v>108.23</x:v>
      </x:c>
      <x:c r="C486" s="58" t="n">
        <x:v>1.358160411684407</x:v>
      </x:c>
      <x:c r="D486" s="58" t="n">
        <x:v>99.83</x:v>
      </x:c>
      <x:c r="E486" s="58" t="n">
        <x:v>2.146483139208212</x:v>
      </x:c>
      <x:c r="F486" s="58" t="n">
        <x:v>47.96</x:v>
      </x:c>
      <x:c r="G486" s="58" t="n">
        <x:v>0.1199999999999974</x:v>
      </x:c>
      <x:c r="H486" s="58" t="n">
        <x:v>23.36</x:v>
      </x:c>
      <x:c r="I486" s="58" t="n">
        <x:v>0.3299999999999983</x:v>
      </x:c>
      <x:c r="J486" s="58" t="n">
        <x:v>2114</x:v>
      </x:c>
      <x:c r="K486" s="58" t="n">
        <x:v>-1.502375676046086</x:v>
      </x:c>
      <x:c r="L486" s="58" t="n">
        <x:v>1483</x:v>
      </x:c>
      <x:c r="M486" s="58" t="n">
        <x:v>-0.1347709098867869</x:v>
      </x:c>
      <x:c r="N486" s="58" t="n">
        <x:v>17.7679</x:v>
      </x:c>
      <x:c r="O486" s="58" t="n">
        <x:v>0.2851895116580087</x:v>
      </x:c>
      <x:c r="P486" s="58" t="n">
        <x:v>6.797454476699337</x:v>
      </x:c>
      <x:c r="Q486" s="58" t="n">
        <x:v>7663.68</x:v>
      </x:c>
      <x:c r="R486" s="58" t="n">
        <x:v>1.0431742905265</x:v>
      </x:c>
      <x:c r="S486" s="58" t="n">
        <x:v>17.33154605078825</x:v>
      </x:c>
      <x:c r="T486" s="58" t="n">
        <x:v>3.4384</x:v>
      </x:c>
      <x:c r="U486" s="58" t="n">
        <x:v>0.020360378773391</x:v>
      </x:c>
      <x:c r="V486" s="58" t="n">
        <x:v>10.01942740784537</x:v>
      </x:c>
      <x:c r="W486" s="58" t="n">
        <x:v>1903.82</x:v>
      </x:c>
      <x:c r="X486" s="58" t="n">
        <x:v>-0.5635883344317323</x:v>
      </x:c>
      <x:c r="Y486" s="58" t="n">
        <x:v>14.93258804123617</x:v>
      </x:c>
      <x:c r="Z486" s="58" t="n">
        <x:v>79.691</x:v>
      </x:c>
      <x:c r="AA486" s="58" t="n">
        <x:v>-0.1742717700858621</x:v>
      </x:c>
      <x:c r="AB486" s="58" t="n">
        <x:v>3.883868818725173</x:v>
      </x:c>
      <x:c r="AC486" s="58" t="n">
        <x:v>16631</x:v>
      </x:c>
      <x:c r="AD486" s="58" t="n">
        <x:v>-0.5304288690666916</x:v>
      </x:c>
      <x:c r="AE486" s="58" t="n">
        <x:v>10.15319728050845</x:v>
      </x:c>
      <x:c r="AF486" s="58" t="n">
        <x:v>136.66</x:v>
      </x:c>
      <x:c r="AG486" s="58" t="n">
        <x:v>0.4473624123376886</x:v>
      </x:c>
      <x:c r="AH486" s="58" t="n">
        <x:v>8.256714038146409</x:v>
      </x:c>
      <x:c r="AI486" s="58" t="n">
        <x:v>27699.25</x:v>
      </x:c>
      <x:c r="AJ486" s="58" t="n">
        <x:v>-0.7746661842055231</x:v>
      </x:c>
      <x:c r="AK486" s="58" t="n">
        <x:v>18.83930182747362</x:v>
      </x:c>
      <x:c r="AL486" s="58" t="n">
        <x:v>6.751</x:v>
      </x:c>
      <x:c r="AM486" s="58" t="n">
        <x:v>-0.007406035922658731</x:v>
      </x:c>
      <x:c r="AN486" s="58" t="n">
        <x:v>3.192006830602726</x:v>
      </x:c>
      <x:c r="AO486" s="58" t="n">
        <x:v>3250.39</x:v>
      </x:c>
      <x:c r="AP486" s="58" t="n">
        <x:v>-0.6005821412929057</x:v>
      </x:c>
      <x:c r="AQ486" s="58" t="n">
        <x:v>14.30299423861528</x:v>
      </x:c>
      <x:c r="AR486" s="59" t="n">
        <x:v>0</x:v>
      </x:c>
      <x:c r="AS486" s="59" t="n">
        <x:v>0</x:v>
      </x:c>
      <x:c r="AT486" s="59" t="n">
        <x:v>0</x:v>
      </x:c>
      <x:c r="AU486" s="59" t="n">
        <x:v>0</x:v>
      </x:c>
      <x:c r="AV486" s="59" t="n">
        <x:v>0</x:v>
      </x:c>
      <x:c r="AW486" s="59" t="n">
        <x:v>0</x:v>
      </x:c>
      <x:c r="AX486" s="58" t="n">
        <x:v>0</x:v>
      </x:c>
      <x:c r="AY486" s="59" t="n">
        <x:v>0</x:v>
      </x:c>
      <x:c r="AZ486" s="55" t="n"/>
      <x:c r="BA486" s="59" t="n">
        <x:v>0</x:v>
      </x:c>
      <x:c r="BB486" s="55" t="n"/>
      <x:c r="BC486" s="55" t="n"/>
      <x:c r="BD486" s="55" t="n"/>
    </x:row>
    <x:row r="487">
      <x:c r="A487" s="57" t="n">
        <x:v>44768</x:v>
      </x:c>
      <x:c r="B487" s="58" t="n">
        <x:v>107.32</x:v>
      </x:c>
      <x:c r="C487" s="58" t="n">
        <x:v>-0.8443566749631802</x:v>
      </x:c>
      <x:c r="D487" s="58" t="n">
        <x:v>97.73999999999999</x:v>
      </x:c>
      <x:c r="E487" s="58" t="n">
        <x:v>-2.115784750632514</x:v>
      </x:c>
      <x:c r="F487" s="58" t="n">
        <x:v>47.81</x:v>
      </x:c>
      <x:c r="G487" s="58" t="n">
        <x:v>-0.1499999999999986</x:v>
      </x:c>
      <x:c r="H487" s="58" t="n">
        <x:v>24.69</x:v>
      </x:c>
      <x:c r="I487" s="58" t="n">
        <x:v>1.330000000000002</x:v>
      </x:c>
      <x:c r="J487" s="58" t="n">
        <x:v>2061</x:v>
      </x:c>
      <x:c r="K487" s="58" t="n">
        <x:v>-2.539058553972386</x:v>
      </x:c>
      <x:c r="L487" s="58" t="n">
        <x:v>1468</x:v>
      </x:c>
      <x:c r="M487" s="58" t="n">
        <x:v>-1.016613296347119</x:v>
      </x:c>
      <x:c r="N487" s="58" t="n">
        <x:v>17.8592</x:v>
      </x:c>
      <x:c r="O487" s="58" t="n">
        <x:v>0.5125323131141468</x:v>
      </x:c>
      <x:c r="P487" s="58" t="n">
        <x:v>6.519049650355583</x:v>
      </x:c>
      <x:c r="Q487" s="58" t="n">
        <x:v>7651.49</x:v>
      </x:c>
      <x:c r="R487" s="58" t="n">
        <x:v>-0.1591886028588014</x:v>
      </x:c>
      <x:c r="S487" s="58" t="n">
        <x:v>17.42140166520148</x:v>
      </x:c>
      <x:c r="T487" s="58" t="n">
        <x:v>3.4463</x:v>
      </x:c>
      <x:c r="U487" s="58" t="n">
        <x:v>0.2294944868270624</x:v>
      </x:c>
      <x:c r="V487" s="58" t="n">
        <x:v>9.836080653944737</x:v>
      </x:c>
      <x:c r="W487" s="58" t="n">
        <x:v>1892.48</x:v>
      </x:c>
      <x:c r="X487" s="58" t="n">
        <x:v>-0.5974255843145887</x:v>
      </x:c>
      <x:c r="Y487" s="58" t="n">
        <x:v>14.67420998348805</x:v>
      </x:c>
      <x:c r="Z487" s="58" t="n">
        <x:v>79.843</x:v>
      </x:c>
      <x:c r="AA487" s="58" t="n">
        <x:v>0.1905550490731961</x:v>
      </x:c>
      <x:c r="AB487" s="58" t="n">
        <x:v>3.142777687872156</x:v>
      </x:c>
      <x:c r="AC487" s="58" t="n">
        <x:v>16483.85</x:v>
      </x:c>
      <x:c r="AD487" s="58" t="n">
        <x:v>-0.8887309985909385</x:v>
      </x:c>
      <x:c r="AE487" s="58" t="n">
        <x:v>10.92121223569669</x:v>
      </x:c>
      <x:c r="AF487" s="58" t="n">
        <x:v>136.91</x:v>
      </x:c>
      <x:c r="AG487" s="58" t="n">
        <x:v>0.1827686293032346</x:v>
      </x:c>
      <x:c r="AH487" s="58" t="n">
        <x:v>8.093887141952123</x:v>
      </x:c>
      <x:c r="AI487" s="58" t="n">
        <x:v>27655.21</x:v>
      </x:c>
      <x:c r="AJ487" s="58" t="n">
        <x:v>-0.1591200033100747</x:v>
      </x:c>
      <x:c r="AK487" s="58" t="n">
        <x:v>18.33403445031763</x:v>
      </x:c>
      <x:c r="AL487" s="58" t="n">
        <x:v>6.7633</x:v>
      </x:c>
      <x:c r="AM487" s="58" t="n">
        <x:v>0.1820294561510236</x:v>
      </x:c>
      <x:c r="AN487" s="58" t="n">
        <x:v>3.148401342854548</x:v>
      </x:c>
      <x:c r="AO487" s="58" t="n">
        <x:v>3277.44</x:v>
      </x:c>
      <x:c r="AP487" s="58" t="n">
        <x:v>0.8287640709771735</x:v>
      </x:c>
      <x:c r="AQ487" s="58" t="n">
        <x:v>14.24854647910769</x:v>
      </x:c>
      <x:c r="AR487" s="59" t="n">
        <x:v>0</x:v>
      </x:c>
      <x:c r="AS487" s="59" t="n">
        <x:v>0</x:v>
      </x:c>
      <x:c r="AT487" s="59" t="n">
        <x:v>0</x:v>
      </x:c>
      <x:c r="AU487" s="59" t="n">
        <x:v>0</x:v>
      </x:c>
      <x:c r="AV487" s="59" t="n">
        <x:v>0</x:v>
      </x:c>
      <x:c r="AW487" s="59" t="n">
        <x:v>0</x:v>
      </x:c>
      <x:c r="AX487" s="58" t="n">
        <x:v>0</x:v>
      </x:c>
      <x:c r="AY487" s="59" t="n">
        <x:v>0</x:v>
      </x:c>
      <x:c r="AZ487" s="55" t="n"/>
      <x:c r="BA487" s="59" t="n">
        <x:v>0</x:v>
      </x:c>
      <x:c r="BB487" s="55" t="n"/>
      <x:c r="BC487" s="55" t="n"/>
      <x:c r="BD487" s="55" t="n"/>
    </x:row>
    <x:row r="488">
      <x:c r="A488" s="57" t="n">
        <x:v>44769</x:v>
      </x:c>
      <x:c r="B488" s="58" t="n">
        <x:v>109.64</x:v>
      </x:c>
      <x:c r="C488" s="58" t="n">
        <x:v>2.138724587716165</x:v>
      </x:c>
      <x:c r="D488" s="58" t="n">
        <x:v>100.03</x:v>
      </x:c>
      <x:c r="E488" s="58" t="n">
        <x:v>2.315924915508065</x:v>
      </x:c>
      <x:c r="F488" s="58" t="n">
        <x:v>48.99</x:v>
      </x:c>
      <x:c r="G488" s="58" t="n">
        <x:v>1.18</x:v>
      </x:c>
      <x:c r="H488" s="58" t="n">
        <x:v>23.24</x:v>
      </x:c>
      <x:c r="I488" s="58" t="n">
        <x:v>-1.450000000000003</x:v>
      </x:c>
      <x:c r="J488" s="58" t="n">
        <x:v>2007</x:v>
      </x:c>
      <x:c r="K488" s="58" t="n">
        <x:v>-2.655023209412084</x:v>
      </x:c>
      <x:c r="L488" s="58" t="n">
        <x:v>1446</x:v>
      </x:c>
      <x:c r="M488" s="58" t="n">
        <x:v>-1.509980645575095</x:v>
      </x:c>
      <x:c r="N488" s="58" t="n">
        <x:v>17.8651</x:v>
      </x:c>
      <x:c r="O488" s="58" t="n">
        <x:v>0.03303073848133116</x:v>
      </x:c>
      <x:c r="P488" s="58" t="n">
        <x:v>6.288407322027608</x:v>
      </x:c>
      <x:c r="Q488" s="58" t="n">
        <x:v>7709.22</x:v>
      </x:c>
      <x:c r="R488" s="58" t="n">
        <x:v>0.7516615027486263</x:v>
      </x:c>
      <x:c r="S488" s="58" t="n">
        <x:v>17.35616718715891</x:v>
      </x:c>
      <x:c r="T488" s="58" t="n">
        <x:v>3.4138</x:v>
      </x:c>
      <x:c r="U488" s="58" t="n">
        <x:v>-0.9475151426283949</x:v>
      </x:c>
      <x:c r="V488" s="58" t="n">
        <x:v>10.15371389381148</x:v>
      </x:c>
      <x:c r="W488" s="58" t="n">
        <x:v>1912.33</x:v>
      </x:c>
      <x:c r="X488" s="58" t="n">
        <x:v>1.043425563689293</x:v>
      </x:c>
      <x:c r="Y488" s="58" t="n">
        <x:v>15.06152365694199</x:v>
      </x:c>
      <x:c r="Z488" s="58" t="n">
        <x:v>79.845</x:v>
      </x:c>
      <x:c r="AA488" s="58" t="n">
        <x:v>0.002504884524944477</x:v>
      </x:c>
      <x:c r="AB488" s="58" t="n">
        <x:v>3.118954693076569</x:v>
      </x:c>
      <x:c r="AC488" s="58" t="n">
        <x:v>16641.8</x:v>
      </x:c>
      <x:c r="AD488" s="58" t="n">
        <x:v>0.9536488917606722</x:v>
      </x:c>
      <x:c r="AE488" s="58" t="n">
        <x:v>11.0559682646768</x:v>
      </x:c>
      <x:c r="AF488" s="58" t="n">
        <x:v>136.55</x:v>
      </x:c>
      <x:c r="AG488" s="58" t="n">
        <x:v>-0.2632927725950555</x:v>
      </x:c>
      <x:c r="AH488" s="58" t="n">
        <x:v>8.071099315829487</x:v>
      </x:c>
      <x:c r="AI488" s="58" t="n">
        <x:v>27715.75</x:v>
      </x:c>
      <x:c r="AJ488" s="58" t="n">
        <x:v>0.2186706682477786</x:v>
      </x:c>
      <x:c r="AK488" s="58" t="n">
        <x:v>18.23550826882243</x:v>
      </x:c>
      <x:c r="AL488" s="58" t="n">
        <x:v>6.7585</x:v>
      </x:c>
      <x:c r="AM488" s="58" t="n">
        <x:v>-0.07099646794983318</x:v>
      </x:c>
      <x:c r="AN488" s="58" t="n">
        <x:v>3.119272837511506</x:v>
      </x:c>
      <x:c r="AO488" s="58" t="n">
        <x:v>3275.76</x:v>
      </x:c>
      <x:c r="AP488" s="58" t="n">
        <x:v>-0.05127266180810148</x:v>
      </x:c>
      <x:c r="AQ488" s="58" t="n">
        <x:v>13.51331511030575</x:v>
      </x:c>
      <x:c r="AR488" s="59" t="n">
        <x:v>0</x:v>
      </x:c>
      <x:c r="AS488" s="59" t="n">
        <x:v>0</x:v>
      </x:c>
      <x:c r="AT488" s="59" t="n">
        <x:v>0</x:v>
      </x:c>
      <x:c r="AU488" s="59" t="n">
        <x:v>0</x:v>
      </x:c>
      <x:c r="AV488" s="59" t="n">
        <x:v>0</x:v>
      </x:c>
      <x:c r="AW488" s="59" t="n">
        <x:v>0</x:v>
      </x:c>
      <x:c r="AX488" s="58" t="n">
        <x:v>0</x:v>
      </x:c>
      <x:c r="AY488" s="59" t="n">
        <x:v>0</x:v>
      </x:c>
      <x:c r="AZ488" s="55" t="n"/>
      <x:c r="BA488" s="59" t="n">
        <x:v>0</x:v>
      </x:c>
      <x:c r="BB488" s="55" t="n"/>
      <x:c r="BC488" s="55" t="n"/>
      <x:c r="BD488" s="55" t="n"/>
    </x:row>
    <x:row r="489">
      <x:c r="A489" s="57" t="n">
        <x:v>44770</x:v>
      </x:c>
      <x:c r="B489" s="58" t="n">
        <x:v>109.68</x:v>
      </x:c>
      <x:c r="C489" s="58" t="n">
        <x:v>0.03647638194739244</x:v>
      </x:c>
      <x:c r="D489" s="58" t="n">
        <x:v>99.11</x:v>
      </x:c>
      <x:c r="E489" s="58" t="n">
        <x:v>-0.9239796578472219</x:v>
      </x:c>
      <x:c r="F489" s="58" t="n">
        <x:v>47.17</x:v>
      </x:c>
      <x:c r="G489" s="58" t="n">
        <x:v>-1.82</x:v>
      </x:c>
      <x:c r="H489" s="58" t="n">
        <x:v>22.33</x:v>
      </x:c>
      <x:c r="I489" s="58" t="n">
        <x:v>-0.9100000000000001</x:v>
      </x:c>
      <x:c r="J489" s="58" t="n">
        <x:v>1945</x:v>
      </x:c>
      <x:c r="K489" s="58" t="n">
        <x:v>-3.137909274379143</x:v>
      </x:c>
      <x:c r="L489" s="58" t="n">
        <x:v>1442</x:v>
      </x:c>
      <x:c r="M489" s="58" t="n">
        <x:v>-0.2770084873815601</x:v>
      </x:c>
      <x:c r="N489" s="58" t="n">
        <x:v>17.9049</x:v>
      </x:c>
      <x:c r="O489" s="58" t="n">
        <x:v>0.2225329405895115</x:v>
      </x:c>
      <x:c r="P489" s="58" t="n">
        <x:v>6.306187817423392</x:v>
      </x:c>
      <x:c r="Q489" s="58" t="n">
        <x:v>7730.88</x:v>
      </x:c>
      <x:c r="R489" s="58" t="n">
        <x:v>0.2805683150847758</x:v>
      </x:c>
      <x:c r="S489" s="58" t="n">
        <x:v>17.35765314232817</x:v>
      </x:c>
      <x:c r="T489" s="58" t="n">
        <x:v>3.4025</x:v>
      </x:c>
      <x:c r="U489" s="58" t="n">
        <x:v>-0.3315584804611497</x:v>
      </x:c>
      <x:c r="V489" s="58" t="n">
        <x:v>9.189697259966488</x:v>
      </x:c>
      <x:c r="W489" s="58" t="n">
        <x:v>1925.35</x:v>
      </x:c>
      <x:c r="X489" s="58" t="n">
        <x:v>0.6785375515829793</x:v>
      </x:c>
      <x:c r="Y489" s="58" t="n">
        <x:v>13.01393325677915</x:v>
      </x:c>
      <x:c r="Z489" s="58" t="n">
        <x:v>79.626</x:v>
      </x:c>
      <x:c r="AA489" s="58" t="n">
        <x:v>-0.2746582609663143</x:v>
      </x:c>
      <x:c r="AB489" s="58" t="n">
        <x:v>3.333354796401732</x:v>
      </x:c>
      <x:c r="AC489" s="58" t="n">
        <x:v>16929.6</x:v>
      </x:c>
      <x:c r="AD489" s="58" t="n">
        <x:v>1.714596654805997</x:v>
      </x:c>
      <x:c r="AE489" s="58" t="n">
        <x:v>12.08993052263104</x:v>
      </x:c>
      <x:c r="AF489" s="58" t="n">
        <x:v>134.28</x:v>
      </x:c>
      <x:c r="AG489" s="58" t="n">
        <x:v>-1.676367580787995</x:v>
      </x:c>
      <x:c r="AH489" s="58" t="n">
        <x:v>9.822475987485367</x:v>
      </x:c>
      <x:c r="AI489" s="58" t="n">
        <x:v>27815.48</x:v>
      </x:c>
      <x:c r="AJ489" s="58" t="n">
        <x:v>0.359185659030584</x:v>
      </x:c>
      <x:c r="AK489" s="58" t="n">
        <x:v>17.8357791865542</x:v>
      </x:c>
      <x:c r="AL489" s="58" t="n">
        <x:v>6.7473</x:v>
      </x:c>
      <x:c r="AM489" s="58" t="n">
        <x:v>-0.1658547078646665</x:v>
      </x:c>
      <x:c r="AN489" s="58" t="n">
        <x:v>3.202565646749194</x:v>
      </x:c>
      <x:c r="AO489" s="58" t="n">
        <x:v>3282.58</x:v>
      </x:c>
      <x:c r="AP489" s="58" t="n">
        <x:v>0.2079795331853088</x:v>
      </x:c>
      <x:c r="AQ489" s="58" t="n">
        <x:v>12.79179648155476</x:v>
      </x:c>
      <x:c r="AR489" s="59" t="n">
        <x:v>0</x:v>
      </x:c>
      <x:c r="AS489" s="59" t="n">
        <x:v>0</x:v>
      </x:c>
      <x:c r="AT489" s="59" t="n">
        <x:v>0</x:v>
      </x:c>
      <x:c r="AU489" s="59" t="n">
        <x:v>0</x:v>
      </x:c>
      <x:c r="AV489" s="59" t="n">
        <x:v>0</x:v>
      </x:c>
      <x:c r="AW489" s="59" t="n">
        <x:v>0</x:v>
      </x:c>
      <x:c r="AX489" s="58" t="n">
        <x:v>0</x:v>
      </x:c>
      <x:c r="AY489" s="59" t="n">
        <x:v>0</x:v>
      </x:c>
      <x:c r="AZ489" s="55" t="n"/>
      <x:c r="BA489" s="59" t="n">
        <x:v>0</x:v>
      </x:c>
      <x:c r="BB489" s="55" t="n"/>
      <x:c r="BC489" s="55" t="n"/>
      <x:c r="BD489" s="55" t="n"/>
    </x:row>
    <x:row r="490">
      <x:c r="A490" s="57" t="n">
        <x:v>44771</x:v>
      </x:c>
      <x:c r="B490" s="58" t="n">
        <x:v>111.51</x:v>
      </x:c>
      <x:c r="C490" s="58" t="n">
        <x:v>1.654723772321159</x:v>
      </x:c>
      <x:c r="D490" s="58" t="n">
        <x:v>101.31</x:v>
      </x:c>
      <x:c r="E490" s="58" t="n">
        <x:v>2.195477864696897</x:v>
      </x:c>
      <x:c r="F490" s="58" t="n">
        <x:v>46.19</x:v>
      </x:c>
      <x:c r="G490" s="58" t="n">
        <x:v>-0.980000000000004</x:v>
      </x:c>
      <x:c r="H490" s="58" t="n">
        <x:v>21.33</x:v>
      </x:c>
      <x:c r="I490" s="58" t="n">
        <x:v>-1</x:v>
      </x:c>
      <x:c r="J490" s="58" t="n">
        <x:v>1895</x:v>
      </x:c>
      <x:c r="K490" s="58" t="n">
        <x:v>-2.604313853601998</x:v>
      </x:c>
      <x:c r="L490" s="58" t="n">
        <x:v>1466</x:v>
      </x:c>
      <x:c r="M490" s="58" t="n">
        <x:v>1.650656460170241</x:v>
      </x:c>
      <x:c r="N490" s="58" t="n">
        <x:v>17.9114</x:v>
      </x:c>
      <x:c r="O490" s="58" t="n">
        <x:v>0.03629632358094203</x:v>
      </x:c>
      <x:c r="P490" s="58" t="n">
        <x:v>6.398691448901555</x:v>
      </x:c>
      <x:c r="Q490" s="58" t="n">
        <x:v>7783.72</x:v>
      </x:c>
      <x:c r="R490" s="58" t="n">
        <x:v>0.6811674720549799</x:v>
      </x:c>
      <x:c r="S490" s="58" t="n">
        <x:v>16.84682889322285</x:v>
      </x:c>
      <x:c r="T490" s="58" t="n">
        <x:v>3.3968</x:v>
      </x:c>
      <x:c r="U490" s="58" t="n">
        <x:v>-0.1676643576629455</x:v>
      </x:c>
      <x:c r="V490" s="58" t="n">
        <x:v>8.469372371539025</x:v>
      </x:c>
      <x:c r="W490" s="55" t="n"/>
      <x:c r="X490" s="55" t="n"/>
      <x:c r="Y490" s="58" t="n">
        <x:v>13.01393325677915</x:v>
      </x:c>
      <x:c r="Z490" s="58" t="n">
        <x:v>79.336</x:v>
      </x:c>
      <x:c r="AA490" s="58" t="n">
        <x:v>-0.3648674799343273</x:v>
      </x:c>
      <x:c r="AB490" s="58" t="n">
        <x:v>3.63086446543795</x:v>
      </x:c>
      <x:c r="AC490" s="58" t="n">
        <x:v>17158.25</x:v>
      </x:c>
      <x:c r="AD490" s="58" t="n">
        <x:v>1.341553833962306</x:v>
      </x:c>
      <x:c r="AE490" s="58" t="n">
        <x:v>12.40574134999974</x:v>
      </x:c>
      <x:c r="AF490" s="58" t="n">
        <x:v>133.19</x:v>
      </x:c>
      <x:c r="AG490" s="58" t="n">
        <x:v>-0.8150491898895067</x:v>
      </x:c>
      <x:c r="AH490" s="58" t="n">
        <x:v>10.12303942403836</x:v>
      </x:c>
      <x:c r="AI490" s="58" t="n">
        <x:v>27801.64</x:v>
      </x:c>
      <x:c r="AJ490" s="58" t="n">
        <x:v>-0.04976884918052037</x:v>
      </x:c>
      <x:c r="AK490" s="58" t="n">
        <x:v>16.65992987369766</x:v>
      </x:c>
      <x:c r="AL490" s="58" t="n">
        <x:v>6.7442</x:v>
      </x:c>
      <x:c r="AM490" s="58" t="n">
        <x:v>-0.0459548612764476</x:v>
      </x:c>
      <x:c r="AN490" s="58" t="n">
        <x:v>3.21568452543551</x:v>
      </x:c>
      <x:c r="AO490" s="58" t="n">
        <x:v>3253.24</x:v>
      </x:c>
      <x:c r="AP490" s="58" t="n">
        <x:v>-0.8978275744988294</x:v>
      </x:c>
      <x:c r="AQ490" s="58" t="n">
        <x:v>13.04101522499448</x:v>
      </x:c>
      <x:c r="AR490" s="59" t="n">
        <x:v>0</x:v>
      </x:c>
      <x:c r="AS490" s="59" t="n">
        <x:v>0</x:v>
      </x:c>
      <x:c r="AT490" s="59" t="n">
        <x:v>0</x:v>
      </x:c>
      <x:c r="AU490" s="59" t="n">
        <x:v>0</x:v>
      </x:c>
      <x:c r="AV490" s="59" t="n">
        <x:v>0</x:v>
      </x:c>
      <x:c r="AW490" s="59" t="n">
        <x:v>0</x:v>
      </x:c>
      <x:c r="AX490" s="58" t="n">
        <x:v>0</x:v>
      </x:c>
      <x:c r="AY490" s="59" t="n">
        <x:v>0</x:v>
      </x:c>
      <x:c r="AZ490" s="55" t="n"/>
      <x:c r="BA490" s="59" t="n">
        <x:v>0</x:v>
      </x:c>
      <x:c r="BB490" s="55" t="n"/>
      <x:c r="BC490" s="55" t="n"/>
      <x:c r="BD490" s="55" t="n"/>
    </x:row>
    <x:row r="491">
      <x:c r="A491" s="57" t="n">
        <x:v>44773</x:v>
      </x:c>
      <x:c r="B491" s="55" t="n"/>
      <x:c r="C491" s="55" t="n"/>
      <x:c r="D491" s="55" t="n"/>
      <x:c r="E491" s="55" t="n"/>
      <x:c r="F491" s="55" t="n"/>
      <x:c r="G491" s="55" t="n"/>
      <x:c r="H491" s="55" t="n"/>
      <x:c r="I491" s="55" t="n"/>
      <x:c r="J491" s="55" t="n"/>
      <x:c r="K491" s="55" t="n"/>
      <x:c r="L491" s="55" t="n"/>
      <x:c r="M491" s="55" t="n"/>
      <x:c r="N491" s="55" t="n"/>
      <x:c r="O491" s="55" t="n"/>
      <x:c r="P491" s="58" t="n">
        <x:v>6.398691448901555</x:v>
      </x:c>
      <x:c r="Q491" s="55" t="n"/>
      <x:c r="R491" s="55" t="n"/>
      <x:c r="S491" s="58" t="n">
        <x:v>16.84682889322285</x:v>
      </x:c>
      <x:c r="T491" s="55" t="n"/>
      <x:c r="U491" s="55" t="n"/>
      <x:c r="V491" s="58" t="n">
        <x:v>8.469372371539025</x:v>
      </x:c>
      <x:c r="W491" s="58" t="n">
        <x:v>1948.1</x:v>
      </x:c>
      <x:c r="X491" s="58" t="n">
        <x:v>1.174676921037792</x:v>
      </x:c>
      <x:c r="Y491" s="58" t="n">
        <x:v>12.84788929794031</x:v>
      </x:c>
      <x:c r="Z491" s="55" t="n"/>
      <x:c r="AA491" s="55" t="n"/>
      <x:c r="AB491" s="58" t="n">
        <x:v>3.63086446543795</x:v>
      </x:c>
      <x:c r="AC491" s="55" t="n"/>
      <x:c r="AD491" s="55" t="n"/>
      <x:c r="AE491" s="58" t="n">
        <x:v>12.40574134999974</x:v>
      </x:c>
      <x:c r="AF491" s="55" t="n"/>
      <x:c r="AG491" s="55" t="n"/>
      <x:c r="AH491" s="58" t="n">
        <x:v>10.12303942403836</x:v>
      </x:c>
      <x:c r="AI491" s="55" t="n"/>
      <x:c r="AJ491" s="55" t="n"/>
      <x:c r="AK491" s="58" t="n">
        <x:v>16.65992987369766</x:v>
      </x:c>
      <x:c r="AL491" s="55" t="n"/>
      <x:c r="AM491" s="55" t="n"/>
      <x:c r="AN491" s="58" t="n">
        <x:v>3.21568452543551</x:v>
      </x:c>
      <x:c r="AO491" s="55" t="n"/>
      <x:c r="AP491" s="55" t="n"/>
      <x:c r="AQ491" s="58" t="n">
        <x:v>13.04101522499448</x:v>
      </x:c>
      <x:c r="AR491" s="59" t="n">
        <x:v>0</x:v>
      </x:c>
      <x:c r="AS491" s="59" t="n">
        <x:v>0</x:v>
      </x:c>
      <x:c r="AT491" s="59" t="n">
        <x:v>0</x:v>
      </x:c>
      <x:c r="AU491" s="59" t="n">
        <x:v>0</x:v>
      </x:c>
      <x:c r="AV491" s="59" t="n">
        <x:v>0</x:v>
      </x:c>
      <x:c r="AW491" s="59" t="n">
        <x:v>0</x:v>
      </x:c>
      <x:c r="AX491" s="58" t="n">
        <x:v>0</x:v>
      </x:c>
      <x:c r="AY491" s="59" t="n">
        <x:v>0</x:v>
      </x:c>
      <x:c r="AZ491" s="55" t="n"/>
      <x:c r="BA491" s="59" t="n">
        <x:v>0</x:v>
      </x:c>
      <x:c r="BB491" s="55" t="n"/>
      <x:c r="BC491" s="55" t="n"/>
      <x:c r="BD491" s="55" t="n"/>
    </x:row>
    <x:row r="492">
      <x:c r="A492" s="57" t="n">
        <x:v>44774</x:v>
      </x:c>
      <x:c r="B492" s="58" t="n">
        <x:v>106.09</x:v>
      </x:c>
      <x:c r="C492" s="58" t="n">
        <x:v>-4.982648250609036</x:v>
      </x:c>
      <x:c r="D492" s="58" t="n">
        <x:v>96.59</x:v>
      </x:c>
      <x:c r="E492" s="58" t="n">
        <x:v>-4.770990687438147</x:v>
      </x:c>
      <x:c r="F492" s="58" t="n">
        <x:v>49.97</x:v>
      </x:c>
      <x:c r="G492" s="58" t="n">
        <x:v>3.780000000000001</x:v>
      </x:c>
      <x:c r="H492" s="58" t="n">
        <x:v>22.84</x:v>
      </x:c>
      <x:c r="I492" s="58" t="n">
        <x:v>1.510000000000002</x:v>
      </x:c>
      <x:c r="J492" s="58" t="n">
        <x:v>1872</x:v>
      </x:c>
      <x:c r="K492" s="58" t="n">
        <x:v>-1.221146047898936</x:v>
      </x:c>
      <x:c r="L492" s="58" t="n">
        <x:v>1472</x:v>
      </x:c>
      <x:c r="M492" s="58" t="n">
        <x:v>0.4084416842224856</x:v>
      </x:c>
      <x:c r="N492" s="58" t="n">
        <x:v>17.8987</x:v>
      </x:c>
      <x:c r="O492" s="58" t="n">
        <x:v>-0.07092971274834808</x:v>
      </x:c>
      <x:c r="P492" s="58" t="n">
        <x:v>6.545859719226928</x:v>
      </x:c>
      <x:c r="Q492" s="58" t="n">
        <x:v>7881.28</x:v>
      </x:c>
      <x:c r="R492" s="58" t="n">
        <x:v>1.245595421292111</x:v>
      </x:c>
      <x:c r="S492" s="58" t="n">
        <x:v>13.82374459892899</x:v>
      </x:c>
      <x:c r="T492" s="58" t="n">
        <x:v>3.368</x:v>
      </x:c>
      <x:c r="U492" s="58" t="n">
        <x:v>-0.8514715586774233</x:v>
      </x:c>
      <x:c r="V492" s="58" t="n">
        <x:v>8.62490890119691</x:v>
      </x:c>
      <x:c r="W492" s="58" t="n">
        <x:v>1941.53</x:v>
      </x:c>
      <x:c r="X492" s="58" t="n">
        <x:v>-0.3378216564690625</x:v>
      </x:c>
      <x:c r="Y492" s="58" t="n">
        <x:v>12.60808588726737</x:v>
      </x:c>
      <x:c r="Z492" s="58" t="n">
        <x:v>78.959</x:v>
      </x:c>
      <x:c r="AA492" s="58" t="n">
        <x:v>-0.4763267479119235</x:v>
      </x:c>
      <x:c r="AB492" s="58" t="n">
        <x:v>4.042117468052355</x:v>
      </x:c>
      <x:c r="AC492" s="58" t="n">
        <x:v>17340.05</x:v>
      </x:c>
      <x:c r="AD492" s="58" t="n">
        <x:v>1.05397473471989</x:v>
      </x:c>
      <x:c r="AE492" s="58" t="n">
        <x:v>12.6012268532342</x:v>
      </x:c>
      <x:c r="AF492" s="58" t="n">
        <x:v>131.61</x:v>
      </x:c>
      <x:c r="AG492" s="58" t="n">
        <x:v>-1.19336763667068</x:v>
      </x:c>
      <x:c r="AH492" s="58" t="n">
        <x:v>10.71675457340766</x:v>
      </x:c>
      <x:c r="AI492" s="58" t="n">
        <x:v>27993.35</x:v>
      </x:c>
      <x:c r="AJ492" s="58" t="n">
        <x:v>0.6871970205272993</x:v>
      </x:c>
      <x:c r="AK492" s="58" t="n">
        <x:v>14.91803707693338</x:v>
      </x:c>
      <x:c r="AL492" s="58" t="n">
        <x:v>6.7688</x:v>
      </x:c>
      <x:c r="AM492" s="58" t="n">
        <x:v>0.3640942377819724</x:v>
      </x:c>
      <x:c r="AN492" s="58" t="n">
        <x:v>3.415783720687008</x:v>
      </x:c>
      <x:c r="AO492" s="58" t="n">
        <x:v>3259.96</x:v>
      </x:c>
      <x:c r="AP492" s="58" t="n">
        <x:v>0.2063502543912009</x:v>
      </x:c>
      <x:c r="AQ492" s="58" t="n">
        <x:v>12.85391641198326</x:v>
      </x:c>
      <x:c r="AR492" s="59" t="n">
        <x:v>0</x:v>
      </x:c>
      <x:c r="AS492" s="59" t="n">
        <x:v>0</x:v>
      </x:c>
      <x:c r="AT492" s="59" t="n">
        <x:v>0</x:v>
      </x:c>
      <x:c r="AU492" s="59" t="n">
        <x:v>0</x:v>
      </x:c>
      <x:c r="AV492" s="59" t="n">
        <x:v>0</x:v>
      </x:c>
      <x:c r="AW492" s="59" t="n">
        <x:v>0</x:v>
      </x:c>
      <x:c r="AX492" s="58" t="n">
        <x:v>0</x:v>
      </x:c>
      <x:c r="AY492" s="59" t="n">
        <x:v>0</x:v>
      </x:c>
      <x:c r="AZ492" s="55" t="n"/>
      <x:c r="BA492" s="59" t="n">
        <x:v>0</x:v>
      </x:c>
      <x:c r="BB492" s="55" t="n"/>
      <x:c r="BC492" s="55" t="n"/>
      <x:c r="BD492" s="55" t="n"/>
    </x:row>
    <x:row r="493">
      <x:c r="A493" s="57" t="n">
        <x:v>44775</x:v>
      </x:c>
      <x:c r="B493" s="58" t="n">
        <x:v>106.51</x:v>
      </x:c>
      <x:c r="C493" s="58" t="n">
        <x:v>0.3951086983894155</x:v>
      </x:c>
      <x:c r="D493" s="58" t="n">
        <x:v>97.14</x:v>
      </x:c>
      <x:c r="E493" s="58" t="n">
        <x:v>0.5678020726394147</x:v>
      </x:c>
      <x:c r="F493" s="58" t="n">
        <x:v>52.77</x:v>
      </x:c>
      <x:c r="G493" s="58" t="n">
        <x:v>2.800000000000004</x:v>
      </x:c>
      <x:c r="H493" s="58" t="n">
        <x:v>23.93</x:v>
      </x:c>
      <x:c r="I493" s="58" t="n">
        <x:v>1.09</x:v>
      </x:c>
      <x:c r="J493" s="58" t="n">
        <x:v>1817</x:v>
      </x:c>
      <x:c r="K493" s="58" t="n">
        <x:v>-2.982058864136618</x:v>
      </x:c>
      <x:c r="L493" s="58" t="n">
        <x:v>1474</x:v>
      </x:c>
      <x:c r="M493" s="58" t="n">
        <x:v>0.1357773460460289</x:v>
      </x:c>
      <x:c r="N493" s="58" t="n">
        <x:v>17.9253</x:v>
      </x:c>
      <x:c r="O493" s="58" t="n">
        <x:v>0.1485038236293949</x:v>
      </x:c>
      <x:c r="P493" s="58" t="n">
        <x:v>6.090684807102576</x:v>
      </x:c>
      <x:c r="Q493" s="58" t="n">
        <x:v>7876.37</x:v>
      </x:c>
      <x:c r="R493" s="58" t="n">
        <x:v>-0.06231893916803422</x:v>
      </x:c>
      <x:c r="S493" s="58" t="n">
        <x:v>13.8384099281756</x:v>
      </x:c>
      <x:c r="T493" s="58" t="n">
        <x:v>3.3702</x:v>
      </x:c>
      <x:c r="U493" s="58" t="n">
        <x:v>0.06529934042246867</x:v>
      </x:c>
      <x:c r="V493" s="58" t="n">
        <x:v>8.563736820246342</x:v>
      </x:c>
      <x:c r="W493" s="58" t="n">
        <x:v>1929.11</x:v>
      </x:c>
      <x:c r="X493" s="58" t="n">
        <x:v>-0.6417565377610072</x:v>
      </x:c>
      <x:c r="Y493" s="58" t="n">
        <x:v>12.57614963199781</x:v>
      </x:c>
      <x:c r="Z493" s="58" t="n">
        <x:v>78.587</x:v>
      </x:c>
      <x:c r="AA493" s="58" t="n">
        <x:v>-0.4722439050741877</x:v>
      </x:c>
      <x:c r="AB493" s="58" t="n">
        <x:v>4.003538388853986</x:v>
      </x:c>
      <x:c r="AC493" s="58" t="n">
        <x:v>17345.45</x:v>
      </x:c>
      <x:c r="AD493" s="58" t="n">
        <x:v>0.03113693066917206</x:v>
      </x:c>
      <x:c r="AE493" s="58" t="n">
        <x:v>12.49895313176505</x:v>
      </x:c>
      <x:c r="AF493" s="58" t="n">
        <x:v>133.16</x:v>
      </x:c>
      <x:c r="AG493" s="58" t="n">
        <x:v>1.17084088605917</x:v>
      </x:c>
      <x:c r="AH493" s="58" t="n">
        <x:v>11.67420637889312</x:v>
      </x:c>
      <x:c r="AI493" s="58" t="n">
        <x:v>27594.73</x:v>
      </x:c>
      <x:c r="AJ493" s="58" t="n">
        <x:v>-1.434216950524381</x:v>
      </x:c>
      <x:c r="AK493" s="58" t="n">
        <x:v>16.12777191851882</x:v>
      </x:c>
      <x:c r="AL493" s="58" t="n">
        <x:v>6.7525</x:v>
      </x:c>
      <x:c r="AM493" s="58" t="n">
        <x:v>-0.2411011943520426</x:v>
      </x:c>
      <x:c r="AN493" s="58" t="n">
        <x:v>3.436396050163335</x:v>
      </x:c>
      <x:c r="AO493" s="58" t="n">
        <x:v>3186.27</x:v>
      </x:c>
      <x:c r="AP493" s="58" t="n">
        <x:v>-2.286397170484028</x:v>
      </x:c>
      <x:c r="AQ493" s="58" t="n">
        <x:v>14.77131040728364</x:v>
      </x:c>
      <x:c r="AR493" s="59" t="n">
        <x:v>0</x:v>
      </x:c>
      <x:c r="AS493" s="59" t="n">
        <x:v>0</x:v>
      </x:c>
      <x:c r="AT493" s="59" t="n">
        <x:v>0</x:v>
      </x:c>
      <x:c r="AU493" s="59" t="n">
        <x:v>0</x:v>
      </x:c>
      <x:c r="AV493" s="59" t="n">
        <x:v>0</x:v>
      </x:c>
      <x:c r="AW493" s="59" t="n">
        <x:v>0</x:v>
      </x:c>
      <x:c r="AX493" s="58" t="n">
        <x:v>0</x:v>
      </x:c>
      <x:c r="AY493" s="59" t="n">
        <x:v>0</x:v>
      </x:c>
      <x:c r="AZ493" s="55" t="n"/>
      <x:c r="BA493" s="59" t="n">
        <x:v>0</x:v>
      </x:c>
      <x:c r="BB493" s="55" t="n"/>
      <x:c r="BC493" s="55" t="n"/>
      <x:c r="BD493" s="55" t="n"/>
    </x:row>
    <x:row r="494">
      <x:c r="A494" s="57" t="n">
        <x:v>44776</x:v>
      </x:c>
      <x:c r="B494" s="58" t="n">
        <x:v>101.82</x:v>
      </x:c>
      <x:c r="C494" s="58" t="n">
        <x:v>-4.50323289808845</x:v>
      </x:c>
      <x:c r="D494" s="58" t="n">
        <x:v>93.25</x:v>
      </x:c>
      <x:c r="E494" s="58" t="n">
        <x:v>-4.08691783936738</x:v>
      </x:c>
      <x:c r="F494" s="58" t="n">
        <x:v>50.12</x:v>
      </x:c>
      <x:c r="G494" s="58" t="n">
        <x:v>-2.650000000000006</x:v>
      </x:c>
      <x:c r="H494" s="58" t="n">
        <x:v>21.95</x:v>
      </x:c>
      <x:c r="I494" s="58" t="n">
        <x:v>-1.98</x:v>
      </x:c>
      <x:c r="J494" s="58" t="n">
        <x:v>1731</x:v>
      </x:c>
      <x:c r="K494" s="58" t="n">
        <x:v>-4.848751321996192</x:v>
      </x:c>
      <x:c r="L494" s="58" t="n">
        <x:v>1454</x:v>
      </x:c>
      <x:c r="M494" s="58" t="n">
        <x:v>-1.366141465581729</x:v>
      </x:c>
      <x:c r="N494" s="58" t="n">
        <x:v>17.9367</x:v>
      </x:c>
      <x:c r="O494" s="58" t="n">
        <x:v>0.06357704748196323</x:v>
      </x:c>
      <x:c r="P494" s="58" t="n">
        <x:v>4.232552814690441</x:v>
      </x:c>
      <x:c r="Q494" s="58" t="n">
        <x:v>8017.55</x:v>
      </x:c>
      <x:c r="R494" s="58" t="n">
        <x:v>1.776575108875085</x:v>
      </x:c>
      <x:c r="S494" s="58" t="n">
        <x:v>14.37407074849292</x:v>
      </x:c>
      <x:c r="T494" s="58" t="n">
        <x:v>3.3596</x:v>
      </x:c>
      <x:c r="U494" s="58" t="n">
        <x:v>-0.315017051497004</x:v>
      </x:c>
      <x:c r="V494" s="58" t="n">
        <x:v>8.541525706941744</x:v>
      </x:c>
      <x:c r="W494" s="58" t="n">
        <x:v>1945.95</x:v>
      </x:c>
      <x:c r="X494" s="58" t="n">
        <x:v>0.869153304027356</x:v>
      </x:c>
      <x:c r="Y494" s="58" t="n">
        <x:v>12.63063022317425</x:v>
      </x:c>
      <x:c r="Z494" s="58" t="n">
        <x:v>79.108</x:v>
      </x:c>
      <x:c r="AA494" s="58" t="n">
        <x:v>0.6607716105815685</x:v>
      </x:c>
      <x:c r="AB494" s="58" t="n">
        <x:v>4.584781342211264</x:v>
      </x:c>
      <x:c r="AC494" s="58" t="n">
        <x:v>17388.15</x:v>
      </x:c>
      <x:c r="AD494" s="58" t="n">
        <x:v>0.2458715567124006</x:v>
      </x:c>
      <x:c r="AE494" s="58" t="n">
        <x:v>12.26863489876003</x:v>
      </x:c>
      <x:c r="AF494" s="58" t="n">
        <x:v>133.86</x:v>
      </x:c>
      <x:c r="AG494" s="58" t="n">
        <x:v>0.5243064965671982</x:v>
      </x:c>
      <x:c r="AH494" s="58" t="n">
        <x:v>11.87591700878944</x:v>
      </x:c>
      <x:c r="AI494" s="58" t="n">
        <x:v>27741.9</x:v>
      </x:c>
      <x:c r="AJ494" s="58" t="n">
        <x:v>0.531909322945294</x:v>
      </x:c>
      <x:c r="AK494" s="58" t="n">
        <x:v>15.91392411069749</x:v>
      </x:c>
      <x:c r="AL494" s="58" t="n">
        <x:v>6.7573</x:v>
      </x:c>
      <x:c r="AM494" s="58" t="n">
        <x:v>0.07105953014814569</x:v>
      </x:c>
      <x:c r="AN494" s="58" t="n">
        <x:v>3.355422633652573</x:v>
      </x:c>
      <x:c r="AO494" s="58" t="n">
        <x:v>3163.67</x:v>
      </x:c>
      <x:c r="AP494" s="58" t="n">
        <x:v>-0.7118207550404431</x:v>
      </x:c>
      <x:c r="AQ494" s="58" t="n">
        <x:v>14.26290996114614</x:v>
      </x:c>
      <x:c r="AR494" s="59" t="n">
        <x:v>0</x:v>
      </x:c>
      <x:c r="AS494" s="59" t="n">
        <x:v>0</x:v>
      </x:c>
      <x:c r="AT494" s="59" t="n">
        <x:v>0</x:v>
      </x:c>
      <x:c r="AU494" s="59" t="n">
        <x:v>0</x:v>
      </x:c>
      <x:c r="AV494" s="59" t="n">
        <x:v>0</x:v>
      </x:c>
      <x:c r="AW494" s="59" t="n">
        <x:v>0</x:v>
      </x:c>
      <x:c r="AX494" s="58" t="n">
        <x:v>0</x:v>
      </x:c>
      <x:c r="AY494" s="59" t="n">
        <x:v>0</x:v>
      </x:c>
      <x:c r="AZ494" s="55" t="n"/>
      <x:c r="BA494" s="59" t="n">
        <x:v>0</x:v>
      </x:c>
      <x:c r="BB494" s="55" t="n"/>
      <x:c r="BC494" s="55" t="n"/>
      <x:c r="BD494" s="55" t="n"/>
    </x:row>
    <x:row r="495">
      <x:c r="A495" s="57" t="n">
        <x:v>44777</x:v>
      </x:c>
      <x:c r="B495" s="58" t="n">
        <x:v>97.98999999999999</x:v>
      </x:c>
      <x:c r="C495" s="58" t="n">
        <x:v>-3.834111582646287</x:v>
      </x:c>
      <x:c r="D495" s="58" t="n">
        <x:v>91.29000000000001</x:v>
      </x:c>
      <x:c r="E495" s="58" t="n">
        <x:v>-2.124280594693544</x:v>
      </x:c>
      <x:c r="F495" s="58" t="n">
        <x:v>55.14</x:v>
      </x:c>
      <x:c r="G495" s="58" t="n">
        <x:v>5.020000000000003</x:v>
      </x:c>
      <x:c r="H495" s="58" t="n">
        <x:v>21.44</x:v>
      </x:c>
      <x:c r="I495" s="58" t="n">
        <x:v>-0.509999999999998</x:v>
      </x:c>
      <x:c r="J495" s="58" t="n">
        <x:v>1603</x:v>
      </x:c>
      <x:c r="K495" s="58" t="n">
        <x:v>-7.682240256665626</x:v>
      </x:c>
      <x:c r="L495" s="58" t="n">
        <x:v>1437</x:v>
      </x:c>
      <x:c r="M495" s="58" t="n">
        <x:v>-1.176077201443974</x:v>
      </x:c>
      <x:c r="N495" s="58" t="n">
        <x:v>17.9197</x:v>
      </x:c>
      <x:c r="O495" s="58" t="n">
        <x:v>-0.09482268869029216</x:v>
      </x:c>
      <x:c r="P495" s="58" t="n">
        <x:v>4.328918015594501</x:v>
      </x:c>
      <x:c r="Q495" s="58" t="n">
        <x:v>8070.5</x:v>
      </x:c>
      <x:c r="R495" s="58" t="n">
        <x:v>0.658254930750335</x:v>
      </x:c>
      <x:c r="S495" s="58" t="n">
        <x:v>12.87428306750231</x:v>
      </x:c>
      <x:c r="T495" s="58" t="n">
        <x:v>3.3292</x:v>
      </x:c>
      <x:c r="U495" s="58" t="n">
        <x:v>-0.9089884379531904</x:v>
      </x:c>
      <x:c r="V495" s="58" t="n">
        <x:v>8.741414569563636</x:v>
      </x:c>
      <x:c r="W495" s="58" t="n">
        <x:v>1956.96</x:v>
      </x:c>
      <x:c r="X495" s="58" t="n">
        <x:v>0.5641959053921808</x:v>
      </x:c>
      <x:c r="Y495" s="58" t="n">
        <x:v>12.01063890637278</x:v>
      </x:c>
      <x:c r="Z495" s="58" t="n">
        <x:v>79.16</x:v>
      </x:c>
      <x:c r="AA495" s="58" t="n">
        <x:v>0.06571132745862475</x:v>
      </x:c>
      <x:c r="AB495" s="58" t="n">
        <x:v>4.553458813436984</x:v>
      </x:c>
      <x:c r="AC495" s="58" t="n">
        <x:v>17382</x:v>
      </x:c>
      <x:c r="AD495" s="58" t="n">
        <x:v>-0.03537517131295329</x:v>
      </x:c>
      <x:c r="AE495" s="58" t="n">
        <x:v>12.23678448543619</x:v>
      </x:c>
      <x:c r="AF495" s="58" t="n">
        <x:v>132.85</x:v>
      </x:c>
      <x:c r="AG495" s="58" t="n">
        <x:v>-0.7573805466673802</x:v>
      </x:c>
      <x:c r="AH495" s="58" t="n">
        <x:v>12.10755755796064</x:v>
      </x:c>
      <x:c r="AI495" s="58" t="n">
        <x:v>27932.2</x:v>
      </x:c>
      <x:c r="AJ495" s="58" t="n">
        <x:v>0.6836239512645125</x:v>
      </x:c>
      <x:c r="AK495" s="58" t="n">
        <x:v>15.02451629737172</x:v>
      </x:c>
      <x:c r="AL495" s="58" t="n">
        <x:v>6.7493</x:v>
      </x:c>
      <x:c r="AM495" s="58" t="n">
        <x:v>-0.1184606182981335</x:v>
      </x:c>
      <x:c r="AN495" s="58" t="n">
        <x:v>3.371403140128925</x:v>
      </x:c>
      <x:c r="AO495" s="58" t="n">
        <x:v>3189.04</x:v>
      </x:c>
      <x:c r="AP495" s="58" t="n">
        <x:v>0.7987184956775898</x:v>
      </x:c>
      <x:c r="AQ495" s="58" t="n">
        <x:v>14.65857236619688</x:v>
      </x:c>
      <x:c r="AR495" s="59" t="n">
        <x:v>0</x:v>
      </x:c>
      <x:c r="AS495" s="59" t="n">
        <x:v>0</x:v>
      </x:c>
      <x:c r="AT495" s="59" t="n">
        <x:v>0</x:v>
      </x:c>
      <x:c r="AU495" s="59" t="n">
        <x:v>0</x:v>
      </x:c>
      <x:c r="AV495" s="59" t="n">
        <x:v>0</x:v>
      </x:c>
      <x:c r="AW495" s="59" t="n">
        <x:v>0</x:v>
      </x:c>
      <x:c r="AX495" s="58" t="n">
        <x:v>0</x:v>
      </x:c>
      <x:c r="AY495" s="59" t="n">
        <x:v>0</x:v>
      </x:c>
      <x:c r="AZ495" s="55" t="n"/>
      <x:c r="BA495" s="59" t="n">
        <x:v>0</x:v>
      </x:c>
      <x:c r="BB495" s="55" t="n"/>
      <x:c r="BC495" s="55" t="n"/>
      <x:c r="BD495" s="55" t="n"/>
    </x:row>
    <x:row r="496">
      <x:c r="A496" s="57" t="n">
        <x:v>44778</x:v>
      </x:c>
      <x:c r="B496" s="58" t="n">
        <x:v>100.31</x:v>
      </x:c>
      <x:c r="C496" s="58" t="n">
        <x:v>2.339995824766677</x:v>
      </x:c>
      <x:c r="D496" s="58" t="n">
        <x:v>91.77</x:v>
      </x:c>
      <x:c r="E496" s="58" t="n">
        <x:v>0.5244194253932335</x:v>
      </x:c>
      <x:c r="F496" s="58" t="n">
        <x:v>48.76</x:v>
      </x:c>
      <x:c r="G496" s="58" t="n">
        <x:v>-6.380000000000003</x:v>
      </x:c>
      <x:c r="H496" s="58" t="n">
        <x:v>21.15</x:v>
      </x:c>
      <x:c r="I496" s="58" t="n">
        <x:v>-0.2900000000000027</x:v>
      </x:c>
      <x:c r="J496" s="58" t="n">
        <x:v>1560</x:v>
      </x:c>
      <x:c r="K496" s="58" t="n">
        <x:v>-2.719105236597021</x:v>
      </x:c>
      <x:c r="L496" s="58" t="n">
        <x:v>1448</x:v>
      </x:c>
      <x:c r="M496" s="58" t="n">
        <x:v>0.7625686866636835</x:v>
      </x:c>
      <x:c r="N496" s="58" t="n">
        <x:v>17.9101</x:v>
      </x:c>
      <x:c r="O496" s="58" t="n">
        <x:v>-0.05358668052694663</x:v>
      </x:c>
      <x:c r="P496" s="58" t="n">
        <x:v>4.36004826601947</x:v>
      </x:c>
      <x:c r="Q496" s="58" t="n">
        <x:v>8121.97</x:v>
      </x:c>
      <x:c r="R496" s="58" t="n">
        <x:v>0.6357297354577702</x:v>
      </x:c>
      <x:c r="S496" s="58" t="n">
        <x:v>9.758887590675778</x:v>
      </x:c>
      <x:c r="T496" s="58" t="n">
        <x:v>3.3495</x:v>
      </x:c>
      <x:c r="U496" s="58" t="n">
        <x:v>0.6079046076382193</x:v>
      </x:c>
      <x:c r="V496" s="58" t="n">
        <x:v>9.188021041669158</x:v>
      </x:c>
      <x:c r="W496" s="55" t="n"/>
      <x:c r="X496" s="55" t="n"/>
      <x:c r="Y496" s="58" t="n">
        <x:v>12.01063890637278</x:v>
      </x:c>
      <x:c r="Z496" s="58" t="n">
        <x:v>79.36</x:v>
      </x:c>
      <x:c r="AA496" s="58" t="n">
        <x:v>0.2523342242252407</x:v>
      </x:c>
      <x:c r="AB496" s="58" t="n">
        <x:v>4.627686277219695</x:v>
      </x:c>
      <x:c r="AC496" s="58" t="n">
        <x:v>17397.5</x:v>
      </x:c>
      <x:c r="AD496" s="58" t="n">
        <x:v>0.08913297215996853</x:v>
      </x:c>
      <x:c r="AE496" s="58" t="n">
        <x:v>12.25930673324073</x:v>
      </x:c>
      <x:c r="AF496" s="58" t="n">
        <x:v>134.97</x:v>
      </x:c>
      <x:c r="AG496" s="58" t="n">
        <x:v>1.583185931536824</x:v>
      </x:c>
      <x:c r="AH496" s="58" t="n">
        <x:v>13.52466129503571</x:v>
      </x:c>
      <x:c r="AI496" s="58" t="n">
        <x:v>28175.87</x:v>
      </x:c>
      <x:c r="AJ496" s="58" t="n">
        <x:v>0.8685792682975658</x:v>
      </x:c>
      <x:c r="AK496" s="58" t="n">
        <x:v>14.58295479465634</x:v>
      </x:c>
      <x:c r="AL496" s="58" t="n">
        <x:v>6.7619</x:v>
      </x:c>
      <x:c r="AM496" s="58" t="n">
        <x:v>0.1865119849103799</x:v>
      </x:c>
      <x:c r="AN496" s="58" t="n">
        <x:v>3.372438420070959</x:v>
      </x:c>
      <x:c r="AO496" s="58" t="n">
        <x:v>3227.03</x:v>
      </x:c>
      <x:c r="AP496" s="58" t="n">
        <x:v>1.184227852066391</x:v>
      </x:c>
      <x:c r="AQ496" s="58" t="n">
        <x:v>15.5392039274986</x:v>
      </x:c>
      <x:c r="AR496" s="59" t="n">
        <x:v>0</x:v>
      </x:c>
      <x:c r="AS496" s="59" t="n">
        <x:v>0</x:v>
      </x:c>
      <x:c r="AT496" s="59" t="n">
        <x:v>0</x:v>
      </x:c>
      <x:c r="AU496" s="59" t="n">
        <x:v>0</x:v>
      </x:c>
      <x:c r="AV496" s="59" t="n">
        <x:v>0</x:v>
      </x:c>
      <x:c r="AW496" s="59" t="n">
        <x:v>0</x:v>
      </x:c>
      <x:c r="AX496" s="58" t="n">
        <x:v>0</x:v>
      </x:c>
      <x:c r="AY496" s="59" t="n">
        <x:v>0</x:v>
      </x:c>
      <x:c r="AZ496" s="55" t="n"/>
      <x:c r="BA496" s="59" t="n">
        <x:v>0</x:v>
      </x:c>
      <x:c r="BB496" s="55" t="n"/>
      <x:c r="BC496" s="55" t="n"/>
      <x:c r="BD496" s="55" t="n"/>
    </x:row>
    <x:row r="497">
      <x:c r="A497" s="57" t="n">
        <x:v>44781</x:v>
      </x:c>
      <x:c r="B497" s="58" t="n">
        <x:v>103.46</x:v>
      </x:c>
      <x:c r="C497" s="58" t="n">
        <x:v>3.091967367997507</x:v>
      </x:c>
      <x:c r="D497" s="58" t="n">
        <x:v>93.52</x:v>
      </x:c>
      <x:c r="E497" s="58" t="n">
        <x:v>1.888987033289124</x:v>
      </x:c>
      <x:c r="F497" s="58" t="n">
        <x:v>46.4</x:v>
      </x:c>
      <x:c r="G497" s="58" t="n">
        <x:v>-2.359999999999999</x:v>
      </x:c>
      <x:c r="H497" s="58" t="n">
        <x:v>21.29</x:v>
      </x:c>
      <x:c r="I497" s="58" t="n">
        <x:v>0.1400000000000006</x:v>
      </x:c>
      <x:c r="J497" s="58" t="n">
        <x:v>1566</x:v>
      </x:c>
      <x:c r="K497" s="58" t="n">
        <x:v>0.3838776307165667</x:v>
      </x:c>
      <x:c r="L497" s="58" t="n">
        <x:v>1451</x:v>
      </x:c>
      <x:c r="M497" s="58" t="n">
        <x:v>0.206967993852618</x:v>
      </x:c>
      <x:c r="N497" s="58" t="n">
        <x:v>17.9106</x:v>
      </x:c>
      <x:c r="O497" s="58" t="n">
        <x:v>0.002791681904761725</x:v>
      </x:c>
      <x:c r="P497" s="58" t="n">
        <x:v>4.231204876827685</x:v>
      </x:c>
      <x:c r="Q497" s="58" t="n">
        <x:v>8246.809999999999</x:v>
      </x:c>
      <x:c r="R497" s="58" t="n">
        <x:v>1.525372331931643</x:v>
      </x:c>
      <x:c r="S497" s="58" t="n">
        <x:v>9.719110064174926</x:v>
      </x:c>
      <x:c r="T497" s="58" t="n">
        <x:v>3.3071</x:v>
      </x:c>
      <x:c r="U497" s="58" t="n">
        <x:v>-1.273940853650644</x:v>
      </x:c>
      <x:c r="V497" s="58" t="n">
        <x:v>9.355321470478891</x:v>
      </x:c>
      <x:c r="W497" s="58" t="n">
        <x:v>1988.53</x:v>
      </x:c>
      <x:c r="X497" s="58" t="n">
        <x:v>1.600342354369412</x:v>
      </x:c>
      <x:c r="Y497" s="58" t="n">
        <x:v>12.59667354729652</x:v>
      </x:c>
      <x:c r="Z497" s="58" t="n">
        <x:v>79.584</x:v>
      </x:c>
      <x:c r="AA497" s="58" t="n">
        <x:v>0.2818604644376905</x:v>
      </x:c>
      <x:c r="AB497" s="58" t="n">
        <x:v>4.687623746730858</x:v>
      </x:c>
      <x:c r="AC497" s="58" t="n">
        <x:v>17525.1</x:v>
      </x:c>
      <x:c r="AD497" s="58" t="n">
        <x:v>0.730762130159987</x:v>
      </x:c>
      <x:c r="AE497" s="58" t="n">
        <x:v>12.2445138666667</x:v>
      </x:c>
      <x:c r="AF497" s="58" t="n">
        <x:v>135</x:v>
      </x:c>
      <x:c r="AG497" s="58" t="n">
        <x:v>0.02222469172387812</x:v>
      </x:c>
      <x:c r="AH497" s="58" t="n">
        <x:v>12.98226440671334</x:v>
      </x:c>
      <x:c r="AI497" s="58" t="n">
        <x:v>28249.24</x:v>
      </x:c>
      <x:c r="AJ497" s="58" t="n">
        <x:v>0.260061668825708</x:v>
      </x:c>
      <x:c r="AK497" s="58" t="n">
        <x:v>14.56378902917642</x:v>
      </x:c>
      <x:c r="AL497" s="58" t="n">
        <x:v>6.7506</x:v>
      </x:c>
      <x:c r="AM497" s="58" t="n">
        <x:v>-0.1672525829293433</x:v>
      </x:c>
      <x:c r="AN497" s="58" t="n">
        <x:v>3.268287906332898</x:v>
      </x:c>
      <x:c r="AO497" s="58" t="n">
        <x:v>3236.93</x:v>
      </x:c>
      <x:c r="AP497" s="58" t="n">
        <x:v>0.3063140162015535</x:v>
      </x:c>
      <x:c r="AQ497" s="58" t="n">
        <x:v>15.09082746291669</x:v>
      </x:c>
      <x:c r="AR497" s="59" t="n">
        <x:v>0</x:v>
      </x:c>
      <x:c r="AS497" s="59" t="n">
        <x:v>0</x:v>
      </x:c>
      <x:c r="AT497" s="59" t="n">
        <x:v>0</x:v>
      </x:c>
      <x:c r="AU497" s="59" t="n">
        <x:v>0</x:v>
      </x:c>
      <x:c r="AV497" s="59" t="n">
        <x:v>0</x:v>
      </x:c>
      <x:c r="AW497" s="59" t="n">
        <x:v>0</x:v>
      </x:c>
      <x:c r="AX497" s="58" t="n">
        <x:v>0</x:v>
      </x:c>
      <x:c r="AY497" s="59" t="n">
        <x:v>0</x:v>
      </x:c>
      <x:c r="AZ497" s="55" t="n"/>
      <x:c r="BA497" s="59" t="n">
        <x:v>0</x:v>
      </x:c>
      <x:c r="BB497" s="55" t="n"/>
      <x:c r="BC497" s="55" t="n"/>
      <x:c r="BD497" s="55" t="n"/>
    </x:row>
    <x:row r="498">
      <x:c r="A498" s="57" t="n">
        <x:v>44782</x:v>
      </x:c>
      <x:c r="B498" s="58" t="n">
        <x:v>103.81</x:v>
      </x:c>
      <x:c r="C498" s="58" t="n">
        <x:v>0.3377240629785017</x:v>
      </x:c>
      <x:c r="D498" s="58" t="n">
        <x:v>93.18000000000001</x:v>
      </x:c>
      <x:c r="E498" s="58" t="n">
        <x:v>-0.3642210775162136</x:v>
      </x:c>
      <x:c r="F498" s="58" t="n">
        <x:v>46.23</x:v>
      </x:c>
      <x:c r="G498" s="58" t="n">
        <x:v>-0.1700000000000017</x:v>
      </x:c>
      <x:c r="H498" s="58" t="n">
        <x:v>21.77</x:v>
      </x:c>
      <x:c r="I498" s="58" t="n">
        <x:v>0.4800000000000004</x:v>
      </x:c>
      <x:c r="J498" s="58" t="n">
        <x:v>1564</x:v>
      </x:c>
      <x:c r="K498" s="58" t="n">
        <x:v>-0.1277955445492069</x:v>
      </x:c>
      <x:c r="L498" s="58" t="n">
        <x:v>1455</x:v>
      </x:c>
      <x:c r="M498" s="58" t="n">
        <x:v>0.275292672140508</x:v>
      </x:c>
      <x:c r="N498" s="58" t="n">
        <x:v>17.8907</x:v>
      </x:c>
      <x:c r="O498" s="58" t="n">
        <x:v>-0.1111691589381667</x:v>
      </x:c>
      <x:c r="P498" s="58" t="n">
        <x:v>3.97543739852233</x:v>
      </x:c>
      <x:c r="Q498" s="58" t="n">
        <x:v>8256.23</x:v>
      </x:c>
      <x:c r="R498" s="58" t="n">
        <x:v>0.1141607973205625</x:v>
      </x:c>
      <x:c r="S498" s="58" t="n">
        <x:v>9.570885007807828</x:v>
      </x:c>
      <x:c r="T498" s="58" t="n">
        <x:v>3.3124</x:v>
      </x:c>
      <x:c r="U498" s="58" t="n">
        <x:v>0.1601329747728997</x:v>
      </x:c>
      <x:c r="V498" s="58" t="n">
        <x:v>9.433076572463015</x:v>
      </x:c>
      <x:c r="W498" s="58" t="n">
        <x:v>1989.94</x:v>
      </x:c>
      <x:c r="X498" s="58" t="n">
        <x:v>0.07088152274791321</x:v>
      </x:c>
      <x:c r="Y498" s="58" t="n">
        <x:v>12.22774554637792</x:v>
      </x:c>
      <x:c r="Z498" s="58" t="n">
        <x:v>79.563</x:v>
      </x:c>
      <x:c r="AA498" s="58" t="n">
        <x:v>-0.02639069554799888</x:v>
      </x:c>
      <x:c r="AB498" s="58" t="n">
        <x:v>4.686981145479285</x:v>
      </x:c>
      <x:c r="AC498" s="55" t="n"/>
      <x:c r="AD498" s="55" t="n"/>
      <x:c r="AE498" s="58" t="n">
        <x:v>12.2445138666667</x:v>
      </x:c>
      <x:c r="AF498" s="58" t="n">
        <x:v>135.13</x:v>
      </x:c>
      <x:c r="AG498" s="58" t="n">
        <x:v>0.09624996115651117</x:v>
      </x:c>
      <x:c r="AH498" s="58" t="n">
        <x:v>12.94104824464905</x:v>
      </x:c>
      <x:c r="AI498" s="58" t="n">
        <x:v>27999.96</x:v>
      </x:c>
      <x:c r="AJ498" s="58" t="n">
        <x:v>-0.886347297294488</x:v>
      </x:c>
      <x:c r="AK498" s="58" t="n">
        <x:v>14.84484362533972</x:v>
      </x:c>
      <x:c r="AL498" s="58" t="n">
        <x:v>6.7527</x:v>
      </x:c>
      <x:c r="AM498" s="58" t="n">
        <x:v>0.03110350828210759</x:v>
      </x:c>
      <x:c r="AN498" s="58" t="n">
        <x:v>3.257204541839202</x:v>
      </x:c>
      <x:c r="AO498" s="58" t="n">
        <x:v>3247.43</x:v>
      </x:c>
      <x:c r="AP498" s="58" t="n">
        <x:v>0.3238564539063576</x:v>
      </x:c>
      <x:c r="AQ498" s="58" t="n">
        <x:v>14.81414841194827</x:v>
      </x:c>
      <x:c r="AR498" s="59" t="n">
        <x:v>0</x:v>
      </x:c>
      <x:c r="AS498" s="59" t="n">
        <x:v>0</x:v>
      </x:c>
      <x:c r="AT498" s="59" t="n">
        <x:v>0</x:v>
      </x:c>
      <x:c r="AU498" s="59" t="n">
        <x:v>0</x:v>
      </x:c>
      <x:c r="AV498" s="59" t="n">
        <x:v>0</x:v>
      </x:c>
      <x:c r="AW498" s="59" t="n">
        <x:v>0</x:v>
      </x:c>
      <x:c r="AX498" s="58" t="n">
        <x:v>0</x:v>
      </x:c>
      <x:c r="AY498" s="59" t="n">
        <x:v>0</x:v>
      </x:c>
      <x:c r="AZ498" s="55" t="n"/>
      <x:c r="BA498" s="59" t="n">
        <x:v>0</x:v>
      </x:c>
      <x:c r="BB498" s="55" t="n"/>
      <x:c r="BC498" s="55" t="n"/>
      <x:c r="BD498" s="55" t="n"/>
    </x:row>
    <x:row r="499">
      <x:c r="A499" s="57" t="n">
        <x:v>44783</x:v>
      </x:c>
      <x:c r="B499" s="58" t="n">
        <x:v>105.06</x:v>
      </x:c>
      <x:c r="C499" s="58" t="n">
        <x:v>1.196931032066147</x:v>
      </x:c>
      <x:c r="D499" s="58" t="n">
        <x:v>94.68000000000001</x:v>
      </x:c>
      <x:c r="E499" s="58" t="n">
        <x:v>1.596967825713254</x:v>
      </x:c>
      <x:c r="F499" s="58" t="n">
        <x:v>46.56</x:v>
      </x:c>
      <x:c r="G499" s="58" t="n">
        <x:v>0.3300000000000054</x:v>
      </x:c>
      <x:c r="H499" s="58" t="n">
        <x:v>19.74</x:v>
      </x:c>
      <x:c r="I499" s="58" t="n">
        <x:v>-2.030000000000001</x:v>
      </x:c>
      <x:c r="J499" s="58" t="n">
        <x:v>1592</x:v>
      </x:c>
      <x:c r="K499" s="58" t="n">
        <x:v>1.774444529907191</x:v>
      </x:c>
      <x:c r="L499" s="58" t="n">
        <x:v>1463</x:v>
      </x:c>
      <x:c r="M499" s="58" t="n">
        <x:v>0.5483221414531402</x:v>
      </x:c>
      <x:c r="N499" s="58" t="n">
        <x:v>17.8708</x:v>
      </x:c>
      <x:c r="O499" s="58" t="n">
        <x:v>-0.1112928823121421</x:v>
      </x:c>
      <x:c r="P499" s="58" t="n">
        <x:v>3.805702139081369</x:v>
      </x:c>
      <x:c r="Q499" s="58" t="n">
        <x:v>8275.540000000001</x:v>
      </x:c>
      <x:c r="R499" s="58" t="n">
        <x:v>0.2336109053280547</x:v>
      </x:c>
      <x:c r="S499" s="58" t="n">
        <x:v>9.651463621828206</x:v>
      </x:c>
      <x:c r="T499" s="58" t="n">
        <x:v>3.2579</x:v>
      </x:c>
      <x:c r="U499" s="58" t="n">
        <x:v>-1.659018614571767</x:v>
      </x:c>
      <x:c r="V499" s="58" t="n">
        <x:v>10.53064755666357</x:v>
      </x:c>
      <x:c r="W499" s="58" t="n">
        <x:v>2024</x:v>
      </x:c>
      <x:c r="X499" s="58" t="n">
        <x:v>1.697126389712996</x:v>
      </x:c>
      <x:c r="Y499" s="58" t="n">
        <x:v>13.10936539451369</x:v>
      </x:c>
      <x:c r="Z499" s="58" t="n">
        <x:v>79.09</x:v>
      </x:c>
      <x:c r="AA499" s="58" t="n">
        <x:v>-0.5962716134188318</x:v>
      </x:c>
      <x:c r="AB499" s="58" t="n">
        <x:v>5.052552497614863</x:v>
      </x:c>
      <x:c r="AC499" s="58" t="n">
        <x:v>17534.75</x:v>
      </x:c>
      <x:c r="AD499" s="58" t="n">
        <x:v>0.05504872521527911</x:v>
      </x:c>
      <x:c r="AE499" s="58" t="n">
        <x:v>11.22342749069194</x:v>
      </x:c>
      <x:c r="AF499" s="58" t="n">
        <x:v>132.87</x:v>
      </x:c>
      <x:c r="AG499" s="58" t="n">
        <x:v>-1.686607144677813</x:v>
      </x:c>
      <x:c r="AH499" s="58" t="n">
        <x:v>14.01937909842446</x:v>
      </x:c>
      <x:c r="AI499" s="58" t="n">
        <x:v>27819.33</x:v>
      </x:c>
      <x:c r="AJ499" s="58" t="n">
        <x:v>-0.6471978790709823</x:v>
      </x:c>
      <x:c r="AK499" s="58" t="n">
        <x:v>13.26646528576707</x:v>
      </x:c>
      <x:c r="AL499" s="58" t="n">
        <x:v>6.7238</x:v>
      </x:c>
      <x:c r="AM499" s="58" t="n">
        <x:v>-0.4288954001644764</x:v>
      </x:c>
      <x:c r="AN499" s="58" t="n">
        <x:v>3.612448430952058</x:v>
      </x:c>
      <x:c r="AO499" s="58" t="n">
        <x:v>3230.02</x:v>
      </x:c>
      <x:c r="AP499" s="58" t="n">
        <x:v>-0.5375585122104447</x:v>
      </x:c>
      <x:c r="AQ499" s="58" t="n">
        <x:v>14.90213878079329</x:v>
      </x:c>
      <x:c r="AR499" s="59" t="n">
        <x:v>0</x:v>
      </x:c>
      <x:c r="AS499" s="59" t="n">
        <x:v>0</x:v>
      </x:c>
      <x:c r="AT499" s="59" t="n">
        <x:v>0</x:v>
      </x:c>
      <x:c r="AU499" s="59" t="n">
        <x:v>0</x:v>
      </x:c>
      <x:c r="AV499" s="59" t="n">
        <x:v>0</x:v>
      </x:c>
      <x:c r="AW499" s="59" t="n">
        <x:v>0</x:v>
      </x:c>
      <x:c r="AX499" s="58" t="n">
        <x:v>0</x:v>
      </x:c>
      <x:c r="AY499" s="59" t="n">
        <x:v>0</x:v>
      </x:c>
      <x:c r="AZ499" s="55" t="n"/>
      <x:c r="BA499" s="59" t="n">
        <x:v>0</x:v>
      </x:c>
      <x:c r="BB499" s="55" t="n"/>
      <x:c r="BC499" s="55" t="n"/>
      <x:c r="BD499" s="55" t="n"/>
    </x:row>
    <x:row r="500">
      <x:c r="A500" s="57" t="n">
        <x:v>44784</x:v>
      </x:c>
      <x:c r="B500" s="58" t="n">
        <x:v>107.19</x:v>
      </x:c>
      <x:c r="C500" s="58" t="n">
        <x:v>2.007134517761258</x:v>
      </x:c>
      <x:c r="D500" s="58" t="n">
        <x:v>97.02</x:v>
      </x:c>
      <x:c r="E500" s="58" t="n">
        <x:v>2.441435817128712</x:v>
      </x:c>
      <x:c r="F500" s="58" t="n">
        <x:v>45.37</x:v>
      </x:c>
      <x:c r="G500" s="58" t="n">
        <x:v>-1.190000000000005</x:v>
      </x:c>
      <x:c r="H500" s="58" t="n">
        <x:v>20.2</x:v>
      </x:c>
      <x:c r="I500" s="58" t="n">
        <x:v>0.4600000000000009</x:v>
      </x:c>
      <x:c r="J500" s="58" t="n">
        <x:v>1556</x:v>
      </x:c>
      <x:c r="K500" s="58" t="n">
        <x:v>-2.287266166599145</x:v>
      </x:c>
      <x:c r="L500" s="58" t="n">
        <x:v>1469</x:v>
      </x:c>
      <x:c r="M500" s="58" t="n">
        <x:v>0.4092775153752985</x:v>
      </x:c>
      <x:c r="N500" s="58" t="n">
        <x:v>17.9336</x:v>
      </x:c>
      <x:c r="O500" s="58" t="n">
        <x:v>0.350795234105142</x:v>
      </x:c>
      <x:c r="P500" s="58" t="n">
        <x:v>3.863828174732777</x:v>
      </x:c>
      <x:c r="Q500" s="58" t="n">
        <x:v>8310.540000000001</x:v>
      </x:c>
      <x:c r="R500" s="58" t="n">
        <x:v>0.4220412774002338</x:v>
      </x:c>
      <x:c r="S500" s="58" t="n">
        <x:v>9.501374347218656</x:v>
      </x:c>
      <x:c r="T500" s="58" t="n">
        <x:v>3.2444</x:v>
      </x:c>
      <x:c r="U500" s="58" t="n">
        <x:v>-0.4152382817637615</x:v>
      </x:c>
      <x:c r="V500" s="58" t="n">
        <x:v>9.13658805106992</x:v>
      </x:c>
      <x:c r="W500" s="58" t="n">
        <x:v>2042.21</x:v>
      </x:c>
      <x:c r="X500" s="58" t="n">
        <x:v>0.8956803382143721</x:v>
      </x:c>
      <x:c r="Y500" s="58" t="n">
        <x:v>12.72174272877746</x:v>
      </x:c>
      <x:c r="Z500" s="58" t="n">
        <x:v>79.58</x:v>
      </x:c>
      <x:c r="AA500" s="58" t="n">
        <x:v>0.6176360467456695</x:v>
      </x:c>
      <x:c r="AB500" s="58" t="n">
        <x:v>5.442164053998508</x:v>
      </x:c>
      <x:c r="AC500" s="58" t="n">
        <x:v>17659</x:v>
      </x:c>
      <x:c r="AD500" s="58" t="n">
        <x:v>0.7060942140366637</x:v>
      </x:c>
      <x:c r="AE500" s="58" t="n">
        <x:v>10.5940672277298</x:v>
      </x:c>
      <x:c r="AF500" s="58" t="n">
        <x:v>133</x:v>
      </x:c>
      <x:c r="AG500" s="58" t="n">
        <x:v>0.09779216185372384</x:v>
      </x:c>
      <x:c r="AH500" s="58" t="n">
        <x:v>13.28436165027835</x:v>
      </x:c>
      <x:c r="AI500" s="55" t="n"/>
      <x:c r="AJ500" s="55" t="n"/>
      <x:c r="AK500" s="58" t="n">
        <x:v>13.26646528576707</x:v>
      </x:c>
      <x:c r="AL500" s="58" t="n">
        <x:v>6.7448</x:v>
      </x:c>
      <x:c r="AM500" s="58" t="n">
        <x:v>0.31183667222082</x:v>
      </x:c>
      <x:c r="AN500" s="58" t="n">
        <x:v>3.199644934942182</x:v>
      </x:c>
      <x:c r="AO500" s="58" t="n">
        <x:v>3281.67</x:v>
      </x:c>
      <x:c r="AP500" s="58" t="n">
        <x:v>1.586411000063637</x:v>
      </x:c>
      <x:c r="AQ500" s="58" t="n">
        <x:v>16.0378994376704</x:v>
      </x:c>
      <x:c r="AR500" s="59" t="n">
        <x:v>0</x:v>
      </x:c>
      <x:c r="AS500" s="59" t="n">
        <x:v>0</x:v>
      </x:c>
      <x:c r="AT500" s="59" t="n">
        <x:v>0</x:v>
      </x:c>
      <x:c r="AU500" s="59" t="n">
        <x:v>0</x:v>
      </x:c>
      <x:c r="AV500" s="59" t="n">
        <x:v>0</x:v>
      </x:c>
      <x:c r="AW500" s="59" t="n">
        <x:v>0</x:v>
      </x:c>
      <x:c r="AX500" s="58" t="n">
        <x:v>0</x:v>
      </x:c>
      <x:c r="AY500" s="59" t="n">
        <x:v>0</x:v>
      </x:c>
      <x:c r="AZ500" s="55" t="n"/>
      <x:c r="BA500" s="59" t="n">
        <x:v>0</x:v>
      </x:c>
      <x:c r="BB500" s="55" t="n"/>
      <x:c r="BC500" s="55" t="n"/>
      <x:c r="BD500" s="55" t="n"/>
    </x:row>
    <x:row r="501">
      <x:c r="A501" s="57" t="n">
        <x:v>44785</x:v>
      </x:c>
      <x:c r="B501" s="58" t="n">
        <x:v>103.7</x:v>
      </x:c>
      <x:c r="C501" s="58" t="n">
        <x:v>-3.310084546794641</x:v>
      </x:c>
      <x:c r="D501" s="58" t="n">
        <x:v>94.86</x:v>
      </x:c>
      <x:c r="E501" s="58" t="n">
        <x:v>-2.251502236763477</x:v>
      </x:c>
      <x:c r="F501" s="58" t="n">
        <x:v>44</x:v>
      </x:c>
      <x:c r="G501" s="58" t="n">
        <x:v>-1.369999999999997</x:v>
      </x:c>
      <x:c r="H501" s="58" t="n">
        <x:v>19.53</x:v>
      </x:c>
      <x:c r="I501" s="58" t="n">
        <x:v>-0.6699999999999982</x:v>
      </x:c>
      <x:c r="J501" s="58" t="n">
        <x:v>1477</x:v>
      </x:c>
      <x:c r="K501" s="58" t="n">
        <x:v>-5.210542220695708</x:v>
      </x:c>
      <x:c r="L501" s="58" t="n">
        <x:v>1475</x:v>
      </x:c>
      <x:c r="M501" s="58" t="n">
        <x:v>0.4076092600042935</x:v>
      </x:c>
      <x:c r="N501" s="58" t="n">
        <x:v>17.9324</x:v>
      </x:c>
      <x:c r="O501" s="58" t="n">
        <x:v>-0.00669157419531285</x:v>
      </x:c>
      <x:c r="P501" s="58" t="n">
        <x:v>3.833037117689916</x:v>
      </x:c>
      <x:c r="Q501" s="58" t="n">
        <x:v>8326.209999999999</x:v>
      </x:c>
      <x:c r="R501" s="58" t="n">
        <x:v>0.1883781944661519</x:v>
      </x:c>
      <x:c r="S501" s="58" t="n">
        <x:v>9.275905710505722</x:v>
      </x:c>
      <x:c r="T501" s="58" t="n">
        <x:v>3.2352</x:v>
      </x:c>
      <x:c r="U501" s="58" t="n">
        <x:v>-0.2839683370037452</x:v>
      </x:c>
      <x:c r="V501" s="58" t="n">
        <x:v>8.781063562578108</x:v>
      </x:c>
      <x:c r="W501" s="55" t="n"/>
      <x:c r="X501" s="55" t="n"/>
      <x:c r="Y501" s="58" t="n">
        <x:v>12.72174272877746</x:v>
      </x:c>
      <x:c r="Z501" s="58" t="n">
        <x:v>79.64100000000001</x:v>
      </x:c>
      <x:c r="AA501" s="58" t="n">
        <x:v>0.07662306226499369</x:v>
      </x:c>
      <x:c r="AB501" s="58" t="n">
        <x:v>5.424823293385707</x:v>
      </x:c>
      <x:c r="AC501" s="58" t="n">
        <x:v>17698.15</x:v>
      </x:c>
      <x:c r="AD501" s="58" t="n">
        <x:v>0.221454591221288</x:v>
      </x:c>
      <x:c r="AE501" s="58" t="n">
        <x:v>10.34733484049808</x:v>
      </x:c>
      <x:c r="AF501" s="58" t="n">
        <x:v>133.48</x:v>
      </x:c>
      <x:c r="AG501" s="58" t="n">
        <x:v>0.3602525661419467</x:v>
      </x:c>
      <x:c r="AH501" s="58" t="n">
        <x:v>13.43877766374682</x:v>
      </x:c>
      <x:c r="AI501" s="58" t="n">
        <x:v>28546.98</x:v>
      </x:c>
      <x:c r="AJ501" s="58" t="n">
        <x:v>2.582004836044491</x:v>
      </x:c>
      <x:c r="AK501" s="58" t="n">
        <x:v>15.58727518390981</x:v>
      </x:c>
      <x:c r="AL501" s="58" t="n">
        <x:v>6.7428</x:v>
      </x:c>
      <x:c r="AM501" s="58" t="n">
        <x:v>-0.02965687023130735</x:v>
      </x:c>
      <x:c r="AN501" s="58" t="n">
        <x:v>3.198567081770239</x:v>
      </x:c>
      <x:c r="AO501" s="58" t="n">
        <x:v>3276.89</x:v>
      </x:c>
      <x:c r="AP501" s="58" t="n">
        <x:v>-0.145763730036525</x:v>
      </x:c>
      <x:c r="AQ501" s="58" t="n">
        <x:v>14.82988228651066</x:v>
      </x:c>
      <x:c r="AR501" s="59" t="n">
        <x:v>0</x:v>
      </x:c>
      <x:c r="AS501" s="59" t="n">
        <x:v>0</x:v>
      </x:c>
      <x:c r="AT501" s="59" t="n">
        <x:v>0</x:v>
      </x:c>
      <x:c r="AU501" s="59" t="n">
        <x:v>0</x:v>
      </x:c>
      <x:c r="AV501" s="59" t="n">
        <x:v>0</x:v>
      </x:c>
      <x:c r="AW501" s="59" t="n">
        <x:v>0</x:v>
      </x:c>
      <x:c r="AX501" s="58" t="n">
        <x:v>0</x:v>
      </x:c>
      <x:c r="AY501" s="59" t="n">
        <x:v>0</x:v>
      </x:c>
      <x:c r="AZ501" s="55" t="n"/>
      <x:c r="BA501" s="59" t="n">
        <x:v>0</x:v>
      </x:c>
      <x:c r="BB501" s="55" t="n"/>
      <x:c r="BC501" s="55" t="n"/>
      <x:c r="BD501" s="55" t="n"/>
    </x:row>
    <x:row r="502">
      <x:c r="A502" s="57" t="n">
        <x:v>44787</x:v>
      </x:c>
      <x:c r="B502" s="55" t="n"/>
      <x:c r="C502" s="55" t="n"/>
      <x:c r="D502" s="55" t="n"/>
      <x:c r="E502" s="55" t="n"/>
      <x:c r="F502" s="55" t="n"/>
      <x:c r="G502" s="55" t="n"/>
      <x:c r="H502" s="55" t="n"/>
      <x:c r="I502" s="55" t="n"/>
      <x:c r="J502" s="55" t="n"/>
      <x:c r="K502" s="55" t="n"/>
      <x:c r="L502" s="55" t="n"/>
      <x:c r="M502" s="55" t="n"/>
      <x:c r="N502" s="55" t="n"/>
      <x:c r="O502" s="55" t="n"/>
      <x:c r="P502" s="58" t="n">
        <x:v>3.833037117689916</x:v>
      </x:c>
      <x:c r="Q502" s="55" t="n"/>
      <x:c r="R502" s="55" t="n"/>
      <x:c r="S502" s="58" t="n">
        <x:v>9.275905710505722</x:v>
      </x:c>
      <x:c r="T502" s="55" t="n"/>
      <x:c r="U502" s="55" t="n"/>
      <x:c r="V502" s="58" t="n">
        <x:v>8.781063562578108</x:v>
      </x:c>
      <x:c r="W502" s="58" t="n">
        <x:v>2052.61</x:v>
      </x:c>
      <x:c r="X502" s="58" t="n">
        <x:v>0.5079599280070376</x:v>
      </x:c>
      <x:c r="Y502" s="58" t="n">
        <x:v>12.05643021265224</x:v>
      </x:c>
      <x:c r="Z502" s="55" t="n"/>
      <x:c r="AA502" s="55" t="n"/>
      <x:c r="AB502" s="58" t="n">
        <x:v>5.424823293385707</x:v>
      </x:c>
      <x:c r="AC502" s="55" t="n"/>
      <x:c r="AD502" s="55" t="n"/>
      <x:c r="AE502" s="58" t="n">
        <x:v>10.34733484049808</x:v>
      </x:c>
      <x:c r="AF502" s="55" t="n"/>
      <x:c r="AG502" s="55" t="n"/>
      <x:c r="AH502" s="58" t="n">
        <x:v>13.43877766374682</x:v>
      </x:c>
      <x:c r="AI502" s="55" t="n"/>
      <x:c r="AJ502" s="55" t="n"/>
      <x:c r="AK502" s="58" t="n">
        <x:v>15.58727518390981</x:v>
      </x:c>
      <x:c r="AL502" s="55" t="n"/>
      <x:c r="AM502" s="55" t="n"/>
      <x:c r="AN502" s="58" t="n">
        <x:v>3.198567081770239</x:v>
      </x:c>
      <x:c r="AO502" s="55" t="n"/>
      <x:c r="AP502" s="55" t="n"/>
      <x:c r="AQ502" s="58" t="n">
        <x:v>14.82988228651066</x:v>
      </x:c>
      <x:c r="AR502" s="59" t="n">
        <x:v>0</x:v>
      </x:c>
      <x:c r="AS502" s="59" t="n">
        <x:v>0</x:v>
      </x:c>
      <x:c r="AT502" s="59" t="n">
        <x:v>0</x:v>
      </x:c>
      <x:c r="AU502" s="59" t="n">
        <x:v>0</x:v>
      </x:c>
      <x:c r="AV502" s="59" t="n">
        <x:v>0</x:v>
      </x:c>
      <x:c r="AW502" s="59" t="n">
        <x:v>0</x:v>
      </x:c>
      <x:c r="AX502" s="58" t="n">
        <x:v>0</x:v>
      </x:c>
      <x:c r="AY502" s="59" t="n">
        <x:v>0</x:v>
      </x:c>
      <x:c r="AZ502" s="55" t="n"/>
      <x:c r="BA502" s="59" t="n">
        <x:v>0</x:v>
      </x:c>
      <x:c r="BB502" s="55" t="n"/>
      <x:c r="BC502" s="55" t="n"/>
      <x:c r="BD502" s="55" t="n"/>
    </x:row>
    <x:row r="503">
      <x:c r="A503" s="57" t="n">
        <x:v>44788</x:v>
      </x:c>
      <x:c r="B503" s="58" t="n">
        <x:v>98.25</x:v>
      </x:c>
      <x:c r="C503" s="58" t="n">
        <x:v>-5.3986864486111</x:v>
      </x:c>
      <x:c r="D503" s="58" t="n">
        <x:v>92.23999999999999</x:v>
      </x:c>
      <x:c r="E503" s="58" t="n">
        <x:v>-2.800824448863211</x:v>
      </x:c>
      <x:c r="F503" s="58" t="n">
        <x:v>46.63</x:v>
      </x:c>
      <x:c r="G503" s="58" t="n">
        <x:v>2.630000000000003</x:v>
      </x:c>
      <x:c r="H503" s="58" t="n">
        <x:v>19.95</x:v>
      </x:c>
      <x:c r="I503" s="58" t="n">
        <x:v>0.4199999999999982</x:v>
      </x:c>
      <x:c r="J503" s="58" t="n">
        <x:v>1404</x:v>
      </x:c>
      <x:c r="K503" s="58" t="n">
        <x:v>-5.068769794562337</x:v>
      </x:c>
      <x:c r="L503" s="58" t="n">
        <x:v>1488</x:v>
      </x:c>
      <x:c r="M503" s="58" t="n">
        <x:v>0.8774946619117057</x:v>
      </x:c>
      <x:c r="N503" s="58" t="n">
        <x:v>17.95</x:v>
      </x:c>
      <x:c r="O503" s="58" t="n">
        <x:v>0.09809823986918811</x:v>
      </x:c>
      <x:c r="P503" s="58" t="n">
        <x:v>3.832026021977955</x:v>
      </x:c>
      <x:c r="Q503" s="58" t="n">
        <x:v>8392.559999999999</x:v>
      </x:c>
      <x:c r="R503" s="58" t="n">
        <x:v>0.7937228436648961</x:v>
      </x:c>
      <x:c r="S503" s="58" t="n">
        <x:v>8.477440179491282</x:v>
      </x:c>
      <x:c r="T503" s="58" t="n">
        <x:v>3.2703</x:v>
      </x:c>
      <x:c r="U503" s="58" t="n">
        <x:v>1.079097397627046</x:v>
      </x:c>
      <x:c r="V503" s="58" t="n">
        <x:v>10.1120452787631</x:v>
      </x:c>
      <x:c r="W503" s="58" t="n">
        <x:v>2057.25</x:v>
      </x:c>
      <x:c r="X503" s="58" t="n">
        <x:v>0.2257985416252025</x:v>
      </x:c>
      <x:c r="Y503" s="58" t="n">
        <x:v>11.60131458150248</x:v>
      </x:c>
      <x:c r="Z503" s="58" t="n">
        <x:v>79.518</x:v>
      </x:c>
      <x:c r="AA503" s="58" t="n">
        <x:v>-0.1545624494835894</x:v>
      </x:c>
      <x:c r="AB503" s="58" t="n">
        <x:v>5.331824388377174</x:v>
      </x:c>
      <x:c r="AC503" s="55" t="n"/>
      <x:c r="AD503" s="55" t="n"/>
      <x:c r="AE503" s="58" t="n">
        <x:v>10.34733484049808</x:v>
      </x:c>
      <x:c r="AF503" s="58" t="n">
        <x:v>133.32</x:v>
      </x:c>
      <x:c r="AG503" s="58" t="n">
        <x:v>-0.1199400443634349</x:v>
      </x:c>
      <x:c r="AH503" s="58" t="n">
        <x:v>13.43409076480404</x:v>
      </x:c>
      <x:c r="AI503" s="58" t="n">
        <x:v>28871.78</x:v>
      </x:c>
      <x:c r="AJ503" s="58" t="n">
        <x:v>1.131349629967555</x:v>
      </x:c>
      <x:c r="AK503" s="58" t="n">
        <x:v>15.79772706319775</x:v>
      </x:c>
      <x:c r="AL503" s="58" t="n">
        <x:v>6.7735</x:v>
      </x:c>
      <x:c r="AM503" s="58" t="n">
        <x:v>0.4542671114638207</x:v>
      </x:c>
      <x:c r="AN503" s="58" t="n">
        <x:v>3.504273129700174</x:v>
      </x:c>
      <x:c r="AO503" s="58" t="n">
        <x:v>3276.09</x:v>
      </x:c>
      <x:c r="AP503" s="58" t="n">
        <x:v>-0.0244163725197985</x:v>
      </x:c>
      <x:c r="AQ503" s="58" t="n">
        <x:v>13.78555555185557</x:v>
      </x:c>
      <x:c r="AR503" s="59" t="n">
        <x:v>0</x:v>
      </x:c>
      <x:c r="AS503" s="59" t="n">
        <x:v>0</x:v>
      </x:c>
      <x:c r="AT503" s="59" t="n">
        <x:v>0</x:v>
      </x:c>
      <x:c r="AU503" s="59" t="n">
        <x:v>0</x:v>
      </x:c>
      <x:c r="AV503" s="59" t="n">
        <x:v>0</x:v>
      </x:c>
      <x:c r="AW503" s="59" t="n">
        <x:v>0</x:v>
      </x:c>
      <x:c r="AX503" s="58" t="n">
        <x:v>0</x:v>
      </x:c>
      <x:c r="AY503" s="59" t="n">
        <x:v>0</x:v>
      </x:c>
      <x:c r="AZ503" s="55" t="n"/>
      <x:c r="BA503" s="59" t="n">
        <x:v>0</x:v>
      </x:c>
      <x:c r="BB503" s="55" t="n"/>
      <x:c r="BC503" s="55" t="n"/>
      <x:c r="BD503" s="55" t="n"/>
    </x:row>
    <x:row r="504">
      <x:c r="A504" s="57" t="n">
        <x:v>44789</x:v>
      </x:c>
      <x:c r="B504" s="58" t="n">
        <x:v>95.36</x:v>
      </x:c>
      <x:c r="C504" s="58" t="n">
        <x:v>-2.985604743233095</x:v>
      </x:c>
      <x:c r="D504" s="58" t="n">
        <x:v>89.23</x:v>
      </x:c>
      <x:c r="E504" s="58" t="n">
        <x:v>-3.317657004874344</x:v>
      </x:c>
      <x:c r="F504" s="58" t="n">
        <x:v>50.25</x:v>
      </x:c>
      <x:c r="G504" s="58" t="n">
        <x:v>3.619999999999997</x:v>
      </x:c>
      <x:c r="H504" s="58" t="n">
        <x:v>19.69</x:v>
      </x:c>
      <x:c r="I504" s="58" t="n">
        <x:v>-0.259999999999998</x:v>
      </x:c>
      <x:c r="J504" s="58" t="n">
        <x:v>1387</x:v>
      </x:c>
      <x:c r="K504" s="58" t="n">
        <x:v>-1.218216427092483</x:v>
      </x:c>
      <x:c r="L504" s="58" t="n">
        <x:v>1515</x:v>
      </x:c>
      <x:c r="M504" s="58" t="n">
        <x:v>1.798250255043227</x:v>
      </x:c>
      <x:c r="N504" s="58" t="n">
        <x:v>17.9095</x:v>
      </x:c>
      <x:c r="O504" s="58" t="n">
        <x:v>-0.2258816615964977</x:v>
      </x:c>
      <x:c r="P504" s="58" t="n">
        <x:v>3.411007812971576</x:v>
      </x:c>
      <x:c r="Q504" s="58" t="n">
        <x:v>8381.030000000001</x:v>
      </x:c>
      <x:c r="R504" s="58" t="n">
        <x:v>-0.1374780451411324</x:v>
      </x:c>
      <x:c r="S504" s="58" t="n">
        <x:v>8.511480790397648</x:v>
      </x:c>
      <x:c r="T504" s="58" t="n">
        <x:v>3.2538</x:v>
      </x:c>
      <x:c r="U504" s="58" t="n">
        <x:v>-0.5058179727352639</x:v>
      </x:c>
      <x:c r="V504" s="58" t="n">
        <x:v>10.14134902916231</x:v>
      </x:c>
      <x:c r="W504" s="58" t="n">
        <x:v>2059.22</x:v>
      </x:c>
      <x:c r="X504" s="58" t="n">
        <x:v>0.09571308185861105</x:v>
      </x:c>
      <x:c r="Y504" s="58" t="n">
        <x:v>11.61277367448996</x:v>
      </x:c>
      <x:c r="Z504" s="58" t="n">
        <x:v>79.248</x:v>
      </x:c>
      <x:c r="AA504" s="58" t="n">
        <x:v>-0.3401235280714722</x:v>
      </x:c>
      <x:c r="AB504" s="58" t="n">
        <x:v>5.422930073530739</x:v>
      </x:c>
      <x:c r="AC504" s="58" t="n">
        <x:v>17825.25</x:v>
      </x:c>
      <x:c r="AD504" s="58" t="n">
        <x:v>0.7155877104248459</x:v>
      </x:c>
      <x:c r="AE504" s="58" t="n">
        <x:v>10.35293512670306</x:v>
      </x:c>
      <x:c r="AF504" s="58" t="n">
        <x:v>134.21</x:v>
      </x:c>
      <x:c r="AG504" s="58" t="n">
        <x:v>0.6653483970175684</x:v>
      </x:c>
      <x:c r="AH504" s="58" t="n">
        <x:v>13.74708346929383</x:v>
      </x:c>
      <x:c r="AI504" s="58" t="n">
        <x:v>28868.91</x:v>
      </x:c>
      <x:c r="AJ504" s="58" t="n">
        <x:v>-0.009940996556719234</x:v>
      </x:c>
      <x:c r="AK504" s="58" t="n">
        <x:v>15.85391478253408</x:v>
      </x:c>
      <x:c r="AL504" s="58" t="n">
        <x:v>6.7883</x:v>
      </x:c>
      <x:c r="AM504" s="58" t="n">
        <x:v>0.2182601996090826</x:v>
      </x:c>
      <x:c r="AN504" s="58" t="n">
        <x:v>3.572407410740556</x:v>
      </x:c>
      <x:c r="AO504" s="58" t="n">
        <x:v>3277.88</x:v>
      </x:c>
      <x:c r="AP504" s="58" t="n">
        <x:v>0.05462338230133396</x:v>
      </x:c>
      <x:c r="AQ504" s="58" t="n">
        <x:v>13.78623604222606</x:v>
      </x:c>
      <x:c r="AR504" s="59" t="n">
        <x:v>0</x:v>
      </x:c>
      <x:c r="AS504" s="59" t="n">
        <x:v>0</x:v>
      </x:c>
      <x:c r="AT504" s="59" t="n">
        <x:v>0</x:v>
      </x:c>
      <x:c r="AU504" s="59" t="n">
        <x:v>0</x:v>
      </x:c>
      <x:c r="AV504" s="59" t="n">
        <x:v>0</x:v>
      </x:c>
      <x:c r="AW504" s="59" t="n">
        <x:v>0</x:v>
      </x:c>
      <x:c r="AX504" s="58" t="n">
        <x:v>0</x:v>
      </x:c>
      <x:c r="AY504" s="59" t="n">
        <x:v>0</x:v>
      </x:c>
      <x:c r="AZ504" s="55" t="n"/>
      <x:c r="BA504" s="59" t="n">
        <x:v>0</x:v>
      </x:c>
      <x:c r="BB504" s="55" t="n"/>
      <x:c r="BC504" s="55" t="n"/>
      <x:c r="BD504" s="55" t="n"/>
    </x:row>
    <x:row r="505">
      <x:c r="A505" s="57" t="n">
        <x:v>44790</x:v>
      </x:c>
      <x:c r="B505" s="58" t="n">
        <x:v>97.22</x:v>
      </x:c>
      <x:c r="C505" s="58" t="n">
        <x:v>1.931724830026984</x:v>
      </x:c>
      <x:c r="D505" s="58" t="n">
        <x:v>90.84999999999999</x:v>
      </x:c>
      <x:c r="E505" s="58" t="n">
        <x:v>1.799248893011996</x:v>
      </x:c>
      <x:c r="F505" s="58" t="n">
        <x:v>51.55</x:v>
      </x:c>
      <x:c r="G505" s="58" t="n">
        <x:v>1.299999999999997</x:v>
      </x:c>
      <x:c r="H505" s="58" t="n">
        <x:v>19.9</x:v>
      </x:c>
      <x:c r="I505" s="58" t="n">
        <x:v>0.2099999999999973</x:v>
      </x:c>
      <x:c r="J505" s="58" t="n">
        <x:v>1394</x:v>
      </x:c>
      <x:c r="K505" s="58" t="n">
        <x:v>0.5034171005637659</x:v>
      </x:c>
      <x:c r="L505" s="58" t="n">
        <x:v>1547</x:v>
      </x:c>
      <x:c r="M505" s="58" t="n">
        <x:v>2.090213262959655</x:v>
      </x:c>
      <x:c r="N505" s="58" t="n">
        <x:v>17.9349</x:v>
      </x:c>
      <x:c r="O505" s="58" t="n">
        <x:v>0.1417236960387117</x:v>
      </x:c>
      <x:c r="P505" s="58" t="n">
        <x:v>3.357023173261563</x:v>
      </x:c>
      <x:c r="Q505" s="58" t="n">
        <x:v>8412.9</x:v>
      </x:c>
      <x:c r="R505" s="58" t="n">
        <x:v>0.3795423496216138</x:v>
      </x:c>
      <x:c r="S505" s="58" t="n">
        <x:v>8.491928873589011</x:v>
      </x:c>
      <x:c r="T505" s="58" t="n">
        <x:v>3.2448</x:v>
      </x:c>
      <x:c r="U505" s="58" t="n">
        <x:v>-0.2769829118260555</x:v>
      </x:c>
      <x:c r="V505" s="58" t="n">
        <x:v>10.05591825528192</x:v>
      </x:c>
      <x:c r="W505" s="58" t="n">
        <x:v>2033.82</x:v>
      </x:c>
      <x:c r="X505" s="58" t="n">
        <x:v>-1.241147218708901</x:v>
      </x:c>
      <x:c r="Y505" s="58" t="n">
        <x:v>12.88807300240702</x:v>
      </x:c>
      <x:c r="Z505" s="58" t="n">
        <x:v>79.34999999999999</x:v>
      </x:c>
      <x:c r="AA505" s="58" t="n">
        <x:v>0.128627112653614</x:v>
      </x:c>
      <x:c r="AB505" s="58" t="n">
        <x:v>5.407558771143819</x:v>
      </x:c>
      <x:c r="AC505" s="58" t="n">
        <x:v>17944.25</x:v>
      </x:c>
      <x:c r="AD505" s="58" t="n">
        <x:v>0.6653737907021656</x:v>
      </x:c>
      <x:c r="AE505" s="58" t="n">
        <x:v>9.822048371846474</x:v>
      </x:c>
      <x:c r="AF505" s="58" t="n">
        <x:v>135.01</x:v>
      </x:c>
      <x:c r="AG505" s="58" t="n">
        <x:v>0.5943112359440043</x:v>
      </x:c>
      <x:c r="AH505" s="58" t="n">
        <x:v>13.98867674864822</x:v>
      </x:c>
      <x:c r="AI505" s="58" t="n">
        <x:v>29222.77</x:v>
      </x:c>
      <x:c r="AJ505" s="58" t="n">
        <x:v>1.218296240640508</x:v>
      </x:c>
      <x:c r="AK505" s="58" t="n">
        <x:v>16.11250224064931</x:v>
      </x:c>
      <x:c r="AL505" s="58" t="n">
        <x:v>6.781</x:v>
      </x:c>
      <x:c r="AM505" s="58" t="n">
        <x:v>-0.1075958333039893</x:v>
      </x:c>
      <x:c r="AN505" s="58" t="n">
        <x:v>3.567075893286849</x:v>
      </x:c>
      <x:c r="AO505" s="58" t="n">
        <x:v>3292.53</x:v>
      </x:c>
      <x:c r="AP505" s="58" t="n">
        <x:v>0.4459394247154839</x:v>
      </x:c>
      <x:c r="AQ505" s="58" t="n">
        <x:v>13.59343610846656</x:v>
      </x:c>
      <x:c r="AR505" s="59" t="n">
        <x:v>0</x:v>
      </x:c>
      <x:c r="AS505" s="59" t="n">
        <x:v>0</x:v>
      </x:c>
      <x:c r="AT505" s="59" t="n">
        <x:v>0</x:v>
      </x:c>
      <x:c r="AU505" s="59" t="n">
        <x:v>0</x:v>
      </x:c>
      <x:c r="AV505" s="59" t="n">
        <x:v>0</x:v>
      </x:c>
      <x:c r="AW505" s="59" t="n">
        <x:v>0</x:v>
      </x:c>
      <x:c r="AX505" s="58" t="n">
        <x:v>0</x:v>
      </x:c>
      <x:c r="AY505" s="59" t="n">
        <x:v>0</x:v>
      </x:c>
      <x:c r="AZ505" s="55" t="n"/>
      <x:c r="BA505" s="59" t="n">
        <x:v>0</x:v>
      </x:c>
      <x:c r="BB505" s="55" t="n"/>
      <x:c r="BC505" s="55" t="n"/>
      <x:c r="BD505" s="55" t="n"/>
    </x:row>
    <x:row r="506">
      <x:c r="A506" s="57" t="n">
        <x:v>44791</x:v>
      </x:c>
      <x:c r="B506" s="58" t="n">
        <x:v>96.34999999999999</x:v>
      </x:c>
      <x:c r="C506" s="58" t="n">
        <x:v>-0.8989056756934078</x:v>
      </x:c>
      <x:c r="D506" s="58" t="n">
        <x:v>93.2</x:v>
      </x:c>
      <x:c r="E506" s="58" t="n">
        <x:v>2.55379268493654</x:v>
      </x:c>
      <x:c r="F506" s="58" t="n">
        <x:v>47.41</x:v>
      </x:c>
      <x:c r="G506" s="58" t="n">
        <x:v>-4.140000000000001</x:v>
      </x:c>
      <x:c r="H506" s="58" t="n">
        <x:v>19.56</x:v>
      </x:c>
      <x:c r="I506" s="58" t="n">
        <x:v>-0.3399999999999999</x:v>
      </x:c>
      <x:c r="J506" s="58" t="n">
        <x:v>1320</x:v>
      </x:c>
      <x:c r="K506" s="58" t="n">
        <x:v>-5.454557574005267</x:v>
      </x:c>
      <x:c r="L506" s="58" t="n">
        <x:v>1553</x:v>
      </x:c>
      <x:c r="M506" s="58" t="n">
        <x:v>0.3870972575620935</x:v>
      </x:c>
      <x:c r="N506" s="58" t="n">
        <x:v>18.0075</x:v>
      </x:c>
      <x:c r="O506" s="58" t="n">
        <x:v>0.4039802502670861</x:v>
      </x:c>
      <x:c r="P506" s="58" t="n">
        <x:v>3.031690535110946</x:v>
      </x:c>
      <x:c r="Q506" s="58" t="n">
        <x:v>8442.33</x:v>
      </x:c>
      <x:c r="R506" s="58" t="n">
        <x:v>0.3492094727578129</x:v>
      </x:c>
      <x:c r="S506" s="58" t="n">
        <x:v>8.357215179642395</x:v>
      </x:c>
      <x:c r="T506" s="58" t="n">
        <x:v>3.2453</x:v>
      </x:c>
      <x:c r="U506" s="58" t="n">
        <x:v>0.01540808311085331</x:v>
      </x:c>
      <x:c r="V506" s="58" t="n">
        <x:v>10.01303666245024</x:v>
      </x:c>
      <x:c r="W506" s="58" t="n">
        <x:v>2054.88</x:v>
      </x:c>
      <x:c r="X506" s="58" t="n">
        <x:v>1.030165394742617</x:v>
      </x:c>
      <x:c r="Y506" s="58" t="n">
        <x:v>12.81286306899205</x:v>
      </x:c>
      <x:c r="Z506" s="58" t="n">
        <x:v>79.75</x:v>
      </x:c>
      <x:c r="AA506" s="58" t="n">
        <x:v>0.5028294692535847</x:v>
      </x:c>
      <x:c r="AB506" s="58" t="n">
        <x:v>5.713882868162702</x:v>
      </x:c>
      <x:c r="AC506" s="58" t="n">
        <x:v>17956.5</x:v>
      </x:c>
      <x:c r="AD506" s="58" t="n">
        <x:v>0.06824370229270742</x:v>
      </x:c>
      <x:c r="AE506" s="58" t="n">
        <x:v>9.928958989515895</x:v>
      </x:c>
      <x:c r="AF506" s="58" t="n">
        <x:v>135.88</x:v>
      </x:c>
      <x:c r="AG506" s="58" t="n">
        <x:v>0.6423293523228475</x:v>
      </x:c>
      <x:c r="AH506" s="58" t="n">
        <x:v>14.11277173167013</x:v>
      </x:c>
      <x:c r="AI506" s="58" t="n">
        <x:v>28942.14</x:v>
      </x:c>
      <x:c r="AJ506" s="58" t="n">
        <x:v>-0.9649535348173708</x:v>
      </x:c>
      <x:c r="AK506" s="58" t="n">
        <x:v>14.4924559406234</x:v>
      </x:c>
      <x:c r="AL506" s="58" t="n">
        <x:v>6.7861</x:v>
      </x:c>
      <x:c r="AM506" s="58" t="n">
        <x:v>0.07518187733890339</x:v>
      </x:c>
      <x:c r="AN506" s="58" t="n">
        <x:v>3.534361246340704</x:v>
      </x:c>
      <x:c r="AO506" s="58" t="n">
        <x:v>3277.54</x:v>
      </x:c>
      <x:c r="AP506" s="58" t="n">
        <x:v>-0.4563125205752456</x:v>
      </x:c>
      <x:c r="AQ506" s="58" t="n">
        <x:v>13.20920244958727</x:v>
      </x:c>
      <x:c r="AR506" s="59" t="n">
        <x:v>0</x:v>
      </x:c>
      <x:c r="AS506" s="59" t="n">
        <x:v>0</x:v>
      </x:c>
      <x:c r="AT506" s="59" t="n">
        <x:v>0</x:v>
      </x:c>
      <x:c r="AU506" s="59" t="n">
        <x:v>0</x:v>
      </x:c>
      <x:c r="AV506" s="59" t="n">
        <x:v>0</x:v>
      </x:c>
      <x:c r="AW506" s="59" t="n">
        <x:v>0</x:v>
      </x:c>
      <x:c r="AX506" s="58" t="n">
        <x:v>0</x:v>
      </x:c>
      <x:c r="AY506" s="59" t="n">
        <x:v>0</x:v>
      </x:c>
      <x:c r="AZ506" s="55" t="n"/>
      <x:c r="BA506" s="59" t="n">
        <x:v>0</x:v>
      </x:c>
      <x:c r="BB506" s="55" t="n"/>
      <x:c r="BC506" s="55" t="n"/>
      <x:c r="BD506" s="55" t="n"/>
    </x:row>
    <x:row r="507">
      <x:c r="A507" s="57" t="n">
        <x:v>44792</x:v>
      </x:c>
      <x:c r="B507" s="58" t="n">
        <x:v>96.45</x:v>
      </x:c>
      <x:c r="C507" s="58" t="n">
        <x:v>0.1037344491362722</x:v>
      </x:c>
      <x:c r="D507" s="58" t="n">
        <x:v>93.55</x:v>
      </x:c>
      <x:c r="E507" s="58" t="n">
        <x:v>0.3748331028553059</x:v>
      </x:c>
      <x:c r="F507" s="58" t="n">
        <x:v>50.34</x:v>
      </x:c>
      <x:c r="G507" s="58" t="n">
        <x:v>2.930000000000007</x:v>
      </x:c>
      <x:c r="H507" s="58" t="n">
        <x:v>20.6</x:v>
      </x:c>
      <x:c r="I507" s="58" t="n">
        <x:v>1.040000000000003</x:v>
      </x:c>
      <x:c r="J507" s="58" t="n">
        <x:v>1279</x:v>
      </x:c>
      <x:c r="K507" s="58" t="n">
        <x:v>-3.15532140015738</x:v>
      </x:c>
      <x:c r="L507" s="58" t="n">
        <x:v>1554</x:v>
      </x:c>
      <x:c r="M507" s="58" t="n">
        <x:v>0.06437077789056919</x:v>
      </x:c>
      <x:c r="N507" s="58" t="n">
        <x:v>18.085</x:v>
      </x:c>
      <x:c r="O507" s="58" t="n">
        <x:v>0.4294527622680268</x:v>
      </x:c>
      <x:c r="P507" s="58" t="n">
        <x:v>3.265887713534066</x:v>
      </x:c>
      <x:c r="Q507" s="58" t="n">
        <x:v>8495.790000000001</x:v>
      </x:c>
      <x:c r="R507" s="58" t="n">
        <x:v>0.6312409820702515</x:v>
      </x:c>
      <x:c r="S507" s="58" t="n">
        <x:v>8.344052709332184</x:v>
      </x:c>
      <x:c r="T507" s="58" t="n">
        <x:v>3.2686</x:v>
      </x:c>
      <x:c r="U507" s="58" t="n">
        <x:v>0.7153962871039686</x:v>
      </x:c>
      <x:c r="V507" s="58" t="n">
        <x:v>10.62032300980822</x:v>
      </x:c>
      <x:c r="W507" s="55" t="n"/>
      <x:c r="X507" s="55" t="n"/>
      <x:c r="Y507" s="58" t="n">
        <x:v>12.81286306899205</x:v>
      </x:c>
      <x:c r="Z507" s="58" t="n">
        <x:v>79.92</x:v>
      </x:c>
      <x:c r="AA507" s="58" t="n">
        <x:v>0.2129392675344239</x:v>
      </x:c>
      <x:c r="AB507" s="58" t="n">
        <x:v>5.765719580362503</x:v>
      </x:c>
      <x:c r="AC507" s="58" t="n">
        <x:v>17758.45</x:v>
      </x:c>
      <x:c r="AD507" s="58" t="n">
        <x:v>-1.109070739681273</x:v>
      </x:c>
      <x:c r="AE507" s="58" t="n">
        <x:v>11.10385490842977</x:v>
      </x:c>
      <x:c r="AF507" s="58" t="n">
        <x:v>136.93</x:v>
      </x:c>
      <x:c r="AG507" s="58" t="n">
        <x:v>0.7697703051759254</x:v>
      </x:c>
      <x:c r="AH507" s="58" t="n">
        <x:v>13.97058505398145</x:v>
      </x:c>
      <x:c r="AI507" s="58" t="n">
        <x:v>28930.33</x:v>
      </x:c>
      <x:c r="AJ507" s="58" t="n">
        <x:v>-0.04081387977370426</x:v>
      </x:c>
      <x:c r="AK507" s="58" t="n">
        <x:v>14.49687835981019</x:v>
      </x:c>
      <x:c r="AL507" s="58" t="n">
        <x:v>6.8167</x:v>
      </x:c>
      <x:c r="AM507" s="58" t="n">
        <x:v>0.4499081309201202</x:v>
      </x:c>
      <x:c r="AN507" s="58" t="n">
        <x:v>3.73337210902241</x:v>
      </x:c>
      <x:c r="AO507" s="58" t="n">
        <x:v>3258.08</x:v>
      </x:c>
      <x:c r="AP507" s="58" t="n">
        <x:v>-0.5955076185280468</x:v>
      </x:c>
      <x:c r="AQ507" s="58" t="n">
        <x:v>13.38157057734441</x:v>
      </x:c>
      <x:c r="AR507" s="59" t="n">
        <x:v>0</x:v>
      </x:c>
      <x:c r="AS507" s="59" t="n">
        <x:v>0</x:v>
      </x:c>
      <x:c r="AT507" s="59" t="n">
        <x:v>0</x:v>
      </x:c>
      <x:c r="AU507" s="59" t="n">
        <x:v>0</x:v>
      </x:c>
      <x:c r="AV507" s="59" t="n">
        <x:v>0</x:v>
      </x:c>
      <x:c r="AW507" s="59" t="n">
        <x:v>0</x:v>
      </x:c>
      <x:c r="AX507" s="58" t="n">
        <x:v>0</x:v>
      </x:c>
      <x:c r="AY507" s="59" t="n">
        <x:v>0</x:v>
      </x:c>
      <x:c r="AZ507" s="55" t="n"/>
      <x:c r="BA507" s="59" t="n">
        <x:v>0</x:v>
      </x:c>
      <x:c r="BB507" s="55" t="n"/>
      <x:c r="BC507" s="55" t="n"/>
      <x:c r="BD507" s="55" t="n"/>
    </x:row>
    <x:row r="508">
      <x:c r="A508" s="57" t="n">
        <x:v>44794</x:v>
      </x:c>
      <x:c r="B508" s="55" t="n"/>
      <x:c r="C508" s="55" t="n"/>
      <x:c r="D508" s="55" t="n"/>
      <x:c r="E508" s="55" t="n"/>
      <x:c r="F508" s="55" t="n"/>
      <x:c r="G508" s="55" t="n"/>
      <x:c r="H508" s="55" t="n"/>
      <x:c r="I508" s="55" t="n"/>
      <x:c r="J508" s="55" t="n"/>
      <x:c r="K508" s="55" t="n"/>
      <x:c r="L508" s="55" t="n"/>
      <x:c r="M508" s="55" t="n"/>
      <x:c r="N508" s="55" t="n"/>
      <x:c r="O508" s="55" t="n"/>
      <x:c r="P508" s="58" t="n">
        <x:v>3.265887713534066</x:v>
      </x:c>
      <x:c r="Q508" s="55" t="n"/>
      <x:c r="R508" s="55" t="n"/>
      <x:c r="S508" s="58" t="n">
        <x:v>8.344052709332184</x:v>
      </x:c>
      <x:c r="T508" s="55" t="n"/>
      <x:c r="U508" s="55" t="n"/>
      <x:c r="V508" s="58" t="n">
        <x:v>10.62032300980822</x:v>
      </x:c>
      <x:c r="W508" s="58" t="n">
        <x:v>2044.71</x:v>
      </x:c>
      <x:c r="X508" s="58" t="n">
        <x:v>-0.496148193468531</x:v>
      </x:c>
      <x:c r="Y508" s="58" t="n">
        <x:v>12.99395928011467</x:v>
      </x:c>
      <x:c r="Z508" s="55" t="n"/>
      <x:c r="AA508" s="55" t="n"/>
      <x:c r="AB508" s="58" t="n">
        <x:v>5.765719580362503</x:v>
      </x:c>
      <x:c r="AC508" s="55" t="n"/>
      <x:c r="AD508" s="55" t="n"/>
      <x:c r="AE508" s="58" t="n">
        <x:v>11.10385490842977</x:v>
      </x:c>
      <x:c r="AF508" s="55" t="n"/>
      <x:c r="AG508" s="55" t="n"/>
      <x:c r="AH508" s="58" t="n">
        <x:v>13.97058505398145</x:v>
      </x:c>
      <x:c r="AI508" s="55" t="n"/>
      <x:c r="AJ508" s="55" t="n"/>
      <x:c r="AK508" s="58" t="n">
        <x:v>14.49687835981019</x:v>
      </x:c>
      <x:c r="AL508" s="55" t="n"/>
      <x:c r="AM508" s="55" t="n"/>
      <x:c r="AN508" s="58" t="n">
        <x:v>3.73337210902241</x:v>
      </x:c>
      <x:c r="AO508" s="55" t="n"/>
      <x:c r="AP508" s="55" t="n"/>
      <x:c r="AQ508" s="58" t="n">
        <x:v>13.38157057734441</x:v>
      </x:c>
      <x:c r="AR508" s="59" t="n">
        <x:v>0</x:v>
      </x:c>
      <x:c r="AS508" s="59" t="n">
        <x:v>0</x:v>
      </x:c>
      <x:c r="AT508" s="59" t="n">
        <x:v>0</x:v>
      </x:c>
      <x:c r="AU508" s="59" t="n">
        <x:v>0</x:v>
      </x:c>
      <x:c r="AV508" s="59" t="n">
        <x:v>0</x:v>
      </x:c>
      <x:c r="AW508" s="59" t="n">
        <x:v>0</x:v>
      </x:c>
      <x:c r="AX508" s="58" t="n">
        <x:v>0</x:v>
      </x:c>
      <x:c r="AY508" s="59" t="n">
        <x:v>0</x:v>
      </x:c>
      <x:c r="AZ508" s="55" t="n"/>
      <x:c r="BA508" s="59" t="n">
        <x:v>0</x:v>
      </x:c>
      <x:c r="BB508" s="55" t="n"/>
      <x:c r="BC508" s="55" t="n"/>
      <x:c r="BD508" s="55" t="n"/>
    </x:row>
    <x:row r="509">
      <x:c r="A509" s="57" t="n">
        <x:v>44795</x:v>
      </x:c>
      <x:c r="B509" s="58" t="n">
        <x:v>95.06</x:v>
      </x:c>
      <x:c r="C509" s="58" t="n">
        <x:v>-1.451646816587472</x:v>
      </x:c>
      <x:c r="D509" s="58" t="n">
        <x:v>93.42</x:v>
      </x:c>
      <x:c r="E509" s="58" t="n">
        <x:v>-0.1390597646136576</x:v>
      </x:c>
      <x:c r="F509" s="58" t="n">
        <x:v>50.64</x:v>
      </x:c>
      <x:c r="G509" s="58" t="n">
        <x:v>0.2999999999999972</x:v>
      </x:c>
      <x:c r="H509" s="58" t="n">
        <x:v>23.8</x:v>
      </x:c>
      <x:c r="I509" s="58" t="n">
        <x:v>3.199999999999999</x:v>
      </x:c>
      <x:c r="J509" s="58" t="n">
        <x:v>1270</x:v>
      </x:c>
      <x:c r="K509" s="58" t="n">
        <x:v>-0.7061622126205757</x:v>
      </x:c>
      <x:c r="L509" s="58" t="n">
        <x:v>1548</x:v>
      </x:c>
      <x:c r="M509" s="58" t="n">
        <x:v>-0.3868476777920318</x:v>
      </x:c>
      <x:c r="N509" s="58" t="n">
        <x:v>18.048</x:v>
      </x:c>
      <x:c r="O509" s="58" t="n">
        <x:v>-0.2047990088412989</x:v>
      </x:c>
      <x:c r="P509" s="58" t="n">
        <x:v>3.364416967865694</x:v>
      </x:c>
      <x:c r="Q509" s="58" t="n">
        <x:v>8570.24</x:v>
      </x:c>
      <x:c r="R509" s="58" t="n">
        <x:v>0.8724990205033643</x:v>
      </x:c>
      <x:c r="S509" s="58" t="n">
        <x:v>8.236317382004575</x:v>
      </x:c>
      <x:c r="T509" s="58" t="n">
        <x:v>3.2917</x:v>
      </x:c>
      <x:c r="U509" s="58" t="n">
        <x:v>0.7042389973260208</x:v>
      </x:c>
      <x:c r="V509" s="58" t="n">
        <x:v>11.1188440287072</x:v>
      </x:c>
      <x:c r="W509" s="58" t="n">
        <x:v>2024.95</x:v>
      </x:c>
      <x:c r="X509" s="58" t="n">
        <x:v>-0.9710961252282154</x:v>
      </x:c>
      <x:c r="Y509" s="58" t="n">
        <x:v>13.62188507531133</x:v>
      </x:c>
      <x:c r="Z509" s="58" t="n">
        <x:v>79.84999999999999</x:v>
      </x:c>
      <x:c r="AA509" s="58" t="n">
        <x:v>-0.08762596792767714</x:v>
      </x:c>
      <x:c r="AB509" s="58" t="n">
        <x:v>5.737998156351305</x:v>
      </x:c>
      <x:c r="AC509" s="58" t="n">
        <x:v>17490.7</x:v>
      </x:c>
      <x:c r="AD509" s="58" t="n">
        <x:v>-1.519214788075593</x:v>
      </x:c>
      <x:c r="AE509" s="58" t="n">
        <x:v>12.92948614051261</x:v>
      </x:c>
      <x:c r="AF509" s="58" t="n">
        <x:v>137.47</x:v>
      </x:c>
      <x:c r="AG509" s="58" t="n">
        <x:v>0.3935865139186224</x:v>
      </x:c>
      <x:c r="AH509" s="58" t="n">
        <x:v>13.95068160561216</x:v>
      </x:c>
      <x:c r="AI509" s="58" t="n">
        <x:v>28794.5</x:v>
      </x:c>
      <x:c r="AJ509" s="58" t="n">
        <x:v>-0.4706129084931504</x:v>
      </x:c>
      <x:c r="AK509" s="58" t="n">
        <x:v>14.66480560815705</x:v>
      </x:c>
      <x:c r="AL509" s="58" t="n">
        <x:v>6.8486</x:v>
      </x:c>
      <x:c r="AM509" s="58" t="n">
        <x:v>0.4668768039446116</x:v>
      </x:c>
      <x:c r="AN509" s="58" t="n">
        <x:v>4.009317167308398</x:v>
      </x:c>
      <x:c r="AO509" s="58" t="n">
        <x:v>3277.79</x:v>
      </x:c>
      <x:c r="AP509" s="58" t="n">
        <x:v>0.6031349996094371</x:v>
      </x:c>
      <x:c r="AQ509" s="58" t="n">
        <x:v>13.36891479250444</x:v>
      </x:c>
      <x:c r="AR509" s="59" t="n">
        <x:v>0</x:v>
      </x:c>
      <x:c r="AS509" s="59" t="n">
        <x:v>0</x:v>
      </x:c>
      <x:c r="AT509" s="59" t="n">
        <x:v>0</x:v>
      </x:c>
      <x:c r="AU509" s="59" t="n">
        <x:v>0</x:v>
      </x:c>
      <x:c r="AV509" s="59" t="n">
        <x:v>0</x:v>
      </x:c>
      <x:c r="AW509" s="59" t="n">
        <x:v>0</x:v>
      </x:c>
      <x:c r="AX509" s="58" t="n">
        <x:v>0</x:v>
      </x:c>
      <x:c r="AY509" s="59" t="n">
        <x:v>0</x:v>
      </x:c>
      <x:c r="AZ509" s="55" t="n"/>
      <x:c r="BA509" s="59" t="n">
        <x:v>0</x:v>
      </x:c>
      <x:c r="BB509" s="55" t="n"/>
      <x:c r="BC509" s="55" t="n"/>
      <x:c r="BD509" s="55" t="n"/>
    </x:row>
    <x:row r="510">
      <x:c r="A510" s="57" t="n">
        <x:v>44796</x:v>
      </x:c>
      <x:c r="B510" s="58" t="n">
        <x:v>99.48999999999999</x:v>
      </x:c>
      <x:c r="C510" s="58" t="n">
        <x:v>4.554886541540493</x:v>
      </x:c>
      <x:c r="D510" s="58" t="n">
        <x:v>96.45999999999999</x:v>
      </x:c>
      <x:c r="E510" s="58" t="n">
        <x:v>3.202295956686369</x:v>
      </x:c>
      <x:c r="F510" s="58" t="n">
        <x:v>47.35</x:v>
      </x:c>
      <x:c r="G510" s="58" t="n">
        <x:v>-3.289999999999999</x:v>
      </x:c>
      <x:c r="H510" s="58" t="n">
        <x:v>24.11</x:v>
      </x:c>
      <x:c r="I510" s="58" t="n">
        <x:v>0.3099999999999987</x:v>
      </x:c>
      <x:c r="J510" s="58" t="n">
        <x:v>1271</x:v>
      </x:c>
      <x:c r="K510" s="58" t="n">
        <x:v>0.07870917368170026</x:v>
      </x:c>
      <x:c r="L510" s="58" t="n">
        <x:v>1549</x:v>
      </x:c>
      <x:c r="M510" s="58" t="n">
        <x:v>0.06457862671962811</x:v>
      </x:c>
      <x:c r="N510" s="58" t="n">
        <x:v>18.0973</x:v>
      </x:c>
      <x:c r="O510" s="58" t="n">
        <x:v>0.2727880558273048</x:v>
      </x:c>
      <x:c r="P510" s="58" t="n">
        <x:v>3.046540741099569</x:v>
      </x:c>
      <x:c r="Q510" s="58" t="n">
        <x:v>8615.969999999999</x:v>
      </x:c>
      <x:c r="R510" s="58" t="n">
        <x:v>0.5321721068865451</x:v>
      </x:c>
      <x:c r="S510" s="58" t="n">
        <x:v>7.790257300557877</x:v>
      </x:c>
      <x:c r="T510" s="58" t="n">
        <x:v>3.2612</x:v>
      </x:c>
      <x:c r="U510" s="58" t="n">
        <x:v>-0.9308922843462195</x:v>
      </x:c>
      <x:c r="V510" s="58" t="n">
        <x:v>11.26143887701545</x:v>
      </x:c>
      <x:c r="W510" s="58" t="n">
        <x:v>2039.86</x:v>
      </x:c>
      <x:c r="X510" s="58" t="n">
        <x:v>0.7336169154532126</x:v>
      </x:c>
      <x:c r="Y510" s="58" t="n">
        <x:v>13.33125337137701</x:v>
      </x:c>
      <x:c r="Z510" s="58" t="n">
        <x:v>79.84699999999999</x:v>
      </x:c>
      <x:c r="AA510" s="58" t="n">
        <x:v>-0.003757115037046543</x:v>
      </x:c>
      <x:c r="AB510" s="58" t="n">
        <x:v>5.698204859867723</x:v>
      </x:c>
      <x:c r="AC510" s="58" t="n">
        <x:v>17577.5</x:v>
      </x:c>
      <x:c r="AD510" s="58" t="n">
        <x:v>0.4950363991350716</x:v>
      </x:c>
      <x:c r="AE510" s="58" t="n">
        <x:v>12.86386690589895</x:v>
      </x:c>
      <x:c r="AF510" s="58" t="n">
        <x:v>136.78</x:v>
      </x:c>
      <x:c r="AG510" s="58" t="n">
        <x:v>-0.5031915813378686</x:v>
      </x:c>
      <x:c r="AH510" s="58" t="n">
        <x:v>14.06279982476146</x:v>
      </x:c>
      <x:c r="AI510" s="58" t="n">
        <x:v>28452.75</x:v>
      </x:c>
      <x:c r="AJ510" s="58" t="n">
        <x:v>-1.193957997274041</x:v>
      </x:c>
      <x:c r="AK510" s="58" t="n">
        <x:v>15.08686420831862</x:v>
      </x:c>
      <x:c r="AL510" s="58" t="n">
        <x:v>6.8351</x:v>
      </x:c>
      <x:c r="AM510" s="58" t="n">
        <x:v>-0.1973151176946545</x:v>
      </x:c>
      <x:c r="AN510" s="58" t="n">
        <x:v>4.096129297695545</x:v>
      </x:c>
      <x:c r="AO510" s="58" t="n">
        <x:v>3276.22</x:v>
      </x:c>
      <x:c r="AP510" s="58" t="n">
        <x:v>-0.04790960129846816</x:v>
      </x:c>
      <x:c r="AQ510" s="58" t="n">
        <x:v>13.04281072894361</x:v>
      </x:c>
      <x:c r="AR510" s="59" t="n">
        <x:v>0</x:v>
      </x:c>
      <x:c r="AS510" s="59" t="n">
        <x:v>0</x:v>
      </x:c>
      <x:c r="AT510" s="59" t="n">
        <x:v>0</x:v>
      </x:c>
      <x:c r="AU510" s="59" t="n">
        <x:v>0</x:v>
      </x:c>
      <x:c r="AV510" s="59" t="n">
        <x:v>0</x:v>
      </x:c>
      <x:c r="AW510" s="59" t="n">
        <x:v>0</x:v>
      </x:c>
      <x:c r="AX510" s="58" t="n">
        <x:v>0</x:v>
      </x:c>
      <x:c r="AY510" s="59" t="n">
        <x:v>0</x:v>
      </x:c>
      <x:c r="AZ510" s="55" t="n"/>
      <x:c r="BA510" s="59" t="n">
        <x:v>0</x:v>
      </x:c>
      <x:c r="BB510" s="55" t="n"/>
      <x:c r="BC510" s="55" t="n"/>
      <x:c r="BD510" s="55" t="n"/>
    </x:row>
    <x:row r="511">
      <x:c r="A511" s="57" t="n">
        <x:v>44797</x:v>
      </x:c>
      <x:c r="B511" s="58" t="n">
        <x:v>99.87</x:v>
      </x:c>
      <x:c r="C511" s="58" t="n">
        <x:v>0.3812203653774926</x:v>
      </x:c>
      <x:c r="D511" s="58" t="n">
        <x:v>95.52</x:v>
      </x:c>
      <x:c r="E511" s="58" t="n">
        <x:v>-0.9792764996533851</x:v>
      </x:c>
      <x:c r="F511" s="58" t="n">
        <x:v>48.33</x:v>
      </x:c>
      <x:c r="G511" s="58" t="n">
        <x:v>0.9799999999999969</x:v>
      </x:c>
      <x:c r="H511" s="58" t="n">
        <x:v>22.82</x:v>
      </x:c>
      <x:c r="I511" s="58" t="n">
        <x:v>-1.289999999999999</x:v>
      </x:c>
      <x:c r="J511" s="58" t="n">
        <x:v>1213</x:v>
      </x:c>
      <x:c r="K511" s="58" t="n">
        <x:v>-4.670736224540393</x:v>
      </x:c>
      <x:c r="L511" s="58" t="n">
        <x:v>1542</x:v>
      </x:c>
      <x:c r="M511" s="58" t="n">
        <x:v>-0.4529286293593798</x:v>
      </x:c>
      <x:c r="N511" s="58" t="n">
        <x:v>18.1386</x:v>
      </x:c>
      <x:c r="O511" s="58" t="n">
        <x:v>0.2279508326463182</x:v>
      </x:c>
      <x:c r="P511" s="58" t="n">
        <x:v>3.096534853952481</x:v>
      </x:c>
      <x:c r="Q511" s="58" t="n">
        <x:v>8564.040000000001</x:v>
      </x:c>
      <x:c r="R511" s="58" t="n">
        <x:v>-0.6045416522727092</x:v>
      </x:c>
      <x:c r="S511" s="58" t="n">
        <x:v>8.841737478097544</x:v>
      </x:c>
      <x:c r="T511" s="58" t="n">
        <x:v>3.2696</x:v>
      </x:c>
      <x:c r="U511" s="58" t="n">
        <x:v>0.2572427461311861</x:v>
      </x:c>
      <x:c r="V511" s="58" t="n">
        <x:v>11.1197564703148</x:v>
      </x:c>
      <x:c r="W511" s="58" t="n">
        <x:v>2067.23</x:v>
      </x:c>
      <x:c r="X511" s="58" t="n">
        <x:v>1.332836883456967</x:v>
      </x:c>
      <x:c r="Y511" s="58" t="n">
        <x:v>13.28191366058484</x:v>
      </x:c>
      <x:c r="Z511" s="58" t="n">
        <x:v>79.78</x:v>
      </x:c>
      <x:c r="AA511" s="58" t="n">
        <x:v>-0.08394570333904071</x:v>
      </x:c>
      <x:c r="AB511" s="58" t="n">
        <x:v>5.706008891842656</x:v>
      </x:c>
      <x:c r="AC511" s="58" t="n">
        <x:v>17604.95</x:v>
      </x:c>
      <x:c r="AD511" s="58" t="n">
        <x:v>0.1560437409559695</x:v>
      </x:c>
      <x:c r="AE511" s="58" t="n">
        <x:v>12.53798984288159</x:v>
      </x:c>
      <x:c r="AF511" s="58" t="n">
        <x:v>137.11</x:v>
      </x:c>
      <x:c r="AG511" s="58" t="n">
        <x:v>0.240972769861372</x:v>
      </x:c>
      <x:c r="AH511" s="58" t="n">
        <x:v>14.0537527072974</x:v>
      </x:c>
      <x:c r="AI511" s="58" t="n">
        <x:v>28313.47</x:v>
      </x:c>
      <x:c r="AJ511" s="58" t="n">
        <x:v>-0.4907153567393833</x:v>
      </x:c>
      <x:c r="AK511" s="58" t="n">
        <x:v>15.21771768143165</x:v>
      </x:c>
      <x:c r="AL511" s="58" t="n">
        <x:v>6.8596</x:v>
      </x:c>
      <x:c r="AM511" s="58" t="n">
        <x:v>0.3578030353060288</x:v>
      </x:c>
      <x:c r="AN511" s="58" t="n">
        <x:v>4.205579167302831</x:v>
      </x:c>
      <x:c r="AO511" s="58" t="n">
        <x:v>3215.2</x:v>
      </x:c>
      <x:c r="AP511" s="58" t="n">
        <x:v>-1.880075465032316</x:v>
      </x:c>
      <x:c r="AQ511" s="58" t="n">
        <x:v>14.65103620336071</x:v>
      </x:c>
      <x:c r="AR511" s="59" t="n">
        <x:v>0</x:v>
      </x:c>
      <x:c r="AS511" s="59" t="n">
        <x:v>0</x:v>
      </x:c>
      <x:c r="AT511" s="59" t="n">
        <x:v>0</x:v>
      </x:c>
      <x:c r="AU511" s="59" t="n">
        <x:v>0</x:v>
      </x:c>
      <x:c r="AV511" s="59" t="n">
        <x:v>0</x:v>
      </x:c>
      <x:c r="AW511" s="59" t="n">
        <x:v>0</x:v>
      </x:c>
      <x:c r="AX511" s="58" t="n">
        <x:v>0</x:v>
      </x:c>
      <x:c r="AY511" s="59" t="n">
        <x:v>0</x:v>
      </x:c>
      <x:c r="AZ511" s="55" t="n"/>
      <x:c r="BA511" s="59" t="n">
        <x:v>0</x:v>
      </x:c>
      <x:c r="BB511" s="55" t="n"/>
      <x:c r="BC511" s="55" t="n"/>
      <x:c r="BD511" s="55" t="n"/>
    </x:row>
    <x:row r="512">
      <x:c r="A512" s="57" t="n">
        <x:v>44798</x:v>
      </x:c>
      <x:c r="B512" s="58" t="n">
        <x:v>98.81</x:v>
      </x:c>
      <x:c r="C512" s="58" t="n">
        <x:v>-1.067052604817186</x:v>
      </x:c>
      <x:c r="D512" s="58" t="n">
        <x:v>93.33</x:v>
      </x:c>
      <x:c r="E512" s="58" t="n">
        <x:v>-2.319405006663654</x:v>
      </x:c>
      <x:c r="F512" s="58" t="n">
        <x:v>48.78</x:v>
      </x:c>
      <x:c r="G512" s="58" t="n">
        <x:v>0.4500000000000028</x:v>
      </x:c>
      <x:c r="H512" s="58" t="n">
        <x:v>21.78</x:v>
      </x:c>
      <x:c r="I512" s="58" t="n">
        <x:v>-1.039999999999999</x:v>
      </x:c>
      <x:c r="J512" s="58" t="n">
        <x:v>1123</x:v>
      </x:c>
      <x:c r="K512" s="58" t="n">
        <x:v>-7.709295420560699</x:v>
      </x:c>
      <x:c r="L512" s="58" t="n">
        <x:v>1550</x:v>
      </x:c>
      <x:c r="M512" s="58" t="n">
        <x:v>0.5174655790017487</x:v>
      </x:c>
      <x:c r="N512" s="58" t="n">
        <x:v>18.1653</x:v>
      </x:c>
      <x:c r="O512" s="58" t="n">
        <x:v>0.1470916613035924</x:v>
      </x:c>
      <x:c r="P512" s="58" t="n">
        <x:v>3.060544496072615</x:v>
      </x:c>
      <x:c r="Q512" s="58" t="n">
        <x:v>8664.719999999999</x:v>
      </x:c>
      <x:c r="R512" s="58" t="n">
        <x:v>1.168756730779521</x:v>
      </x:c>
      <x:c r="S512" s="58" t="n">
        <x:v>9.074085647265239</x:v>
      </x:c>
      <x:c r="T512" s="58" t="n">
        <x:v>3.265</x:v>
      </x:c>
      <x:c r="U512" s="58" t="n">
        <x:v>-0.1407890539536074</x:v>
      </x:c>
      <x:c r="V512" s="58" t="n">
        <x:v>11.11403208761363</x:v>
      </x:c>
      <x:c r="W512" s="58" t="n">
        <x:v>2060.4</x:v>
      </x:c>
      <x:c r="X512" s="58" t="n">
        <x:v>-0.3309408175449786</x:v>
      </x:c>
      <x:c r="Y512" s="58" t="n">
        <x:v>13.35173142687836</x:v>
      </x:c>
      <x:c r="Z512" s="58" t="n">
        <x:v>79.86199999999999</x:v>
      </x:c>
      <x:c r="AA512" s="58" t="n">
        <x:v>0.1027298670919926</x:v>
      </x:c>
      <x:c r="AB512" s="58" t="n">
        <x:v>5.62532578561525</x:v>
      </x:c>
      <x:c r="AC512" s="58" t="n">
        <x:v>17522.45</x:v>
      </x:c>
      <x:c r="AD512" s="58" t="n">
        <x:v>-0.4697196586572179</x:v>
      </x:c>
      <x:c r="AE512" s="58" t="n">
        <x:v>12.09844900465385</x:v>
      </x:c>
      <x:c r="AF512" s="58" t="n">
        <x:v>136.5</x:v>
      </x:c>
      <x:c r="AG512" s="58" t="n">
        <x:v>-0.4458908743549252</x:v>
      </x:c>
      <x:c r="AH512" s="58" t="n">
        <x:v>12.69648369904309</x:v>
      </x:c>
      <x:c r="AI512" s="58" t="n">
        <x:v>28479.01</x:v>
      </x:c>
      <x:c r="AJ512" s="58" t="n">
        <x:v>0.5829661561607169</x:v>
      </x:c>
      <x:c r="AK512" s="58" t="n">
        <x:v>15.3044964059207</x:v>
      </x:c>
      <x:c r="AL512" s="58" t="n">
        <x:v>6.8493</x:v>
      </x:c>
      <x:c r="AM512" s="58" t="n">
        <x:v>-0.1502673728474303</x:v>
      </x:c>
      <x:c r="AN512" s="58" t="n">
        <x:v>4.194124951220748</x:v>
      </x:c>
      <x:c r="AO512" s="58" t="n">
        <x:v>3246.25</x:v>
      </x:c>
      <x:c r="AP512" s="58" t="n">
        <x:v>0.9610919841966847</x:v>
      </x:c>
      <x:c r="AQ512" s="58" t="n">
        <x:v>15.09364416942904</x:v>
      </x:c>
      <x:c r="AR512" s="59" t="n">
        <x:v>0</x:v>
      </x:c>
      <x:c r="AS512" s="59" t="n">
        <x:v>0</x:v>
      </x:c>
      <x:c r="AT512" s="59" t="n">
        <x:v>0</x:v>
      </x:c>
      <x:c r="AU512" s="59" t="n">
        <x:v>0</x:v>
      </x:c>
      <x:c r="AV512" s="59" t="n">
        <x:v>0</x:v>
      </x:c>
      <x:c r="AW512" s="59" t="n">
        <x:v>0</x:v>
      </x:c>
      <x:c r="AX512" s="58" t="n">
        <x:v>0</x:v>
      </x:c>
      <x:c r="AY512" s="59" t="n">
        <x:v>0</x:v>
      </x:c>
      <x:c r="AZ512" s="55" t="n"/>
      <x:c r="BA512" s="59" t="n">
        <x:v>0</x:v>
      </x:c>
      <x:c r="BB512" s="55" t="n"/>
      <x:c r="BC512" s="55" t="n"/>
      <x:c r="BD512" s="55" t="n"/>
    </x:row>
    <x:row r="513">
      <x:c r="A513" s="57" t="n">
        <x:v>44799</x:v>
      </x:c>
      <x:c r="B513" s="58" t="n">
        <x:v>101.13</x:v>
      </x:c>
      <x:c r="C513" s="58" t="n">
        <x:v>2.320800370720762</x:v>
      </x:c>
      <x:c r="D513" s="58" t="n">
        <x:v>93.63</x:v>
      </x:c>
      <x:c r="E513" s="58" t="n">
        <x:v>0.3209245373142322</x:v>
      </x:c>
      <x:c r="F513" s="58" t="n">
        <x:v>47.08</x:v>
      </x:c>
      <x:c r="G513" s="58" t="n">
        <x:v>-1.700000000000003</x:v>
      </x:c>
      <x:c r="H513" s="58" t="n">
        <x:v>25.56</x:v>
      </x:c>
      <x:c r="I513" s="58" t="n">
        <x:v>3.779999999999998</x:v>
      </x:c>
      <x:c r="J513" s="58" t="n">
        <x:v>1082</x:v>
      </x:c>
      <x:c r="K513" s="58" t="n">
        <x:v>-3.719249533201634</x:v>
      </x:c>
      <x:c r="L513" s="58" t="n">
        <x:v>1554</x:v>
      </x:c>
      <x:c r="M513" s="58" t="n">
        <x:v>0.2577321014300541</x:v>
      </x:c>
      <x:c r="N513" s="58" t="n">
        <x:v>18.1433</x:v>
      </x:c>
      <x:c r="O513" s="58" t="n">
        <x:v>-0.1211834259229254</x:v>
      </x:c>
      <x:c r="P513" s="58" t="n">
        <x:v>3.13518223369114</x:v>
      </x:c>
      <x:c r="Q513" s="58" t="n">
        <x:v>8657.35</x:v>
      </x:c>
      <x:c r="R513" s="58" t="n">
        <x:v>-0.08509376125040288</x:v>
      </x:c>
      <x:c r="S513" s="58" t="n">
        <x:v>9.353146577406736</x:v>
      </x:c>
      <x:c r="T513" s="58" t="n">
        <x:v>3.2837</x:v>
      </x:c>
      <x:c r="U513" s="58" t="n">
        <x:v>0.5711072679194191</x:v>
      </x:c>
      <x:c r="V513" s="58" t="n">
        <x:v>11.45228396357562</x:v>
      </x:c>
      <x:c r="W513" s="55" t="n"/>
      <x:c r="X513" s="55" t="n"/>
      <x:c r="Y513" s="58" t="n">
        <x:v>13.35173142687836</x:v>
      </x:c>
      <x:c r="Z513" s="58" t="n">
        <x:v>79.961</x:v>
      </x:c>
      <x:c r="AA513" s="58" t="n">
        <x:v>0.1238870658942814</x:v>
      </x:c>
      <x:c r="AB513" s="58" t="n">
        <x:v>5.452695693061933</x:v>
      </x:c>
      <x:c r="AC513" s="58" t="n">
        <x:v>17558.9</x:v>
      </x:c>
      <x:c r="AD513" s="58" t="n">
        <x:v>0.2078027961668179</x:v>
      </x:c>
      <x:c r="AE513" s="58" t="n">
        <x:v>11.85573792170483</x:v>
      </x:c>
      <x:c r="AF513" s="58" t="n">
        <x:v>137.52</x:v>
      </x:c>
      <x:c r="AG513" s="58" t="n">
        <x:v>0.7444746449579499</x:v>
      </x:c>
      <x:c r="AH513" s="58" t="n">
        <x:v>12.4393071339821</x:v>
      </x:c>
      <x:c r="AI513" s="58" t="n">
        <x:v>28641.38</x:v>
      </x:c>
      <x:c r="AJ513" s="58" t="n">
        <x:v>0.5685200585523755</x:v>
      </x:c>
      <x:c r="AK513" s="58" t="n">
        <x:v>15.36294259353732</x:v>
      </x:c>
      <x:c r="AL513" s="58" t="n">
        <x:v>6.8718</x:v>
      </x:c>
      <x:c r="AM513" s="58" t="n">
        <x:v>0.3279623378207857</x:v>
      </x:c>
      <x:c r="AN513" s="58" t="n">
        <x:v>4.260567217608931</x:v>
      </x:c>
      <x:c r="AO513" s="58" t="n">
        <x:v>3236.22</x:v>
      </x:c>
      <x:c r="AP513" s="58" t="n">
        <x:v>-0.3094501942589939</x:v>
      </x:c>
      <x:c r="AQ513" s="58" t="n">
        <x:v>14.79985567172299</x:v>
      </x:c>
      <x:c r="AR513" s="59" t="n">
        <x:v>0</x:v>
      </x:c>
      <x:c r="AS513" s="59" t="n">
        <x:v>0</x:v>
      </x:c>
      <x:c r="AT513" s="59" t="n">
        <x:v>0</x:v>
      </x:c>
      <x:c r="AU513" s="59" t="n">
        <x:v>0</x:v>
      </x:c>
      <x:c r="AV513" s="59" t="n">
        <x:v>0</x:v>
      </x:c>
      <x:c r="AW513" s="59" t="n">
        <x:v>0</x:v>
      </x:c>
      <x:c r="AX513" s="58" t="n">
        <x:v>0</x:v>
      </x:c>
      <x:c r="AY513" s="59" t="n">
        <x:v>0</x:v>
      </x:c>
      <x:c r="AZ513" s="55" t="n"/>
      <x:c r="BA513" s="59" t="n">
        <x:v>0</x:v>
      </x:c>
      <x:c r="BB513" s="55" t="n"/>
      <x:c r="BC513" s="55" t="n"/>
      <x:c r="BD513" s="55" t="n"/>
    </x:row>
    <x:row r="514">
      <x:c r="A514" s="57" t="n">
        <x:v>44801</x:v>
      </x:c>
      <x:c r="B514" s="55" t="n"/>
      <x:c r="C514" s="55" t="n"/>
      <x:c r="D514" s="55" t="n"/>
      <x:c r="E514" s="55" t="n"/>
      <x:c r="F514" s="55" t="n"/>
      <x:c r="G514" s="55" t="n"/>
      <x:c r="H514" s="55" t="n"/>
      <x:c r="I514" s="55" t="n"/>
      <x:c r="J514" s="55" t="n"/>
      <x:c r="K514" s="55" t="n"/>
      <x:c r="L514" s="55" t="n"/>
      <x:c r="M514" s="55" t="n"/>
      <x:c r="N514" s="55" t="n"/>
      <x:c r="O514" s="55" t="n"/>
      <x:c r="P514" s="58" t="n">
        <x:v>3.13518223369114</x:v>
      </x:c>
      <x:c r="Q514" s="55" t="n"/>
      <x:c r="R514" s="55" t="n"/>
      <x:c r="S514" s="58" t="n">
        <x:v>9.353146577406736</x:v>
      </x:c>
      <x:c r="T514" s="55" t="n"/>
      <x:c r="U514" s="55" t="n"/>
      <x:c r="V514" s="58" t="n">
        <x:v>11.45228396357562</x:v>
      </x:c>
      <x:c r="W514" s="58" t="n">
        <x:v>2026.53</x:v>
      </x:c>
      <x:c r="X514" s="58" t="n">
        <x:v>-1.657516788364213</x:v>
      </x:c>
      <x:c r="Y514" s="58" t="n">
        <x:v>15.10260592170964</x:v>
      </x:c>
      <x:c r="Z514" s="55" t="n"/>
      <x:c r="AA514" s="55" t="n"/>
      <x:c r="AB514" s="58" t="n">
        <x:v>5.452695693061933</x:v>
      </x:c>
      <x:c r="AC514" s="55" t="n"/>
      <x:c r="AD514" s="55" t="n"/>
      <x:c r="AE514" s="58" t="n">
        <x:v>11.85573792170483</x:v>
      </x:c>
      <x:c r="AF514" s="55" t="n"/>
      <x:c r="AG514" s="55" t="n"/>
      <x:c r="AH514" s="58" t="n">
        <x:v>12.4393071339821</x:v>
      </x:c>
      <x:c r="AI514" s="55" t="n"/>
      <x:c r="AJ514" s="55" t="n"/>
      <x:c r="AK514" s="58" t="n">
        <x:v>15.36294259353732</x:v>
      </x:c>
      <x:c r="AL514" s="55" t="n"/>
      <x:c r="AM514" s="55" t="n"/>
      <x:c r="AN514" s="58" t="n">
        <x:v>4.260567217608931</x:v>
      </x:c>
      <x:c r="AO514" s="55" t="n"/>
      <x:c r="AP514" s="55" t="n"/>
      <x:c r="AQ514" s="58" t="n">
        <x:v>14.79985567172299</x:v>
      </x:c>
      <x:c r="AR514" s="59" t="n">
        <x:v>0</x:v>
      </x:c>
      <x:c r="AS514" s="59" t="n">
        <x:v>0</x:v>
      </x:c>
      <x:c r="AT514" s="59" t="n">
        <x:v>0</x:v>
      </x:c>
      <x:c r="AU514" s="59" t="n">
        <x:v>0</x:v>
      </x:c>
      <x:c r="AV514" s="59" t="n">
        <x:v>0</x:v>
      </x:c>
      <x:c r="AW514" s="59" t="n">
        <x:v>0</x:v>
      </x:c>
      <x:c r="AX514" s="58" t="n">
        <x:v>0</x:v>
      </x:c>
      <x:c r="AY514" s="59" t="n">
        <x:v>0</x:v>
      </x:c>
      <x:c r="AZ514" s="55" t="n"/>
      <x:c r="BA514" s="59" t="n">
        <x:v>0</x:v>
      </x:c>
      <x:c r="BB514" s="55" t="n"/>
      <x:c r="BC514" s="55" t="n"/>
      <x:c r="BD514" s="55" t="n"/>
    </x:row>
    <x:row r="515">
      <x:c r="A515" s="57" t="n">
        <x:v>44802</x:v>
      </x:c>
      <x:c r="B515" s="55" t="n"/>
      <x:c r="C515" s="55" t="n"/>
      <x:c r="D515" s="58" t="n">
        <x:v>97.40000000000001</x:v>
      </x:c>
      <x:c r="E515" s="58" t="n">
        <x:v>3.947536569769178</x:v>
      </x:c>
      <x:c r="F515" s="58" t="n">
        <x:v>47.73</x:v>
      </x:c>
      <x:c r="G515" s="58" t="n">
        <x:v>0.6499999999999986</x:v>
      </x:c>
      <x:c r="H515" s="58" t="n">
        <x:v>26.21</x:v>
      </x:c>
      <x:c r="I515" s="58" t="n">
        <x:v>0.6500000000000021</x:v>
      </x:c>
      <x:c r="J515" s="55" t="n"/>
      <x:c r="K515" s="55" t="n"/>
      <x:c r="L515" s="55" t="n"/>
      <x:c r="M515" s="55" t="n"/>
      <x:c r="N515" s="58" t="n">
        <x:v>18.1772</x:v>
      </x:c>
      <x:c r="O515" s="58" t="n">
        <x:v>0.1866714932011566</x:v>
      </x:c>
      <x:c r="P515" s="58" t="n">
        <x:v>3.121104712319347</x:v>
      </x:c>
      <x:c r="Q515" s="58" t="n">
        <x:v>8689.059999999999</x:v>
      </x:c>
      <x:c r="R515" s="58" t="n">
        <x:v>0.3656091989329308</x:v>
      </x:c>
      <x:c r="S515" s="58" t="n">
        <x:v>8.976534732532366</x:v>
      </x:c>
      <x:c r="T515" s="58" t="n">
        <x:v>3.3157</x:v>
      </x:c>
      <x:c r="U515" s="58" t="n">
        <x:v>0.9697927326441483</x:v>
      </x:c>
      <x:c r="V515" s="58" t="n">
        <x:v>11.83186747328493</x:v>
      </x:c>
      <x:c r="W515" s="58" t="n">
        <x:v>2030.43</x:v>
      </x:c>
      <x:c r="X515" s="58" t="n">
        <x:v>0.1922622456891413</x:v>
      </x:c>
      <x:c r="Y515" s="58" t="n">
        <x:v>14.70751909450594</x:v>
      </x:c>
      <x:c r="Z515" s="58" t="n">
        <x:v>79.95399999999999</x:v>
      </x:c>
      <x:c r="AA515" s="58" t="n">
        <x:v>-0.008754650913893205</x:v>
      </x:c>
      <x:c r="AB515" s="58" t="n">
        <x:v>5.108038080707716</x:v>
      </x:c>
      <x:c r="AC515" s="58" t="n">
        <x:v>17312.9</x:v>
      </x:c>
      <x:c r="AD515" s="58" t="n">
        <x:v>-1.410905550204619</x:v>
      </x:c>
      <x:c r="AE515" s="58" t="n">
        <x:v>11.98867778857666</x:v>
      </x:c>
      <x:c r="AF515" s="58" t="n">
        <x:v>138.69</x:v>
      </x:c>
      <x:c r="AG515" s="58" t="n">
        <x:v>0.8471865593649897</x:v>
      </x:c>
      <x:c r="AH515" s="58" t="n">
        <x:v>11.57356437528058</x:v>
      </x:c>
      <x:c r="AI515" s="58" t="n">
        <x:v>27878.96</x:v>
      </x:c>
      <x:c r="AJ515" s="58" t="n">
        <x:v>-2.69802428185672</x:v>
      </x:c>
      <x:c r="AK515" s="58" t="n">
        <x:v>18.38914121182937</x:v>
      </x:c>
      <x:c r="AL515" s="58" t="n">
        <x:v>6.9081</x:v>
      </x:c>
      <x:c r="AM515" s="58" t="n">
        <x:v>0.526855549995781</x:v>
      </x:c>
      <x:c r="AN515" s="58" t="n">
        <x:v>4.433234629619851</x:v>
      </x:c>
      <x:c r="AO515" s="58" t="n">
        <x:v>3240.73</x:v>
      </x:c>
      <x:c r="AP515" s="58" t="n">
        <x:v>0.1392631015801998</x:v>
      </x:c>
      <x:c r="AQ515" s="58" t="n">
        <x:v>14.78778372569401</x:v>
      </x:c>
      <x:c r="AR515" s="59" t="n">
        <x:v>0</x:v>
      </x:c>
      <x:c r="AS515" s="59" t="n">
        <x:v>0</x:v>
      </x:c>
      <x:c r="AT515" s="59" t="n">
        <x:v>0</x:v>
      </x:c>
      <x:c r="AU515" s="59" t="n">
        <x:v>0</x:v>
      </x:c>
      <x:c r="AV515" s="59" t="n">
        <x:v>0</x:v>
      </x:c>
      <x:c r="AW515" s="59" t="n">
        <x:v>0</x:v>
      </x:c>
      <x:c r="AX515" s="58" t="n">
        <x:v>0</x:v>
      </x:c>
      <x:c r="AY515" s="59" t="n">
        <x:v>0</x:v>
      </x:c>
      <x:c r="AZ515" s="55" t="n"/>
      <x:c r="BA515" s="59" t="n">
        <x:v>0</x:v>
      </x:c>
      <x:c r="BB515" s="55" t="n"/>
      <x:c r="BC515" s="55" t="n"/>
      <x:c r="BD515" s="55" t="n"/>
    </x:row>
    <x:row r="516">
      <x:c r="A516" s="57" t="n">
        <x:v>44803</x:v>
      </x:c>
      <x:c r="B516" s="58" t="n">
        <x:v>99.34</x:v>
      </x:c>
      <x:c r="C516" s="58" t="n">
        <x:v>-1.785850823487452</x:v>
      </x:c>
      <x:c r="D516" s="58" t="n">
        <x:v>92.08</x:v>
      </x:c>
      <x:c r="E516" s="58" t="n">
        <x:v>-5.616844623486226</x:v>
      </x:c>
      <x:c r="F516" s="58" t="n">
        <x:v>49.74</x:v>
      </x:c>
      <x:c r="G516" s="58" t="n">
        <x:v>2.010000000000005</x:v>
      </x:c>
      <x:c r="H516" s="58" t="n">
        <x:v>26.21</x:v>
      </x:c>
      <x:c r="I516" s="58" t="n">
        <x:v>0</x:v>
      </x:c>
      <x:c r="J516" s="58" t="n">
        <x:v>1017</x:v>
      </x:c>
      <x:c r="K516" s="58" t="n">
        <x:v>-6.195406335786687</x:v>
      </x:c>
      <x:c r="L516" s="58" t="n">
        <x:v>1526</x:v>
      </x:c>
      <x:c r="M516" s="58" t="n">
        <x:v>-1.818231908319047</x:v>
      </x:c>
      <x:c r="N516" s="58" t="n">
        <x:v>18.165</x:v>
      </x:c>
      <x:c r="O516" s="58" t="n">
        <x:v>-0.06713958130374903</x:v>
      </x:c>
      <x:c r="P516" s="58" t="n">
        <x:v>3.149499362133293</x:v>
      </x:c>
      <x:c r="Q516" s="55" t="n"/>
      <x:c r="R516" s="55" t="n"/>
      <x:c r="S516" s="58" t="n">
        <x:v>8.976534732532366</x:v>
      </x:c>
      <x:c r="T516" s="58" t="n">
        <x:v>3.3266</x:v>
      </x:c>
      <x:c r="U516" s="58" t="n">
        <x:v>0.3281998640267396</x:v>
      </x:c>
      <x:c r="V516" s="58" t="n">
        <x:v>11.91071163386454</x:v>
      </x:c>
      <x:c r="W516" s="58" t="n">
        <x:v>2020.33</x:v>
      </x:c>
      <x:c r="X516" s="58" t="n">
        <x:v>-0.498672887562226</x:v>
      </x:c>
      <x:c r="Y516" s="58" t="n">
        <x:v>14.79735148374838</x:v>
      </x:c>
      <x:c r="Z516" s="58" t="n">
        <x:v>79.66500000000001</x:v>
      </x:c>
      <x:c r="AA516" s="58" t="n">
        <x:v>-0.3621126755512176</x:v>
      </x:c>
      <x:c r="AB516" s="58" t="n">
        <x:v>4.968134155403914</x:v>
      </x:c>
      <x:c r="AC516" s="58" t="n">
        <x:v>17759.3</x:v>
      </x:c>
      <x:c r="AD516" s="58" t="n">
        <x:v>2.545743399905223</x:v>
      </x:c>
      <x:c r="AE516" s="58" t="n">
        <x:v>14.18719349265159</x:v>
      </x:c>
      <x:c r="AF516" s="58" t="n">
        <x:v>138.79</x:v>
      </x:c>
      <x:c r="AG516" s="58" t="n">
        <x:v>0.07207726995045564</x:v>
      </x:c>
      <x:c r="AH516" s="58" t="n">
        <x:v>11.07563391723945</x:v>
      </x:c>
      <x:c r="AI516" s="58" t="n">
        <x:v>28195.58</x:v>
      </x:c>
      <x:c r="AJ516" s="58" t="n">
        <x:v>1.12929456002054</x:v>
      </x:c>
      <x:c r="AK516" s="58" t="n">
        <x:v>18.66867025447533</x:v>
      </x:c>
      <x:c r="AL516" s="58" t="n">
        <x:v>6.9119</x:v>
      </x:c>
      <x:c r="AM516" s="58" t="n">
        <x:v>0.05499276549589424</x:v>
      </x:c>
      <x:c r="AN516" s="58" t="n">
        <x:v>4.250242863681245</x:v>
      </x:c>
      <x:c r="AO516" s="58" t="n">
        <x:v>3227.22</x:v>
      </x:c>
      <x:c r="AP516" s="58" t="n">
        <x:v>-0.417752754666967</x:v>
      </x:c>
      <x:c r="AQ516" s="58" t="n">
        <x:v>12.2804407733057</x:v>
      </x:c>
      <x:c r="AR516" s="59" t="n">
        <x:v>0</x:v>
      </x:c>
      <x:c r="AS516" s="59" t="n">
        <x:v>0</x:v>
      </x:c>
      <x:c r="AT516" s="59" t="n">
        <x:v>0</x:v>
      </x:c>
      <x:c r="AU516" s="59" t="n">
        <x:v>0</x:v>
      </x:c>
      <x:c r="AV516" s="59" t="n">
        <x:v>0</x:v>
      </x:c>
      <x:c r="AW516" s="59" t="n">
        <x:v>0</x:v>
      </x:c>
      <x:c r="AX516" s="58" t="n">
        <x:v>0</x:v>
      </x:c>
      <x:c r="AY516" s="59" t="n">
        <x:v>0</x:v>
      </x:c>
      <x:c r="AZ516" s="55" t="n"/>
      <x:c r="BA516" s="59" t="n">
        <x:v>0</x:v>
      </x:c>
      <x:c r="BB516" s="55" t="n"/>
      <x:c r="BC516" s="55" t="n"/>
      <x:c r="BD516" s="55" t="n"/>
    </x:row>
    <x:row r="517">
      <x:c r="A517" s="57" t="n">
        <x:v>44804</x:v>
      </x:c>
      <x:c r="B517" s="58" t="n">
        <x:v>96.55</x:v>
      </x:c>
      <x:c r="C517" s="58" t="n">
        <x:v>-2.848730080468107</x:v>
      </x:c>
      <x:c r="D517" s="58" t="n">
        <x:v>90.09</x:v>
      </x:c>
      <x:c r="E517" s="58" t="n">
        <x:v>-2.184859375027854</x:v>
      </x:c>
      <x:c r="F517" s="58" t="n">
        <x:v>52.11</x:v>
      </x:c>
      <x:c r="G517" s="58" t="n">
        <x:v>2.369999999999997</x:v>
      </x:c>
      <x:c r="H517" s="58" t="n">
        <x:v>25.87</x:v>
      </x:c>
      <x:c r="I517" s="58" t="n">
        <x:v>-0.3399999999999999</x:v>
      </x:c>
      <x:c r="J517" s="58" t="n">
        <x:v>965</x:v>
      </x:c>
      <x:c r="K517" s="58" t="n">
        <x:v>-5.248429470957404</x:v>
      </x:c>
      <x:c r="L517" s="58" t="n">
        <x:v>1512</x:v>
      </x:c>
      <x:c r="M517" s="58" t="n">
        <x:v>-0.9216655104923952</x:v>
      </x:c>
      <x:c r="N517" s="58" t="n">
        <x:v>18.1868</x:v>
      </x:c>
      <x:c r="O517" s="58" t="n">
        <x:v>0.1199390545356592</x:v>
      </x:c>
      <x:c r="P517" s="58" t="n">
        <x:v>3.155174374459426</x:v>
      </x:c>
      <x:c r="Q517" s="58" t="n">
        <x:v>8751.290000000001</x:v>
      </x:c>
      <x:c r="R517" s="58" t="n">
        <x:v>0.713635495865923</x:v>
      </x:c>
      <x:c r="S517" s="58" t="n">
        <x:v>8.765842900337887</x:v>
      </x:c>
      <x:c r="T517" s="58" t="n">
        <x:v>3.3283</x:v>
      </x:c>
      <x:c r="U517" s="58" t="n">
        <x:v>0.05109017526869376</x:v>
      </x:c>
      <x:c r="V517" s="58" t="n">
        <x:v>11.87968380988525</x:v>
      </x:c>
      <x:c r="W517" s="58" t="n">
        <x:v>2014.52</x:v>
      </x:c>
      <x:c r="X517" s="58" t="n">
        <x:v>-0.2879910785096142</x:v>
      </x:c>
      <x:c r="Y517" s="58" t="n">
        <x:v>14.58250621778899</x:v>
      </x:c>
      <x:c r="Z517" s="58" t="n">
        <x:v>79.491</x:v>
      </x:c>
      <x:c r="AA517" s="58" t="n">
        <x:v>-0.2186534837813928</x:v>
      </x:c>
      <x:c r="AB517" s="58" t="n">
        <x:v>4.538913515878424</x:v>
      </x:c>
      <x:c r="AC517" s="55" t="n"/>
      <x:c r="AD517" s="55" t="n"/>
      <x:c r="AE517" s="58" t="n">
        <x:v>14.18719349265159</x:v>
      </x:c>
      <x:c r="AF517" s="58" t="n">
        <x:v>138.96</x:v>
      </x:c>
      <x:c r="AG517" s="58" t="n">
        <x:v>0.1224122565101119</x:v>
      </x:c>
      <x:c r="AH517" s="58" t="n">
        <x:v>11.01465557477585</x:v>
      </x:c>
      <x:c r="AI517" s="58" t="n">
        <x:v>28091.53</x:v>
      </x:c>
      <x:c r="AJ517" s="58" t="n">
        <x:v>-0.3697120655830603</x:v>
      </x:c>
      <x:c r="AK517" s="58" t="n">
        <x:v>17.92435085149188</x:v>
      </x:c>
      <x:c r="AL517" s="58" t="n">
        <x:v>6.8904</x:v>
      </x:c>
      <x:c r="AM517" s="58" t="n">
        <x:v>-0.3115425311678562</x:v>
      </x:c>
      <x:c r="AN517" s="58" t="n">
        <x:v>4.513512484470529</x:v>
      </x:c>
      <x:c r="AO517" s="58" t="n">
        <x:v>3202.14</x:v>
      </x:c>
      <x:c r="AP517" s="58" t="n">
        <x:v>-0.780174922931963</x:v>
      </x:c>
      <x:c r="AQ517" s="58" t="n">
        <x:v>12.33995671205951</x:v>
      </x:c>
      <x:c r="AR517" s="59" t="n">
        <x:v>0</x:v>
      </x:c>
      <x:c r="AS517" s="59" t="n">
        <x:v>0</x:v>
      </x:c>
      <x:c r="AT517" s="59" t="n">
        <x:v>0</x:v>
      </x:c>
      <x:c r="AU517" s="59" t="n">
        <x:v>0</x:v>
      </x:c>
      <x:c r="AV517" s="59" t="n">
        <x:v>0</x:v>
      </x:c>
      <x:c r="AW517" s="59" t="n">
        <x:v>0</x:v>
      </x:c>
      <x:c r="AX517" s="58" t="n">
        <x:v>0</x:v>
      </x:c>
      <x:c r="AY517" s="59" t="n">
        <x:v>0</x:v>
      </x:c>
      <x:c r="AZ517" s="55" t="n"/>
      <x:c r="BA517" s="59" t="n">
        <x:v>0</x:v>
      </x:c>
      <x:c r="BB517" s="55" t="n"/>
      <x:c r="BC517" s="55" t="n"/>
      <x:c r="BD517" s="55" t="n"/>
    </x:row>
    <x:row r="518">
      <x:c r="A518" s="57" t="n">
        <x:v>44805</x:v>
      </x:c>
      <x:c r="B518" s="58" t="n">
        <x:v>92.23999999999999</x:v>
      </x:c>
      <x:c r="C518" s="58" t="n">
        <x:v>-4.566713291371991</x:v>
      </x:c>
      <x:c r="D518" s="58" t="n">
        <x:v>87.09</x:v>
      </x:c>
      <x:c r="E518" s="58" t="n">
        <x:v>-3.386710395870037</x:v>
      </x:c>
      <x:c r="F518" s="58" t="n">
        <x:v>53.9</x:v>
      </x:c>
      <x:c r="G518" s="58" t="n">
        <x:v>1.789999999999999</x:v>
      </x:c>
      <x:c r="H518" s="58" t="n">
        <x:v>25.56</x:v>
      </x:c>
      <x:c r="I518" s="58" t="n">
        <x:v>-0.3100000000000023</x:v>
      </x:c>
      <x:c r="J518" s="58" t="n">
        <x:v>1002</x:v>
      </x:c>
      <x:c r="K518" s="58" t="n">
        <x:v>3.762518030582419</x:v>
      </x:c>
      <x:c r="L518" s="58" t="n">
        <x:v>1504</x:v>
      </x:c>
      <x:c r="M518" s="58" t="n">
        <x:v>-0.5305052229693229</x:v>
      </x:c>
      <x:c r="N518" s="58" t="n">
        <x:v>18.1993</x:v>
      </x:c>
      <x:c r="O518" s="58" t="n">
        <x:v>0.06870755861025471</x:v>
      </x:c>
      <x:c r="P518" s="58" t="n">
        <x:v>3.095224438125059</x:v>
      </x:c>
      <x:c r="Q518" s="58" t="n">
        <x:v>8779.52</x:v>
      </x:c>
      <x:c r="R518" s="58" t="n">
        <x:v>0.3220618374282305</x:v>
      </x:c>
      <x:c r="S518" s="58" t="n">
        <x:v>7.434496133696011</x:v>
      </x:c>
      <x:c r="T518" s="58" t="n">
        <x:v>3.3786</x:v>
      </x:c>
      <x:c r="U518" s="58" t="n">
        <x:v>1.499975937950632</x:v>
      </x:c>
      <x:c r="V518" s="58" t="n">
        <x:v>12.6155256408384</x:v>
      </x:c>
      <x:c r="W518" s="58" t="n">
        <x:v>2000.2</x:v>
      </x:c>
      <x:c r="X518" s="58" t="n">
        <x:v>-0.7133778061545438</x:v>
      </x:c>
      <x:c r="Y518" s="58" t="n">
        <x:v>14.72454059405229</x:v>
      </x:c>
      <x:c r="Z518" s="58" t="n">
        <x:v>79.673</x:v>
      </x:c>
      <x:c r="AA518" s="58" t="n">
        <x:v>0.2286950306901273</x:v>
      </x:c>
      <x:c r="AB518" s="58" t="n">
        <x:v>4.595228737388942</x:v>
      </x:c>
      <x:c r="AC518" s="58" t="n">
        <x:v>17542.8</x:v>
      </x:c>
      <x:c r="AD518" s="58" t="n">
        <x:v>-1.226571304940768</x:v>
      </x:c>
      <x:c r="AE518" s="58" t="n">
        <x:v>14.61034594129317</x:v>
      </x:c>
      <x:c r="AF518" s="58" t="n">
        <x:v>140.2</x:v>
      </x:c>
      <x:c r="AG518" s="58" t="n">
        <x:v>0.8883852667640082</x:v>
      </x:c>
      <x:c r="AH518" s="58" t="n">
        <x:v>10.68757010196843</x:v>
      </x:c>
      <x:c r="AI518" s="58" t="n">
        <x:v>27661.47</x:v>
      </x:c>
      <x:c r="AJ518" s="58" t="n">
        <x:v>-1.542763725429086</x:v>
      </x:c>
      <x:c r="AK518" s="58" t="n">
        <x:v>18.73908286286141</x:v>
      </x:c>
      <x:c r="AL518" s="58" t="n">
        <x:v>6.907</x:v>
      </x:c>
      <x:c r="AM518" s="58" t="n">
        <x:v>0.2406251614008994</x:v>
      </x:c>
      <x:c r="AN518" s="58" t="n">
        <x:v>4.465324787936598</x:v>
      </x:c>
      <x:c r="AO518" s="58" t="n">
        <x:v>3184.98</x:v>
      </x:c>
      <x:c r="AP518" s="58" t="n">
        <x:v>-0.5373326722483829</x:v>
      </x:c>
      <x:c r="AQ518" s="58" t="n">
        <x:v>12.19018965826792</x:v>
      </x:c>
      <x:c r="AR518" s="59" t="n">
        <x:v>0</x:v>
      </x:c>
      <x:c r="AS518" s="59" t="n">
        <x:v>0</x:v>
      </x:c>
      <x:c r="AT518" s="59" t="n">
        <x:v>0</x:v>
      </x:c>
      <x:c r="AU518" s="59" t="n">
        <x:v>0</x:v>
      </x:c>
      <x:c r="AV518" s="59" t="n">
        <x:v>0</x:v>
      </x:c>
      <x:c r="AW518" s="59" t="n">
        <x:v>0</x:v>
      </x:c>
      <x:c r="AX518" s="58" t="n">
        <x:v>0</x:v>
      </x:c>
      <x:c r="AY518" s="59" t="n">
        <x:v>0</x:v>
      </x:c>
      <x:c r="AZ518" s="55" t="n"/>
      <x:c r="BA518" s="59" t="n">
        <x:v>0</x:v>
      </x:c>
      <x:c r="BB518" s="55" t="n"/>
      <x:c r="BC518" s="55" t="n"/>
      <x:c r="BD518" s="55" t="n"/>
    </x:row>
    <x:row r="519">
      <x:c r="A519" s="57" t="n">
        <x:v>44806</x:v>
      </x:c>
      <x:c r="B519" s="58" t="n">
        <x:v>93.09</x:v>
      </x:c>
      <x:c r="C519" s="58" t="n">
        <x:v>0.9172891167594941</x:v>
      </x:c>
      <x:c r="D519" s="58" t="n">
        <x:v>87.29000000000001</x:v>
      </x:c>
      <x:c r="E519" s="58" t="n">
        <x:v>0.2293842042610278</x:v>
      </x:c>
      <x:c r="F519" s="58" t="n">
        <x:v>53.9</x:v>
      </x:c>
      <x:c r="G519" s="58" t="n">
        <x:v>0</x:v>
      </x:c>
      <x:c r="H519" s="58" t="n">
        <x:v>25.47</x:v>
      </x:c>
      <x:c r="I519" s="58" t="n">
        <x:v>-0.08999999999999986</x:v>
      </x:c>
      <x:c r="J519" s="58" t="n">
        <x:v>1086</x:v>
      </x:c>
      <x:c r="K519" s="58" t="n">
        <x:v>8.050321884907063</x:v>
      </x:c>
      <x:c r="L519" s="58" t="n">
        <x:v>1489</x:v>
      </x:c>
      <x:c r="M519" s="58" t="n">
        <x:v>-1.002347182577612</x:v>
      </x:c>
      <x:c r="N519" s="58" t="n">
        <x:v>18.1777</x:v>
      </x:c>
      <x:c r="O519" s="58" t="n">
        <x:v>-0.1187563709956953</x:v>
      </x:c>
      <x:c r="P519" s="58" t="n">
        <x:v>3.140125342635987</x:v>
      </x:c>
      <x:c r="Q519" s="58" t="n">
        <x:v>8871.73</x:v>
      </x:c>
      <x:c r="R519" s="58" t="n">
        <x:v>1.044808031390538</x:v>
      </x:c>
      <x:c r="S519" s="58" t="n">
        <x:v>7.697365352724153</x:v>
      </x:c>
      <x:c r="T519" s="58" t="n">
        <x:v>3.3764</x:v>
      </x:c>
      <x:c r="U519" s="58" t="n">
        <x:v>-0.06513693790630366</x:v>
      </x:c>
      <x:c r="V519" s="58" t="n">
        <x:v>12.46277770166971</x:v>
      </x:c>
      <x:c r="W519" s="55" t="n"/>
      <x:c r="X519" s="55" t="n"/>
      <x:c r="Y519" s="58" t="n">
        <x:v>14.72454059405229</x:v>
      </x:c>
      <x:c r="Z519" s="58" t="n">
        <x:v>79.717</x:v>
      </x:c>
      <x:c r="AA519" s="58" t="n">
        <x:v>0.05521049139552443</x:v>
      </x:c>
      <x:c r="AB519" s="58" t="n">
        <x:v>4.522739651514055</x:v>
      </x:c>
      <x:c r="AC519" s="58" t="n">
        <x:v>17539.45</x:v>
      </x:c>
      <x:c r="AD519" s="58" t="n">
        <x:v>-0.01909797695519074</x:v>
      </x:c>
      <x:c r="AE519" s="58" t="n">
        <x:v>14.6126645906453</x:v>
      </x:c>
      <x:c r="AF519" s="58" t="n">
        <x:v>140.2</x:v>
      </x:c>
      <x:c r="AG519" s="58" t="n">
        <x:v>0</x:v>
      </x:c>
      <x:c r="AH519" s="58" t="n">
        <x:v>9.519740308589837</x:v>
      </x:c>
      <x:c r="AI519" s="58" t="n">
        <x:v>27650.84</x:v>
      </x:c>
      <x:c r="AJ519" s="58" t="n">
        <x:v>-0.03843629069503009</x:v>
      </x:c>
      <x:c r="AK519" s="58" t="n">
        <x:v>18.55668576348002</x:v>
      </x:c>
      <x:c r="AL519" s="58" t="n">
        <x:v>6.9</x:v>
      </x:c>
      <x:c r="AM519" s="58" t="n">
        <x:v>-0.1013978503622145</x:v>
      </x:c>
      <x:c r="AN519" s="58" t="n">
        <x:v>4.521183883907088</x:v>
      </x:c>
      <x:c r="AO519" s="58" t="n">
        <x:v>3186.48</x:v>
      </x:c>
      <x:c r="AP519" s="58" t="n">
        <x:v>0.04708497040592043</x:v>
      </x:c>
      <x:c r="AQ519" s="58" t="n">
        <x:v>11.35694828147019</x:v>
      </x:c>
      <x:c r="AR519" s="59" t="n">
        <x:v>0</x:v>
      </x:c>
      <x:c r="AS519" s="59" t="n">
        <x:v>0</x:v>
      </x:c>
      <x:c r="AT519" s="59" t="n">
        <x:v>0</x:v>
      </x:c>
      <x:c r="AU519" s="59" t="n">
        <x:v>0</x:v>
      </x:c>
      <x:c r="AV519" s="59" t="n">
        <x:v>0</x:v>
      </x:c>
      <x:c r="AW519" s="59" t="n">
        <x:v>0</x:v>
      </x:c>
      <x:c r="AX519" s="58" t="n">
        <x:v>0</x:v>
      </x:c>
      <x:c r="AY519" s="59" t="n">
        <x:v>0</x:v>
      </x:c>
      <x:c r="AZ519" s="55" t="n"/>
      <x:c r="BA519" s="59" t="n">
        <x:v>0</x:v>
      </x:c>
      <x:c r="BB519" s="55" t="n"/>
      <x:c r="BC519" s="55" t="n"/>
      <x:c r="BD519" s="55" t="n"/>
    </x:row>
    <x:row r="520">
      <x:c r="A520" s="57" t="n">
        <x:v>44808</x:v>
      </x:c>
      <x:c r="B520" s="55" t="n"/>
      <x:c r="C520" s="55" t="n"/>
      <x:c r="D520" s="55" t="n"/>
      <x:c r="E520" s="55" t="n"/>
      <x:c r="F520" s="55" t="n"/>
      <x:c r="G520" s="55" t="n"/>
      <x:c r="H520" s="55" t="n"/>
      <x:c r="I520" s="55" t="n"/>
      <x:c r="J520" s="55" t="n"/>
      <x:c r="K520" s="55" t="n"/>
      <x:c r="L520" s="55" t="n"/>
      <x:c r="M520" s="55" t="n"/>
      <x:c r="N520" s="55" t="n"/>
      <x:c r="O520" s="55" t="n"/>
      <x:c r="P520" s="58" t="n">
        <x:v>3.140125342635987</x:v>
      </x:c>
      <x:c r="Q520" s="55" t="n"/>
      <x:c r="R520" s="55" t="n"/>
      <x:c r="S520" s="58" t="n">
        <x:v>7.697365352724153</x:v>
      </x:c>
      <x:c r="T520" s="55" t="n"/>
      <x:c r="U520" s="55" t="n"/>
      <x:c r="V520" s="58" t="n">
        <x:v>12.46277770166971</x:v>
      </x:c>
      <x:c r="W520" s="58" t="n">
        <x:v>2001.81</x:v>
      </x:c>
      <x:c r="X520" s="58" t="n">
        <x:v>0.08045957340715215</x:v>
      </x:c>
      <x:c r="Y520" s="58" t="n">
        <x:v>14.63847855505569</x:v>
      </x:c>
      <x:c r="Z520" s="55" t="n"/>
      <x:c r="AA520" s="55" t="n"/>
      <x:c r="AB520" s="58" t="n">
        <x:v>4.522739651514055</x:v>
      </x:c>
      <x:c r="AC520" s="55" t="n"/>
      <x:c r="AD520" s="55" t="n"/>
      <x:c r="AE520" s="58" t="n">
        <x:v>14.6126645906453</x:v>
      </x:c>
      <x:c r="AF520" s="55" t="n"/>
      <x:c r="AG520" s="55" t="n"/>
      <x:c r="AH520" s="58" t="n">
        <x:v>9.519740308589837</x:v>
      </x:c>
      <x:c r="AI520" s="55" t="n"/>
      <x:c r="AJ520" s="55" t="n"/>
      <x:c r="AK520" s="58" t="n">
        <x:v>18.55668576348002</x:v>
      </x:c>
      <x:c r="AL520" s="55" t="n"/>
      <x:c r="AM520" s="55" t="n"/>
      <x:c r="AN520" s="58" t="n">
        <x:v>4.521183883907088</x:v>
      </x:c>
      <x:c r="AO520" s="55" t="n"/>
      <x:c r="AP520" s="55" t="n"/>
      <x:c r="AQ520" s="58" t="n">
        <x:v>11.35694828147019</x:v>
      </x:c>
      <x:c r="AR520" s="59" t="n">
        <x:v>0</x:v>
      </x:c>
      <x:c r="AS520" s="59" t="n">
        <x:v>0</x:v>
      </x:c>
      <x:c r="AT520" s="59" t="n">
        <x:v>0</x:v>
      </x:c>
      <x:c r="AU520" s="59" t="n">
        <x:v>0</x:v>
      </x:c>
      <x:c r="AV520" s="59" t="n">
        <x:v>0</x:v>
      </x:c>
      <x:c r="AW520" s="59" t="n">
        <x:v>0</x:v>
      </x:c>
      <x:c r="AX520" s="58" t="n">
        <x:v>0</x:v>
      </x:c>
      <x:c r="AY520" s="59" t="n">
        <x:v>0</x:v>
      </x:c>
      <x:c r="AZ520" s="55" t="n"/>
      <x:c r="BA520" s="59" t="n">
        <x:v>0</x:v>
      </x:c>
      <x:c r="BB520" s="55" t="n"/>
      <x:c r="BC520" s="55" t="n"/>
      <x:c r="BD520" s="55" t="n"/>
    </x:row>
    <x:row r="521">
      <x:c r="A521" s="57" t="n">
        <x:v>44809</x:v>
      </x:c>
      <x:c r="B521" s="58" t="n">
        <x:v>94.22</x:v>
      </x:c>
      <x:c r="C521" s="58" t="n">
        <x:v>1.206570614349649</x:v>
      </x:c>
      <x:c r="D521" s="55" t="n"/>
      <x:c r="E521" s="55" t="n"/>
      <x:c r="F521" s="55" t="n"/>
      <x:c r="G521" s="55" t="n"/>
      <x:c r="H521" s="58" t="n">
        <x:v>25.99</x:v>
      </x:c>
      <x:c r="I521" s="58" t="n">
        <x:v>0.5199999999999996</x:v>
      </x:c>
      <x:c r="J521" s="58" t="n">
        <x:v>1133</x:v>
      </x:c>
      <x:c r="K521" s="58" t="n">
        <x:v>4.236776053412562</x:v>
      </x:c>
      <x:c r="L521" s="58" t="n">
        <x:v>1471</x:v>
      </x:c>
      <x:c r="M521" s="58" t="n">
        <x:v>-1.21623120825715</x:v>
      </x:c>
      <x:c r="N521" s="58" t="n">
        <x:v>18.2108</x:v>
      </x:c>
      <x:c r="O521" s="58" t="n">
        <x:v>0.181925658541785</x:v>
      </x:c>
      <x:c r="P521" s="58" t="n">
        <x:v>3.150493954499364</x:v>
      </x:c>
      <x:c r="Q521" s="58" t="n">
        <x:v>8967.709999999999</x:v>
      </x:c>
      <x:c r="R521" s="58" t="n">
        <x:v>1.076053128545501</x:v>
      </x:c>
      <x:c r="S521" s="58" t="n">
        <x:v>7.97432841336885</x:v>
      </x:c>
      <x:c r="T521" s="58" t="n">
        <x:v>3.4074</x:v>
      </x:c>
      <x:c r="U521" s="58" t="n">
        <x:v>0.9139484001877024</x:v>
      </x:c>
      <x:c r="V521" s="58" t="n">
        <x:v>11.80588161129666</x:v>
      </x:c>
      <x:c r="W521" s="58" t="n">
        <x:v>2003.43</x:v>
      </x:c>
      <x:c r="X521" s="58" t="n">
        <x:v>0.08089403323356004</x:v>
      </x:c>
      <x:c r="Y521" s="58" t="n">
        <x:v>13.54396855334824</x:v>
      </x:c>
      <x:c r="Z521" s="58" t="n">
        <x:v>79.783</x:v>
      </x:c>
      <x:c r="AA521" s="58" t="n">
        <x:v>0.0827586254131038</x:v>
      </x:c>
      <x:c r="AB521" s="58" t="n">
        <x:v>4.425444021179287</x:v>
      </x:c>
      <x:c r="AC521" s="58" t="n">
        <x:v>17665.8</x:v>
      </x:c>
      <x:c r="AD521" s="58" t="n">
        <x:v>0.7177937523042408</x:v>
      </x:c>
      <x:c r="AE521" s="58" t="n">
        <x:v>14.78911276007142</x:v>
      </x:c>
      <x:c r="AF521" s="58" t="n">
        <x:v>140.59</x:v>
      </x:c>
      <x:c r="AG521" s="58" t="n">
        <x:v>0.2777878491326328</x:v>
      </x:c>
      <x:c r="AH521" s="58" t="n">
        <x:v>9.50317990601557</x:v>
      </x:c>
      <x:c r="AI521" s="58" t="n">
        <x:v>27619.61</x:v>
      </x:c>
      <x:c r="AJ521" s="58" t="n">
        <x:v>-0.1130079575020597</x:v>
      </x:c>
      <x:c r="AK521" s="58" t="n">
        <x:v>18.23614102580141</x:v>
      </x:c>
      <x:c r="AL521" s="58" t="n">
        <x:v>6.9341</x:v>
      </x:c>
      <x:c r="AM521" s="58" t="n">
        <x:v>0.4929857245848373</x:v>
      </x:c>
      <x:c r="AN521" s="58" t="n">
        <x:v>4.608036819335968</x:v>
      </x:c>
      <x:c r="AO521" s="58" t="n">
        <x:v>3199.91</x:v>
      </x:c>
      <x:c r="AP521" s="58" t="n">
        <x:v>0.4205825136546322</x:v>
      </x:c>
      <x:c r="AQ521" s="58" t="n">
        <x:v>11.41336582076584</x:v>
      </x:c>
      <x:c r="AR521" s="59" t="n">
        <x:v>0</x:v>
      </x:c>
      <x:c r="AS521" s="59" t="n">
        <x:v>0</x:v>
      </x:c>
      <x:c r="AT521" s="59" t="n">
        <x:v>0</x:v>
      </x:c>
      <x:c r="AU521" s="59" t="n">
        <x:v>0</x:v>
      </x:c>
      <x:c r="AV521" s="59" t="n">
        <x:v>0</x:v>
      </x:c>
      <x:c r="AW521" s="59" t="n">
        <x:v>0</x:v>
      </x:c>
      <x:c r="AX521" s="58" t="n">
        <x:v>0</x:v>
      </x:c>
      <x:c r="AY521" s="59" t="n">
        <x:v>0</x:v>
      </x:c>
      <x:c r="AZ521" s="55" t="n"/>
      <x:c r="BA521" s="59" t="n">
        <x:v>0</x:v>
      </x:c>
      <x:c r="BB521" s="55" t="n"/>
      <x:c r="BC521" s="55" t="n"/>
      <x:c r="BD521" s="55" t="n"/>
    </x:row>
    <x:row r="522">
      <x:c r="A522" s="57" t="n">
        <x:v>44810</x:v>
      </x:c>
      <x:c r="B522" s="58" t="n">
        <x:v>91.43000000000001</x:v>
      </x:c>
      <x:c r="C522" s="58" t="n">
        <x:v>-3.005882109555975</x:v>
      </x:c>
      <x:c r="D522" s="58" t="n">
        <x:v>87.34999999999999</x:v>
      </x:c>
      <x:c r="E522" s="58" t="n">
        <x:v>0.06871278328069816</x:v>
      </x:c>
      <x:c r="F522" s="58" t="n">
        <x:v>50</x:v>
      </x:c>
      <x:c r="G522" s="58" t="n">
        <x:v>-3.899999999999999</x:v>
      </x:c>
      <x:c r="H522" s="58" t="n">
        <x:v>26.91</x:v>
      </x:c>
      <x:c r="I522" s="58" t="n">
        <x:v>0.9200000000000017</x:v>
      </x:c>
      <x:c r="J522" s="58" t="n">
        <x:v>1114</x:v>
      </x:c>
      <x:c r="K522" s="58" t="n">
        <x:v>-1.691184054077701</x:v>
      </x:c>
      <x:c r="L522" s="58" t="n">
        <x:v>1439</x:v>
      </x:c>
      <x:c r="M522" s="58" t="n">
        <x:v>-2.199401371406968</x:v>
      </x:c>
      <x:c r="N522" s="58" t="n">
        <x:v>18.2146</x:v>
      </x:c>
      <x:c r="O522" s="58" t="n">
        <x:v>0.02086456161791934</x:v>
      </x:c>
      <x:c r="P522" s="58" t="n">
        <x:v>3.076496010236139</x:v>
      </x:c>
      <x:c r="Q522" s="58" t="n">
        <x:v>8968.02</x:v>
      </x:c>
      <x:c r="R522" s="58" t="n">
        <x:v>0.003456787095179604</x:v>
      </x:c>
      <x:c r="S522" s="58" t="n">
        <x:v>7.154651225344856</x:v>
      </x:c>
      <x:c r="T522" s="58" t="n">
        <x:v>3.4148</x:v>
      </x:c>
      <x:c r="U522" s="58" t="n">
        <x:v>0.2169389024709522</x:v>
      </x:c>
      <x:c r="V522" s="58" t="n">
        <x:v>11.80828898787741</x:v>
      </x:c>
      <x:c r="W522" s="58" t="n">
        <x:v>1984.29</x:v>
      </x:c>
      <x:c r="X522" s="58" t="n">
        <x:v>-0.9599544090865461</x:v>
      </x:c>
      <x:c r="Y522" s="58" t="n">
        <x:v>13.99680523786034</x:v>
      </x:c>
      <x:c r="Z522" s="58" t="n">
        <x:v>79.87</x:v>
      </x:c>
      <x:c r="AA522" s="58" t="n">
        <x:v>0.1089863749651717</x:v>
      </x:c>
      <x:c r="AB522" s="58" t="n">
        <x:v>4.435748275217638</x:v>
      </x:c>
      <x:c r="AC522" s="58" t="n">
        <x:v>17655.6</x:v>
      </x:c>
      <x:c r="AD522" s="58" t="n">
        <x:v>-0.05775535671594472</x:v>
      </x:c>
      <x:c r="AE522" s="58" t="n">
        <x:v>14.7916257117223</x:v>
      </x:c>
      <x:c r="AF522" s="58" t="n">
        <x:v>142.79</x:v>
      </x:c>
      <x:c r="AG522" s="58" t="n">
        <x:v>1.552716635038779</x:v>
      </x:c>
      <x:c r="AH522" s="58" t="n">
        <x:v>10.6263678448187</x:v>
      </x:c>
      <x:c r="AI522" s="58" t="n">
        <x:v>27626.51</x:v>
      </x:c>
      <x:c r="AJ522" s="58" t="n">
        <x:v>0.02497912988596368</x:v>
      </x:c>
      <x:c r="AK522" s="58" t="n">
        <x:v>18.19367301777911</x:v>
      </x:c>
      <x:c r="AL522" s="58" t="n">
        <x:v>6.9545</x:v>
      </x:c>
      <x:c r="AM522" s="58" t="n">
        <x:v>0.2937663215985639</x:v>
      </x:c>
      <x:c r="AN522" s="58" t="n">
        <x:v>4.624465155812063</x:v>
      </x:c>
      <x:c r="AO522" s="58" t="n">
        <x:v>3243.45</x:v>
      </x:c>
      <x:c r="AP522" s="58" t="n">
        <x:v>1.351489369571099</x:v>
      </x:c>
      <x:c r="AQ522" s="58" t="n">
        <x:v>12.40833465810838</x:v>
      </x:c>
      <x:c r="AR522" s="59" t="n">
        <x:v>0</x:v>
      </x:c>
      <x:c r="AS522" s="59" t="n">
        <x:v>0</x:v>
      </x:c>
      <x:c r="AT522" s="59" t="n">
        <x:v>0</x:v>
      </x:c>
      <x:c r="AU522" s="59" t="n">
        <x:v>0</x:v>
      </x:c>
      <x:c r="AV522" s="59" t="n">
        <x:v>0</x:v>
      </x:c>
      <x:c r="AW522" s="59" t="n">
        <x:v>0</x:v>
      </x:c>
      <x:c r="AX522" s="58" t="n">
        <x:v>0</x:v>
      </x:c>
      <x:c r="AY522" s="59" t="n">
        <x:v>0</x:v>
      </x:c>
      <x:c r="AZ522" s="55" t="n"/>
      <x:c r="BA522" s="59" t="n">
        <x:v>0</x:v>
      </x:c>
      <x:c r="BB522" s="55" t="n"/>
      <x:c r="BC522" s="55" t="n"/>
      <x:c r="BD522" s="55" t="n"/>
    </x:row>
    <x:row r="523">
      <x:c r="A523" s="57" t="n">
        <x:v>44811</x:v>
      </x:c>
      <x:c r="B523" s="58" t="n">
        <x:v>86.83</x:v>
      </x:c>
      <x:c r="C523" s="58" t="n">
        <x:v>-5.162146810378153</x:v>
      </x:c>
      <x:c r="D523" s="58" t="n">
        <x:v>82.5</x:v>
      </x:c>
      <x:c r="E523" s="58" t="n">
        <x:v>-5.71247432394302</x:v>
      </x:c>
      <x:c r="F523" s="58" t="n">
        <x:v>53.32</x:v>
      </x:c>
      <x:c r="G523" s="58" t="n">
        <x:v>3.32</x:v>
      </x:c>
      <x:c r="H523" s="58" t="n">
        <x:v>24.64</x:v>
      </x:c>
      <x:c r="I523" s="58" t="n">
        <x:v>-2.27</x:v>
      </x:c>
      <x:c r="J523" s="58" t="n">
        <x:v>1133</x:v>
      </x:c>
      <x:c r="K523" s="58" t="n">
        <x:v>1.691184054077695</x:v>
      </x:c>
      <x:c r="L523" s="58" t="n">
        <x:v>1420</x:v>
      </x:c>
      <x:c r="M523" s="58" t="n">
        <x:v>-1.329155629206144</x:v>
      </x:c>
      <x:c r="N523" s="58" t="n">
        <x:v>18.2174</x:v>
      </x:c>
      <x:c r="O523" s="58" t="n">
        <x:v>0.0153711023578826</x:v>
      </x:c>
      <x:c r="P523" s="58" t="n">
        <x:v>2.998602386242098</x:v>
      </x:c>
      <x:c r="Q523" s="58" t="n">
        <x:v>9002.48</x:v>
      </x:c>
      <x:c r="R523" s="58" t="n">
        <x:v>0.3835179014293462</x:v>
      </x:c>
      <x:c r="S523" s="58" t="n">
        <x:v>7.06567331396848</x:v>
      </x:c>
      <x:c r="T523" s="58" t="n">
        <x:v>3.4222</x:v>
      </x:c>
      <x:c r="U523" s="58" t="n">
        <x:v>0.2164692961718665</x:v>
      </x:c>
      <x:c r="V523" s="58" t="n">
        <x:v>9.67710758020419</x:v>
      </x:c>
      <x:c r="W523" s="58" t="n">
        <x:v>1970.25</x:v>
      </x:c>
      <x:c r="X523" s="58" t="n">
        <x:v>-0.7100729284198554</x:v>
      </x:c>
      <x:c r="Y523" s="58" t="n">
        <x:v>12.63512200893853</x:v>
      </x:c>
      <x:c r="Z523" s="58" t="n">
        <x:v>79.63</x:v>
      </x:c>
      <x:c r="AA523" s="58" t="n">
        <x:v>-0.3009406659944178</x:v>
      </x:c>
      <x:c r="AB523" s="58" t="n">
        <x:v>3.994092151487064</x:v>
      </x:c>
      <x:c r="AC523" s="58" t="n">
        <x:v>17624.4</x:v>
      </x:c>
      <x:c r="AD523" s="58" t="n">
        <x:v>-0.1768707944084362</x:v>
      </x:c>
      <x:c r="AE523" s="58" t="n">
        <x:v>14.81910306234435</x:v>
      </x:c>
      <x:c r="AF523" s="58" t="n">
        <x:v>143.7</x:v>
      </x:c>
      <x:c r="AG523" s="58" t="n">
        <x:v>0.6352773642775373</x:v>
      </x:c>
      <x:c r="AH523" s="58" t="n">
        <x:v>7.745211979293998</x:v>
      </x:c>
      <x:c r="AI523" s="58" t="n">
        <x:v>27430.3</x:v>
      </x:c>
      <x:c r="AJ523" s="58" t="n">
        <x:v>-0.7127577157490728</x:v>
      </x:c>
      <x:c r="AK523" s="58" t="n">
        <x:v>18.10583528873864</x:v>
      </x:c>
      <x:c r="AL523" s="58" t="n">
        <x:v>6.9662</x:v>
      </x:c>
      <x:c r="AM523" s="58" t="n">
        <x:v>0.16809503480362</x:v>
      </x:c>
      <x:c r="AN523" s="58" t="n">
        <x:v>4.093012383615712</x:v>
      </x:c>
      <x:c r="AO523" s="58" t="n">
        <x:v>3246.29</x:v>
      </x:c>
      <x:c r="AP523" s="58" t="n">
        <x:v>0.08752277229263518</x:v>
      </x:c>
      <x:c r="AQ523" s="58" t="n">
        <x:v>12.25064410488054</x:v>
      </x:c>
      <x:c r="AR523" s="59" t="n">
        <x:v>0</x:v>
      </x:c>
      <x:c r="AS523" s="59" t="n">
        <x:v>0</x:v>
      </x:c>
      <x:c r="AT523" s="59" t="n">
        <x:v>0</x:v>
      </x:c>
      <x:c r="AU523" s="59" t="n">
        <x:v>0</x:v>
      </x:c>
      <x:c r="AV523" s="59" t="n">
        <x:v>0</x:v>
      </x:c>
      <x:c r="AW523" s="59" t="n">
        <x:v>0</x:v>
      </x:c>
      <x:c r="AX523" s="58" t="n">
        <x:v>0</x:v>
      </x:c>
      <x:c r="AY523" s="59" t="n">
        <x:v>0</x:v>
      </x:c>
      <x:c r="AZ523" s="55" t="n"/>
      <x:c r="BA523" s="59" t="n">
        <x:v>0</x:v>
      </x:c>
      <x:c r="BB523" s="55" t="n"/>
      <x:c r="BC523" s="55" t="n"/>
      <x:c r="BD523" s="55" t="n"/>
    </x:row>
    <x:row r="524">
      <x:c r="A524" s="57" t="n">
        <x:v>44812</x:v>
      </x:c>
      <x:c r="B524" s="58" t="n">
        <x:v>87.98999999999999</x:v>
      </x:c>
      <x:c r="C524" s="58" t="n">
        <x:v>1.327098758491551</x:v>
      </x:c>
      <x:c r="D524" s="58" t="n">
        <x:v>84.04000000000001</x:v>
      </x:c>
      <x:c r="E524" s="58" t="n">
        <x:v>1.849458263616453</x:v>
      </x:c>
      <x:c r="F524" s="58" t="n">
        <x:v>51.29</x:v>
      </x:c>
      <x:c r="G524" s="58" t="n">
        <x:v>-2.030000000000001</x:v>
      </x:c>
      <x:c r="H524" s="58" t="n">
        <x:v>23.61</x:v>
      </x:c>
      <x:c r="I524" s="58" t="n">
        <x:v>-1.030000000000001</x:v>
      </x:c>
      <x:c r="J524" s="58" t="n">
        <x:v>1178</x:v>
      </x:c>
      <x:c r="K524" s="58" t="n">
        <x:v>3.894910318352578</x:v>
      </x:c>
      <x:c r="L524" s="58" t="n">
        <x:v>1416</x:v>
      </x:c>
      <x:c r="M524" s="58" t="n">
        <x:v>-0.2820876341641341</x:v>
      </x:c>
      <x:c r="N524" s="58" t="n">
        <x:v>18.2281</x:v>
      </x:c>
      <x:c r="O524" s="58" t="n">
        <x:v>0.05871781321384222</x:v>
      </x:c>
      <x:c r="P524" s="58" t="n">
        <x:v>2.844780783052464</x:v>
      </x:c>
      <x:c r="Q524" s="58" t="n">
        <x:v>9024.4</x:v>
      </x:c>
      <x:c r="R524" s="58" t="n">
        <x:v>0.2431925081143304</x:v>
      </x:c>
      <x:c r="S524" s="58" t="n">
        <x:v>7.06217423148997</x:v>
      </x:c>
      <x:c r="T524" s="58" t="n">
        <x:v>3.4354</x:v>
      </x:c>
      <x:c r="U524" s="58" t="n">
        <x:v>0.3849748105054906</x:v>
      </x:c>
      <x:c r="V524" s="58" t="n">
        <x:v>9.363691170332086</x:v>
      </x:c>
      <x:c r="W524" s="58" t="n">
        <x:v>1987.29</x:v>
      </x:c>
      <x:c r="X524" s="58" t="n">
        <x:v>0.8611463334918544</x:v>
      </x:c>
      <x:c r="Y524" s="58" t="n">
        <x:v>12.59831567541151</x:v>
      </x:c>
      <x:c r="Z524" s="58" t="n">
        <x:v>79.667</x:v>
      </x:c>
      <x:c r="AA524" s="58" t="n">
        <x:v>0.04645410857127075</x:v>
      </x:c>
      <x:c r="AB524" s="58" t="n">
        <x:v>3.349771578418824</x:v>
      </x:c>
      <x:c r="AC524" s="58" t="n">
        <x:v>17798.75</x:v>
      </x:c>
      <x:c r="AD524" s="58" t="n">
        <x:v>0.9843924547387145</x:v>
      </x:c>
      <x:c r="AE524" s="58" t="n">
        <x:v>14.99656424358387</x:v>
      </x:c>
      <x:c r="AF524" s="58" t="n">
        <x:v>144.09</x:v>
      </x:c>
      <x:c r="AG524" s="58" t="n">
        <x:v>0.2710311259863658</x:v>
      </x:c>
      <x:c r="AH524" s="58" t="n">
        <x:v>7.68215164082196</x:v>
      </x:c>
      <x:c r="AI524" s="58" t="n">
        <x:v>28065.28</x:v>
      </x:c>
      <x:c r="AJ524" s="58" t="n">
        <x:v>2.288498336380179</x:v>
      </x:c>
      <x:c r="AK524" s="58" t="n">
        <x:v>19.84983600221722</x:v>
      </x:c>
      <x:c r="AL524" s="58" t="n">
        <x:v>6.9576</x:v>
      </x:c>
      <x:c r="AM524" s="58" t="n">
        <x:v>-0.1235295119665633</x:v>
      </x:c>
      <x:c r="AN524" s="58" t="n">
        <x:v>4.193419347662116</x:v>
      </x:c>
      <x:c r="AO524" s="58" t="n">
        <x:v>3235.59</x:v>
      </x:c>
      <x:c r="AP524" s="58" t="n">
        <x:v>-0.330151428880557</x:v>
      </x:c>
      <x:c r="AQ524" s="58" t="n">
        <x:v>10.81600033608523</x:v>
      </x:c>
      <x:c r="AR524" s="59" t="n">
        <x:v>0</x:v>
      </x:c>
      <x:c r="AS524" s="59" t="n">
        <x:v>0</x:v>
      </x:c>
      <x:c r="AT524" s="59" t="n">
        <x:v>0</x:v>
      </x:c>
      <x:c r="AU524" s="59" t="n">
        <x:v>0</x:v>
      </x:c>
      <x:c r="AV524" s="59" t="n">
        <x:v>0</x:v>
      </x:c>
      <x:c r="AW524" s="59" t="n">
        <x:v>0</x:v>
      </x:c>
      <x:c r="AX524" s="58" t="n">
        <x:v>0</x:v>
      </x:c>
      <x:c r="AY524" s="59" t="n">
        <x:v>0</x:v>
      </x:c>
      <x:c r="AZ524" s="55" t="n"/>
      <x:c r="BA524" s="59" t="n">
        <x:v>0</x:v>
      </x:c>
      <x:c r="BB524" s="55" t="n"/>
      <x:c r="BC524" s="55" t="n"/>
      <x:c r="BD524" s="55" t="n"/>
    </x:row>
    <x:row r="525">
      <x:c r="A525" s="57" t="n">
        <x:v>44813</x:v>
      </x:c>
      <x:c r="B525" s="58" t="n">
        <x:v>91.68000000000001</x:v>
      </x:c>
      <x:c r="C525" s="58" t="n">
        <x:v>4.108108130896029</x:v>
      </x:c>
      <x:c r="D525" s="58" t="n">
        <x:v>87.27</x:v>
      </x:c>
      <x:c r="E525" s="58" t="n">
        <x:v>3.771388519842013</x:v>
      </x:c>
      <x:c r="F525" s="58" t="n">
        <x:v>48.84</x:v>
      </x:c>
      <x:c r="G525" s="58" t="n">
        <x:v>-2.449999999999996</x:v>
      </x:c>
      <x:c r="H525" s="58" t="n">
        <x:v>22.79</x:v>
      </x:c>
      <x:c r="I525" s="58" t="n">
        <x:v>-0.8200000000000003</x:v>
      </x:c>
      <x:c r="J525" s="58" t="n">
        <x:v>1213</x:v>
      </x:c>
      <x:c r="K525" s="58" t="n">
        <x:v>2.927854473251801</x:v>
      </x:c>
      <x:c r="L525" s="58" t="n">
        <x:v>1432</x:v>
      </x:c>
      <x:c r="M525" s="58" t="n">
        <x:v>1.123607326692575</x:v>
      </x:c>
      <x:c r="N525" s="58" t="n">
        <x:v>18.2334</x:v>
      </x:c>
      <x:c r="O525" s="58" t="n">
        <x:v>0.02907176082896252</x:v>
      </x:c>
      <x:c r="P525" s="58" t="n">
        <x:v>2.832893237102328</x:v>
      </x:c>
      <x:c r="Q525" s="58" t="n">
        <x:v>9077.09</x:v>
      </x:c>
      <x:c r="R525" s="58" t="n">
        <x:v>0.5821636651086586</x:v>
      </x:c>
      <x:c r="S525" s="58" t="n">
        <x:v>7.081682038606072</x:v>
      </x:c>
      <x:c r="T525" s="58" t="n">
        <x:v>3.407</x:v>
      </x:c>
      <x:c r="U525" s="58" t="n">
        <x:v>-0.8301228541958398</x:v>
      </x:c>
      <x:c r="V525" s="58" t="n">
        <x:v>9.984723851068352</x:v>
      </x:c>
      <x:c r="W525" s="55" t="n"/>
      <x:c r="X525" s="55" t="n"/>
      <x:c r="Y525" s="58" t="n">
        <x:v>12.59831567541151</x:v>
      </x:c>
      <x:c r="Z525" s="58" t="n">
        <x:v>79.63500000000001</x:v>
      </x:c>
      <x:c r="AA525" s="58" t="n">
        <x:v>-0.0401752651321571</x:v>
      </x:c>
      <x:c r="AB525" s="58" t="n">
        <x:v>3.342512138143926</x:v>
      </x:c>
      <x:c r="AC525" s="58" t="n">
        <x:v>17833.35</x:v>
      </x:c>
      <x:c r="AD525" s="58" t="n">
        <x:v>0.1942069699786256</x:v>
      </x:c>
      <x:c r="AE525" s="58" t="n">
        <x:v>15.00193893299343</x:v>
      </x:c>
      <x:c r="AF525" s="58" t="n">
        <x:v>142.52</x:v>
      </x:c>
      <x:c r="AG525" s="58" t="n">
        <x:v>-1.095576360720734</x:v>
      </x:c>
      <x:c r="AH525" s="58" t="n">
        <x:v>9.341975636568023</x:v>
      </x:c>
      <x:c r="AI525" s="58" t="n">
        <x:v>28214.75</x:v>
      </x:c>
      <x:c r="AJ525" s="58" t="n">
        <x:v>0.5311665662798299</x:v>
      </x:c>
      <x:c r="AK525" s="58" t="n">
        <x:v>17.57671509349446</x:v>
      </x:c>
      <x:c r="AL525" s="58" t="n">
        <x:v>6.9265</x:v>
      </x:c>
      <x:c r="AM525" s="58" t="n">
        <x:v>-0.4479952177621754</x:v>
      </x:c>
      <x:c r="AN525" s="58" t="n">
        <x:v>4.67359262626611</x:v>
      </x:c>
      <x:c r="AO525" s="58" t="n">
        <x:v>3262.05</x:v>
      </x:c>
      <x:c r="AP525" s="58" t="n">
        <x:v>0.814454056097174</x:v>
      </x:c>
      <x:c r="AQ525" s="58" t="n">
        <x:v>11.25573131427835</x:v>
      </x:c>
      <x:c r="AR525" s="59" t="n">
        <x:v>0</x:v>
      </x:c>
      <x:c r="AS525" s="59" t="n">
        <x:v>0</x:v>
      </x:c>
      <x:c r="AT525" s="59" t="n">
        <x:v>0</x:v>
      </x:c>
      <x:c r="AU525" s="59" t="n">
        <x:v>0</x:v>
      </x:c>
      <x:c r="AV525" s="59" t="n">
        <x:v>0</x:v>
      </x:c>
      <x:c r="AW525" s="59" t="n">
        <x:v>0</x:v>
      </x:c>
      <x:c r="AX525" s="58" t="n">
        <x:v>0</x:v>
      </x:c>
      <x:c r="AY525" s="59" t="n">
        <x:v>0</x:v>
      </x:c>
      <x:c r="AZ525" s="55" t="n"/>
      <x:c r="BA525" s="59" t="n">
        <x:v>0</x:v>
      </x:c>
      <x:c r="BB525" s="55" t="n"/>
      <x:c r="BC525" s="55" t="n"/>
      <x:c r="BD525" s="55" t="n"/>
    </x:row>
    <x:row r="526">
      <x:c r="A526" s="57" t="n">
        <x:v>44815</x:v>
      </x:c>
      <x:c r="B526" s="55" t="n"/>
      <x:c r="C526" s="55" t="n"/>
      <x:c r="D526" s="55" t="n"/>
      <x:c r="E526" s="55" t="n"/>
      <x:c r="F526" s="55" t="n"/>
      <x:c r="G526" s="55" t="n"/>
      <x:c r="H526" s="55" t="n"/>
      <x:c r="I526" s="55" t="n"/>
      <x:c r="J526" s="55" t="n"/>
      <x:c r="K526" s="55" t="n"/>
      <x:c r="L526" s="55" t="n"/>
      <x:c r="M526" s="55" t="n"/>
      <x:c r="N526" s="55" t="n"/>
      <x:c r="O526" s="55" t="n"/>
      <x:c r="P526" s="58" t="n">
        <x:v>2.832893237102328</x:v>
      </x:c>
      <x:c r="Q526" s="55" t="n"/>
      <x:c r="R526" s="55" t="n"/>
      <x:c r="S526" s="58" t="n">
        <x:v>7.081682038606072</x:v>
      </x:c>
      <x:c r="T526" s="55" t="n"/>
      <x:c r="U526" s="55" t="n"/>
      <x:c r="V526" s="58" t="n">
        <x:v>9.984723851068352</x:v>
      </x:c>
      <x:c r="W526" s="58" t="n">
        <x:v>2014.98</x:v>
      </x:c>
      <x:c r="X526" s="58" t="n">
        <x:v>1.383736820453439</x:v>
      </x:c>
      <x:c r="Y526" s="58" t="n">
        <x:v>13.54062538432238</x:v>
      </x:c>
      <x:c r="Z526" s="55" t="n"/>
      <x:c r="AA526" s="55" t="n"/>
      <x:c r="AB526" s="58" t="n">
        <x:v>3.342512138143926</x:v>
      </x:c>
      <x:c r="AC526" s="55" t="n"/>
      <x:c r="AD526" s="55" t="n"/>
      <x:c r="AE526" s="58" t="n">
        <x:v>15.00193893299343</x:v>
      </x:c>
      <x:c r="AF526" s="55" t="n"/>
      <x:c r="AG526" s="55" t="n"/>
      <x:c r="AH526" s="58" t="n">
        <x:v>9.341975636568023</x:v>
      </x:c>
      <x:c r="AI526" s="55" t="n"/>
      <x:c r="AJ526" s="55" t="n"/>
      <x:c r="AK526" s="58" t="n">
        <x:v>17.57671509349446</x:v>
      </x:c>
      <x:c r="AL526" s="55" t="n"/>
      <x:c r="AM526" s="55" t="n"/>
      <x:c r="AN526" s="58" t="n">
        <x:v>4.67359262626611</x:v>
      </x:c>
      <x:c r="AO526" s="55" t="n"/>
      <x:c r="AP526" s="55" t="n"/>
      <x:c r="AQ526" s="58" t="n">
        <x:v>11.25573131427835</x:v>
      </x:c>
      <x:c r="AR526" s="59" t="n">
        <x:v>0</x:v>
      </x:c>
      <x:c r="AS526" s="59" t="n">
        <x:v>0</x:v>
      </x:c>
      <x:c r="AT526" s="59" t="n">
        <x:v>0</x:v>
      </x:c>
      <x:c r="AU526" s="59" t="n">
        <x:v>0</x:v>
      </x:c>
      <x:c r="AV526" s="59" t="n">
        <x:v>0</x:v>
      </x:c>
      <x:c r="AW526" s="59" t="n">
        <x:v>0</x:v>
      </x:c>
      <x:c r="AX526" s="58" t="n">
        <x:v>0</x:v>
      </x:c>
      <x:c r="AY526" s="59" t="n">
        <x:v>0</x:v>
      </x:c>
      <x:c r="AZ526" s="55" t="n"/>
      <x:c r="BA526" s="59" t="n">
        <x:v>0</x:v>
      </x:c>
      <x:c r="BB526" s="55" t="n"/>
      <x:c r="BC526" s="55" t="n"/>
      <x:c r="BD526" s="55" t="n"/>
    </x:row>
    <x:row r="527">
      <x:c r="A527" s="57" t="n">
        <x:v>44816</x:v>
      </x:c>
      <x:c r="B527" s="58" t="n">
        <x:v>93.45</x:v>
      </x:c>
      <x:c r="C527" s="58" t="n">
        <x:v>1.912228093514232</x:v>
      </x:c>
      <x:c r="D527" s="58" t="n">
        <x:v>88.18000000000001</x:v>
      </x:c>
      <x:c r="E527" s="58" t="n">
        <x:v>1.037341875457171</x:v>
      </x:c>
      <x:c r="F527" s="58" t="n">
        <x:v>44.15</x:v>
      </x:c>
      <x:c r="G527" s="58" t="n">
        <x:v>-4.690000000000005</x:v>
      </x:c>
      <x:c r="H527" s="58" t="n">
        <x:v>23.87</x:v>
      </x:c>
      <x:c r="I527" s="58" t="n">
        <x:v>1.080000000000002</x:v>
      </x:c>
      <x:c r="J527" s="58" t="n">
        <x:v>1256</x:v>
      </x:c>
      <x:c r="K527" s="58" t="n">
        <x:v>3.48354380840939</x:v>
      </x:c>
      <x:c r="L527" s="58" t="n">
        <x:v>1439</x:v>
      </x:c>
      <x:c r="M527" s="58" t="n">
        <x:v>0.4876359366776936</x:v>
      </x:c>
      <x:c r="N527" s="58" t="n">
        <x:v>18.2152</x:v>
      </x:c>
      <x:c r="O527" s="58" t="n">
        <x:v>-0.09986666984534651</x:v>
      </x:c>
      <x:c r="P527" s="58" t="n">
        <x:v>2.905340028105312</x:v>
      </x:c>
      <x:c r="Q527" s="58" t="n">
        <x:v>9166.49</x:v>
      </x:c>
      <x:c r="R527" s="58" t="n">
        <x:v>0.9800786425876196</x:v>
      </x:c>
      <x:c r="S527" s="58" t="n">
        <x:v>7.262192017173209</x:v>
      </x:c>
      <x:c r="T527" s="58" t="n">
        <x:v>3.3641</x:v>
      </x:c>
      <x:c r="U527" s="58" t="n">
        <x:v>-1.267167049389962</x:v>
      </x:c>
      <x:c r="V527" s="58" t="n">
        <x:v>10.8626842660365</x:v>
      </x:c>
      <x:c r="W527" s="58" t="n">
        <x:v>2018.85</x:v>
      </x:c>
      <x:c r="X527" s="58" t="n">
        <x:v>0.1918772574622193</x:v>
      </x:c>
      <x:c r="Y527" s="58" t="n">
        <x:v>13.53058069328028</x:v>
      </x:c>
      <x:c r="Z527" s="58" t="n">
        <x:v>79.34999999999999</x:v>
      </x:c>
      <x:c r="AA527" s="58" t="n">
        <x:v>-0.3585247731326563</x:v>
      </x:c>
      <x:c r="AB527" s="58" t="n">
        <x:v>3.539880944372248</x:v>
      </x:c>
      <x:c r="AC527" s="58" t="n">
        <x:v>17936.35</x:v>
      </x:c>
      <x:c r="AD527" s="58" t="n">
        <x:v>0.5759080153498418</x:v>
      </x:c>
      <x:c r="AE527" s="58" t="n">
        <x:v>14.9373654327058</x:v>
      </x:c>
      <x:c r="AF527" s="58" t="n">
        <x:v>142.83</x:v>
      </x:c>
      <x:c r="AG527" s="58" t="n">
        <x:v>0.217277113690177</x:v>
      </x:c>
      <x:c r="AH527" s="58" t="n">
        <x:v>9.20334404736783</x:v>
      </x:c>
      <x:c r="AI527" s="58" t="n">
        <x:v>28542.11</x:v>
      </x:c>
      <x:c r="AJ527" s="58" t="n">
        <x:v>1.153564979368933</x:v>
      </x:c>
      <x:c r="AK527" s="58" t="n">
        <x:v>17.59682694182415</x:v>
      </x:c>
      <x:c r="AL527" s="58" t="n">
        <x:v>6.9265</x:v>
      </x:c>
      <x:c r="AM527" s="58" t="n">
        <x:v>0</x:v>
      </x:c>
      <x:c r="AN527" s="58" t="n">
        <x:v>4.537415466521152</x:v>
      </x:c>
      <x:c r="AO527" s="55" t="n"/>
      <x:c r="AP527" s="55" t="n"/>
      <x:c r="AQ527" s="58" t="n">
        <x:v>11.25573131427835</x:v>
      </x:c>
      <x:c r="AR527" s="59" t="n">
        <x:v>0</x:v>
      </x:c>
      <x:c r="AS527" s="59" t="n">
        <x:v>0</x:v>
      </x:c>
      <x:c r="AT527" s="59" t="n">
        <x:v>0</x:v>
      </x:c>
      <x:c r="AU527" s="59" t="n">
        <x:v>0</x:v>
      </x:c>
      <x:c r="AV527" s="59" t="n">
        <x:v>0</x:v>
      </x:c>
      <x:c r="AW527" s="59" t="n">
        <x:v>0</x:v>
      </x:c>
      <x:c r="AX527" s="58" t="n">
        <x:v>0</x:v>
      </x:c>
      <x:c r="AY527" s="59" t="n">
        <x:v>0</x:v>
      </x:c>
      <x:c r="AZ527" s="55" t="n"/>
      <x:c r="BA527" s="59" t="n">
        <x:v>0</x:v>
      </x:c>
      <x:c r="BB527" s="55" t="n"/>
      <x:c r="BC527" s="55" t="n"/>
      <x:c r="BD527" s="55" t="n"/>
    </x:row>
    <x:row r="528">
      <x:c r="A528" s="57" t="n">
        <x:v>44817</x:v>
      </x:c>
      <x:c r="B528" s="58" t="n">
        <x:v>92.04000000000001</x:v>
      </x:c>
      <x:c r="C528" s="58" t="n">
        <x:v>-1.520326873440671</x:v>
      </x:c>
      <x:c r="D528" s="58" t="n">
        <x:v>87.84</x:v>
      </x:c>
      <x:c r="E528" s="58" t="n">
        <x:v>-0.3863202168571125</x:v>
      </x:c>
      <x:c r="F528" s="58" t="n">
        <x:v>44.81</x:v>
      </x:c>
      <x:c r="G528" s="58" t="n">
        <x:v>0.6600000000000037</x:v>
      </x:c>
      <x:c r="H528" s="58" t="n">
        <x:v>27.27</x:v>
      </x:c>
      <x:c r="I528" s="58" t="n">
        <x:v>3.399999999999999</x:v>
      </x:c>
      <x:c r="J528" s="58" t="n">
        <x:v>1408</x:v>
      </x:c>
      <x:c r="K528" s="58" t="n">
        <x:v>11.42381896898437</x:v>
      </x:c>
      <x:c r="L528" s="58" t="n">
        <x:v>1455</x:v>
      </x:c>
      <x:c r="M528" s="58" t="n">
        <x:v>1.1057472718225</x:v>
      </x:c>
      <x:c r="N528" s="58" t="n">
        <x:v>18.243</x:v>
      </x:c>
      <x:c r="O528" s="58" t="n">
        <x:v>0.1525034444264498</x:v>
      </x:c>
      <x:c r="P528" s="58" t="n">
        <x:v>2.691051527641866</x:v>
      </x:c>
      <x:c r="Q528" s="58" t="n">
        <x:v>8894.629999999999</x:v>
      </x:c>
      <x:c r="R528" s="58" t="n">
        <x:v>-3.010671924125107</x:v>
      </x:c>
      <x:c r="S528" s="58" t="n">
        <x:v>14.26598714982746</x:v>
      </x:c>
      <x:c r="T528" s="58" t="n">
        <x:v>3.4385</x:v>
      </x:c>
      <x:c r="U528" s="58" t="n">
        <x:v>2.187486159282392</x:v>
      </x:c>
      <x:c r="V528" s="58" t="n">
        <x:v>12.77332612493088</x:v>
      </x:c>
      <x:c r="W528" s="58" t="n">
        <x:v>1991.55</x:v>
      </x:c>
      <x:c r="X528" s="58" t="n">
        <x:v>-1.361481233781357</x:v>
      </x:c>
      <x:c r="Y528" s="58" t="n">
        <x:v>14.22991009854883</x:v>
      </x:c>
      <x:c r="Z528" s="58" t="n">
        <x:v>79.577</x:v>
      </x:c>
      <x:c r="AA528" s="58" t="n">
        <x:v>0.285665940173154</x:v>
      </x:c>
      <x:c r="AB528" s="58" t="n">
        <x:v>3.46332240770534</x:v>
      </x:c>
      <x:c r="AC528" s="58" t="n">
        <x:v>18070.05</x:v>
      </x:c>
      <x:c r="AD528" s="58" t="n">
        <x:v>0.74264916511124</x:v>
      </x:c>
      <x:c r="AE528" s="58" t="n">
        <x:v>15.11727587471889</x:v>
      </x:c>
      <x:c r="AF528" s="58" t="n">
        <x:v>144.55</x:v>
      </x:c>
      <x:c r="AG528" s="58" t="n">
        <x:v>1.1970356587818</x:v>
      </x:c>
      <x:c r="AH528" s="58" t="n">
        <x:v>9.632673663466189</x:v>
      </x:c>
      <x:c r="AI528" s="58" t="n">
        <x:v>28614.63</x:v>
      </x:c>
      <x:c r="AJ528" s="58" t="n">
        <x:v>0.2537584855786189</x:v>
      </x:c>
      <x:c r="AK528" s="58" t="n">
        <x:v>17.6311261151037</x:v>
      </x:c>
      <x:c r="AL528" s="58" t="n">
        <x:v>6.9255</x:v>
      </x:c>
      <x:c r="AM528" s="58" t="n">
        <x:v>-0.01443834827803527</x:v>
      </x:c>
      <x:c r="AN528" s="58" t="n">
        <x:v>4.540104890736735</x:v>
      </x:c>
      <x:c r="AO528" s="58" t="n">
        <x:v>3263.8</x:v>
      </x:c>
      <x:c r="AP528" s="58" t="n">
        <x:v>0.05363286137280091</x:v>
      </x:c>
      <x:c r="AQ528" s="58" t="n">
        <x:v>11.25898212328623</x:v>
      </x:c>
      <x:c r="AR528" s="59" t="n">
        <x:v>0</x:v>
      </x:c>
      <x:c r="AS528" s="59" t="n">
        <x:v>0</x:v>
      </x:c>
      <x:c r="AT528" s="59" t="n">
        <x:v>0</x:v>
      </x:c>
      <x:c r="AU528" s="59" t="n">
        <x:v>0</x:v>
      </x:c>
      <x:c r="AV528" s="59" t="n">
        <x:v>0</x:v>
      </x:c>
      <x:c r="AW528" s="59" t="n">
        <x:v>0</x:v>
      </x:c>
      <x:c r="AX528" s="58" t="n">
        <x:v>0</x:v>
      </x:c>
      <x:c r="AY528" s="59" t="n">
        <x:v>0</x:v>
      </x:c>
      <x:c r="AZ528" s="55" t="n"/>
      <x:c r="BA528" s="59" t="n">
        <x:v>0</x:v>
      </x:c>
      <x:c r="BB528" s="55" t="n"/>
      <x:c r="BC528" s="55" t="n"/>
      <x:c r="BD528" s="55" t="n"/>
    </x:row>
    <x:row r="529">
      <x:c r="A529" s="57" t="n">
        <x:v>44818</x:v>
      </x:c>
      <x:c r="B529" s="58" t="n">
        <x:v>92.83</x:v>
      </x:c>
      <x:c r="C529" s="58" t="n">
        <x:v>0.8546598244676025</x:v>
      </x:c>
      <x:c r="D529" s="58" t="n">
        <x:v>88.88</x:v>
      </x:c>
      <x:c r="E529" s="58" t="n">
        <x:v>1.177016757015403</x:v>
      </x:c>
      <x:c r="F529" s="58" t="n">
        <x:v>45.62</x:v>
      </x:c>
      <x:c r="G529" s="58" t="n">
        <x:v>0.8099999999999952</x:v>
      </x:c>
      <x:c r="H529" s="58" t="n">
        <x:v>26.16</x:v>
      </x:c>
      <x:c r="I529" s="58" t="n">
        <x:v>-1.109999999999999</x:v>
      </x:c>
      <x:c r="J529" s="58" t="n">
        <x:v>1595</x:v>
      </x:c>
      <x:c r="K529" s="58" t="n">
        <x:v>12.47034785009572</x:v>
      </x:c>
      <x:c r="L529" s="58" t="n">
        <x:v>1461</x:v>
      </x:c>
      <x:c r="M529" s="58" t="n">
        <x:v>0.4115232145106579</x:v>
      </x:c>
      <x:c r="N529" s="58" t="n">
        <x:v>18.2331</x:v>
      </x:c>
      <x:c r="O529" s="58" t="n">
        <x:v>-0.0542821203093944</x:v>
      </x:c>
      <x:c r="P529" s="58" t="n">
        <x:v>2.732874543531055</x:v>
      </x:c>
      <x:c r="Q529" s="58" t="n">
        <x:v>9022.549999999999</x:v>
      </x:c>
      <x:c r="R529" s="58" t="n">
        <x:v>1.427927537058294</x:v>
      </x:c>
      <x:c r="S529" s="58" t="n">
        <x:v>14.71810554297535</x:v>
      </x:c>
      <x:c r="T529" s="58" t="n">
        <x:v>3.4203</x:v>
      </x:c>
      <x:c r="U529" s="58" t="n">
        <x:v>-0.5307063252107008</x:v>
      </x:c>
      <x:c r="V529" s="58" t="n">
        <x:v>12.94956200751043</x:v>
      </x:c>
      <x:c r="W529" s="58" t="n">
        <x:v>1961.18</x:v>
      </x:c>
      <x:c r="X529" s="58" t="n">
        <x:v>-1.536689712299911</x:v>
      </x:c>
      <x:c r="Y529" s="58" t="n">
        <x:v>14.5606072909414</x:v>
      </x:c>
      <x:c r="Z529" s="58" t="n">
        <x:v>79.431</x:v>
      </x:c>
      <x:c r="AA529" s="58" t="n">
        <x:v>-0.1836386106734449</x:v>
      </x:c>
      <x:c r="AB529" s="58" t="n">
        <x:v>3.511318803051396</x:v>
      </x:c>
      <x:c r="AC529" s="58" t="n">
        <x:v>18003.75</x:v>
      </x:c>
      <x:c r="AD529" s="58" t="n">
        <x:v>-0.367580208634169</x:v>
      </x:c>
      <x:c r="AE529" s="58" t="n">
        <x:v>15.02471260834957</x:v>
      </x:c>
      <x:c r="AF529" s="58" t="n">
        <x:v>143.15</x:v>
      </x:c>
      <x:c r="AG529" s="58" t="n">
        <x:v>-0.9732436918231</x:v>
      </x:c>
      <x:c r="AH529" s="58" t="n">
        <x:v>10.69897079462109</x:v>
      </x:c>
      <x:c r="AI529" s="58" t="n">
        <x:v>27818.62</x:v>
      </x:c>
      <x:c r="AJ529" s="58" t="n">
        <x:v>-2.821254483220638</x:v>
      </x:c>
      <x:c r="AK529" s="58" t="n">
        <x:v>19.52375976798451</x:v>
      </x:c>
      <x:c r="AL529" s="58" t="n">
        <x:v>6.9621</x:v>
      </x:c>
      <x:c r="AM529" s="58" t="n">
        <x:v>0.5270901341669304</x:v>
      </x:c>
      <x:c r="AN529" s="58" t="n">
        <x:v>4.710869085810966</x:v>
      </x:c>
      <x:c r="AO529" s="58" t="n">
        <x:v>3237.54</x:v>
      </x:c>
      <x:c r="AP529" s="58" t="n">
        <x:v>-0.8078378553010946</x:v>
      </x:c>
      <x:c r="AQ529" s="58" t="n">
        <x:v>11.59557910083268</x:v>
      </x:c>
      <x:c r="AR529" s="59" t="n">
        <x:v>0</x:v>
      </x:c>
      <x:c r="AS529" s="59" t="n">
        <x:v>0</x:v>
      </x:c>
      <x:c r="AT529" s="59" t="n">
        <x:v>0</x:v>
      </x:c>
      <x:c r="AU529" s="59" t="n">
        <x:v>0</x:v>
      </x:c>
      <x:c r="AV529" s="59" t="n">
        <x:v>0</x:v>
      </x:c>
      <x:c r="AW529" s="59" t="n">
        <x:v>0</x:v>
      </x:c>
      <x:c r="AX529" s="58" t="n">
        <x:v>0</x:v>
      </x:c>
      <x:c r="AY529" s="59" t="n">
        <x:v>0</x:v>
      </x:c>
      <x:c r="AZ529" s="55" t="n"/>
      <x:c r="BA529" s="59" t="n">
        <x:v>0</x:v>
      </x:c>
      <x:c r="BB529" s="55" t="n"/>
      <x:c r="BC529" s="55" t="n"/>
      <x:c r="BD529" s="55" t="n"/>
    </x:row>
    <x:row r="530">
      <x:c r="A530" s="57" t="n">
        <x:v>44819</x:v>
      </x:c>
      <x:c r="B530" s="58" t="n">
        <x:v>89.28</x:v>
      </x:c>
      <x:c r="C530" s="58" t="n">
        <x:v>-3.899236477884033</x:v>
      </x:c>
      <x:c r="D530" s="58" t="n">
        <x:v>85.72</x:v>
      </x:c>
      <x:c r="E530" s="58" t="n">
        <x:v>-3.620097472599824</x:v>
      </x:c>
      <x:c r="F530" s="58" t="n">
        <x:v>46.63</x:v>
      </x:c>
      <x:c r="G530" s="58" t="n">
        <x:v>1.010000000000005</x:v>
      </x:c>
      <x:c r="H530" s="58" t="n">
        <x:v>26.27</x:v>
      </x:c>
      <x:c r="I530" s="58" t="n">
        <x:v>0.1099999999999994</x:v>
      </x:c>
      <x:c r="J530" s="58" t="n">
        <x:v>1612</x:v>
      </x:c>
      <x:c r="K530" s="58" t="n">
        <x:v>1.060190784762856</x:v>
      </x:c>
      <x:c r="L530" s="58" t="n">
        <x:v>1464</x:v>
      </x:c>
      <x:c r="M530" s="58" t="n">
        <x:v>0.2051282770557361</x:v>
      </x:c>
      <x:c r="N530" s="58" t="n">
        <x:v>18.2638</x:v>
      </x:c>
      <x:c r="O530" s="58" t="n">
        <x:v>0.168233506082564</x:v>
      </x:c>
      <x:c r="P530" s="58" t="n">
        <x:v>2.481568705959116</x:v>
      </x:c>
      <x:c r="Q530" s="58" t="n">
        <x:v>9062.07</x:v>
      </x:c>
      <x:c r="R530" s="58" t="n">
        <x:v>0.4370571558472297</x:v>
      </x:c>
      <x:c r="S530" s="58" t="n">
        <x:v>14.72007911819507</x:v>
      </x:c>
      <x:c r="T530" s="58" t="n">
        <x:v>3.4356</x:v>
      </x:c>
      <x:c r="U530" s="58" t="n">
        <x:v>0.4463316384285922</x:v>
      </x:c>
      <x:c r="V530" s="58" t="n">
        <x:v>12.93044764994003</x:v>
      </x:c>
      <x:c r="W530" s="58" t="n">
        <x:v>1950.56</x:v>
      </x:c>
      <x:c r="X530" s="58" t="n">
        <x:v>-0.5429822070185472</x:v>
      </x:c>
      <x:c r="Y530" s="58" t="n">
        <x:v>13.87863900343483</x:v>
      </x:c>
      <x:c r="Z530" s="58" t="n">
        <x:v>79.839</x:v>
      </x:c>
      <x:c r="AA530" s="58" t="n">
        <x:v>0.512338660725411</x:v>
      </x:c>
      <x:c r="AB530" s="58" t="n">
        <x:v>3.529312670206882</x:v>
      </x:c>
      <x:c r="AC530" s="58" t="n">
        <x:v>17877.4</x:v>
      </x:c>
      <x:c r="AD530" s="58" t="n">
        <x:v>-0.7042724229622525</x:v>
      </x:c>
      <x:c r="AE530" s="58" t="n">
        <x:v>15.06700483360538</x:v>
      </x:c>
      <x:c r="AF530" s="58" t="n">
        <x:v>143.52</x:v>
      </x:c>
      <x:c r="AG530" s="58" t="n">
        <x:v>0.258136676636202</x:v>
      </x:c>
      <x:c r="AH530" s="58" t="n">
        <x:v>10.61907959145937</x:v>
      </x:c>
      <x:c r="AI530" s="58" t="n">
        <x:v>27875.91</x:v>
      </x:c>
      <x:c r="AJ530" s="58" t="n">
        <x:v>0.2057294323391115</x:v>
      </x:c>
      <x:c r="AK530" s="58" t="n">
        <x:v>19.39396245964863</x:v>
      </x:c>
      <x:c r="AL530" s="58" t="n">
        <x:v>6.9945</x:v>
      </x:c>
      <x:c r="AM530" s="58" t="n">
        <x:v>0.4642972959662597</x:v>
      </x:c>
      <x:c r="AN530" s="58" t="n">
        <x:v>4.849313347429064</x:v>
      </x:c>
      <x:c r="AO530" s="58" t="n">
        <x:v>3199.92</x:v>
      </x:c>
      <x:c r="AP530" s="58" t="n">
        <x:v>-1.168797266851067</x:v>
      </x:c>
      <x:c r="AQ530" s="58" t="n">
        <x:v>12.06471793307503</x:v>
      </x:c>
      <x:c r="AR530" s="59" t="n">
        <x:v>0</x:v>
      </x:c>
      <x:c r="AS530" s="59" t="n">
        <x:v>0</x:v>
      </x:c>
      <x:c r="AT530" s="59" t="n">
        <x:v>0</x:v>
      </x:c>
      <x:c r="AU530" s="59" t="n">
        <x:v>0</x:v>
      </x:c>
      <x:c r="AV530" s="59" t="n">
        <x:v>0</x:v>
      </x:c>
      <x:c r="AW530" s="59" t="n">
        <x:v>0</x:v>
      </x:c>
      <x:c r="AX530" s="58" t="n">
        <x:v>0</x:v>
      </x:c>
      <x:c r="AY530" s="59" t="n">
        <x:v>0</x:v>
      </x:c>
      <x:c r="AZ530" s="55" t="n"/>
      <x:c r="BA530" s="59" t="n">
        <x:v>0</x:v>
      </x:c>
      <x:c r="BB530" s="55" t="n"/>
      <x:c r="BC530" s="55" t="n"/>
      <x:c r="BD530" s="55" t="n"/>
    </x:row>
    <x:row r="531">
      <x:c r="A531" s="57" t="n">
        <x:v>44820</x:v>
      </x:c>
      <x:c r="B531" s="58" t="n">
        <x:v>89.43000000000001</x:v>
      </x:c>
      <x:c r="C531" s="58" t="n">
        <x:v>0.1678697725088986</x:v>
      </x:c>
      <x:c r="D531" s="58" t="n">
        <x:v>85.56999999999999</x:v>
      </x:c>
      <x:c r="E531" s="58" t="n">
        <x:v>-0.1751416175412928</x:v>
      </x:c>
      <x:c r="F531" s="58" t="n">
        <x:v>47.44</x:v>
      </x:c>
      <x:c r="G531" s="58" t="n">
        <x:v>0.8099999999999952</x:v>
      </x:c>
      <x:c r="H531" s="58" t="n">
        <x:v>26.3</x:v>
      </x:c>
      <x:c r="I531" s="58" t="n">
        <x:v>0.03000000000000114</x:v>
      </x:c>
      <x:c r="J531" s="58" t="n">
        <x:v>1553</x:v>
      </x:c>
      <x:c r="K531" s="58" t="n">
        <x:v>-3.728709991788651</x:v>
      </x:c>
      <x:c r="L531" s="58" t="n">
        <x:v>1492</x:v>
      </x:c>
      <x:c r="M531" s="58" t="n">
        <x:v>1.89450862424492</x:v>
      </x:c>
      <x:c r="N531" s="58" t="n">
        <x:v>18.2543</x:v>
      </x:c>
      <x:c r="O531" s="58" t="n">
        <x:v>-0.05202899501510236</x:v>
      </x:c>
      <x:c r="P531" s="58" t="n">
        <x:v>2.120550703541819</x:v>
      </x:c>
      <x:c r="Q531" s="58" t="n">
        <x:v>9220.52</x:v>
      </x:c>
      <x:c r="R531" s="58" t="n">
        <x:v>1.733386433122634</x:v>
      </x:c>
      <x:c r="S531" s="58" t="n">
        <x:v>15.49185113884838</x:v>
      </x:c>
      <x:c r="T531" s="58" t="n">
        <x:v>3.4232</x:v>
      </x:c>
      <x:c r="U531" s="58" t="n">
        <x:v>-0.3615796789462557</x:v>
      </x:c>
      <x:c r="V531" s="58" t="n">
        <x:v>13.0197144553935</x:v>
      </x:c>
      <x:c r="W531" s="55" t="n"/>
      <x:c r="X531" s="55" t="n"/>
      <x:c r="Y531" s="58" t="n">
        <x:v>13.87863900343483</x:v>
      </x:c>
      <x:c r="Z531" s="58" t="n">
        <x:v>79.68600000000001</x:v>
      </x:c>
      <x:c r="AA531" s="58" t="n">
        <x:v>-0.1918195228500522</x:v>
      </x:c>
      <x:c r="AB531" s="58" t="n">
        <x:v>3.506265992458426</x:v>
      </x:c>
      <x:c r="AC531" s="58" t="n">
        <x:v>17530.85</x:v>
      </x:c>
      <x:c r="AD531" s="58" t="n">
        <x:v>-1.957515923811545</x:v>
      </x:c>
      <x:c r="AE531" s="58" t="n">
        <x:v>16.5544956240229</x:v>
      </x:c>
      <x:c r="AF531" s="58" t="n">
        <x:v>142.91</x:v>
      </x:c>
      <x:c r="AG531" s="58" t="n">
        <x:v>-0.4259336816782649</x:v>
      </x:c>
      <x:c r="AH531" s="58" t="n">
        <x:v>10.72562428809423</x:v>
      </x:c>
      <x:c r="AI531" s="58" t="n">
        <x:v>27567.65</x:v>
      </x:c>
      <x:c r="AJ531" s="58" t="n">
        <x:v>-1.111989116163234</x:v>
      </x:c>
      <x:c r="AK531" s="58" t="n">
        <x:v>19.65731806408095</x:v>
      </x:c>
      <x:c r="AL531" s="58" t="n">
        <x:v>6.98</x:v>
      </x:c>
      <x:c r="AM531" s="58" t="n">
        <x:v>-0.207520916006708</x:v>
      </x:c>
      <x:c r="AN531" s="58" t="n">
        <x:v>4.873722864495171</x:v>
      </x:c>
      <x:c r="AO531" s="58" t="n">
        <x:v>3126.4</x:v>
      </x:c>
      <x:c r="AP531" s="58" t="n">
        <x:v>-2.324362662684908</x:v>
      </x:c>
      <x:c r="AQ531" s="58" t="n">
        <x:v>14.32023626652308</x:v>
      </x:c>
      <x:c r="AR531" s="59" t="n">
        <x:v>0</x:v>
      </x:c>
      <x:c r="AS531" s="59" t="n">
        <x:v>0</x:v>
      </x:c>
      <x:c r="AT531" s="59" t="n">
        <x:v>0</x:v>
      </x:c>
      <x:c r="AU531" s="59" t="n">
        <x:v>0</x:v>
      </x:c>
      <x:c r="AV531" s="59" t="n">
        <x:v>0</x:v>
      </x:c>
      <x:c r="AW531" s="59" t="n">
        <x:v>0</x:v>
      </x:c>
      <x:c r="AX531" s="58" t="n">
        <x:v>0</x:v>
      </x:c>
      <x:c r="AY531" s="59" t="n">
        <x:v>0</x:v>
      </x:c>
      <x:c r="AZ531" s="55" t="n"/>
      <x:c r="BA531" s="59" t="n">
        <x:v>0</x:v>
      </x:c>
      <x:c r="BB531" s="55" t="n"/>
      <x:c r="BC531" s="55" t="n"/>
      <x:c r="BD531" s="55" t="n"/>
    </x:row>
    <x:row r="532">
      <x:c r="A532" s="57" t="n">
        <x:v>44822</x:v>
      </x:c>
      <x:c r="B532" s="55" t="n"/>
      <x:c r="C532" s="55" t="n"/>
      <x:c r="D532" s="55" t="n"/>
      <x:c r="E532" s="55" t="n"/>
      <x:c r="F532" s="55" t="n"/>
      <x:c r="G532" s="55" t="n"/>
      <x:c r="H532" s="55" t="n"/>
      <x:c r="I532" s="55" t="n"/>
      <x:c r="J532" s="55" t="n"/>
      <x:c r="K532" s="55" t="n"/>
      <x:c r="L532" s="55" t="n"/>
      <x:c r="M532" s="55" t="n"/>
      <x:c r="N532" s="55" t="n"/>
      <x:c r="O532" s="55" t="n"/>
      <x:c r="P532" s="58" t="n">
        <x:v>2.120550703541819</x:v>
      </x:c>
      <x:c r="Q532" s="55" t="n"/>
      <x:c r="R532" s="55" t="n"/>
      <x:c r="S532" s="58" t="n">
        <x:v>15.49185113884838</x:v>
      </x:c>
      <x:c r="T532" s="55" t="n"/>
      <x:c r="U532" s="55" t="n"/>
      <x:c r="V532" s="58" t="n">
        <x:v>13.0197144553935</x:v>
      </x:c>
      <x:c r="W532" s="58" t="n">
        <x:v>1920.14</x:v>
      </x:c>
      <x:c r="X532" s="58" t="n">
        <x:v>-1.571841078663307</x:v>
      </x:c>
      <x:c r="Y532" s="58" t="n">
        <x:v>14.62600981211155</x:v>
      </x:c>
      <x:c r="Z532" s="55" t="n"/>
      <x:c r="AA532" s="55" t="n"/>
      <x:c r="AB532" s="58" t="n">
        <x:v>3.506265992458426</x:v>
      </x:c>
      <x:c r="AC532" s="55" t="n"/>
      <x:c r="AD532" s="55" t="n"/>
      <x:c r="AE532" s="58" t="n">
        <x:v>16.5544956240229</x:v>
      </x:c>
      <x:c r="AF532" s="55" t="n"/>
      <x:c r="AG532" s="55" t="n"/>
      <x:c r="AH532" s="58" t="n">
        <x:v>10.72562428809423</x:v>
      </x:c>
      <x:c r="AI532" s="55" t="n"/>
      <x:c r="AJ532" s="55" t="n"/>
      <x:c r="AK532" s="58" t="n">
        <x:v>19.65731806408095</x:v>
      </x:c>
      <x:c r="AL532" s="55" t="n"/>
      <x:c r="AM532" s="55" t="n"/>
      <x:c r="AN532" s="58" t="n">
        <x:v>4.873722864495171</x:v>
      </x:c>
      <x:c r="AO532" s="55" t="n"/>
      <x:c r="AP532" s="55" t="n"/>
      <x:c r="AQ532" s="58" t="n">
        <x:v>14.32023626652308</x:v>
      </x:c>
      <x:c r="AR532" s="59" t="n">
        <x:v>0</x:v>
      </x:c>
      <x:c r="AS532" s="59" t="n">
        <x:v>0</x:v>
      </x:c>
      <x:c r="AT532" s="59" t="n">
        <x:v>0</x:v>
      </x:c>
      <x:c r="AU532" s="59" t="n">
        <x:v>0</x:v>
      </x:c>
      <x:c r="AV532" s="59" t="n">
        <x:v>0</x:v>
      </x:c>
      <x:c r="AW532" s="59" t="n">
        <x:v>0</x:v>
      </x:c>
      <x:c r="AX532" s="58" t="n">
        <x:v>0</x:v>
      </x:c>
      <x:c r="AY532" s="59" t="n">
        <x:v>0</x:v>
      </x:c>
      <x:c r="AZ532" s="55" t="n"/>
      <x:c r="BA532" s="59" t="n">
        <x:v>0</x:v>
      </x:c>
      <x:c r="BB532" s="55" t="n"/>
      <x:c r="BC532" s="55" t="n"/>
      <x:c r="BD532" s="55" t="n"/>
    </x:row>
    <x:row r="533">
      <x:c r="A533" s="57" t="n">
        <x:v>44823</x:v>
      </x:c>
      <x:c r="B533" s="55" t="n"/>
      <x:c r="C533" s="55" t="n"/>
      <x:c r="D533" s="58" t="n">
        <x:v>86.15000000000001</x:v>
      </x:c>
      <x:c r="E533" s="58" t="n">
        <x:v>0.6755208543975407</x:v>
      </x:c>
      <x:c r="F533" s="58" t="n">
        <x:v>46.75</x:v>
      </x:c>
      <x:c r="G533" s="58" t="n">
        <x:v>-0.6899999999999977</x:v>
      </x:c>
      <x:c r="H533" s="58" t="n">
        <x:v>25.76</x:v>
      </x:c>
      <x:c r="I533" s="58" t="n">
        <x:v>-0.5399999999999991</x:v>
      </x:c>
      <x:c r="J533" s="55" t="n"/>
      <x:c r="K533" s="55" t="n"/>
      <x:c r="L533" s="55" t="n"/>
      <x:c r="M533" s="55" t="n"/>
      <x:c r="N533" s="58" t="n">
        <x:v>18.2803</x:v>
      </x:c>
      <x:c r="O533" s="58" t="n">
        <x:v>0.1423308556231543</x:v>
      </x:c>
      <x:c r="P533" s="58" t="n">
        <x:v>1.92359671984257</x:v>
      </x:c>
      <x:c r="Q533" s="58" t="n">
        <x:v>9100.01</x:v>
      </x:c>
      <x:c r="R533" s="58" t="n">
        <x:v>-1.315592268715275</x:v>
      </x:c>
      <x:c r="S533" s="58" t="n">
        <x:v>16.67099376792151</x:v>
      </x:c>
      <x:c r="T533" s="58" t="n">
        <x:v>3.4382</x:v>
      </x:c>
      <x:c r="U533" s="58" t="n">
        <x:v>0.4372292504786056</x:v>
      </x:c>
      <x:c r="V533" s="58" t="n">
        <x:v>12.92516608177637</x:v>
      </x:c>
      <x:c r="W533" s="58" t="n">
        <x:v>1943.27</x:v>
      </x:c>
      <x:c r="X533" s="58" t="n">
        <x:v>1.197402106370001</x:v>
      </x:c>
      <x:c r="Y533" s="58" t="n">
        <x:v>15.34239853605792</x:v>
      </x:c>
      <x:c r="Z533" s="58" t="n">
        <x:v>79.693</x:v>
      </x:c>
      <x:c r="AA533" s="58" t="n">
        <x:v>0.008784093267601085</x:v>
      </x:c>
      <x:c r="AB533" s="58" t="n">
        <x:v>3.496343283741601</x:v>
      </x:c>
      <x:c r="AC533" s="58" t="n">
        <x:v>17622.25</x:v>
      </x:c>
      <x:c r="AD533" s="58" t="n">
        <x:v>0.5200122092461121</x:v>
      </x:c>
      <x:c r="AE533" s="58" t="n">
        <x:v>16.27105300317255</x:v>
      </x:c>
      <x:c r="AF533" s="58" t="n">
        <x:v>143.2</x:v>
      </x:c>
      <x:c r="AG533" s="58" t="n">
        <x:v>0.2027193032841858</x:v>
      </x:c>
      <x:c r="AH533" s="58" t="n">
        <x:v>10.70455061874521</x:v>
      </x:c>
      <x:c r="AI533" s="55" t="n"/>
      <x:c r="AJ533" s="55" t="n"/>
      <x:c r="AK533" s="58" t="n">
        <x:v>19.65731806408095</x:v>
      </x:c>
      <x:c r="AL533" s="58" t="n">
        <x:v>7.0067</x:v>
      </x:c>
      <x:c r="AM533" s="58" t="n">
        <x:v>0.3817917369027674</x:v>
      </x:c>
      <x:c r="AN533" s="58" t="n">
        <x:v>4.80185463383807</x:v>
      </x:c>
      <x:c r="AO533" s="58" t="n">
        <x:v>3115.6</x:v>
      </x:c>
      <x:c r="AP533" s="58" t="n">
        <x:v>-0.3460432802670221</x:v>
      </x:c>
      <x:c r="AQ533" s="58" t="n">
        <x:v>14.2644545420657</x:v>
      </x:c>
      <x:c r="AR533" s="59" t="n">
        <x:v>0</x:v>
      </x:c>
      <x:c r="AS533" s="59" t="n">
        <x:v>0</x:v>
      </x:c>
      <x:c r="AT533" s="59" t="n">
        <x:v>0</x:v>
      </x:c>
      <x:c r="AU533" s="59" t="n">
        <x:v>0</x:v>
      </x:c>
      <x:c r="AV533" s="59" t="n">
        <x:v>0</x:v>
      </x:c>
      <x:c r="AW533" s="59" t="n">
        <x:v>0</x:v>
      </x:c>
      <x:c r="AX533" s="58" t="n">
        <x:v>0</x:v>
      </x:c>
      <x:c r="AY533" s="59" t="n">
        <x:v>0</x:v>
      </x:c>
      <x:c r="AZ533" s="55" t="n"/>
      <x:c r="BA533" s="59" t="n">
        <x:v>0</x:v>
      </x:c>
      <x:c r="BB533" s="55" t="n"/>
      <x:c r="BC533" s="55" t="n"/>
      <x:c r="BD533" s="55" t="n"/>
    </x:row>
    <x:row r="534">
      <x:c r="A534" s="57" t="n">
        <x:v>44824</x:v>
      </x:c>
      <x:c r="B534" s="58" t="n">
        <x:v>89.62</x:v>
      </x:c>
      <x:c r="C534" s="58" t="n">
        <x:v>0.2122312999907071</x:v>
      </x:c>
      <x:c r="D534" s="58" t="n">
        <x:v>84.69</x:v>
      </x:c>
      <x:c r="E534" s="58" t="n">
        <x:v>-1.709243204043109</x:v>
      </x:c>
      <x:c r="F534" s="58" t="n">
        <x:v>48.23</x:v>
      </x:c>
      <x:c r="G534" s="58" t="n">
        <x:v>1.479999999999997</x:v>
      </x:c>
      <x:c r="H534" s="58" t="n">
        <x:v>27.16</x:v>
      </x:c>
      <x:c r="I534" s="58" t="n">
        <x:v>1.399999999999999</x:v>
      </x:c>
      <x:c r="J534" s="58" t="n">
        <x:v>1729</x:v>
      </x:c>
      <x:c r="K534" s="58" t="n">
        <x:v>10.73546625346034</x:v>
      </x:c>
      <x:c r="L534" s="58" t="n">
        <x:v>1508</x:v>
      </x:c>
      <x:c r="M534" s="58" t="n">
        <x:v>1.066676780419523</x:v>
      </x:c>
      <x:c r="N534" s="58" t="n">
        <x:v>18.3015</x:v>
      </x:c>
      <x:c r="O534" s="58" t="n">
        <x:v>0.115904643146711</x:v>
      </x:c>
      <x:c r="P534" s="58" t="n">
        <x:v>1.772352746098862</x:v>
      </x:c>
      <x:c r="Q534" s="58" t="n">
        <x:v>9166.190000000001</x:v>
      </x:c>
      <x:c r="R534" s="58" t="n">
        <x:v>0.7246202229069675</x:v>
      </x:c>
      <x:c r="S534" s="58" t="n">
        <x:v>16.61693628563136</x:v>
      </x:c>
      <x:c r="T534" s="58" t="n">
        <x:v>3.4461</x:v>
      </x:c>
      <x:c r="U534" s="58" t="n">
        <x:v>0.2295078212074985</x:v>
      </x:c>
      <x:c r="V534" s="58" t="n">
        <x:v>12.19305506435076</x:v>
      </x:c>
      <x:c r="W534" s="58" t="n">
        <x:v>1931.72</x:v>
      </x:c>
      <x:c r="X534" s="58" t="n">
        <x:v>-0.5961323360681852</x:v>
      </x:c>
      <x:c r="Y534" s="58" t="n">
        <x:v>14.98433436161818</x:v>
      </x:c>
      <x:c r="Z534" s="58" t="n">
        <x:v>79.751</x:v>
      </x:c>
      <x:c r="AA534" s="58" t="n">
        <x:v>0.07275281924471687</x:v>
      </x:c>
      <x:c r="AB534" s="58" t="n">
        <x:v>3.508635130142816</x:v>
      </x:c>
      <x:c r="AC534" s="58" t="n">
        <x:v>17816.25</x:v>
      </x:c>
      <x:c r="AD534" s="58" t="n">
        <x:v>1.094865403125796</x:v>
      </x:c>
      <x:c r="AE534" s="58" t="n">
        <x:v>15.75348539519043</x:v>
      </x:c>
      <x:c r="AF534" s="58" t="n">
        <x:v>143.72</x:v>
      </x:c>
      <x:c r="AG534" s="58" t="n">
        <x:v>0.3624707718772861</x:v>
      </x:c>
      <x:c r="AH534" s="58" t="n">
        <x:v>10.38201158969875</x:v>
      </x:c>
      <x:c r="AI534" s="58" t="n">
        <x:v>27688.42</x:v>
      </x:c>
      <x:c r="AJ534" s="58" t="n">
        <x:v>0.4371291418587422</x:v>
      </x:c>
      <x:c r="AK534" s="58" t="n">
        <x:v>19.78052984644632</x:v>
      </x:c>
      <x:c r="AL534" s="58" t="n">
        <x:v>7.0183</x:v>
      </x:c>
      <x:c r="AM534" s="58" t="n">
        <x:v>0.1654189325508858</x:v>
      </x:c>
      <x:c r="AN534" s="58" t="n">
        <x:v>4.66037611677589</x:v>
      </x:c>
      <x:c r="AO534" s="58" t="n">
        <x:v>3122.41</x:v>
      </x:c>
      <x:c r="AP534" s="58" t="n">
        <x:v>0.218338948010024</x:v>
      </x:c>
      <x:c r="AQ534" s="58" t="n">
        <x:v>14.03217164060901</x:v>
      </x:c>
      <x:c r="AR534" s="59" t="n">
        <x:v>0</x:v>
      </x:c>
      <x:c r="AS534" s="59" t="n">
        <x:v>0</x:v>
      </x:c>
      <x:c r="AT534" s="59" t="n">
        <x:v>0</x:v>
      </x:c>
      <x:c r="AU534" s="59" t="n">
        <x:v>0</x:v>
      </x:c>
      <x:c r="AV534" s="59" t="n">
        <x:v>0</x:v>
      </x:c>
      <x:c r="AW534" s="59" t="n">
        <x:v>0</x:v>
      </x:c>
      <x:c r="AX534" s="58" t="n">
        <x:v>0</x:v>
      </x:c>
      <x:c r="AY534" s="59" t="n">
        <x:v>0</x:v>
      </x:c>
      <x:c r="AZ534" s="55" t="n"/>
      <x:c r="BA534" s="59" t="n">
        <x:v>0</x:v>
      </x:c>
      <x:c r="BB534" s="55" t="n"/>
      <x:c r="BC534" s="55" t="n"/>
      <x:c r="BD534" s="55" t="n"/>
    </x:row>
    <x:row r="535">
      <x:c r="A535" s="57" t="n">
        <x:v>44825</x:v>
      </x:c>
      <x:c r="B535" s="58" t="n">
        <x:v>89.86</x:v>
      </x:c>
      <x:c r="C535" s="58" t="n">
        <x:v>0.2674394284016926</x:v>
      </x:c>
      <x:c r="D535" s="58" t="n">
        <x:v>83.38</x:v>
      </x:c>
      <x:c r="E535" s="58" t="n">
        <x:v>-1.558905848085687</x:v>
      </x:c>
      <x:c r="F535" s="58" t="n">
        <x:v>48.65</x:v>
      </x:c>
      <x:c r="G535" s="58" t="n">
        <x:v>0.4200000000000017</x:v>
      </x:c>
      <x:c r="H535" s="58" t="n">
        <x:v>27.99</x:v>
      </x:c>
      <x:c r="I535" s="58" t="n">
        <x:v>0.8299999999999983</x:v>
      </x:c>
      <x:c r="J535" s="58" t="n">
        <x:v>1746</x:v>
      </x:c>
      <x:c r="K535" s="58" t="n">
        <x:v>0.9784250716256931</x:v>
      </x:c>
      <x:c r="L535" s="58" t="n">
        <x:v>1501</x:v>
      </x:c>
      <x:c r="M535" s="58" t="n">
        <x:v>-0.4652716934439373</x:v>
      </x:c>
      <x:c r="N535" s="58" t="n">
        <x:v>18.323</x:v>
      </x:c>
      <x:c r="O535" s="58" t="n">
        <x:v>0.1174077596676427</x:v>
      </x:c>
      <x:c r="P535" s="58" t="n">
        <x:v>1.67071512286101</x:v>
      </x:c>
      <x:c r="Q535" s="58" t="n">
        <x:v>9205.799999999999</x:v>
      </x:c>
      <x:c r="R535" s="58" t="n">
        <x:v>0.4312005544708727</x:v>
      </x:c>
      <x:c r="S535" s="58" t="n">
        <x:v>16.60499778998144</x:v>
      </x:c>
      <x:c r="T535" s="58" t="n">
        <x:v>3.4645</x:v>
      </x:c>
      <x:c r="U535" s="58" t="n">
        <x:v>0.5325165247967762</x:v>
      </x:c>
      <x:c r="V535" s="58" t="n">
        <x:v>12.22662261699164</x:v>
      </x:c>
      <x:c r="W535" s="58" t="n">
        <x:v>1944.86</x:v>
      </x:c>
      <x:c r="X535" s="58" t="n">
        <x:v>0.6779197294234199</x:v>
      </x:c>
      <x:c r="Y535" s="58" t="n">
        <x:v>14.21437366651712</x:v>
      </x:c>
      <x:c r="Z535" s="58" t="n">
        <x:v>79.907</x:v>
      </x:c>
      <x:c r="AA535" s="58" t="n">
        <x:v>0.1954177675337628</x:v>
      </x:c>
      <x:c r="AB535" s="58" t="n">
        <x:v>3.566002085225011</x:v>
      </x:c>
      <x:c r="AC535" s="58" t="n">
        <x:v>17718.35</x:v>
      </x:c>
      <x:c r="AD535" s="58" t="n">
        <x:v>-0.5510136469804692</x:v>
      </x:c>
      <x:c r="AE535" s="58" t="n">
        <x:v>15.83609378740955</x:v>
      </x:c>
      <x:c r="AF535" s="58" t="n">
        <x:v>144.04</x:v>
      </x:c>
      <x:c r="AG535" s="58" t="n">
        <x:v>0.2224076535356501</x:v>
      </x:c>
      <x:c r="AH535" s="58" t="n">
        <x:v>10.38237472883632</x:v>
      </x:c>
      <x:c r="AI535" s="58" t="n">
        <x:v>27313.13</x:v>
      </x:c>
      <x:c r="AJ535" s="58" t="n">
        <x:v>-1.364673629294691</x:v>
      </x:c>
      <x:c r="AK535" s="58" t="n">
        <x:v>19.90367954398288</x:v>
      </x:c>
      <x:c r="AL535" s="58" t="n">
        <x:v>7.049</x:v>
      </x:c>
      <x:c r="AM535" s="58" t="n">
        <x:v>0.436473932292096</x:v>
      </x:c>
      <x:c r="AN535" s="58" t="n">
        <x:v>4.718875319451405</x:v>
      </x:c>
      <x:c r="AO535" s="58" t="n">
        <x:v>3117.18</x:v>
      </x:c>
      <x:c r="AP535" s="58" t="n">
        <x:v>-0.1676392591442391</x:v>
      </x:c>
      <x:c r="AQ535" s="58" t="n">
        <x:v>14.01654119780709</x:v>
      </x:c>
      <x:c r="AR535" s="59" t="n">
        <x:v>0</x:v>
      </x:c>
      <x:c r="AS535" s="59" t="n">
        <x:v>0</x:v>
      </x:c>
      <x:c r="AT535" s="59" t="n">
        <x:v>0</x:v>
      </x:c>
      <x:c r="AU535" s="59" t="n">
        <x:v>0</x:v>
      </x:c>
      <x:c r="AV535" s="59" t="n">
        <x:v>0</x:v>
      </x:c>
      <x:c r="AW535" s="59" t="n">
        <x:v>0</x:v>
      </x:c>
      <x:c r="AX535" s="58" t="n">
        <x:v>0</x:v>
      </x:c>
      <x:c r="AY535" s="59" t="n">
        <x:v>0</x:v>
      </x:c>
      <x:c r="AZ535" s="55" t="n"/>
      <x:c r="BA535" s="59" t="n">
        <x:v>0</x:v>
      </x:c>
      <x:c r="BB535" s="55" t="n"/>
      <x:c r="BC535" s="55" t="n"/>
      <x:c r="BD535" s="55" t="n"/>
    </x:row>
    <x:row r="536">
      <x:c r="A536" s="57" t="n">
        <x:v>44826</x:v>
      </x:c>
      <x:c r="B536" s="58" t="n">
        <x:v>90.40000000000001</x:v>
      </x:c>
      <x:c r="C536" s="58" t="n">
        <x:v>0.5991363756116905</x:v>
      </x:c>
      <x:c r="D536" s="58" t="n">
        <x:v>84.02</x:v>
      </x:c>
      <x:c r="E536" s="58" t="n">
        <x:v>0.7646393288585217</x:v>
      </x:c>
      <x:c r="F536" s="58" t="n">
        <x:v>47.1</x:v>
      </x:c>
      <x:c r="G536" s="58" t="n">
        <x:v>-1.549999999999997</x:v>
      </x:c>
      <x:c r="H536" s="58" t="n">
        <x:v>27.35</x:v>
      </x:c>
      <x:c r="I536" s="58" t="n">
        <x:v>-0.639999999999997</x:v>
      </x:c>
      <x:c r="J536" s="58" t="n">
        <x:v>1720</x:v>
      </x:c>
      <x:c r="K536" s="58" t="n">
        <x:v>-1.500316659204874</x:v>
      </x:c>
      <x:c r="L536" s="58" t="n">
        <x:v>1497</x:v>
      </x:c>
      <x:c r="M536" s="58" t="n">
        <x:v>-0.2668447213833641</x:v>
      </x:c>
      <x:c r="N536" s="58" t="n">
        <x:v>18.3212</x:v>
      </x:c>
      <x:c r="O536" s="58" t="n">
        <x:v>-0.009824201382193226</x:v>
      </x:c>
      <x:c r="P536" s="58" t="n">
        <x:v>1.643103561920842</x:v>
      </x:c>
      <x:c r="Q536" s="58" t="n">
        <x:v>9354.16</x:v>
      </x:c>
      <x:c r="R536" s="58" t="n">
        <x:v>1.59874439421539</x:v>
      </x:c>
      <x:c r="S536" s="58" t="n">
        <x:v>16.79909891897323</x:v>
      </x:c>
      <x:c r="T536" s="58" t="n">
        <x:v>3.487</x:v>
      </x:c>
      <x:c r="U536" s="58" t="n">
        <x:v>0.6473445608215187</x:v>
      </x:c>
      <x:c r="V536" s="58" t="n">
        <x:v>12.17871235648379</x:v>
      </x:c>
      <x:c r="W536" s="58" t="n">
        <x:v>1922.89</x:v>
      </x:c>
      <x:c r="X536" s="58" t="n">
        <x:v>-1.136073236288052</x:v>
      </x:c>
      <x:c r="Y536" s="58" t="n">
        <x:v>14.51785643549953</x:v>
      </x:c>
      <x:c r="Z536" s="58" t="n">
        <x:v>81.047</x:v>
      </x:c>
      <x:c r="AA536" s="58" t="n">
        <x:v>1.416577486124098</x:v>
      </x:c>
      <x:c r="AB536" s="58" t="n">
        <x:v>6.145693808946985</x:v>
      </x:c>
      <x:c r="AC536" s="58" t="n">
        <x:v>17629.8</x:v>
      </x:c>
      <x:c r="AD536" s="58" t="n">
        <x:v>-0.5010173671356769</x:v>
      </x:c>
      <x:c r="AE536" s="58" t="n">
        <x:v>15.94357045841627</x:v>
      </x:c>
      <x:c r="AF536" s="58" t="n">
        <x:v>142.35</x:v>
      </x:c>
      <x:c r="AG536" s="58" t="n">
        <x:v>-1.180222505662787</x:v>
      </x:c>
      <x:c r="AH536" s="58" t="n">
        <x:v>11.31706931972859</x:v>
      </x:c>
      <x:c r="AI536" s="58" t="n">
        <x:v>27153.83</x:v>
      </x:c>
      <x:c r="AJ536" s="58" t="n">
        <x:v>-0.584943438060725</x:v>
      </x:c>
      <x:c r="AK536" s="58" t="n">
        <x:v>19.92445783467958</x:v>
      </x:c>
      <x:c r="AL536" s="58" t="n">
        <x:v>7.0781</x:v>
      </x:c>
      <x:c r="AM536" s="58" t="n">
        <x:v>0.4119747316555882</x:v>
      </x:c>
      <x:c r="AN536" s="58" t="n">
        <x:v>4.688140820359575</x:v>
      </x:c>
      <x:c r="AO536" s="58" t="n">
        <x:v>3108.91</x:v>
      </x:c>
      <x:c r="AP536" s="58" t="n">
        <x:v>-0.2656564509565199</x:v>
      </x:c>
      <x:c r="AQ536" s="58" t="n">
        <x:v>12.62715555261942</x:v>
      </x:c>
      <x:c r="AR536" s="59" t="n">
        <x:v>0</x:v>
      </x:c>
      <x:c r="AS536" s="59" t="n">
        <x:v>0</x:v>
      </x:c>
      <x:c r="AT536" s="59" t="n">
        <x:v>0</x:v>
      </x:c>
      <x:c r="AU536" s="59" t="n">
        <x:v>0</x:v>
      </x:c>
      <x:c r="AV536" s="59" t="n">
        <x:v>0</x:v>
      </x:c>
      <x:c r="AW536" s="59" t="n">
        <x:v>0</x:v>
      </x:c>
      <x:c r="AX536" s="58" t="n">
        <x:v>0</x:v>
      </x:c>
      <x:c r="AY536" s="59" t="n">
        <x:v>0</x:v>
      </x:c>
      <x:c r="AZ536" s="55" t="n"/>
      <x:c r="BA536" s="59" t="n">
        <x:v>0</x:v>
      </x:c>
      <x:c r="BB536" s="55" t="n"/>
      <x:c r="BC536" s="55" t="n"/>
      <x:c r="BD536" s="55" t="n"/>
    </x:row>
    <x:row r="537">
      <x:c r="A537" s="57" t="n">
        <x:v>44827</x:v>
      </x:c>
      <x:c r="B537" s="58" t="n">
        <x:v>84.29000000000001</x:v>
      </x:c>
      <x:c r="C537" s="58" t="n">
        <x:v>-6.998103338873996</x:v>
      </x:c>
      <x:c r="D537" s="58" t="n">
        <x:v>79.06999999999999</x:v>
      </x:c>
      <x:c r="E537" s="58" t="n">
        <x:v>-6.072132965840042</x:v>
      </x:c>
      <x:c r="F537" s="58" t="n">
        <x:v>50.82</x:v>
      </x:c>
      <x:c r="G537" s="58" t="n">
        <x:v>3.719999999999999</x:v>
      </x:c>
      <x:c r="H537" s="58" t="n">
        <x:v>29.92</x:v>
      </x:c>
      <x:c r="I537" s="58" t="n">
        <x:v>2.57</x:v>
      </x:c>
      <x:c r="J537" s="58" t="n">
        <x:v>1816</x:v>
      </x:c>
      <x:c r="K537" s="58" t="n">
        <x:v>5.431198935373994</x:v>
      </x:c>
      <x:c r="L537" s="58" t="n">
        <x:v>1498</x:v>
      </x:c>
      <x:c r="M537" s="58" t="n">
        <x:v>0.06677796575364688</x:v>
      </x:c>
      <x:c r="N537" s="58" t="n">
        <x:v>18.4131</x:v>
      </x:c>
      <x:c r="O537" s="58" t="n">
        <x:v>0.5003508531647189</x:v>
      </x:c>
      <x:c r="P537" s="58" t="n">
        <x:v>2.205632339615129</x:v>
      </x:c>
      <x:c r="Q537" s="58" t="n">
        <x:v>9409.82</x:v>
      </x:c>
      <x:c r="R537" s="58" t="n">
        <x:v>0.5932660688492558</x:v>
      </x:c>
      <x:c r="S537" s="58" t="n">
        <x:v>16.59146721319251</x:v>
      </x:c>
      <x:c r="T537" s="58" t="n">
        <x:v>3.4986</x:v>
      </x:c>
      <x:c r="U537" s="58" t="n">
        <x:v>0.3321120780514166</x:v>
      </x:c>
      <x:c r="V537" s="58" t="n">
        <x:v>12.145175242155</x:v>
      </x:c>
      <x:c r="W537" s="55" t="n"/>
      <x:c r="X537" s="55" t="n"/>
      <x:c r="Y537" s="58" t="n">
        <x:v>14.51785643549953</x:v>
      </x:c>
      <x:c r="Z537" s="58" t="n">
        <x:v>81.25</x:v>
      </x:c>
      <x:c r="AA537" s="58" t="n">
        <x:v>0.2501587901976183</x:v>
      </x:c>
      <x:c r="AB537" s="58" t="n">
        <x:v>6.17565698637186</x:v>
      </x:c>
      <x:c r="AC537" s="58" t="n">
        <x:v>17327.35</x:v>
      </x:c>
      <x:c r="AD537" s="58" t="n">
        <x:v>-1.730447403289598</x:v>
      </x:c>
      <x:c r="AE537" s="58" t="n">
        <x:v>17.03434044884111</x:v>
      </x:c>
      <x:c r="AF537" s="58" t="n">
        <x:v>143.32</x:v>
      </x:c>
      <x:c r="AG537" s="58" t="n">
        <x:v>0.6791078712706593</x:v>
      </x:c>
      <x:c r="AH537" s="58" t="n">
        <x:v>11.27842357244367</x:v>
      </x:c>
      <x:c r="AI537" s="55" t="n"/>
      <x:c r="AJ537" s="55" t="n"/>
      <x:c r="AK537" s="58" t="n">
        <x:v>19.92445783467958</x:v>
      </x:c>
      <x:c r="AL537" s="58" t="n">
        <x:v>7.1284</x:v>
      </x:c>
      <x:c r="AM537" s="58" t="n">
        <x:v>0.7081295208512604</x:v>
      </x:c>
      <x:c r="AN537" s="58" t="n">
        <x:v>5.044818685857678</x:v>
      </x:c>
      <x:c r="AO537" s="58" t="n">
        <x:v>3088.37</x:v>
      </x:c>
      <x:c r="AP537" s="58" t="n">
        <x:v>-0.662873880505094</x:v>
      </x:c>
      <x:c r="AQ537" s="58" t="n">
        <x:v>12.00133409539296</x:v>
      </x:c>
      <x:c r="AR537" s="59" t="n">
        <x:v>0</x:v>
      </x:c>
      <x:c r="AS537" s="59" t="n">
        <x:v>0</x:v>
      </x:c>
      <x:c r="AT537" s="59" t="n">
        <x:v>0</x:v>
      </x:c>
      <x:c r="AU537" s="59" t="n">
        <x:v>0</x:v>
      </x:c>
      <x:c r="AV537" s="59" t="n">
        <x:v>0</x:v>
      </x:c>
      <x:c r="AW537" s="59" t="n">
        <x:v>0</x:v>
      </x:c>
      <x:c r="AX537" s="58" t="n">
        <x:v>0</x:v>
      </x:c>
      <x:c r="AY537" s="59" t="n">
        <x:v>0</x:v>
      </x:c>
      <x:c r="AZ537" s="55" t="n"/>
      <x:c r="BA537" s="59" t="n">
        <x:v>0</x:v>
      </x:c>
      <x:c r="BB537" s="55" t="n"/>
      <x:c r="BC537" s="55" t="n"/>
      <x:c r="BD537" s="55" t="n"/>
    </x:row>
    <x:row r="538">
      <x:c r="A538" s="57" t="n">
        <x:v>44830</x:v>
      </x:c>
      <x:c r="B538" s="58" t="n">
        <x:v>82.55</x:v>
      </x:c>
      <x:c r="C538" s="58" t="n">
        <x:v>-2.085906364325388</x:v>
      </x:c>
      <x:c r="D538" s="58" t="n">
        <x:v>77.17</x:v>
      </x:c>
      <x:c r="E538" s="58" t="n">
        <x:v>-2.432275561332391</x:v>
      </x:c>
      <x:c r="F538" s="58" t="n">
        <x:v>56.68</x:v>
      </x:c>
      <x:c r="G538" s="58" t="n">
        <x:v>5.859999999999999</x:v>
      </x:c>
      <x:c r="H538" s="58" t="n">
        <x:v>32.26</x:v>
      </x:c>
      <x:c r="I538" s="58" t="n">
        <x:v>2.339999999999996</x:v>
      </x:c>
      <x:c r="J538" s="58" t="n">
        <x:v>1813</x:v>
      </x:c>
      <x:c r="K538" s="58" t="n">
        <x:v>-0.1653348406387589</x:v>
      </x:c>
      <x:c r="L538" s="58" t="n">
        <x:v>1507</x:v>
      </x:c>
      <x:c r="M538" s="58" t="n">
        <x:v>0.5990034549330743</x:v>
      </x:c>
      <x:c r="N538" s="58" t="n">
        <x:v>18.4327</x:v>
      </x:c>
      <x:c r="O538" s="58" t="n">
        <x:v>0.1063893407048784</x:v>
      </x:c>
      <x:c r="P538" s="58" t="n">
        <x:v>2.169254420706902</x:v>
      </x:c>
      <x:c r="Q538" s="58" t="n">
        <x:v>9419.639999999999</x:v>
      </x:c>
      <x:c r="R538" s="58" t="n">
        <x:v>0.1043046469766324</x:v>
      </x:c>
      <x:c r="S538" s="58" t="n">
        <x:v>16.52963949302518</x:v>
      </x:c>
      <x:c r="T538" s="58" t="n">
        <x:v>3.5159</x:v>
      </x:c>
      <x:c r="U538" s="58" t="n">
        <x:v>0.4932649533743546</x:v>
      </x:c>
      <x:c r="V538" s="58" t="n">
        <x:v>11.9211714014017</x:v>
      </x:c>
      <x:c r="W538" s="55" t="n"/>
      <x:c r="X538" s="55" t="n"/>
      <x:c r="Y538" s="58" t="n">
        <x:v>14.51785643549953</x:v>
      </x:c>
      <x:c r="Z538" s="58" t="n">
        <x:v>81.61</x:v>
      </x:c>
      <x:c r="AA538" s="58" t="n">
        <x:v>0.442098227130464</x:v>
      </x:c>
      <x:c r="AB538" s="58" t="n">
        <x:v>6.295947253342519</x:v>
      </x:c>
      <x:c r="AC538" s="58" t="n">
        <x:v>17016.3</x:v>
      </x:c>
      <x:c r="AD538" s="58" t="n">
        <x:v>-1.811446980508078</x:v>
      </x:c>
      <x:c r="AE538" s="58" t="n">
        <x:v>18.09459446530112</x:v>
      </x:c>
      <x:c r="AF538" s="58" t="n">
        <x:v>144.75</x:v>
      </x:c>
      <x:c r="AG538" s="58" t="n">
        <x:v>0.9928224016351563</x:v>
      </x:c>
      <x:c r="AH538" s="58" t="n">
        <x:v>11.3993406529269</x:v>
      </x:c>
      <x:c r="AI538" s="58" t="n">
        <x:v>26431.55</x:v>
      </x:c>
      <x:c r="AJ538" s="58" t="n">
        <x:v>-2.695973219549158</x:v>
      </x:c>
      <x:c r="AK538" s="58" t="n">
        <x:v>21.53044183086843</x:v>
      </x:c>
      <x:c r="AL538" s="58" t="n">
        <x:v>7.1338</x:v>
      </x:c>
      <x:c r="AM538" s="58" t="n">
        <x:v>0.0757246463804943</x:v>
      </x:c>
      <x:c r="AN538" s="58" t="n">
        <x:v>4.88910062465194</x:v>
      </x:c>
      <x:c r="AO538" s="58" t="n">
        <x:v>3051.23</x:v>
      </x:c>
      <x:c r="AP538" s="58" t="n">
        <x:v>-1.209865562484785</x:v>
      </x:c>
      <x:c r="AQ538" s="58" t="n">
        <x:v>12.4773581231994</x:v>
      </x:c>
      <x:c r="AR538" s="59" t="n">
        <x:v>0</x:v>
      </x:c>
      <x:c r="AS538" s="59" t="n">
        <x:v>0</x:v>
      </x:c>
      <x:c r="AT538" s="59" t="n">
        <x:v>0</x:v>
      </x:c>
      <x:c r="AU538" s="59" t="n">
        <x:v>0</x:v>
      </x:c>
      <x:c r="AV538" s="59" t="n">
        <x:v>0</x:v>
      </x:c>
      <x:c r="AW538" s="59" t="n">
        <x:v>0</x:v>
      </x:c>
      <x:c r="AX538" s="58" t="n">
        <x:v>0</x:v>
      </x:c>
      <x:c r="AY538" s="59" t="n">
        <x:v>0</x:v>
      </x:c>
      <x:c r="AZ538" s="55" t="n"/>
      <x:c r="BA538" s="59" t="n">
        <x:v>0</x:v>
      </x:c>
      <x:c r="BB538" s="55" t="n"/>
      <x:c r="BC538" s="55" t="n"/>
      <x:c r="BD538" s="55" t="n"/>
    </x:row>
    <x:row r="539">
      <x:c r="A539" s="57" t="n">
        <x:v>44831</x:v>
      </x:c>
      <x:c r="B539" s="58" t="n">
        <x:v>85.97</x:v>
      </x:c>
      <x:c r="C539" s="58" t="n">
        <x:v>4.059422782021563</x:v>
      </x:c>
      <x:c r="D539" s="58" t="n">
        <x:v>78.91</x:v>
      </x:c>
      <x:c r="E539" s="58" t="n">
        <x:v>2.229718206343198</x:v>
      </x:c>
      <x:c r="F539" s="58" t="n">
        <x:v>55.89</x:v>
      </x:c>
      <x:c r="G539" s="58" t="n">
        <x:v>-0.7899999999999991</x:v>
      </x:c>
      <x:c r="H539" s="58" t="n">
        <x:v>32.6</x:v>
      </x:c>
      <x:c r="I539" s="58" t="n">
        <x:v>0.3400000000000034</x:v>
      </x:c>
      <x:c r="J539" s="58" t="n">
        <x:v>1807</x:v>
      </x:c>
      <x:c r="K539" s="58" t="n">
        <x:v>-0.3314920162622523</x:v>
      </x:c>
      <x:c r="L539" s="58" t="n">
        <x:v>1506</x:v>
      </x:c>
      <x:c r="M539" s="58" t="n">
        <x:v>-0.0663790266656622</x:v>
      </x:c>
      <x:c r="N539" s="58" t="n">
        <x:v>18.4332</x:v>
      </x:c>
      <x:c r="O539" s="58" t="n">
        <x:v>0.002712533805123156</x:v>
      </x:c>
      <x:c r="P539" s="58" t="n">
        <x:v>2.124481781256014</x:v>
      </x:c>
      <x:c r="Q539" s="58" t="n">
        <x:v>9435.85</x:v>
      </x:c>
      <x:c r="R539" s="58" t="n">
        <x:v>0.1719393555244501</x:v>
      </x:c>
      <x:c r="S539" s="58" t="n">
        <x:v>16.55267285699912</x:v>
      </x:c>
      <x:c r="T539" s="58" t="n">
        <x:v>3.5043</x:v>
      </x:c>
      <x:c r="U539" s="58" t="n">
        <x:v>-0.3304752160148848</x:v>
      </x:c>
      <x:c r="V539" s="58" t="n">
        <x:v>12.12304387803699</x:v>
      </x:c>
      <x:c r="W539" s="55" t="n"/>
      <x:c r="X539" s="55" t="n"/>
      <x:c r="Y539" s="58" t="n">
        <x:v>14.51785643549953</x:v>
      </x:c>
      <x:c r="Z539" s="58" t="n">
        <x:v>81.705</x:v>
      </x:c>
      <x:c r="AA539" s="58" t="n">
        <x:v>0.116339602259586</x:v>
      </x:c>
      <x:c r="AB539" s="58" t="n">
        <x:v>6.051992429338233</x:v>
      </x:c>
      <x:c r="AC539" s="58" t="n">
        <x:v>17007.4</x:v>
      </x:c>
      <x:c r="AD539" s="58" t="n">
        <x:v>-0.05231647471022982</x:v>
      </x:c>
      <x:c r="AE539" s="58" t="n">
        <x:v>17.47799576342166</x:v>
      </x:c>
      <x:c r="AF539" s="58" t="n">
        <x:v>144.76</x:v>
      </x:c>
      <x:c r="AG539" s="58" t="n">
        <x:v>0.006908224243710998</x:v>
      </x:c>
      <x:c r="AH539" s="58" t="n">
        <x:v>11.41242894656583</x:v>
      </x:c>
      <x:c r="AI539" s="58" t="n">
        <x:v>26571.87</x:v>
      </x:c>
      <x:c r="AJ539" s="58" t="n">
        <x:v>0.5294765047879184</x:v>
      </x:c>
      <x:c r="AK539" s="58" t="n">
        <x:v>21.50823031927343</x:v>
      </x:c>
      <x:c r="AL539" s="58" t="n">
        <x:v>7.1779</x:v>
      </x:c>
      <x:c r="AM539" s="58" t="n">
        <x:v>0.6162809390529199</x:v>
      </x:c>
      <x:c r="AN539" s="58" t="n">
        <x:v>5.128186655093021</x:v>
      </x:c>
      <x:c r="AO539" s="58" t="n">
        <x:v>3093.86</x:v>
      </x:c>
      <x:c r="AP539" s="58" t="n">
        <x:v>1.387471424548512</x:v>
      </x:c>
      <x:c r="AQ539" s="58" t="n">
        <x:v>13.77211675592102</x:v>
      </x:c>
      <x:c r="AR539" s="59" t="n">
        <x:v>0</x:v>
      </x:c>
      <x:c r="AS539" s="59" t="n">
        <x:v>0</x:v>
      </x:c>
      <x:c r="AT539" s="59" t="n">
        <x:v>0</x:v>
      </x:c>
      <x:c r="AU539" s="59" t="n">
        <x:v>0</x:v>
      </x:c>
      <x:c r="AV539" s="59" t="n">
        <x:v>0</x:v>
      </x:c>
      <x:c r="AW539" s="59" t="n">
        <x:v>0</x:v>
      </x:c>
      <x:c r="AX539" s="58" t="n">
        <x:v>0</x:v>
      </x:c>
      <x:c r="AY539" s="59" t="n">
        <x:v>0</x:v>
      </x:c>
      <x:c r="AZ539" s="55" t="n"/>
      <x:c r="BA539" s="59" t="n">
        <x:v>0</x:v>
      </x:c>
      <x:c r="BB539" s="55" t="n"/>
      <x:c r="BC539" s="55" t="n"/>
      <x:c r="BD539" s="55" t="n"/>
    </x:row>
    <x:row r="540">
      <x:c r="A540" s="57" t="n">
        <x:v>44832</x:v>
      </x:c>
      <x:c r="B540" s="58" t="n">
        <x:v>89.55</x:v>
      </x:c>
      <x:c r="C540" s="58" t="n">
        <x:v>4.07987303203681</x:v>
      </x:c>
      <x:c r="D540" s="58" t="n">
        <x:v>82.61</x:v>
      </x:c>
      <x:c r="E540" s="58" t="n">
        <x:v>4.582277604147026</x:v>
      </x:c>
      <x:c r="F540" s="58" t="n">
        <x:v>55.02</x:v>
      </x:c>
      <x:c r="G540" s="58" t="n">
        <x:v>-0.8699999999999974</x:v>
      </x:c>
      <x:c r="H540" s="58" t="n">
        <x:v>30.18</x:v>
      </x:c>
      <x:c r="I540" s="58" t="n">
        <x:v>-2.420000000000002</x:v>
      </x:c>
      <x:c r="J540" s="58" t="n">
        <x:v>1799</x:v>
      </x:c>
      <x:c r="K540" s="58" t="n">
        <x:v>-0.4437056641695397</x:v>
      </x:c>
      <x:c r="L540" s="58" t="n">
        <x:v>1497</x:v>
      </x:c>
      <x:c r="M540" s="58" t="n">
        <x:v>-0.5994023940210526</x:v>
      </x:c>
      <x:c r="N540" s="58" t="n">
        <x:v>18.504</x:v>
      </x:c>
      <x:c r="O540" s="58" t="n">
        <x:v>0.3833538368174964</x:v>
      </x:c>
      <x:c r="P540" s="58" t="n">
        <x:v>2.390335711854007</x:v>
      </x:c>
      <x:c r="Q540" s="58" t="n">
        <x:v>9346.08</x:v>
      </x:c>
      <x:c r="R540" s="58" t="n">
        <x:v>-0.9559260799451637</x:v>
      </x:c>
      <x:c r="S540" s="58" t="n">
        <x:v>17.19783264996736</x:v>
      </x:c>
      <x:c r="T540" s="58" t="n">
        <x:v>3.5174</x:v>
      </x:c>
      <x:c r="U540" s="58" t="n">
        <x:v>0.3731294472503534</x:v>
      </x:c>
      <x:c r="V540" s="58" t="n">
        <x:v>12.10324770498252</x:v>
      </x:c>
      <x:c r="W540" s="58" t="n">
        <x:v>1875.74</x:v>
      </x:c>
      <x:c r="X540" s="58" t="n">
        <x:v>-2.482601445380077</x:v>
      </x:c>
      <x:c r="Y540" s="58" t="n">
        <x:v>15.75005954339827</x:v>
      </x:c>
      <x:c r="Z540" s="58" t="n">
        <x:v>81.40600000000001</x:v>
      </x:c>
      <x:c r="AA540" s="58" t="n">
        <x:v>-0.3666219137996733</x:v>
      </x:c>
      <x:c r="AB540" s="58" t="n">
        <x:v>6.185219078506042</x:v>
      </x:c>
      <x:c r="AC540" s="58" t="n">
        <x:v>16858.6</x:v>
      </x:c>
      <x:c r="AD540" s="58" t="n">
        <x:v>-0.8787631108325746</x:v>
      </x:c>
      <x:c r="AE540" s="58" t="n">
        <x:v>14.62543059981704</x:v>
      </x:c>
      <x:c r="AF540" s="58" t="n">
        <x:v>144.16</x:v>
      </x:c>
      <x:c r="AG540" s="58" t="n">
        <x:v>-0.4153404835513916</x:v>
      </x:c>
      <x:c r="AH540" s="58" t="n">
        <x:v>11.62517947296472</x:v>
      </x:c>
      <x:c r="AI540" s="58" t="n">
        <x:v>26173.98</x:v>
      </x:c>
      <x:c r="AJ540" s="58" t="n">
        <x:v>-1.508734990718681</x:v>
      </x:c>
      <x:c r="AK540" s="58" t="n">
        <x:v>20.17770812695418</x:v>
      </x:c>
      <x:c r="AL540" s="58" t="n">
        <x:v>7.2005</x:v>
      </x:c>
      <x:c r="AM540" s="58" t="n">
        <x:v>0.31436068841587</x:v>
      </x:c>
      <x:c r="AN540" s="58" t="n">
        <x:v>4.788222885492118</x:v>
      </x:c>
      <x:c r="AO540" s="58" t="n">
        <x:v>3045.07</x:v>
      </x:c>
      <x:c r="AP540" s="58" t="n">
        <x:v>-1.589561285495932</x:v>
      </x:c>
      <x:c r="AQ540" s="58" t="n">
        <x:v>14.58594683502754</x:v>
      </x:c>
      <x:c r="AR540" s="59" t="n">
        <x:v>0</x:v>
      </x:c>
      <x:c r="AS540" s="59" t="n">
        <x:v>0</x:v>
      </x:c>
      <x:c r="AT540" s="59" t="n">
        <x:v>0</x:v>
      </x:c>
      <x:c r="AU540" s="59" t="n">
        <x:v>0</x:v>
      </x:c>
      <x:c r="AV540" s="59" t="n">
        <x:v>0</x:v>
      </x:c>
      <x:c r="AW540" s="59" t="n">
        <x:v>0</x:v>
      </x:c>
      <x:c r="AX540" s="58" t="n">
        <x:v>0</x:v>
      </x:c>
      <x:c r="AY540" s="59" t="n">
        <x:v>0</x:v>
      </x:c>
      <x:c r="AZ540" s="55" t="n"/>
      <x:c r="BA540" s="59" t="n">
        <x:v>0</x:v>
      </x:c>
      <x:c r="BB540" s="55" t="n"/>
      <x:c r="BC540" s="55" t="n"/>
      <x:c r="BD540" s="55" t="n"/>
    </x:row>
    <x:row r="541">
      <x:c r="A541" s="57" t="n">
        <x:v>44833</x:v>
      </x:c>
      <x:c r="B541" s="58" t="n">
        <x:v>89.41</x:v>
      </x:c>
      <x:c r="C541" s="58" t="n">
        <x:v>-0.1564595759494128</x:v>
      </x:c>
      <x:c r="D541" s="58" t="n">
        <x:v>81.78</x:v>
      </x:c>
      <x:c r="E541" s="58" t="n">
        <x:v>-1.00980236379176</x:v>
      </x:c>
      <x:c r="F541" s="58" t="n">
        <x:v>54.41</x:v>
      </x:c>
      <x:c r="G541" s="58" t="n">
        <x:v>-0.6100000000000065</x:v>
      </x:c>
      <x:c r="H541" s="58" t="n">
        <x:v>31.84</x:v>
      </x:c>
      <x:c r="I541" s="58" t="n">
        <x:v>1.66</x:v>
      </x:c>
      <x:c r="J541" s="58" t="n">
        <x:v>1757</x:v>
      </x:c>
      <x:c r="K541" s="58" t="n">
        <x:v>-2.362314576343594</x:v>
      </x:c>
      <x:c r="L541" s="58" t="n">
        <x:v>1484</x:v>
      </x:c>
      <x:c r="M541" s="58" t="n">
        <x:v>-0.8721960692302645</x:v>
      </x:c>
      <x:c r="N541" s="58" t="n">
        <x:v>18.4961</x:v>
      </x:c>
      <x:c r="O541" s="58" t="n">
        <x:v>-0.0427025879392209</x:v>
      </x:c>
      <x:c r="P541" s="58" t="n">
        <x:v>2.433628131690509</x:v>
      </x:c>
      <x:c r="Q541" s="58" t="n">
        <x:v>9242.370000000001</x:v>
      </x:c>
      <x:c r="R541" s="58" t="n">
        <x:v>-1.115865778203291</x:v>
      </x:c>
      <x:c r="S541" s="58" t="n">
        <x:v>17.94641713245483</x:v>
      </x:c>
      <x:c r="T541" s="58" t="n">
        <x:v>3.5566</x:v>
      </x:c>
      <x:c r="U541" s="58" t="n">
        <x:v>1.108295200729645</x:v>
      </x:c>
      <x:c r="V541" s="58" t="n">
        <x:v>11.649370578696</x:v>
      </x:c>
      <x:c r="W541" s="58" t="n">
        <x:v>1837.23</x:v>
      </x:c>
      <x:c r="X541" s="58" t="n">
        <x:v>-2.07442456958522</x:v>
      </x:c>
      <x:c r="Y541" s="58" t="n">
        <x:v>16.6732074021787</x:v>
      </x:c>
      <x:c r="Z541" s="58" t="n">
        <x:v>81.461</x:v>
      </x:c>
      <x:c r="AA541" s="58" t="n">
        <x:v>0.06753977428298447</x:v>
      </x:c>
      <x:c r="AB541" s="58" t="n">
        <x:v>6.173763037740934</x:v>
      </x:c>
      <x:c r="AC541" s="58" t="n">
        <x:v>16818.1</x:v>
      </x:c>
      <x:c r="AD541" s="58" t="n">
        <x:v>-0.2405224949281472</x:v>
      </x:c>
      <x:c r="AE541" s="58" t="n">
        <x:v>14.17316339765844</x:v>
      </x:c>
      <x:c r="AF541" s="58" t="n">
        <x:v>144.45</x:v>
      </x:c>
      <x:c r="AG541" s="58" t="n">
        <x:v>0.2009633052216438</x:v>
      </x:c>
      <x:c r="AH541" s="58" t="n">
        <x:v>11.32470428468719</x:v>
      </x:c>
      <x:c r="AI541" s="58" t="n">
        <x:v>26422.05</x:v>
      </x:c>
      <x:c r="AJ541" s="58" t="n">
        <x:v>0.94331013008628</x:v>
      </x:c>
      <x:c r="AK541" s="58" t="n">
        <x:v>20.01118972261159</x:v>
      </x:c>
      <x:c r="AL541" s="58" t="n">
        <x:v>7.125</x:v>
      </x:c>
      <x:c r="AM541" s="58" t="n">
        <x:v>-1.054074190058607</x:v>
      </x:c>
      <x:c r="AN541" s="58" t="n">
        <x:v>6.583547939624072</x:v>
      </x:c>
      <x:c r="AO541" s="58" t="n">
        <x:v>3041.2</x:v>
      </x:c>
      <x:c r="AP541" s="58" t="n">
        <x:v>-0.1271715031231429</x:v>
      </x:c>
      <x:c r="AQ541" s="58" t="n">
        <x:v>14.47896312263661</x:v>
      </x:c>
      <x:c r="AR541" s="59" t="n">
        <x:v>0</x:v>
      </x:c>
      <x:c r="AS541" s="59" t="n">
        <x:v>0</x:v>
      </x:c>
      <x:c r="AT541" s="59" t="n">
        <x:v>0</x:v>
      </x:c>
      <x:c r="AU541" s="59" t="n">
        <x:v>0</x:v>
      </x:c>
      <x:c r="AV541" s="59" t="n">
        <x:v>0</x:v>
      </x:c>
      <x:c r="AW541" s="59" t="n">
        <x:v>0</x:v>
      </x:c>
      <x:c r="AX541" s="58" t="n">
        <x:v>0</x:v>
      </x:c>
      <x:c r="AY541" s="59" t="n">
        <x:v>0</x:v>
      </x:c>
      <x:c r="AZ541" s="55" t="n"/>
      <x:c r="BA541" s="59" t="n">
        <x:v>0</x:v>
      </x:c>
      <x:c r="BB541" s="55" t="n"/>
      <x:c r="BC541" s="55" t="n"/>
      <x:c r="BD541" s="55" t="n"/>
    </x:row>
    <x:row r="542">
      <x:c r="A542" s="57" t="n">
        <x:v>44834</x:v>
      </x:c>
      <x:c r="B542" s="58" t="n">
        <x:v>88.90000000000001</x:v>
      </x:c>
      <x:c r="C542" s="58" t="n">
        <x:v>-0.5720390227367687</x:v>
      </x:c>
      <x:c r="D542" s="58" t="n">
        <x:v>79.91</x:v>
      </x:c>
      <x:c r="E542" s="58" t="n">
        <x:v>-2.313171355012484</x:v>
      </x:c>
      <x:c r="F542" s="58" t="n">
        <x:v>55.69</x:v>
      </x:c>
      <x:c r="G542" s="58" t="n">
        <x:v>1.280000000000001</x:v>
      </x:c>
      <x:c r="H542" s="58" t="n">
        <x:v>31.62</x:v>
      </x:c>
      <x:c r="I542" s="58" t="n">
        <x:v>-0.2199999999999989</x:v>
      </x:c>
      <x:c r="J542" s="58" t="n">
        <x:v>1760</x:v>
      </x:c>
      <x:c r="K542" s="58" t="n">
        <x:v>0.1705999845100304</x:v>
      </x:c>
      <x:c r="L542" s="58" t="n">
        <x:v>1477</x:v>
      </x:c>
      <x:c r="M542" s="58" t="n">
        <x:v>-0.4728141195946012</x:v>
      </x:c>
      <x:c r="N542" s="58" t="n">
        <x:v>18.5</x:v>
      </x:c>
      <x:c r="O542" s="58" t="n">
        <x:v>0.02108330345332899</x:v>
      </x:c>
      <x:c r="P542" s="58" t="n">
        <x:v>2.329890326267978</x:v>
      </x:c>
      <x:c r="Q542" s="58" t="n">
        <x:v>9396.24</x:v>
      </x:c>
      <x:c r="R542" s="58" t="n">
        <x:v>1.651126298336788</x:v>
      </x:c>
      <x:c r="S542" s="58" t="n">
        <x:v>18.42222645946549</x:v>
      </x:c>
      <x:c r="T542" s="58" t="n">
        <x:v>3.5628</x:v>
      </x:c>
      <x:c r="U542" s="58" t="n">
        <x:v>0.1741720248154317</x:v>
      </x:c>
      <x:c r="V542" s="58" t="n">
        <x:v>11.59251011800513</x:v>
      </x:c>
      <x:c r="W542" s="55" t="n"/>
      <x:c r="X542" s="55" t="n"/>
      <x:c r="Y542" s="58" t="n">
        <x:v>16.6732074021787</x:v>
      </x:c>
      <x:c r="Z542" s="58" t="n">
        <x:v>81.509</x:v>
      </x:c>
      <x:c r="AA542" s="58" t="n">
        <x:v>0.05890654892065604</x:v>
      </x:c>
      <x:c r="AB542" s="58" t="n">
        <x:v>6.173334232104046</x:v>
      </x:c>
      <x:c r="AC542" s="58" t="n">
        <x:v>17094.35</x:v>
      </x:c>
      <x:c r="AD542" s="58" t="n">
        <x:v>1.629231215143497</x:v>
      </x:c>
      <x:c r="AE542" s="58" t="n">
        <x:v>15.60450981408002</x:v>
      </x:c>
      <x:c r="AF542" s="58" t="n">
        <x:v>144.75</x:v>
      </x:c>
      <x:c r="AG542" s="58" t="n">
        <x:v>0.2074689540860518</x:v>
      </x:c>
      <x:c r="AH542" s="58" t="n">
        <x:v>11.31236150782142</x:v>
      </x:c>
      <x:c r="AI542" s="58" t="n">
        <x:v>25937.21</x:v>
      </x:c>
      <x:c r="AJ542" s="58" t="n">
        <x:v>-1.852027161127635</x:v>
      </x:c>
      <x:c r="AK542" s="58" t="n">
        <x:v>20.73397881866129</x:v>
      </x:c>
      <x:c r="AL542" s="58" t="n">
        <x:v>7.116</x:v>
      </x:c>
      <x:c r="AM542" s="58" t="n">
        <x:v>-0.1263956351125525</x:v>
      </x:c>
      <x:c r="AN542" s="58" t="n">
        <x:v>6.597063038256666</x:v>
      </x:c>
      <x:c r="AO542" s="58" t="n">
        <x:v>3024.39</x:v>
      </x:c>
      <x:c r="AP542" s="58" t="n">
        <x:v>-0.5542756116580001</x:v>
      </x:c>
      <x:c r="AQ542" s="58" t="n">
        <x:v>14.48342519672598</x:v>
      </x:c>
      <x:c r="AR542" s="59" t="n">
        <x:v>0</x:v>
      </x:c>
      <x:c r="AS542" s="59" t="n">
        <x:v>0</x:v>
      </x:c>
      <x:c r="AT542" s="59" t="n">
        <x:v>0</x:v>
      </x:c>
      <x:c r="AU542" s="59" t="n">
        <x:v>0</x:v>
      </x:c>
      <x:c r="AV542" s="59" t="n">
        <x:v>0</x:v>
      </x:c>
      <x:c r="AW542" s="59" t="n">
        <x:v>0</x:v>
      </x:c>
      <x:c r="AX542" s="58" t="n">
        <x:v>0</x:v>
      </x:c>
      <x:c r="AY542" s="59" t="n">
        <x:v>0</x:v>
      </x:c>
      <x:c r="AZ542" s="55" t="n"/>
      <x:c r="BA542" s="59" t="n">
        <x:v>0</x:v>
      </x:c>
      <x:c r="BB542" s="55" t="n"/>
      <x:c r="BC542" s="55" t="n"/>
      <x:c r="BD542" s="55" t="n"/>
    </x:row>
    <x:row r="543">
      <x:c r="A543" s="57" t="n">
        <x:v>44836</x:v>
      </x:c>
      <x:c r="B543" s="55" t="n"/>
      <x:c r="C543" s="55" t="n"/>
      <x:c r="D543" s="55" t="n"/>
      <x:c r="E543" s="55" t="n"/>
      <x:c r="F543" s="55" t="n"/>
      <x:c r="G543" s="55" t="n"/>
      <x:c r="H543" s="55" t="n"/>
      <x:c r="I543" s="55" t="n"/>
      <x:c r="J543" s="55" t="n"/>
      <x:c r="K543" s="55" t="n"/>
      <x:c r="L543" s="55" t="n"/>
      <x:c r="M543" s="55" t="n"/>
      <x:c r="N543" s="55" t="n"/>
      <x:c r="O543" s="55" t="n"/>
      <x:c r="P543" s="58" t="n">
        <x:v>2.329890326267978</x:v>
      </x:c>
      <x:c r="Q543" s="55" t="n"/>
      <x:c r="R543" s="55" t="n"/>
      <x:c r="S543" s="58" t="n">
        <x:v>18.42222645946549</x:v>
      </x:c>
      <x:c r="T543" s="55" t="n"/>
      <x:c r="U543" s="55" t="n"/>
      <x:c r="V543" s="58" t="n">
        <x:v>11.59251011800513</x:v>
      </x:c>
      <x:c r="W543" s="58" t="n">
        <x:v>1798.35</x:v>
      </x:c>
      <x:c r="X543" s="58" t="n">
        <x:v>-2.138942469314975</x:v>
      </x:c>
      <x:c r="Y543" s="58" t="n">
        <x:v>17.65901147557057</x:v>
      </x:c>
      <x:c r="Z543" s="55" t="n"/>
      <x:c r="AA543" s="55" t="n"/>
      <x:c r="AB543" s="58" t="n">
        <x:v>6.173334232104046</x:v>
      </x:c>
      <x:c r="AC543" s="55" t="n"/>
      <x:c r="AD543" s="55" t="n"/>
      <x:c r="AE543" s="58" t="n">
        <x:v>15.60450981408002</x:v>
      </x:c>
      <x:c r="AF543" s="55" t="n"/>
      <x:c r="AG543" s="55" t="n"/>
      <x:c r="AH543" s="58" t="n">
        <x:v>11.31236150782142</x:v>
      </x:c>
      <x:c r="AI543" s="55" t="n"/>
      <x:c r="AJ543" s="55" t="n"/>
      <x:c r="AK543" s="58" t="n">
        <x:v>20.73397881866129</x:v>
      </x:c>
      <x:c r="AL543" s="55" t="n"/>
      <x:c r="AM543" s="55" t="n"/>
      <x:c r="AN543" s="58" t="n">
        <x:v>6.597063038256666</x:v>
      </x:c>
      <x:c r="AO543" s="55" t="n"/>
      <x:c r="AP543" s="55" t="n"/>
      <x:c r="AQ543" s="58" t="n">
        <x:v>14.48342519672598</x:v>
      </x:c>
      <x:c r="AR543" s="59" t="n">
        <x:v>0</x:v>
      </x:c>
      <x:c r="AS543" s="59" t="n">
        <x:v>0</x:v>
      </x:c>
      <x:c r="AT543" s="59" t="n">
        <x:v>0</x:v>
      </x:c>
      <x:c r="AU543" s="59" t="n">
        <x:v>0</x:v>
      </x:c>
      <x:c r="AV543" s="59" t="n">
        <x:v>0</x:v>
      </x:c>
      <x:c r="AW543" s="59" t="n">
        <x:v>0</x:v>
      </x:c>
      <x:c r="AX543" s="58" t="n">
        <x:v>0</x:v>
      </x:c>
      <x:c r="AY543" s="59" t="n">
        <x:v>0</x:v>
      </x:c>
      <x:c r="AZ543" s="55" t="n"/>
      <x:c r="BA543" s="59" t="n">
        <x:v>0</x:v>
      </x:c>
      <x:c r="BB543" s="55" t="n"/>
      <x:c r="BC543" s="55" t="n"/>
      <x:c r="BD543" s="55" t="n"/>
    </x:row>
    <x:row r="544">
      <x:c r="A544" s="57" t="n">
        <x:v>44837</x:v>
      </x:c>
      <x:c r="B544" s="58" t="n">
        <x:v>90.68000000000001</x:v>
      </x:c>
      <x:c r="C544" s="58" t="n">
        <x:v>1.982468311946937</x:v>
      </x:c>
      <x:c r="D544" s="58" t="n">
        <x:v>84.05</x:v>
      </x:c>
      <x:c r="E544" s="58" t="n">
        <x:v>5.051085846825329</x:v>
      </x:c>
      <x:c r="F544" s="58" t="n">
        <x:v>56.24</x:v>
      </x:c>
      <x:c r="G544" s="58" t="n">
        <x:v>0.5500000000000043</x:v>
      </x:c>
      <x:c r="H544" s="58" t="n">
        <x:v>30.1</x:v>
      </x:c>
      <x:c r="I544" s="58" t="n">
        <x:v>-1.52</x:v>
      </x:c>
      <x:c r="J544" s="58" t="n">
        <x:v>1788</x:v>
      </x:c>
      <x:c r="K544" s="58" t="n">
        <x:v>1.578386770126195</x:v>
      </x:c>
      <x:c r="L544" s="58" t="n">
        <x:v>1476</x:v>
      </x:c>
      <x:c r="M544" s="58" t="n">
        <x:v>-0.06772773709620182</x:v>
      </x:c>
      <x:c r="N544" s="58" t="n">
        <x:v>18.5428</x:v>
      </x:c>
      <x:c r="O544" s="58" t="n">
        <x:v>0.2310841461550216</x:v>
      </x:c>
      <x:c r="P544" s="58" t="n">
        <x:v>2.362515171138075</x:v>
      </x:c>
      <x:c r="Q544" s="58" t="n">
        <x:v>9567.43</x:v>
      </x:c>
      <x:c r="R544" s="58" t="n">
        <x:v>1.805501260048598</x:v>
      </x:c>
      <x:c r="S544" s="58" t="n">
        <x:v>19.00912437407129</x:v>
      </x:c>
      <x:c r="T544" s="58" t="n">
        <x:v>3.5363</x:v>
      </x:c>
      <x:c r="U544" s="58" t="n">
        <x:v>-0.7465769770068577</x:v>
      </x:c>
      <x:c r="V544" s="58" t="n">
        <x:v>11.86197489059735</x:v>
      </x:c>
      <x:c r="W544" s="58" t="n">
        <x:v>1837.92</x:v>
      </x:c>
      <x:c r="X544" s="58" t="n">
        <x:v>2.176491957532184</x:v>
      </x:c>
      <x:c r="Y544" s="58" t="n">
        <x:v>20.18877414877328</x:v>
      </x:c>
      <x:c r="Z544" s="58" t="n">
        <x:v>81.494</x:v>
      </x:c>
      <x:c r="AA544" s="58" t="n">
        <x:v>-0.01840456929300836</x:v>
      </x:c>
      <x:c r="AB544" s="58" t="n">
        <x:v>6.189927262211214</x:v>
      </x:c>
      <x:c r="AC544" s="58" t="n">
        <x:v>16887.35</x:v>
      </x:c>
      <x:c r="AD544" s="58" t="n">
        <x:v>-1.218317861722203</x:v>
      </x:c>
      <x:c r="AE544" s="58" t="n">
        <x:v>15.7247294398947</x:v>
      </x:c>
      <x:c r="AF544" s="58" t="n">
        <x:v>144.53</x:v>
      </x:c>
      <x:c r="AG544" s="58" t="n">
        <x:v>-0.1521017992353967</x:v>
      </x:c>
      <x:c r="AH544" s="58" t="n">
        <x:v>11.35567521956225</x:v>
      </x:c>
      <x:c r="AI544" s="58" t="n">
        <x:v>26215.79</x:v>
      </x:c>
      <x:c r="AJ544" s="58" t="n">
        <x:v>1.068328378356616</x:v>
      </x:c>
      <x:c r="AK544" s="58" t="n">
        <x:v>20.89445936178714</x:v>
      </x:c>
      <x:c r="AL544" s="58" t="n">
        <x:v>7.116</x:v>
      </x:c>
      <x:c r="AM544" s="58" t="n">
        <x:v>0</x:v>
      </x:c>
      <x:c r="AN544" s="58" t="n">
        <x:v>6.492466782842397</x:v>
      </x:c>
      <x:c r="AO544" s="55" t="n"/>
      <x:c r="AP544" s="55" t="n"/>
      <x:c r="AQ544" s="58" t="n">
        <x:v>14.48342519672598</x:v>
      </x:c>
      <x:c r="AR544" s="59" t="n">
        <x:v>0</x:v>
      </x:c>
      <x:c r="AS544" s="59" t="n">
        <x:v>0</x:v>
      </x:c>
      <x:c r="AT544" s="59" t="n">
        <x:v>0</x:v>
      </x:c>
      <x:c r="AU544" s="59" t="n">
        <x:v>0</x:v>
      </x:c>
      <x:c r="AV544" s="59" t="n">
        <x:v>0</x:v>
      </x:c>
      <x:c r="AW544" s="59" t="n">
        <x:v>0</x:v>
      </x:c>
      <x:c r="AX544" s="58" t="n">
        <x:v>0</x:v>
      </x:c>
      <x:c r="AY544" s="59" t="n">
        <x:v>0</x:v>
      </x:c>
      <x:c r="AZ544" s="55" t="n"/>
      <x:c r="BA544" s="59" t="n">
        <x:v>0</x:v>
      </x:c>
      <x:c r="BB544" s="55" t="n"/>
      <x:c r="BC544" s="55" t="n"/>
      <x:c r="BD544" s="55" t="n"/>
    </x:row>
    <x:row r="545">
      <x:c r="A545" s="57" t="n">
        <x:v>44838</x:v>
      </x:c>
      <x:c r="B545" s="58" t="n">
        <x:v>93.73999999999999</x:v>
      </x:c>
      <x:c r="C545" s="58" t="n">
        <x:v>3.31881668552316</x:v>
      </x:c>
      <x:c r="D545" s="58" t="n">
        <x:v>86.87</x:v>
      </x:c>
      <x:c r="E545" s="58" t="n">
        <x:v>3.30008884172046</x:v>
      </x:c>
      <x:c r="F545" s="58" t="n">
        <x:v>59.51</x:v>
      </x:c>
      <x:c r="G545" s="58" t="n">
        <x:v>3.269999999999996</x:v>
      </x:c>
      <x:c r="H545" s="58" t="n">
        <x:v>29.07</x:v>
      </x:c>
      <x:c r="I545" s="58" t="n">
        <x:v>-1.030000000000001</x:v>
      </x:c>
      <x:c r="J545" s="58" t="n">
        <x:v>1865</x:v>
      </x:c>
      <x:c r="K545" s="58" t="n">
        <x:v>4.216337634445646</x:v>
      </x:c>
      <x:c r="L545" s="58" t="n">
        <x:v>1462</x:v>
      </x:c>
      <x:c r="M545" s="58" t="n">
        <x:v>-0.9530364850693989</x:v>
      </x:c>
      <x:c r="N545" s="58" t="n">
        <x:v>18.5668</x:v>
      </x:c>
      <x:c r="O545" s="58" t="n">
        <x:v>0.1293466022059595</x:v>
      </x:c>
      <x:c r="P545" s="58" t="n">
        <x:v>2.351563874918708</x:v>
      </x:c>
      <x:c r="Q545" s="58" t="n">
        <x:v>9646.4</x:v>
      </x:c>
      <x:c r="R545" s="58" t="n">
        <x:v>0.8220166897899548</x:v>
      </x:c>
      <x:c r="S545" s="58" t="n">
        <x:v>19.0482644096342</x:v>
      </x:c>
      <x:c r="T545" s="58" t="n">
        <x:v>3.5006</x:v>
      </x:c>
      <x:c r="U545" s="58" t="n">
        <x:v>-1.014660043091083</x:v>
      </x:c>
      <x:c r="V545" s="58" t="n">
        <x:v>12.60145292991238</x:v>
      </x:c>
      <x:c r="W545" s="55" t="n"/>
      <x:c r="X545" s="55" t="n"/>
      <x:c r="Y545" s="58" t="n">
        <x:v>20.18877414877328</x:v>
      </x:c>
      <x:c r="Z545" s="58" t="n">
        <x:v>81.45099999999999</x:v>
      </x:c>
      <x:c r="AA545" s="58" t="n">
        <x:v>-0.0527785461329517</x:v>
      </x:c>
      <x:c r="AB545" s="58" t="n">
        <x:v>6.215505357765196</x:v>
      </x:c>
      <x:c r="AC545" s="58" t="n">
        <x:v>17274.3</x:v>
      </x:c>
      <x:c r="AD545" s="58" t="n">
        <x:v>2.265502691118651</x:v>
      </x:c>
      <x:c r="AE545" s="58" t="n">
        <x:v>18.04447539841471</x:v>
      </x:c>
      <x:c r="AF545" s="58" t="n">
        <x:v>144.09</x:v>
      </x:c>
      <x:c r="AG545" s="58" t="n">
        <x:v>-0.3048994115907854</x:v>
      </x:c>
      <x:c r="AH545" s="58" t="n">
        <x:v>10.13553912731412</x:v>
      </x:c>
      <x:c r="AI545" s="58" t="n">
        <x:v>26992.21</x:v>
      </x:c>
      <x:c r="AJ545" s="58" t="n">
        <x:v>2.91864048672483</x:v>
      </x:c>
      <x:c r="AK545" s="58" t="n">
        <x:v>23.76540603269601</x:v>
      </x:c>
      <x:c r="AL545" s="58" t="n">
        <x:v>7.116</x:v>
      </x:c>
      <x:c r="AM545" s="58" t="n">
        <x:v>0</x:v>
      </x:c>
      <x:c r="AN545" s="58" t="n">
        <x:v>6.477593850473469</x:v>
      </x:c>
      <x:c r="AO545" s="55" t="n"/>
      <x:c r="AP545" s="55" t="n"/>
      <x:c r="AQ545" s="58" t="n">
        <x:v>14.48342519672598</x:v>
      </x:c>
      <x:c r="AR545" s="59" t="n">
        <x:v>0</x:v>
      </x:c>
      <x:c r="AS545" s="59" t="n">
        <x:v>0</x:v>
      </x:c>
      <x:c r="AT545" s="59" t="n">
        <x:v>0</x:v>
      </x:c>
      <x:c r="AU545" s="59" t="n">
        <x:v>0</x:v>
      </x:c>
      <x:c r="AV545" s="59" t="n">
        <x:v>0</x:v>
      </x:c>
      <x:c r="AW545" s="59" t="n">
        <x:v>0</x:v>
      </x:c>
      <x:c r="AX545" s="58" t="n">
        <x:v>0</x:v>
      </x:c>
      <x:c r="AY545" s="59" t="n">
        <x:v>0</x:v>
      </x:c>
      <x:c r="AZ545" s="55" t="n"/>
      <x:c r="BA545" s="59" t="n">
        <x:v>0</x:v>
      </x:c>
      <x:c r="BB545" s="55" t="n"/>
      <x:c r="BC545" s="55" t="n"/>
      <x:c r="BD545" s="55" t="n"/>
    </x:row>
    <x:row r="546">
      <x:c r="A546" s="57" t="n">
        <x:v>44839</x:v>
      </x:c>
      <x:c r="B546" s="58" t="n">
        <x:v>94.34999999999999</x:v>
      </x:c>
      <x:c r="C546" s="58" t="n">
        <x:v>0.6486279319999203</x:v>
      </x:c>
      <x:c r="D546" s="58" t="n">
        <x:v>88.22</x:v>
      </x:c>
      <x:c r="E546" s="58" t="n">
        <x:v>1.54209464049644</x:v>
      </x:c>
      <x:c r="F546" s="58" t="n">
        <x:v>54.2</x:v>
      </x:c>
      <x:c r="G546" s="58" t="n">
        <x:v>-5.309999999999995</x:v>
      </x:c>
      <x:c r="H546" s="58" t="n">
        <x:v>28.55</x:v>
      </x:c>
      <x:c r="I546" s="58" t="n">
        <x:v>-0.5199999999999996</x:v>
      </x:c>
      <x:c r="J546" s="58" t="n">
        <x:v>1996</x:v>
      </x:c>
      <x:c r="K546" s="58" t="n">
        <x:v>6.788412479349329</x:v>
      </x:c>
      <x:c r="L546" s="58" t="n">
        <x:v>1457</x:v>
      </x:c>
      <x:c r="M546" s="58" t="n">
        <x:v>-0.3425834114518973</x:v>
      </x:c>
      <x:c r="N546" s="58" t="n">
        <x:v>18.388</x:v>
      </x:c>
      <x:c r="O546" s="58" t="n">
        <x:v>-0.9676761623907173</x:v>
      </x:c>
      <x:c r="P546" s="58" t="n">
        <x:v>4.449997714723894</x:v>
      </x:c>
      <x:c r="Q546" s="58" t="n">
        <x:v>9734.139999999999</x:v>
      </x:c>
      <x:c r="R546" s="58" t="n">
        <x:v>0.9054505131366121</x:v>
      </x:c>
      <x:c r="S546" s="58" t="n">
        <x:v>19.14499190944689</x:v>
      </x:c>
      <x:c r="T546" s="58" t="n">
        <x:v>3.5255</x:v>
      </x:c>
      <x:c r="U546" s="58" t="n">
        <x:v>0.7087887802360098</x:v>
      </x:c>
      <x:c r="V546" s="58" t="n">
        <x:v>12.76938412946718</x:v>
      </x:c>
      <x:c r="W546" s="55" t="n"/>
      <x:c r="X546" s="55" t="n"/>
      <x:c r="Y546" s="58" t="n">
        <x:v>20.18877414877328</x:v>
      </x:c>
      <x:c r="Z546" s="58" t="n">
        <x:v>81.631</x:v>
      </x:c>
      <x:c r="AA546" s="58" t="n">
        <x:v>0.2207479342839443</x:v>
      </x:c>
      <x:c r="AB546" s="58" t="n">
        <x:v>6.044906056188286</x:v>
      </x:c>
      <x:c r="AC546" s="55" t="n"/>
      <x:c r="AD546" s="55" t="n"/>
      <x:c r="AE546" s="58" t="n">
        <x:v>18.04447539841471</x:v>
      </x:c>
      <x:c r="AF546" s="58" t="n">
        <x:v>144.63</x:v>
      </x:c>
      <x:c r="AG546" s="58" t="n">
        <x:v>0.3740652740797926</x:v>
      </x:c>
      <x:c r="AH546" s="58" t="n">
        <x:v>9.975020328563637</x:v>
      </x:c>
      <x:c r="AI546" s="58" t="n">
        <x:v>27120.53</x:v>
      </x:c>
      <x:c r="AJ546" s="58" t="n">
        <x:v>0.4742699797763274</x:v>
      </x:c>
      <x:c r="AK546" s="58" t="n">
        <x:v>23.85911831419185</x:v>
      </x:c>
      <x:c r="AL546" s="58" t="n">
        <x:v>7.116</x:v>
      </x:c>
      <x:c r="AM546" s="58" t="n">
        <x:v>0</x:v>
      </x:c>
      <x:c r="AN546" s="58" t="n">
        <x:v>6.486720047554305</x:v>
      </x:c>
      <x:c r="AO546" s="55" t="n"/>
      <x:c r="AP546" s="55" t="n"/>
      <x:c r="AQ546" s="58" t="n">
        <x:v>14.48342519672598</x:v>
      </x:c>
      <x:c r="AR546" s="59" t="n">
        <x:v>0</x:v>
      </x:c>
      <x:c r="AS546" s="59" t="n">
        <x:v>0</x:v>
      </x:c>
      <x:c r="AT546" s="59" t="n">
        <x:v>0</x:v>
      </x:c>
      <x:c r="AU546" s="59" t="n">
        <x:v>0</x:v>
      </x:c>
      <x:c r="AV546" s="59" t="n">
        <x:v>0</x:v>
      </x:c>
      <x:c r="AW546" s="59" t="n">
        <x:v>0</x:v>
      </x:c>
      <x:c r="AX546" s="58" t="n">
        <x:v>0</x:v>
      </x:c>
      <x:c r="AY546" s="59" t="n">
        <x:v>0</x:v>
      </x:c>
      <x:c r="AZ546" s="55" t="n"/>
      <x:c r="BA546" s="59" t="n">
        <x:v>0</x:v>
      </x:c>
      <x:c r="BB546" s="55" t="n"/>
      <x:c r="BC546" s="55" t="n"/>
      <x:c r="BD546" s="55" t="n"/>
    </x:row>
    <x:row r="547">
      <x:c r="A547" s="57" t="n">
        <x:v>44840</x:v>
      </x:c>
      <x:c r="B547" s="58" t="n">
        <x:v>95.65000000000001</x:v>
      </x:c>
      <x:c r="C547" s="58" t="n">
        <x:v>1.368442407170269</x:v>
      </x:c>
      <x:c r="D547" s="58" t="n">
        <x:v>88.90000000000001</x:v>
      </x:c>
      <x:c r="E547" s="58" t="n">
        <x:v>0.7678447843065347</x:v>
      </x:c>
      <x:c r="F547" s="58" t="n">
        <x:v>53.39</x:v>
      </x:c>
      <x:c r="G547" s="58" t="n">
        <x:v>-0.8100000000000023</x:v>
      </x:c>
      <x:c r="H547" s="58" t="n">
        <x:v>30.52</x:v>
      </x:c>
      <x:c r="I547" s="58" t="n">
        <x:v>1.969999999999999</x:v>
      </x:c>
      <x:c r="J547" s="58" t="n">
        <x:v>1992</x:v>
      </x:c>
      <x:c r="K547" s="58" t="n">
        <x:v>-0.2006018726865743</x:v>
      </x:c>
      <x:c r="L547" s="58" t="n">
        <x:v>1461</x:v>
      </x:c>
      <x:c r="M547" s="58" t="n">
        <x:v>0.2741605555494718</x:v>
      </x:c>
      <x:c r="N547" s="58" t="n">
        <x:v>18.5719</x:v>
      </x:c>
      <x:c r="O547" s="58" t="n">
        <x:v>0.9951407749488165</x:v>
      </x:c>
      <x:c r="P547" s="58" t="n">
        <x:v>5.581409900314179</x:v>
      </x:c>
      <x:c r="Q547" s="58" t="n">
        <x:v>9849.35</x:v>
      </x:c>
      <x:c r="R547" s="58" t="n">
        <x:v>1.176616927448588</x:v>
      </x:c>
      <x:c r="S547" s="58" t="n">
        <x:v>19.33537239026197</x:v>
      </x:c>
      <x:c r="T547" s="58" t="n">
        <x:v>3.5285</x:v>
      </x:c>
      <x:c r="U547" s="58" t="n">
        <x:v>0.0850581281789741</x:v>
      </x:c>
      <x:c r="V547" s="58" t="n">
        <x:v>12.74012400707524</x:v>
      </x:c>
      <x:c r="W547" s="58" t="n">
        <x:v>1867.62</x:v>
      </x:c>
      <x:c r="X547" s="58" t="n">
        <x:v>1.603039557359616</x:v>
      </x:c>
      <x:c r="Y547" s="58" t="n">
        <x:v>21.43708456044436</x:v>
      </x:c>
      <x:c r="Z547" s="58" t="n">
        <x:v>82.06</x:v>
      </x:c>
      <x:c r="AA547" s="58" t="n">
        <x:v>0.5241595227673097</x:v>
      </x:c>
      <x:c r="AB547" s="58" t="n">
        <x:v>6.199390676384907</x:v>
      </x:c>
      <x:c r="AC547" s="58" t="n">
        <x:v>17331.8</x:v>
      </x:c>
      <x:c r="AD547" s="58" t="n">
        <x:v>0.3323116613248181</x:v>
      </x:c>
      <x:c r="AE547" s="58" t="n">
        <x:v>18.1095383910624</x:v>
      </x:c>
      <x:c r="AF547" s="58" t="n">
        <x:v>145.12</x:v>
      </x:c>
      <x:c r="AG547" s="58" t="n">
        <x:v>0.3382229281185956</x:v>
      </x:c>
      <x:c r="AH547" s="58" t="n">
        <x:v>9.999174937770464</x:v>
      </x:c>
      <x:c r="AI547" s="58" t="n">
        <x:v>27311.3</x:v>
      </x:c>
      <x:c r="AJ547" s="58" t="n">
        <x:v>0.7009530309725757</x:v>
      </x:c>
      <x:c r="AK547" s="58" t="n">
        <x:v>24.02285896188843</x:v>
      </x:c>
      <x:c r="AL547" s="58" t="n">
        <x:v>7.116</x:v>
      </x:c>
      <x:c r="AM547" s="58" t="n">
        <x:v>0</x:v>
      </x:c>
      <x:c r="AN547" s="58" t="n">
        <x:v>6.443325654040614</x:v>
      </x:c>
      <x:c r="AO547" s="55" t="n"/>
      <x:c r="AP547" s="55" t="n"/>
      <x:c r="AQ547" s="58" t="n">
        <x:v>14.48342519672598</x:v>
      </x:c>
      <x:c r="AR547" s="59" t="n">
        <x:v>0</x:v>
      </x:c>
      <x:c r="AS547" s="59" t="n">
        <x:v>0</x:v>
      </x:c>
      <x:c r="AT547" s="59" t="n">
        <x:v>0</x:v>
      </x:c>
      <x:c r="AU547" s="59" t="n">
        <x:v>0</x:v>
      </x:c>
      <x:c r="AV547" s="59" t="n">
        <x:v>0</x:v>
      </x:c>
      <x:c r="AW547" s="59" t="n">
        <x:v>0</x:v>
      </x:c>
      <x:c r="AX547" s="58" t="n">
        <x:v>0</x:v>
      </x:c>
      <x:c r="AY547" s="59" t="n">
        <x:v>0</x:v>
      </x:c>
      <x:c r="AZ547" s="55" t="n"/>
      <x:c r="BA547" s="59" t="n">
        <x:v>0</x:v>
      </x:c>
      <x:c r="BB547" s="55" t="n"/>
      <x:c r="BC547" s="55" t="n"/>
      <x:c r="BD547" s="55" t="n"/>
    </x:row>
    <x:row r="548">
      <x:c r="A548" s="57" t="n">
        <x:v>44841</x:v>
      </x:c>
      <x:c r="B548" s="58" t="n">
        <x:v>98.88</x:v>
      </x:c>
      <x:c r="C548" s="58" t="n">
        <x:v>3.321129782311869</x:v>
      </x:c>
      <x:c r="D548" s="58" t="n">
        <x:v>93.06999999999999</x:v>
      </x:c>
      <x:c r="E548" s="58" t="n">
        <x:v>4.583975567776008</x:v>
      </x:c>
      <x:c r="F548" s="58" t="n">
        <x:v>53.64</x:v>
      </x:c>
      <x:c r="G548" s="58" t="n">
        <x:v>0.25</x:v>
      </x:c>
      <x:c r="H548" s="58" t="n">
        <x:v>31.36</x:v>
      </x:c>
      <x:c r="I548" s="58" t="n">
        <x:v>0.8399999999999999</x:v>
      </x:c>
      <x:c r="J548" s="58" t="n">
        <x:v>1961</x:v>
      </x:c>
      <x:c r="K548" s="58" t="n">
        <x:v>-1.568461194819724</x:v>
      </x:c>
      <x:c r="L548" s="58" t="n">
        <x:v>1461</x:v>
      </x:c>
      <x:c r="M548" s="58" t="n">
        <x:v>0</x:v>
      </x:c>
      <x:c r="N548" s="58" t="n">
        <x:v>18.562</x:v>
      </x:c>
      <x:c r="O548" s="58" t="n">
        <x:v>-0.05332055202686493</x:v>
      </x:c>
      <x:c r="P548" s="58" t="n">
        <x:v>5.601635762041058</x:v>
      </x:c>
      <x:c r="Q548" s="58" t="n">
        <x:v>9966.389999999999</x:v>
      </x:c>
      <x:c r="R548" s="58" t="n">
        <x:v>1.181296898705689</x:v>
      </x:c>
      <x:c r="S548" s="58" t="n">
        <x:v>19.51104174707245</x:v>
      </x:c>
      <x:c r="T548" s="58" t="n">
        <x:v>3.5413</x:v>
      </x:c>
      <x:c r="U548" s="58" t="n">
        <x:v>0.362103991231876</x:v>
      </x:c>
      <x:c r="V548" s="58" t="n">
        <x:v>12.23679994083815</x:v>
      </x:c>
      <x:c r="W548" s="55" t="n"/>
      <x:c r="X548" s="55" t="n"/>
      <x:c r="Y548" s="58" t="n">
        <x:v>21.43708456044436</x:v>
      </x:c>
      <x:c r="Z548" s="58" t="n">
        <x:v>82.81999999999999</x:v>
      </x:c>
      <x:c r="AA548" s="58" t="n">
        <x:v>0.9218891103380995</x:v>
      </x:c>
      <x:c r="AB548" s="58" t="n">
        <x:v>6.730005205856467</x:v>
      </x:c>
      <x:c r="AC548" s="58" t="n">
        <x:v>17314.65</x:v>
      </x:c>
      <x:c r="AD548" s="58" t="n">
        <x:v>-0.09900004993715066</x:v>
      </x:c>
      <x:c r="AE548" s="58" t="n">
        <x:v>17.66490936155741</x:v>
      </x:c>
      <x:c r="AF548" s="58" t="n">
        <x:v>145.33</x:v>
      </x:c>
      <x:c r="AG548" s="58" t="n">
        <x:v>0.1446032271252721</x:v>
      </x:c>
      <x:c r="AH548" s="58" t="n">
        <x:v>9.063643945017946</x:v>
      </x:c>
      <x:c r="AI548" s="58" t="n">
        <x:v>27116.11</x:v>
      </x:c>
      <x:c r="AJ548" s="58" t="n">
        <x:v>-0.7172519757810345</x:v>
      </x:c>
      <x:c r="AK548" s="58" t="n">
        <x:v>24.02449040551838</x:v>
      </x:c>
      <x:c r="AL548" s="58" t="n">
        <x:v>7.116</x:v>
      </x:c>
      <x:c r="AM548" s="58" t="n">
        <x:v>0</x:v>
      </x:c>
      <x:c r="AN548" s="58" t="n">
        <x:v>6.114234325054636</x:v>
      </x:c>
      <x:c r="AO548" s="55" t="n"/>
      <x:c r="AP548" s="55" t="n"/>
      <x:c r="AQ548" s="58" t="n">
        <x:v>14.48342519672598</x:v>
      </x:c>
      <x:c r="AR548" s="59" t="n">
        <x:v>0</x:v>
      </x:c>
      <x:c r="AS548" s="59" t="n">
        <x:v>0</x:v>
      </x:c>
      <x:c r="AT548" s="59" t="n">
        <x:v>0</x:v>
      </x:c>
      <x:c r="AU548" s="59" t="n">
        <x:v>0</x:v>
      </x:c>
      <x:c r="AV548" s="59" t="n">
        <x:v>0</x:v>
      </x:c>
      <x:c r="AW548" s="59" t="n">
        <x:v>0</x:v>
      </x:c>
      <x:c r="AX548" s="58" t="n">
        <x:v>0</x:v>
      </x:c>
      <x:c r="AY548" s="59" t="n">
        <x:v>0</x:v>
      </x:c>
      <x:c r="AZ548" s="55" t="n"/>
      <x:c r="BA548" s="59" t="n">
        <x:v>0</x:v>
      </x:c>
      <x:c r="BB548" s="55" t="n"/>
      <x:c r="BC548" s="55" t="n"/>
      <x:c r="BD548" s="55" t="n"/>
    </x:row>
    <x:row r="549">
      <x:c r="A549" s="57" t="n">
        <x:v>44844</x:v>
      </x:c>
      <x:c r="B549" s="58" t="n">
        <x:v>97.13</x:v>
      </x:c>
      <x:c r="C549" s="58" t="n">
        <x:v>-1.785670629514141</x:v>
      </x:c>
      <x:c r="D549" s="58" t="n">
        <x:v>91.59999999999999</x:v>
      </x:c>
      <x:c r="E549" s="58" t="n">
        <x:v>-1.592062651753452</x:v>
      </x:c>
      <x:c r="F549" s="58" t="n">
        <x:v>51.42</x:v>
      </x:c>
      <x:c r="G549" s="58" t="n">
        <x:v>-2.219999999999999</x:v>
      </x:c>
      <x:c r="H549" s="58" t="n">
        <x:v>32.45</x:v>
      </x:c>
      <x:c r="I549" s="58" t="n">
        <x:v>1.090000000000003</x:v>
      </x:c>
      <x:c r="J549" s="58" t="n">
        <x:v>1944</x:v>
      </x:c>
      <x:c r="K549" s="58" t="n">
        <x:v>-0.870684117596184</x:v>
      </x:c>
      <x:c r="L549" s="58" t="n">
        <x:v>1459</x:v>
      </x:c>
      <x:c r="M549" s="58" t="n">
        <x:v>-0.1369863227913819</x:v>
      </x:c>
      <x:c r="N549" s="58" t="n">
        <x:v>18.5737</x:v>
      </x:c>
      <x:c r="O549" s="58" t="n">
        <x:v>0.06301214403997336</x:v>
      </x:c>
      <x:c r="P549" s="58" t="n">
        <x:v>5.558350109843119</x:v>
      </x:c>
      <x:c r="Q549" s="58" t="n">
        <x:v>10165.79</x:v>
      </x:c>
      <x:c r="R549" s="58" t="n">
        <x:v>1.98097295731689</x:v>
      </x:c>
      <x:c r="S549" s="58" t="n">
        <x:v>20.17218272041188</x:v>
      </x:c>
      <x:c r="T549" s="58" t="n">
        <x:v>3.558</x:v>
      </x:c>
      <x:c r="U549" s="58" t="n">
        <x:v>0.4704697872576758</x:v>
      </x:c>
      <x:c r="V549" s="58" t="n">
        <x:v>10.97568314199225</x:v>
      </x:c>
      <x:c r="W549" s="55" t="n"/>
      <x:c r="X549" s="55" t="n"/>
      <x:c r="Y549" s="58" t="n">
        <x:v>21.43708456044436</x:v>
      </x:c>
      <x:c r="Z549" s="58" t="n">
        <x:v>82.37</x:v>
      </x:c>
      <x:c r="AA549" s="58" t="n">
        <x:v>-0.5448285164263716</x:v>
      </x:c>
      <x:c r="AB549" s="58" t="n">
        <x:v>6.96212121307787</x:v>
      </x:c>
      <x:c r="AC549" s="58" t="n">
        <x:v>17241</x:v>
      </x:c>
      <x:c r="AD549" s="58" t="n">
        <x:v>-0.4262695768817714</x:v>
      </x:c>
      <x:c r="AE549" s="58" t="n">
        <x:v>17.64749745639787</x:v>
      </x:c>
      <x:c r="AF549" s="58" t="n">
        <x:v>145.68</x:v>
      </x:c>
      <x:c r="AG549" s="58" t="n">
        <x:v>0.2405416781273479</x:v>
      </x:c>
      <x:c r="AH549" s="58" t="n">
        <x:v>9.068092537720457</x:v>
      </x:c>
      <x:c r="AI549" s="55" t="n"/>
      <x:c r="AJ549" s="55" t="n"/>
      <x:c r="AK549" s="58" t="n">
        <x:v>24.02449040551838</x:v>
      </x:c>
      <x:c r="AL549" s="58" t="n">
        <x:v>7.1546</x:v>
      </x:c>
      <x:c r="AM549" s="58" t="n">
        <x:v>0.5409736680519711</x:v>
      </x:c>
      <x:c r="AN549" s="58" t="n">
        <x:v>6.255770449109965</x:v>
      </x:c>
      <x:c r="AO549" s="58" t="n">
        <x:v>2974.15</x:v>
      </x:c>
      <x:c r="AP549" s="58" t="n">
        <x:v>-1.675113436778839</x:v>
      </x:c>
      <x:c r="AQ549" s="58" t="n">
        <x:v>15.26997776354123</x:v>
      </x:c>
      <x:c r="AR549" s="59" t="n">
        <x:v>0</x:v>
      </x:c>
      <x:c r="AS549" s="59" t="n">
        <x:v>0</x:v>
      </x:c>
      <x:c r="AT549" s="59" t="n">
        <x:v>0</x:v>
      </x:c>
      <x:c r="AU549" s="59" t="n">
        <x:v>0</x:v>
      </x:c>
      <x:c r="AV549" s="59" t="n">
        <x:v>0</x:v>
      </x:c>
      <x:c r="AW549" s="59" t="n">
        <x:v>0</x:v>
      </x:c>
      <x:c r="AX549" s="58" t="n">
        <x:v>0</x:v>
      </x:c>
      <x:c r="AY549" s="59" t="n">
        <x:v>0</x:v>
      </x:c>
      <x:c r="AZ549" s="55" t="n"/>
      <x:c r="BA549" s="59" t="n">
        <x:v>0</x:v>
      </x:c>
      <x:c r="BB549" s="55" t="n"/>
      <x:c r="BC549" s="55" t="n"/>
      <x:c r="BD549" s="55" t="n"/>
    </x:row>
    <x:row r="550">
      <x:c r="A550" s="57" t="n">
        <x:v>44845</x:v>
      </x:c>
      <x:c r="B550" s="58" t="n">
        <x:v>95.17</x:v>
      </x:c>
      <x:c r="C550" s="58" t="n">
        <x:v>-2.038552132998706</x:v>
      </x:c>
      <x:c r="D550" s="58" t="n">
        <x:v>89.75</x:v>
      </x:c>
      <x:c r="E550" s="58" t="n">
        <x:v>-2.040324431169631</x:v>
      </x:c>
      <x:c r="F550" s="58" t="n">
        <x:v>51.92</x:v>
      </x:c>
      <x:c r="G550" s="58" t="n">
        <x:v>0.5</x:v>
      </x:c>
      <x:c r="H550" s="58" t="n">
        <x:v>33.63</x:v>
      </x:c>
      <x:c r="I550" s="58" t="n">
        <x:v>1.18</x:v>
      </x:c>
      <x:c r="J550" s="58" t="n">
        <x:v>1904</x:v>
      </x:c>
      <x:c r="K550" s="58" t="n">
        <x:v>-2.079076966907378</x:v>
      </x:c>
      <x:c r="L550" s="58" t="n">
        <x:v>1465</x:v>
      </x:c>
      <x:c r="M550" s="58" t="n">
        <x:v>0.4103972928382017</x:v>
      </x:c>
      <x:c r="N550" s="58" t="n">
        <x:v>18.5875</x:v>
      </x:c>
      <x:c r="O550" s="58" t="n">
        <x:v>0.07427101726726842</x:v>
      </x:c>
      <x:c r="P550" s="58" t="n">
        <x:v>5.555009087749223</x:v>
      </x:c>
      <x:c r="Q550" s="58" t="n">
        <x:v>10210.71</x:v>
      </x:c>
      <x:c r="R550" s="58" t="n">
        <x:v>0.440900770671494</x:v>
      </x:c>
      <x:c r="S550" s="58" t="n">
        <x:v>15.29727497427996</x:v>
      </x:c>
      <x:c r="T550" s="58" t="n">
        <x:v>3.5755</x:v>
      </x:c>
      <x:c r="U550" s="58" t="n">
        <x:v>0.4906437262670267</x:v>
      </x:c>
      <x:c r="V550" s="58" t="n">
        <x:v>8.419930952388427</x:v>
      </x:c>
      <x:c r="W550" s="58" t="n">
        <x:v>1848.18</x:v>
      </x:c>
      <x:c r="X550" s="58" t="n">
        <x:v>-1.046352191498321</x:v>
      </x:c>
      <x:c r="Y550" s="58" t="n">
        <x:v>21.51493076523126</x:v>
      </x:c>
      <x:c r="Z550" s="58" t="n">
        <x:v>82.256</x:v>
      </x:c>
      <x:c r="AA550" s="58" t="n">
        <x:v>-0.138495764000854</x:v>
      </x:c>
      <x:c r="AB550" s="58" t="n">
        <x:v>7.044519153908102</x:v>
      </x:c>
      <x:c r="AC550" s="58" t="n">
        <x:v>16983.55</x:v>
      </x:c>
      <x:c r="AD550" s="58" t="n">
        <x:v>-1.504503966897207</x:v>
      </x:c>
      <x:c r="AE550" s="58" t="n">
        <x:v>18.02403030861114</x:v>
      </x:c>
      <x:c r="AF550" s="58" t="n">
        <x:v>145.86</x:v>
      </x:c>
      <x:c r="AG550" s="58" t="n">
        <x:v>0.1234822136734514</x:v>
      </x:c>
      <x:c r="AH550" s="58" t="n">
        <x:v>8.09176864372594</x:v>
      </x:c>
      <x:c r="AI550" s="58" t="n">
        <x:v>26401.25</x:v>
      </x:c>
      <x:c r="AJ550" s="58" t="n">
        <x:v>-2.671665868979912</x:v>
      </x:c>
      <x:c r="AK550" s="58" t="n">
        <x:v>24.05179959088751</x:v>
      </x:c>
      <x:c r="AL550" s="58" t="n">
        <x:v>7.1655</x:v>
      </x:c>
      <x:c r="AM550" s="58" t="n">
        <x:v>0.1522336031880731</x:v>
      </x:c>
      <x:c r="AN550" s="58" t="n">
        <x:v>6.221302025125644</x:v>
      </x:c>
      <x:c r="AO550" s="58" t="n">
        <x:v>2979.79</x:v>
      </x:c>
      <x:c r="AP550" s="58" t="n">
        <x:v>0.1894544347766362</x:v>
      </x:c>
      <x:c r="AQ550" s="58" t="n">
        <x:v>15.13779431804603</x:v>
      </x:c>
      <x:c r="AR550" s="59" t="n">
        <x:v>0</x:v>
      </x:c>
      <x:c r="AS550" s="59" t="n">
        <x:v>0</x:v>
      </x:c>
      <x:c r="AT550" s="59" t="n">
        <x:v>0</x:v>
      </x:c>
      <x:c r="AU550" s="59" t="n">
        <x:v>0</x:v>
      </x:c>
      <x:c r="AV550" s="59" t="n">
        <x:v>0</x:v>
      </x:c>
      <x:c r="AW550" s="59" t="n">
        <x:v>0</x:v>
      </x:c>
      <x:c r="AX550" s="58" t="n">
        <x:v>0</x:v>
      </x:c>
      <x:c r="AY550" s="59" t="n">
        <x:v>0</x:v>
      </x:c>
      <x:c r="AZ550" s="55" t="n"/>
      <x:c r="BA550" s="59" t="n">
        <x:v>0</x:v>
      </x:c>
      <x:c r="BB550" s="55" t="n"/>
      <x:c r="BC550" s="55" t="n"/>
      <x:c r="BD550" s="55" t="n"/>
    </x:row>
    <x:row r="551">
      <x:c r="A551" s="57" t="n">
        <x:v>44846</x:v>
      </x:c>
      <x:c r="B551" s="58" t="n">
        <x:v>93.44</x:v>
      </x:c>
      <x:c r="C551" s="58" t="n">
        <x:v>-1.834524700433515</x:v>
      </x:c>
      <x:c r="D551" s="58" t="n">
        <x:v>87.83</x:v>
      </x:c>
      <x:c r="E551" s="58" t="n">
        <x:v>-2.162489943936222</x:v>
      </x:c>
      <x:c r="F551" s="58" t="n">
        <x:v>51.52</x:v>
      </x:c>
      <x:c r="G551" s="58" t="n">
        <x:v>-0.3999999999999986</x:v>
      </x:c>
      <x:c r="H551" s="58" t="n">
        <x:v>33.57</x:v>
      </x:c>
      <x:c r="I551" s="58" t="n">
        <x:v>-0.06000000000000227</x:v>
      </x:c>
      <x:c r="J551" s="58" t="n">
        <x:v>1873</x:v>
      </x:c>
      <x:c r="K551" s="58" t="n">
        <x:v>-1.641551290722216</x:v>
      </x:c>
      <x:c r="L551" s="58" t="n">
        <x:v>1481</x:v>
      </x:c>
      <x:c r="M551" s="58" t="n">
        <x:v>1.0862292816631</x:v>
      </x:c>
      <x:c r="N551" s="58" t="n">
        <x:v>18.5571</x:v>
      </x:c>
      <x:c r="O551" s="58" t="n">
        <x:v>-0.1636846636521945</x:v>
      </x:c>
      <x:c r="P551" s="58" t="n">
        <x:v>5.606952740713012</x:v>
      </x:c>
      <x:c r="Q551" s="58" t="n">
        <x:v>10186.75</x:v>
      </x:c>
      <x:c r="R551" s="58" t="n">
        <x:v>-0.2349313200775553</x:v>
      </x:c>
      <x:c r="S551" s="58" t="n">
        <x:v>15.37188731890956</x:v>
      </x:c>
      <x:c r="T551" s="58" t="n">
        <x:v>3.5579</x:v>
      </x:c>
      <x:c r="U551" s="58" t="n">
        <x:v>-0.4934543334988894</x:v>
      </x:c>
      <x:c r="V551" s="58" t="n">
        <x:v>8.378261482115361</x:v>
      </x:c>
      <x:c r="W551" s="58" t="n">
        <x:v>1862.69</x:v>
      </x:c>
      <x:c r="X551" s="58" t="n">
        <x:v>0.7820308417810806</x:v>
      </x:c>
      <x:c r="Y551" s="58" t="n">
        <x:v>21.86358497866563</x:v>
      </x:c>
      <x:c r="Z551" s="58" t="n">
        <x:v>82.15900000000001</x:v>
      </x:c>
      <x:c r="AA551" s="58" t="n">
        <x:v>-0.1179941139848637</x:v>
      </x:c>
      <x:c r="AB551" s="58" t="n">
        <x:v>7.005104630180164</x:v>
      </x:c>
      <x:c r="AC551" s="58" t="n">
        <x:v>17123.6</x:v>
      </x:c>
      <x:c r="AD551" s="58" t="n">
        <x:v>0.821240045686677</x:v>
      </x:c>
      <x:c r="AE551" s="58" t="n">
        <x:v>18.084819002301</x:v>
      </x:c>
      <x:c r="AF551" s="58" t="n">
        <x:v>146.91</x:v>
      </x:c>
      <x:c r="AG551" s="58" t="n">
        <x:v>0.7172896826248478</x:v>
      </x:c>
      <x:c r="AH551" s="58" t="n">
        <x:v>7.471256778068421</x:v>
      </x:c>
      <x:c r="AI551" s="58" t="n">
        <x:v>26396.83</x:v>
      </x:c>
      <x:c r="AJ551" s="58" t="n">
        <x:v>-0.01674303311909859</x:v>
      </x:c>
      <x:c r="AK551" s="58" t="n">
        <x:v>23.87697479529526</x:v>
      </x:c>
      <x:c r="AL551" s="58" t="n">
        <x:v>7.1748</x:v>
      </x:c>
      <x:c r="AM551" s="58" t="n">
        <x:v>0.1297044176732984</x:v>
      </x:c>
      <x:c r="AN551" s="58" t="n">
        <x:v>6.077313916278285</x:v>
      </x:c>
      <x:c r="AO551" s="58" t="n">
        <x:v>3025.51</x:v>
      </x:c>
      <x:c r="AP551" s="58" t="n">
        <x:v>1.522684407803798</x:v>
      </x:c>
      <x:c r="AQ551" s="58" t="n">
        <x:v>15.40382050739735</x:v>
      </x:c>
      <x:c r="AR551" s="59" t="n">
        <x:v>0</x:v>
      </x:c>
      <x:c r="AS551" s="59" t="n">
        <x:v>0</x:v>
      </x:c>
      <x:c r="AT551" s="59" t="n">
        <x:v>0</x:v>
      </x:c>
      <x:c r="AU551" s="59" t="n">
        <x:v>0</x:v>
      </x:c>
      <x:c r="AV551" s="59" t="n">
        <x:v>0</x:v>
      </x:c>
      <x:c r="AW551" s="59" t="n">
        <x:v>0</x:v>
      </x:c>
      <x:c r="AX551" s="58" t="n">
        <x:v>0</x:v>
      </x:c>
      <x:c r="AY551" s="59" t="n">
        <x:v>0</x:v>
      </x:c>
      <x:c r="AZ551" s="55" t="n"/>
      <x:c r="BA551" s="59" t="n">
        <x:v>0</x:v>
      </x:c>
      <x:c r="BB551" s="55" t="n"/>
      <x:c r="BC551" s="55" t="n"/>
      <x:c r="BD551" s="55" t="n"/>
    </x:row>
    <x:row r="552">
      <x:c r="A552" s="57" t="n">
        <x:v>44847</x:v>
      </x:c>
      <x:c r="B552" s="58" t="n">
        <x:v>95.16</x:v>
      </x:c>
      <x:c r="C552" s="58" t="n">
        <x:v>1.824016635483992</x:v>
      </x:c>
      <x:c r="D552" s="58" t="n">
        <x:v>89.59</x:v>
      </x:c>
      <x:c r="E552" s="58" t="n">
        <x:v>1.984057868046115</x:v>
      </x:c>
      <x:c r="F552" s="58" t="n">
        <x:v>50.52</x:v>
      </x:c>
      <x:c r="G552" s="58" t="n">
        <x:v>-1</x:v>
      </x:c>
      <x:c r="H552" s="58" t="n">
        <x:v>31.94</x:v>
      </x:c>
      <x:c r="I552" s="58" t="n">
        <x:v>-1.629999999999999</x:v>
      </x:c>
      <x:c r="J552" s="58" t="n">
        <x:v>1818</x:v>
      </x:c>
      <x:c r="K552" s="58" t="n">
        <x:v>-2.980442770666439</x:v>
      </x:c>
      <x:c r="L552" s="58" t="n">
        <x:v>1514</x:v>
      </x:c>
      <x:c r="M552" s="58" t="n">
        <x:v>2.203761972959527</x:v>
      </x:c>
      <x:c r="N552" s="58" t="n">
        <x:v>18.5218</x:v>
      </x:c>
      <x:c r="O552" s="58" t="n">
        <x:v>-0.1904048429954407</x:v>
      </x:c>
      <x:c r="P552" s="58" t="n">
        <x:v>5.682949774939146</x:v>
      </x:c>
      <x:c r="Q552" s="58" t="n">
        <x:v>10253.69</x:v>
      </x:c>
      <x:c r="R552" s="58" t="n">
        <x:v>0.6549784574943912</x:v>
      </x:c>
      <x:c r="S552" s="58" t="n">
        <x:v>15.35942841607608</x:v>
      </x:c>
      <x:c r="T552" s="58" t="n">
        <x:v>3.5455</x:v>
      </x:c>
      <x:c r="U552" s="58" t="n">
        <x:v>-0.3491289409410252</x:v>
      </x:c>
      <x:c r="V552" s="58" t="n">
        <x:v>8.538817693210488</x:v>
      </x:c>
      <x:c r="W552" s="58" t="n">
        <x:v>1872.68</x:v>
      </x:c>
      <x:c r="X552" s="58" t="n">
        <x:v>0.5348880468734534</x:v>
      </x:c>
      <x:c r="Y552" s="58" t="n">
        <x:v>21.96698175413189</x:v>
      </x:c>
      <x:c r="Z552" s="58" t="n">
        <x:v>82.172</x:v>
      </x:c>
      <x:c r="AA552" s="58" t="n">
        <x:v>0.01582172569645107</x:v>
      </x:c>
      <x:c r="AB552" s="58" t="n">
        <x:v>6.903158371622643</x:v>
      </x:c>
      <x:c r="AC552" s="58" t="n">
        <x:v>17014.35</x:v>
      </x:c>
      <x:c r="AD552" s="58" t="n">
        <x:v>-0.6400523345274163</x:v>
      </x:c>
      <x:c r="AE552" s="58" t="n">
        <x:v>18.13032502654454</x:v>
      </x:c>
      <x:c r="AF552" s="58" t="n">
        <x:v>147.22</x:v>
      </x:c>
      <x:c r="AG552" s="58" t="n">
        <x:v>0.2107912248224099</x:v>
      </x:c>
      <x:c r="AH552" s="58" t="n">
        <x:v>7.462341278989451</x:v>
      </x:c>
      <x:c r="AI552" s="58" t="n">
        <x:v>26237.42</x:v>
      </x:c>
      <x:c r="AJ552" s="58" t="n">
        <x:v>-0.6057291113907178</x:v>
      </x:c>
      <x:c r="AK552" s="58" t="n">
        <x:v>23.23217063522191</x:v>
      </x:c>
      <x:c r="AL552" s="58" t="n">
        <x:v>7.1706</x:v>
      </x:c>
      <x:c r="AM552" s="58" t="n">
        <x:v>-0.05855535739687664</x:v>
      </x:c>
      <x:c r="AN552" s="58" t="n">
        <x:v>6.002138587690004</x:v>
      </x:c>
      <x:c r="AO552" s="58" t="n">
        <x:v>3016.36</x:v>
      </x:c>
      <x:c r="AP552" s="58" t="n">
        <x:v>-0.3028865895888465</x:v>
      </x:c>
      <x:c r="AQ552" s="58" t="n">
        <x:v>15.31959608590821</x:v>
      </x:c>
      <x:c r="AR552" s="59" t="n">
        <x:v>0</x:v>
      </x:c>
      <x:c r="AS552" s="59" t="n">
        <x:v>0</x:v>
      </x:c>
      <x:c r="AT552" s="59" t="n">
        <x:v>0</x:v>
      </x:c>
      <x:c r="AU552" s="59" t="n">
        <x:v>0</x:v>
      </x:c>
      <x:c r="AV552" s="59" t="n">
        <x:v>0</x:v>
      </x:c>
      <x:c r="AW552" s="59" t="n">
        <x:v>0</x:v>
      </x:c>
      <x:c r="AX552" s="58" t="n">
        <x:v>0</x:v>
      </x:c>
      <x:c r="AY552" s="59" t="n">
        <x:v>0</x:v>
      </x:c>
      <x:c r="AZ552" s="55" t="n"/>
      <x:c r="BA552" s="59" t="n">
        <x:v>0</x:v>
      </x:c>
      <x:c r="BB552" s="55" t="n"/>
      <x:c r="BC552" s="55" t="n"/>
      <x:c r="BD552" s="55" t="n"/>
    </x:row>
    <x:row r="553">
      <x:c r="A553" s="57" t="n">
        <x:v>44848</x:v>
      </x:c>
      <x:c r="B553" s="58" t="n">
        <x:v>92.22</x:v>
      </x:c>
      <x:c r="C553" s="58" t="n">
        <x:v>-3.138265865619742</x:v>
      </x:c>
      <x:c r="D553" s="58" t="n">
        <x:v>86.09999999999999</x:v>
      </x:c>
      <x:c r="E553" s="58" t="n">
        <x:v>-3.973429517580197</x:v>
      </x:c>
      <x:c r="F553" s="58" t="n">
        <x:v>50.3</x:v>
      </x:c>
      <x:c r="G553" s="58" t="n">
        <x:v>-0.220000000000006</x:v>
      </x:c>
      <x:c r="H553" s="58" t="n">
        <x:v>32.02</x:v>
      </x:c>
      <x:c r="I553" s="58" t="n">
        <x:v>0.08000000000000185</x:v>
      </x:c>
      <x:c r="J553" s="58" t="n">
        <x:v>1838</x:v>
      </x:c>
      <x:c r="K553" s="58" t="n">
        <x:v>1.09410281782082</x:v>
      </x:c>
      <x:c r="L553" s="58" t="n">
        <x:v>1554</x:v>
      </x:c>
      <x:c r="M553" s="58" t="n">
        <x:v>2.60770969301987</x:v>
      </x:c>
      <x:c r="N553" s="58" t="n">
        <x:v>18.5585</x:v>
      </x:c>
      <x:c r="O553" s="58" t="n">
        <x:v>0.1979488406711578</x:v>
      </x:c>
      <x:c r="P553" s="58" t="n">
        <x:v>5.680950182496263</x:v>
      </x:c>
      <x:c r="Q553" s="58" t="n">
        <x:v>10480.45</x:v>
      </x:c>
      <x:c r="R553" s="58" t="n">
        <x:v>2.187397610237924</x:v>
      </x:c>
      <x:c r="S553" s="58" t="n">
        <x:v>15.87279780977337</x:v>
      </x:c>
      <x:c r="T553" s="58" t="n">
        <x:v>3.5498</x:v>
      </x:c>
      <x:c r="U553" s="58" t="n">
        <x:v>0.12120701101946</x:v>
      </x:c>
      <x:c r="V553" s="58" t="n">
        <x:v>8.318739421049335</x:v>
      </x:c>
      <x:c r="W553" s="55" t="n"/>
      <x:c r="X553" s="55" t="n"/>
      <x:c r="Y553" s="58" t="n">
        <x:v>21.96698175413189</x:v>
      </x:c>
      <x:c r="Z553" s="58" t="n">
        <x:v>82.34</x:v>
      </x:c>
      <x:c r="AA553" s="58" t="n">
        <x:v>0.2042404911494085</x:v>
      </x:c>
      <x:c r="AB553" s="58" t="n">
        <x:v>6.789832118883257</x:v>
      </x:c>
      <x:c r="AC553" s="58" t="n">
        <x:v>17185.7</x:v>
      </x:c>
      <x:c r="AD553" s="58" t="n">
        <x:v>1.002053703344444</x:v>
      </x:c>
      <x:c r="AE553" s="58" t="n">
        <x:v>18.60937679064325</x:v>
      </x:c>
      <x:c r="AF553" s="58" t="n">
        <x:v>148.74</x:v>
      </x:c>
      <x:c r="AG553" s="58" t="n">
        <x:v>1.027174864459441</x:v>
      </x:c>
      <x:c r="AH553" s="58" t="n">
        <x:v>7.808215707834862</x:v>
      </x:c>
      <x:c r="AI553" s="58" t="n">
        <x:v>27090.76</x:v>
      </x:c>
      <x:c r="AJ553" s="58" t="n">
        <x:v>3.200607426506889</x:v>
      </x:c>
      <x:c r="AK553" s="58" t="n">
        <x:v>26.49328164369796</x:v>
      </x:c>
      <x:c r="AL553" s="58" t="n">
        <x:v>7.191</x:v>
      </x:c>
      <x:c r="AM553" s="58" t="n">
        <x:v>0.284091100160365</x:v>
      </x:c>
      <x:c r="AN553" s="58" t="n">
        <x:v>5.894350153847745</x:v>
      </x:c>
      <x:c r="AO553" s="58" t="n">
        <x:v>3071.99</x:v>
      </x:c>
      <x:c r="AP553" s="58" t="n">
        <x:v>1.827475365410221</x:v>
      </x:c>
      <x:c r="AQ553" s="58" t="n">
        <x:v>17.18936317200609</x:v>
      </x:c>
      <x:c r="AR553" s="59" t="n">
        <x:v>0</x:v>
      </x:c>
      <x:c r="AS553" s="59" t="n">
        <x:v>0</x:v>
      </x:c>
      <x:c r="AT553" s="59" t="n">
        <x:v>0</x:v>
      </x:c>
      <x:c r="AU553" s="59" t="n">
        <x:v>0</x:v>
      </x:c>
      <x:c r="AV553" s="59" t="n">
        <x:v>0</x:v>
      </x:c>
      <x:c r="AW553" s="59" t="n">
        <x:v>0</x:v>
      </x:c>
      <x:c r="AX553" s="58" t="n">
        <x:v>0</x:v>
      </x:c>
      <x:c r="AY553" s="59" t="n">
        <x:v>0</x:v>
      </x:c>
      <x:c r="AZ553" s="55" t="n"/>
      <x:c r="BA553" s="59" t="n">
        <x:v>0</x:v>
      </x:c>
      <x:c r="BB553" s="55" t="n"/>
      <x:c r="BC553" s="55" t="n"/>
      <x:c r="BD553" s="55" t="n"/>
    </x:row>
    <x:row r="554">
      <x:c r="A554" s="57" t="n">
        <x:v>44851</x:v>
      </x:c>
      <x:c r="B554" s="58" t="n">
        <x:v>91.04000000000001</x:v>
      </x:c>
      <x:c r="C554" s="58" t="n">
        <x:v>-1.287805640053866</x:v>
      </x:c>
      <x:c r="D554" s="58" t="n">
        <x:v>86</x:v>
      </x:c>
      <x:c r="E554" s="58" t="n">
        <x:v>-0.1162115180177263</x:v>
      </x:c>
      <x:c r="F554" s="58" t="n">
        <x:v>50.27</x:v>
      </x:c>
      <x:c r="G554" s="58" t="n">
        <x:v>-0.02999999999999403</x:v>
      </x:c>
      <x:c r="H554" s="58" t="n">
        <x:v>31.37</x:v>
      </x:c>
      <x:c r="I554" s="58" t="n">
        <x:v>-0.6500000000000021</x:v>
      </x:c>
      <x:c r="J554" s="58" t="n">
        <x:v>1843</x:v>
      </x:c>
      <x:c r="K554" s="58" t="n">
        <x:v>0.271665475419086</x:v>
      </x:c>
      <x:c r="L554" s="58" t="n">
        <x:v>1621</x:v>
      </x:c>
      <x:c r="M554" s="58" t="n">
        <x:v>4.221099080808345</x:v>
      </x:c>
      <x:c r="N554" s="58" t="n">
        <x:v>18.561</x:v>
      </x:c>
      <x:c r="O554" s="58" t="n">
        <x:v>0.01347000904528236</x:v>
      </x:c>
      <x:c r="P554" s="58" t="n">
        <x:v>5.681405716669151</x:v>
      </x:c>
      <x:c r="Q554" s="58" t="n">
        <x:v>10690.42</x:v>
      </x:c>
      <x:c r="R554" s="58" t="n">
        <x:v>1.983639641800658</x:v>
      </x:c>
      <x:c r="S554" s="58" t="n">
        <x:v>14.7619182363469</x:v>
      </x:c>
      <x:c r="T554" s="58" t="n">
        <x:v>3.5154</x:v>
      </x:c>
      <x:c r="U554" s="58" t="n">
        <x:v>-0.973794707544813</x:v>
      </x:c>
      <x:c r="V554" s="58" t="n">
        <x:v>9.204293575641389</x:v>
      </x:c>
      <x:c r="W554" s="55" t="n"/>
      <x:c r="X554" s="55" t="n"/>
      <x:c r="Y554" s="58" t="n">
        <x:v>21.96698175413189</x:v>
      </x:c>
      <x:c r="Z554" s="58" t="n">
        <x:v>82.17100000000001</x:v>
      </x:c>
      <x:c r="AA554" s="58" t="n">
        <x:v>-0.205457458102668</x:v>
      </x:c>
      <x:c r="AB554" s="58" t="n">
        <x:v>6.896463067935585</x:v>
      </x:c>
      <x:c r="AC554" s="58" t="n">
        <x:v>17311.8</x:v>
      </x:c>
      <x:c r="AD554" s="58" t="n">
        <x:v>0.7310707247337339</x:v>
      </x:c>
      <x:c r="AE554" s="58" t="n">
        <x:v>17.65933947739327</x:v>
      </x:c>
      <x:c r="AF554" s="58" t="n">
        <x:v>149.03</x:v>
      </x:c>
      <x:c r="AG554" s="58" t="n">
        <x:v>0.1947812685547162</x:v>
      </x:c>
      <x:c r="AH554" s="58" t="n">
        <x:v>7.808228854835645</x:v>
      </x:c>
      <x:c r="AI554" s="58" t="n">
        <x:v>26775.79</x:v>
      </x:c>
      <x:c r="AJ554" s="58" t="n">
        <x:v>-1.169458930225356</x:v>
      </x:c>
      <x:c r="AK554" s="58" t="n">
        <x:v>24.99290301136752</x:v>
      </x:c>
      <x:c r="AL554" s="58" t="n">
        <x:v>7.1965</x:v>
      </x:c>
      <x:c r="AM554" s="58" t="n">
        <x:v>0.07645526002314933</x:v>
      </x:c>
      <x:c r="AN554" s="58" t="n">
        <x:v>5.833680200216818</x:v>
      </x:c>
      <x:c r="AO554" s="58" t="n">
        <x:v>3084.94</x:v>
      </x:c>
      <x:c r="AP554" s="58" t="n">
        <x:v>0.4206648149908408</x:v>
      </x:c>
      <x:c r="AQ554" s="58" t="n">
        <x:v>16.91775835229456</x:v>
      </x:c>
      <x:c r="AR554" s="59" t="n">
        <x:v>0</x:v>
      </x:c>
      <x:c r="AS554" s="59" t="n">
        <x:v>0</x:v>
      </x:c>
      <x:c r="AT554" s="59" t="n">
        <x:v>0</x:v>
      </x:c>
      <x:c r="AU554" s="59" t="n">
        <x:v>0</x:v>
      </x:c>
      <x:c r="AV554" s="59" t="n">
        <x:v>0</x:v>
      </x:c>
      <x:c r="AW554" s="59" t="n">
        <x:v>0</x:v>
      </x:c>
      <x:c r="AX554" s="58" t="n">
        <x:v>0</x:v>
      </x:c>
      <x:c r="AY554" s="59" t="n">
        <x:v>0</x:v>
      </x:c>
      <x:c r="AZ554" s="55" t="n"/>
      <x:c r="BA554" s="59" t="n">
        <x:v>0</x:v>
      </x:c>
      <x:c r="BB554" s="55" t="n"/>
      <x:c r="BC554" s="55" t="n"/>
      <x:c r="BD554" s="55" t="n"/>
    </x:row>
    <x:row r="555">
      <x:c r="A555" s="57" t="n">
        <x:v>44852</x:v>
      </x:c>
      <x:c r="B555" s="58" t="n">
        <x:v>89.45999999999999</x:v>
      </x:c>
      <x:c r="C555" s="58" t="n">
        <x:v>-1.750737237331882</x:v>
      </x:c>
      <x:c r="D555" s="58" t="n">
        <x:v>83.29000000000001</x:v>
      </x:c>
      <x:c r="E555" s="58" t="n">
        <x:v>-3.201880230625857</x:v>
      </x:c>
      <x:c r="F555" s="58" t="n">
        <x:v>49.12</x:v>
      </x:c>
      <x:c r="G555" s="58" t="n">
        <x:v>-1.150000000000006</x:v>
      </x:c>
      <x:c r="H555" s="58" t="n">
        <x:v>30.5</x:v>
      </x:c>
      <x:c r="I555" s="58" t="n">
        <x:v>-0.870000000000001</x:v>
      </x:c>
      <x:c r="J555" s="58" t="n">
        <x:v>1875</x:v>
      </x:c>
      <x:c r="K555" s="58" t="n">
        <x:v>1.72139807346879</x:v>
      </x:c>
      <x:c r="L555" s="58" t="n">
        <x:v>1693</x:v>
      </x:c>
      <x:c r="M555" s="58" t="n">
        <x:v>4.345886039745925</x:v>
      </x:c>
      <x:c r="N555" s="58" t="n">
        <x:v>18.5794</x:v>
      </x:c>
      <x:c r="O555" s="58" t="n">
        <x:v>0.09908348593637273</x:v>
      </x:c>
      <x:c r="P555" s="58" t="n">
        <x:v>5.680159918450477</x:v>
      </x:c>
      <x:c r="Q555" s="58" t="n">
        <x:v>10726.87</x:v>
      </x:c>
      <x:c r="R555" s="58" t="n">
        <x:v>0.3403795269329509</x:v>
      </x:c>
      <x:c r="S555" s="58" t="n">
        <x:v>14.85252404186601</x:v>
      </x:c>
      <x:c r="T555" s="58" t="n">
        <x:v>3.5227</x:v>
      </x:c>
      <x:c r="U555" s="58" t="n">
        <x:v>0.207442423887178</x:v>
      </x:c>
      <x:c r="V555" s="58" t="n">
        <x:v>9.200858982487905</x:v>
      </x:c>
      <x:c r="W555" s="58" t="n">
        <x:v>1890.32</x:v>
      </x:c>
      <x:c r="X555" s="58" t="n">
        <x:v>0.937556694906003</x:v>
      </x:c>
      <x:c r="Y555" s="58" t="n">
        <x:v>22.32419935665622</x:v>
      </x:c>
      <x:c r="Z555" s="58" t="n">
        <x:v>82.291</x:v>
      </x:c>
      <x:c r="AA555" s="58" t="n">
        <x:v>0.14593039279063</x:v>
      </x:c>
      <x:c r="AB555" s="58" t="n">
        <x:v>6.890043844751517</x:v>
      </x:c>
      <x:c r="AC555" s="58" t="n">
        <x:v>17486.95</x:v>
      </x:c>
      <x:c r="AD555" s="58" t="n">
        <x:v>1.006653854343438</x:v>
      </x:c>
      <x:c r="AE555" s="58" t="n">
        <x:v>17.95440082570896</x:v>
      </x:c>
      <x:c r="AF555" s="58" t="n">
        <x:v>149.26</x:v>
      </x:c>
      <x:c r="AG555" s="58" t="n">
        <x:v>0.1542123742539937</x:v>
      </x:c>
      <x:c r="AH555" s="58" t="n">
        <x:v>7.785548402592818</x:v>
      </x:c>
      <x:c r="AI555" s="58" t="n">
        <x:v>27156.14</x:v>
      </x:c>
      <x:c r="AJ555" s="58" t="n">
        <x:v>1.410505079061816</x:v>
      </x:c>
      <x:c r="AK555" s="58" t="n">
        <x:v>25.60495807255122</x:v>
      </x:c>
      <x:c r="AL555" s="58" t="n">
        <x:v>7.2021</x:v>
      </x:c>
      <x:c r="AM555" s="58" t="n">
        <x:v>0.07778534416344488</x:v>
      </x:c>
      <x:c r="AN555" s="58" t="n">
        <x:v>5.83564174650848</x:v>
      </x:c>
      <x:c r="AO555" s="58" t="n">
        <x:v>3080.96</x:v>
      </x:c>
      <x:c r="AP555" s="58" t="n">
        <x:v>-0.1290971489241884</x:v>
      </x:c>
      <x:c r="AQ555" s="58" t="n">
        <x:v>16.88248706995921</x:v>
      </x:c>
      <x:c r="AR555" s="59" t="n">
        <x:v>0</x:v>
      </x:c>
      <x:c r="AS555" s="59" t="n">
        <x:v>0</x:v>
      </x:c>
      <x:c r="AT555" s="59" t="n">
        <x:v>0</x:v>
      </x:c>
      <x:c r="AU555" s="59" t="n">
        <x:v>0</x:v>
      </x:c>
      <x:c r="AV555" s="59" t="n">
        <x:v>0</x:v>
      </x:c>
      <x:c r="AW555" s="59" t="n">
        <x:v>0</x:v>
      </x:c>
      <x:c r="AX555" s="58" t="n">
        <x:v>0</x:v>
      </x:c>
      <x:c r="AY555" s="59" t="n">
        <x:v>0</x:v>
      </x:c>
      <x:c r="AZ555" s="55" t="n"/>
      <x:c r="BA555" s="59" t="n">
        <x:v>0</x:v>
      </x:c>
      <x:c r="BB555" s="55" t="n"/>
      <x:c r="BC555" s="55" t="n"/>
      <x:c r="BD555" s="55" t="n"/>
    </x:row>
    <x:row r="556">
      <x:c r="A556" s="57" t="n">
        <x:v>44853</x:v>
      </x:c>
      <x:c r="B556" s="58" t="n">
        <x:v>91.34</x:v>
      </x:c>
      <x:c r="C556" s="58" t="n">
        <x:v>2.079720975215097</x:v>
      </x:c>
      <x:c r="D556" s="58" t="n">
        <x:v>86</x:v>
      </x:c>
      <x:c r="E556" s="58" t="n">
        <x:v>3.201880230625862</x:v>
      </x:c>
      <x:c r="F556" s="58" t="n">
        <x:v>47.78</x:v>
      </x:c>
      <x:c r="G556" s="58" t="n">
        <x:v>-1.339999999999996</x:v>
      </x:c>
      <x:c r="H556" s="58" t="n">
        <x:v>30.76</x:v>
      </x:c>
      <x:c r="I556" s="58" t="n">
        <x:v>0.2600000000000016</x:v>
      </x:c>
      <x:c r="J556" s="58" t="n">
        <x:v>1871</x:v>
      </x:c>
      <x:c r="K556" s="58" t="n">
        <x:v>-0.2135612130421561</x:v>
      </x:c>
      <x:c r="L556" s="58" t="n">
        <x:v>1710</x:v>
      </x:c>
      <x:c r="M556" s="58" t="n">
        <x:v>0.9991267363570268</x:v>
      </x:c>
      <x:c r="N556" s="58" t="n">
        <x:v>18.5887</x:v>
      </x:c>
      <x:c r="O556" s="58" t="n">
        <x:v>0.05004291418761418</x:v>
      </x:c>
      <x:c r="P556" s="58" t="n">
        <x:v>5.678577705698214</x:v>
      </x:c>
      <x:c r="Q556" s="58" t="n">
        <x:v>10951.32</x:v>
      </x:c>
      <x:c r="R556" s="58" t="n">
        <x:v>2.070818835271518</x:v>
      </x:c>
      <x:c r="S556" s="58" t="n">
        <x:v>15.46068589794825</x:v>
      </x:c>
      <x:c r="T556" s="58" t="n">
        <x:v>3.5349</x:v>
      </x:c>
      <x:c r="U556" s="58" t="n">
        <x:v>0.3457269369734995</x:v>
      </x:c>
      <x:c r="V556" s="58" t="n">
        <x:v>9.110518147028481</x:v>
      </x:c>
      <x:c r="W556" s="58" t="n">
        <x:v>1892.01</x:v>
      </x:c>
      <x:c r="X556" s="58" t="n">
        <x:v>0.0893629118805538</x:v>
      </x:c>
      <x:c r="Y556" s="58" t="n">
        <x:v>22.0001340031581</x:v>
      </x:c>
      <x:c r="Z556" s="58" t="n">
        <x:v>83.01300000000001</x:v>
      </x:c>
      <x:c r="AA556" s="58" t="n">
        <x:v>0.8735476349333169</x:v>
      </x:c>
      <x:c r="AB556" s="58" t="n">
        <x:v>7.345902725991805</x:v>
      </x:c>
      <x:c r="AC556" s="58" t="n">
        <x:v>17512.25</x:v>
      </x:c>
      <x:c r="AD556" s="58" t="n">
        <x:v>0.1445747583190875</x:v>
      </x:c>
      <x:c r="AE556" s="58" t="n">
        <x:v>17.46907229468431</x:v>
      </x:c>
      <x:c r="AF556" s="58" t="n">
        <x:v>149.89</x:v>
      </x:c>
      <x:c r="AG556" s="58" t="n">
        <x:v>0.421194003926293</x:v>
      </x:c>
      <x:c r="AH556" s="58" t="n">
        <x:v>7.828679692088175</x:v>
      </x:c>
      <x:c r="AI556" s="58" t="n">
        <x:v>27257.38</x:v>
      </x:c>
      <x:c r="AJ556" s="58" t="n">
        <x:v>0.372113830611962</x:v>
      </x:c>
      <x:c r="AK556" s="58" t="n">
        <x:v>25.39170837994674</x:v>
      </x:c>
      <x:c r="AL556" s="58" t="n">
        <x:v>7.2288</x:v>
      </x:c>
      <x:c r="AM556" s="58" t="n">
        <x:v>0.3700397129324115</x:v>
      </x:c>
      <x:c r="AN556" s="58" t="n">
        <x:v>5.793870222932019</x:v>
      </x:c>
      <x:c r="AO556" s="58" t="n">
        <x:v>3044.38</x:v>
      </x:c>
      <x:c r="AP556" s="58" t="n">
        <x:v>-1.194396878191004</x:v>
      </x:c>
      <x:c r="AQ556" s="58" t="n">
        <x:v>17.09470562847096</x:v>
      </x:c>
      <x:c r="AR556" s="59" t="n">
        <x:v>0</x:v>
      </x:c>
      <x:c r="AS556" s="59" t="n">
        <x:v>0</x:v>
      </x:c>
      <x:c r="AT556" s="59" t="n">
        <x:v>0</x:v>
      </x:c>
      <x:c r="AU556" s="59" t="n">
        <x:v>0</x:v>
      </x:c>
      <x:c r="AV556" s="59" t="n">
        <x:v>0</x:v>
      </x:c>
      <x:c r="AW556" s="59" t="n">
        <x:v>0</x:v>
      </x:c>
      <x:c r="AX556" s="58" t="n">
        <x:v>0</x:v>
      </x:c>
      <x:c r="AY556" s="59" t="n">
        <x:v>0</x:v>
      </x:c>
      <x:c r="AZ556" s="55" t="n"/>
      <x:c r="BA556" s="59" t="n">
        <x:v>0</x:v>
      </x:c>
      <x:c r="BB556" s="55" t="n"/>
      <x:c r="BC556" s="55" t="n"/>
      <x:c r="BD556" s="55" t="n"/>
    </x:row>
    <x:row r="557">
      <x:c r="A557" s="57" t="n">
        <x:v>44854</x:v>
      </x:c>
      <x:c r="B557" s="58" t="n">
        <x:v>91.52</x:v>
      </x:c>
      <x:c r="C557" s="58" t="n">
        <x:v>0.1968719874634826</x:v>
      </x:c>
      <x:c r="D557" s="58" t="n">
        <x:v>86.02</x:v>
      </x:c>
      <x:c r="E557" s="58" t="n">
        <x:v>0.02325311020824618</x:v>
      </x:c>
      <x:c r="F557" s="58" t="n">
        <x:v>47.98</x:v>
      </x:c>
      <x:c r="G557" s="58" t="n">
        <x:v>0.1999999999999957</x:v>
      </x:c>
      <x:c r="H557" s="58" t="n">
        <x:v>29.98</x:v>
      </x:c>
      <x:c r="I557" s="58" t="n">
        <x:v>-0.7800000000000011</x:v>
      </x:c>
      <x:c r="J557" s="58" t="n">
        <x:v>1837</x:v>
      </x:c>
      <x:c r="K557" s="58" t="n">
        <x:v>-1.833924105896402</x:v>
      </x:c>
      <x:c r="L557" s="58" t="n">
        <x:v>1725</x:v>
      </x:c>
      <x:c r="M557" s="58" t="n">
        <x:v>0.8733679968754632</x:v>
      </x:c>
      <x:c r="N557" s="58" t="n">
        <x:v>18.5868</x:v>
      </x:c>
      <x:c r="O557" s="58" t="n">
        <x:v>-0.01022178586247643</x:v>
      </x:c>
      <x:c r="P557" s="58" t="n">
        <x:v>5.67865384892516</x:v>
      </x:c>
      <x:c r="Q557" s="58" t="n">
        <x:v>11188.47</x:v>
      </x:c>
      <x:c r="R557" s="58" t="n">
        <x:v>2.142378681062574</x:v>
      </x:c>
      <x:c r="S557" s="58" t="n">
        <x:v>15.91516506353883</x:v>
      </x:c>
      <x:c r="T557" s="58" t="n">
        <x:v>3.5478</x:v>
      </x:c>
      <x:c r="U557" s="58" t="n">
        <x:v>0.364268266743453</x:v>
      </x:c>
      <x:c r="V557" s="58" t="n">
        <x:v>8.938992840294343</x:v>
      </x:c>
      <x:c r="W557" s="58" t="n">
        <x:v>1887.95</x:v>
      </x:c>
      <x:c r="X557" s="58" t="n">
        <x:v>-0.2148171706201579</x:v>
      </x:c>
      <x:c r="Y557" s="58" t="n">
        <x:v>21.14500074339089</x:v>
      </x:c>
      <x:c r="Z557" s="58" t="n">
        <x:v>82.81999999999999</x:v>
      </x:c>
      <x:c r="AA557" s="58" t="n">
        <x:v>-0.2327643920550368</x:v>
      </x:c>
      <x:c r="AB557" s="58" t="n">
        <x:v>5.882494556722026</x:v>
      </x:c>
      <x:c r="AC557" s="58" t="n">
        <x:v>17563.95</x:v>
      </x:c>
      <x:c r="AD557" s="58" t="n">
        <x:v>0.2947869919725599</x:v>
      </x:c>
      <x:c r="AE557" s="58" t="n">
        <x:v>17.42843603480938</x:v>
      </x:c>
      <x:c r="AF557" s="58" t="n">
        <x:v>150.14</x:v>
      </x:c>
      <x:c r="AG557" s="58" t="n">
        <x:v>0.166650040235183</x:v>
      </x:c>
      <x:c r="AH557" s="58" t="n">
        <x:v>5.904852766011342</x:v>
      </x:c>
      <x:c r="AI557" s="58" t="n">
        <x:v>27006.96</x:v>
      </x:c>
      <x:c r="AJ557" s="58" t="n">
        <x:v>-0.922969956754582</x:v>
      </x:c>
      <x:c r="AK557" s="58" t="n">
        <x:v>25.49969575668819</x:v>
      </x:c>
      <x:c r="AL557" s="58" t="n">
        <x:v>7.2168</x:v>
      </x:c>
      <x:c r="AM557" s="58" t="n">
        <x:v>-0.1661405931255016</x:v>
      </x:c>
      <x:c r="AN557" s="58" t="n">
        <x:v>5.778719226275662</x:v>
      </x:c>
      <x:c r="AO557" s="58" t="n">
        <x:v>3035.05</x:v>
      </x:c>
      <x:c r="AP557" s="58" t="n">
        <x:v>-0.3069369110211664</x:v>
      </x:c>
      <x:c r="AQ557" s="58" t="n">
        <x:v>16.78985433654136</x:v>
      </x:c>
      <x:c r="AR557" s="59" t="n">
        <x:v>0</x:v>
      </x:c>
      <x:c r="AS557" s="59" t="n">
        <x:v>0</x:v>
      </x:c>
      <x:c r="AT557" s="59" t="n">
        <x:v>0</x:v>
      </x:c>
      <x:c r="AU557" s="59" t="n">
        <x:v>0</x:v>
      </x:c>
      <x:c r="AV557" s="59" t="n">
        <x:v>0</x:v>
      </x:c>
      <x:c r="AW557" s="59" t="n">
        <x:v>0</x:v>
      </x:c>
      <x:c r="AX557" s="58" t="n">
        <x:v>0</x:v>
      </x:c>
      <x:c r="AY557" s="59" t="n">
        <x:v>0</x:v>
      </x:c>
      <x:c r="AZ557" s="55" t="n"/>
      <x:c r="BA557" s="59" t="n">
        <x:v>0</x:v>
      </x:c>
      <x:c r="BB557" s="55" t="n"/>
      <x:c r="BC557" s="55" t="n"/>
      <x:c r="BD557" s="55" t="n"/>
    </x:row>
    <x:row r="558">
      <x:c r="A558" s="57" t="n">
        <x:v>44855</x:v>
      </x:c>
      <x:c r="B558" s="58" t="n">
        <x:v>91.81999999999999</x:v>
      </x:c>
      <x:c r="C558" s="58" t="n">
        <x:v>0.3272611189588279</x:v>
      </x:c>
      <x:c r="D558" s="58" t="n">
        <x:v>85.47</x:v>
      </x:c>
      <x:c r="E558" s="58" t="n">
        <x:v>-0.6414390177663583</x:v>
      </x:c>
      <x:c r="F558" s="58" t="n">
        <x:v>47.19</x:v>
      </x:c>
      <x:c r="G558" s="58" t="n">
        <x:v>-0.7899999999999991</x:v>
      </x:c>
      <x:c r="H558" s="58" t="n">
        <x:v>29.69</x:v>
      </x:c>
      <x:c r="I558" s="58" t="n">
        <x:v>-0.2899999999999991</x:v>
      </x:c>
      <x:c r="J558" s="58" t="n">
        <x:v>1819</x:v>
      </x:c>
      <x:c r="K558" s="58" t="n">
        <x:v>-0.9846906697003404</x:v>
      </x:c>
      <x:c r="L558" s="58" t="n">
        <x:v>1737</x:v>
      </x:c>
      <x:c r="M558" s="58" t="n">
        <x:v>0.6932436775644896</x:v>
      </x:c>
      <x:c r="N558" s="58" t="n">
        <x:v>18.5884</x:v>
      </x:c>
      <x:c r="O558" s="58" t="n">
        <x:v>0.008607889135713014</x:v>
      </x:c>
      <x:c r="P558" s="58" t="n">
        <x:v>5.450320722436661</x:v>
      </x:c>
      <x:c r="Q558" s="58" t="n">
        <x:v>11466.15</x:v>
      </x:c>
      <x:c r="R558" s="58" t="n">
        <x:v>2.451543280353826</x:v>
      </x:c>
      <x:c r="S558" s="58" t="n">
        <x:v>16.79029025043452</x:v>
      </x:c>
      <x:c r="T558" s="58" t="n">
        <x:v>3.5284</x:v>
      </x:c>
      <x:c r="U558" s="58" t="n">
        <x:v>-0.5483182670227323</x:v>
      </x:c>
      <x:c r="V558" s="58" t="n">
        <x:v>9.161592101534696</x:v>
      </x:c>
      <x:c r="W558" s="55" t="n"/>
      <x:c r="X558" s="55" t="n"/>
      <x:c r="Y558" s="58" t="n">
        <x:v>21.14500074339089</x:v>
      </x:c>
      <x:c r="Z558" s="58" t="n">
        <x:v>82.529</x:v>
      </x:c>
      <x:c r="AA558" s="58" t="n">
        <x:v>-0.3519831392247358</x:v>
      </x:c>
      <x:c r="AB558" s="58" t="n">
        <x:v>6.074928935022156</x:v>
      </x:c>
      <x:c r="AC558" s="58" t="n">
        <x:v>17576.3</x:v>
      </x:c>
      <x:c r="AD558" s="58" t="n">
        <x:v>0.07028977032589984</x:v>
      </x:c>
      <x:c r="AE558" s="58" t="n">
        <x:v>17.34743087537841</x:v>
      </x:c>
      <x:c r="AF558" s="58" t="n">
        <x:v>147.64</x:v>
      </x:c>
      <x:c r="AG558" s="58" t="n">
        <x:v>-1.679131398305845</x:v>
      </x:c>
      <x:c r="AH558" s="58" t="n">
        <x:v>8.895070032394393</x:v>
      </x:c>
      <x:c r="AI558" s="58" t="n">
        <x:v>26890.58</x:v>
      </x:c>
      <x:c r="AJ558" s="58" t="n">
        <x:v>-0.4318571158327744</x:v>
      </x:c>
      <x:c r="AK558" s="58" t="n">
        <x:v>25.11003142480795</x:v>
      </x:c>
      <x:c r="AL558" s="58" t="n">
        <x:v>7.2438</x:v>
      </x:c>
      <x:c r="AM558" s="58" t="n">
        <x:v>0.373428922396766</x:v>
      </x:c>
      <x:c r="AN558" s="58" t="n">
        <x:v>5.42028969223827</x:v>
      </x:c>
      <x:c r="AO558" s="58" t="n">
        <x:v>3038.93</x:v>
      </x:c>
      <x:c r="AP558" s="58" t="n">
        <x:v>0.1277580936304922</x:v>
      </x:c>
      <x:c r="AQ558" s="58" t="n">
        <x:v>14.95579324721008</x:v>
      </x:c>
      <x:c r="AR558" s="59" t="n">
        <x:v>0</x:v>
      </x:c>
      <x:c r="AS558" s="59" t="n">
        <x:v>0</x:v>
      </x:c>
      <x:c r="AT558" s="59" t="n">
        <x:v>0</x:v>
      </x:c>
      <x:c r="AU558" s="59" t="n">
        <x:v>0</x:v>
      </x:c>
      <x:c r="AV558" s="59" t="n">
        <x:v>0</x:v>
      </x:c>
      <x:c r="AW558" s="59" t="n">
        <x:v>0</x:v>
      </x:c>
      <x:c r="AX558" s="58" t="n">
        <x:v>0</x:v>
      </x:c>
      <x:c r="AY558" s="59" t="n">
        <x:v>0</x:v>
      </x:c>
      <x:c r="AZ558" s="55" t="n"/>
      <x:c r="BA558" s="59" t="n">
        <x:v>0</x:v>
      </x:c>
      <x:c r="BB558" s="55" t="n"/>
      <x:c r="BC558" s="55" t="n"/>
      <x:c r="BD558" s="55" t="n"/>
    </x:row>
    <x:row r="559">
      <x:c r="A559" s="57" t="n">
        <x:v>44857</x:v>
      </x:c>
      <x:c r="B559" s="55" t="n"/>
      <x:c r="C559" s="55" t="n"/>
      <x:c r="D559" s="55" t="n"/>
      <x:c r="E559" s="55" t="n"/>
      <x:c r="F559" s="55" t="n"/>
      <x:c r="G559" s="55" t="n"/>
      <x:c r="H559" s="55" t="n"/>
      <x:c r="I559" s="55" t="n"/>
      <x:c r="J559" s="55" t="n"/>
      <x:c r="K559" s="55" t="n"/>
      <x:c r="L559" s="55" t="n"/>
      <x:c r="M559" s="55" t="n"/>
      <x:c r="N559" s="55" t="n"/>
      <x:c r="O559" s="55" t="n"/>
      <x:c r="P559" s="58" t="n">
        <x:v>5.450320722436661</x:v>
      </x:c>
      <x:c r="Q559" s="55" t="n"/>
      <x:c r="R559" s="55" t="n"/>
      <x:c r="S559" s="58" t="n">
        <x:v>16.79029025043452</x:v>
      </x:c>
      <x:c r="T559" s="55" t="n"/>
      <x:c r="U559" s="55" t="n"/>
      <x:c r="V559" s="58" t="n">
        <x:v>9.161592101534696</x:v>
      </x:c>
      <x:c r="W559" s="58" t="n">
        <x:v>1906.48</x:v>
      </x:c>
      <x:c r="X559" s="58" t="n">
        <x:v>0.9767025511192188</x:v>
      </x:c>
      <x:c r="Y559" s="58" t="n">
        <x:v>21.57880690265976</x:v>
      </x:c>
      <x:c r="Z559" s="55" t="n"/>
      <x:c r="AA559" s="55" t="n"/>
      <x:c r="AB559" s="58" t="n">
        <x:v>6.074928935022156</x:v>
      </x:c>
      <x:c r="AC559" s="55" t="n"/>
      <x:c r="AD559" s="55" t="n"/>
      <x:c r="AE559" s="58" t="n">
        <x:v>17.34743087537841</x:v>
      </x:c>
      <x:c r="AF559" s="55" t="n"/>
      <x:c r="AG559" s="55" t="n"/>
      <x:c r="AH559" s="58" t="n">
        <x:v>8.895070032394393</x:v>
      </x:c>
      <x:c r="AI559" s="55" t="n"/>
      <x:c r="AJ559" s="55" t="n"/>
      <x:c r="AK559" s="58" t="n">
        <x:v>25.11003142480795</x:v>
      </x:c>
      <x:c r="AL559" s="55" t="n"/>
      <x:c r="AM559" s="55" t="n"/>
      <x:c r="AN559" s="58" t="n">
        <x:v>5.42028969223827</x:v>
      </x:c>
      <x:c r="AO559" s="55" t="n"/>
      <x:c r="AP559" s="55" t="n"/>
      <x:c r="AQ559" s="58" t="n">
        <x:v>14.95579324721008</x:v>
      </x:c>
      <x:c r="AR559" s="59" t="n">
        <x:v>0</x:v>
      </x:c>
      <x:c r="AS559" s="59" t="n">
        <x:v>0</x:v>
      </x:c>
      <x:c r="AT559" s="59" t="n">
        <x:v>0</x:v>
      </x:c>
      <x:c r="AU559" s="59" t="n">
        <x:v>0</x:v>
      </x:c>
      <x:c r="AV559" s="59" t="n">
        <x:v>0</x:v>
      </x:c>
      <x:c r="AW559" s="59" t="n">
        <x:v>0</x:v>
      </x:c>
      <x:c r="AX559" s="58" t="n">
        <x:v>0</x:v>
      </x:c>
      <x:c r="AY559" s="59" t="n">
        <x:v>0</x:v>
      </x:c>
      <x:c r="AZ559" s="55" t="n"/>
      <x:c r="BA559" s="59" t="n">
        <x:v>0</x:v>
      </x:c>
      <x:c r="BB559" s="55" t="n"/>
      <x:c r="BC559" s="55" t="n"/>
      <x:c r="BD559" s="55" t="n"/>
    </x:row>
    <x:row r="560">
      <x:c r="A560" s="57" t="n">
        <x:v>44858</x:v>
      </x:c>
      <x:c r="B560" s="58" t="n">
        <x:v>91.56999999999999</x:v>
      </x:c>
      <x:c r="C560" s="58" t="n">
        <x:v>-0.2726431701435237</x:v>
      </x:c>
      <x:c r="D560" s="58" t="n">
        <x:v>86.12</x:v>
      </x:c>
      <x:c r="E560" s="58" t="n">
        <x:v>0.7576235318235657</x:v>
      </x:c>
      <x:c r="F560" s="58" t="n">
        <x:v>47.78</x:v>
      </x:c>
      <x:c r="G560" s="58" t="n">
        <x:v>0.5900000000000034</x:v>
      </x:c>
      <x:c r="H560" s="58" t="n">
        <x:v>29.85</x:v>
      </x:c>
      <x:c r="I560" s="58" t="n">
        <x:v>0.1600000000000001</x:v>
      </x:c>
      <x:c r="J560" s="58" t="n">
        <x:v>1797</x:v>
      </x:c>
      <x:c r="K560" s="58" t="n">
        <x:v>-1.216829173456322</x:v>
      </x:c>
      <x:c r="L560" s="58" t="n">
        <x:v>1791</x:v>
      </x:c>
      <x:c r="M560" s="58" t="n">
        <x:v>3.061463581960695</x:v>
      </x:c>
      <x:c r="N560" s="58" t="n">
        <x:v>18.6036</x:v>
      </x:c>
      <x:c r="O560" s="58" t="n">
        <x:v>0.08173801272463263</x:v>
      </x:c>
      <x:c r="P560" s="58" t="n">
        <x:v>5.447482356797035</x:v>
      </x:c>
      <x:c r="Q560" s="58" t="n">
        <x:v>11661.91</x:v>
      </x:c>
      <x:c r="R560" s="58" t="n">
        <x:v>1.692875884096227</x:v>
      </x:c>
      <x:c r="S560" s="58" t="n">
        <x:v>16.62718056267511</x:v>
      </x:c>
      <x:c r="T560" s="58" t="n">
        <x:v>3.5482</x:v>
      </x:c>
      <x:c r="U560" s="58" t="n">
        <x:v>0.5595922241936367</x:v>
      </x:c>
      <x:c r="V560" s="58" t="n">
        <x:v>9.207792721749781</x:v>
      </x:c>
      <x:c r="W560" s="58" t="n">
        <x:v>1905.8</x:v>
      </x:c>
      <x:c r="X560" s="58" t="n">
        <x:v>-0.0356741901020766</x:v>
      </x:c>
      <x:c r="Y560" s="58" t="n">
        <x:v>21.21276945803912</x:v>
      </x:c>
      <x:c r="Z560" s="58" t="n">
        <x:v>82.744</x:v>
      </x:c>
      <x:c r="AA560" s="58" t="n">
        <x:v>0.2601757350328803</x:v>
      </x:c>
      <x:c r="AB560" s="58" t="n">
        <x:v>5.963655272044346</x:v>
      </x:c>
      <x:c r="AC560" s="58" t="n">
        <x:v>17730.75</x:v>
      </x:c>
      <x:c r="AD560" s="58" t="n">
        <x:v>0.874901670915349</x:v>
      </x:c>
      <x:c r="AE560" s="58" t="n">
        <x:v>16.36822062494694</x:v>
      </x:c>
      <x:c r="AF560" s="58" t="n">
        <x:v>148.96</x:v>
      </x:c>
      <x:c r="AG560" s="58" t="n">
        <x:v>0.8900935366959165</x:v>
      </x:c>
      <x:c r="AH560" s="58" t="n">
        <x:v>8.772366064739616</x:v>
      </x:c>
      <x:c r="AI560" s="58" t="n">
        <x:v>26974.9</x:v>
      </x:c>
      <x:c r="AJ560" s="58" t="n">
        <x:v>0.3130764596293483</x:v>
      </x:c>
      <x:c r="AK560" s="58" t="n">
        <x:v>25.07185326103493</x:v>
      </x:c>
      <x:c r="AL560" s="58" t="n">
        <x:v>7.263</x:v>
      </x:c>
      <x:c r="AM560" s="58" t="n">
        <x:v>0.2647036039771387</x:v>
      </x:c>
      <x:c r="AN560" s="58" t="n">
        <x:v>5.459543094096646</x:v>
      </x:c>
      <x:c r="AO560" s="58" t="n">
        <x:v>2977.56</x:v>
      </x:c>
      <x:c r="AP560" s="58" t="n">
        <x:v>-2.040130659885596</x:v>
      </x:c>
      <x:c r="AQ560" s="58" t="n">
        <x:v>16.40156717890286</x:v>
      </x:c>
      <x:c r="AR560" s="59" t="n">
        <x:v>0</x:v>
      </x:c>
      <x:c r="AS560" s="59" t="n">
        <x:v>0</x:v>
      </x:c>
      <x:c r="AT560" s="59" t="n">
        <x:v>0</x:v>
      </x:c>
      <x:c r="AU560" s="59" t="n">
        <x:v>0</x:v>
      </x:c>
      <x:c r="AV560" s="59" t="n">
        <x:v>0</x:v>
      </x:c>
      <x:c r="AW560" s="59" t="n">
        <x:v>0</x:v>
      </x:c>
      <x:c r="AX560" s="58" t="n">
        <x:v>0</x:v>
      </x:c>
      <x:c r="AY560" s="59" t="n">
        <x:v>0</x:v>
      </x:c>
      <x:c r="AZ560" s="55" t="n"/>
      <x:c r="BA560" s="59" t="n">
        <x:v>0</x:v>
      </x:c>
      <x:c r="BB560" s="55" t="n"/>
      <x:c r="BC560" s="55" t="n"/>
      <x:c r="BD560" s="55" t="n"/>
    </x:row>
    <x:row r="561">
      <x:c r="A561" s="57" t="n">
        <x:v>44859</x:v>
      </x:c>
      <x:c r="B561" s="58" t="n">
        <x:v>91.76000000000001</x:v>
      </x:c>
      <x:c r="C561" s="58" t="n">
        <x:v>0.2072765701474528</x:v>
      </x:c>
      <x:c r="D561" s="58" t="n">
        <x:v>86.93000000000001</x:v>
      </x:c>
      <x:c r="E561" s="58" t="n">
        <x:v>0.9361524594810797</x:v>
      </x:c>
      <x:c r="F561" s="58" t="n">
        <x:v>47.3</x:v>
      </x:c>
      <x:c r="G561" s="58" t="n">
        <x:v>-0.480000000000004</x:v>
      </x:c>
      <x:c r="H561" s="58" t="n">
        <x:v>28.46</x:v>
      </x:c>
      <x:c r="I561" s="58" t="n">
        <x:v>-1.390000000000001</x:v>
      </x:c>
      <x:c r="J561" s="58" t="n">
        <x:v>1755</x:v>
      </x:c>
      <x:c r="K561" s="58" t="n">
        <x:v>-2.364975088359287</x:v>
      </x:c>
      <x:c r="L561" s="58" t="n">
        <x:v>1793</x:v>
      </x:c>
      <x:c r="M561" s="58" t="n">
        <x:v>0.1116071544421129</x:v>
      </x:c>
      <x:c r="N561" s="58" t="n">
        <x:v>18.5895</x:v>
      </x:c>
      <x:c r="O561" s="58" t="n">
        <x:v>-0.07582051872781294</x:v>
      </x:c>
      <x:c r="P561" s="58" t="n">
        <x:v>5.462897618917433</x:v>
      </x:c>
      <x:c r="Q561" s="58" t="n">
        <x:v>11550.53</x:v>
      </x:c>
      <x:c r="R561" s="58" t="n">
        <x:v>-0.9596652036628356</x:v>
      </x:c>
      <x:c r="S561" s="58" t="n">
        <x:v>17.87413712792733</x:v>
      </x:c>
      <x:c r="T561" s="58" t="n">
        <x:v>3.5145</x:v>
      </x:c>
      <x:c r="U561" s="58" t="n">
        <x:v>-0.954316501058826</x:v>
      </x:c>
      <x:c r="V561" s="58" t="n">
        <x:v>9.79349379801006</x:v>
      </x:c>
      <x:c r="W561" s="58" t="n">
        <x:v>1920.55</x:v>
      </x:c>
      <x:c r="X561" s="58" t="n">
        <x:v>0.7709735419718204</x:v>
      </x:c>
      <x:c r="Y561" s="58" t="n">
        <x:v>20.89220863285206</x:v>
      </x:c>
      <x:c r="Z561" s="58" t="n">
        <x:v>82.515</x:v>
      </x:c>
      <x:c r="AA561" s="58" t="n">
        <x:v>-0.2771409079971432</x:v>
      </x:c>
      <x:c r="AB561" s="58" t="n">
        <x:v>6.08456049289203</x:v>
      </x:c>
      <x:c r="AC561" s="58" t="n">
        <x:v>17656.35</x:v>
      </x:c>
      <x:c r="AD561" s="58" t="n">
        <x:v>-0.4204928328390179</x:v>
      </x:c>
      <x:c r="AE561" s="58" t="n">
        <x:v>14.87326500611715</x:v>
      </x:c>
      <x:c r="AF561" s="58" t="n">
        <x:v>147.91</x:v>
      </x:c>
      <x:c r="AG561" s="58" t="n">
        <x:v>-0.7073832845478425</x:v>
      </x:c>
      <x:c r="AH561" s="58" t="n">
        <x:v>9.271908485898912</x:v>
      </x:c>
      <x:c r="AI561" s="58" t="n">
        <x:v>27250.28</x:v>
      </x:c>
      <x:c r="AJ561" s="58" t="n">
        <x:v>1.015699228473133</x:v>
      </x:c>
      <x:c r="AK561" s="58" t="n">
        <x:v>23.23788076828782</x:v>
      </x:c>
      <x:c r="AL561" s="58" t="n">
        <x:v>7.2694</x:v>
      </x:c>
      <x:c r="AM561" s="58" t="n">
        <x:v>0.08807905664247603</x:v>
      </x:c>
      <x:c r="AN561" s="58" t="n">
        <x:v>5.093578630951407</x:v>
      </x:c>
      <x:c r="AO561" s="58" t="n">
        <x:v>2976.28</x:v>
      </x:c>
      <x:c r="AP561" s="58" t="n">
        <x:v>-0.04299746112492744</x:v>
      </x:c>
      <x:c r="AQ561" s="58" t="n">
        <x:v>16.33363345393379</x:v>
      </x:c>
      <x:c r="AR561" s="59" t="n">
        <x:v>0</x:v>
      </x:c>
      <x:c r="AS561" s="59" t="n">
        <x:v>0</x:v>
      </x:c>
      <x:c r="AT561" s="59" t="n">
        <x:v>0</x:v>
      </x:c>
      <x:c r="AU561" s="59" t="n">
        <x:v>0</x:v>
      </x:c>
      <x:c r="AV561" s="59" t="n">
        <x:v>0</x:v>
      </x:c>
      <x:c r="AW561" s="59" t="n">
        <x:v>0</x:v>
      </x:c>
      <x:c r="AX561" s="58" t="n">
        <x:v>0</x:v>
      </x:c>
      <x:c r="AY561" s="59" t="n">
        <x:v>0</x:v>
      </x:c>
      <x:c r="AZ561" s="55" t="n"/>
      <x:c r="BA561" s="59" t="n">
        <x:v>0</x:v>
      </x:c>
      <x:c r="BB561" s="55" t="n"/>
      <x:c r="BC561" s="55" t="n"/>
      <x:c r="BD561" s="55" t="n"/>
    </x:row>
    <x:row r="562">
      <x:c r="A562" s="57" t="n">
        <x:v>44860</x:v>
      </x:c>
      <x:c r="B562" s="58" t="n">
        <x:v>92.93000000000001</x:v>
      </x:c>
      <x:c r="C562" s="58" t="n">
        <x:v>1.267004874813277</x:v>
      </x:c>
      <x:c r="D562" s="58" t="n">
        <x:v>89.39</x:v>
      </x:c>
      <x:c r="E562" s="58" t="n">
        <x:v>2.79056220087881</x:v>
      </x:c>
      <x:c r="F562" s="58" t="n">
        <x:v>48.58</x:v>
      </x:c>
      <x:c r="G562" s="58" t="n">
        <x:v>1.280000000000001</x:v>
      </x:c>
      <x:c r="H562" s="58" t="n">
        <x:v>27.28</x:v>
      </x:c>
      <x:c r="I562" s="58" t="n">
        <x:v>-1.18</x:v>
      </x:c>
      <x:c r="J562" s="58" t="n">
        <x:v>1706</x:v>
      </x:c>
      <x:c r="K562" s="58" t="n">
        <x:v>-2.831740784834181</x:v>
      </x:c>
      <x:c r="L562" s="58" t="n">
        <x:v>1804</x:v>
      </x:c>
      <x:c r="M562" s="58" t="n">
        <x:v>0.6116227017436053</x:v>
      </x:c>
      <x:c r="N562" s="58" t="n">
        <x:v>18.5911</x:v>
      </x:c>
      <x:c r="O562" s="58" t="n">
        <x:v>0.008606638951432067</x:v>
      </x:c>
      <x:c r="P562" s="58" t="n">
        <x:v>5.312402182723964</x:v>
      </x:c>
      <x:c r="Q562" s="58" t="n">
        <x:v>11845.13</x:v>
      </x:c>
      <x:c r="R562" s="58" t="n">
        <x:v>2.518548928460619</x:v>
      </x:c>
      <x:c r="S562" s="58" t="n">
        <x:v>17.03827924652293</x:v>
      </x:c>
      <x:c r="T562" s="58" t="n">
        <x:v>3.486</x:v>
      </x:c>
      <x:c r="U562" s="58" t="n">
        <x:v>-0.8142320535993693</x:v>
      </x:c>
      <x:c r="V562" s="58" t="n">
        <x:v>10.11839196260513</x:v>
      </x:c>
      <x:c r="W562" s="58" t="n">
        <x:v>1934.56</x:v>
      </x:c>
      <x:c r="X562" s="58" t="n">
        <x:v>0.7268307092130711</x:v>
      </x:c>
      <x:c r="Y562" s="58" t="n">
        <x:v>21.02468041242447</x:v>
      </x:c>
      <x:c r="Z562" s="58" t="n">
        <x:v>81.901</x:v>
      </x:c>
      <x:c r="AA562" s="58" t="n">
        <x:v>-0.746889419883903</x:v>
      </x:c>
      <x:c r="AB562" s="58" t="n">
        <x:v>6.56045502161372</x:v>
      </x:c>
      <x:c r="AC562" s="55" t="n"/>
      <x:c r="AD562" s="55" t="n"/>
      <x:c r="AE562" s="58" t="n">
        <x:v>14.87326500611715</x:v>
      </x:c>
      <x:c r="AF562" s="58" t="n">
        <x:v>146.35</x:v>
      </x:c>
      <x:c r="AG562" s="58" t="n">
        <x:v>-1.060296754538383</x:v>
      </x:c>
      <x:c r="AH562" s="58" t="n">
        <x:v>10.00783199360046</x:v>
      </x:c>
      <x:c r="AI562" s="58" t="n">
        <x:v>27431.84</x:v>
      </x:c>
      <x:c r="AJ562" s="58" t="n">
        <x:v>0.6640586253530714</x:v>
      </x:c>
      <x:c r="AK562" s="58" t="n">
        <x:v>23.27172136637729</x:v>
      </x:c>
      <x:c r="AL562" s="58" t="n">
        <x:v>7.173</x:v>
      </x:c>
      <x:c r="AM562" s="58" t="n">
        <x:v>-1.334978004615858</x:v>
      </x:c>
      <x:c r="AN562" s="58" t="n">
        <x:v>7.016974730355792</x:v>
      </x:c>
      <x:c r="AO562" s="58" t="n">
        <x:v>2999.5</x:v>
      </x:c>
      <x:c r="AP562" s="58" t="n">
        <x:v>0.777140954447197</x:v>
      </x:c>
      <x:c r="AQ562" s="58" t="n">
        <x:v>16.7283974508633</x:v>
      </x:c>
      <x:c r="AR562" s="59" t="n">
        <x:v>0</x:v>
      </x:c>
      <x:c r="AS562" s="59" t="n">
        <x:v>0</x:v>
      </x:c>
      <x:c r="AT562" s="59" t="n">
        <x:v>0</x:v>
      </x:c>
      <x:c r="AU562" s="59" t="n">
        <x:v>0</x:v>
      </x:c>
      <x:c r="AV562" s="59" t="n">
        <x:v>0</x:v>
      </x:c>
      <x:c r="AW562" s="59" t="n">
        <x:v>0</x:v>
      </x:c>
      <x:c r="AX562" s="58" t="n">
        <x:v>0</x:v>
      </x:c>
      <x:c r="AY562" s="59" t="n">
        <x:v>0</x:v>
      </x:c>
      <x:c r="AZ562" s="55" t="n"/>
      <x:c r="BA562" s="59" t="n">
        <x:v>0</x:v>
      </x:c>
      <x:c r="BB562" s="55" t="n"/>
      <x:c r="BC562" s="55" t="n"/>
      <x:c r="BD562" s="55" t="n"/>
    </x:row>
    <x:row r="563">
      <x:c r="A563" s="57" t="n">
        <x:v>44861</x:v>
      </x:c>
      <x:c r="B563" s="58" t="n">
        <x:v>94.17</x:v>
      </x:c>
      <x:c r="C563" s="58" t="n">
        <x:v>1.325513795272385</x:v>
      </x:c>
      <x:c r="D563" s="58" t="n">
        <x:v>89.06</x:v>
      </x:c>
      <x:c r="E563" s="58" t="n">
        <x:v>-0.369851920620485</x:v>
      </x:c>
      <x:c r="F563" s="58" t="n">
        <x:v>49.02</x:v>
      </x:c>
      <x:c r="G563" s="58" t="n">
        <x:v>0.4400000000000048</x:v>
      </x:c>
      <x:c r="H563" s="58" t="n">
        <x:v>27.39</x:v>
      </x:c>
      <x:c r="I563" s="58" t="n">
        <x:v>0.1099999999999994</x:v>
      </x:c>
      <x:c r="J563" s="58" t="n">
        <x:v>1612</x:v>
      </x:c>
      <x:c r="K563" s="58" t="n">
        <x:v>-5.667580498505086</x:v>
      </x:c>
      <x:c r="L563" s="58" t="n">
        <x:v>1816</x:v>
      </x:c>
      <x:c r="M563" s="58" t="n">
        <x:v>0.6629858538669582</x:v>
      </x:c>
      <x:c r="N563" s="58" t="n">
        <x:v>18.5974</x:v>
      </x:c>
      <x:c r="O563" s="58" t="n">
        <x:v>0.03388144216768778</x:v>
      </x:c>
      <x:c r="P563" s="58" t="n">
        <x:v>5.306700245950196</x:v>
      </x:c>
      <x:c r="Q563" s="58" t="n">
        <x:v>11969.06</x:v>
      </x:c>
      <x:c r="R563" s="58" t="n">
        <x:v>1.04081741832901</x:v>
      </x:c>
      <x:c r="S563" s="58" t="n">
        <x:v>14.74078381476422</x:v>
      </x:c>
      <x:c r="T563" s="58" t="n">
        <x:v>3.5193</x:v>
      </x:c>
      <x:c r="U563" s="58" t="n">
        <x:v>0.9507159099817943</x:v>
      </x:c>
      <x:c r="V563" s="58" t="n">
        <x:v>9.893161511538493</x:v>
      </x:c>
      <x:c r="W563" s="58" t="n">
        <x:v>1933.82</x:v>
      </x:c>
      <x:c r="X563" s="58" t="n">
        <x:v>-0.03825890988095825</x:v>
      </x:c>
      <x:c r="Y563" s="58" t="n">
        <x:v>20.23371432990566</x:v>
      </x:c>
      <x:c r="Z563" s="58" t="n">
        <x:v>82.36799999999999</x:v>
      </x:c>
      <x:c r="AA563" s="58" t="n">
        <x:v>0.5685811176969215</x:v>
      </x:c>
      <x:c r="AB563" s="58" t="n">
        <x:v>6.833557112181042</x:v>
      </x:c>
      <x:c r="AC563" s="58" t="n">
        <x:v>17736.95</x:v>
      </x:c>
      <x:c r="AD563" s="58" t="n">
        <x:v>0.4554542205983215</x:v>
      </x:c>
      <x:c r="AE563" s="58" t="n">
        <x:v>14.87519186424665</x:v>
      </x:c>
      <x:c r="AF563" s="58" t="n">
        <x:v>146.27</x:v>
      </x:c>
      <x:c r="AG563" s="58" t="n">
        <x:v>-0.05467842388978456</x:v>
      </x:c>
      <x:c r="AH563" s="58" t="n">
        <x:v>10.00642677533535</x:v>
      </x:c>
      <x:c r="AI563" s="58" t="n">
        <x:v>27345.24</x:v>
      </x:c>
      <x:c r="AJ563" s="58" t="n">
        <x:v>-0.3161909037496275</x:v>
      </x:c>
      <x:c r="AK563" s="58" t="n">
        <x:v>22.51060520525927</x:v>
      </x:c>
      <x:c r="AL563" s="58" t="n">
        <x:v>7.229</x:v>
      </x:c>
      <x:c r="AM563" s="58" t="n">
        <x:v>0.7776736873862728</x:v>
      </x:c>
      <x:c r="AN563" s="58" t="n">
        <x:v>6.420856102139759</x:v>
      </x:c>
      <x:c r="AO563" s="58" t="n">
        <x:v>2982.9</x:v>
      </x:c>
      <x:c r="AP563" s="58" t="n">
        <x:v>-0.554962643901021</x:v>
      </x:c>
      <x:c r="AQ563" s="58" t="n">
        <x:v>16.77664874824701</x:v>
      </x:c>
      <x:c r="AR563" s="59" t="n">
        <x:v>0</x:v>
      </x:c>
      <x:c r="AS563" s="59" t="n">
        <x:v>0</x:v>
      </x:c>
      <x:c r="AT563" s="59" t="n">
        <x:v>0</x:v>
      </x:c>
      <x:c r="AU563" s="59" t="n">
        <x:v>0</x:v>
      </x:c>
      <x:c r="AV563" s="59" t="n">
        <x:v>0</x:v>
      </x:c>
      <x:c r="AW563" s="59" t="n">
        <x:v>0</x:v>
      </x:c>
      <x:c r="AX563" s="58" t="n">
        <x:v>0</x:v>
      </x:c>
      <x:c r="AY563" s="59" t="n">
        <x:v>0</x:v>
      </x:c>
      <x:c r="AZ563" s="55" t="n"/>
      <x:c r="BA563" s="59" t="n">
        <x:v>0</x:v>
      </x:c>
      <x:c r="BB563" s="55" t="n"/>
      <x:c r="BC563" s="55" t="n"/>
      <x:c r="BD563" s="55" t="n"/>
    </x:row>
    <x:row r="564">
      <x:c r="A564" s="57" t="n">
        <x:v>44862</x:v>
      </x:c>
      <x:c r="B564" s="58" t="n">
        <x:v>94.64</x:v>
      </x:c>
      <x:c r="C564" s="58" t="n">
        <x:v>0.4978560148159504</x:v>
      </x:c>
      <x:c r="D564" s="58" t="n">
        <x:v>87.84999999999999</x:v>
      </x:c>
      <x:c r="E564" s="58" t="n">
        <x:v>-1.367948526045017</x:v>
      </x:c>
      <x:c r="F564" s="58" t="n">
        <x:v>47.81</x:v>
      </x:c>
      <x:c r="G564" s="58" t="n">
        <x:v>-1.210000000000001</x:v>
      </x:c>
      <x:c r="H564" s="58" t="n">
        <x:v>25.75</x:v>
      </x:c>
      <x:c r="I564" s="58" t="n">
        <x:v>-1.640000000000001</x:v>
      </x:c>
      <x:c r="J564" s="58" t="n">
        <x:v>1534</x:v>
      </x:c>
      <x:c r="K564" s="58" t="n">
        <x:v>-4.959694113937206</x:v>
      </x:c>
      <x:c r="L564" s="58" t="n">
        <x:v>1823</x:v>
      </x:c>
      <x:c r="M564" s="58" t="n">
        <x:v>0.3847215517424492</x:v>
      </x:c>
      <x:c r="N564" s="58" t="n">
        <x:v>18.5813</x:v>
      </x:c>
      <x:c r="O564" s="58" t="n">
        <x:v>-0.08660873568142699</x:v>
      </x:c>
      <x:c r="P564" s="58" t="n">
        <x:v>5.322122036415559</x:v>
      </x:c>
      <x:c r="Q564" s="58" t="n">
        <x:v>11954.55</x:v>
      </x:c>
      <x:c r="R564" s="58" t="n">
        <x:v>-0.1213027781276441</x:v>
      </x:c>
      <x:c r="S564" s="58" t="n">
        <x:v>15.49253859644882</x:v>
      </x:c>
      <x:c r="T564" s="58" t="n">
        <x:v>3.5311</x:v>
      </x:c>
      <x:c r="U564" s="58" t="n">
        <x:v>0.3347330936649945</x:v>
      </x:c>
      <x:c r="V564" s="58" t="n">
        <x:v>9.958202769337651</x:v>
      </x:c>
      <x:c r="W564" s="55" t="n"/>
      <x:c r="X564" s="55" t="n"/>
      <x:c r="Y564" s="58" t="n">
        <x:v>20.23371432990566</x:v>
      </x:c>
      <x:c r="Z564" s="58" t="n">
        <x:v>82.261</x:v>
      </x:c>
      <x:c r="AA564" s="58" t="n">
        <x:v>-0.1299892668565985</x:v>
      </x:c>
      <x:c r="AB564" s="58" t="n">
        <x:v>6.865080952603716</x:v>
      </x:c>
      <x:c r="AC564" s="58" t="n">
        <x:v>17786.8</x:v>
      </x:c>
      <x:c r="AD564" s="58" t="n">
        <x:v>0.2806574909563126</x:v>
      </x:c>
      <x:c r="AE564" s="58" t="n">
        <x:v>14.30816726855472</x:v>
      </x:c>
      <x:c r="AF564" s="58" t="n">
        <x:v>147.45</x:v>
      </x:c>
      <x:c r="AG564" s="58" t="n">
        <x:v>0.8034906362288057</x:v>
      </x:c>
      <x:c r="AH564" s="58" t="n">
        <x:v>10.33900267934119</x:v>
      </x:c>
      <x:c r="AI564" s="58" t="n">
        <x:v>27105.2</x:v>
      </x:c>
      <x:c r="AJ564" s="58" t="n">
        <x:v>-0.881688210436178</x:v>
      </x:c>
      <x:c r="AK564" s="58" t="n">
        <x:v>22.66325880020457</x:v>
      </x:c>
      <x:c r="AL564" s="58" t="n">
        <x:v>7.2525</x:v>
      </x:c>
      <x:c r="AM564" s="58" t="n">
        <x:v>0.3245522995262072</x:v>
      </x:c>
      <x:c r="AN564" s="58" t="n">
        <x:v>6.435138377348625</x:v>
      </x:c>
      <x:c r="AO564" s="58" t="n">
        <x:v>2915.93</x:v>
      </x:c>
      <x:c r="AP564" s="58" t="n">
        <x:v>-2.270717330069368</x:v>
      </x:c>
      <x:c r="AQ564" s="58" t="n">
        <x:v>18.26135637926906</x:v>
      </x:c>
      <x:c r="AR564" s="59" t="n">
        <x:v>0</x:v>
      </x:c>
      <x:c r="AS564" s="59" t="n">
        <x:v>0</x:v>
      </x:c>
      <x:c r="AT564" s="59" t="n">
        <x:v>0</x:v>
      </x:c>
      <x:c r="AU564" s="59" t="n">
        <x:v>0</x:v>
      </x:c>
      <x:c r="AV564" s="59" t="n">
        <x:v>0</x:v>
      </x:c>
      <x:c r="AW564" s="59" t="n">
        <x:v>0</x:v>
      </x:c>
      <x:c r="AX564" s="58" t="n">
        <x:v>0</x:v>
      </x:c>
      <x:c r="AY564" s="59" t="n">
        <x:v>0</x:v>
      </x:c>
      <x:c r="AZ564" s="55" t="n"/>
      <x:c r="BA564" s="59" t="n">
        <x:v>0</x:v>
      </x:c>
      <x:c r="BB564" s="55" t="n"/>
      <x:c r="BC564" s="55" t="n"/>
      <x:c r="BD564" s="55" t="n"/>
    </x:row>
    <x:row r="565">
      <x:c r="A565" s="57" t="n">
        <x:v>44864</x:v>
      </x:c>
      <x:c r="B565" s="55" t="n"/>
      <x:c r="C565" s="55" t="n"/>
      <x:c r="D565" s="55" t="n"/>
      <x:c r="E565" s="55" t="n"/>
      <x:c r="F565" s="55" t="n"/>
      <x:c r="G565" s="55" t="n"/>
      <x:c r="H565" s="55" t="n"/>
      <x:c r="I565" s="55" t="n"/>
      <x:c r="J565" s="55" t="n"/>
      <x:c r="K565" s="55" t="n"/>
      <x:c r="L565" s="55" t="n"/>
      <x:c r="M565" s="55" t="n"/>
      <x:c r="N565" s="55" t="n"/>
      <x:c r="O565" s="55" t="n"/>
      <x:c r="P565" s="58" t="n">
        <x:v>5.322122036415559</x:v>
      </x:c>
      <x:c r="Q565" s="55" t="n"/>
      <x:c r="R565" s="55" t="n"/>
      <x:c r="S565" s="58" t="n">
        <x:v>15.49253859644882</x:v>
      </x:c>
      <x:c r="T565" s="55" t="n"/>
      <x:c r="U565" s="55" t="n"/>
      <x:c r="V565" s="58" t="n">
        <x:v>9.958202769337651</x:v>
      </x:c>
      <x:c r="W565" s="58" t="n">
        <x:v>1951.45</x:v>
      </x:c>
      <x:c r="X565" s="58" t="n">
        <x:v>0.9075364648375445</x:v>
      </x:c>
      <x:c r="Y565" s="58" t="n">
        <x:v>20.03816109844743</x:v>
      </x:c>
      <x:c r="Z565" s="55" t="n"/>
      <x:c r="AA565" s="55" t="n"/>
      <x:c r="AB565" s="58" t="n">
        <x:v>6.865080952603716</x:v>
      </x:c>
      <x:c r="AC565" s="55" t="n"/>
      <x:c r="AD565" s="55" t="n"/>
      <x:c r="AE565" s="58" t="n">
        <x:v>14.30816726855472</x:v>
      </x:c>
      <x:c r="AF565" s="55" t="n"/>
      <x:c r="AG565" s="55" t="n"/>
      <x:c r="AH565" s="58" t="n">
        <x:v>10.33900267934119</x:v>
      </x:c>
      <x:c r="AI565" s="55" t="n"/>
      <x:c r="AJ565" s="55" t="n"/>
      <x:c r="AK565" s="58" t="n">
        <x:v>22.66325880020457</x:v>
      </x:c>
      <x:c r="AL565" s="55" t="n"/>
      <x:c r="AM565" s="55" t="n"/>
      <x:c r="AN565" s="58" t="n">
        <x:v>6.435138377348625</x:v>
      </x:c>
      <x:c r="AO565" s="55" t="n"/>
      <x:c r="AP565" s="55" t="n"/>
      <x:c r="AQ565" s="58" t="n">
        <x:v>18.26135637926906</x:v>
      </x:c>
      <x:c r="AR565" s="59" t="n">
        <x:v>0</x:v>
      </x:c>
      <x:c r="AS565" s="59" t="n">
        <x:v>0</x:v>
      </x:c>
      <x:c r="AT565" s="59" t="n">
        <x:v>0</x:v>
      </x:c>
      <x:c r="AU565" s="59" t="n">
        <x:v>0</x:v>
      </x:c>
      <x:c r="AV565" s="59" t="n">
        <x:v>0</x:v>
      </x:c>
      <x:c r="AW565" s="59" t="n">
        <x:v>0</x:v>
      </x:c>
      <x:c r="AX565" s="58" t="n">
        <x:v>0</x:v>
      </x:c>
      <x:c r="AY565" s="59" t="n">
        <x:v>0</x:v>
      </x:c>
      <x:c r="AZ565" s="55" t="n"/>
      <x:c r="BA565" s="59" t="n">
        <x:v>0</x:v>
      </x:c>
      <x:c r="BB565" s="55" t="n"/>
      <x:c r="BC565" s="55" t="n"/>
      <x:c r="BD565" s="55" t="n"/>
    </x:row>
    <x:row r="566">
      <x:c r="A566" s="57" t="n">
        <x:v>44865</x:v>
      </x:c>
      <x:c r="B566" s="58" t="n">
        <x:v>93.3</x:v>
      </x:c>
      <x:c r="C566" s="58" t="n">
        <x:v>-1.42601118168332</x:v>
      </x:c>
      <x:c r="D566" s="58" t="n">
        <x:v>86.54000000000001</x:v>
      </x:c>
      <x:c r="E566" s="58" t="n">
        <x:v>-1.502407983636734</x:v>
      </x:c>
      <x:c r="F566" s="58" t="n">
        <x:v>47.41</x:v>
      </x:c>
      <x:c r="G566" s="58" t="n">
        <x:v>-0.4000000000000057</x:v>
      </x:c>
      <x:c r="H566" s="58" t="n">
        <x:v>25.88</x:v>
      </x:c>
      <x:c r="I566" s="58" t="n">
        <x:v>0.129999999999999</x:v>
      </x:c>
      <x:c r="J566" s="58" t="n">
        <x:v>1463</x:v>
      </x:c>
      <x:c r="K566" s="58" t="n">
        <x:v>-4.738958090707722</x:v>
      </x:c>
      <x:c r="L566" s="58" t="n">
        <x:v>1827</x:v>
      </x:c>
      <x:c r="M566" s="58" t="n">
        <x:v>0.219178169934376</x:v>
      </x:c>
      <x:c r="N566" s="58" t="n">
        <x:v>18.592</x:v>
      </x:c>
      <x:c r="O566" s="58" t="n">
        <x:v>0.05756820242221512</x:v>
      </x:c>
      <x:c r="P566" s="58" t="n">
        <x:v>5.267032880390297</x:v>
      </x:c>
      <x:c r="Q566" s="58" t="n">
        <x:v>12065.49</x:v>
      </x:c>
      <x:c r="R566" s="58" t="n">
        <x:v>0.9237352549166873</x:v>
      </x:c>
      <x:c r="S566" s="58" t="n">
        <x:v>15.35404027012456</x:v>
      </x:c>
      <x:c r="T566" s="58" t="n">
        <x:v>3.5214</x:v>
      </x:c>
      <x:c r="U566" s="58" t="n">
        <x:v>-0.275079932409049</x:v>
      </x:c>
      <x:c r="V566" s="58" t="n">
        <x:v>9.653408859056162</x:v>
      </x:c>
      <x:c r="W566" s="58" t="n">
        <x:v>1943.87</x:v>
      </x:c>
      <x:c r="X566" s="58" t="n">
        <x:v>-0.3891854619162152</x:v>
      </x:c>
      <x:c r="Y566" s="58" t="n">
        <x:v>19.9669660569424</x:v>
      </x:c>
      <x:c r="Z566" s="58" t="n">
        <x:v>82.77</x:v>
      </x:c>
      <x:c r="AA566" s="58" t="n">
        <x:v>0.6168557592208883</x:v>
      </x:c>
      <x:c r="AB566" s="58" t="n">
        <x:v>7.150540165325925</x:v>
      </x:c>
      <x:c r="AC566" s="58" t="n">
        <x:v>18012.2</x:v>
      </x:c>
      <x:c r="AD566" s="58" t="n">
        <x:v>1.259269692328244</x:v>
      </x:c>
      <x:c r="AE566" s="58" t="n">
        <x:v>14.5888866127873</x:v>
      </x:c>
      <x:c r="AF566" s="58" t="n">
        <x:v>148.71</x:v>
      </x:c>
      <x:c r="AG566" s="58" t="n">
        <x:v>0.8508965439307079</x:v>
      </x:c>
      <x:c r="AH566" s="58" t="n">
        <x:v>10.63321842186321</x:v>
      </x:c>
      <x:c r="AI566" s="58" t="n">
        <x:v>27587.46</x:v>
      </x:c>
      <x:c r="AJ566" s="58" t="n">
        <x:v>1.763573025227547</x:v>
      </x:c>
      <x:c r="AK566" s="58" t="n">
        <x:v>22.10138514767003</x:v>
      </x:c>
      <x:c r="AL566" s="58" t="n">
        <x:v>7.3029</x:v>
      </x:c>
      <x:c r="AM566" s="58" t="n">
        <x:v>0.6925292527925067</x:v>
      </x:c>
      <x:c r="AN566" s="58" t="n">
        <x:v>6.760821588834138</x:v>
      </x:c>
      <x:c r="AO566" s="58" t="n">
        <x:v>2893.48</x:v>
      </x:c>
      <x:c r="AP566" s="58" t="n">
        <x:v>-0.7728878407675828</x:v>
      </x:c>
      <x:c r="AQ566" s="58" t="n">
        <x:v>18.03299628889169</x:v>
      </x:c>
      <x:c r="AR566" s="59" t="n">
        <x:v>0</x:v>
      </x:c>
      <x:c r="AS566" s="59" t="n">
        <x:v>0</x:v>
      </x:c>
      <x:c r="AT566" s="59" t="n">
        <x:v>0</x:v>
      </x:c>
      <x:c r="AU566" s="59" t="n">
        <x:v>0</x:v>
      </x:c>
      <x:c r="AV566" s="59" t="n">
        <x:v>0</x:v>
      </x:c>
      <x:c r="AW566" s="59" t="n">
        <x:v>0</x:v>
      </x:c>
      <x:c r="AX566" s="58" t="n">
        <x:v>0</x:v>
      </x:c>
      <x:c r="AY566" s="59" t="n">
        <x:v>0</x:v>
      </x:c>
      <x:c r="AZ566" s="55" t="n"/>
      <x:c r="BA566" s="59" t="n">
        <x:v>0</x:v>
      </x:c>
      <x:c r="BB566" s="55" t="n"/>
      <x:c r="BC566" s="55" t="n"/>
      <x:c r="BD566" s="55" t="n"/>
    </x:row>
    <x:row r="567">
      <x:c r="A567" s="57" t="n">
        <x:v>44866</x:v>
      </x:c>
      <x:c r="B567" s="58" t="n">
        <x:v>95.12</x:v>
      </x:c>
      <x:c r="C567" s="58" t="n">
        <x:v>1.931914452922833</x:v>
      </x:c>
      <x:c r="D567" s="58" t="n">
        <x:v>88.36</x:v>
      </x:c>
      <x:c r="E567" s="58" t="n">
        <x:v>2.081264375517767</x:v>
      </x:c>
      <x:c r="F567" s="58" t="n">
        <x:v>47.04</x:v>
      </x:c>
      <x:c r="G567" s="58" t="n">
        <x:v>-0.3699999999999974</x:v>
      </x:c>
      <x:c r="H567" s="58" t="n">
        <x:v>25.81</x:v>
      </x:c>
      <x:c r="I567" s="58" t="n">
        <x:v>-0.07000000000000028</x:v>
      </x:c>
      <x:c r="J567" s="58" t="n">
        <x:v>1377</x:v>
      </x:c>
      <x:c r="K567" s="58" t="n">
        <x:v>-6.05819022914695</x:v>
      </x:c>
      <x:c r="L567" s="58" t="n">
        <x:v>1811</x:v>
      </x:c>
      <x:c r="M567" s="58" t="n">
        <x:v>-0.879609849459336</x:v>
      </x:c>
      <x:c r="N567" s="58" t="n">
        <x:v>18.5657</x:v>
      </x:c>
      <x:c r="O567" s="58" t="n">
        <x:v>-0.1415588391738893</x:v>
      </x:c>
      <x:c r="P567" s="58" t="n">
        <x:v>5.275609432967006</x:v>
      </x:c>
      <x:c r="Q567" s="58" t="n">
        <x:v>12179.9</x:v>
      </x:c>
      <x:c r="R567" s="58" t="n">
        <x:v>0.9437740470743238</x:v>
      </x:c>
      <x:c r="S567" s="58" t="n">
        <x:v>15.32455491283378</x:v>
      </x:c>
      <x:c r="T567" s="58" t="n">
        <x:v>3.5313</x:v>
      </x:c>
      <x:c r="U567" s="58" t="n">
        <x:v>0.2807437294200791</x:v>
      </x:c>
      <x:c r="V567" s="58" t="n">
        <x:v>8.95496518044202</x:v>
      </x:c>
      <x:c r="W567" s="55" t="n"/>
      <x:c r="X567" s="55" t="n"/>
      <x:c r="Y567" s="58" t="n">
        <x:v>19.9669660569424</x:v>
      </x:c>
      <x:c r="Z567" s="58" t="n">
        <x:v>82.65000000000001</x:v>
      </x:c>
      <x:c r="AA567" s="58" t="n">
        <x:v>-0.1450852630271111</x:v>
      </x:c>
      <x:c r="AB567" s="58" t="n">
        <x:v>7.18032185571206</x:v>
      </x:c>
      <x:c r="AC567" s="58" t="n">
        <x:v>18145.4</x:v>
      </x:c>
      <x:c r="AD567" s="58" t="n">
        <x:v>0.7367778976132716</x:v>
      </x:c>
      <x:c r="AE567" s="58" t="n">
        <x:v>13.87158330269922</x:v>
      </x:c>
      <x:c r="AF567" s="58" t="n">
        <x:v>148.28</x:v>
      </x:c>
      <x:c r="AG567" s="58" t="n">
        <x:v>-0.2895722418060699</x:v>
      </x:c>
      <x:c r="AH567" s="58" t="n">
        <x:v>10.62479980913228</x:v>
      </x:c>
      <x:c r="AI567" s="58" t="n">
        <x:v>27678.92</x:v>
      </x:c>
      <x:c r="AJ567" s="58" t="n">
        <x:v>0.3309790997462886</x:v>
      </x:c>
      <x:c r="AK567" s="58" t="n">
        <x:v>21.91936010038904</x:v>
      </x:c>
      <x:c r="AL567" s="58" t="n">
        <x:v>7.2775</x:v>
      </x:c>
      <x:c r="AM567" s="58" t="n">
        <x:v>-0.3484132903705972</x:v>
      </x:c>
      <x:c r="AN567" s="58" t="n">
        <x:v>6.959618562649974</x:v>
      </x:c>
      <x:c r="AO567" s="58" t="n">
        <x:v>2969.2</x:v>
      </x:c>
      <x:c r="AP567" s="58" t="n">
        <x:v>2.583262629762364</x:v>
      </x:c>
      <x:c r="AQ567" s="58" t="n">
        <x:v>19.89059197819236</x:v>
      </x:c>
      <x:c r="AR567" s="59" t="n">
        <x:v>0</x:v>
      </x:c>
      <x:c r="AS567" s="59" t="n">
        <x:v>0</x:v>
      </x:c>
      <x:c r="AT567" s="59" t="n">
        <x:v>0</x:v>
      </x:c>
      <x:c r="AU567" s="59" t="n">
        <x:v>0</x:v>
      </x:c>
      <x:c r="AV567" s="59" t="n">
        <x:v>0</x:v>
      </x:c>
      <x:c r="AW567" s="59" t="n">
        <x:v>0</x:v>
      </x:c>
      <x:c r="AX567" s="58" t="n">
        <x:v>0</x:v>
      </x:c>
      <x:c r="AY567" s="59" t="n">
        <x:v>0</x:v>
      </x:c>
      <x:c r="AZ567" s="55" t="n"/>
      <x:c r="BA567" s="59" t="n">
        <x:v>0</x:v>
      </x:c>
      <x:c r="BB567" s="55" t="n"/>
      <x:c r="BC567" s="55" t="n"/>
      <x:c r="BD567" s="55" t="n"/>
    </x:row>
    <x:row r="568">
      <x:c r="A568" s="57" t="n">
        <x:v>44867</x:v>
      </x:c>
      <x:c r="B568" s="58" t="n">
        <x:v>96.06999999999999</x:v>
      </x:c>
      <x:c r="C568" s="58" t="n">
        <x:v>0.9937840039120636</x:v>
      </x:c>
      <x:c r="D568" s="58" t="n">
        <x:v>90.06</x:v>
      </x:c>
      <x:c r="E568" s="58" t="n">
        <x:v>1.905673632150925</x:v>
      </x:c>
      <x:c r="F568" s="58" t="n">
        <x:v>47.75</x:v>
      </x:c>
      <x:c r="G568" s="58" t="n">
        <x:v>0.7100000000000009</x:v>
      </x:c>
      <x:c r="H568" s="58" t="n">
        <x:v>25.86</x:v>
      </x:c>
      <x:c r="I568" s="58" t="n">
        <x:v>0.05000000000000071</x:v>
      </x:c>
      <x:c r="J568" s="58" t="n">
        <x:v>1321</x:v>
      </x:c>
      <x:c r="K568" s="58" t="n">
        <x:v>-4.151819420632952</x:v>
      </x:c>
      <x:c r="L568" s="58" t="n">
        <x:v>1819</x:v>
      </x:c>
      <x:c r="M568" s="58" t="n">
        <x:v>0.440772063470896</x:v>
      </x:c>
      <x:c r="N568" s="58" t="n">
        <x:v>18.6219</x:v>
      </x:c>
      <x:c r="O568" s="58" t="n">
        <x:v>0.3022515181675783</x:v>
      </x:c>
      <x:c r="P568" s="58" t="n">
        <x:v>3.945203920178914</x:v>
      </x:c>
      <x:c r="Q568" s="58" t="n">
        <x:v>12309.47</x:v>
      </x:c>
      <x:c r="R568" s="58" t="n">
        <x:v>1.058183277477558</x:v>
      </x:c>
      <x:c r="S568" s="58" t="n">
        <x:v>15.29968174186733</x:v>
      </x:c>
      <x:c r="T568" s="58" t="n">
        <x:v>3.5467</x:v>
      </x:c>
      <x:c r="U568" s="58" t="n">
        <x:v>0.4351518593056046</x:v>
      </x:c>
      <x:c r="V568" s="58" t="n">
        <x:v>8.735385077778721</x:v>
      </x:c>
      <x:c r="W568" s="58" t="n">
        <x:v>1943.02</x:v>
      </x:c>
      <x:c r="X568" s="58" t="n">
        <x:v>-0.04373676710941595</x:v>
      </x:c>
      <x:c r="Y568" s="58" t="n">
        <x:v>19.8208086311674</x:v>
      </x:c>
      <x:c r="Z568" s="58" t="n">
        <x:v>82.712</x:v>
      </x:c>
      <x:c r="AA568" s="58" t="n">
        <x:v>0.07498700173587136</x:v>
      </x:c>
      <x:c r="AB568" s="58" t="n">
        <x:v>7.159169829434621</x:v>
      </x:c>
      <x:c r="AC568" s="58" t="n">
        <x:v>18082.85</x:v>
      </x:c>
      <x:c r="AD568" s="58" t="n">
        <x:v>-0.3453109777793228</x:v>
      </x:c>
      <x:c r="AE568" s="58" t="n">
        <x:v>12.91903374901412</x:v>
      </x:c>
      <x:c r="AF568" s="58" t="n">
        <x:v>147.9</x:v>
      </x:c>
      <x:c r="AG568" s="58" t="n">
        <x:v>-0.2566008565777326</x:v>
      </x:c>
      <x:c r="AH568" s="58" t="n">
        <x:v>10.6788444996455</x:v>
      </x:c>
      <x:c r="AI568" s="58" t="n">
        <x:v>27663.39</x:v>
      </x:c>
      <x:c r="AJ568" s="58" t="n">
        <x:v>-0.05612342675121774</x:v>
      </x:c>
      <x:c r="AK568" s="58" t="n">
        <x:v>19.57236711077014</x:v>
      </x:c>
      <x:c r="AL568" s="58" t="n">
        <x:v>7.29</x:v>
      </x:c>
      <x:c r="AM568" s="58" t="n">
        <x:v>0.1716149382925475</x:v>
      </x:c>
      <x:c r="AN568" s="58" t="n">
        <x:v>6.949573753357706</x:v>
      </x:c>
      <x:c r="AO568" s="58" t="n">
        <x:v>3003.37</x:v>
      </x:c>
      <x:c r="AP568" s="58" t="n">
        <x:v>1.144243527340463</x:v>
      </x:c>
      <x:c r="AQ568" s="58" t="n">
        <x:v>19.73435735508026</x:v>
      </x:c>
      <x:c r="AR568" s="59" t="n">
        <x:v>0</x:v>
      </x:c>
      <x:c r="AS568" s="59" t="n">
        <x:v>0</x:v>
      </x:c>
      <x:c r="AT568" s="59" t="n">
        <x:v>0</x:v>
      </x:c>
      <x:c r="AU568" s="59" t="n">
        <x:v>0</x:v>
      </x:c>
      <x:c r="AV568" s="59" t="n">
        <x:v>0</x:v>
      </x:c>
      <x:c r="AW568" s="59" t="n">
        <x:v>0</x:v>
      </x:c>
      <x:c r="AX568" s="58" t="n">
        <x:v>0</x:v>
      </x:c>
      <x:c r="AY568" s="59" t="n">
        <x:v>0</x:v>
      </x:c>
      <x:c r="AZ568" s="55" t="n"/>
      <x:c r="BA568" s="59" t="n">
        <x:v>0</x:v>
      </x:c>
      <x:c r="BB568" s="55" t="n"/>
      <x:c r="BC568" s="55" t="n"/>
      <x:c r="BD568" s="55" t="n"/>
    </x:row>
    <x:row r="569">
      <x:c r="A569" s="57" t="n">
        <x:v>44868</x:v>
      </x:c>
      <x:c r="B569" s="58" t="n">
        <x:v>95.29000000000001</x:v>
      </x:c>
      <x:c r="C569" s="58" t="n">
        <x:v>-0.815221906155016</x:v>
      </x:c>
      <x:c r="D569" s="58" t="n">
        <x:v>88.14</x:v>
      </x:c>
      <x:c r="E569" s="58" t="n">
        <x:v>-2.154965545958466</x:v>
      </x:c>
      <x:c r="F569" s="58" t="n">
        <x:v>46.47</x:v>
      </x:c>
      <x:c r="G569" s="58" t="n">
        <x:v>-1.280000000000001</x:v>
      </x:c>
      <x:c r="H569" s="58" t="n">
        <x:v>25.3</x:v>
      </x:c>
      <x:c r="I569" s="58" t="n">
        <x:v>-0.5599999999999987</x:v>
      </x:c>
      <x:c r="J569" s="58" t="n">
        <x:v>1290</x:v>
      </x:c>
      <x:c r="K569" s="58" t="n">
        <x:v>-2.374680716660753</x:v>
      </x:c>
      <x:c r="L569" s="58" t="n">
        <x:v>1828</x:v>
      </x:c>
      <x:c r="M569" s="58" t="n">
        <x:v>0.4935573495973032</x:v>
      </x:c>
      <x:c r="N569" s="58" t="n">
        <x:v>18.6144</x:v>
      </x:c>
      <x:c r="O569" s="58" t="n">
        <x:v>-0.0402832725132312</x:v>
      </x:c>
      <x:c r="P569" s="58" t="n">
        <x:v>1.864527744427914</x:v>
      </x:c>
      <x:c r="Q569" s="58" t="n">
        <x:v>12463.94</x:v>
      </x:c>
      <x:c r="R569" s="58" t="n">
        <x:v>1.247079041067901</x:v>
      </x:c>
      <x:c r="S569" s="58" t="n">
        <x:v>15.30190735069295</x:v>
      </x:c>
      <x:c r="T569" s="58" t="n">
        <x:v>3.5756</x:v>
      </x:c>
      <x:c r="U569" s="58" t="n">
        <x:v>0.8115400534096808</x:v>
      </x:c>
      <x:c r="V569" s="58" t="n">
        <x:v>9.166155114126269</x:v>
      </x:c>
      <x:c r="W569" s="58" t="n">
        <x:v>1914.47</x:v>
      </x:c>
      <x:c r="X569" s="58" t="n">
        <x:v>-1.480264177836998</x:v>
      </x:c>
      <x:c r="Y569" s="58" t="n">
        <x:v>20.11681924739608</x:v>
      </x:c>
      <x:c r="Z569" s="58" t="n">
        <x:v>82.73099999999999</x:v>
      </x:c>
      <x:c r="AA569" s="58" t="n">
        <x:v>0.02296863582443782</x:v>
      </x:c>
      <x:c r="AB569" s="58" t="n">
        <x:v>6.951594719544819</x:v>
      </x:c>
      <x:c r="AC569" s="58" t="n">
        <x:v>18052.7</x:v>
      </x:c>
      <x:c r="AD569" s="58" t="n">
        <x:v>-0.166871720487707</x:v>
      </x:c>
      <x:c r="AE569" s="58" t="n">
        <x:v>10.83237099257064</x:v>
      </x:c>
      <x:c r="AF569" s="58" t="n">
        <x:v>148.27</x:v>
      </x:c>
      <x:c r="AG569" s="58" t="n">
        <x:v>0.2498566313180543</x:v>
      </x:c>
      <x:c r="AH569" s="58" t="n">
        <x:v>10.6585804684301</x:v>
      </x:c>
      <x:c r="AI569" s="55" t="n"/>
      <x:c r="AJ569" s="55" t="n"/>
      <x:c r="AK569" s="58" t="n">
        <x:v>19.57236711077014</x:v>
      </x:c>
      <x:c r="AL569" s="58" t="n">
        <x:v>7.3015</x:v>
      </x:c>
      <x:c r="AM569" s="58" t="n">
        <x:v>0.1576260477822282</x:v>
      </x:c>
      <x:c r="AN569" s="58" t="n">
        <x:v>6.935747075042385</x:v>
      </x:c>
      <x:c r="AO569" s="58" t="n">
        <x:v>2997.81</x:v>
      </x:c>
      <x:c r="AP569" s="58" t="n">
        <x:v>-0.1852969446293226</x:v>
      </x:c>
      <x:c r="AQ569" s="58" t="n">
        <x:v>19.73771029539699</x:v>
      </x:c>
      <x:c r="AR569" s="59" t="n">
        <x:v>0</x:v>
      </x:c>
      <x:c r="AS569" s="59" t="n">
        <x:v>0</x:v>
      </x:c>
      <x:c r="AT569" s="59" t="n">
        <x:v>0</x:v>
      </x:c>
      <x:c r="AU569" s="59" t="n">
        <x:v>0</x:v>
      </x:c>
      <x:c r="AV569" s="59" t="n">
        <x:v>0</x:v>
      </x:c>
      <x:c r="AW569" s="59" t="n">
        <x:v>0</x:v>
      </x:c>
      <x:c r="AX569" s="58" t="n">
        <x:v>0</x:v>
      </x:c>
      <x:c r="AY569" s="59" t="n">
        <x:v>0</x:v>
      </x:c>
      <x:c r="AZ569" s="55" t="n"/>
      <x:c r="BA569" s="59" t="n">
        <x:v>0</x:v>
      </x:c>
      <x:c r="BB569" s="55" t="n"/>
      <x:c r="BC569" s="55" t="n"/>
      <x:c r="BD569" s="55" t="n"/>
    </x:row>
    <x:row r="570">
      <x:c r="A570" s="57" t="n">
        <x:v>44869</x:v>
      </x:c>
      <x:c r="B570" s="58" t="n">
        <x:v>99.53</x:v>
      </x:c>
      <x:c r="C570" s="58" t="n">
        <x:v>4.353423289787531</x:v>
      </x:c>
      <x:c r="D570" s="58" t="n">
        <x:v>92.58</x:v>
      </x:c>
      <x:c r="E570" s="58" t="n">
        <x:v>4.914667618928345</x:v>
      </x:c>
      <x:c r="F570" s="58" t="n">
        <x:v>47.5</x:v>
      </x:c>
      <x:c r="G570" s="58" t="n">
        <x:v>1.030000000000001</x:v>
      </x:c>
      <x:c r="H570" s="58" t="n">
        <x:v>24.55</x:v>
      </x:c>
      <x:c r="I570" s="58" t="n">
        <x:v>-0.75</x:v>
      </x:c>
      <x:c r="J570" s="58" t="n">
        <x:v>1323</x:v>
      </x:c>
      <x:c r="K570" s="58" t="n">
        <x:v>2.525966675923797</x:v>
      </x:c>
      <x:c r="L570" s="58" t="n">
        <x:v>1836</x:v>
      </x:c>
      <x:c r="M570" s="58" t="n">
        <x:v>0.4366819166340389</x:v>
      </x:c>
      <x:c r="N570" s="58" t="n">
        <x:v>18.5657</x:v>
      </x:c>
      <x:c r="O570" s="58" t="n">
        <x:v>-0.261968245654358</x:v>
      </x:c>
      <x:c r="P570" s="58" t="n">
        <x:v>2.093646686952455</x:v>
      </x:c>
      <x:c r="Q570" s="58" t="n">
        <x:v>12634.56</x:v>
      </x:c>
      <x:c r="R570" s="58" t="n">
        <x:v>1.359624107905384</x:v>
      </x:c>
      <x:c r="S570" s="58" t="n">
        <x:v>15.31563164756549</x:v>
      </x:c>
      <x:c r="T570" s="58" t="n">
        <x:v>3.546</x:v>
      </x:c>
      <x:c r="U570" s="58" t="n">
        <x:v>-0.8312786579544438</x:v>
      </x:c>
      <x:c r="V570" s="58" t="n">
        <x:v>9.62283122426755</x:v>
      </x:c>
      <x:c r="W570" s="55" t="n"/>
      <x:c r="X570" s="55" t="n"/>
      <x:c r="Y570" s="58" t="n">
        <x:v>20.11681924739608</x:v>
      </x:c>
      <x:c r="Z570" s="58" t="n">
        <x:v>81.962</x:v>
      </x:c>
      <x:c r="AA570" s="58" t="n">
        <x:v>-0.9338655422276066</x:v>
      </x:c>
      <x:c r="AB570" s="58" t="n">
        <x:v>6.952702209715958</x:v>
      </x:c>
      <x:c r="AC570" s="58" t="n">
        <x:v>18117.15</x:v>
      </x:c>
      <x:c r="AD570" s="58" t="n">
        <x:v>0.3563745396294499</x:v>
      </x:c>
      <x:c r="AE570" s="58" t="n">
        <x:v>10.83600502057745</x:v>
      </x:c>
      <x:c r="AF570" s="58" t="n">
        <x:v>146.59</x:v>
      </x:c>
      <x:c r="AG570" s="58" t="n">
        <x:v>-1.139536172799501</x:v>
      </x:c>
      <x:c r="AH570" s="58" t="n">
        <x:v>11.53753057859405</x:v>
      </x:c>
      <x:c r="AI570" s="58" t="n">
        <x:v>27199.74</x:v>
      </x:c>
      <x:c r="AJ570" s="58" t="n">
        <x:v>-1.690246394698348</x:v>
      </x:c>
      <x:c r="AK570" s="58" t="n">
        <x:v>20.54094523273965</x:v>
      </x:c>
      <x:c r="AL570" s="58" t="n">
        <x:v>7.1851</x:v>
      </x:c>
      <x:c r="AM570" s="58" t="n">
        <x:v>-1.607036917977211</x:v>
      </x:c>
      <x:c r="AN570" s="58" t="n">
        <x:v>9.280624518340222</x:v>
      </x:c>
      <x:c r="AO570" s="58" t="n">
        <x:v>3070.8</x:v>
      </x:c>
      <x:c r="AP570" s="58" t="n">
        <x:v>2.405609188324007</x:v>
      </x:c>
      <x:c r="AQ570" s="58" t="n">
        <x:v>21.49621514295725</x:v>
      </x:c>
      <x:c r="AR570" s="59" t="n">
        <x:v>0</x:v>
      </x:c>
      <x:c r="AS570" s="59" t="n">
        <x:v>0</x:v>
      </x:c>
      <x:c r="AT570" s="59" t="n">
        <x:v>0</x:v>
      </x:c>
      <x:c r="AU570" s="59" t="n">
        <x:v>0</x:v>
      </x:c>
      <x:c r="AV570" s="59" t="n">
        <x:v>0</x:v>
      </x:c>
      <x:c r="AW570" s="59" t="n">
        <x:v>0</x:v>
      </x:c>
      <x:c r="AX570" s="58" t="n">
        <x:v>0</x:v>
      </x:c>
      <x:c r="AY570" s="59" t="n">
        <x:v>0</x:v>
      </x:c>
      <x:c r="AZ570" s="55" t="n"/>
      <x:c r="BA570" s="59" t="n">
        <x:v>0</x:v>
      </x:c>
      <x:c r="BB570" s="55" t="n"/>
      <x:c r="BC570" s="55" t="n"/>
      <x:c r="BD570" s="55" t="n"/>
    </x:row>
    <x:row r="571">
      <x:c r="A571" s="57" t="n">
        <x:v>44871</x:v>
      </x:c>
      <x:c r="B571" s="55" t="n"/>
      <x:c r="C571" s="55" t="n"/>
      <x:c r="D571" s="55" t="n"/>
      <x:c r="E571" s="55" t="n"/>
      <x:c r="F571" s="55" t="n"/>
      <x:c r="G571" s="55" t="n"/>
      <x:c r="H571" s="55" t="n"/>
      <x:c r="I571" s="55" t="n"/>
      <x:c r="J571" s="55" t="n"/>
      <x:c r="K571" s="55" t="n"/>
      <x:c r="L571" s="55" t="n"/>
      <x:c r="M571" s="55" t="n"/>
      <x:c r="N571" s="55" t="n"/>
      <x:c r="O571" s="55" t="n"/>
      <x:c r="P571" s="58" t="n">
        <x:v>2.093646686952455</x:v>
      </x:c>
      <x:c r="Q571" s="55" t="n"/>
      <x:c r="R571" s="55" t="n"/>
      <x:c r="S571" s="58" t="n">
        <x:v>15.31563164756549</x:v>
      </x:c>
      <x:c r="T571" s="55" t="n"/>
      <x:c r="U571" s="55" t="n"/>
      <x:c r="V571" s="58" t="n">
        <x:v>9.62283122426755</x:v>
      </x:c>
      <x:c r="W571" s="58" t="n">
        <x:v>1928.97</x:v>
      </x:c>
      <x:c r="X571" s="58" t="n">
        <x:v>0.7545359778384333</x:v>
      </x:c>
      <x:c r="Y571" s="58" t="n">
        <x:v>18.03960634007232</x:v>
      </x:c>
      <x:c r="Z571" s="55" t="n"/>
      <x:c r="AA571" s="55" t="n"/>
      <x:c r="AB571" s="58" t="n">
        <x:v>6.952702209715958</x:v>
      </x:c>
      <x:c r="AC571" s="55" t="n"/>
      <x:c r="AD571" s="55" t="n"/>
      <x:c r="AE571" s="58" t="n">
        <x:v>10.83600502057745</x:v>
      </x:c>
      <x:c r="AF571" s="55" t="n"/>
      <x:c r="AG571" s="55" t="n"/>
      <x:c r="AH571" s="58" t="n">
        <x:v>11.53753057859405</x:v>
      </x:c>
      <x:c r="AI571" s="55" t="n"/>
      <x:c r="AJ571" s="55" t="n"/>
      <x:c r="AK571" s="58" t="n">
        <x:v>20.54094523273965</x:v>
      </x:c>
      <x:c r="AL571" s="55" t="n"/>
      <x:c r="AM571" s="55" t="n"/>
      <x:c r="AN571" s="58" t="n">
        <x:v>9.280624518340222</x:v>
      </x:c>
      <x:c r="AO571" s="55" t="n"/>
      <x:c r="AP571" s="55" t="n"/>
      <x:c r="AQ571" s="58" t="n">
        <x:v>21.49621514295725</x:v>
      </x:c>
      <x:c r="AR571" s="59" t="n">
        <x:v>0</x:v>
      </x:c>
      <x:c r="AS571" s="59" t="n">
        <x:v>0</x:v>
      </x:c>
      <x:c r="AT571" s="59" t="n">
        <x:v>0</x:v>
      </x:c>
      <x:c r="AU571" s="59" t="n">
        <x:v>0</x:v>
      </x:c>
      <x:c r="AV571" s="59" t="n">
        <x:v>0</x:v>
      </x:c>
      <x:c r="AW571" s="59" t="n">
        <x:v>0</x:v>
      </x:c>
      <x:c r="AX571" s="58" t="n">
        <x:v>0</x:v>
      </x:c>
      <x:c r="AY571" s="59" t="n">
        <x:v>0</x:v>
      </x:c>
      <x:c r="AZ571" s="55" t="n"/>
      <x:c r="BA571" s="59" t="n">
        <x:v>0</x:v>
      </x:c>
      <x:c r="BB571" s="55" t="n"/>
      <x:c r="BC571" s="55" t="n"/>
      <x:c r="BD571" s="55" t="n"/>
    </x:row>
    <x:row r="572">
      <x:c r="A572" s="57" t="n">
        <x:v>44872</x:v>
      </x:c>
      <x:c r="B572" s="58" t="n">
        <x:v>99.87</x:v>
      </x:c>
      <x:c r="C572" s="58" t="n">
        <x:v>0.3410233997071214</x:v>
      </x:c>
      <x:c r="D572" s="58" t="n">
        <x:v>91.8</x:v>
      </x:c>
      <x:c r="E572" s="58" t="n">
        <x:v>-0.8460837976679755</x:v>
      </x:c>
      <x:c r="F572" s="58" t="n">
        <x:v>45.11</x:v>
      </x:c>
      <x:c r="G572" s="58" t="n">
        <x:v>-2.390000000000001</x:v>
      </x:c>
      <x:c r="H572" s="58" t="n">
        <x:v>24.35</x:v>
      </x:c>
      <x:c r="I572" s="58" t="n">
        <x:v>-0.1999999999999993</x:v>
      </x:c>
      <x:c r="J572" s="58" t="n">
        <x:v>1337</x:v>
      </x:c>
      <x:c r="K572" s="58" t="n">
        <x:v>1.05264129869876</x:v>
      </x:c>
      <x:c r="L572" s="58" t="n">
        <x:v>1842</x:v>
      </x:c>
      <x:c r="M572" s="58" t="n">
        <x:v>0.326264563481637</x:v>
      </x:c>
      <x:c r="N572" s="58" t="n">
        <x:v>18.4431</x:v>
      </x:c>
      <x:c r="O572" s="58" t="n">
        <x:v>-0.6625475480422199</x:v>
      </x:c>
      <x:c r="P572" s="58" t="n">
        <x:v>3.134147836674645</x:v>
      </x:c>
      <x:c r="Q572" s="58" t="n">
        <x:v>12693.3</x:v>
      </x:c>
      <x:c r="R572" s="58" t="n">
        <x:v>0.4638378869255199</x:v>
      </x:c>
      <x:c r="S572" s="58" t="n">
        <x:v>15.21777254511024</x:v>
      </x:c>
      <x:c r="T572" s="58" t="n">
        <x:v>3.5346</x:v>
      </x:c>
      <x:c r="U572" s="58" t="n">
        <x:v>-0.3220068878456394</x:v>
      </x:c>
      <x:c r="V572" s="58" t="n">
        <x:v>9.526875411445262</x:v>
      </x:c>
      <x:c r="W572" s="58" t="n">
        <x:v>1915.18</x:v>
      </x:c>
      <x:c r="X572" s="58" t="n">
        <x:v>-0.7174568709678593</x:v>
      </x:c>
      <x:c r="Y572" s="58" t="n">
        <x:v>16.39886050016237</x:v>
      </x:c>
      <x:c r="Z572" s="58" t="n">
        <x:v>81.804</x:v>
      </x:c>
      <x:c r="AA572" s="58" t="n">
        <x:v>-0.192958305171188</x:v>
      </x:c>
      <x:c r="AB572" s="58" t="n">
        <x:v>6.730585488821743</x:v>
      </x:c>
      <x:c r="AC572" s="58" t="n">
        <x:v>18202.8</x:v>
      </x:c>
      <x:c r="AD572" s="58" t="n">
        <x:v>0.4716424927414722</x:v>
      </x:c>
      <x:c r="AE572" s="58" t="n">
        <x:v>10.80135834623959</x:v>
      </x:c>
      <x:c r="AF572" s="58" t="n">
        <x:v>146.62</x:v>
      </x:c>
      <x:c r="AG572" s="58" t="n">
        <x:v>0.02046314935007367</x:v>
      </x:c>
      <x:c r="AH572" s="58" t="n">
        <x:v>11.51401817054056</x:v>
      </x:c>
      <x:c r="AI572" s="58" t="n">
        <x:v>27527.64</x:v>
      </x:c>
      <x:c r="AJ572" s="58" t="n">
        <x:v>1.198317638320766</x:v>
      </x:c>
      <x:c r="AK572" s="58" t="n">
        <x:v>20.8351332388403</x:v>
      </x:c>
      <x:c r="AL572" s="58" t="n">
        <x:v>7.2296</x:v>
      </x:c>
      <x:c r="AM572" s="58" t="n">
        <x:v>0.6174272286991918</x:v>
      </x:c>
      <x:c r="AN572" s="58" t="n">
        <x:v>9.338241843551506</x:v>
      </x:c>
      <x:c r="AO572" s="58" t="n">
        <x:v>3077.82</x:v>
      </x:c>
      <x:c r="AP572" s="58" t="n">
        <x:v>0.228344020292274</x:v>
      </x:c>
      <x:c r="AQ572" s="58" t="n">
        <x:v>20.47718233865178</x:v>
      </x:c>
      <x:c r="AR572" s="59" t="n">
        <x:v>0</x:v>
      </x:c>
      <x:c r="AS572" s="59" t="n">
        <x:v>0</x:v>
      </x:c>
      <x:c r="AT572" s="59" t="n">
        <x:v>0</x:v>
      </x:c>
      <x:c r="AU572" s="59" t="n">
        <x:v>0</x:v>
      </x:c>
      <x:c r="AV572" s="59" t="n">
        <x:v>0</x:v>
      </x:c>
      <x:c r="AW572" s="59" t="n">
        <x:v>0</x:v>
      </x:c>
      <x:c r="AX572" s="58" t="n">
        <x:v>0</x:v>
      </x:c>
      <x:c r="AY572" s="59" t="n">
        <x:v>0</x:v>
      </x:c>
      <x:c r="AZ572" s="55" t="n"/>
      <x:c r="BA572" s="59" t="n">
        <x:v>0</x:v>
      </x:c>
      <x:c r="BB572" s="55" t="n"/>
      <x:c r="BC572" s="55" t="n"/>
      <x:c r="BD572" s="55" t="n"/>
    </x:row>
    <x:row r="573">
      <x:c r="A573" s="57" t="n">
        <x:v>44873</x:v>
      </x:c>
      <x:c r="B573" s="58" t="n">
        <x:v>96.84999999999999</x:v>
      </x:c>
      <x:c r="C573" s="58" t="n">
        <x:v>-3.070595040203852</x:v>
      </x:c>
      <x:c r="D573" s="58" t="n">
        <x:v>88.8</x:v>
      </x:c>
      <x:c r="E573" s="58" t="n">
        <x:v>-3.322564762832039</x:v>
      </x:c>
      <x:c r="F573" s="58" t="n">
        <x:v>45.04</x:v>
      </x:c>
      <x:c r="G573" s="58" t="n">
        <x:v>-0.07000000000000028</x:v>
      </x:c>
      <x:c r="H573" s="58" t="n">
        <x:v>25.54</x:v>
      </x:c>
      <x:c r="I573" s="58" t="n">
        <x:v>1.189999999999998</x:v>
      </x:c>
      <x:c r="J573" s="58" t="n">
        <x:v>1356</x:v>
      </x:c>
      <x:c r="K573" s="58" t="n">
        <x:v>1.41108913983976</x:v>
      </x:c>
      <x:c r="L573" s="58" t="n">
        <x:v>1857</x:v>
      </x:c>
      <x:c r="M573" s="58" t="n">
        <x:v>0.8110344537453642</x:v>
      </x:c>
      <x:c r="N573" s="58" t="n">
        <x:v>18.5284</x:v>
      </x:c>
      <x:c r="O573" s="58" t="n">
        <x:v>0.4614373306666824</x:v>
      </x:c>
      <x:c r="P573" s="58" t="n">
        <x:v>3.582835252049665</x:v>
      </x:c>
      <x:c r="Q573" s="58" t="n">
        <x:v>12607.5</x:v>
      </x:c>
      <x:c r="R573" s="58" t="n">
        <x:v>-0.6782420232443211</x:v>
      </x:c>
      <x:c r="S573" s="58" t="n">
        <x:v>16.34723450896688</x:v>
      </x:c>
      <x:c r="T573" s="58" t="n">
        <x:v>3.529</x:v>
      </x:c>
      <x:c r="U573" s="58" t="n">
        <x:v>-0.1585594080426612</x:v>
      </x:c>
      <x:c r="V573" s="58" t="n">
        <x:v>9.33028897483422</x:v>
      </x:c>
      <x:c r="W573" s="58" t="n">
        <x:v>1937.36</x:v>
      </x:c>
      <x:c r="X573" s="58" t="n">
        <x:v>1.151460857666435</x:v>
      </x:c>
      <x:c r="Y573" s="58" t="n">
        <x:v>14.16029391316578</x:v>
      </x:c>
      <x:c r="Z573" s="58" t="n">
        <x:v>81.37</x:v>
      </x:c>
      <x:c r="AA573" s="58" t="n">
        <x:v>-0.5319487460082544</x:v>
      </x:c>
      <x:c r="AB573" s="58" t="n">
        <x:v>6.9524793591798</x:v>
      </x:c>
      <x:c r="AC573" s="55" t="n"/>
      <x:c r="AD573" s="55" t="n"/>
      <x:c r="AE573" s="58" t="n">
        <x:v>10.80135834623959</x:v>
      </x:c>
      <x:c r="AF573" s="58" t="n">
        <x:v>145.66</x:v>
      </x:c>
      <x:c r="AG573" s="58" t="n">
        <x:v>-0.6569067005671476</x:v>
      </x:c>
      <x:c r="AH573" s="58" t="n">
        <x:v>11.7624670150969</x:v>
      </x:c>
      <x:c r="AI573" s="58" t="n">
        <x:v>27872.11</x:v>
      </x:c>
      <x:c r="AJ573" s="58" t="n">
        <x:v>1.243595645944894</x:v>
      </x:c>
      <x:c r="AK573" s="58" t="n">
        <x:v>21.05207004515225</x:v>
      </x:c>
      <x:c r="AL573" s="58" t="n">
        <x:v>7.2493</x:v>
      </x:c>
      <x:c r="AM573" s="58" t="n">
        <x:v>0.2721202875418749</x:v>
      </x:c>
      <x:c r="AN573" s="58" t="n">
        <x:v>9.36494355943098</x:v>
      </x:c>
      <x:c r="AO573" s="58" t="n">
        <x:v>3064.49</x:v>
      </x:c>
      <x:c r="AP573" s="58" t="n">
        <x:v>-0.4340393411273497</x:v>
      </x:c>
      <x:c r="AQ573" s="58" t="n">
        <x:v>20.58915227630713</x:v>
      </x:c>
      <x:c r="AR573" s="59" t="n">
        <x:v>0</x:v>
      </x:c>
      <x:c r="AS573" s="59" t="n">
        <x:v>0</x:v>
      </x:c>
      <x:c r="AT573" s="59" t="n">
        <x:v>0</x:v>
      </x:c>
      <x:c r="AU573" s="59" t="n">
        <x:v>0</x:v>
      </x:c>
      <x:c r="AV573" s="59" t="n">
        <x:v>0</x:v>
      </x:c>
      <x:c r="AW573" s="59" t="n">
        <x:v>0</x:v>
      </x:c>
      <x:c r="AX573" s="58" t="n">
        <x:v>0</x:v>
      </x:c>
      <x:c r="AY573" s="59" t="n">
        <x:v>0</x:v>
      </x:c>
      <x:c r="AZ573" s="55" t="n"/>
      <x:c r="BA573" s="59" t="n">
        <x:v>0</x:v>
      </x:c>
      <x:c r="BB573" s="55" t="n"/>
      <x:c r="BC573" s="55" t="n"/>
      <x:c r="BD573" s="55" t="n"/>
    </x:row>
    <x:row r="574">
      <x:c r="A574" s="57" t="n">
        <x:v>44874</x:v>
      </x:c>
      <x:c r="B574" s="58" t="n">
        <x:v>93.05</x:v>
      </x:c>
      <x:c r="C574" s="58" t="n">
        <x:v>-4.002640676474508</x:v>
      </x:c>
      <x:c r="D574" s="58" t="n">
        <x:v>85.79000000000001</x:v>
      </x:c>
      <x:c r="E574" s="58" t="n">
        <x:v>-3.448420041325041</x:v>
      </x:c>
      <x:c r="F574" s="58" t="n">
        <x:v>45.38</x:v>
      </x:c>
      <x:c r="G574" s="58" t="n">
        <x:v>0.3400000000000034</x:v>
      </x:c>
      <x:c r="H574" s="58" t="n">
        <x:v>26.09</x:v>
      </x:c>
      <x:c r="I574" s="58" t="n">
        <x:v>0.5500000000000007</x:v>
      </x:c>
      <x:c r="J574" s="58" t="n">
        <x:v>1393</x:v>
      </x:c>
      <x:c r="K574" s="58" t="n">
        <x:v>2.692050527946474</x:v>
      </x:c>
      <x:c r="L574" s="58" t="n">
        <x:v>1874</x:v>
      </x:c>
      <x:c r="M574" s="58" t="n">
        <x:v>0.911290144566177</x:v>
      </x:c>
      <x:c r="N574" s="58" t="n">
        <x:v>18.5857</x:v>
      </x:c>
      <x:c r="O574" s="58" t="n">
        <x:v>0.3087777719336518</x:v>
      </x:c>
      <x:c r="P574" s="58" t="n">
        <x:v>3.714490610584924</x:v>
      </x:c>
      <x:c r="Q574" s="58" t="n">
        <x:v>12610.71</x:v>
      </x:c>
      <x:c r="R574" s="58" t="n">
        <x:v>0.0254577943266873</x:v>
      </x:c>
      <x:c r="S574" s="58" t="n">
        <x:v>16.0991191784519</x:v>
      </x:c>
      <x:c r="T574" s="58" t="n">
        <x:v>3.546</x:v>
      </x:c>
      <x:c r="U574" s="58" t="n">
        <x:v>0.4805662958883183</x:v>
      </x:c>
      <x:c r="V574" s="58" t="n">
        <x:v>9.378153019379027</x:v>
      </x:c>
      <x:c r="W574" s="58" t="n">
        <x:v>1929.2</x:v>
      </x:c>
      <x:c r="X574" s="58" t="n">
        <x:v>-0.4220812357429361</x:v>
      </x:c>
      <x:c r="Y574" s="58" t="n">
        <x:v>12.69768965481186</x:v>
      </x:c>
      <x:c r="Z574" s="58" t="n">
        <x:v>81.33499999999999</x:v>
      </x:c>
      <x:c r="AA574" s="58" t="n">
        <x:v>-0.0430226490149277</x:v>
      </x:c>
      <x:c r="AB574" s="58" t="n">
        <x:v>6.948440061175563</x:v>
      </x:c>
      <x:c r="AC574" s="58" t="n">
        <x:v>18157</x:v>
      </x:c>
      <x:c r="AD574" s="58" t="n">
        <x:v>-0.2519267114959989</x:v>
      </x:c>
      <x:c r="AE574" s="58" t="n">
        <x:v>10.67353169687341</x:v>
      </x:c>
      <x:c r="AF574" s="58" t="n">
        <x:v>146.44</x:v>
      </x:c>
      <x:c r="AG574" s="58" t="n">
        <x:v>0.5340649462266375</x:v>
      </x:c>
      <x:c r="AH574" s="58" t="n">
        <x:v>11.63009276062858</x:v>
      </x:c>
      <x:c r="AI574" s="58" t="n">
        <x:v>27716.43</x:v>
      </x:c>
      <x:c r="AJ574" s="58" t="n">
        <x:v>-0.5601169126349221</x:v>
      </x:c>
      <x:c r="AK574" s="58" t="n">
        <x:v>18.49386385836202</x:v>
      </x:c>
      <x:c r="AL574" s="58" t="n">
        <x:v>7.2419</x:v>
      </x:c>
      <x:c r="AM574" s="58" t="n">
        <x:v>-0.1021309573151711</x:v>
      </x:c>
      <x:c r="AN574" s="58" t="n">
        <x:v>9.377593353660746</x:v>
      </x:c>
      <x:c r="AO574" s="58" t="n">
        <x:v>3048.17</x:v>
      </x:c>
      <x:c r="AP574" s="58" t="n">
        <x:v>-0.5339750215967991</x:v>
      </x:c>
      <x:c r="AQ574" s="58" t="n">
        <x:v>20.04454616195617</x:v>
      </x:c>
      <x:c r="AR574" s="59" t="n">
        <x:v>0</x:v>
      </x:c>
      <x:c r="AS574" s="59" t="n">
        <x:v>0</x:v>
      </x:c>
      <x:c r="AT574" s="59" t="n">
        <x:v>0</x:v>
      </x:c>
      <x:c r="AU574" s="59" t="n">
        <x:v>0</x:v>
      </x:c>
      <x:c r="AV574" s="59" t="n">
        <x:v>0</x:v>
      </x:c>
      <x:c r="AW574" s="59" t="n">
        <x:v>0</x:v>
      </x:c>
      <x:c r="AX574" s="58" t="n">
        <x:v>0</x:v>
      </x:c>
      <x:c r="AY574" s="59" t="n">
        <x:v>0</x:v>
      </x:c>
      <x:c r="AZ574" s="55" t="n"/>
      <x:c r="BA574" s="59" t="n">
        <x:v>0</x:v>
      </x:c>
      <x:c r="BB574" s="55" t="n"/>
      <x:c r="BC574" s="55" t="n"/>
      <x:c r="BD574" s="55" t="n"/>
    </x:row>
    <x:row r="575">
      <x:c r="A575" s="57" t="n">
        <x:v>44875</x:v>
      </x:c>
      <x:c r="B575" s="58" t="n">
        <x:v>94.25</x:v>
      </x:c>
      <x:c r="C575" s="58" t="n">
        <x:v>1.281384323986045</x:v>
      </x:c>
      <x:c r="D575" s="58" t="n">
        <x:v>86.52</x:v>
      </x:c>
      <x:c r="E575" s="58" t="n">
        <x:v>0.8473151499984026</x:v>
      </x:c>
      <x:c r="F575" s="58" t="n">
        <x:v>43.48</x:v>
      </x:c>
      <x:c r="G575" s="58" t="n">
        <x:v>-1.900000000000006</x:v>
      </x:c>
      <x:c r="H575" s="58" t="n">
        <x:v>23.53</x:v>
      </x:c>
      <x:c r="I575" s="58" t="n">
        <x:v>-2.559999999999999</x:v>
      </x:c>
      <x:c r="J575" s="58" t="n">
        <x:v>1390</x:v>
      </x:c>
      <x:c r="K575" s="58" t="n">
        <x:v>-0.2155947655068253</x:v>
      </x:c>
      <x:c r="L575" s="58" t="n">
        <x:v>1885</x:v>
      </x:c>
      <x:c r="M575" s="58" t="n">
        <x:v>0.5852637083743532</x:v>
      </x:c>
      <x:c r="N575" s="58" t="n">
        <x:v>18.4798</x:v>
      </x:c>
      <x:c r="O575" s="58" t="n">
        <x:v>-0.5714224179190919</x:v>
      </x:c>
      <x:c r="P575" s="58" t="n">
        <x:v>4.198676236693845</x:v>
      </x:c>
      <x:c r="Q575" s="58" t="n">
        <x:v>12738.87</x:v>
      </x:c>
      <x:c r="R575" s="58" t="n">
        <x:v>1.011149628092574</x:v>
      </x:c>
      <x:c r="S575" s="58" t="n">
        <x:v>16.02761797019377</x:v>
      </x:c>
      <x:c r="T575" s="58" t="n">
        <x:v>3.4723</x:v>
      </x:c>
      <x:c r="U575" s="58" t="n">
        <x:v>-2.100300905670119</x:v>
      </x:c>
      <x:c r="V575" s="58" t="n">
        <x:v>11.91757543671275</x:v>
      </x:c>
      <x:c r="W575" s="58" t="n">
        <x:v>1981.04</x:v>
      </x:c>
      <x:c r="X575" s="58" t="n">
        <x:v>2.651655012219384</x:v>
      </x:c>
      <x:c r="Y575" s="58" t="n">
        <x:v>14.59228891905056</x:v>
      </x:c>
      <x:c r="Z575" s="58" t="n">
        <x:v>80.63</x:v>
      </x:c>
      <x:c r="AA575" s="58" t="n">
        <x:v>-0.8705639521486017</x:v>
      </x:c>
      <x:c r="AB575" s="58" t="n">
        <x:v>7.524848468144831</x:v>
      </x:c>
      <x:c r="AC575" s="58" t="n">
        <x:v>18028.2</x:v>
      </x:c>
      <x:c r="AD575" s="58" t="n">
        <x:v>-0.7118962667659443</x:v>
      </x:c>
      <x:c r="AE575" s="58" t="n">
        <x:v>9.206840934039157</x:v>
      </x:c>
      <x:c r="AF575" s="58" t="n">
        <x:v>140.95</x:v>
      </x:c>
      <x:c r="AG575" s="58" t="n">
        <x:v>-3.821057069191395</x:v>
      </x:c>
      <x:c r="AH575" s="58" t="n">
        <x:v>17.77145101962079</x:v>
      </x:c>
      <x:c r="AI575" s="58" t="n">
        <x:v>27446.1</x:v>
      </x:c>
      <x:c r="AJ575" s="58" t="n">
        <x:v>-0.9801296790058639</x:v>
      </x:c>
      <x:c r="AK575" s="58" t="n">
        <x:v>18.98306574095238</x:v>
      </x:c>
      <x:c r="AL575" s="58" t="n">
        <x:v>7.187</x:v>
      </x:c>
      <x:c r="AM575" s="58" t="n">
        <x:v>-0.7609764421570402</x:v>
      </x:c>
      <x:c r="AN575" s="58" t="n">
        <x:v>9.803790591021446</x:v>
      </x:c>
      <x:c r="AO575" s="58" t="n">
        <x:v>3036.13</x:v>
      </x:c>
      <x:c r="AP575" s="58" t="n">
        <x:v>-0.3957732431291657</x:v>
      </x:c>
      <x:c r="AQ575" s="58" t="n">
        <x:v>20.06815297334615</x:v>
      </x:c>
      <x:c r="AR575" s="59" t="n">
        <x:v>0</x:v>
      </x:c>
      <x:c r="AS575" s="59" t="n">
        <x:v>0</x:v>
      </x:c>
      <x:c r="AT575" s="59" t="n">
        <x:v>0</x:v>
      </x:c>
      <x:c r="AU575" s="59" t="n">
        <x:v>0</x:v>
      </x:c>
      <x:c r="AV575" s="59" t="n">
        <x:v>0</x:v>
      </x:c>
      <x:c r="AW575" s="59" t="n">
        <x:v>0</x:v>
      </x:c>
      <x:c r="AX575" s="58" t="n">
        <x:v>0</x:v>
      </x:c>
      <x:c r="AY575" s="59" t="n">
        <x:v>0</x:v>
      </x:c>
      <x:c r="AZ575" s="55" t="n"/>
      <x:c r="BA575" s="59" t="n">
        <x:v>0</x:v>
      </x:c>
      <x:c r="BB575" s="55" t="n"/>
      <x:c r="BC575" s="55" t="n"/>
      <x:c r="BD575" s="55" t="n"/>
    </x:row>
    <x:row r="576">
      <x:c r="A576" s="57" t="n">
        <x:v>44876</x:v>
      </x:c>
      <x:c r="B576" s="58" t="n">
        <x:v>96.37</x:v>
      </x:c>
      <x:c r="C576" s="58" t="n">
        <x:v>2.224412353507596</x:v>
      </x:c>
      <x:c r="D576" s="58" t="n">
        <x:v>89.14</x:v>
      </x:c>
      <x:c r="E576" s="58" t="n">
        <x:v>2.98325664335518</x:v>
      </x:c>
      <x:c r="F576" s="58" t="n">
        <x:v>42.06</x:v>
      </x:c>
      <x:c r="G576" s="58" t="n">
        <x:v>-1.419999999999995</x:v>
      </x:c>
      <x:c r="H576" s="58" t="n">
        <x:v>22.52</x:v>
      </x:c>
      <x:c r="I576" s="58" t="n">
        <x:v>-1.010000000000002</x:v>
      </x:c>
      <x:c r="J576" s="58" t="n">
        <x:v>1355</x:v>
      </x:c>
      <x:c r="K576" s="58" t="n">
        <x:v>-2.550229281093612</x:v>
      </x:c>
      <x:c r="L576" s="58" t="n">
        <x:v>1894</x:v>
      </x:c>
      <x:c r="M576" s="58" t="n">
        <x:v>0.4763173863912391</x:v>
      </x:c>
      <x:c r="N576" s="58" t="n">
        <x:v>18.5705</x:v>
      </x:c>
      <x:c r="O576" s="58" t="n">
        <x:v>0.4896056506075444</x:v>
      </x:c>
      <x:c r="P576" s="58" t="n">
        <x:v>4.507765383107423</x:v>
      </x:c>
      <x:c r="Q576" s="58" t="n">
        <x:v>12969.68</x:v>
      </x:c>
      <x:c r="R576" s="58" t="n">
        <x:v>1.795637651030977</x:v>
      </x:c>
      <x:c r="S576" s="58" t="n">
        <x:v>15.7277884602942</x:v>
      </x:c>
      <x:c r="T576" s="58" t="n">
        <x:v>3.4093</x:v>
      </x:c>
      <x:c r="U576" s="58" t="n">
        <x:v>-1.831020696479902</x:v>
      </x:c>
      <x:c r="V576" s="58" t="n">
        <x:v>13.35556614455701</x:v>
      </x:c>
      <x:c r="W576" s="55" t="n"/>
      <x:c r="X576" s="55" t="n"/>
      <x:c r="Y576" s="58" t="n">
        <x:v>14.59228891905056</x:v>
      </x:c>
      <x:c r="Z576" s="58" t="n">
        <x:v>80.477</x:v>
      </x:c>
      <x:c r="AA576" s="58" t="n">
        <x:v>-0.1899359382229918</x:v>
      </x:c>
      <x:c r="AB576" s="58" t="n">
        <x:v>7.446820400845648</x:v>
      </x:c>
      <x:c r="AC576" s="58" t="n">
        <x:v>18349.7</x:v>
      </x:c>
      <x:c r="AD576" s="58" t="n">
        <x:v>1.767602697222435</x:v>
      </x:c>
      <x:c r="AE576" s="58" t="n">
        <x:v>10.44864243808781</x:v>
      </x:c>
      <x:c r="AF576" s="58" t="n">
        <x:v>138.79</x:v>
      </x:c>
      <x:c r="AG576" s="58" t="n">
        <x:v>-1.54432181923731</x:v>
      </x:c>
      <x:c r="AH576" s="58" t="n">
        <x:v>17.72662408394597</x:v>
      </x:c>
      <x:c r="AI576" s="58" t="n">
        <x:v>28263.57</x:v>
      </x:c>
      <x:c r="AJ576" s="58" t="n">
        <x:v>2.934961488272409</x:v>
      </x:c>
      <x:c r="AK576" s="58" t="n">
        <x:v>21.05042082499902</x:v>
      </x:c>
      <x:c r="AL576" s="58" t="n">
        <x:v>7.1083</x:v>
      </x:c>
      <x:c r="AM576" s="58" t="n">
        <x:v>-1.101072311943773</x:v>
      </x:c>
      <x:c r="AN576" s="58" t="n">
        <x:v>10.50099568573332</x:v>
      </x:c>
      <x:c r="AO576" s="58" t="n">
        <x:v>3087.29</x:v>
      </x:c>
      <x:c r="AP576" s="58" t="n">
        <x:v>1.671000533056121</x:v>
      </x:c>
      <x:c r="AQ576" s="58" t="n">
        <x:v>19.88943295703085</x:v>
      </x:c>
      <x:c r="AR576" s="59" t="n">
        <x:v>0</x:v>
      </x:c>
      <x:c r="AS576" s="59" t="n">
        <x:v>0</x:v>
      </x:c>
      <x:c r="AT576" s="59" t="n">
        <x:v>0</x:v>
      </x:c>
      <x:c r="AU576" s="59" t="n">
        <x:v>0</x:v>
      </x:c>
      <x:c r="AV576" s="59" t="n">
        <x:v>0</x:v>
      </x:c>
      <x:c r="AW576" s="59" t="n">
        <x:v>0</x:v>
      </x:c>
      <x:c r="AX576" s="58" t="n">
        <x:v>0</x:v>
      </x:c>
      <x:c r="AY576" s="59" t="n">
        <x:v>0</x:v>
      </x:c>
      <x:c r="AZ576" s="55" t="n"/>
      <x:c r="BA576" s="59" t="n">
        <x:v>0</x:v>
      </x:c>
      <x:c r="BB576" s="55" t="n"/>
      <x:c r="BC576" s="55" t="n"/>
      <x:c r="BD576" s="55" t="n"/>
    </x:row>
    <x:row r="577">
      <x:c r="A577" s="57" t="n">
        <x:v>44878</x:v>
      </x:c>
      <x:c r="B577" s="55" t="n"/>
      <x:c r="C577" s="55" t="n"/>
      <x:c r="D577" s="55" t="n"/>
      <x:c r="E577" s="55" t="n"/>
      <x:c r="F577" s="55" t="n"/>
      <x:c r="G577" s="55" t="n"/>
      <x:c r="H577" s="55" t="n"/>
      <x:c r="I577" s="55" t="n"/>
      <x:c r="J577" s="55" t="n"/>
      <x:c r="K577" s="55" t="n"/>
      <x:c r="L577" s="55" t="n"/>
      <x:c r="M577" s="55" t="n"/>
      <x:c r="N577" s="55" t="n"/>
      <x:c r="O577" s="55" t="n"/>
      <x:c r="P577" s="58" t="n">
        <x:v>4.507765383107423</x:v>
      </x:c>
      <x:c r="Q577" s="55" t="n"/>
      <x:c r="R577" s="55" t="n"/>
      <x:c r="S577" s="58" t="n">
        <x:v>15.7277884602942</x:v>
      </x:c>
      <x:c r="T577" s="55" t="n"/>
      <x:c r="U577" s="55" t="n"/>
      <x:c r="V577" s="58" t="n">
        <x:v>13.35556614455701</x:v>
      </x:c>
      <x:c r="W577" s="58" t="n">
        <x:v>1965.71</x:v>
      </x:c>
      <x:c r="X577" s="58" t="n">
        <x:v>-0.7768456119924251</x:v>
      </x:c>
      <x:c r="Y577" s="58" t="n">
        <x:v>14.29203509888752</x:v>
      </x:c>
      <x:c r="Z577" s="55" t="n"/>
      <x:c r="AA577" s="55" t="n"/>
      <x:c r="AB577" s="58" t="n">
        <x:v>7.446820400845648</x:v>
      </x:c>
      <x:c r="AC577" s="55" t="n"/>
      <x:c r="AD577" s="55" t="n"/>
      <x:c r="AE577" s="58" t="n">
        <x:v>10.44864243808781</x:v>
      </x:c>
      <x:c r="AF577" s="55" t="n"/>
      <x:c r="AG577" s="55" t="n"/>
      <x:c r="AH577" s="58" t="n">
        <x:v>17.72662408394597</x:v>
      </x:c>
      <x:c r="AI577" s="55" t="n"/>
      <x:c r="AJ577" s="55" t="n"/>
      <x:c r="AK577" s="58" t="n">
        <x:v>21.05042082499902</x:v>
      </x:c>
      <x:c r="AL577" s="55" t="n"/>
      <x:c r="AM577" s="55" t="n"/>
      <x:c r="AN577" s="58" t="n">
        <x:v>10.50099568573332</x:v>
      </x:c>
      <x:c r="AO577" s="55" t="n"/>
      <x:c r="AP577" s="55" t="n"/>
      <x:c r="AQ577" s="58" t="n">
        <x:v>19.88943295703085</x:v>
      </x:c>
      <x:c r="AR577" s="59" t="n">
        <x:v>0</x:v>
      </x:c>
      <x:c r="AS577" s="59" t="n">
        <x:v>0</x:v>
      </x:c>
      <x:c r="AT577" s="59" t="n">
        <x:v>0</x:v>
      </x:c>
      <x:c r="AU577" s="59" t="n">
        <x:v>0</x:v>
      </x:c>
      <x:c r="AV577" s="59" t="n">
        <x:v>0</x:v>
      </x:c>
      <x:c r="AW577" s="59" t="n">
        <x:v>0</x:v>
      </x:c>
      <x:c r="AX577" s="58" t="n">
        <x:v>0</x:v>
      </x:c>
      <x:c r="AY577" s="59" t="n">
        <x:v>0</x:v>
      </x:c>
      <x:c r="AZ577" s="55" t="n"/>
      <x:c r="BA577" s="59" t="n">
        <x:v>0</x:v>
      </x:c>
      <x:c r="BB577" s="55" t="n"/>
      <x:c r="BC577" s="55" t="n"/>
      <x:c r="BD577" s="55" t="n"/>
    </x:row>
    <x:row r="578">
      <x:c r="A578" s="57" t="n">
        <x:v>44879</x:v>
      </x:c>
      <x:c r="B578" s="58" t="n">
        <x:v>93.59</x:v>
      </x:c>
      <x:c r="C578" s="58" t="n">
        <x:v>-2.927140969403099</x:v>
      </x:c>
      <x:c r="D578" s="58" t="n">
        <x:v>85.84999999999999</x:v>
      </x:c>
      <x:c r="E578" s="58" t="n">
        <x:v>-3.760658017492529</x:v>
      </x:c>
      <x:c r="F578" s="58" t="n">
        <x:v>44.42</x:v>
      </x:c>
      <x:c r="G578" s="58" t="n">
        <x:v>2.359999999999999</x:v>
      </x:c>
      <x:c r="H578" s="58" t="n">
        <x:v>23.73</x:v>
      </x:c>
      <x:c r="I578" s="58" t="n">
        <x:v>1.210000000000001</x:v>
      </x:c>
      <x:c r="J578" s="58" t="n">
        <x:v>1325</x:v>
      </x:c>
      <x:c r="K578" s="58" t="n">
        <x:v>-2.238899489347872</x:v>
      </x:c>
      <x:c r="L578" s="58" t="n">
        <x:v>1906</x:v>
      </x:c>
      <x:c r="M578" s="58" t="n">
        <x:v>0.6315810468123974</x:v>
      </x:c>
      <x:c r="N578" s="58" t="n">
        <x:v>18.5846</x:v>
      </x:c>
      <x:c r="O578" s="58" t="n">
        <x:v>0.07589806339835284</x:v>
      </x:c>
      <x:c r="P578" s="58" t="n">
        <x:v>4.51508674265779</x:v>
      </x:c>
      <x:c r="Q578" s="58" t="n">
        <x:v>13467.59</x:v>
      </x:c>
      <x:c r="R578" s="58" t="n">
        <x:v>3.767173260175663</x:v>
      </x:c>
      <x:c r="S578" s="58" t="n">
        <x:v>18.19013209622076</x:v>
      </x:c>
      <x:c r="T578" s="58" t="n">
        <x:v>3.426</x:v>
      </x:c>
      <x:c r="U578" s="58" t="n">
        <x:v>0.4886408271412341</x:v>
      </x:c>
      <x:c r="V578" s="58" t="n">
        <x:v>13.24294855962057</x:v>
      </x:c>
      <x:c r="W578" s="58" t="n">
        <x:v>1944.05</x:v>
      </x:c>
      <x:c r="X578" s="58" t="n">
        <x:v>-1.108007734285083</x:v>
      </x:c>
      <x:c r="Y578" s="58" t="n">
        <x:v>15.01731455472942</x:v>
      </x:c>
      <x:c r="Z578" s="58" t="n">
        <x:v>80.965</x:v>
      </x:c>
      <x:c r="AA578" s="58" t="n">
        <x:v>0.6045533210733368</x:v>
      </x:c>
      <x:c r="AB578" s="58" t="n">
        <x:v>7.859153835087819</x:v>
      </x:c>
      <x:c r="AC578" s="58" t="n">
        <x:v>18329.15</x:v>
      </x:c>
      <x:c r="AD578" s="58" t="n">
        <x:v>-0.1120536884347239</x:v>
      </x:c>
      <x:c r="AE578" s="58" t="n">
        <x:v>9.943811589792062</x:v>
      </x:c>
      <x:c r="AF578" s="58" t="n">
        <x:v>139.88</x:v>
      </x:c>
      <x:c r="AG578" s="58" t="n">
        <x:v>0.7822912827426689</x:v>
      </x:c>
      <x:c r="AH578" s="58" t="n">
        <x:v>18.08350236876433</x:v>
      </x:c>
      <x:c r="AI578" s="58" t="n">
        <x:v>27963.47</x:v>
      </x:c>
      <x:c r="AJ578" s="58" t="n">
        <x:v>-1.067468071107312</x:v>
      </x:c>
      <x:c r="AK578" s="58" t="n">
        <x:v>18.77221018463305</x:v>
      </x:c>
      <x:c r="AL578" s="58" t="n">
        <x:v>7.074</x:v>
      </x:c>
      <x:c r="AM578" s="58" t="n">
        <x:v>-0.4837024583579125</x:v>
      </x:c>
      <x:c r="AN578" s="58" t="n">
        <x:v>10.59382266038681</x:v>
      </x:c>
      <x:c r="AO578" s="58" t="n">
        <x:v>3083.4</x:v>
      </x:c>
      <x:c r="AP578" s="58" t="n">
        <x:v>-0.1260799202455417</x:v>
      </x:c>
      <x:c r="AQ578" s="58" t="n">
        <x:v>19.83974222793287</x:v>
      </x:c>
      <x:c r="AR578" s="59" t="n">
        <x:v>0</x:v>
      </x:c>
      <x:c r="AS578" s="59" t="n">
        <x:v>0</x:v>
      </x:c>
      <x:c r="AT578" s="59" t="n">
        <x:v>0</x:v>
      </x:c>
      <x:c r="AU578" s="59" t="n">
        <x:v>0</x:v>
      </x:c>
      <x:c r="AV578" s="59" t="n">
        <x:v>0</x:v>
      </x:c>
      <x:c r="AW578" s="59" t="n">
        <x:v>0</x:v>
      </x:c>
      <x:c r="AX578" s="58" t="n">
        <x:v>0</x:v>
      </x:c>
      <x:c r="AY578" s="59" t="n">
        <x:v>0</x:v>
      </x:c>
      <x:c r="AZ578" s="55" t="n"/>
      <x:c r="BA578" s="59" t="n">
        <x:v>0</x:v>
      </x:c>
      <x:c r="BB578" s="55" t="n"/>
      <x:c r="BC578" s="55" t="n"/>
      <x:c r="BD578" s="55" t="n"/>
    </x:row>
    <x:row r="579">
      <x:c r="A579" s="57" t="n">
        <x:v>44880</x:v>
      </x:c>
      <x:c r="B579" s="58" t="n">
        <x:v>94.3</x:v>
      </x:c>
      <x:c r="C579" s="58" t="n">
        <x:v>0.7557649470246732</x:v>
      </x:c>
      <x:c r="D579" s="58" t="n">
        <x:v>86.87</x:v>
      </x:c>
      <x:c r="E579" s="58" t="n">
        <x:v>1.181116092834462</x:v>
      </x:c>
      <x:c r="F579" s="58" t="n">
        <x:v>46.72</x:v>
      </x:c>
      <x:c r="G579" s="58" t="n">
        <x:v>2.299999999999997</x:v>
      </x:c>
      <x:c r="H579" s="58" t="n">
        <x:v>24.54</x:v>
      </x:c>
      <x:c r="I579" s="58" t="n">
        <x:v>0.8099999999999987</x:v>
      </x:c>
      <x:c r="J579" s="58" t="n">
        <x:v>1300</x:v>
      </x:c>
      <x:c r="K579" s="58" t="n">
        <x:v>-1.904819497069447</x:v>
      </x:c>
      <x:c r="L579" s="58" t="n">
        <x:v>1961</x:v>
      </x:c>
      <x:c r="M579" s="58" t="n">
        <x:v>2.844774198219896</x:v>
      </x:c>
      <x:c r="N579" s="58" t="n">
        <x:v>18.602</x:v>
      </x:c>
      <x:c r="O579" s="58" t="n">
        <x:v>0.09358210360643922</x:v>
      </x:c>
      <x:c r="P579" s="58" t="n">
        <x:v>4.513630179842138</x:v>
      </x:c>
      <x:c r="Q579" s="58" t="n">
        <x:v>13585.19</x:v>
      </x:c>
      <x:c r="R579" s="58" t="n">
        <x:v>0.8694170489491529</x:v>
      </x:c>
      <x:c r="S579" s="58" t="n">
        <x:v>17.97163991993815</x:v>
      </x:c>
      <x:c r="T579" s="58" t="n">
        <x:v>3.4094</x:v>
      </x:c>
      <x:c r="U579" s="58" t="n">
        <x:v>-0.4857077167240709</x:v>
      </x:c>
      <x:c r="V579" s="58" t="n">
        <x:v>13.2380912043242</x:v>
      </x:c>
      <x:c r="W579" s="58" t="n">
        <x:v>1952.12</x:v>
      </x:c>
      <x:c r="X579" s="58" t="n">
        <x:v>0.4142535639102592</x:v>
      </x:c>
      <x:c r="Y579" s="58" t="n">
        <x:v>14.98917910043385</x:v>
      </x:c>
      <x:c r="Z579" s="58" t="n">
        <x:v>81.06100000000001</x:v>
      </x:c>
      <x:c r="AA579" s="58" t="n">
        <x:v>0.1184995139467814</x:v>
      </x:c>
      <x:c r="AB579" s="58" t="n">
        <x:v>7.849573399698922</x:v>
      </x:c>
      <x:c r="AC579" s="58" t="n">
        <x:v>18403.4</x:v>
      </x:c>
      <x:c r="AD579" s="58" t="n">
        <x:v>0.4042741444684699</x:v>
      </x:c>
      <x:c r="AE579" s="58" t="n">
        <x:v>9.664057497291134</x:v>
      </x:c>
      <x:c r="AF579" s="58" t="n">
        <x:v>139.29</x:v>
      </x:c>
      <x:c r="AG579" s="58" t="n">
        <x:v>-0.4226821495235061</x:v>
      </x:c>
      <x:c r="AH579" s="58" t="n">
        <x:v>17.99995481059392</x:v>
      </x:c>
      <x:c r="AI579" s="58" t="n">
        <x:v>27990.17</x:v>
      </x:c>
      <x:c r="AJ579" s="58" t="n">
        <x:v>0.09543615759955038</x:v>
      </x:c>
      <x:c r="AK579" s="58" t="n">
        <x:v>18.11069555545252</x:v>
      </x:c>
      <x:c r="AL579" s="58" t="n">
        <x:v>7.0445</x:v>
      </x:c>
      <x:c r="AM579" s="58" t="n">
        <x:v>-0.4178920272094552</x:v>
      </x:c>
      <x:c r="AN579" s="58" t="n">
        <x:v>10.63829758591484</x:v>
      </x:c>
      <x:c r="AO579" s="58" t="n">
        <x:v>3134.08</x:v>
      </x:c>
      <x:c r="AP579" s="58" t="n">
        <x:v>1.630278584765881</x:v>
      </x:c>
      <x:c r="AQ579" s="58" t="n">
        <x:v>20.65693668682918</x:v>
      </x:c>
      <x:c r="AR579" s="59" t="n">
        <x:v>0</x:v>
      </x:c>
      <x:c r="AS579" s="59" t="n">
        <x:v>0</x:v>
      </x:c>
      <x:c r="AT579" s="59" t="n">
        <x:v>0</x:v>
      </x:c>
      <x:c r="AU579" s="59" t="n">
        <x:v>0</x:v>
      </x:c>
      <x:c r="AV579" s="59" t="n">
        <x:v>0</x:v>
      </x:c>
      <x:c r="AW579" s="59" t="n">
        <x:v>0</x:v>
      </x:c>
      <x:c r="AX579" s="58" t="n">
        <x:v>0</x:v>
      </x:c>
      <x:c r="AY579" s="59" t="n">
        <x:v>0</x:v>
      </x:c>
      <x:c r="AZ579" s="55" t="n"/>
      <x:c r="BA579" s="59" t="n">
        <x:v>0</x:v>
      </x:c>
      <x:c r="BB579" s="55" t="n"/>
      <x:c r="BC579" s="55" t="n"/>
      <x:c r="BD579" s="55" t="n"/>
    </x:row>
    <x:row r="580">
      <x:c r="A580" s="57" t="n">
        <x:v>44881</x:v>
      </x:c>
      <x:c r="B580" s="58" t="n">
        <x:v>92.61</x:v>
      </x:c>
      <x:c r="C580" s="58" t="n">
        <x:v>-1.808406245723412</x:v>
      </x:c>
      <x:c r="D580" s="58" t="n">
        <x:v>85.62</x:v>
      </x:c>
      <x:c r="E580" s="58" t="n">
        <x:v>-1.449384755502914</x:v>
      </x:c>
      <x:c r="F580" s="58" t="n">
        <x:v>45.12</x:v>
      </x:c>
      <x:c r="G580" s="58" t="n">
        <x:v>-1.600000000000001</x:v>
      </x:c>
      <x:c r="H580" s="58" t="n">
        <x:v>24.11</x:v>
      </x:c>
      <x:c r="I580" s="58" t="n">
        <x:v>-0.4299999999999997</x:v>
      </x:c>
      <x:c r="J580" s="58" t="n">
        <x:v>1288</x:v>
      </x:c>
      <x:c r="K580" s="58" t="n">
        <x:v>-0.9273636785329215</x:v>
      </x:c>
      <x:c r="L580" s="58" t="n">
        <x:v>2033</x:v>
      </x:c>
      <x:c r="M580" s="58" t="n">
        <x:v>3.605798743200035</x:v>
      </x:c>
      <x:c r="N580" s="58" t="n">
        <x:v>18.592</x:v>
      </x:c>
      <x:c r="O580" s="58" t="n">
        <x:v>-0.05377211507745799</x:v>
      </x:c>
      <x:c r="P580" s="58" t="n">
        <x:v>4.515261188426696</x:v>
      </x:c>
      <x:c r="Q580" s="58" t="n">
        <x:v>13483.87</x:v>
      </x:c>
      <x:c r="R580" s="58" t="n">
        <x:v>-0.7486072525221115</x:v>
      </x:c>
      <x:c r="S580" s="58" t="n">
        <x:v>18.88388941864698</x:v>
      </x:c>
      <x:c r="T580" s="58" t="n">
        <x:v>3.4251</x:v>
      </x:c>
      <x:c r="U580" s="58" t="n">
        <x:v>0.4594345633566671</x:v>
      </x:c>
      <x:c r="V580" s="58" t="n">
        <x:v>13.30209731422924</x:v>
      </x:c>
      <x:c r="W580" s="58" t="n">
        <x:v>1921.93</x:v>
      </x:c>
      <x:c r="X580" s="58" t="n">
        <x:v>-1.558607202176054</x:v>
      </x:c>
      <x:c r="Y580" s="58" t="n">
        <x:v>15.96430502489327</x:v>
      </x:c>
      <x:c r="Z580" s="58" t="n">
        <x:v>81.48</x:v>
      </x:c>
      <x:c r="AA580" s="58" t="n">
        <x:v>0.5155633693703151</x:v>
      </x:c>
      <x:c r="AB580" s="58" t="n">
        <x:v>7.363441888542479</x:v>
      </x:c>
      <x:c r="AC580" s="58" t="n">
        <x:v>18409.65</x:v>
      </x:c>
      <x:c r="AD580" s="58" t="n">
        <x:v>0.03395535039911678</x:v>
      </x:c>
      <x:c r="AE580" s="58" t="n">
        <x:v>9.608741459264523</x:v>
      </x:c>
      <x:c r="AF580" s="58" t="n">
        <x:v>139.55</x:v>
      </x:c>
      <x:c r="AG580" s="58" t="n">
        <x:v>0.1864869282391275</x:v>
      </x:c>
      <x:c r="AH580" s="58" t="n">
        <x:v>17.88625500306578</x:v>
      </x:c>
      <x:c r="AI580" s="58" t="n">
        <x:v>28028.3</x:v>
      </x:c>
      <x:c r="AJ580" s="58" t="n">
        <x:v>0.1361336926505357</x:v>
      </x:c>
      <x:c r="AK580" s="58" t="n">
        <x:v>17.55778285203477</x:v>
      </x:c>
      <x:c r="AL580" s="58" t="n">
        <x:v>7.0889</x:v>
      </x:c>
      <x:c r="AM580" s="58" t="n">
        <x:v>0.6283009900221241</x:v>
      </x:c>
      <x:c r="AN580" s="58" t="n">
        <x:v>10.83082163966017</x:v>
      </x:c>
      <x:c r="AO580" s="58" t="n">
        <x:v>3119.98</x:v>
      </x:c>
      <x:c r="AP580" s="58" t="n">
        <x:v>-0.4509078547325852</x:v>
      </x:c>
      <x:c r="AQ580" s="58" t="n">
        <x:v>20.20971056591337</x:v>
      </x:c>
      <x:c r="AR580" s="59" t="n">
        <x:v>0</x:v>
      </x:c>
      <x:c r="AS580" s="59" t="n">
        <x:v>0</x:v>
      </x:c>
      <x:c r="AT580" s="59" t="n">
        <x:v>0</x:v>
      </x:c>
      <x:c r="AU580" s="59" t="n">
        <x:v>0</x:v>
      </x:c>
      <x:c r="AV580" s="59" t="n">
        <x:v>0</x:v>
      </x:c>
      <x:c r="AW580" s="59" t="n">
        <x:v>0</x:v>
      </x:c>
      <x:c r="AX580" s="58" t="n">
        <x:v>0</x:v>
      </x:c>
      <x:c r="AY580" s="59" t="n">
        <x:v>0</x:v>
      </x:c>
      <x:c r="AZ580" s="55" t="n"/>
      <x:c r="BA580" s="59" t="n">
        <x:v>0</x:v>
      </x:c>
      <x:c r="BB580" s="55" t="n"/>
      <x:c r="BC580" s="55" t="n"/>
      <x:c r="BD580" s="55" t="n"/>
    </x:row>
    <x:row r="581">
      <x:c r="A581" s="57" t="n">
        <x:v>44882</x:v>
      </x:c>
      <x:c r="B581" s="58" t="n">
        <x:v>91</x:v>
      </x:c>
      <x:c r="C581" s="58" t="n">
        <x:v>-1.753762066532759</x:v>
      </x:c>
      <x:c r="D581" s="58" t="n">
        <x:v>81.69</x:v>
      </x:c>
      <x:c r="E581" s="58" t="n">
        <x:v>-4.698730536302224</x:v>
      </x:c>
      <x:c r="F581" s="58" t="n">
        <x:v>45.34</x:v>
      </x:c>
      <x:c r="G581" s="58" t="n">
        <x:v>0.220000000000006</x:v>
      </x:c>
      <x:c r="H581" s="58" t="n">
        <x:v>23.93</x:v>
      </x:c>
      <x:c r="I581" s="58" t="n">
        <x:v>-0.1799999999999997</x:v>
      </x:c>
      <x:c r="J581" s="58" t="n">
        <x:v>1228</x:v>
      </x:c>
      <x:c r="K581" s="58" t="n">
        <x:v>-4.770379795721118</x:v>
      </x:c>
      <x:c r="L581" s="58" t="n">
        <x:v>2197</x:v>
      </x:c>
      <x:c r="M581" s="58" t="n">
        <x:v>7.758025875626362</x:v>
      </x:c>
      <x:c r="N581" s="58" t="n">
        <x:v>18.5599</x:v>
      </x:c>
      <x:c r="O581" s="58" t="n">
        <x:v>-0.1728041256995591</x:v>
      </x:c>
      <x:c r="P581" s="58" t="n">
        <x:v>4.557252571161581</x:v>
      </x:c>
      <x:c r="Q581" s="58" t="n">
        <x:v>13298.45</x:v>
      </x:c>
      <x:c r="R581" s="58" t="n">
        <x:v>-1.384666918641908</x:v>
      </x:c>
      <x:c r="S581" s="58" t="n">
        <x:v>20.25398408666464</x:v>
      </x:c>
      <x:c r="T581" s="58" t="n">
        <x:v>3.4658</x:v>
      </x:c>
      <x:c r="U581" s="58" t="n">
        <x:v>1.181281785575392</x:v>
      </x:c>
      <x:c r="V581" s="58" t="n">
        <x:v>14.023917793423</x:v>
      </x:c>
      <x:c r="W581" s="58" t="n">
        <x:v>1885.09</x:v>
      </x:c>
      <x:c r="X581" s="58" t="n">
        <x:v>-1.935432437114975</x:v>
      </x:c>
      <x:c r="Y581" s="58" t="n">
        <x:v>17.4977242015454</x:v>
      </x:c>
      <x:c r="Z581" s="58" t="n">
        <x:v>81.51000000000001</x:v>
      </x:c>
      <x:c r="AA581" s="58" t="n">
        <x:v>0.03681207477609928</x:v>
      </x:c>
      <x:c r="AB581" s="58" t="n">
        <x:v>7.357847299939793</x:v>
      </x:c>
      <x:c r="AC581" s="58" t="n">
        <x:v>18343.9</x:v>
      </x:c>
      <x:c r="AD581" s="58" t="n">
        <x:v>-0.3577889490425005</x:v>
      </x:c>
      <x:c r="AE581" s="58" t="n">
        <x:v>9.511994672102491</x:v>
      </x:c>
      <x:c r="AF581" s="58" t="n">
        <x:v>140.18</x:v>
      </x:c>
      <x:c r="AG581" s="58" t="n">
        <x:v>0.4504351089847439</x:v>
      </x:c>
      <x:c r="AH581" s="58" t="n">
        <x:v>18.02436483387346</x:v>
      </x:c>
      <x:c r="AI581" s="58" t="n">
        <x:v>27930.57</x:v>
      </x:c>
      <x:c r="AJ581" s="58" t="n">
        <x:v>-0.3492926121029651</x:v>
      </x:c>
      <x:c r="AK581" s="58" t="n">
        <x:v>17.62773069873961</x:v>
      </x:c>
      <x:c r="AL581" s="58" t="n">
        <x:v>7.1565</x:v>
      </x:c>
      <x:c r="AM581" s="58" t="n">
        <x:v>0.9490854230718864</x:v>
      </x:c>
      <x:c r="AN581" s="58" t="n">
        <x:v>11.44348901102793</x:v>
      </x:c>
      <x:c r="AO581" s="58" t="n">
        <x:v>3115.43</x:v>
      </x:c>
      <x:c r="AP581" s="58" t="n">
        <x:v>-0.1459407098354525</x:v>
      </x:c>
      <x:c r="AQ581" s="58" t="n">
        <x:v>20.17236712510729</x:v>
      </x:c>
      <x:c r="AR581" s="59" t="n">
        <x:v>0</x:v>
      </x:c>
      <x:c r="AS581" s="59" t="n">
        <x:v>0</x:v>
      </x:c>
      <x:c r="AT581" s="59" t="n">
        <x:v>0</x:v>
      </x:c>
      <x:c r="AU581" s="59" t="n">
        <x:v>0</x:v>
      </x:c>
      <x:c r="AV581" s="59" t="n">
        <x:v>0</x:v>
      </x:c>
      <x:c r="AW581" s="59" t="n">
        <x:v>0</x:v>
      </x:c>
      <x:c r="AX581" s="58" t="n">
        <x:v>0</x:v>
      </x:c>
      <x:c r="AY581" s="59" t="n">
        <x:v>0</x:v>
      </x:c>
      <x:c r="AZ581" s="55" t="n"/>
      <x:c r="BA581" s="59" t="n">
        <x:v>0</x:v>
      </x:c>
      <x:c r="BB581" s="55" t="n"/>
      <x:c r="BC581" s="55" t="n"/>
      <x:c r="BD581" s="55" t="n"/>
    </x:row>
    <x:row r="582">
      <x:c r="A582" s="57" t="n">
        <x:v>44883</x:v>
      </x:c>
      <x:c r="B582" s="58" t="n">
        <x:v>88.93000000000001</x:v>
      </x:c>
      <x:c r="C582" s="58" t="n">
        <x:v>-2.300996310530124</x:v>
      </x:c>
      <x:c r="D582" s="58" t="n">
        <x:v>80.06999999999999</x:v>
      </x:c>
      <x:c r="E582" s="58" t="n">
        <x:v>-2.003034326923556</x:v>
      </x:c>
      <x:c r="F582" s="58" t="n">
        <x:v>45.93</x:v>
      </x:c>
      <x:c r="G582" s="58" t="n">
        <x:v>0.5899999999999963</x:v>
      </x:c>
      <x:c r="H582" s="58" t="n">
        <x:v>23.12</x:v>
      </x:c>
      <x:c r="I582" s="58" t="n">
        <x:v>-0.8099999999999987</x:v>
      </x:c>
      <x:c r="J582" s="58" t="n">
        <x:v>1189</x:v>
      </x:c>
      <x:c r="K582" s="58" t="n">
        <x:v>-3.227421201630595</x:v>
      </x:c>
      <x:c r="L582" s="58" t="n">
        <x:v>2365</x:v>
      </x:c>
      <x:c r="M582" s="58" t="n">
        <x:v>7.368522854142304</x:v>
      </x:c>
      <x:c r="N582" s="58" t="n">
        <x:v>18.5889</x:v>
      </x:c>
      <x:c r="O582" s="58" t="n">
        <x:v>0.1561288972506444</x:v>
      </x:c>
      <x:c r="P582" s="58" t="n">
        <x:v>4.593993875336986</x:v>
      </x:c>
      <x:c r="Q582" s="58" t="n">
        <x:v>13575.71</x:v>
      </x:c>
      <x:c r="R582" s="58" t="n">
        <x:v>2.063467939522495</x:v>
      </x:c>
      <x:c r="S582" s="58" t="n">
        <x:v>19.89414717673895</x:v>
      </x:c>
      <x:c r="T582" s="58" t="n">
        <x:v>3.4719</x:v>
      </x:c>
      <x:c r="U582" s="58" t="n">
        <x:v>0.1758508315996642</x:v>
      </x:c>
      <x:c r="V582" s="58" t="n">
        <x:v>13.96391892654833</x:v>
      </x:c>
      <x:c r="W582" s="55" t="n"/>
      <x:c r="X582" s="55" t="n"/>
      <x:c r="Y582" s="58" t="n">
        <x:v>17.4977242015454</x:v>
      </x:c>
      <x:c r="Z582" s="58" t="n">
        <x:v>81.617</x:v>
      </x:c>
      <x:c r="AA582" s="58" t="n">
        <x:v>0.1311861498653331</x:v>
      </x:c>
      <x:c r="AB582" s="58" t="n">
        <x:v>7.320511955831006</x:v>
      </x:c>
      <x:c r="AC582" s="58" t="n">
        <x:v>18307.65</x:v>
      </x:c>
      <x:c r="AD582" s="58" t="n">
        <x:v>-0.1978088884100366</x:v>
      </x:c>
      <x:c r="AE582" s="58" t="n">
        <x:v>9.634033456925234</x:v>
      </x:c>
      <x:c r="AF582" s="58" t="n">
        <x:v>140.35</x:v>
      </x:c>
      <x:c r="AG582" s="58" t="n">
        <x:v>0.1211991735712725</x:v>
      </x:c>
      <x:c r="AH582" s="58" t="n">
        <x:v>17.37578806608228</x:v>
      </x:c>
      <x:c r="AI582" s="58" t="n">
        <x:v>27899.77</x:v>
      </x:c>
      <x:c r="AJ582" s="58" t="n">
        <x:v>-0.1103342846365264</x:v>
      </x:c>
      <x:c r="AK582" s="58" t="n">
        <x:v>17.22011309752244</x:v>
      </x:c>
      <x:c r="AL582" s="58" t="n">
        <x:v>7.1196</x:v>
      </x:c>
      <x:c r="AM582" s="58" t="n">
        <x:v>-0.5169490571673588</x:v>
      </x:c>
      <x:c r="AN582" s="58" t="n">
        <x:v>11.45127516780853</x:v>
      </x:c>
      <x:c r="AO582" s="58" t="n">
        <x:v>3097.24</x:v>
      </x:c>
      <x:c r="AP582" s="58" t="n">
        <x:v>-0.5855792108176341</x:v>
      </x:c>
      <x:c r="AQ582" s="58" t="n">
        <x:v>20.33203154132342</x:v>
      </x:c>
      <x:c r="AR582" s="59" t="n">
        <x:v>0</x:v>
      </x:c>
      <x:c r="AS582" s="59" t="n">
        <x:v>0</x:v>
      </x:c>
      <x:c r="AT582" s="59" t="n">
        <x:v>0</x:v>
      </x:c>
      <x:c r="AU582" s="59" t="n">
        <x:v>0</x:v>
      </x:c>
      <x:c r="AV582" s="59" t="n">
        <x:v>0</x:v>
      </x:c>
      <x:c r="AW582" s="59" t="n">
        <x:v>0</x:v>
      </x:c>
      <x:c r="AX582" s="58" t="n">
        <x:v>0</x:v>
      </x:c>
      <x:c r="AY582" s="59" t="n">
        <x:v>0</x:v>
      </x:c>
      <x:c r="AZ582" s="55" t="n"/>
      <x:c r="BA582" s="59" t="n">
        <x:v>0</x:v>
      </x:c>
      <x:c r="BB582" s="55" t="n"/>
      <x:c r="BC582" s="55" t="n"/>
      <x:c r="BD582" s="55" t="n"/>
    </x:row>
    <x:row r="583">
      <x:c r="A583" s="57" t="n">
        <x:v>44885</x:v>
      </x:c>
      <x:c r="B583" s="55" t="n"/>
      <x:c r="C583" s="55" t="n"/>
      <x:c r="D583" s="55" t="n"/>
      <x:c r="E583" s="55" t="n"/>
      <x:c r="F583" s="55" t="n"/>
      <x:c r="G583" s="55" t="n"/>
      <x:c r="H583" s="55" t="n"/>
      <x:c r="I583" s="55" t="n"/>
      <x:c r="J583" s="55" t="n"/>
      <x:c r="K583" s="55" t="n"/>
      <x:c r="L583" s="55" t="n"/>
      <x:c r="M583" s="55" t="n"/>
      <x:c r="N583" s="55" t="n"/>
      <x:c r="O583" s="55" t="n"/>
      <x:c r="P583" s="58" t="n">
        <x:v>4.593993875336986</x:v>
      </x:c>
      <x:c r="Q583" s="55" t="n"/>
      <x:c r="R583" s="55" t="n"/>
      <x:c r="S583" s="58" t="n">
        <x:v>19.89414717673895</x:v>
      </x:c>
      <x:c r="T583" s="55" t="n"/>
      <x:c r="U583" s="55" t="n"/>
      <x:c r="V583" s="58" t="n">
        <x:v>13.96391892654833</x:v>
      </x:c>
      <x:c r="W583" s="58" t="n">
        <x:v>1907.42</x:v>
      </x:c>
      <x:c r="X583" s="58" t="n">
        <x:v>1.177597846702544</x:v>
      </x:c>
      <x:c r="Y583" s="58" t="n">
        <x:v>17.98170640842348</x:v>
      </x:c>
      <x:c r="Z583" s="55" t="n"/>
      <x:c r="AA583" s="55" t="n"/>
      <x:c r="AB583" s="58" t="n">
        <x:v>7.320511955831006</x:v>
      </x:c>
      <x:c r="AC583" s="55" t="n"/>
      <x:c r="AD583" s="55" t="n"/>
      <x:c r="AE583" s="58" t="n">
        <x:v>9.634033456925234</x:v>
      </x:c>
      <x:c r="AF583" s="55" t="n"/>
      <x:c r="AG583" s="55" t="n"/>
      <x:c r="AH583" s="58" t="n">
        <x:v>17.37578806608228</x:v>
      </x:c>
      <x:c r="AI583" s="55" t="n"/>
      <x:c r="AJ583" s="55" t="n"/>
      <x:c r="AK583" s="58" t="n">
        <x:v>17.22011309752244</x:v>
      </x:c>
      <x:c r="AL583" s="55" t="n"/>
      <x:c r="AM583" s="55" t="n"/>
      <x:c r="AN583" s="58" t="n">
        <x:v>11.45127516780853</x:v>
      </x:c>
      <x:c r="AO583" s="55" t="n"/>
      <x:c r="AP583" s="55" t="n"/>
      <x:c r="AQ583" s="58" t="n">
        <x:v>20.33203154132342</x:v>
      </x:c>
      <x:c r="AR583" s="59" t="n">
        <x:v>0</x:v>
      </x:c>
      <x:c r="AS583" s="59" t="n">
        <x:v>0</x:v>
      </x:c>
      <x:c r="AT583" s="59" t="n">
        <x:v>0</x:v>
      </x:c>
      <x:c r="AU583" s="59" t="n">
        <x:v>0</x:v>
      </x:c>
      <x:c r="AV583" s="59" t="n">
        <x:v>0</x:v>
      </x:c>
      <x:c r="AW583" s="59" t="n">
        <x:v>0</x:v>
      </x:c>
      <x:c r="AX583" s="58" t="n">
        <x:v>0</x:v>
      </x:c>
      <x:c r="AY583" s="59" t="n">
        <x:v>0</x:v>
      </x:c>
      <x:c r="AZ583" s="55" t="n"/>
      <x:c r="BA583" s="59" t="n">
        <x:v>0</x:v>
      </x:c>
      <x:c r="BB583" s="55" t="n"/>
      <x:c r="BC583" s="55" t="n"/>
      <x:c r="BD583" s="55" t="n"/>
    </x:row>
    <x:row r="584">
      <x:c r="A584" s="57" t="n">
        <x:v>44886</x:v>
      </x:c>
      <x:c r="B584" s="58" t="n">
        <x:v>88.44</x:v>
      </x:c>
      <x:c r="C584" s="58" t="n">
        <x:v>-0.5525187422303285</x:v>
      </x:c>
      <x:c r="D584" s="58" t="n">
        <x:v>79.73999999999999</x:v>
      </x:c>
      <x:c r="E584" s="58" t="n">
        <x:v>-0.4129910131333459</x:v>
      </x:c>
      <x:c r="F584" s="58" t="n">
        <x:v>47.11</x:v>
      </x:c>
      <x:c r="G584" s="58" t="n">
        <x:v>1.18</x:v>
      </x:c>
      <x:c r="H584" s="58" t="n">
        <x:v>22.36</x:v>
      </x:c>
      <x:c r="I584" s="58" t="n">
        <x:v>-0.7600000000000016</x:v>
      </x:c>
      <x:c r="J584" s="58" t="n">
        <x:v>1177</x:v>
      </x:c>
      <x:c r="K584" s="58" t="n">
        <x:v>-1.014378943050516</x:v>
      </x:c>
      <x:c r="L584" s="58" t="n">
        <x:v>2459</x:v>
      </x:c>
      <x:c r="M584" s="58" t="n">
        <x:v>3.897674129015918</x:v>
      </x:c>
      <x:c r="N584" s="58" t="n">
        <x:v>18.6118</x:v>
      </x:c>
      <x:c r="O584" s="58" t="n">
        <x:v>0.1231159784227959</x:v>
      </x:c>
      <x:c r="P584" s="58" t="n">
        <x:v>4.606074366897654</x:v>
      </x:c>
      <x:c r="Q584" s="58" t="n">
        <x:v>14023.86</x:v>
      </x:c>
      <x:c r="R584" s="58" t="n">
        <x:v>3.247799820454536</x:v>
      </x:c>
      <x:c r="S584" s="58" t="n">
        <x:v>21.47643351501746</x:v>
      </x:c>
      <x:c r="T584" s="58" t="n">
        <x:v>3.4711</x:v>
      </x:c>
      <x:c r="U584" s="58" t="n">
        <x:v>-0.02304479341900727</x:v>
      </x:c>
      <x:c r="V584" s="58" t="n">
        <x:v>13.76125919381446</x:v>
      </x:c>
      <x:c r="W584" s="58" t="n">
        <x:v>1876.74</x:v>
      </x:c>
      <x:c r="X584" s="58" t="n">
        <x:v>-1.621531448873445</x:v>
      </x:c>
      <x:c r="Y584" s="58" t="n">
        <x:v>18.5639941938351</x:v>
      </x:c>
      <x:c r="Z584" s="58" t="n">
        <x:v>81.699</x:v>
      </x:c>
      <x:c r="AA584" s="58" t="n">
        <x:v>0.1004188283948729</x:v>
      </x:c>
      <x:c r="AB584" s="58" t="n">
        <x:v>7.250755772365767</x:v>
      </x:c>
      <x:c r="AC584" s="58" t="n">
        <x:v>18159.95</x:v>
      </x:c>
      <x:c r="AD584" s="58" t="n">
        <x:v>-0.8100385417505962</x:v>
      </x:c>
      <x:c r="AE584" s="58" t="n">
        <x:v>10.29874675722878</x:v>
      </x:c>
      <x:c r="AF584" s="58" t="n">
        <x:v>142.12</x:v>
      </x:c>
      <x:c r="AG584" s="58" t="n">
        <x:v>1.253246834493489</x:v>
      </x:c>
      <x:c r="AH584" s="58" t="n">
        <x:v>17.7367716592516</x:v>
      </x:c>
      <x:c r="AI584" s="58" t="n">
        <x:v>27944.79</x:v>
      </x:c>
      <x:c r="AJ584" s="58" t="n">
        <x:v>0.1612332866545962</x:v>
      </x:c>
      <x:c r="AK584" s="58" t="n">
        <x:v>17.07664555350578</x:v>
      </x:c>
      <x:c r="AL584" s="58" t="n">
        <x:v>7.1653</x:v>
      </x:c>
      <x:c r="AM584" s="58" t="n">
        <x:v>0.6398386535514653</x:v>
      </x:c>
      <x:c r="AN584" s="58" t="n">
        <x:v>11.6790147229772</x:v>
      </x:c>
      <x:c r="AO584" s="58" t="n">
        <x:v>3085.04</x:v>
      </x:c>
      <x:c r="AP584" s="58" t="n">
        <x:v>-0.3946769100266762</x:v>
      </x:c>
      <x:c r="AQ584" s="58" t="n">
        <x:v>18.82315415953297</x:v>
      </x:c>
      <x:c r="AR584" s="59" t="n">
        <x:v>0</x:v>
      </x:c>
      <x:c r="AS584" s="59" t="n">
        <x:v>0</x:v>
      </x:c>
      <x:c r="AT584" s="59" t="n">
        <x:v>0</x:v>
      </x:c>
      <x:c r="AU584" s="59" t="n">
        <x:v>0</x:v>
      </x:c>
      <x:c r="AV584" s="59" t="n">
        <x:v>0</x:v>
      </x:c>
      <x:c r="AW584" s="59" t="n">
        <x:v>0</x:v>
      </x:c>
      <x:c r="AX584" s="58" t="n">
        <x:v>0</x:v>
      </x:c>
      <x:c r="AY584" s="59" t="n">
        <x:v>0</x:v>
      </x:c>
      <x:c r="AZ584" s="55" t="n"/>
      <x:c r="BA584" s="59" t="n">
        <x:v>0</x:v>
      </x:c>
      <x:c r="BB584" s="55" t="n"/>
      <x:c r="BC584" s="55" t="n"/>
      <x:c r="BD584" s="55" t="n"/>
    </x:row>
    <x:row r="585">
      <x:c r="A585" s="57" t="n">
        <x:v>44887</x:v>
      </x:c>
      <x:c r="B585" s="58" t="n">
        <x:v>88.65000000000001</x:v>
      </x:c>
      <x:c r="C585" s="58" t="n">
        <x:v>0.2371676530971533</x:v>
      </x:c>
      <x:c r="D585" s="58" t="n">
        <x:v>80.83</x:v>
      </x:c>
      <x:c r="E585" s="58" t="n">
        <x:v>1.357684179254409</x:v>
      </x:c>
      <x:c r="F585" s="58" t="n">
        <x:v>46.3</x:v>
      </x:c>
      <x:c r="G585" s="58" t="n">
        <x:v>-0.8100000000000023</x:v>
      </x:c>
      <x:c r="H585" s="58" t="n">
        <x:v>21.29</x:v>
      </x:c>
      <x:c r="I585" s="58" t="n">
        <x:v>-1.07</x:v>
      </x:c>
      <x:c r="J585" s="58" t="n">
        <x:v>1149</x:v>
      </x:c>
      <x:c r="K585" s="58" t="n">
        <x:v>-2.4076829411521</x:v>
      </x:c>
      <x:c r="L585" s="58" t="n">
        <x:v>2496</x:v>
      </x:c>
      <x:c r="M585" s="58" t="n">
        <x:v>1.493468727312562</x:v>
      </x:c>
      <x:c r="N585" s="58" t="n">
        <x:v>18.6081</x:v>
      </x:c>
      <x:c r="O585" s="58" t="n">
        <x:v>-0.0198818374696694</x:v>
      </x:c>
      <x:c r="P585" s="58" t="n">
        <x:v>4.597779098298212</x:v>
      </x:c>
      <x:c r="Q585" s="58" t="n">
        <x:v>14393.66</x:v>
      </x:c>
      <x:c r="R585" s="58" t="n">
        <x:v>2.602766717083466</x:v>
      </x:c>
      <x:c r="S585" s="58" t="n">
        <x:v>21.05501438397499</x:v>
      </x:c>
      <x:c r="T585" s="58" t="n">
        <x:v>3.4654</x:v>
      </x:c>
      <x:c r="U585" s="58" t="n">
        <x:v>-0.1643480511205463</x:v>
      </x:c>
      <x:c r="V585" s="58" t="n">
        <x:v>13.39923185575535</x:v>
      </x:c>
      <x:c r="W585" s="58" t="n">
        <x:v>1891.35</x:v>
      </x:c>
      <x:c r="X585" s="58" t="n">
        <x:v>0.7754630708626142</x:v>
      </x:c>
      <x:c r="Y585" s="58" t="n">
        <x:v>18.81052468927784</x:v>
      </x:c>
      <x:c r="Z585" s="58" t="n">
        <x:v>81.714</x:v>
      </x:c>
      <x:c r="AA585" s="58" t="n">
        <x:v>0.01835839259070448</x:v>
      </x:c>
      <x:c r="AB585" s="58" t="n">
        <x:v>7.211064076643695</x:v>
      </x:c>
      <x:c r="AC585" s="58" t="n">
        <x:v>18244.2</x:v>
      </x:c>
      <x:c r="AD585" s="58" t="n">
        <x:v>0.4628601432195923</x:v>
      </x:c>
      <x:c r="AE585" s="58" t="n">
        <x:v>10.34410261951276</x:v>
      </x:c>
      <x:c r="AF585" s="58" t="n">
        <x:v>141.24</x:v>
      </x:c>
      <x:c r="AG585" s="58" t="n">
        <x:v>-0.6211200092640635</x:v>
      </x:c>
      <x:c r="AH585" s="58" t="n">
        <x:v>17.70892344245174</x:v>
      </x:c>
      <x:c r="AI585" s="58" t="n">
        <x:v>28115.74</x:v>
      </x:c>
      <x:c r="AJ585" s="58" t="n">
        <x:v>0.6098783935000324</x:v>
      </x:c>
      <x:c r="AK585" s="58" t="n">
        <x:v>17.13688602113472</x:v>
      </x:c>
      <x:c r="AL585" s="58" t="n">
        <x:v>7.1399</x:v>
      </x:c>
      <x:c r="AM585" s="58" t="n">
        <x:v>-0.3551159954802647</x:v>
      </x:c>
      <x:c r="AN585" s="58" t="n">
        <x:v>11.70652516788123</x:v>
      </x:c>
      <x:c r="AO585" s="58" t="n">
        <x:v>3088.94</x:v>
      </x:c>
      <x:c r="AP585" s="58" t="n">
        <x:v>0.1263366748428449</x:v>
      </x:c>
      <x:c r="AQ585" s="58" t="n">
        <x:v>18.80645848966082</x:v>
      </x:c>
      <x:c r="AR585" s="59" t="n">
        <x:v>0</x:v>
      </x:c>
      <x:c r="AS585" s="59" t="n">
        <x:v>0</x:v>
      </x:c>
      <x:c r="AT585" s="59" t="n">
        <x:v>0</x:v>
      </x:c>
      <x:c r="AU585" s="59" t="n">
        <x:v>0</x:v>
      </x:c>
      <x:c r="AV585" s="59" t="n">
        <x:v>0</x:v>
      </x:c>
      <x:c r="AW585" s="59" t="n">
        <x:v>0</x:v>
      </x:c>
      <x:c r="AX585" s="58" t="n">
        <x:v>0</x:v>
      </x:c>
      <x:c r="AY585" s="59" t="n">
        <x:v>0</x:v>
      </x:c>
      <x:c r="AZ585" s="55" t="n"/>
      <x:c r="BA585" s="59" t="n">
        <x:v>0</x:v>
      </x:c>
      <x:c r="BB585" s="55" t="n"/>
      <x:c r="BC585" s="55" t="n"/>
      <x:c r="BD585" s="55" t="n"/>
    </x:row>
    <x:row r="586">
      <x:c r="A586" s="57" t="n">
        <x:v>44888</x:v>
      </x:c>
      <x:c r="B586" s="58" t="n">
        <x:v>85.90000000000001</x:v>
      </x:c>
      <x:c r="C586" s="58" t="n">
        <x:v>-3.151220353000725</x:v>
      </x:c>
      <x:c r="D586" s="58" t="n">
        <x:v>77.93000000000001</x:v>
      </x:c>
      <x:c r="E586" s="58" t="n">
        <x:v>-3.653719589028337</x:v>
      </x:c>
      <x:c r="F586" s="58" t="n">
        <x:v>51.56</x:v>
      </x:c>
      <x:c r="G586" s="58" t="n">
        <x:v>5.260000000000005</x:v>
      </x:c>
      <x:c r="H586" s="58" t="n">
        <x:v>20.35</x:v>
      </x:c>
      <x:c r="I586" s="58" t="n">
        <x:v>-0.9399999999999977</x:v>
      </x:c>
      <x:c r="J586" s="58" t="n">
        <x:v>1184</x:v>
      </x:c>
      <x:c r="K586" s="58" t="n">
        <x:v>3.000653759519528</x:v>
      </x:c>
      <x:c r="L586" s="58" t="n">
        <x:v>2495</x:v>
      </x:c>
      <x:c r="M586" s="58" t="n">
        <x:v>-0.04007213036992982</x:v>
      </x:c>
      <x:c r="N586" s="58" t="n">
        <x:v>18.6062</x:v>
      </x:c>
      <x:c r="O586" s="58" t="n">
        <x:v>-0.01021112852666736</x:v>
      </x:c>
      <x:c r="P586" s="58" t="n">
        <x:v>4.598068534916947</x:v>
      </x:c>
      <x:c r="Q586" s="58" t="n">
        <x:v>14608.19</x:v>
      </x:c>
      <x:c r="R586" s="58" t="n">
        <x:v>1.479449848631093</x:v>
      </x:c>
      <x:c r="S586" s="58" t="n">
        <x:v>20.44078878548088</x:v>
      </x:c>
      <x:c r="T586" s="58" t="n">
        <x:v>3.4228</x:v>
      </x:c>
      <x:c r="U586" s="58" t="n">
        <x:v>-1.236913653284652</x:v>
      </x:c>
      <x:c r="V586" s="58" t="n">
        <x:v>13.78880398683563</x:v>
      </x:c>
      <x:c r="W586" s="58" t="n">
        <x:v>1878.32</x:v>
      </x:c>
      <x:c r="X586" s="58" t="n">
        <x:v>-0.6913099498343011</x:v>
      </x:c>
      <x:c r="Y586" s="58" t="n">
        <x:v>18.69215542524651</x:v>
      </x:c>
      <x:c r="Z586" s="58" t="n">
        <x:v>81.604</x:v>
      </x:c>
      <x:c r="AA586" s="58" t="n">
        <x:v>-0.1347065438392535</x:v>
      </x:c>
      <x:c r="AB586" s="58" t="n">
        <x:v>6.736827919029888</x:v>
      </x:c>
      <x:c r="AC586" s="58" t="n">
        <x:v>18267.25</x:v>
      </x:c>
      <x:c r="AD586" s="58" t="n">
        <x:v>0.1262617784952376</x:v>
      </x:c>
      <x:c r="AE586" s="58" t="n">
        <x:v>10.01953729026043</x:v>
      </x:c>
      <x:c r="AF586" s="58" t="n">
        <x:v>139.59</x:v>
      </x:c>
      <x:c r="AG586" s="58" t="n">
        <x:v>-1.175101653551885</x:v>
      </x:c>
      <x:c r="AH586" s="58" t="n">
        <x:v>17.78478003689089</x:v>
      </x:c>
      <x:c r="AI586" s="55" t="n"/>
      <x:c r="AJ586" s="55" t="n"/>
      <x:c r="AK586" s="58" t="n">
        <x:v>17.13688602113472</x:v>
      </x:c>
      <x:c r="AL586" s="58" t="n">
        <x:v>7.1605</x:v>
      </x:c>
      <x:c r="AM586" s="58" t="n">
        <x:v>0.2881040285447473</x:v>
      </x:c>
      <x:c r="AN586" s="58" t="n">
        <x:v>10.79948902236766</x:v>
      </x:c>
      <x:c r="AO586" s="58" t="n">
        <x:v>3096.91</x:v>
      </x:c>
      <x:c r="AP586" s="58" t="n">
        <x:v>0.2576850201724947</x:v>
      </x:c>
      <x:c r="AQ586" s="58" t="n">
        <x:v>18.67977867505599</x:v>
      </x:c>
      <x:c r="AR586" s="59" t="n">
        <x:v>0</x:v>
      </x:c>
      <x:c r="AS586" s="59" t="n">
        <x:v>0</x:v>
      </x:c>
      <x:c r="AT586" s="59" t="n">
        <x:v>0</x:v>
      </x:c>
      <x:c r="AU586" s="59" t="n">
        <x:v>0</x:v>
      </x:c>
      <x:c r="AV586" s="59" t="n">
        <x:v>0</x:v>
      </x:c>
      <x:c r="AW586" s="59" t="n">
        <x:v>0</x:v>
      </x:c>
      <x:c r="AX586" s="58" t="n">
        <x:v>0</x:v>
      </x:c>
      <x:c r="AY586" s="59" t="n">
        <x:v>0</x:v>
      </x:c>
      <x:c r="AZ586" s="55" t="n"/>
      <x:c r="BA586" s="59" t="n">
        <x:v>0</x:v>
      </x:c>
      <x:c r="BB586" s="55" t="n"/>
      <x:c r="BC586" s="55" t="n"/>
      <x:c r="BD586" s="55" t="n"/>
    </x:row>
    <x:row r="587">
      <x:c r="A587" s="57" t="n">
        <x:v>44889</x:v>
      </x:c>
      <x:c r="B587" s="58" t="n">
        <x:v>85.59</x:v>
      </x:c>
      <x:c r="C587" s="58" t="n">
        <x:v>-0.3615375096691402</x:v>
      </x:c>
      <x:c r="D587" s="55" t="n"/>
      <x:c r="E587" s="55" t="n"/>
      <x:c r="F587" s="55" t="n"/>
      <x:c r="G587" s="55" t="n"/>
      <x:c r="H587" s="58" t="n">
        <x:v>20.42</x:v>
      </x:c>
      <x:c r="I587" s="58" t="n">
        <x:v>0.07000000000000028</x:v>
      </x:c>
      <x:c r="J587" s="58" t="n">
        <x:v>1242</x:v>
      </x:c>
      <x:c r="K587" s="58" t="n">
        <x:v>4.7824447049473</x:v>
      </x:c>
      <x:c r="L587" s="58" t="n">
        <x:v>2487</x:v>
      </x:c>
      <x:c r="M587" s="58" t="n">
        <x:v>-0.3211564382214332</x:v>
      </x:c>
      <x:c r="N587" s="58" t="n">
        <x:v>18.5986</x:v>
      </x:c>
      <x:c r="O587" s="58" t="n">
        <x:v>-0.04085494401642876</x:v>
      </x:c>
      <x:c r="P587" s="58" t="n">
        <x:v>4.599292373241416</x:v>
      </x:c>
      <x:c r="Q587" s="58" t="n">
        <x:v>14870.65</x:v>
      </x:c>
      <x:c r="R587" s="58" t="n">
        <x:v>1.780714134910376</x:v>
      </x:c>
      <x:c r="S587" s="58" t="n">
        <x:v>20.60524884990509</x:v>
      </x:c>
      <x:c r="T587" s="58" t="n">
        <x:v>3.416</x:v>
      </x:c>
      <x:c r="U587" s="58" t="n">
        <x:v>-0.1988653635439309</x:v>
      </x:c>
      <x:c r="V587" s="58" t="n">
        <x:v>13.22881686643206</x:v>
      </x:c>
      <x:c r="W587" s="58" t="n">
        <x:v>1879.21</x:v>
      </x:c>
      <x:c r="X587" s="58" t="n">
        <x:v>0.04737154549097353</x:v>
      </x:c>
      <x:c r="Y587" s="58" t="n">
        <x:v>18.44206924960396</x:v>
      </x:c>
      <x:c r="Z587" s="58" t="n">
        <x:v>81.613</x:v>
      </x:c>
      <x:c r="AA587" s="58" t="n">
        <x:v>0.01102826299849884</x:v>
      </x:c>
      <x:c r="AB587" s="58" t="n">
        <x:v>6.373687029895674</x:v>
      </x:c>
      <x:c r="AC587" s="58" t="n">
        <x:v>18484.1</x:v>
      </x:c>
      <x:c r="AD587" s="58" t="n">
        <x:v>1.180106399524234</x:v>
      </x:c>
      <x:c r="AE587" s="58" t="n">
        <x:v>10.41584209256628</x:v>
      </x:c>
      <x:c r="AF587" s="58" t="n">
        <x:v>138.61</x:v>
      </x:c>
      <x:c r="AG587" s="58" t="n">
        <x:v>-0.7045320299405154</x:v>
      </x:c>
      <x:c r="AH587" s="58" t="n">
        <x:v>17.8461749067197</x:v>
      </x:c>
      <x:c r="AI587" s="58" t="n">
        <x:v>28383.09</x:v>
      </x:c>
      <x:c r="AJ587" s="58" t="n">
        <x:v>0.9463983430267497</x:v>
      </x:c>
      <x:c r="AK587" s="58" t="n">
        <x:v>17.09523194038952</x:v>
      </x:c>
      <x:c r="AL587" s="58" t="n">
        <x:v>7.152</x:v>
      </x:c>
      <x:c r="AM587" s="58" t="n">
        <x:v>-0.1187773065407182</x:v>
      </x:c>
      <x:c r="AN587" s="58" t="n">
        <x:v>10.39492803188167</x:v>
      </x:c>
      <x:c r="AO587" s="58" t="n">
        <x:v>3089.31</x:v>
      </x:c>
      <x:c r="AP587" s="58" t="n">
        <x:v>-0.2457075184384364</x:v>
      </x:c>
      <x:c r="AQ587" s="58" t="n">
        <x:v>18.55466862101906</x:v>
      </x:c>
      <x:c r="AR587" s="59" t="n">
        <x:v>0</x:v>
      </x:c>
      <x:c r="AS587" s="59" t="n">
        <x:v>0</x:v>
      </x:c>
      <x:c r="AT587" s="59" t="n">
        <x:v>0</x:v>
      </x:c>
      <x:c r="AU587" s="59" t="n">
        <x:v>0</x:v>
      </x:c>
      <x:c r="AV587" s="59" t="n">
        <x:v>0</x:v>
      </x:c>
      <x:c r="AW587" s="59" t="n">
        <x:v>0</x:v>
      </x:c>
      <x:c r="AX587" s="58" t="n">
        <x:v>0</x:v>
      </x:c>
      <x:c r="AY587" s="59" t="n">
        <x:v>0</x:v>
      </x:c>
      <x:c r="AZ587" s="55" t="n"/>
      <x:c r="BA587" s="59" t="n">
        <x:v>0</x:v>
      </x:c>
      <x:c r="BB587" s="55" t="n"/>
      <x:c r="BC587" s="55" t="n"/>
      <x:c r="BD587" s="55" t="n"/>
    </x:row>
    <x:row r="588">
      <x:c r="A588" s="57" t="n">
        <x:v>44890</x:v>
      </x:c>
      <x:c r="B588" s="58" t="n">
        <x:v>83.40000000000001</x:v>
      </x:c>
      <x:c r="C588" s="58" t="n">
        <x:v>-2.592014452881723</x:v>
      </x:c>
      <x:c r="D588" s="58" t="n">
        <x:v>76.45</x:v>
      </x:c>
      <x:c r="E588" s="58" t="n">
        <x:v>-1.917405548039829</x:v>
      </x:c>
      <x:c r="F588" s="58" t="n">
        <x:v>50.16</x:v>
      </x:c>
      <x:c r="G588" s="58" t="n">
        <x:v>-1.400000000000006</x:v>
      </x:c>
      <x:c r="H588" s="58" t="n">
        <x:v>20.5</x:v>
      </x:c>
      <x:c r="I588" s="58" t="n">
        <x:v>0.07999999999999829</x:v>
      </x:c>
      <x:c r="J588" s="58" t="n">
        <x:v>1324</x:v>
      </x:c>
      <x:c r="K588" s="58" t="n">
        <x:v>6.393447400352952</x:v>
      </x:c>
      <x:c r="L588" s="58" t="n">
        <x:v>2494</x:v>
      </x:c>
      <x:c r="M588" s="58" t="n">
        <x:v>0.2810682436577078</x:v>
      </x:c>
      <x:c r="N588" s="58" t="n">
        <x:v>18.5851</x:v>
      </x:c>
      <x:c r="O588" s="58" t="n">
        <x:v>-0.07261246510252786</x:v>
      </x:c>
      <x:c r="P588" s="58" t="n">
        <x:v>4.596050876606199</x:v>
      </x:c>
      <x:c r="Q588" s="58" t="n">
        <x:v>15144.37</x:v>
      </x:c>
      <x:c r="R588" s="58" t="n">
        <x:v>1.823937403801999</x:v>
      </x:c>
      <x:c r="S588" s="58" t="n">
        <x:v>20.24826513397581</x:v>
      </x:c>
      <x:c r="T588" s="58" t="n">
        <x:v>3.4203</x:v>
      </x:c>
      <x:c r="U588" s="58" t="n">
        <x:v>0.1257990599323333</x:v>
      </x:c>
      <x:c r="V588" s="58" t="n">
        <x:v>13.14803732455587</x:v>
      </x:c>
      <x:c r="W588" s="55" t="n"/>
      <x:c r="X588" s="55" t="n"/>
      <x:c r="Y588" s="58" t="n">
        <x:v>18.44206924960396</x:v>
      </x:c>
      <x:c r="Z588" s="58" t="n">
        <x:v>81.685</x:v>
      </x:c>
      <x:c r="AA588" s="58" t="n">
        <x:v>0.08818234720042627</x:v>
      </x:c>
      <x:c r="AB588" s="58" t="n">
        <x:v>6.382617505148689</x:v>
      </x:c>
      <x:c r="AC588" s="58" t="n">
        <x:v>18512.75</x:v>
      </x:c>
      <x:c r="AD588" s="58" t="n">
        <x:v>0.1548780813877488</x:v>
      </x:c>
      <x:c r="AE588" s="58" t="n">
        <x:v>10.38379415003243</x:v>
      </x:c>
      <x:c r="AF588" s="58" t="n">
        <x:v>139.1</x:v>
      </x:c>
      <x:c r="AG588" s="58" t="n">
        <x:v>0.3528864704135392</x:v>
      </x:c>
      <x:c r="AH588" s="58" t="n">
        <x:v>17.55635421062959</x:v>
      </x:c>
      <x:c r="AI588" s="58" t="n">
        <x:v>28283.03</x:v>
      </x:c>
      <x:c r="AJ588" s="58" t="n">
        <x:v>-0.3531567151426462</x:v>
      </x:c>
      <x:c r="AK588" s="58" t="n">
        <x:v>17.11319045246819</x:v>
      </x:c>
      <x:c r="AL588" s="58" t="n">
        <x:v>7.1654</x:v>
      </x:c>
      <x:c r="AM588" s="58" t="n">
        <x:v>0.1871848787153607</x:v>
      </x:c>
      <x:c r="AN588" s="58" t="n">
        <x:v>10.33994989491273</x:v>
      </x:c>
      <x:c r="AO588" s="58" t="n">
        <x:v>3101.69</x:v>
      </x:c>
      <x:c r="AP588" s="58" t="n">
        <x:v>0.3999359231585984</x:v>
      </x:c>
      <x:c r="AQ588" s="58" t="n">
        <x:v>16.15130119502228</x:v>
      </x:c>
      <x:c r="AR588" s="59" t="n">
        <x:v>0</x:v>
      </x:c>
      <x:c r="AS588" s="59" t="n">
        <x:v>0</x:v>
      </x:c>
      <x:c r="AT588" s="59" t="n">
        <x:v>0</x:v>
      </x:c>
      <x:c r="AU588" s="59" t="n">
        <x:v>0</x:v>
      </x:c>
      <x:c r="AV588" s="59" t="n">
        <x:v>0</x:v>
      </x:c>
      <x:c r="AW588" s="59" t="n">
        <x:v>0</x:v>
      </x:c>
      <x:c r="AX588" s="58" t="n">
        <x:v>0</x:v>
      </x:c>
      <x:c r="AY588" s="59" t="n">
        <x:v>0</x:v>
      </x:c>
      <x:c r="AZ588" s="55" t="n"/>
      <x:c r="BA588" s="59" t="n">
        <x:v>0</x:v>
      </x:c>
      <x:c r="BB588" s="55" t="n"/>
      <x:c r="BC588" s="55" t="n"/>
      <x:c r="BD588" s="55" t="n"/>
    </x:row>
    <x:row r="589">
      <x:c r="A589" s="57" t="n">
        <x:v>44892</x:v>
      </x:c>
      <x:c r="B589" s="55" t="n"/>
      <x:c r="C589" s="55" t="n"/>
      <x:c r="D589" s="55" t="n"/>
      <x:c r="E589" s="55" t="n"/>
      <x:c r="F589" s="55" t="n"/>
      <x:c r="G589" s="55" t="n"/>
      <x:c r="H589" s="55" t="n"/>
      <x:c r="I589" s="55" t="n"/>
      <x:c r="J589" s="55" t="n"/>
      <x:c r="K589" s="55" t="n"/>
      <x:c r="L589" s="55" t="n"/>
      <x:c r="M589" s="55" t="n"/>
      <x:c r="N589" s="55" t="n"/>
      <x:c r="O589" s="55" t="n"/>
      <x:c r="P589" s="58" t="n">
        <x:v>4.596050876606199</x:v>
      </x:c>
      <x:c r="Q589" s="55" t="n"/>
      <x:c r="R589" s="55" t="n"/>
      <x:c r="S589" s="58" t="n">
        <x:v>20.24826513397581</x:v>
      </x:c>
      <x:c r="T589" s="55" t="n"/>
      <x:c r="U589" s="55" t="n"/>
      <x:c r="V589" s="58" t="n">
        <x:v>13.14803732455587</x:v>
      </x:c>
      <x:c r="W589" s="58" t="n">
        <x:v>1861.04</x:v>
      </x:c>
      <x:c r="X589" s="58" t="n">
        <x:v>-0.9716004512123314</x:v>
      </x:c>
      <x:c r="Y589" s="58" t="n">
        <x:v>18.66654449546278</x:v>
      </x:c>
      <x:c r="Z589" s="55" t="n"/>
      <x:c r="AA589" s="55" t="n"/>
      <x:c r="AB589" s="58" t="n">
        <x:v>6.382617505148689</x:v>
      </x:c>
      <x:c r="AC589" s="55" t="n"/>
      <x:c r="AD589" s="55" t="n"/>
      <x:c r="AE589" s="58" t="n">
        <x:v>10.38379415003243</x:v>
      </x:c>
      <x:c r="AF589" s="55" t="n"/>
      <x:c r="AG589" s="55" t="n"/>
      <x:c r="AH589" s="58" t="n">
        <x:v>17.55635421062959</x:v>
      </x:c>
      <x:c r="AI589" s="55" t="n"/>
      <x:c r="AJ589" s="55" t="n"/>
      <x:c r="AK589" s="58" t="n">
        <x:v>17.11319045246819</x:v>
      </x:c>
      <x:c r="AL589" s="55" t="n"/>
      <x:c r="AM589" s="55" t="n"/>
      <x:c r="AN589" s="58" t="n">
        <x:v>10.33994989491273</x:v>
      </x:c>
      <x:c r="AO589" s="55" t="n"/>
      <x:c r="AP589" s="55" t="n"/>
      <x:c r="AQ589" s="58" t="n">
        <x:v>16.15130119502228</x:v>
      </x:c>
      <x:c r="AR589" s="59" t="n">
        <x:v>0</x:v>
      </x:c>
      <x:c r="AS589" s="59" t="n">
        <x:v>0</x:v>
      </x:c>
      <x:c r="AT589" s="59" t="n">
        <x:v>0</x:v>
      </x:c>
      <x:c r="AU589" s="59" t="n">
        <x:v>0</x:v>
      </x:c>
      <x:c r="AV589" s="59" t="n">
        <x:v>0</x:v>
      </x:c>
      <x:c r="AW589" s="59" t="n">
        <x:v>0</x:v>
      </x:c>
      <x:c r="AX589" s="58" t="n">
        <x:v>0</x:v>
      </x:c>
      <x:c r="AY589" s="59" t="n">
        <x:v>0</x:v>
      </x:c>
      <x:c r="AZ589" s="55" t="n"/>
      <x:c r="BA589" s="59" t="n">
        <x:v>0</x:v>
      </x:c>
      <x:c r="BB589" s="55" t="n"/>
      <x:c r="BC589" s="55" t="n"/>
      <x:c r="BD589" s="55" t="n"/>
    </x:row>
    <x:row r="590">
      <x:c r="A590" s="57" t="n">
        <x:v>44893</x:v>
      </x:c>
      <x:c r="B590" s="58" t="n">
        <x:v>83.5</x:v>
      </x:c>
      <x:c r="C590" s="58" t="n">
        <x:v>0.1198322492108716</x:v>
      </x:c>
      <x:c r="D590" s="58" t="n">
        <x:v>77.09999999999999</x:v>
      </x:c>
      <x:c r="E590" s="58" t="n">
        <x:v>0.8466348194212426</x:v>
      </x:c>
      <x:c r="F590" s="58" t="n">
        <x:v>50.53</x:v>
      </x:c>
      <x:c r="G590" s="58" t="n">
        <x:v>0.3700000000000045</x:v>
      </x:c>
      <x:c r="H590" s="58" t="n">
        <x:v>22.21</x:v>
      </x:c>
      <x:c r="I590" s="58" t="n">
        <x:v>1.710000000000001</x:v>
      </x:c>
      <x:c r="J590" s="58" t="n">
        <x:v>1347</x:v>
      </x:c>
      <x:c r="K590" s="58" t="n">
        <x:v>1.722243991341051</x:v>
      </x:c>
      <x:c r="L590" s="58" t="n">
        <x:v>2468</x:v>
      </x:c>
      <x:c r="M590" s="58" t="n">
        <x:v>-1.047974121470337</x:v>
      </x:c>
      <x:c r="N590" s="58" t="n">
        <x:v>18.6166</x:v>
      </x:c>
      <x:c r="O590" s="58" t="n">
        <x:v>0.1693471402010764</x:v>
      </x:c>
      <x:c r="P590" s="58" t="n">
        <x:v>4.631282509707329</x:v>
      </x:c>
      <x:c r="Q590" s="58" t="n">
        <x:v>15256.95</x:v>
      </x:c>
      <x:c r="R590" s="58" t="n">
        <x:v>0.74062912145588</x:v>
      </x:c>
      <x:c r="S590" s="58" t="n">
        <x:v>20.28970074502694</x:v>
      </x:c>
      <x:c r="T590" s="58" t="n">
        <x:v>3.4434</x:v>
      </x:c>
      <x:c r="U590" s="58" t="n">
        <x:v>0.6731088834588038</x:v>
      </x:c>
      <x:c r="V590" s="58" t="n">
        <x:v>13.46438404543692</x:v>
      </x:c>
      <x:c r="W590" s="58" t="n">
        <x:v>1840.08</x:v>
      </x:c>
      <x:c r="X590" s="58" t="n">
        <x:v>-1.132642231303979</x:v>
      </x:c>
      <x:c r="Y590" s="58" t="n">
        <x:v>18.47675221119967</x:v>
      </x:c>
      <x:c r="Z590" s="58" t="n">
        <x:v>81.64</x:v>
      </x:c>
      <x:c r="AA590" s="58" t="n">
        <x:v>-0.05510485368278615</x:v>
      </x:c>
      <x:c r="AB590" s="58" t="n">
        <x:v>5.899628909128205</x:v>
      </x:c>
      <x:c r="AC590" s="58" t="n">
        <x:v>18562.75</x:v>
      </x:c>
      <x:c r="AD590" s="58" t="n">
        <x:v>0.2697200594033277</x:v>
      </x:c>
      <x:c r="AE590" s="58" t="n">
        <x:v>10.38293614214032</x:v>
      </x:c>
      <x:c r="AF590" s="58" t="n">
        <x:v>138.94</x:v>
      </x:c>
      <x:c r="AG590" s="58" t="n">
        <x:v>-0.1150913664662378</x:v>
      </x:c>
      <x:c r="AH590" s="58" t="n">
        <x:v>17.05023954687599</x:v>
      </x:c>
      <x:c r="AI590" s="58" t="n">
        <x:v>28162.83</x:v>
      </x:c>
      <x:c r="AJ590" s="58" t="n">
        <x:v>-0.4258954746697368</x:v>
      </x:c>
      <x:c r="AK590" s="58" t="n">
        <x:v>17.15743819521295</x:v>
      </x:c>
      <x:c r="AL590" s="58" t="n">
        <x:v>7.2082</x:v>
      </x:c>
      <x:c r="AM590" s="58" t="n">
        <x:v>0.5955380210566521</x:v>
      </x:c>
      <x:c r="AN590" s="58" t="n">
        <x:v>10.25162982604512</x:v>
      </x:c>
      <x:c r="AO590" s="58" t="n">
        <x:v>3078.55</x:v>
      </x:c>
      <x:c r="AP590" s="58" t="n">
        <x:v>-0.7488417321618147</x:v>
      </x:c>
      <x:c r="AQ590" s="58" t="n">
        <x:v>16.13015379764371</x:v>
      </x:c>
      <x:c r="AR590" s="59" t="n">
        <x:v>0</x:v>
      </x:c>
      <x:c r="AS590" s="59" t="n">
        <x:v>0</x:v>
      </x:c>
      <x:c r="AT590" s="59" t="n">
        <x:v>0</x:v>
      </x:c>
      <x:c r="AU590" s="59" t="n">
        <x:v>0</x:v>
      </x:c>
      <x:c r="AV590" s="59" t="n">
        <x:v>0</x:v>
      </x:c>
      <x:c r="AW590" s="59" t="n">
        <x:v>0</x:v>
      </x:c>
      <x:c r="AX590" s="58" t="n">
        <x:v>0</x:v>
      </x:c>
      <x:c r="AY590" s="59" t="n">
        <x:v>0</x:v>
      </x:c>
      <x:c r="AZ590" s="55" t="n"/>
      <x:c r="BA590" s="59" t="n">
        <x:v>0</x:v>
      </x:c>
      <x:c r="BB590" s="55" t="n"/>
      <x:c r="BC590" s="55" t="n"/>
      <x:c r="BD590" s="55" t="n"/>
    </x:row>
    <x:row r="591">
      <x:c r="A591" s="57" t="n">
        <x:v>44894</x:v>
      </x:c>
      <x:c r="B591" s="58" t="n">
        <x:v>83.22</x:v>
      </x:c>
      <x:c r="C591" s="58" t="n">
        <x:v>-0.335892830201462</x:v>
      </x:c>
      <x:c r="D591" s="58" t="n">
        <x:v>77.95999999999999</x:v>
      </x:c>
      <x:c r="E591" s="58" t="n">
        <x:v>1.109259407007622</x:v>
      </x:c>
      <x:c r="F591" s="58" t="n">
        <x:v>47.91</x:v>
      </x:c>
      <x:c r="G591" s="58" t="n">
        <x:v>-2.620000000000005</x:v>
      </x:c>
      <x:c r="H591" s="58" t="n">
        <x:v>21.89</x:v>
      </x:c>
      <x:c r="I591" s="58" t="n">
        <x:v>-0.3200000000000003</x:v>
      </x:c>
      <x:c r="J591" s="58" t="n">
        <x:v>1327</x:v>
      </x:c>
      <x:c r="K591" s="58" t="n">
        <x:v>-1.495914207815651</x:v>
      </x:c>
      <x:c r="L591" s="58" t="n">
        <x:v>2433</x:v>
      </x:c>
      <x:c r="M591" s="58" t="n">
        <x:v>-1.428304224175581</x:v>
      </x:c>
      <x:c r="N591" s="58" t="n">
        <x:v>18.6374</x:v>
      </x:c>
      <x:c r="O591" s="58" t="n">
        <x:v>0.1116658729872897</x:v>
      </x:c>
      <x:c r="P591" s="58" t="n">
        <x:v>4.611013714709913</x:v>
      </x:c>
      <x:c r="Q591" s="58" t="n">
        <x:v>15325.92</x:v>
      </x:c>
      <x:c r="R591" s="58" t="n">
        <x:v>0.4510375705364689</x:v>
      </x:c>
      <x:c r="S591" s="58" t="n">
        <x:v>20.43851275383837</x:v>
      </x:c>
      <x:c r="T591" s="58" t="n">
        <x:v>3.4357</x:v>
      </x:c>
      <x:c r="U591" s="58" t="n">
        <x:v>-0.223866587658041</x:v>
      </x:c>
      <x:c r="V591" s="58" t="n">
        <x:v>13.38809138647614</x:v>
      </x:c>
      <x:c r="W591" s="58" t="n">
        <x:v>1865.42</x:v>
      </x:c>
      <x:c r="X591" s="58" t="n">
        <x:v>1.367717987759834</x:v>
      </x:c>
      <x:c r="Y591" s="58" t="n">
        <x:v>19.38655208057549</x:v>
      </x:c>
      <x:c r="Z591" s="58" t="n">
        <x:v>81.616</x:v>
      </x:c>
      <x:c r="AA591" s="58" t="n">
        <x:v>-0.02940167610732618</x:v>
      </x:c>
      <x:c r="AB591" s="58" t="n">
        <x:v>5.894059729629194</x:v>
      </x:c>
      <x:c r="AC591" s="58" t="n">
        <x:v>18618.05</x:v>
      </x:c>
      <x:c r="AD591" s="58" t="n">
        <x:v>0.2974655778099768</x:v>
      </x:c>
      <x:c r="AE591" s="58" t="n">
        <x:v>9.632258141049359</x:v>
      </x:c>
      <x:c r="AF591" s="58" t="n">
        <x:v>138.68</x:v>
      </x:c>
      <x:c r="AG591" s="58" t="n">
        <x:v>-0.1873064447912057</x:v>
      </x:c>
      <x:c r="AH591" s="58" t="n">
        <x:v>17.05809609211584</x:v>
      </x:c>
      <x:c r="AI591" s="58" t="n">
        <x:v>28027.84</x:v>
      </x:c>
      <x:c r="AJ591" s="58" t="n">
        <x:v>-0.4804721484575113</x:v>
      </x:c>
      <x:c r="AK591" s="58" t="n">
        <x:v>16.89540273201992</x:v>
      </x:c>
      <x:c r="AL591" s="58" t="n">
        <x:v>7.1593</x:v>
      </x:c>
      <x:c r="AM591" s="58" t="n">
        <x:v>-0.6807056038851953</x:v>
      </x:c>
      <x:c r="AN591" s="58" t="n">
        <x:v>10.43949345931669</x:v>
      </x:c>
      <x:c r="AO591" s="58" t="n">
        <x:v>3149.75</x:v>
      </x:c>
      <x:c r="AP591" s="58" t="n">
        <x:v>2.286437769522789</x:v>
      </x:c>
      <x:c r="AQ591" s="58" t="n">
        <x:v>15.60105818972264</x:v>
      </x:c>
      <x:c r="AR591" s="59" t="n">
        <x:v>0</x:v>
      </x:c>
      <x:c r="AS591" s="59" t="n">
        <x:v>0</x:v>
      </x:c>
      <x:c r="AT591" s="59" t="n">
        <x:v>0</x:v>
      </x:c>
      <x:c r="AU591" s="59" t="n">
        <x:v>0</x:v>
      </x:c>
      <x:c r="AV591" s="59" t="n">
        <x:v>0</x:v>
      </x:c>
      <x:c r="AW591" s="59" t="n">
        <x:v>0</x:v>
      </x:c>
      <x:c r="AX591" s="58" t="n">
        <x:v>0</x:v>
      </x:c>
      <x:c r="AY591" s="59" t="n">
        <x:v>0</x:v>
      </x:c>
      <x:c r="AZ591" s="55" t="n"/>
      <x:c r="BA591" s="59" t="n">
        <x:v>0</x:v>
      </x:c>
      <x:c r="BB591" s="55" t="n"/>
      <x:c r="BC591" s="55" t="n"/>
      <x:c r="BD591" s="55" t="n"/>
    </x:row>
    <x:row r="592">
      <x:c r="A592" s="57" t="n">
        <x:v>44895</x:v>
      </x:c>
      <x:c r="B592" s="58" t="n">
        <x:v>85.61</x:v>
      </x:c>
      <x:c r="C592" s="58" t="n">
        <x:v>2.831439519959904</x:v>
      </x:c>
      <x:c r="D592" s="58" t="n">
        <x:v>80.48</x:v>
      </x:c>
      <x:c r="E592" s="58" t="n">
        <x:v>3.181283171206913</x:v>
      </x:c>
      <x:c r="F592" s="58" t="n">
        <x:v>46.15</x:v>
      </x:c>
      <x:c r="G592" s="58" t="n">
        <x:v>-1.759999999999998</x:v>
      </x:c>
      <x:c r="H592" s="58" t="n">
        <x:v>20.58</x:v>
      </x:c>
      <x:c r="I592" s="58" t="n">
        <x:v>-1.310000000000002</x:v>
      </x:c>
      <x:c r="J592" s="58" t="n">
        <x:v>1355</x:v>
      </x:c>
      <x:c r="K592" s="58" t="n">
        <x:v>2.088069898159384</x:v>
      </x:c>
      <x:c r="L592" s="58" t="n">
        <x:v>2353</x:v>
      </x:c>
      <x:c r="M592" s="58" t="n">
        <x:v>-3.343395405616016</x:v>
      </x:c>
      <x:c r="N592" s="58" t="n">
        <x:v>18.5895</x:v>
      </x:c>
      <x:c r="O592" s="58" t="n">
        <x:v>-0.2573409359068377</x:v>
      </x:c>
      <x:c r="P592" s="58" t="n">
        <x:v>4.583289243242814</x:v>
      </x:c>
      <x:c r="Q592" s="58" t="n">
        <x:v>15580.39</x:v>
      </x:c>
      <x:c r="R592" s="58" t="n">
        <x:v>1.646755957491434</x:v>
      </x:c>
      <x:c r="S592" s="58" t="n">
        <x:v>20.51055873263918</x:v>
      </x:c>
      <x:c r="T592" s="58" t="n">
        <x:v>3.4076</x:v>
      </x:c>
      <x:c r="U592" s="58" t="n">
        <x:v>-0.8212458297106022</x:v>
      </x:c>
      <x:c r="V592" s="58" t="n">
        <x:v>13.4184396098203</x:v>
      </x:c>
      <x:c r="W592" s="58" t="n">
        <x:v>1849.17</x:v>
      </x:c>
      <x:c r="X592" s="58" t="n">
        <x:v>-0.8749339045542265</x:v>
      </x:c>
      <x:c r="Y592" s="58" t="n">
        <x:v>19.51836359009921</x:v>
      </x:c>
      <x:c r="Z592" s="58" t="n">
        <x:v>81.35899999999999</x:v>
      </x:c>
      <x:c r="AA592" s="58" t="n">
        <x:v>-0.315386056791595</x:v>
      </x:c>
      <x:c r="AB592" s="58" t="n">
        <x:v>5.935632603921936</x:v>
      </x:c>
      <x:c r="AC592" s="58" t="n">
        <x:v>18758.35</x:v>
      </x:c>
      <x:c r="AD592" s="58" t="n">
        <x:v>0.75074463545009</x:v>
      </x:c>
      <x:c r="AE592" s="58" t="n">
        <x:v>9.643367575914843</x:v>
      </x:c>
      <x:c r="AF592" s="58" t="n">
        <x:v>138.03</x:v>
      </x:c>
      <x:c r="AG592" s="58" t="n">
        <x:v>-0.4698067981335763</x:v>
      </x:c>
      <x:c r="AH592" s="58" t="n">
        <x:v>17.06194283402771</x:v>
      </x:c>
      <x:c r="AI592" s="58" t="n">
        <x:v>27968.99</x:v>
      </x:c>
      <x:c r="AJ592" s="58" t="n">
        <x:v>-0.2101905470957443</x:v>
      </x:c>
      <x:c r="AK592" s="58" t="n">
        <x:v>15.84199384057916</x:v>
      </x:c>
      <x:c r="AL592" s="58" t="n">
        <x:v>7.0925</x:v>
      </x:c>
      <x:c r="AM592" s="58" t="n">
        <x:v>-0.9374323129211772</x:v>
      </x:c>
      <x:c r="AN592" s="58" t="n">
        <x:v>10.81773603044932</x:v>
      </x:c>
      <x:c r="AO592" s="58" t="n">
        <x:v>3151.34</x:v>
      </x:c>
      <x:c r="AP592" s="58" t="n">
        <x:v>0.05046745987590268</x:v>
      </x:c>
      <x:c r="AQ592" s="58" t="n">
        <x:v>15.29155264401115</x:v>
      </x:c>
      <x:c r="AR592" s="59" t="n">
        <x:v>0</x:v>
      </x:c>
      <x:c r="AS592" s="59" t="n">
        <x:v>0</x:v>
      </x:c>
      <x:c r="AT592" s="59" t="n">
        <x:v>0</x:v>
      </x:c>
      <x:c r="AU592" s="59" t="n">
        <x:v>0</x:v>
      </x:c>
      <x:c r="AV592" s="59" t="n">
        <x:v>0</x:v>
      </x:c>
      <x:c r="AW592" s="59" t="n">
        <x:v>0</x:v>
      </x:c>
      <x:c r="AX592" s="58" t="n">
        <x:v>0</x:v>
      </x:c>
      <x:c r="AY592" s="59" t="n">
        <x:v>0</x:v>
      </x:c>
      <x:c r="AZ592" s="55" t="n"/>
      <x:c r="BA592" s="59" t="n">
        <x:v>0</x:v>
      </x:c>
      <x:c r="BB592" s="55" t="n"/>
      <x:c r="BC592" s="55" t="n"/>
      <x:c r="BD592" s="55" t="n"/>
    </x:row>
    <x:row r="593">
      <x:c r="A593" s="57" t="n">
        <x:v>44896</x:v>
      </x:c>
      <x:c r="B593" s="58" t="n">
        <x:v>86.28</x:v>
      </x:c>
      <x:c r="C593" s="58" t="n">
        <x:v>0.7795722766561262</x:v>
      </x:c>
      <x:c r="D593" s="58" t="n">
        <x:v>81.06</x:v>
      </x:c>
      <x:c r="E593" s="58" t="n">
        <x:v>0.7180914848733492</x:v>
      </x:c>
      <x:c r="F593" s="58" t="n">
        <x:v>45.61</x:v>
      </x:c>
      <x:c r="G593" s="58" t="n">
        <x:v>-0.5399999999999991</x:v>
      </x:c>
      <x:c r="H593" s="58" t="n">
        <x:v>19.84</x:v>
      </x:c>
      <x:c r="I593" s="58" t="n">
        <x:v>-0.7399999999999984</x:v>
      </x:c>
      <x:c r="J593" s="58" t="n">
        <x:v>1338</x:v>
      </x:c>
      <x:c r="K593" s="58" t="n">
        <x:v>-1.262549262562757</x:v>
      </x:c>
      <x:c r="L593" s="58" t="n">
        <x:v>2260</x:v>
      </x:c>
      <x:c r="M593" s="58" t="n">
        <x:v>-4.032629646103097</x:v>
      </x:c>
      <x:c r="N593" s="58" t="n">
        <x:v>18.6313</x:v>
      </x:c>
      <x:c r="O593" s="58" t="n">
        <x:v>0.2246056912942055</x:v>
      </x:c>
      <x:c r="P593" s="58" t="n">
        <x:v>4.654971799061318</x:v>
      </x:c>
      <x:c r="Q593" s="58" t="n">
        <x:v>15846.29</x:v>
      </x:c>
      <x:c r="R593" s="58" t="n">
        <x:v>1.692233130241039</x:v>
      </x:c>
      <x:c r="S593" s="58" t="n">
        <x:v>20.59108932985635</x:v>
      </x:c>
      <x:c r="T593" s="58" t="n">
        <x:v>3.3899</x:v>
      </x:c>
      <x:c r="U593" s="58" t="n">
        <x:v>-0.5207808754353253</x:v>
      </x:c>
      <x:c r="V593" s="58" t="n">
        <x:v>12.91005244025046</x:v>
      </x:c>
      <x:c r="W593" s="58" t="n">
        <x:v>1874.88</x:v>
      </x:c>
      <x:c r="X593" s="58" t="n">
        <x:v>1.380776760561921</x:v>
      </x:c>
      <x:c r="Y593" s="58" t="n">
        <x:v>19.76231235977274</x:v>
      </x:c>
      <x:c r="Z593" s="58" t="n">
        <x:v>81.12</x:v>
      </x:c>
      <x:c r="AA593" s="58" t="n">
        <x:v>-0.2941920769781727</x:v>
      </x:c>
      <x:c r="AB593" s="58" t="n">
        <x:v>5.967591295530282</x:v>
      </x:c>
      <x:c r="AC593" s="58" t="n">
        <x:v>18812.5</x:v>
      </x:c>
      <x:c r="AD593" s="58" t="n">
        <x:v>0.2882555890800297</x:v>
      </x:c>
      <x:c r="AE593" s="58" t="n">
        <x:v>9.458183391628118</x:v>
      </x:c>
      <x:c r="AF593" s="58" t="n">
        <x:v>135.27</x:v>
      </x:c>
      <x:c r="AG593" s="58" t="n">
        <x:v>-2.01982717343844</x:v>
      </x:c>
      <x:c r="AH593" s="58" t="n">
        <x:v>17.89370107851234</x:v>
      </x:c>
      <x:c r="AI593" s="58" t="n">
        <x:v>28226.08</x:v>
      </x:c>
      <x:c r="AJ593" s="58" t="n">
        <x:v>0.9149976810179264</x:v>
      </x:c>
      <x:c r="AK593" s="58" t="n">
        <x:v>16.10372381928937</x:v>
      </x:c>
      <x:c r="AL593" s="58" t="n">
        <x:v>7.0445</x:v>
      </x:c>
      <x:c r="AM593" s="58" t="n">
        <x:v>-0.6790717189675038</x:v>
      </x:c>
      <x:c r="AN593" s="58" t="n">
        <x:v>10.92235513785439</x:v>
      </x:c>
      <x:c r="AO593" s="58" t="n">
        <x:v>3165.47</x:v>
      </x:c>
      <x:c r="AP593" s="58" t="n">
        <x:v>0.4473784573972554</x:v>
      </x:c>
      <x:c r="AQ593" s="58" t="n">
        <x:v>15.22267179466802</x:v>
      </x:c>
      <x:c r="AR593" s="59" t="n">
        <x:v>0</x:v>
      </x:c>
      <x:c r="AS593" s="59" t="n">
        <x:v>0</x:v>
      </x:c>
      <x:c r="AT593" s="59" t="n">
        <x:v>0</x:v>
      </x:c>
      <x:c r="AU593" s="59" t="n">
        <x:v>0</x:v>
      </x:c>
      <x:c r="AV593" s="59" t="n">
        <x:v>0</x:v>
      </x:c>
      <x:c r="AW593" s="59" t="n">
        <x:v>0</x:v>
      </x:c>
      <x:c r="AX593" s="58" t="n">
        <x:v>0</x:v>
      </x:c>
      <x:c r="AY593" s="59" t="n">
        <x:v>0</x:v>
      </x:c>
      <x:c r="AZ593" s="55" t="n"/>
      <x:c r="BA593" s="59" t="n">
        <x:v>0</x:v>
      </x:c>
      <x:c r="BB593" s="55" t="n"/>
      <x:c r="BC593" s="55" t="n"/>
      <x:c r="BD593" s="55" t="n"/>
    </x:row>
    <x:row r="594">
      <x:c r="A594" s="57" t="n">
        <x:v>44897</x:v>
      </x:c>
      <x:c r="B594" s="58" t="n">
        <x:v>86.54000000000001</x:v>
      </x:c>
      <x:c r="C594" s="58" t="n">
        <x:v>0.3008913275783264</x:v>
      </x:c>
      <x:c r="D594" s="58" t="n">
        <x:v>79.86</x:v>
      </x:c>
      <x:c r="E594" s="58" t="n">
        <x:v>-1.491451956508731</x:v>
      </x:c>
      <x:c r="F594" s="58" t="n">
        <x:v>45.76</x:v>
      </x:c>
      <x:c r="G594" s="58" t="n">
        <x:v>0.1499999999999986</x:v>
      </x:c>
      <x:c r="H594" s="58" t="n">
        <x:v>19.06</x:v>
      </x:c>
      <x:c r="I594" s="58" t="n">
        <x:v>-0.7800000000000011</x:v>
      </x:c>
      <x:c r="J594" s="58" t="n">
        <x:v>1324</x:v>
      </x:c>
      <x:c r="K594" s="58" t="n">
        <x:v>-1.051850419122023</x:v>
      </x:c>
      <x:c r="L594" s="58" t="n">
        <x:v>2220</x:v>
      </x:c>
      <x:c r="M594" s="58" t="n">
        <x:v>-1.785761740000646</x:v>
      </x:c>
      <x:c r="N594" s="58" t="n">
        <x:v>18.6303</x:v>
      </x:c>
      <x:c r="O594" s="58" t="n">
        <x:v>-0.005367456041829372</x:v>
      </x:c>
      <x:c r="P594" s="58" t="n">
        <x:v>4.548008270080452</x:v>
      </x:c>
      <x:c r="Q594" s="58" t="n">
        <x:v>15864.04</x:v>
      </x:c>
      <x:c r="R594" s="58" t="n">
        <x:v>0.1119509122348541</x:v>
      </x:c>
      <x:c r="S594" s="58" t="n">
        <x:v>20.93657392571668</x:v>
      </x:c>
      <x:c r="T594" s="58" t="n">
        <x:v>3.3955</x:v>
      </x:c>
      <x:c r="U594" s="58" t="n">
        <x:v>0.1650603139514018</x:v>
      </x:c>
      <x:c r="V594" s="58" t="n">
        <x:v>12.81620146003762</x:v>
      </x:c>
      <x:c r="W594" s="55" t="n"/>
      <x:c r="X594" s="55" t="n"/>
      <x:c r="Y594" s="58" t="n">
        <x:v>19.76231235977274</x:v>
      </x:c>
      <x:c r="Z594" s="58" t="n">
        <x:v>81.41</x:v>
      </x:c>
      <x:c r="AA594" s="58" t="n">
        <x:v>0.3568575743013333</x:v>
      </x:c>
      <x:c r="AB594" s="58" t="n">
        <x:v>5.29111967544281</x:v>
      </x:c>
      <x:c r="AC594" s="58" t="n">
        <x:v>18696.1</x:v>
      </x:c>
      <x:c r="AD594" s="58" t="n">
        <x:v>-0.6206596549144281</x:v>
      </x:c>
      <x:c r="AE594" s="58" t="n">
        <x:v>9.82045790979463</x:v>
      </x:c>
      <x:c r="AF594" s="58" t="n">
        <x:v>134.3</x:v>
      </x:c>
      <x:c r="AG594" s="58" t="n">
        <x:v>-0.7196677571910557</x:v>
      </x:c>
      <x:c r="AH594" s="58" t="n">
        <x:v>17.74328504998394</x:v>
      </x:c>
      <x:c r="AI594" s="58" t="n">
        <x:v>27777.9</x:v>
      </x:c>
      <x:c r="AJ594" s="58" t="n">
        <x:v>-1.600563273773098</x:v>
      </x:c>
      <x:c r="AK594" s="58" t="n">
        <x:v>17.19574766611149</x:v>
      </x:c>
      <x:c r="AL594" s="58" t="n">
        <x:v>7.0195</x:v>
      </x:c>
      <x:c r="AM594" s="58" t="n">
        <x:v>-0.3555180081325525</x:v>
      </x:c>
      <x:c r="AN594" s="58" t="n">
        <x:v>9.572376862890545</x:v>
      </x:c>
      <x:c r="AO594" s="58" t="n">
        <x:v>3156.14</x:v>
      </x:c>
      <x:c r="AP594" s="58" t="n">
        <x:v>-0.2951781832276589</x:v>
      </x:c>
      <x:c r="AQ594" s="58" t="n">
        <x:v>13.06860403119737</x:v>
      </x:c>
      <x:c r="AR594" s="59" t="n">
        <x:v>0</x:v>
      </x:c>
      <x:c r="AS594" s="59" t="n">
        <x:v>0</x:v>
      </x:c>
      <x:c r="AT594" s="59" t="n">
        <x:v>0</x:v>
      </x:c>
      <x:c r="AU594" s="59" t="n">
        <x:v>0</x:v>
      </x:c>
      <x:c r="AV594" s="59" t="n">
        <x:v>0</x:v>
      </x:c>
      <x:c r="AW594" s="59" t="n">
        <x:v>0</x:v>
      </x:c>
      <x:c r="AX594" s="58" t="n">
        <x:v>0</x:v>
      </x:c>
      <x:c r="AY594" s="59" t="n">
        <x:v>0</x:v>
      </x:c>
      <x:c r="AZ594" s="55" t="n"/>
      <x:c r="BA594" s="59" t="n">
        <x:v>0</x:v>
      </x:c>
      <x:c r="BB594" s="55" t="n"/>
      <x:c r="BC594" s="55" t="n"/>
      <x:c r="BD594" s="55" t="n"/>
    </x:row>
    <x:row r="595">
      <x:c r="A595" s="57" t="n">
        <x:v>44899</x:v>
      </x:c>
      <x:c r="B595" s="55" t="n"/>
      <x:c r="C595" s="55" t="n"/>
      <x:c r="D595" s="55" t="n"/>
      <x:c r="E595" s="55" t="n"/>
      <x:c r="F595" s="55" t="n"/>
      <x:c r="G595" s="55" t="n"/>
      <x:c r="H595" s="55" t="n"/>
      <x:c r="I595" s="55" t="n"/>
      <x:c r="J595" s="55" t="n"/>
      <x:c r="K595" s="55" t="n"/>
      <x:c r="L595" s="55" t="n"/>
      <x:c r="M595" s="55" t="n"/>
      <x:c r="N595" s="55" t="n"/>
      <x:c r="O595" s="55" t="n"/>
      <x:c r="P595" s="58" t="n">
        <x:v>4.548008270080452</x:v>
      </x:c>
      <x:c r="Q595" s="55" t="n"/>
      <x:c r="R595" s="55" t="n"/>
      <x:c r="S595" s="58" t="n">
        <x:v>20.93657392571668</x:v>
      </x:c>
      <x:c r="T595" s="55" t="n"/>
      <x:c r="U595" s="55" t="n"/>
      <x:c r="V595" s="58" t="n">
        <x:v>12.81620146003762</x:v>
      </x:c>
      <x:c r="W595" s="58" t="n">
        <x:v>1870.21</x:v>
      </x:c>
      <x:c r="X595" s="58" t="n">
        <x:v>-0.2493933347663776</x:v>
      </x:c>
      <x:c r="Y595" s="58" t="n">
        <x:v>19.5031309439754</x:v>
      </x:c>
      <x:c r="Z595" s="55" t="n"/>
      <x:c r="AA595" s="55" t="n"/>
      <x:c r="AB595" s="58" t="n">
        <x:v>5.29111967544281</x:v>
      </x:c>
      <x:c r="AC595" s="55" t="n"/>
      <x:c r="AD595" s="55" t="n"/>
      <x:c r="AE595" s="58" t="n">
        <x:v>9.82045790979463</x:v>
      </x:c>
      <x:c r="AF595" s="55" t="n"/>
      <x:c r="AG595" s="55" t="n"/>
      <x:c r="AH595" s="58" t="n">
        <x:v>17.74328504998394</x:v>
      </x:c>
      <x:c r="AI595" s="55" t="n"/>
      <x:c r="AJ595" s="55" t="n"/>
      <x:c r="AK595" s="58" t="n">
        <x:v>17.19574766611149</x:v>
      </x:c>
      <x:c r="AL595" s="55" t="n"/>
      <x:c r="AM595" s="55" t="n"/>
      <x:c r="AN595" s="58" t="n">
        <x:v>9.572376862890545</x:v>
      </x:c>
      <x:c r="AO595" s="55" t="n"/>
      <x:c r="AP595" s="55" t="n"/>
      <x:c r="AQ595" s="58" t="n">
        <x:v>13.06860403119737</x:v>
      </x:c>
      <x:c r="AR595" s="59" t="n">
        <x:v>0</x:v>
      </x:c>
      <x:c r="AS595" s="59" t="n">
        <x:v>0</x:v>
      </x:c>
      <x:c r="AT595" s="59" t="n">
        <x:v>0</x:v>
      </x:c>
      <x:c r="AU595" s="59" t="n">
        <x:v>0</x:v>
      </x:c>
      <x:c r="AV595" s="59" t="n">
        <x:v>0</x:v>
      </x:c>
      <x:c r="AW595" s="59" t="n">
        <x:v>0</x:v>
      </x:c>
      <x:c r="AX595" s="58" t="n">
        <x:v>0</x:v>
      </x:c>
      <x:c r="AY595" s="59" t="n">
        <x:v>0</x:v>
      </x:c>
      <x:c r="AZ595" s="55" t="n"/>
      <x:c r="BA595" s="59" t="n">
        <x:v>0</x:v>
      </x:c>
      <x:c r="BB595" s="55" t="n"/>
      <x:c r="BC595" s="55" t="n"/>
      <x:c r="BD595" s="55" t="n"/>
    </x:row>
    <x:row r="596">
      <x:c r="A596" s="57" t="n">
        <x:v>44900</x:v>
      </x:c>
      <x:c r="B596" s="58" t="n">
        <x:v>83.36</x:v>
      </x:c>
      <x:c r="C596" s="58" t="n">
        <x:v>-3.743815679168204</x:v>
      </x:c>
      <x:c r="D596" s="58" t="n">
        <x:v>76.83</x:v>
      </x:c>
      <x:c r="E596" s="58" t="n">
        <x:v>-3.867991275553174</x:v>
      </x:c>
      <x:c r="F596" s="58" t="n">
        <x:v>45.41</x:v>
      </x:c>
      <x:c r="G596" s="58" t="n">
        <x:v>-0.3500000000000014</x:v>
      </x:c>
      <x:c r="H596" s="58" t="n">
        <x:v>20.75</x:v>
      </x:c>
      <x:c r="I596" s="58" t="n">
        <x:v>1.690000000000001</x:v>
      </x:c>
      <x:c r="J596" s="58" t="n">
        <x:v>1323</x:v>
      </x:c>
      <x:c r="K596" s="58" t="n">
        <x:v>-0.07555723819978567</x:v>
      </x:c>
      <x:c r="L596" s="58" t="n">
        <x:v>2196</x:v>
      </x:c>
      <x:c r="M596" s="58" t="n">
        <x:v>-1.086967223690388</x:v>
      </x:c>
      <x:c r="N596" s="58" t="n">
        <x:v>18.6227</x:v>
      </x:c>
      <x:c r="O596" s="58" t="n">
        <x:v>-0.04080208361977716</x:v>
      </x:c>
      <x:c r="P596" s="58" t="n">
        <x:v>3.787024026687277</x:v>
      </x:c>
      <x:c r="Q596" s="58" t="n">
        <x:v>15960.49</x:v>
      </x:c>
      <x:c r="R596" s="58" t="n">
        <x:v>0.6061380658269805</x:v>
      </x:c>
      <x:c r="S596" s="58" t="n">
        <x:v>20.88181389478265</x:v>
      </x:c>
      <x:c r="T596" s="58" t="n">
        <x:v>3.4</x:v>
      </x:c>
      <x:c r="U596" s="58" t="n">
        <x:v>0.1324406050406649</x:v>
      </x:c>
      <x:c r="V596" s="58" t="n">
        <x:v>12.86815865814357</x:v>
      </x:c>
      <x:c r="W596" s="58" t="n">
        <x:v>1869.67</x:v>
      </x:c>
      <x:c r="X596" s="58" t="n">
        <x:v>-0.02887793211293792</x:v>
      </x:c>
      <x:c r="Y596" s="58" t="n">
        <x:v>19.39244346023576</x:v>
      </x:c>
      <x:c r="Z596" s="58" t="n">
        <x:v>81.89</x:v>
      </x:c>
      <x:c r="AA596" s="58" t="n">
        <x:v>0.587876769621048</x:v>
      </x:c>
      <x:c r="AB596" s="58" t="n">
        <x:v>5.690462915462285</x:v>
      </x:c>
      <x:c r="AC596" s="58" t="n">
        <x:v>18701.05</x:v>
      </x:c>
      <x:c r="AD596" s="58" t="n">
        <x:v>0.02647260568736787</x:v>
      </x:c>
      <x:c r="AE596" s="58" t="n">
        <x:v>9.809503350565004</x:v>
      </x:c>
      <x:c r="AF596" s="58" t="n">
        <x:v>136.74</x:v>
      </x:c>
      <x:c r="AG596" s="58" t="n">
        <x:v>1.800520895645593</x:v>
      </x:c>
      <x:c r="AH596" s="58" t="n">
        <x:v>19.40071789464133</x:v>
      </x:c>
      <x:c r="AI596" s="58" t="n">
        <x:v>27820.4</x:v>
      </x:c>
      <x:c r="AJ596" s="58" t="n">
        <x:v>0.1528824020804596</x:v>
      </x:c>
      <x:c r="AK596" s="58" t="n">
        <x:v>15.96399505787417</x:v>
      </x:c>
      <x:c r="AL596" s="58" t="n">
        <x:v>6.962</x:v>
      </x:c>
      <x:c r="AM596" s="58" t="n">
        <x:v>-0.8225201040621746</x:v>
      </x:c>
      <x:c r="AN596" s="58" t="n">
        <x:v>9.472014881793502</x:v>
      </x:c>
      <x:c r="AO596" s="58" t="n">
        <x:v>3211.81</x:v>
      </x:c>
      <x:c r="AP596" s="58" t="n">
        <x:v>1.748487921024843</x:v>
      </x:c>
      <x:c r="AQ596" s="58" t="n">
        <x:v>14.26835500948943</x:v>
      </x:c>
      <x:c r="AR596" s="59" t="n">
        <x:v>0</x:v>
      </x:c>
      <x:c r="AS596" s="59" t="n">
        <x:v>0</x:v>
      </x:c>
      <x:c r="AT596" s="59" t="n">
        <x:v>0</x:v>
      </x:c>
      <x:c r="AU596" s="59" t="n">
        <x:v>0</x:v>
      </x:c>
      <x:c r="AV596" s="59" t="n">
        <x:v>0</x:v>
      </x:c>
      <x:c r="AW596" s="59" t="n">
        <x:v>0</x:v>
      </x:c>
      <x:c r="AX596" s="58" t="n">
        <x:v>0</x:v>
      </x:c>
      <x:c r="AY596" s="59" t="n">
        <x:v>0</x:v>
      </x:c>
      <x:c r="AZ596" s="55" t="n"/>
      <x:c r="BA596" s="59" t="n">
        <x:v>0</x:v>
      </x:c>
      <x:c r="BB596" s="55" t="n"/>
      <x:c r="BC596" s="55" t="n"/>
      <x:c r="BD596" s="55" t="n"/>
    </x:row>
    <x:row r="597">
      <x:c r="A597" s="57" t="n">
        <x:v>44901</x:v>
      </x:c>
      <x:c r="B597" s="58" t="n">
        <x:v>79.92</x:v>
      </x:c>
      <x:c r="C597" s="58" t="n">
        <x:v>-4.214244366475863</x:v>
      </x:c>
      <x:c r="D597" s="58" t="n">
        <x:v>74.20999999999999</x:v>
      </x:c>
      <x:c r="E597" s="58" t="n">
        <x:v>-3.469627689750147</x:v>
      </x:c>
      <x:c r="F597" s="58" t="n">
        <x:v>46.36</x:v>
      </x:c>
      <x:c r="G597" s="58" t="n">
        <x:v>0.9500000000000028</x:v>
      </x:c>
      <x:c r="H597" s="58" t="n">
        <x:v>22.17</x:v>
      </x:c>
      <x:c r="I597" s="58" t="n">
        <x:v>1.420000000000002</x:v>
      </x:c>
      <x:c r="J597" s="58" t="n">
        <x:v>1340</x:v>
      </x:c>
      <x:c r="K597" s="58" t="n">
        <x:v>1.276772883000141</x:v>
      </x:c>
      <x:c r="L597" s="58" t="n">
        <x:v>2112</x:v>
      </x:c>
      <x:c r="M597" s="58" t="n">
        <x:v>-3.90021578032692</x:v>
      </x:c>
      <x:c r="N597" s="58" t="n">
        <x:v>18.624</x:v>
      </x:c>
      <x:c r="O597" s="58" t="n">
        <x:v>0.006980484179949105</x:v>
      </x:c>
      <x:c r="P597" s="58" t="n">
        <x:v>3.459090877494867</x:v>
      </x:c>
      <x:c r="Q597" s="58" t="n">
        <x:v>15893.22</x:v>
      </x:c>
      <x:c r="R597" s="58" t="n">
        <x:v>-0.4223690113682922</x:v>
      </x:c>
      <x:c r="S597" s="58" t="n">
        <x:v>20.60336491186713</x:v>
      </x:c>
      <x:c r="T597" s="58" t="n">
        <x:v>3.4264</x:v>
      </x:c>
      <x:c r="U597" s="58" t="n">
        <x:v>0.773471569690842</x:v>
      </x:c>
      <x:c r="V597" s="58" t="n">
        <x:v>13.31969074438088</x:v>
      </x:c>
      <x:c r="W597" s="58" t="n">
        <x:v>1851.41</x:v>
      </x:c>
      <x:c r="X597" s="58" t="n">
        <x:v>-0.9814433751185249</x:v>
      </x:c>
      <x:c r="Y597" s="58" t="n">
        <x:v>19.01149436922327</x:v>
      </x:c>
      <x:c r="Z597" s="58" t="n">
        <x:v>82.48</x:v>
      </x:c>
      <x:c r="AA597" s="58" t="n">
        <x:v>0.7178956426607698</x:v>
      </x:c>
      <x:c r="AB597" s="58" t="n">
        <x:v>5.852664509475787</x:v>
      </x:c>
      <x:c r="AC597" s="58" t="n">
        <x:v>18642.75</x:v>
      </x:c>
      <x:c r="AD597" s="58" t="n">
        <x:v>-0.3122341452340759</x:v>
      </x:c>
      <x:c r="AE597" s="58" t="n">
        <x:v>9.872155237589542</x:v>
      </x:c>
      <x:c r="AF597" s="58" t="n">
        <x:v>137.05</x:v>
      </x:c>
      <x:c r="AG597" s="58" t="n">
        <x:v>0.226451026314692</x:v>
      </x:c>
      <x:c r="AH597" s="58" t="n">
        <x:v>19.46793802572153</x:v>
      </x:c>
      <x:c r="AI597" s="58" t="n">
        <x:v>27885.87</x:v>
      </x:c>
      <x:c r="AJ597" s="58" t="n">
        <x:v>0.2350544387329974</x:v>
      </x:c>
      <x:c r="AK597" s="58" t="n">
        <x:v>15.45327457045503</x:v>
      </x:c>
      <x:c r="AL597" s="58" t="n">
        <x:v>6.996</x:v>
      </x:c>
      <x:c r="AM597" s="58" t="n">
        <x:v>0.4871767767108529</x:v>
      </x:c>
      <x:c r="AN597" s="58" t="n">
        <x:v>9.640019195269591</x:v>
      </x:c>
      <x:c r="AO597" s="58" t="n">
        <x:v>3212.53</x:v>
      </x:c>
      <x:c r="AP597" s="58" t="n">
        <x:v>0.02241475398296785</x:v>
      </x:c>
      <x:c r="AQ597" s="58" t="n">
        <x:v>14.08460134047927</x:v>
      </x:c>
      <x:c r="AR597" s="59" t="n">
        <x:v>0</x:v>
      </x:c>
      <x:c r="AS597" s="59" t="n">
        <x:v>0</x:v>
      </x:c>
      <x:c r="AT597" s="59" t="n">
        <x:v>0</x:v>
      </x:c>
      <x:c r="AU597" s="59" t="n">
        <x:v>0</x:v>
      </x:c>
      <x:c r="AV597" s="59" t="n">
        <x:v>0</x:v>
      </x:c>
      <x:c r="AW597" s="59" t="n">
        <x:v>0</x:v>
      </x:c>
      <x:c r="AX597" s="58" t="n">
        <x:v>0</x:v>
      </x:c>
      <x:c r="AY597" s="59" t="n">
        <x:v>0</x:v>
      </x:c>
      <x:c r="AZ597" s="55" t="n"/>
      <x:c r="BA597" s="59" t="n">
        <x:v>0</x:v>
      </x:c>
      <x:c r="BB597" s="55" t="n"/>
      <x:c r="BC597" s="55" t="n"/>
      <x:c r="BD597" s="55" t="n"/>
    </x:row>
    <x:row r="598">
      <x:c r="A598" s="57" t="n">
        <x:v>44902</x:v>
      </x:c>
      <x:c r="B598" s="58" t="n">
        <x:v>77.11</x:v>
      </x:c>
      <x:c r="C598" s="58" t="n">
        <x:v>-3.579316049542887</x:v>
      </x:c>
      <x:c r="D598" s="58" t="n">
        <x:v>71.93000000000001</x:v>
      </x:c>
      <x:c r="E598" s="58" t="n">
        <x:v>-3.120548810277718</x:v>
      </x:c>
      <x:c r="F598" s="58" t="n">
        <x:v>47.91</x:v>
      </x:c>
      <x:c r="G598" s="58" t="n">
        <x:v>1.549999999999997</x:v>
      </x:c>
      <x:c r="H598" s="58" t="n">
        <x:v>22.68</x:v>
      </x:c>
      <x:c r="I598" s="58" t="n">
        <x:v>0.509999999999998</x:v>
      </x:c>
      <x:c r="J598" s="58" t="n">
        <x:v>1373</x:v>
      </x:c>
      <x:c r="K598" s="58" t="n">
        <x:v>2.432851282301395</x:v>
      </x:c>
      <x:c r="L598" s="58" t="n">
        <x:v>2095</x:v>
      </x:c>
      <x:c r="M598" s="58" t="n">
        <x:v>-0.8081812469913994</x:v>
      </x:c>
      <x:c r="N598" s="58" t="n">
        <x:v>18.6355</x:v>
      </x:c>
      <x:c r="O598" s="58" t="n">
        <x:v>0.06172922537970287</x:v>
      </x:c>
      <x:c r="P598" s="58" t="n">
        <x:v>3.298400263851445</x:v>
      </x:c>
      <x:c r="Q598" s="58" t="n">
        <x:v>15613.52</x:v>
      </x:c>
      <x:c r="R598" s="58" t="n">
        <x:v>-1.775539760762738</x:v>
      </x:c>
      <x:c r="S598" s="58" t="n">
        <x:v>22.79197139229449</x:v>
      </x:c>
      <x:c r="T598" s="58" t="n">
        <x:v>3.4299</x:v>
      </x:c>
      <x:c r="U598" s="58" t="n">
        <x:v>0.1020958914872643</x:v>
      </x:c>
      <x:c r="V598" s="58" t="n">
        <x:v>13.14965163411565</x:v>
      </x:c>
      <x:c r="W598" s="58" t="n">
        <x:v>1826.93</x:v>
      </x:c>
      <x:c r="X598" s="58" t="n">
        <x:v>-1.331054846869069</x:v>
      </x:c>
      <x:c r="Y598" s="58" t="n">
        <x:v>19.40499330668543</x:v>
      </x:c>
      <x:c r="Z598" s="58" t="n">
        <x:v>82.20399999999999</x:v>
      </x:c>
      <x:c r="AA598" s="58" t="n">
        <x:v>-0.3351877030030788</x:v>
      </x:c>
      <x:c r="AB598" s="58" t="n">
        <x:v>6.01562020966831</x:v>
      </x:c>
      <x:c r="AC598" s="58" t="n">
        <x:v>18560.5</x:v>
      </x:c>
      <x:c r="AD598" s="58" t="n">
        <x:v>-0.4421663914122267</x:v>
      </x:c>
      <x:c r="AE598" s="58" t="n">
        <x:v>9.989462087494987</x:v>
      </x:c>
      <x:c r="AF598" s="58" t="n">
        <x:v>136.6</x:v>
      </x:c>
      <x:c r="AG598" s="58" t="n">
        <x:v>-0.3288875612105253</x:v>
      </x:c>
      <x:c r="AH598" s="58" t="n">
        <x:v>19.21418130781634</x:v>
      </x:c>
      <x:c r="AI598" s="58" t="n">
        <x:v>27686.4</x:v>
      </x:c>
      <x:c r="AJ598" s="58" t="n">
        <x:v>-0.7178791027988409</x:v>
      </x:c>
      <x:c r="AK598" s="58" t="n">
        <x:v>15.03127513585354</x:v>
      </x:c>
      <x:c r="AL598" s="58" t="n">
        <x:v>6.9718</x:v>
      </x:c>
      <x:c r="AM598" s="58" t="n">
        <x:v>-0.3465116083301828</x:v>
      </x:c>
      <x:c r="AN598" s="58" t="n">
        <x:v>9.653586593058387</x:v>
      </x:c>
      <x:c r="AO598" s="58" t="n">
        <x:v>3199.62</x:v>
      </x:c>
      <x:c r="AP598" s="58" t="n">
        <x:v>-0.4026735944793957</x:v>
      </x:c>
      <x:c r="AQ598" s="58" t="n">
        <x:v>13.99685072206803</x:v>
      </x:c>
      <x:c r="AR598" s="59" t="n">
        <x:v>0</x:v>
      </x:c>
      <x:c r="AS598" s="59" t="n">
        <x:v>0</x:v>
      </x:c>
      <x:c r="AT598" s="59" t="n">
        <x:v>0</x:v>
      </x:c>
      <x:c r="AU598" s="59" t="n">
        <x:v>0</x:v>
      </x:c>
      <x:c r="AV598" s="59" t="n">
        <x:v>0</x:v>
      </x:c>
      <x:c r="AW598" s="59" t="n">
        <x:v>0</x:v>
      </x:c>
      <x:c r="AX598" s="58" t="n">
        <x:v>0</x:v>
      </x:c>
      <x:c r="AY598" s="59" t="n">
        <x:v>0</x:v>
      </x:c>
      <x:c r="AZ598" s="55" t="n"/>
      <x:c r="BA598" s="59" t="n">
        <x:v>0</x:v>
      </x:c>
      <x:c r="BB598" s="55" t="n"/>
      <x:c r="BC598" s="55" t="n"/>
      <x:c r="BD598" s="55" t="n"/>
    </x:row>
    <x:row r="599">
      <x:c r="A599" s="57" t="n">
        <x:v>44903</x:v>
      </x:c>
      <x:c r="B599" s="58" t="n">
        <x:v>76.02</x:v>
      </x:c>
      <x:c r="C599" s="58" t="n">
        <x:v>-1.423651028376668</x:v>
      </x:c>
      <x:c r="D599" s="58" t="n">
        <x:v>71.3</x:v>
      </x:c>
      <x:c r="E599" s="58" t="n">
        <x:v>-0.8797096459014753</x:v>
      </x:c>
      <x:c r="F599" s="58" t="n">
        <x:v>47.17</x:v>
      </x:c>
      <x:c r="G599" s="58" t="n">
        <x:v>-0.7399999999999949</x:v>
      </x:c>
      <x:c r="H599" s="58" t="n">
        <x:v>22.29</x:v>
      </x:c>
      <x:c r="I599" s="58" t="n">
        <x:v>-0.3900000000000006</x:v>
      </x:c>
      <x:c r="J599" s="58" t="n">
        <x:v>1385</x:v>
      </x:c>
      <x:c r="K599" s="58" t="n">
        <x:v>0.8702012853467846</x:v>
      </x:c>
      <x:c r="L599" s="58" t="n">
        <x:v>2089</x:v>
      </x:c>
      <x:c r="M599" s="58" t="n">
        <x:v>-0.2868070799672357</x:v>
      </x:c>
      <x:c r="N599" s="58" t="n">
        <x:v>18.6324</x:v>
      </x:c>
      <x:c r="O599" s="58" t="n">
        <x:v>-0.01663630098369146</x:v>
      </x:c>
      <x:c r="P599" s="58" t="n">
        <x:v>2.480195819210202</x:v>
      </x:c>
      <x:c r="Q599" s="58" t="n">
        <x:v>15611.38</x:v>
      </x:c>
      <x:c r="R599" s="58" t="n">
        <x:v>-0.01370700949147916</x:v>
      </x:c>
      <x:c r="S599" s="58" t="n">
        <x:v>23.1139003778406</x:v>
      </x:c>
      <x:c r="T599" s="58" t="n">
        <x:v>3.4246</x:v>
      </x:c>
      <x:c r="U599" s="58" t="n">
        <x:v>-0.154642966116311</x:v>
      </x:c>
      <x:c r="V599" s="58" t="n">
        <x:v>10.99105231709211</x:v>
      </x:c>
      <x:c r="W599" s="58" t="n">
        <x:v>1847.23</x:v>
      </x:c>
      <x:c r="X599" s="58" t="n">
        <x:v>1.105025723753231</x:v>
      </x:c>
      <x:c r="Y599" s="58" t="n">
        <x:v>16.93318444032935</x:v>
      </x:c>
      <x:c r="Z599" s="58" t="n">
        <x:v>82.28</x:v>
      </x:c>
      <x:c r="AA599" s="58" t="n">
        <x:v>0.09241021060825907</x:v>
      </x:c>
      <x:c r="AB599" s="58" t="n">
        <x:v>4.927142156772401</x:v>
      </x:c>
      <x:c r="AC599" s="58" t="n">
        <x:v>18609.35</x:v>
      </x:c>
      <x:c r="AD599" s="58" t="n">
        <x:v>0.2628475935464882</x:v>
      </x:c>
      <x:c r="AE599" s="58" t="n">
        <x:v>9.513797152680212</x:v>
      </x:c>
      <x:c r="AF599" s="58" t="n">
        <x:v>136.65</x:v>
      </x:c>
      <x:c r="AG599" s="58" t="n">
        <x:v>0.03659652373873093</x:v>
      </x:c>
      <x:c r="AH599" s="58" t="n">
        <x:v>14.18713732572668</x:v>
      </x:c>
      <x:c r="AI599" s="58" t="n">
        <x:v>27574.43</x:v>
      </x:c>
      <x:c r="AJ599" s="58" t="n">
        <x:v>-0.4052423868125103</x:v>
      </x:c>
      <x:c r="AK599" s="58" t="n">
        <x:v>14.96922441752683</x:v>
      </x:c>
      <x:c r="AL599" s="58" t="n">
        <x:v>6.9674</x:v>
      </x:c>
      <x:c r="AM599" s="58" t="n">
        <x:v>-0.06313131522809545</x:v>
      </x:c>
      <x:c r="AN599" s="58" t="n">
        <x:v>9.421211583674081</x:v>
      </x:c>
      <x:c r="AO599" s="58" t="n">
        <x:v>3197.35</x:v>
      </x:c>
      <x:c r="AP599" s="58" t="n">
        <x:v>-0.07097110335928354</x:v>
      </x:c>
      <x:c r="AQ599" s="58" t="n">
        <x:v>13.84710262239189</x:v>
      </x:c>
      <x:c r="AR599" s="59" t="n">
        <x:v>0</x:v>
      </x:c>
      <x:c r="AS599" s="59" t="n">
        <x:v>0</x:v>
      </x:c>
      <x:c r="AT599" s="59" t="n">
        <x:v>0</x:v>
      </x:c>
      <x:c r="AU599" s="59" t="n">
        <x:v>0</x:v>
      </x:c>
      <x:c r="AV599" s="59" t="n">
        <x:v>0</x:v>
      </x:c>
      <x:c r="AW599" s="59" t="n">
        <x:v>0</x:v>
      </x:c>
      <x:c r="AX599" s="58" t="n">
        <x:v>0</x:v>
      </x:c>
      <x:c r="AY599" s="59" t="n">
        <x:v>0</x:v>
      </x:c>
      <x:c r="AZ599" s="55" t="n"/>
      <x:c r="BA599" s="59" t="n">
        <x:v>0</x:v>
      </x:c>
      <x:c r="BB599" s="55" t="n"/>
      <x:c r="BC599" s="55" t="n"/>
      <x:c r="BD599" s="55" t="n"/>
    </x:row>
    <x:row r="600">
      <x:c r="A600" s="57" t="n">
        <x:v>44904</x:v>
      </x:c>
      <x:c r="B600" s="58" t="n">
        <x:v>76.37</x:v>
      </x:c>
      <x:c r="C600" s="58" t="n">
        <x:v>0.4593485339190115</x:v>
      </x:c>
      <x:c r="D600" s="58" t="n">
        <x:v>71.05</x:v>
      </x:c>
      <x:c r="E600" s="58" t="n">
        <x:v>-0.3512472877140567</x:v>
      </x:c>
      <x:c r="F600" s="58" t="n">
        <x:v>46.93</x:v>
      </x:c>
      <x:c r="G600" s="58" t="n">
        <x:v>-0.240000000000002</x:v>
      </x:c>
      <x:c r="H600" s="58" t="n">
        <x:v>22.83</x:v>
      </x:c>
      <x:c r="I600" s="58" t="n">
        <x:v>0.5399999999999991</x:v>
      </x:c>
      <x:c r="J600" s="58" t="n">
        <x:v>1386</x:v>
      </x:c>
      <x:c r="K600" s="58" t="n">
        <x:v>0.07217611284096771</x:v>
      </x:c>
      <x:c r="L600" s="58" t="n">
        <x:v>2110</x:v>
      </x:c>
      <x:c r="M600" s="58" t="n">
        <x:v>1.000246491354644</x:v>
      </x:c>
      <x:c r="N600" s="58" t="n">
        <x:v>18.6503</x:v>
      </x:c>
      <x:c r="O600" s="58" t="n">
        <x:v>0.09602309583471101</x:v>
      </x:c>
      <x:c r="P600" s="58" t="n">
        <x:v>1.849558631900652</x:v>
      </x:c>
      <x:c r="Q600" s="58" t="n">
        <x:v>16066.51</x:v>
      </x:c>
      <x:c r="R600" s="58" t="n">
        <x:v>2.873684581502447</x:v>
      </x:c>
      <x:c r="S600" s="58" t="n">
        <x:v>23.89917551292434</x:v>
      </x:c>
      <x:c r="T600" s="58" t="n">
        <x:v>3.4263</x:v>
      </x:c>
      <x:c r="U600" s="58" t="n">
        <x:v>0.04962851698003064</x:v>
      </x:c>
      <x:c r="V600" s="58" t="n">
        <x:v>8.801940503548446</x:v>
      </x:c>
      <x:c r="W600" s="55" t="n"/>
      <x:c r="X600" s="55" t="n"/>
      <x:c r="Y600" s="58" t="n">
        <x:v>16.93318444032935</x:v>
      </x:c>
      <x:c r="Z600" s="58" t="n">
        <x:v>82.41</x:v>
      </x:c>
      <x:c r="AA600" s="58" t="n">
        <x:v>0.1578723990535603</x:v>
      </x:c>
      <x:c r="AB600" s="58" t="n">
        <x:v>4.807714767907436</x:v>
      </x:c>
      <x:c r="AC600" s="58" t="n">
        <x:v>18496.6</x:v>
      </x:c>
      <x:c r="AD600" s="58" t="n">
        <x:v>-0.607721117563954</x:v>
      </x:c>
      <x:c r="AE600" s="58" t="n">
        <x:v>7.760463253552416</x:v>
      </x:c>
      <x:c r="AF600" s="58" t="n">
        <x:v>136.56</x:v>
      </x:c>
      <x:c r="AG600" s="58" t="n">
        <x:v>-0.06588338878918283</x:v>
      </x:c>
      <x:c r="AH600" s="58" t="n">
        <x:v>13.20327472469638</x:v>
      </x:c>
      <x:c r="AI600" s="58" t="n">
        <x:v>27901.01</x:v>
      </x:c>
      <x:c r="AJ600" s="58" t="n">
        <x:v>1.177399486056759</x:v>
      </x:c>
      <x:c r="AK600" s="58" t="n">
        <x:v>15.1031641307075</x:v>
      </x:c>
      <x:c r="AL600" s="58" t="n">
        <x:v>6.9584</x:v>
      </x:c>
      <x:c r="AM600" s="58" t="n">
        <x:v>-0.1292565059535968</x:v>
      </x:c>
      <x:c r="AN600" s="58" t="n">
        <x:v>8.733531613742265</x:v>
      </x:c>
      <x:c r="AO600" s="58" t="n">
        <x:v>3206.95</x:v>
      </x:c>
      <x:c r="AP600" s="58" t="n">
        <x:v>0.2997987973812809</x:v>
      </x:c>
      <x:c r="AQ600" s="58" t="n">
        <x:v>12.80870587248504</x:v>
      </x:c>
      <x:c r="AR600" s="59" t="n">
        <x:v>0</x:v>
      </x:c>
      <x:c r="AS600" s="59" t="n">
        <x:v>0</x:v>
      </x:c>
      <x:c r="AT600" s="59" t="n">
        <x:v>0</x:v>
      </x:c>
      <x:c r="AU600" s="59" t="n">
        <x:v>0</x:v>
      </x:c>
      <x:c r="AV600" s="59" t="n">
        <x:v>0</x:v>
      </x:c>
      <x:c r="AW600" s="59" t="n">
        <x:v>0</x:v>
      </x:c>
      <x:c r="AX600" s="58" t="n">
        <x:v>0</x:v>
      </x:c>
      <x:c r="AY600" s="59" t="n">
        <x:v>0</x:v>
      </x:c>
      <x:c r="AZ600" s="55" t="n"/>
      <x:c r="BA600" s="59" t="n">
        <x:v>0</x:v>
      </x:c>
      <x:c r="BB600" s="55" t="n"/>
      <x:c r="BC600" s="55" t="n"/>
      <x:c r="BD600" s="55" t="n"/>
    </x:row>
    <x:row r="601">
      <x:c r="A601" s="57" t="n">
        <x:v>44906</x:v>
      </x:c>
      <x:c r="B601" s="55" t="n"/>
      <x:c r="C601" s="55" t="n"/>
      <x:c r="D601" s="55" t="n"/>
      <x:c r="E601" s="55" t="n"/>
      <x:c r="F601" s="55" t="n"/>
      <x:c r="G601" s="55" t="n"/>
      <x:c r="H601" s="55" t="n"/>
      <x:c r="I601" s="55" t="n"/>
      <x:c r="J601" s="55" t="n"/>
      <x:c r="K601" s="55" t="n"/>
      <x:c r="L601" s="55" t="n"/>
      <x:c r="M601" s="55" t="n"/>
      <x:c r="N601" s="55" t="n"/>
      <x:c r="O601" s="55" t="n"/>
      <x:c r="P601" s="58" t="n">
        <x:v>1.849558631900652</x:v>
      </x:c>
      <x:c r="Q601" s="55" t="n"/>
      <x:c r="R601" s="55" t="n"/>
      <x:c r="S601" s="58" t="n">
        <x:v>23.89917551292434</x:v>
      </x:c>
      <x:c r="T601" s="55" t="n"/>
      <x:c r="U601" s="55" t="n"/>
      <x:c r="V601" s="58" t="n">
        <x:v>8.801940503548446</x:v>
      </x:c>
      <x:c r="W601" s="58" t="n">
        <x:v>1842.43</x:v>
      </x:c>
      <x:c r="X601" s="58" t="n">
        <x:v>-0.2601867222391657</x:v>
      </x:c>
      <x:c r="Y601" s="58" t="n">
        <x:v>16.85946970292818</x:v>
      </x:c>
      <x:c r="Z601" s="55" t="n"/>
      <x:c r="AA601" s="55" t="n"/>
      <x:c r="AB601" s="58" t="n">
        <x:v>4.807714767907436</x:v>
      </x:c>
      <x:c r="AC601" s="55" t="n"/>
      <x:c r="AD601" s="55" t="n"/>
      <x:c r="AE601" s="58" t="n">
        <x:v>7.760463253552416</x:v>
      </x:c>
      <x:c r="AF601" s="55" t="n"/>
      <x:c r="AG601" s="55" t="n"/>
      <x:c r="AH601" s="58" t="n">
        <x:v>13.20327472469638</x:v>
      </x:c>
      <x:c r="AI601" s="55" t="n"/>
      <x:c r="AJ601" s="55" t="n"/>
      <x:c r="AK601" s="58" t="n">
        <x:v>15.1031641307075</x:v>
      </x:c>
      <x:c r="AL601" s="55" t="n"/>
      <x:c r="AM601" s="55" t="n"/>
      <x:c r="AN601" s="58" t="n">
        <x:v>8.733531613742265</x:v>
      </x:c>
      <x:c r="AO601" s="55" t="n"/>
      <x:c r="AP601" s="55" t="n"/>
      <x:c r="AQ601" s="58" t="n">
        <x:v>12.80870587248504</x:v>
      </x:c>
      <x:c r="AR601" s="59" t="n">
        <x:v>0</x:v>
      </x:c>
      <x:c r="AS601" s="59" t="n">
        <x:v>0</x:v>
      </x:c>
      <x:c r="AT601" s="59" t="n">
        <x:v>0</x:v>
      </x:c>
      <x:c r="AU601" s="59" t="n">
        <x:v>0</x:v>
      </x:c>
      <x:c r="AV601" s="59" t="n">
        <x:v>0</x:v>
      </x:c>
      <x:c r="AW601" s="59" t="n">
        <x:v>0</x:v>
      </x:c>
      <x:c r="AX601" s="58" t="n">
        <x:v>0</x:v>
      </x:c>
      <x:c r="AY601" s="59" t="n">
        <x:v>0</x:v>
      </x:c>
      <x:c r="AZ601" s="55" t="n"/>
      <x:c r="BA601" s="59" t="n">
        <x:v>0</x:v>
      </x:c>
      <x:c r="BB601" s="55" t="n"/>
      <x:c r="BC601" s="55" t="n"/>
      <x:c r="BD601" s="55" t="n"/>
    </x:row>
    <x:row r="602">
      <x:c r="A602" s="57" t="n">
        <x:v>44907</x:v>
      </x:c>
      <x:c r="B602" s="58" t="n">
        <x:v>78</x:v>
      </x:c>
      <x:c r="C602" s="58" t="n">
        <x:v>2.111887778929896</x:v>
      </x:c>
      <x:c r="D602" s="58" t="n">
        <x:v>72.95999999999999</x:v>
      </x:c>
      <x:c r="E602" s="58" t="n">
        <x:v>2.652749122296631</x:v>
      </x:c>
      <x:c r="F602" s="58" t="n">
        <x:v>44.99</x:v>
      </x:c>
      <x:c r="G602" s="58" t="n">
        <x:v>-1.939999999999998</x:v>
      </x:c>
      <x:c r="H602" s="58" t="n">
        <x:v>25</x:v>
      </x:c>
      <x:c r="I602" s="58" t="n">
        <x:v>2.170000000000002</x:v>
      </x:c>
      <x:c r="J602" s="58" t="n">
        <x:v>1361</x:v>
      </x:c>
      <x:c r="K602" s="58" t="n">
        <x:v>-1.820217709838251</x:v>
      </x:c>
      <x:c r="L602" s="58" t="n">
        <x:v>2106</x:v>
      </x:c>
      <x:c r="M602" s="58" t="n">
        <x:v>-0.1897533776191388</x:v>
      </x:c>
      <x:c r="N602" s="58" t="n">
        <x:v>18.6325</x:v>
      </x:c>
      <x:c r="O602" s="58" t="n">
        <x:v>-0.0954863977622524</x:v>
      </x:c>
      <x:c r="P602" s="58" t="n">
        <x:v>1.882387739863107</x:v>
      </x:c>
      <x:c r="Q602" s="58" t="n">
        <x:v>16431.12</x:v>
      </x:c>
      <x:c r="R602" s="58" t="n">
        <x:v>2.244011640767876</x:v>
      </x:c>
      <x:c r="S602" s="58" t="n">
        <x:v>22.1687033974604</x:v>
      </x:c>
      <x:c r="T602" s="58" t="n">
        <x:v>3.4302</x:v>
      </x:c>
      <x:c r="U602" s="58" t="n">
        <x:v>0.1137606773309615</x:v>
      </x:c>
      <x:c r="V602" s="58" t="n">
        <x:v>8.639043515975377</x:v>
      </x:c>
      <x:c r="W602" s="58" t="n">
        <x:v>1835.82</x:v>
      </x:c>
      <x:c r="X602" s="58" t="n">
        <x:v>-0.3594104324303952</x:v>
      </x:c>
      <x:c r="Y602" s="58" t="n">
        <x:v>16.60515324675883</x:v>
      </x:c>
      <x:c r="Z602" s="58" t="n">
        <x:v>82.634</x:v>
      </x:c>
      <x:c r="AA602" s="58" t="n">
        <x:v>0.2714429334460597</x:v>
      </x:c>
      <x:c r="AB602" s="58" t="n">
        <x:v>4.496548814669618</x:v>
      </x:c>
      <x:c r="AC602" s="58" t="n">
        <x:v>18497.15</x:v>
      </x:c>
      <x:c r="AD602" s="58" t="n">
        <x:v>0.002973475249425107</x:v>
      </x:c>
      <x:c r="AE602" s="58" t="n">
        <x:v>7.741314581449625</x:v>
      </x:c>
      <x:c r="AF602" s="58" t="n">
        <x:v>137.66</x:v>
      </x:c>
      <x:c r="AG602" s="58" t="n">
        <x:v>0.8022798484032821</x:v>
      </x:c>
      <x:c r="AH602" s="58" t="n">
        <x:v>13.22078776323852</x:v>
      </x:c>
      <x:c r="AI602" s="58" t="n">
        <x:v>27842.33</x:v>
      </x:c>
      <x:c r="AJ602" s="58" t="n">
        <x:v>-0.2105364396005284</x:v>
      </x:c>
      <x:c r="AK602" s="58" t="n">
        <x:v>10.7117408698116</x:v>
      </x:c>
      <x:c r="AL602" s="58" t="n">
        <x:v>6.9776</x:v>
      </x:c>
      <x:c r="AM602" s="58" t="n">
        <x:v>0.2755455245128066</x:v>
      </x:c>
      <x:c r="AN602" s="58" t="n">
        <x:v>8.714495203326441</x:v>
      </x:c>
      <x:c r="AO602" s="58" t="n">
        <x:v>3179.04</x:v>
      </x:c>
      <x:c r="AP602" s="58" t="n">
        <x:v>-0.8741065271919232</x:v>
      </x:c>
      <x:c r="AQ602" s="58" t="n">
        <x:v>13.31869448333082</x:v>
      </x:c>
      <x:c r="AR602" s="59" t="n">
        <x:v>0</x:v>
      </x:c>
      <x:c r="AS602" s="59" t="n">
        <x:v>0</x:v>
      </x:c>
      <x:c r="AT602" s="59" t="n">
        <x:v>0</x:v>
      </x:c>
      <x:c r="AU602" s="59" t="n">
        <x:v>0</x:v>
      </x:c>
      <x:c r="AV602" s="59" t="n">
        <x:v>0</x:v>
      </x:c>
      <x:c r="AW602" s="59" t="n">
        <x:v>0</x:v>
      </x:c>
      <x:c r="AX602" s="58" t="n">
        <x:v>0</x:v>
      </x:c>
      <x:c r="AY602" s="59" t="n">
        <x:v>0</x:v>
      </x:c>
      <x:c r="AZ602" s="55" t="n"/>
      <x:c r="BA602" s="59" t="n">
        <x:v>0</x:v>
      </x:c>
      <x:c r="BB602" s="55" t="n"/>
      <x:c r="BC602" s="55" t="n"/>
      <x:c r="BD602" s="55" t="n"/>
    </x:row>
    <x:row r="603">
      <x:c r="A603" s="57" t="n">
        <x:v>44908</x:v>
      </x:c>
      <x:c r="B603" s="58" t="n">
        <x:v>80.14</x:v>
      </x:c>
      <x:c r="C603" s="58" t="n">
        <x:v>2.706627851840679</x:v>
      </x:c>
      <x:c r="D603" s="58" t="n">
        <x:v>75.44</x:v>
      </x:c>
      <x:c r="E603" s="58" t="n">
        <x:v>3.342629255912618</x:v>
      </x:c>
      <x:c r="F603" s="58" t="n">
        <x:v>43.37</x:v>
      </x:c>
      <x:c r="G603" s="58" t="n">
        <x:v>-1.620000000000005</x:v>
      </x:c>
      <x:c r="H603" s="58" t="n">
        <x:v>22.55</x:v>
      </x:c>
      <x:c r="I603" s="58" t="n">
        <x:v>-2.449999999999999</x:v>
      </x:c>
      <x:c r="J603" s="58" t="n">
        <x:v>1357</x:v>
      </x:c>
      <x:c r="K603" s="58" t="n">
        <x:v>-0.2943342816596917</x:v>
      </x:c>
      <x:c r="L603" s="58" t="n">
        <x:v>2086</x:v>
      </x:c>
      <x:c r="M603" s="58" t="n">
        <x:v>-0.9542057133203047</x:v>
      </x:c>
      <x:c r="N603" s="58" t="n">
        <x:v>18.575</x:v>
      </x:c>
      <x:c r="O603" s="58" t="n">
        <x:v>-0.3090777169889031</x:v>
      </x:c>
      <x:c r="P603" s="58" t="n">
        <x:v>2.1735215250343</x:v>
      </x:c>
      <x:c r="Q603" s="58" t="n">
        <x:v>16546.28</x:v>
      </x:c>
      <x:c r="R603" s="58" t="n">
        <x:v>0.698420543260703</x:v>
      </x:c>
      <x:c r="S603" s="58" t="n">
        <x:v>22.18979480114229</x:v>
      </x:c>
      <x:c r="T603" s="58" t="n">
        <x:v>3.4039</x:v>
      </x:c>
      <x:c r="U603" s="58" t="n">
        <x:v>-0.7696735439524532</x:v>
      </x:c>
      <x:c r="V603" s="58" t="n">
        <x:v>8.908078539252214</x:v>
      </x:c>
      <x:c r="W603" s="58" t="n">
        <x:v>1856.46</x:v>
      </x:c>
      <x:c r="X603" s="58" t="n">
        <x:v>1.118020030668529</x:v>
      </x:c>
      <x:c r="Y603" s="58" t="n">
        <x:v>17.17707687192314</x:v>
      </x:c>
      <x:c r="Z603" s="58" t="n">
        <x:v>82.375</x:v>
      </x:c>
      <x:c r="AA603" s="58" t="n">
        <x:v>-0.3139225287081349</x:v>
      </x:c>
      <x:c r="AB603" s="58" t="n">
        <x:v>4.731384126963502</x:v>
      </x:c>
      <x:c r="AC603" s="58" t="n">
        <x:v>18608</x:v>
      </x:c>
      <x:c r="AD603" s="58" t="n">
        <x:v>0.5974929613628152</x:v>
      </x:c>
      <x:c r="AE603" s="58" t="n">
        <x:v>7.889017318372805</x:v>
      </x:c>
      <x:c r="AF603" s="58" t="n">
        <x:v>135.57</x:v>
      </x:c>
      <x:c r="AG603" s="58" t="n">
        <x:v>-1.52987648789201</x:v>
      </x:c>
      <x:c r="AH603" s="58" t="n">
        <x:v>14.15274172894085</x:v>
      </x:c>
      <x:c r="AI603" s="58" t="n">
        <x:v>27954.85</x:v>
      </x:c>
      <x:c r="AJ603" s="58" t="n">
        <x:v>0.4033184204872179</x:v>
      </x:c>
      <x:c r="AK603" s="58" t="n">
        <x:v>10.16269342134328</x:v>
      </x:c>
      <x:c r="AL603" s="58" t="n">
        <x:v>6.9445</x:v>
      </x:c>
      <x:c r="AM603" s="58" t="n">
        <x:v>-0.4755038732228344</x:v>
      </x:c>
      <x:c r="AN603" s="58" t="n">
        <x:v>8.747458944558316</x:v>
      </x:c>
      <x:c r="AO603" s="58" t="n">
        <x:v>3176.33</x:v>
      </x:c>
      <x:c r="AP603" s="58" t="n">
        <x:v>-0.08528221533128687</x:v>
      </x:c>
      <x:c r="AQ603" s="58" t="n">
        <x:v>12.13391245663829</x:v>
      </x:c>
      <x:c r="AR603" s="59" t="n">
        <x:v>0</x:v>
      </x:c>
      <x:c r="AS603" s="59" t="n">
        <x:v>0</x:v>
      </x:c>
      <x:c r="AT603" s="59" t="n">
        <x:v>0</x:v>
      </x:c>
      <x:c r="AU603" s="59" t="n">
        <x:v>0</x:v>
      </x:c>
      <x:c r="AV603" s="59" t="n">
        <x:v>0</x:v>
      </x:c>
      <x:c r="AW603" s="59" t="n">
        <x:v>0</x:v>
      </x:c>
      <x:c r="AX603" s="58" t="n">
        <x:v>0</x:v>
      </x:c>
      <x:c r="AY603" s="59" t="n">
        <x:v>0</x:v>
      </x:c>
      <x:c r="AZ603" s="55" t="n"/>
      <x:c r="BA603" s="59" t="n">
        <x:v>0</x:v>
      </x:c>
      <x:c r="BB603" s="55" t="n"/>
      <x:c r="BC603" s="55" t="n"/>
      <x:c r="BD603" s="55" t="n"/>
    </x:row>
    <x:row r="604">
      <x:c r="A604" s="57" t="n">
        <x:v>44909</x:v>
      </x:c>
      <x:c r="B604" s="58" t="n">
        <x:v>83.33</x:v>
      </x:c>
      <x:c r="C604" s="58" t="n">
        <x:v>3.903352318611682</x:v>
      </x:c>
      <x:c r="D604" s="58" t="n">
        <x:v>77.14</x:v>
      </x:c>
      <x:c r="E604" s="58" t="n">
        <x:v>2.228431445487971</x:v>
      </x:c>
      <x:c r="F604" s="58" t="n">
        <x:v>41.82</x:v>
      </x:c>
      <x:c r="G604" s="58" t="n">
        <x:v>-1.549999999999997</x:v>
      </x:c>
      <x:c r="H604" s="58" t="n">
        <x:v>21.14</x:v>
      </x:c>
      <x:c r="I604" s="58" t="n">
        <x:v>-1.41</x:v>
      </x:c>
      <x:c r="J604" s="58" t="n">
        <x:v>1401</x:v>
      </x:c>
      <x:c r="K604" s="58" t="n">
        <x:v>3.190988650213788</x:v>
      </x:c>
      <x:c r="L604" s="58" t="n">
        <x:v>2079</x:v>
      </x:c>
      <x:c r="M604" s="58" t="n">
        <x:v>-0.3361347702704883</x:v>
      </x:c>
      <x:c r="N604" s="58" t="n">
        <x:v>18.6232</x:v>
      </x:c>
      <x:c r="O604" s="58" t="n">
        <x:v>0.2591524696137525</x:v>
      </x:c>
      <x:c r="P604" s="58" t="n">
        <x:v>2.360497163438647</x:v>
      </x:c>
      <x:c r="Q604" s="58" t="n">
        <x:v>16102.24</x:v>
      </x:c>
      <x:c r="R604" s="58" t="n">
        <x:v>-2.720291039638608</x:v>
      </x:c>
      <x:c r="S604" s="58" t="n">
        <x:v>25.14135204667833</x:v>
      </x:c>
      <x:c r="T604" s="58" t="n">
        <x:v>3.3957</x:v>
      </x:c>
      <x:c r="U604" s="58" t="n">
        <x:v>-0.2411907751971882</x:v>
      </x:c>
      <x:c r="V604" s="58" t="n">
        <x:v>8.766428985100481</x:v>
      </x:c>
      <x:c r="W604" s="58" t="n">
        <x:v>1838.18</x:v>
      </x:c>
      <x:c r="X604" s="58" t="n">
        <x:v>-0.9895496809357412</x:v>
      </x:c>
      <x:c r="Y604" s="58" t="n">
        <x:v>16.71517911464698</x:v>
      </x:c>
      <x:c r="Z604" s="58" t="n">
        <x:v>82.474</x:v>
      </x:c>
      <x:c r="AA604" s="58" t="n">
        <x:v>0.120109933213774</x:v>
      </x:c>
      <x:c r="AB604" s="58" t="n">
        <x:v>4.448774952328827</x:v>
      </x:c>
      <x:c r="AC604" s="58" t="n">
        <x:v>18660.3</x:v>
      </x:c>
      <x:c r="AD604" s="58" t="n">
        <x:v>0.2806676684070734</x:v>
      </x:c>
      <x:c r="AE604" s="58" t="n">
        <x:v>7.928679351088042</x:v>
      </x:c>
      <x:c r="AF604" s="58" t="n">
        <x:v>135.47</x:v>
      </x:c>
      <x:c r="AG604" s="58" t="n">
        <x:v>-0.07378984986529791</x:v>
      </x:c>
      <x:c r="AH604" s="58" t="n">
        <x:v>14.10431324902364</x:v>
      </x:c>
      <x:c r="AI604" s="58" t="n">
        <x:v>28156.21</x:v>
      </x:c>
      <x:c r="AJ604" s="58" t="n">
        <x:v>0.7177225466070428</x:v>
      </x:c>
      <x:c r="AK604" s="58" t="n">
        <x:v>10.47665850235933</x:v>
      </x:c>
      <x:c r="AL604" s="58" t="n">
        <x:v>6.9509</x:v>
      </x:c>
      <x:c r="AM604" s="58" t="n">
        <x:v>0.0921168221506477</x:v>
      </x:c>
      <x:c r="AN604" s="58" t="n">
        <x:v>8.377791623379673</x:v>
      </x:c>
      <x:c r="AO604" s="58" t="n">
        <x:v>3176.53</x:v>
      </x:c>
      <x:c r="AP604" s="58" t="n">
        <x:v>0.006296376752098338</x:v>
      </x:c>
      <x:c r="AQ604" s="58" t="n">
        <x:v>11.98269934724246</x:v>
      </x:c>
      <x:c r="AR604" s="59" t="n">
        <x:v>0</x:v>
      </x:c>
      <x:c r="AS604" s="59" t="n">
        <x:v>0</x:v>
      </x:c>
      <x:c r="AT604" s="59" t="n">
        <x:v>0</x:v>
      </x:c>
      <x:c r="AU604" s="59" t="n">
        <x:v>0</x:v>
      </x:c>
      <x:c r="AV604" s="59" t="n">
        <x:v>0</x:v>
      </x:c>
      <x:c r="AW604" s="59" t="n">
        <x:v>0</x:v>
      </x:c>
      <x:c r="AX604" s="58" t="n">
        <x:v>0</x:v>
      </x:c>
      <x:c r="AY604" s="59" t="n">
        <x:v>0</x:v>
      </x:c>
      <x:c r="AZ604" s="55" t="n"/>
      <x:c r="BA604" s="59" t="n">
        <x:v>0</x:v>
      </x:c>
      <x:c r="BB604" s="55" t="n"/>
      <x:c r="BC604" s="55" t="n"/>
      <x:c r="BD604" s="55" t="n"/>
    </x:row>
    <x:row r="605">
      <x:c r="A605" s="57" t="n">
        <x:v>44910</x:v>
      </x:c>
      <x:c r="B605" s="58" t="n">
        <x:v>82.34</x:v>
      </x:c>
      <x:c r="C605" s="58" t="n">
        <x:v>-1.195161205235672</x:v>
      </x:c>
      <x:c r="D605" s="58" t="n">
        <x:v>75.89</x:v>
      </x:c>
      <x:c r="E605" s="58" t="n">
        <x:v>-1.633702936426025</x:v>
      </x:c>
      <x:c r="F605" s="58" t="n">
        <x:v>43.7</x:v>
      </x:c>
      <x:c r="G605" s="58" t="n">
        <x:v>1.880000000000003</x:v>
      </x:c>
      <x:c r="H605" s="58" t="n">
        <x:v>22.83</x:v>
      </x:c>
      <x:c r="I605" s="58" t="n">
        <x:v>1.689999999999998</x:v>
      </x:c>
      <x:c r="J605" s="58" t="n">
        <x:v>1528</x:v>
      </x:c>
      <x:c r="K605" s="58" t="n">
        <x:v>8.677342338945875</x:v>
      </x:c>
      <x:c r="L605" s="58" t="n">
        <x:v>2092</x:v>
      </x:c>
      <x:c r="M605" s="58" t="n">
        <x:v>0.623353732680052</x:v>
      </x:c>
      <x:c r="N605" s="58" t="n">
        <x:v>18.6368</x:v>
      </x:c>
      <x:c r="O605" s="58" t="n">
        <x:v>0.07300054001053204</x:v>
      </x:c>
      <x:c r="P605" s="58" t="n">
        <x:v>2.269766647506382</x:v>
      </x:c>
      <x:c r="Q605" s="58" t="n">
        <x:v>16285.84</x:v>
      </x:c>
      <x:c r="R605" s="58" t="n">
        <x:v>1.13376258601756</x:v>
      </x:c>
      <x:c r="S605" s="58" t="n">
        <x:v>23.66904173792282</x:v>
      </x:c>
      <x:c r="T605" s="58" t="n">
        <x:v>3.4176</x:v>
      </x:c>
      <x:c r="U605" s="58" t="n">
        <x:v>0.6428625019336949</x:v>
      </x:c>
      <x:c r="V605" s="58" t="n">
        <x:v>7.938258106335175</x:v>
      </x:c>
      <x:c r="W605" s="58" t="n">
        <x:v>1820.54</x:v>
      </x:c>
      <x:c r="X605" s="58" t="n">
        <x:v>-0.9642791296093491</x:v>
      </x:c>
      <x:c r="Y605" s="58" t="n">
        <x:v>15.72134382438581</x:v>
      </x:c>
      <x:c r="Z605" s="58" t="n">
        <x:v>82.843</x:v>
      </x:c>
      <x:c r="AA605" s="58" t="n">
        <x:v>0.4464158106033422</x:v>
      </x:c>
      <x:c r="AB605" s="58" t="n">
        <x:v>4.652612716902112</x:v>
      </x:c>
      <x:c r="AC605" s="58" t="n">
        <x:v>18414.9</x:v>
      </x:c>
      <x:c r="AD605" s="58" t="n">
        <x:v>-1.323815293378345</x:v>
      </x:c>
      <x:c r="AE605" s="58" t="n">
        <x:v>9.247887724087592</x:v>
      </x:c>
      <x:c r="AF605" s="58" t="n">
        <x:v>137.76</x:v>
      </x:c>
      <x:c r="AG605" s="58" t="n">
        <x:v>1.676282708677556</x:v>
      </x:c>
      <x:c r="AH605" s="58" t="n">
        <x:v>15.40574489112787</x:v>
      </x:c>
      <x:c r="AI605" s="58" t="n">
        <x:v>28051.7</x:v>
      </x:c>
      <x:c r="AJ605" s="58" t="n">
        <x:v>-0.371869797103467</x:v>
      </x:c>
      <x:c r="AK605" s="58" t="n">
        <x:v>10.56295730840817</x:v>
      </x:c>
      <x:c r="AL605" s="58" t="n">
        <x:v>6.9738</x:v>
      </x:c>
      <x:c r="AM605" s="58" t="n">
        <x:v>0.3289122299937236</x:v>
      </x:c>
      <x:c r="AN605" s="58" t="n">
        <x:v>7.602839936126958</x:v>
      </x:c>
      <x:c r="AO605" s="58" t="n">
        <x:v>3168.65</x:v>
      </x:c>
      <x:c r="AP605" s="58" t="n">
        <x:v>-0.2483776362868063</x:v>
      </x:c>
      <x:c r="AQ605" s="58" t="n">
        <x:v>12.01490365875059</x:v>
      </x:c>
      <x:c r="AR605" s="59" t="n">
        <x:v>0</x:v>
      </x:c>
      <x:c r="AS605" s="59" t="n">
        <x:v>0</x:v>
      </x:c>
      <x:c r="AT605" s="59" t="n">
        <x:v>0</x:v>
      </x:c>
      <x:c r="AU605" s="59" t="n">
        <x:v>0</x:v>
      </x:c>
      <x:c r="AV605" s="59" t="n">
        <x:v>0</x:v>
      </x:c>
      <x:c r="AW605" s="59" t="n">
        <x:v>0</x:v>
      </x:c>
      <x:c r="AX605" s="58" t="n">
        <x:v>0</x:v>
      </x:c>
      <x:c r="AY605" s="59" t="n">
        <x:v>0</x:v>
      </x:c>
      <x:c r="AZ605" s="55" t="n"/>
      <x:c r="BA605" s="59" t="n">
        <x:v>0</x:v>
      </x:c>
      <x:c r="BB605" s="55" t="n"/>
      <x:c r="BC605" s="55" t="n"/>
      <x:c r="BD605" s="55" t="n"/>
    </x:row>
    <x:row r="606">
      <x:c r="A606" s="57" t="n">
        <x:v>44911</x:v>
      </x:c>
      <x:c r="B606" s="58" t="n">
        <x:v>80.2</x:v>
      </x:c>
      <x:c r="C606" s="58" t="n">
        <x:v>-2.633350146928985</x:v>
      </x:c>
      <x:c r="D606" s="58" t="n">
        <x:v>74.19</x:v>
      </x:c>
      <x:c r="E606" s="58" t="n">
        <x:v>-2.265555321438698</x:v>
      </x:c>
      <x:c r="F606" s="58" t="n">
        <x:v>42.29</x:v>
      </x:c>
      <x:c r="G606" s="58" t="n">
        <x:v>-1.410000000000004</x:v>
      </x:c>
      <x:c r="H606" s="58" t="n">
        <x:v>22.62</x:v>
      </x:c>
      <x:c r="I606" s="58" t="n">
        <x:v>-0.2099999999999973</x:v>
      </x:c>
      <x:c r="J606" s="58" t="n">
        <x:v>1560</x:v>
      </x:c>
      <x:c r="K606" s="58" t="n">
        <x:v>2.072613051711695</x:v>
      </x:c>
      <x:c r="L606" s="58" t="n">
        <x:v>2078</x:v>
      </x:c>
      <x:c r="M606" s="58" t="n">
        <x:v>-0.6714653525640869</x:v>
      </x:c>
      <x:c r="N606" s="58" t="n">
        <x:v>18.6343</x:v>
      </x:c>
      <x:c r="O606" s="58" t="n">
        <x:v>-0.01341521985533134</x:v>
      </x:c>
      <x:c r="P606" s="58" t="n">
        <x:v>2.214686789771816</x:v>
      </x:c>
      <x:c r="Q606" s="58" t="n">
        <x:v>16433.98</x:v>
      </x:c>
      <x:c r="R606" s="58" t="n">
        <x:v>0.9055123911452613</x:v>
      </x:c>
      <x:c r="S606" s="58" t="n">
        <x:v>23.34222262227941</x:v>
      </x:c>
      <x:c r="T606" s="58" t="n">
        <x:v>3.458</x:v>
      </x:c>
      <x:c r="U606" s="58" t="n">
        <x:v>1.175183691741479</x:v>
      </x:c>
      <x:c r="V606" s="58" t="n">
        <x:v>9.061840635075445</x:v>
      </x:c>
      <x:c r="W606" s="55" t="n"/>
      <x:c r="X606" s="55" t="n"/>
      <x:c r="Y606" s="58" t="n">
        <x:v>15.72134382438581</x:v>
      </x:c>
      <x:c r="Z606" s="58" t="n">
        <x:v>82.706</x:v>
      </x:c>
      <x:c r="AA606" s="58" t="n">
        <x:v>-0.1655099472353132</x:v>
      </x:c>
      <x:c r="AB606" s="58" t="n">
        <x:v>4.728830184626911</x:v>
      </x:c>
      <x:c r="AC606" s="58" t="n">
        <x:v>18269</x:v>
      </x:c>
      <x:c r="AD606" s="58" t="n">
        <x:v>-0.7954485172163248</x:v>
      </x:c>
      <x:c r="AE606" s="58" t="n">
        <x:v>9.667777112723735</x:v>
      </x:c>
      <x:c r="AF606" s="58" t="n">
        <x:v>136.69</x:v>
      </x:c>
      <x:c r="AG606" s="58" t="n">
        <x:v>-0.7797452514859028</x:v>
      </x:c>
      <x:c r="AH606" s="58" t="n">
        <x:v>15.57520478435564</x:v>
      </x:c>
      <x:c r="AI606" s="58" t="n">
        <x:v>27527.12</x:v>
      </x:c>
      <x:c r="AJ606" s="58" t="n">
        <x:v>-1.887753565995123</x:v>
      </x:c>
      <x:c r="AK606" s="58" t="n">
        <x:v>12.48292192302481</x:v>
      </x:c>
      <x:c r="AL606" s="58" t="n">
        <x:v>6.9733</x:v>
      </x:c>
      <x:c r="AM606" s="58" t="n">
        <x:v>-0.007169949311520838</x:v>
      </x:c>
      <x:c r="AN606" s="58" t="n">
        <x:v>7.4723249565373</x:v>
      </x:c>
      <x:c r="AO606" s="58" t="n">
        <x:v>3167.86</x:v>
      </x:c>
      <x:c r="AP606" s="58" t="n">
        <x:v>-0.02493486174860042</x:v>
      </x:c>
      <x:c r="AQ606" s="58" t="n">
        <x:v>11.76223643647813</x:v>
      </x:c>
      <x:c r="AR606" s="59" t="n">
        <x:v>0</x:v>
      </x:c>
      <x:c r="AS606" s="59" t="n">
        <x:v>0</x:v>
      </x:c>
      <x:c r="AT606" s="59" t="n">
        <x:v>0</x:v>
      </x:c>
      <x:c r="AU606" s="59" t="n">
        <x:v>0</x:v>
      </x:c>
      <x:c r="AV606" s="59" t="n">
        <x:v>0</x:v>
      </x:c>
      <x:c r="AW606" s="59" t="n">
        <x:v>0</x:v>
      </x:c>
      <x:c r="AX606" s="58" t="n">
        <x:v>0</x:v>
      </x:c>
      <x:c r="AY606" s="59" t="n">
        <x:v>0</x:v>
      </x:c>
      <x:c r="AZ606" s="55" t="n"/>
      <x:c r="BA606" s="59" t="n">
        <x:v>0</x:v>
      </x:c>
      <x:c r="BB606" s="55" t="n"/>
      <x:c r="BC606" s="55" t="n"/>
      <x:c r="BD606" s="55" t="n"/>
    </x:row>
    <x:row r="607">
      <x:c r="A607" s="57" t="n">
        <x:v>44913</x:v>
      </x:c>
      <x:c r="B607" s="55" t="n"/>
      <x:c r="C607" s="55" t="n"/>
      <x:c r="D607" s="55" t="n"/>
      <x:c r="E607" s="55" t="n"/>
      <x:c r="F607" s="55" t="n"/>
      <x:c r="G607" s="55" t="n"/>
      <x:c r="H607" s="55" t="n"/>
      <x:c r="I607" s="55" t="n"/>
      <x:c r="J607" s="55" t="n"/>
      <x:c r="K607" s="55" t="n"/>
      <x:c r="L607" s="55" t="n"/>
      <x:c r="M607" s="55" t="n"/>
      <x:c r="N607" s="55" t="n"/>
      <x:c r="O607" s="55" t="n"/>
      <x:c r="P607" s="58" t="n">
        <x:v>2.214686789771816</x:v>
      </x:c>
      <x:c r="Q607" s="55" t="n"/>
      <x:c r="R607" s="55" t="n"/>
      <x:c r="S607" s="58" t="n">
        <x:v>23.34222262227941</x:v>
      </x:c>
      <x:c r="T607" s="55" t="n"/>
      <x:c r="U607" s="55" t="n"/>
      <x:c r="V607" s="58" t="n">
        <x:v>9.061840635075445</x:v>
      </x:c>
      <x:c r="W607" s="58" t="n">
        <x:v>1798.87</x:v>
      </x:c>
      <x:c r="X607" s="58" t="n">
        <x:v>-1.197447038832567</x:v>
      </x:c>
      <x:c r="Y607" s="58" t="n">
        <x:v>15.26661657683559</x:v>
      </x:c>
      <x:c r="Z607" s="55" t="n"/>
      <x:c r="AA607" s="55" t="n"/>
      <x:c r="AB607" s="58" t="n">
        <x:v>4.728830184626911</x:v>
      </x:c>
      <x:c r="AC607" s="55" t="n"/>
      <x:c r="AD607" s="55" t="n"/>
      <x:c r="AE607" s="58" t="n">
        <x:v>9.667777112723735</x:v>
      </x:c>
      <x:c r="AF607" s="55" t="n"/>
      <x:c r="AG607" s="55" t="n"/>
      <x:c r="AH607" s="58" t="n">
        <x:v>15.57520478435564</x:v>
      </x:c>
      <x:c r="AI607" s="55" t="n"/>
      <x:c r="AJ607" s="55" t="n"/>
      <x:c r="AK607" s="58" t="n">
        <x:v>12.48292192302481</x:v>
      </x:c>
      <x:c r="AL607" s="55" t="n"/>
      <x:c r="AM607" s="55" t="n"/>
      <x:c r="AN607" s="58" t="n">
        <x:v>7.4723249565373</x:v>
      </x:c>
      <x:c r="AO607" s="55" t="n"/>
      <x:c r="AP607" s="55" t="n"/>
      <x:c r="AQ607" s="58" t="n">
        <x:v>11.76223643647813</x:v>
      </x:c>
      <x:c r="AR607" s="59" t="n">
        <x:v>0</x:v>
      </x:c>
      <x:c r="AS607" s="59" t="n">
        <x:v>0</x:v>
      </x:c>
      <x:c r="AT607" s="59" t="n">
        <x:v>0</x:v>
      </x:c>
      <x:c r="AU607" s="59" t="n">
        <x:v>0</x:v>
      </x:c>
      <x:c r="AV607" s="59" t="n">
        <x:v>0</x:v>
      </x:c>
      <x:c r="AW607" s="59" t="n">
        <x:v>0</x:v>
      </x:c>
      <x:c r="AX607" s="58" t="n">
        <x:v>0</x:v>
      </x:c>
      <x:c r="AY607" s="59" t="n">
        <x:v>0</x:v>
      </x:c>
      <x:c r="AZ607" s="55" t="n"/>
      <x:c r="BA607" s="59" t="n">
        <x:v>0</x:v>
      </x:c>
      <x:c r="BB607" s="55" t="n"/>
      <x:c r="BC607" s="55" t="n"/>
      <x:c r="BD607" s="55" t="n"/>
    </x:row>
    <x:row r="608">
      <x:c r="A608" s="57" t="n">
        <x:v>44914</x:v>
      </x:c>
      <x:c r="B608" s="58" t="n">
        <x:v>81.66</x:v>
      </x:c>
      <x:c r="C608" s="58" t="n">
        <x:v>1.804077101896084</x:v>
      </x:c>
      <x:c r="D608" s="58" t="n">
        <x:v>75.05</x:v>
      </x:c>
      <x:c r="E608" s="58" t="n">
        <x:v>1.152518787803637</x:v>
      </x:c>
      <x:c r="F608" s="58" t="n">
        <x:v>42.47</x:v>
      </x:c>
      <x:c r="G608" s="58" t="n">
        <x:v>0.1799999999999997</x:v>
      </x:c>
      <x:c r="H608" s="58" t="n">
        <x:v>22.42</x:v>
      </x:c>
      <x:c r="I608" s="58" t="n">
        <x:v>-0.1999999999999993</x:v>
      </x:c>
      <x:c r="J608" s="58" t="n">
        <x:v>1548</x:v>
      </x:c>
      <x:c r="K608" s="58" t="n">
        <x:v>-0.7722046093910278</x:v>
      </x:c>
      <x:c r="L608" s="58" t="n">
        <x:v>2043</x:v>
      </x:c>
      <x:c r="M608" s="58" t="n">
        <x:v>-1.698657684155064</x:v>
      </x:c>
      <x:c r="N608" s="58" t="n">
        <x:v>18.6426</x:v>
      </x:c>
      <x:c r="O608" s="58" t="n">
        <x:v>0.04453160073485439</x:v>
      </x:c>
      <x:c r="P608" s="58" t="n">
        <x:v>2.179777902922464</x:v>
      </x:c>
      <x:c r="Q608" s="58" t="n">
        <x:v>16455.84</x:v>
      </x:c>
      <x:c r="R608" s="58" t="n">
        <x:v>0.1329286886878221</x:v>
      </x:c>
      <x:c r="S608" s="58" t="n">
        <x:v>21.85619746497205</x:v>
      </x:c>
      <x:c r="T608" s="58" t="n">
        <x:v>3.4557</x:v>
      </x:c>
      <x:c r="U608" s="58" t="n">
        <x:v>-0.06653456426653906</x:v>
      </x:c>
      <x:c r="V608" s="58" t="n">
        <x:v>9.063345542701381</x:v>
      </x:c>
      <x:c r="W608" s="58" t="n">
        <x:v>1801.51</x:v>
      </x:c>
      <x:c r="X608" s="58" t="n">
        <x:v>0.146651213102209</x:v>
      </x:c>
      <x:c r="Y608" s="58" t="n">
        <x:v>14.49651070105096</x:v>
      </x:c>
      <x:c r="Z608" s="58" t="n">
        <x:v>82.649</x:v>
      </x:c>
      <x:c r="AA608" s="58" t="n">
        <x:v>-0.06894258082031152</x:v>
      </x:c>
      <x:c r="AB608" s="58" t="n">
        <x:v>4.750772833466506</x:v>
      </x:c>
      <x:c r="AC608" s="58" t="n">
        <x:v>18420.45</x:v>
      </x:c>
      <x:c r="AD608" s="58" t="n">
        <x:v>0.8255826141747959</x:v>
      </x:c>
      <x:c r="AE608" s="58" t="n">
        <x:v>9.617040413100954</x:v>
      </x:c>
      <x:c r="AF608" s="58" t="n">
        <x:v>136.88</x:v>
      </x:c>
      <x:c r="AG608" s="58" t="n">
        <x:v>0.1389041419376302</x:v>
      </x:c>
      <x:c r="AH608" s="58" t="n">
        <x:v>14.74050869972966</x:v>
      </x:c>
      <x:c r="AI608" s="58" t="n">
        <x:v>27237.64</x:v>
      </x:c>
      <x:c r="AJ608" s="58" t="n">
        <x:v>-1.057186030289396</x:v>
      </x:c>
      <x:c r="AK608" s="58" t="n">
        <x:v>12.96393341885267</x:v>
      </x:c>
      <x:c r="AL608" s="58" t="n">
        <x:v>6.9797</x:v>
      </x:c>
      <x:c r="AM608" s="58" t="n">
        <x:v>0.09173655054585293</x:v>
      </x:c>
      <x:c r="AN608" s="58" t="n">
        <x:v>6.986329934529603</x:v>
      </x:c>
      <x:c r="AO608" s="58" t="n">
        <x:v>3107.11</x:v>
      </x:c>
      <x:c r="AP608" s="58" t="n">
        <x:v>-1.936324734567237</x:v>
      </x:c>
      <x:c r="AQ608" s="58" t="n">
        <x:v>13.74940508530135</x:v>
      </x:c>
      <x:c r="AR608" s="59" t="n">
        <x:v>0</x:v>
      </x:c>
      <x:c r="AS608" s="59" t="n">
        <x:v>0</x:v>
      </x:c>
      <x:c r="AT608" s="59" t="n">
        <x:v>0</x:v>
      </x:c>
      <x:c r="AU608" s="59" t="n">
        <x:v>0</x:v>
      </x:c>
      <x:c r="AV608" s="59" t="n">
        <x:v>0</x:v>
      </x:c>
      <x:c r="AW608" s="59" t="n">
        <x:v>0</x:v>
      </x:c>
      <x:c r="AX608" s="58" t="n">
        <x:v>0</x:v>
      </x:c>
      <x:c r="AY608" s="59" t="n">
        <x:v>0</x:v>
      </x:c>
      <x:c r="AZ608" s="55" t="n"/>
      <x:c r="BA608" s="59" t="n">
        <x:v>0</x:v>
      </x:c>
      <x:c r="BB608" s="55" t="n"/>
      <x:c r="BC608" s="55" t="n"/>
      <x:c r="BD608" s="55" t="n"/>
    </x:row>
    <x:row r="609">
      <x:c r="A609" s="57" t="n">
        <x:v>44915</x:v>
      </x:c>
      <x:c r="B609" s="58" t="n">
        <x:v>79.45</x:v>
      </x:c>
      <x:c r="C609" s="58" t="n">
        <x:v>-2.743639290870464</x:v>
      </x:c>
      <x:c r="D609" s="58" t="n">
        <x:v>75.92</x:v>
      </x:c>
      <x:c r="E609" s="58" t="n">
        <x:v>1.152559622220152</x:v>
      </x:c>
      <x:c r="F609" s="58" t="n">
        <x:v>41.79</x:v>
      </x:c>
      <x:c r="G609" s="58" t="n">
        <x:v>-0.6799999999999997</x:v>
      </x:c>
      <x:c r="H609" s="58" t="n">
        <x:v>21.48</x:v>
      </x:c>
      <x:c r="I609" s="58" t="n">
        <x:v>-0.9400000000000013</x:v>
      </x:c>
      <x:c r="J609" s="58" t="n">
        <x:v>1596</x:v>
      </x:c>
      <x:c r="K609" s="58" t="n">
        <x:v>3.05367238600817</x:v>
      </x:c>
      <x:c r="L609" s="58" t="n">
        <x:v>1951</x:v>
      </x:c>
      <x:c r="M609" s="58" t="n">
        <x:v>-4.607725419451083</x:v>
      </x:c>
      <x:c r="N609" s="58" t="n">
        <x:v>18.6479</x:v>
      </x:c>
      <x:c r="O609" s="58" t="n">
        <x:v>0.02842547048542608</x:v>
      </x:c>
      <x:c r="P609" s="58" t="n">
        <x:v>2.178247933207815</x:v>
      </x:c>
      <x:c r="Q609" s="58" t="n">
        <x:v>16635.18</x:v>
      </x:c>
      <x:c r="R609" s="58" t="n">
        <x:v>1.083930056499559</x:v>
      </x:c>
      <x:c r="S609" s="58" t="n">
        <x:v>20.83535167784588</x:v>
      </x:c>
      <x:c r="T609" s="58" t="n">
        <x:v>3.4625</x:v>
      </x:c>
      <x:c r="U609" s="58" t="n">
        <x:v>0.1965829895023408</x:v>
      </x:c>
      <x:c r="V609" s="58" t="n">
        <x:v>9.078822139104512</x:v>
      </x:c>
      <x:c r="W609" s="58" t="n">
        <x:v>1790.05</x:v>
      </x:c>
      <x:c r="X609" s="58" t="n">
        <x:v>-0.6381649696945632</x:v>
      </x:c>
      <x:c r="Y609" s="58" t="n">
        <x:v>14.09180259125337</x:v>
      </x:c>
      <x:c r="Z609" s="58" t="n">
        <x:v>82.59999999999999</x:v>
      </x:c>
      <x:c r="AA609" s="58" t="n">
        <x:v>-0.05930444533536872</x:v>
      </x:c>
      <x:c r="AB609" s="58" t="n">
        <x:v>4.767295202850157</x:v>
      </x:c>
      <x:c r="AC609" s="58" t="n">
        <x:v>18385.3</x:v>
      </x:c>
      <x:c r="AD609" s="58" t="n">
        <x:v>-0.1910028225818476</x:v>
      </x:c>
      <x:c r="AE609" s="58" t="n">
        <x:v>9.543662668411294</x:v>
      </x:c>
      <x:c r="AF609" s="58" t="n">
        <x:v>131.7</x:v>
      </x:c>
      <x:c r="AG609" s="58" t="n">
        <x:v>-3.857802083470272</x:v>
      </x:c>
      <x:c r="AH609" s="58" t="n">
        <x:v>19.65915034709279</x:v>
      </x:c>
      <x:c r="AI609" s="58" t="n">
        <x:v>26568.03</x:v>
      </x:c>
      <x:c r="AJ609" s="58" t="n">
        <x:v>-2.489122697822671</x:v>
      </x:c>
      <x:c r="AK609" s="58" t="n">
        <x:v>15.38806122907044</x:v>
      </x:c>
      <x:c r="AL609" s="58" t="n">
        <x:v>6.9619</x:v>
      </x:c>
      <x:c r="AM609" s="58" t="n">
        <x:v>-0.2553510310430355</x:v>
      </x:c>
      <x:c r="AN609" s="58" t="n">
        <x:v>6.952819328194117</x:v>
      </x:c>
      <x:c r="AO609" s="58" t="n">
        <x:v>3073.77</x:v>
      </x:c>
      <x:c r="AP609" s="58" t="n">
        <x:v>-1.078821247368207</x:v>
      </x:c>
      <x:c r="AQ609" s="58" t="n">
        <x:v>14.29849953823871</x:v>
      </x:c>
      <x:c r="AR609" s="59" t="n">
        <x:v>0</x:v>
      </x:c>
      <x:c r="AS609" s="59" t="n">
        <x:v>0</x:v>
      </x:c>
      <x:c r="AT609" s="59" t="n">
        <x:v>0</x:v>
      </x:c>
      <x:c r="AU609" s="59" t="n">
        <x:v>0</x:v>
      </x:c>
      <x:c r="AV609" s="59" t="n">
        <x:v>0</x:v>
      </x:c>
      <x:c r="AW609" s="59" t="n">
        <x:v>0</x:v>
      </x:c>
      <x:c r="AX609" s="58" t="n">
        <x:v>0</x:v>
      </x:c>
      <x:c r="AY609" s="59" t="n">
        <x:v>0</x:v>
      </x:c>
      <x:c r="AZ609" s="55" t="n"/>
      <x:c r="BA609" s="59" t="n">
        <x:v>0</x:v>
      </x:c>
      <x:c r="BB609" s="55" t="n"/>
      <x:c r="BC609" s="55" t="n"/>
      <x:c r="BD609" s="55" t="n"/>
    </x:row>
    <x:row r="610">
      <x:c r="A610" s="57" t="n">
        <x:v>44916</x:v>
      </x:c>
      <x:c r="B610" s="58" t="n">
        <x:v>80.25</x:v>
      </x:c>
      <x:c r="C610" s="58" t="n">
        <x:v>1.001886902740015</x:v>
      </x:c>
      <x:c r="D610" s="58" t="n">
        <x:v>78.17</x:v>
      </x:c>
      <x:c r="E610" s="58" t="n">
        <x:v>2.920578793056658</x:v>
      </x:c>
      <x:c r="F610" s="58" t="n">
        <x:v>41.18</x:v>
      </x:c>
      <x:c r="G610" s="58" t="n">
        <x:v>-0.6099999999999994</x:v>
      </x:c>
      <x:c r="H610" s="58" t="n">
        <x:v>20.07</x:v>
      </x:c>
      <x:c r="I610" s="58" t="n">
        <x:v>-1.41</x:v>
      </x:c>
      <x:c r="J610" s="58" t="n">
        <x:v>1723</x:v>
      </x:c>
      <x:c r="K610" s="58" t="n">
        <x:v>7.656645851817556</x:v>
      </x:c>
      <x:c r="L610" s="58" t="n">
        <x:v>1921</x:v>
      </x:c>
      <x:c r="M610" s="58" t="n">
        <x:v>-1.549617785455452</x:v>
      </x:c>
      <x:c r="N610" s="58" t="n">
        <x:v>18.6749</x:v>
      </x:c>
      <x:c r="O610" s="58" t="n">
        <x:v>0.1446837038486506</x:v>
      </x:c>
      <x:c r="P610" s="58" t="n">
        <x:v>2.22737950762088</x:v>
      </x:c>
      <x:c r="Q610" s="58" t="n">
        <x:v>16695.11</x:v>
      </x:c>
      <x:c r="R610" s="58" t="n">
        <x:v>0.3596132201993095</x:v>
      </x:c>
      <x:c r="S610" s="58" t="n">
        <x:v>20.67515055450174</x:v>
      </x:c>
      <x:c r="T610" s="58" t="n">
        <x:v>3.4625</x:v>
      </x:c>
      <x:c r="U610" s="58" t="n">
        <x:v>0</x:v>
      </x:c>
      <x:c r="V610" s="58" t="n">
        <x:v>7.826603001950943</x:v>
      </x:c>
      <x:c r="W610" s="58" t="n">
        <x:v>1806.91</x:v>
      </x:c>
      <x:c r="X610" s="58" t="n">
        <x:v>0.9374651637477367</x:v>
      </x:c>
      <x:c r="Y610" s="58" t="n">
        <x:v>14.62972748387055</x:v>
      </x:c>
      <x:c r="Z610" s="58" t="n">
        <x:v>82.88</x:v>
      </x:c>
      <x:c r="AA610" s="58" t="n">
        <x:v>0.3384097984240494</x:v>
      </x:c>
      <x:c r="AB610" s="58" t="n">
        <x:v>4.814580503791672</x:v>
      </x:c>
      <x:c r="AC610" s="58" t="n">
        <x:v>18199.1</x:v>
      </x:c>
      <x:c r="AD610" s="58" t="n">
        <x:v>-1.017928995978198</x:v>
      </x:c>
      <x:c r="AE610" s="58" t="n">
        <x:v>10.24275537807936</x:v>
      </x:c>
      <x:c r="AF610" s="58" t="n">
        <x:v>132.47</x:v>
      </x:c>
      <x:c r="AG610" s="58" t="n">
        <x:v>0.5829595946934859</x:v>
      </x:c>
      <x:c r="AH610" s="58" t="n">
        <x:v>19.6705894887334</x:v>
      </x:c>
      <x:c r="AI610" s="58" t="n">
        <x:v>26387.72</x:v>
      </x:c>
      <x:c r="AJ610" s="58" t="n">
        <x:v>-0.6809862831172743</x:v>
      </x:c>
      <x:c r="AK610" s="58" t="n">
        <x:v>15.10810878155079</x:v>
      </x:c>
      <x:c r="AL610" s="58" t="n">
        <x:v>6.9815</x:v>
      </x:c>
      <x:c r="AM610" s="58" t="n">
        <x:v>0.2811367802619079</x:v>
      </x:c>
      <x:c r="AN610" s="58" t="n">
        <x:v>6.947354360250395</x:v>
      </x:c>
      <x:c r="AO610" s="58" t="n">
        <x:v>3068.41</x:v>
      </x:c>
      <x:c r="AP610" s="58" t="n">
        <x:v>-0.1745309111941677</x:v>
      </x:c>
      <x:c r="AQ610" s="58" t="n">
        <x:v>14.26759601901029</x:v>
      </x:c>
      <x:c r="AR610" s="59" t="n">
        <x:v>0</x:v>
      </x:c>
      <x:c r="AS610" s="59" t="n">
        <x:v>0</x:v>
      </x:c>
      <x:c r="AT610" s="59" t="n">
        <x:v>0</x:v>
      </x:c>
      <x:c r="AU610" s="59" t="n">
        <x:v>0</x:v>
      </x:c>
      <x:c r="AV610" s="59" t="n">
        <x:v>0</x:v>
      </x:c>
      <x:c r="AW610" s="59" t="n">
        <x:v>0</x:v>
      </x:c>
      <x:c r="AX610" s="58" t="n">
        <x:v>0</x:v>
      </x:c>
      <x:c r="AY610" s="59" t="n">
        <x:v>0</x:v>
      </x:c>
      <x:c r="AZ610" s="55" t="n"/>
      <x:c r="BA610" s="59" t="n">
        <x:v>0</x:v>
      </x:c>
      <x:c r="BB610" s="55" t="n"/>
      <x:c r="BC610" s="55" t="n"/>
      <x:c r="BD610" s="55" t="n"/>
    </x:row>
    <x:row r="611">
      <x:c r="A611" s="57" t="n">
        <x:v>44917</x:v>
      </x:c>
      <x:c r="B611" s="58" t="n">
        <x:v>79.58</x:v>
      </x:c>
      <x:c r="C611" s="58" t="n">
        <x:v>-0.838395701134273</x:v>
      </x:c>
      <x:c r="D611" s="58" t="n">
        <x:v>77.68000000000001</x:v>
      </x:c>
      <x:c r="E611" s="58" t="n">
        <x:v>-0.6288118249169556</x:v>
      </x:c>
      <x:c r="F611" s="58" t="n">
        <x:v>41.8</x:v>
      </x:c>
      <x:c r="G611" s="58" t="n">
        <x:v>0.6199999999999974</x:v>
      </x:c>
      <x:c r="H611" s="58" t="n">
        <x:v>21.97</x:v>
      </x:c>
      <x:c r="I611" s="58" t="n">
        <x:v>1.899999999999999</x:v>
      </x:c>
      <x:c r="J611" s="58" t="n">
        <x:v>1650</x:v>
      </x:c>
      <x:c r="K611" s="58" t="n">
        <x:v>-4.329166963330332</x:v>
      </x:c>
      <x:c r="L611" s="58" t="n">
        <x:v>1887</x:v>
      </x:c>
      <x:c r="M611" s="58" t="n">
        <x:v>-1.785761740000646</x:v>
      </x:c>
      <x:c r="N611" s="58" t="n">
        <x:v>18.6424</x:v>
      </x:c>
      <x:c r="O611" s="58" t="n">
        <x:v>-0.1741819918210275</x:v>
      </x:c>
      <x:c r="P611" s="58" t="n">
        <x:v>2.32268409941387</x:v>
      </x:c>
      <x:c r="Q611" s="58" t="n">
        <x:v>16730.77</x:v>
      </x:c>
      <x:c r="R611" s="58" t="n">
        <x:v>0.2133676871259051</x:v>
      </x:c>
      <x:c r="S611" s="58" t="n">
        <x:v>20.30120083156335</x:v>
      </x:c>
      <x:c r="T611" s="58" t="n">
        <x:v>3.4908</x:v>
      </x:c>
      <x:c r="U611" s="58" t="n">
        <x:v>0.8140064793562453</x:v>
      </x:c>
      <x:c r="V611" s="58" t="n">
        <x:v>8.2030432725537</x:v>
      </x:c>
      <x:c r="W611" s="58" t="n">
        <x:v>1785.96</x:v>
      </x:c>
      <x:c r="X611" s="58" t="n">
        <x:v>-1.166211827398655</x:v>
      </x:c>
      <x:c r="Y611" s="58" t="n">
        <x:v>14.99407597742977</x:v>
      </x:c>
      <x:c r="Z611" s="58" t="n">
        <x:v>82.95999999999999</x:v>
      </x:c>
      <x:c r="AA611" s="58" t="n">
        <x:v>0.09647854100989033</x:v>
      </x:c>
      <x:c r="AB611" s="58" t="n">
        <x:v>4.808465618447782</x:v>
      </x:c>
      <x:c r="AC611" s="58" t="n">
        <x:v>18127.35</x:v>
      </x:c>
      <x:c r="AD611" s="58" t="n">
        <x:v>-0.3950294801933504</x:v>
      </x:c>
      <x:c r="AE611" s="58" t="n">
        <x:v>9.278286305838954</x:v>
      </x:c>
      <x:c r="AF611" s="58" t="n">
        <x:v>132.33</x:v>
      </x:c>
      <x:c r="AG611" s="58" t="n">
        <x:v>-0.1057401911212073</x:v>
      </x:c>
      <x:c r="AH611" s="58" t="n">
        <x:v>19.6065568778384</x:v>
      </x:c>
      <x:c r="AI611" s="58" t="n">
        <x:v>26507.87</x:v>
      </x:c>
      <x:c r="AJ611" s="58" t="n">
        <x:v>0.4542919613490958</x:v>
      </x:c>
      <x:c r="AK611" s="58" t="n">
        <x:v>14.65647143589287</x:v>
      </x:c>
      <x:c r="AL611" s="58" t="n">
        <x:v>6.9845</x:v>
      </x:c>
      <x:c r="AM611" s="58" t="n">
        <x:v>0.04296147853561454</x:v>
      </x:c>
      <x:c r="AN611" s="58" t="n">
        <x:v>6.973436600467605</x:v>
      </x:c>
      <x:c r="AO611" s="58" t="n">
        <x:v>3054.43</x:v>
      </x:c>
      <x:c r="AP611" s="58" t="n">
        <x:v>-0.4566516287807402</x:v>
      </x:c>
      <x:c r="AQ611" s="58" t="n">
        <x:v>14.32624070922623</x:v>
      </x:c>
      <x:c r="AR611" s="59" t="n">
        <x:v>0</x:v>
      </x:c>
      <x:c r="AS611" s="59" t="n">
        <x:v>0</x:v>
      </x:c>
      <x:c r="AT611" s="59" t="n">
        <x:v>0</x:v>
      </x:c>
      <x:c r="AU611" s="59" t="n">
        <x:v>0</x:v>
      </x:c>
      <x:c r="AV611" s="59" t="n">
        <x:v>0</x:v>
      </x:c>
      <x:c r="AW611" s="59" t="n">
        <x:v>0</x:v>
      </x:c>
      <x:c r="AX611" s="58" t="n">
        <x:v>0</x:v>
      </x:c>
      <x:c r="AY611" s="59" t="n">
        <x:v>0</x:v>
      </x:c>
      <x:c r="AZ611" s="55" t="n"/>
      <x:c r="BA611" s="59" t="n">
        <x:v>0</x:v>
      </x:c>
      <x:c r="BB611" s="55" t="n"/>
      <x:c r="BC611" s="55" t="n"/>
      <x:c r="BD611" s="55" t="n"/>
    </x:row>
    <x:row r="612">
      <x:c r="A612" s="57" t="n">
        <x:v>44918</x:v>
      </x:c>
      <x:c r="B612" s="58" t="n">
        <x:v>82.45</x:v>
      </x:c>
      <x:c r="C612" s="58" t="n">
        <x:v>3.542924400682532</x:v>
      </x:c>
      <x:c r="D612" s="58" t="n">
        <x:v>79.56999999999999</x:v>
      </x:c>
      <x:c r="E612" s="58" t="n">
        <x:v>2.403931340637381</x:v>
      </x:c>
      <x:c r="F612" s="58" t="n">
        <x:v>41.21</x:v>
      </x:c>
      <x:c r="G612" s="58" t="n">
        <x:v>-0.5899999999999963</x:v>
      </x:c>
      <x:c r="H612" s="58" t="n">
        <x:v>20.87</x:v>
      </x:c>
      <x:c r="I612" s="58" t="n">
        <x:v>-1.099999999999998</x:v>
      </x:c>
      <x:c r="J612" s="58" t="n">
        <x:v>1515</x:v>
      </x:c>
      <x:c r="K612" s="58" t="n">
        <x:v>-8.535984895115675</x:v>
      </x:c>
      <x:c r="L612" s="58" t="n">
        <x:v>1873</x:v>
      </x:c>
      <x:c r="M612" s="58" t="n">
        <x:v>-0.7446842924461718</x:v>
      </x:c>
      <x:c r="N612" s="58" t="n">
        <x:v>18.6637</x:v>
      </x:c>
      <x:c r="O612" s="58" t="n">
        <x:v>0.1141904531135925</x:v>
      </x:c>
      <x:c r="P612" s="58" t="n">
        <x:v>2.327327779962747</x:v>
      </x:c>
      <x:c r="Q612" s="58" t="n">
        <x:v>16669.14</x:v>
      </x:c>
      <x:c r="R612" s="58" t="n">
        <x:v>-0.3690433294366892</x:v>
      </x:c>
      <x:c r="S612" s="58" t="n">
        <x:v>20.02281926863898</x:v>
      </x:c>
      <x:c r="T612" s="58" t="n">
        <x:v>3.5</x:v>
      </x:c>
      <x:c r="U612" s="58" t="n">
        <x:v>0.2632032188348683</x:v>
      </x:c>
      <x:c r="V612" s="58" t="n">
        <x:v>8.221409532640873</x:v>
      </x:c>
      <x:c r="W612" s="55" t="n"/>
      <x:c r="X612" s="55" t="n"/>
      <x:c r="Y612" s="58" t="n">
        <x:v>14.99407597742977</x:v>
      </x:c>
      <x:c r="Z612" s="58" t="n">
        <x:v>82.78</x:v>
      </x:c>
      <x:c r="AA612" s="58" t="n">
        <x:v>-0.2172077600685412</x:v>
      </x:c>
      <x:c r="AB612" s="58" t="n">
        <x:v>4.923937385197877</x:v>
      </x:c>
      <x:c r="AC612" s="58" t="n">
        <x:v>17806.8</x:v>
      </x:c>
      <x:c r="AD612" s="58" t="n">
        <x:v>-1.784144069070276</x:v>
      </x:c>
      <x:c r="AE612" s="58" t="n">
        <x:v>10.97642396204126</x:v>
      </x:c>
      <x:c r="AF612" s="58" t="n">
        <x:v>132.79</x:v>
      </x:c>
      <x:c r="AG612" s="58" t="n">
        <x:v>0.347013021727798</x:v>
      </x:c>
      <x:c r="AH612" s="58" t="n">
        <x:v>19.60424465083491</x:v>
      </x:c>
      <x:c r="AI612" s="58" t="n">
        <x:v>26235.25</x:v>
      </x:c>
      <x:c r="AJ612" s="58" t="n">
        <x:v>-1.033774368600034</x:v>
      </x:c>
      <x:c r="AK612" s="58" t="n">
        <x:v>14.86118281296788</x:v>
      </x:c>
      <x:c r="AL612" s="58" t="n">
        <x:v>6.9899</x:v>
      </x:c>
      <x:c r="AM612" s="58" t="n">
        <x:v>0.07728418062711627</x:v>
      </x:c>
      <x:c r="AN612" s="58" t="n">
        <x:v>6.920250845471408</x:v>
      </x:c>
      <x:c r="AO612" s="58" t="n">
        <x:v>3045.87</x:v>
      </x:c>
      <x:c r="AP612" s="58" t="n">
        <x:v>-0.2806421198371399</x:v>
      </x:c>
      <x:c r="AQ612" s="58" t="n">
        <x:v>14.2419182971969</x:v>
      </x:c>
      <x:c r="AR612" s="59" t="n">
        <x:v>0</x:v>
      </x:c>
      <x:c r="AS612" s="59" t="n">
        <x:v>0</x:v>
      </x:c>
      <x:c r="AT612" s="59" t="n">
        <x:v>0</x:v>
      </x:c>
      <x:c r="AU612" s="59" t="n">
        <x:v>0</x:v>
      </x:c>
      <x:c r="AV612" s="59" t="n">
        <x:v>0</x:v>
      </x:c>
      <x:c r="AW612" s="59" t="n">
        <x:v>0</x:v>
      </x:c>
      <x:c r="AX612" s="58" t="n">
        <x:v>0</x:v>
      </x:c>
      <x:c r="AY612" s="59" t="n">
        <x:v>0</x:v>
      </x:c>
      <x:c r="AZ612" s="55" t="n"/>
      <x:c r="BA612" s="59" t="n">
        <x:v>0</x:v>
      </x:c>
      <x:c r="BB612" s="55" t="n"/>
      <x:c r="BC612" s="55" t="n"/>
      <x:c r="BD612" s="55" t="n"/>
    </x:row>
    <x:row r="613">
      <x:c r="A613" s="57" t="n">
        <x:v>44920</x:v>
      </x:c>
      <x:c r="B613" s="55" t="n"/>
      <x:c r="C613" s="55" t="n"/>
      <x:c r="D613" s="55" t="n"/>
      <x:c r="E613" s="55" t="n"/>
      <x:c r="F613" s="55" t="n"/>
      <x:c r="G613" s="55" t="n"/>
      <x:c r="H613" s="55" t="n"/>
      <x:c r="I613" s="55" t="n"/>
      <x:c r="J613" s="55" t="n"/>
      <x:c r="K613" s="55" t="n"/>
      <x:c r="L613" s="55" t="n"/>
      <x:c r="M613" s="55" t="n"/>
      <x:c r="N613" s="55" t="n"/>
      <x:c r="O613" s="55" t="n"/>
      <x:c r="P613" s="58" t="n">
        <x:v>2.327327779962747</x:v>
      </x:c>
      <x:c r="Q613" s="55" t="n"/>
      <x:c r="R613" s="55" t="n"/>
      <x:c r="S613" s="58" t="n">
        <x:v>20.02281926863898</x:v>
      </x:c>
      <x:c r="T613" s="55" t="n"/>
      <x:c r="U613" s="55" t="n"/>
      <x:c r="V613" s="58" t="n">
        <x:v>8.221409532640873</x:v>
      </x:c>
      <x:c r="W613" s="58" t="n">
        <x:v>1759.22</x:v>
      </x:c>
      <x:c r="X613" s="58" t="n">
        <x:v>-1.508555678913869</x:v>
      </x:c>
      <x:c r="Y613" s="58" t="n">
        <x:v>15.44893091288822</x:v>
      </x:c>
      <x:c r="Z613" s="55" t="n"/>
      <x:c r="AA613" s="55" t="n"/>
      <x:c r="AB613" s="58" t="n">
        <x:v>4.923937385197877</x:v>
      </x:c>
      <x:c r="AC613" s="55" t="n"/>
      <x:c r="AD613" s="55" t="n"/>
      <x:c r="AE613" s="58" t="n">
        <x:v>10.97642396204126</x:v>
      </x:c>
      <x:c r="AF613" s="55" t="n"/>
      <x:c r="AG613" s="55" t="n"/>
      <x:c r="AH613" s="58" t="n">
        <x:v>19.60424465083491</x:v>
      </x:c>
      <x:c r="AI613" s="55" t="n"/>
      <x:c r="AJ613" s="55" t="n"/>
      <x:c r="AK613" s="58" t="n">
        <x:v>14.86118281296788</x:v>
      </x:c>
      <x:c r="AL613" s="55" t="n"/>
      <x:c r="AM613" s="55" t="n"/>
      <x:c r="AN613" s="58" t="n">
        <x:v>6.920250845471408</x:v>
      </x:c>
      <x:c r="AO613" s="55" t="n"/>
      <x:c r="AP613" s="55" t="n"/>
      <x:c r="AQ613" s="58" t="n">
        <x:v>14.2419182971969</x:v>
      </x:c>
      <x:c r="AR613" s="59" t="n">
        <x:v>0</x:v>
      </x:c>
      <x:c r="AS613" s="59" t="n">
        <x:v>0</x:v>
      </x:c>
      <x:c r="AT613" s="59" t="n">
        <x:v>0</x:v>
      </x:c>
      <x:c r="AU613" s="59" t="n">
        <x:v>0</x:v>
      </x:c>
      <x:c r="AV613" s="59" t="n">
        <x:v>0</x:v>
      </x:c>
      <x:c r="AW613" s="59" t="n">
        <x:v>0</x:v>
      </x:c>
      <x:c r="AX613" s="58" t="n">
        <x:v>0</x:v>
      </x:c>
      <x:c r="AY613" s="59" t="n">
        <x:v>0</x:v>
      </x:c>
      <x:c r="AZ613" s="55" t="n"/>
      <x:c r="BA613" s="59" t="n">
        <x:v>0</x:v>
      </x:c>
      <x:c r="BB613" s="55" t="n"/>
      <x:c r="BC613" s="55" t="n"/>
      <x:c r="BD613" s="55" t="n"/>
    </x:row>
    <x:row r="614">
      <x:c r="A614" s="57" t="n">
        <x:v>44921</x:v>
      </x:c>
      <x:c r="B614" s="55" t="n"/>
      <x:c r="C614" s="55" t="n"/>
      <x:c r="D614" s="55" t="n"/>
      <x:c r="E614" s="55" t="n"/>
      <x:c r="F614" s="55" t="n"/>
      <x:c r="G614" s="55" t="n"/>
      <x:c r="H614" s="55" t="n"/>
      <x:c r="I614" s="55" t="n"/>
      <x:c r="J614" s="55" t="n"/>
      <x:c r="K614" s="55" t="n"/>
      <x:c r="L614" s="55" t="n"/>
      <x:c r="M614" s="55" t="n"/>
      <x:c r="N614" s="58" t="n">
        <x:v>18.6618</x:v>
      </x:c>
      <x:c r="O614" s="58" t="n">
        <x:v>-0.01018070756796306</x:v>
      </x:c>
      <x:c r="P614" s="58" t="n">
        <x:v>2.261985397268236</x:v>
      </x:c>
      <x:c r="Q614" s="58" t="n">
        <x:v>16824.37</x:v>
      </x:c>
      <x:c r="R614" s="58" t="n">
        <x:v>0.9269324800545166</x:v>
      </x:c>
      <x:c r="S614" s="58" t="n">
        <x:v>20.0659004609949</x:v>
      </x:c>
      <x:c r="T614" s="58" t="n">
        <x:v>3.4941</x:v>
      </x:c>
      <x:c r="U614" s="58" t="n">
        <x:v>-0.1687136700789186</x:v>
      </x:c>
      <x:c r="V614" s="58" t="n">
        <x:v>8.003862062016189</x:v>
      </x:c>
      <x:c r="W614" s="58" t="n">
        <x:v>1761.27</x:v>
      </x:c>
      <x:c r="X614" s="58" t="n">
        <x:v>0.1164610739814135</x:v>
      </x:c>
      <x:c r="Y614" s="58" t="n">
        <x:v>15.16974236189325</x:v>
      </x:c>
      <x:c r="Z614" s="58" t="n">
        <x:v>82.65000000000001</x:v>
      </x:c>
      <x:c r="AA614" s="58" t="n">
        <x:v>-0.1571662053553122</x:v>
      </x:c>
      <x:c r="AB614" s="58" t="n">
        <x:v>4.970497730806452</x:v>
      </x:c>
      <x:c r="AC614" s="58" t="n">
        <x:v>18014.6</x:v>
      </x:c>
      <x:c r="AD614" s="58" t="n">
        <x:v>1.160213341648344</x:v>
      </x:c>
      <x:c r="AE614" s="58" t="n">
        <x:v>11.89270948041745</x:v>
      </x:c>
      <x:c r="AF614" s="58" t="n">
        <x:v>132.86</x:v>
      </x:c>
      <x:c r="AG614" s="58" t="n">
        <x:v>0.05270092348590256</x:v>
      </x:c>
      <x:c r="AH614" s="58" t="n">
        <x:v>19.62656464256335</x:v>
      </x:c>
      <x:c r="AI614" s="58" t="n">
        <x:v>26405.87</x:v>
      </x:c>
      <x:c r="AJ614" s="58" t="n">
        <x:v>0.6482407573273906</x:v>
      </x:c>
      <x:c r="AK614" s="58" t="n">
        <x:v>15.29590133938194</x:v>
      </x:c>
      <x:c r="AL614" s="58" t="n">
        <x:v>6.9622</x:v>
      </x:c>
      <x:c r="AM614" s="58" t="n">
        <x:v>-0.3970733637925255</x:v>
      </x:c>
      <x:c r="AN614" s="58" t="n">
        <x:v>6.431097037985078</x:v>
      </x:c>
      <x:c r="AO614" s="58" t="n">
        <x:v>3065.56</x:v>
      </x:c>
      <x:c r="AP614" s="58" t="n">
        <x:v>0.6443686053555778</x:v>
      </x:c>
      <x:c r="AQ614" s="58" t="n">
        <x:v>14.24676470028171</x:v>
      </x:c>
      <x:c r="AR614" s="59" t="n">
        <x:v>0</x:v>
      </x:c>
      <x:c r="AS614" s="59" t="n">
        <x:v>0</x:v>
      </x:c>
      <x:c r="AT614" s="59" t="n">
        <x:v>0</x:v>
      </x:c>
      <x:c r="AU614" s="59" t="n">
        <x:v>0</x:v>
      </x:c>
      <x:c r="AV614" s="59" t="n">
        <x:v>0</x:v>
      </x:c>
      <x:c r="AW614" s="59" t="n">
        <x:v>0</x:v>
      </x:c>
      <x:c r="AX614" s="58" t="n">
        <x:v>0</x:v>
      </x:c>
      <x:c r="AY614" s="59" t="n">
        <x:v>0</x:v>
      </x:c>
      <x:c r="AZ614" s="55" t="n"/>
      <x:c r="BA614" s="59" t="n">
        <x:v>0</x:v>
      </x:c>
      <x:c r="BB614" s="55" t="n"/>
      <x:c r="BC614" s="55" t="n"/>
      <x:c r="BD614" s="55" t="n"/>
    </x:row>
    <x:row r="615">
      <x:c r="A615" s="57" t="n">
        <x:v>44922</x:v>
      </x:c>
      <x:c r="B615" s="55" t="n"/>
      <x:c r="C615" s="55" t="n"/>
      <x:c r="D615" s="58" t="n">
        <x:v>79.45</x:v>
      </x:c>
      <x:c r="E615" s="58" t="n">
        <x:v>-0.15092444067184</x:v>
      </x:c>
      <x:c r="F615" s="58" t="n">
        <x:v>43.5</x:v>
      </x:c>
      <x:c r="G615" s="58" t="n">
        <x:v>2.289999999999999</x:v>
      </x:c>
      <x:c r="H615" s="58" t="n">
        <x:v>21.65</x:v>
      </x:c>
      <x:c r="I615" s="58" t="n">
        <x:v>0.7799999999999976</x:v>
      </x:c>
      <x:c r="J615" s="55" t="n"/>
      <x:c r="K615" s="55" t="n"/>
      <x:c r="L615" s="55" t="n"/>
      <x:c r="M615" s="55" t="n"/>
      <x:c r="N615" s="58" t="n">
        <x:v>18.6669</x:v>
      </x:c>
      <x:c r="O615" s="58" t="n">
        <x:v>0.02732481994674485</x:v>
      </x:c>
      <x:c r="P615" s="58" t="n">
        <x:v>2.232377290250208</x:v>
      </x:c>
      <x:c r="Q615" s="58" t="n">
        <x:v>16455.24</x:v>
      </x:c>
      <x:c r="R615" s="58" t="n">
        <x:v>-2.218446302899866</x:v>
      </x:c>
      <x:c r="S615" s="58" t="n">
        <x:v>22.25119283257663</x:v>
      </x:c>
      <x:c r="T615" s="58" t="n">
        <x:v>3.5096</x:v>
      </x:c>
      <x:c r="U615" s="58" t="n">
        <x:v>0.4426239075288206</x:v>
      </x:c>
      <x:c r="V615" s="58" t="n">
        <x:v>8.025517317657195</x:v>
      </x:c>
      <x:c r="W615" s="58" t="n">
        <x:v>1779.05</x:v>
      </x:c>
      <x:c r="X615" s="58" t="n">
        <x:v>1.004437422848163</x:v>
      </x:c>
      <x:c r="Y615" s="58" t="n">
        <x:v>14.71376217699954</x:v>
      </x:c>
      <x:c r="Z615" s="58" t="n">
        <x:v>82.83</x:v>
      </x:c>
      <x:c r="AA615" s="58" t="n">
        <x:v>0.2175490343139491</x:v>
      </x:c>
      <x:c r="AB615" s="58" t="n">
        <x:v>4.987878630482712</x:v>
      </x:c>
      <x:c r="AC615" s="58" t="n">
        <x:v>18132.3</x:v>
      </x:c>
      <x:c r="AD615" s="58" t="n">
        <x:v>0.6512338041518727</x:v>
      </x:c>
      <x:c r="AE615" s="58" t="n">
        <x:v>12.13306810677573</x:v>
      </x:c>
      <x:c r="AF615" s="58" t="n">
        <x:v>133.48</x:v>
      </x:c>
      <x:c r="AG615" s="58" t="n">
        <x:v>0.4655711646077965</x:v>
      </x:c>
      <x:c r="AH615" s="58" t="n">
        <x:v>19.77886749438519</x:v>
      </x:c>
      <x:c r="AI615" s="58" t="n">
        <x:v>26447.87</x:v>
      </x:c>
      <x:c r="AJ615" s="58" t="n">
        <x:v>0.1589291839724859</x:v>
      </x:c>
      <x:c r="AK615" s="58" t="n">
        <x:v>15.37626360021175</x:v>
      </x:c>
      <x:c r="AL615" s="58" t="n">
        <x:v>6.9601</x:v>
      </x:c>
      <x:c r="AM615" s="58" t="n">
        <x:v>-0.03016742946103735</x:v>
      </x:c>
      <x:c r="AN615" s="58" t="n">
        <x:v>6.159613959319047</x:v>
      </x:c>
      <x:c r="AO615" s="58" t="n">
        <x:v>3095.57</x:v>
      </x:c>
      <x:c r="AP615" s="58" t="n">
        <x:v>0.9741796500060265</x:v>
      </x:c>
      <x:c r="AQ615" s="58" t="n">
        <x:v>12.0142565358933</x:v>
      </x:c>
      <x:c r="AR615" s="59" t="n">
        <x:v>0</x:v>
      </x:c>
      <x:c r="AS615" s="59" t="n">
        <x:v>0</x:v>
      </x:c>
      <x:c r="AT615" s="59" t="n">
        <x:v>0</x:v>
      </x:c>
      <x:c r="AU615" s="59" t="n">
        <x:v>0</x:v>
      </x:c>
      <x:c r="AV615" s="59" t="n">
        <x:v>0</x:v>
      </x:c>
      <x:c r="AW615" s="59" t="n">
        <x:v>0</x:v>
      </x:c>
      <x:c r="AX615" s="58" t="n">
        <x:v>0</x:v>
      </x:c>
      <x:c r="AY615" s="59" t="n">
        <x:v>0</x:v>
      </x:c>
      <x:c r="AZ615" s="55" t="n"/>
      <x:c r="BA615" s="59" t="n">
        <x:v>0</x:v>
      </x:c>
      <x:c r="BB615" s="55" t="n"/>
      <x:c r="BC615" s="55" t="n"/>
      <x:c r="BD615" s="55" t="n"/>
    </x:row>
    <x:row r="616">
      <x:c r="A616" s="57" t="n">
        <x:v>44923</x:v>
      </x:c>
      <x:c r="B616" s="58" t="n">
        <x:v>81.7</x:v>
      </x:c>
      <x:c r="C616" s="58" t="n">
        <x:v>-0.9138047139650676</x:v>
      </x:c>
      <x:c r="D616" s="58" t="n">
        <x:v>78.89</x:v>
      </x:c>
      <x:c r="E616" s="58" t="n">
        <x:v>-0.7073415875726736</x:v>
      </x:c>
      <x:c r="F616" s="58" t="n">
        <x:v>43.95</x:v>
      </x:c>
      <x:c r="G616" s="58" t="n">
        <x:v>0.4500000000000028</x:v>
      </x:c>
      <x:c r="H616" s="58" t="n">
        <x:v>22.14</x:v>
      </x:c>
      <x:c r="I616" s="58" t="n">
        <x:v>0.490000000000002</x:v>
      </x:c>
      <x:c r="J616" s="55" t="n"/>
      <x:c r="K616" s="55" t="n"/>
      <x:c r="L616" s="55" t="n"/>
      <x:c r="M616" s="55" t="n"/>
      <x:c r="N616" s="58" t="n">
        <x:v>18.7157</x:v>
      </x:c>
      <x:c r="O616" s="58" t="n">
        <x:v>0.2610841820548132</x:v>
      </x:c>
      <x:c r="P616" s="58" t="n">
        <x:v>2.173077117579691</x:v>
      </x:c>
      <x:c r="Q616" s="58" t="n">
        <x:v>15967.45</x:v>
      </x:c>
      <x:c r="R616" s="58" t="n">
        <x:v>-3.009169243326371</x:v>
      </x:c>
      <x:c r="S616" s="58" t="n">
        <x:v>24.67340491018834</x:v>
      </x:c>
      <x:c r="T616" s="58" t="n">
        <x:v>3.5389</x:v>
      </x:c>
      <x:c r="U616" s="58" t="n">
        <x:v>0.8313873524582256</x:v>
      </x:c>
      <x:c r="V616" s="58" t="n">
        <x:v>7.625963051411725</x:v>
      </x:c>
      <x:c r="W616" s="58" t="n">
        <x:v>1787.44</x:v>
      </x:c>
      <x:c r="X616" s="58" t="n">
        <x:v>0.4704914623006151</x:v>
      </x:c>
      <x:c r="Y616" s="58" t="n">
        <x:v>14.71518921160289</x:v>
      </x:c>
      <x:c r="Z616" s="58" t="n">
        <x:v>82.736</x:v>
      </x:c>
      <x:c r="AA616" s="58" t="n">
        <x:v>-0.1135498956307067</x:v>
      </x:c>
      <x:c r="AB616" s="58" t="n">
        <x:v>4.82787799321757</x:v>
      </x:c>
      <x:c r="AC616" s="58" t="n">
        <x:v>18122.5</x:v>
      </x:c>
      <x:c r="AD616" s="58" t="n">
        <x:v>-0.05406180830502604</x:v>
      </x:c>
      <x:c r="AE616" s="58" t="n">
        <x:v>11.68431852502595</x:v>
      </x:c>
      <x:c r="AF616" s="58" t="n">
        <x:v>134.47</x:v>
      </x:c>
      <x:c r="AG616" s="58" t="n">
        <x:v>0.7389471952605409</x:v>
      </x:c>
      <x:c r="AH616" s="58" t="n">
        <x:v>20.01690493818382</x:v>
      </x:c>
      <x:c r="AI616" s="58" t="n">
        <x:v>26340.5</x:v>
      </x:c>
      <x:c r="AJ616" s="58" t="n">
        <x:v>-0.406794709004727</x:v>
      </x:c>
      <x:c r="AK616" s="58" t="n">
        <x:v>15.37854675477166</x:v>
      </x:c>
      <x:c r="AL616" s="58" t="n">
        <x:v>6.9787</x:v>
      </x:c>
      <x:c r="AM616" s="58" t="n">
        <x:v>0.2668810950721012</x:v>
      </x:c>
      <x:c r="AN616" s="58" t="n">
        <x:v>5.547578315427353</x:v>
      </x:c>
      <x:c r="AO616" s="58" t="n">
        <x:v>3087.4</x:v>
      </x:c>
      <x:c r="AP616" s="58" t="n">
        <x:v>-0.2642744427033071</x:v>
      </x:c>
      <x:c r="AQ616" s="58" t="n">
        <x:v>12.01852251810727</x:v>
      </x:c>
      <x:c r="AR616" s="59" t="n">
        <x:v>0</x:v>
      </x:c>
      <x:c r="AS616" s="59" t="n">
        <x:v>0</x:v>
      </x:c>
      <x:c r="AT616" s="59" t="n">
        <x:v>0</x:v>
      </x:c>
      <x:c r="AU616" s="59" t="n">
        <x:v>0</x:v>
      </x:c>
      <x:c r="AV616" s="59" t="n">
        <x:v>0</x:v>
      </x:c>
      <x:c r="AW616" s="59" t="n">
        <x:v>0</x:v>
      </x:c>
      <x:c r="AX616" s="58" t="n">
        <x:v>0</x:v>
      </x:c>
      <x:c r="AY616" s="59" t="n">
        <x:v>0</x:v>
      </x:c>
      <x:c r="AZ616" s="55" t="n"/>
      <x:c r="BA616" s="59" t="n">
        <x:v>0</x:v>
      </x:c>
      <x:c r="BB616" s="55" t="n"/>
      <x:c r="BC616" s="55" t="n"/>
      <x:c r="BD616" s="55" t="n"/>
    </x:row>
    <x:row r="617">
      <x:c r="A617" s="57" t="n">
        <x:v>44924</x:v>
      </x:c>
      <x:c r="B617" s="58" t="n">
        <x:v>80.95999999999999</x:v>
      </x:c>
      <x:c r="C617" s="58" t="n">
        <x:v>-0.9098796326801948</x:v>
      </x:c>
      <x:c r="D617" s="58" t="n">
        <x:v>78.43000000000001</x:v>
      </x:c>
      <x:c r="E617" s="58" t="n">
        <x:v>-0.58479698824231</x:v>
      </x:c>
      <x:c r="F617" s="58" t="n">
        <x:v>42.6</x:v>
      </x:c>
      <x:c r="G617" s="58" t="n">
        <x:v>-1.350000000000001</x:v>
      </x:c>
      <x:c r="H617" s="58" t="n">
        <x:v>21.44</x:v>
      </x:c>
      <x:c r="I617" s="58" t="n">
        <x:v>-0.6999999999999993</x:v>
      </x:c>
      <x:c r="J617" s="55" t="n"/>
      <x:c r="K617" s="55" t="n"/>
      <x:c r="L617" s="55" t="n"/>
      <x:c r="M617" s="55" t="n"/>
      <x:c r="N617" s="58" t="n">
        <x:v>18.6941</x:v>
      </x:c>
      <x:c r="O617" s="58" t="n">
        <x:v>-0.1154777753440026</x:v>
      </x:c>
      <x:c r="P617" s="58" t="n">
        <x:v>2.111519311160253</x:v>
      </x:c>
      <x:c r="Q617" s="58" t="n">
        <x:v>16401.31</x:v>
      </x:c>
      <x:c r="R617" s="58" t="n">
        <x:v>2.680893460072352</x:v>
      </x:c>
      <x:c r="S617" s="58" t="n">
        <x:v>25.73430961410571</x:v>
      </x:c>
      <x:c r="T617" s="58" t="n">
        <x:v>3.5122</x:v>
      </x:c>
      <x:c r="U617" s="58" t="n">
        <x:v>-0.7573322634832259</x:v>
      </x:c>
      <x:c r="V617" s="58" t="n">
        <x:v>7.957032504271419</x:v>
      </x:c>
      <x:c r="W617" s="58" t="n">
        <x:v>1796.92</x:v>
      </x:c>
      <x:c r="X617" s="58" t="n">
        <x:v>0.5289659579162488</x:v>
      </x:c>
      <x:c r="Y617" s="58" t="n">
        <x:v>13.80739179515394</x:v>
      </x:c>
      <x:c r="Z617" s="58" t="n">
        <x:v>82.758</x:v>
      </x:c>
      <x:c r="AA617" s="58" t="n">
        <x:v>0.02658706675720023</x:v>
      </x:c>
      <x:c r="AB617" s="58" t="n">
        <x:v>4.624670232293814</x:v>
      </x:c>
      <x:c r="AC617" s="58" t="n">
        <x:v>18191</x:v>
      </x:c>
      <x:c r="AD617" s="58" t="n">
        <x:v>0.3772706087183377</x:v>
      </x:c>
      <x:c r="AE617" s="58" t="n">
        <x:v>11.73502927680273</x:v>
      </x:c>
      <x:c r="AF617" s="58" t="n">
        <x:v>133.01</x:v>
      </x:c>
      <x:c r="AG617" s="58" t="n">
        <x:v>-1.091681247057384</x:v>
      </x:c>
      <x:c r="AH617" s="58" t="n">
        <x:v>19.10546288426716</x:v>
      </x:c>
      <x:c r="AI617" s="58" t="n">
        <x:v>26093.67</x:v>
      </x:c>
      <x:c r="AJ617" s="58" t="n">
        <x:v>-0.9414922492870157</x:v>
      </x:c>
      <x:c r="AK617" s="58" t="n">
        <x:v>14.83561560574703</x:v>
      </x:c>
      <x:c r="AL617" s="58" t="n">
        <x:v>6.9638</x:v>
      </x:c>
      <x:c r="AM617" s="58" t="n">
        <x:v>-0.2137350643323007</x:v>
      </x:c>
      <x:c r="AN617" s="58" t="n">
        <x:v>5.11078074942434</x:v>
      </x:c>
      <x:c r="AO617" s="58" t="n">
        <x:v>3073.7</x:v>
      </x:c>
      <x:c r="AP617" s="58" t="n">
        <x:v>-0.4447265124755923</x:v>
      </x:c>
      <x:c r="AQ617" s="58" t="n">
        <x:v>11.89370958384756</x:v>
      </x:c>
      <x:c r="AR617" s="59" t="n">
        <x:v>0</x:v>
      </x:c>
      <x:c r="AS617" s="59" t="n">
        <x:v>0</x:v>
      </x:c>
      <x:c r="AT617" s="59" t="n">
        <x:v>0</x:v>
      </x:c>
      <x:c r="AU617" s="59" t="n">
        <x:v>0</x:v>
      </x:c>
      <x:c r="AV617" s="59" t="n">
        <x:v>0</x:v>
      </x:c>
      <x:c r="AW617" s="59" t="n">
        <x:v>0</x:v>
      </x:c>
      <x:c r="AX617" s="58" t="n">
        <x:v>0</x:v>
      </x:c>
      <x:c r="AY617" s="59" t="n">
        <x:v>0</x:v>
      </x:c>
      <x:c r="AZ617" s="55" t="n"/>
      <x:c r="BA617" s="59" t="n">
        <x:v>0</x:v>
      </x:c>
      <x:c r="BB617" s="55" t="n"/>
      <x:c r="BC617" s="55" t="n"/>
      <x:c r="BD617" s="55" t="n"/>
    </x:row>
    <x:row r="618">
      <x:c r="A618" s="57" t="n">
        <x:v>44925</x:v>
      </x:c>
      <x:c r="B618" s="58" t="n">
        <x:v>82.81999999999999</x:v>
      </x:c>
      <x:c r="C618" s="58" t="n">
        <x:v>2.271437257826579</x:v>
      </x:c>
      <x:c r="D618" s="58" t="n">
        <x:v>80.16</x:v>
      </x:c>
      <x:c r="E618" s="58" t="n">
        <x:v>2.181813011197951</x:v>
      </x:c>
      <x:c r="F618" s="58" t="n">
        <x:v>41.26</x:v>
      </x:c>
      <x:c r="G618" s="58" t="n">
        <x:v>-1.340000000000003</x:v>
      </x:c>
      <x:c r="H618" s="58" t="n">
        <x:v>21.67</x:v>
      </x:c>
      <x:c r="I618" s="58" t="n">
        <x:v>0.2300000000000004</x:v>
      </x:c>
      <x:c r="J618" s="55" t="n"/>
      <x:c r="K618" s="55" t="n"/>
      <x:c r="L618" s="55" t="n"/>
      <x:c r="M618" s="55" t="n"/>
      <x:c r="N618" s="58" t="n">
        <x:v>18.6883</x:v>
      </x:c>
      <x:c r="O618" s="58" t="n">
        <x:v>-0.03103064568640524</x:v>
      </x:c>
      <x:c r="P618" s="58" t="n">
        <x:v>2.117054481512984</x:v>
      </x:c>
      <x:c r="Q618" s="58" t="n">
        <x:v>16577.48</x:v>
      </x:c>
      <x:c r="R618" s="58" t="n">
        <x:v>1.068393811677423</x:v>
      </x:c>
      <x:c r="S618" s="58" t="n">
        <x:v>25.92786500952532</x:v>
      </x:c>
      <x:c r="T618" s="58" t="n">
        <x:v>3.5177</x:v>
      </x:c>
      <x:c r="U618" s="58" t="n">
        <x:v>0.1564745194724285</x:v>
      </x:c>
      <x:c r="V618" s="58" t="n">
        <x:v>7.957264756548415</x:v>
      </x:c>
      <x:c r="W618" s="55" t="n"/>
      <x:c r="X618" s="55" t="n"/>
      <x:c r="Y618" s="58" t="n">
        <x:v>13.80739179515394</x:v>
      </x:c>
      <x:c r="Z618" s="58" t="n">
        <x:v>82.717</x:v>
      </x:c>
      <x:c r="AA618" s="58" t="n">
        <x:v>-0.04955431435444253</x:v>
      </x:c>
      <x:c r="AB618" s="58" t="n">
        <x:v>4.549633613704186</x:v>
      </x:c>
      <x:c r="AC618" s="58" t="n">
        <x:v>18105.3</x:v>
      </x:c>
      <x:c r="AD618" s="58" t="n">
        <x:v>-0.4722253191470682</x:v>
      </x:c>
      <x:c r="AE618" s="58" t="n">
        <x:v>11.67073727867261</x:v>
      </x:c>
      <x:c r="AF618" s="58" t="n">
        <x:v>131.11</x:v>
      </x:c>
      <x:c r="AG618" s="58" t="n">
        <x:v>-1.438764785389425</x:v>
      </x:c>
      <x:c r="AH618" s="58" t="n">
        <x:v>19.58711094988214</x:v>
      </x:c>
      <x:c r="AI618" s="58" t="n">
        <x:v>26094.5</x:v>
      </x:c>
      <x:c r="AJ618" s="58" t="n">
        <x:v>0.003180797487523977</x:v>
      </x:c>
      <x:c r="AK618" s="58" t="n">
        <x:v>14.18172428057184</x:v>
      </x:c>
      <x:c r="AL618" s="58" t="n">
        <x:v>6.8986</x:v>
      </x:c>
      <x:c r="AM618" s="58" t="n">
        <x:v>-0.9406809900808598</x:v>
      </x:c>
      <x:c r="AN618" s="58" t="n">
        <x:v>5.92104054850385</x:v>
      </x:c>
      <x:c r="AO618" s="58" t="n">
        <x:v>3089.26</x:v>
      </x:c>
      <x:c r="AP618" s="58" t="n">
        <x:v>0.5049532387717688</x:v>
      </x:c>
      <x:c r="AQ618" s="58" t="n">
        <x:v>12.09892692505225</x:v>
      </x:c>
      <x:c r="AR618" s="59" t="n">
        <x:v>0</x:v>
      </x:c>
      <x:c r="AS618" s="59" t="n">
        <x:v>0</x:v>
      </x:c>
      <x:c r="AT618" s="59" t="n">
        <x:v>0</x:v>
      </x:c>
      <x:c r="AU618" s="59" t="n">
        <x:v>0</x:v>
      </x:c>
      <x:c r="AV618" s="59" t="n">
        <x:v>0</x:v>
      </x:c>
      <x:c r="AW618" s="59" t="n">
        <x:v>0</x:v>
      </x:c>
      <x:c r="AX618" s="58" t="n">
        <x:v>0</x:v>
      </x:c>
      <x:c r="AY618" s="59" t="n">
        <x:v>0</x:v>
      </x:c>
      <x:c r="AZ618" s="55" t="n"/>
      <x:c r="BA618" s="59" t="n">
        <x:v>0</x:v>
      </x:c>
      <x:c r="BB618" s="55" t="n"/>
      <x:c r="BC618" s="55" t="n"/>
      <x:c r="BD618" s="55" t="n"/>
    </x:row>
    <x:row r="619">
      <x:c r="A619" s="57" t="n">
        <x:v>44927</x:v>
      </x:c>
      <x:c r="B619" s="55" t="n"/>
      <x:c r="C619" s="55" t="n"/>
      <x:c r="D619" s="55" t="n"/>
      <x:c r="E619" s="55" t="n"/>
      <x:c r="F619" s="55" t="n"/>
      <x:c r="G619" s="55" t="n"/>
      <x:c r="H619" s="55" t="n"/>
      <x:c r="I619" s="55" t="n"/>
      <x:c r="J619" s="55" t="n"/>
      <x:c r="K619" s="55" t="n"/>
      <x:c r="L619" s="55" t="n"/>
      <x:c r="M619" s="55" t="n"/>
      <x:c r="N619" s="55" t="n"/>
      <x:c r="O619" s="55" t="n"/>
      <x:c r="P619" s="58" t="n">
        <x:v>2.117054481512984</x:v>
      </x:c>
      <x:c r="Q619" s="55" t="n"/>
      <x:c r="R619" s="55" t="n"/>
      <x:c r="S619" s="58" t="n">
        <x:v>25.92786500952532</x:v>
      </x:c>
      <x:c r="T619" s="55" t="n"/>
      <x:c r="U619" s="55" t="n"/>
      <x:c r="V619" s="58" t="n">
        <x:v>7.957264756548415</x:v>
      </x:c>
      <x:c r="W619" s="58" t="n">
        <x:v>1782.03</x:v>
      </x:c>
      <x:c r="X619" s="58" t="n">
        <x:v>-0.8320924244511172</x:v>
      </x:c>
      <x:c r="Y619" s="58" t="n">
        <x:v>13.98194476898181</x:v>
      </x:c>
      <x:c r="Z619" s="55" t="n"/>
      <x:c r="AA619" s="55" t="n"/>
      <x:c r="AB619" s="58" t="n">
        <x:v>4.549633613704186</x:v>
      </x:c>
      <x:c r="AC619" s="55" t="n"/>
      <x:c r="AD619" s="55" t="n"/>
      <x:c r="AE619" s="58" t="n">
        <x:v>11.67073727867261</x:v>
      </x:c>
      <x:c r="AF619" s="55" t="n"/>
      <x:c r="AG619" s="55" t="n"/>
      <x:c r="AH619" s="58" t="n">
        <x:v>19.58711094988214</x:v>
      </x:c>
      <x:c r="AI619" s="55" t="n"/>
      <x:c r="AJ619" s="55" t="n"/>
      <x:c r="AK619" s="58" t="n">
        <x:v>14.18172428057184</x:v>
      </x:c>
      <x:c r="AL619" s="55" t="n"/>
      <x:c r="AM619" s="55" t="n"/>
      <x:c r="AN619" s="58" t="n">
        <x:v>5.92104054850385</x:v>
      </x:c>
      <x:c r="AO619" s="55" t="n"/>
      <x:c r="AP619" s="55" t="n"/>
      <x:c r="AQ619" s="58" t="n">
        <x:v>12.09892692505225</x:v>
      </x:c>
      <x:c r="AR619" s="59" t="n">
        <x:v>0</x:v>
      </x:c>
      <x:c r="AS619" s="59" t="n">
        <x:v>0</x:v>
      </x:c>
      <x:c r="AT619" s="59" t="n">
        <x:v>0</x:v>
      </x:c>
      <x:c r="AU619" s="59" t="n">
        <x:v>0</x:v>
      </x:c>
      <x:c r="AV619" s="59" t="n">
        <x:v>0</x:v>
      </x:c>
      <x:c r="AW619" s="59" t="n">
        <x:v>0</x:v>
      </x:c>
      <x:c r="AX619" s="58" t="n">
        <x:v>0</x:v>
      </x:c>
      <x:c r="AY619" s="59" t="n">
        <x:v>0</x:v>
      </x:c>
      <x:c r="AZ619" s="55" t="n"/>
      <x:c r="BA619" s="59" t="n">
        <x:v>0</x:v>
      </x:c>
      <x:c r="BB619" s="55" t="n"/>
      <x:c r="BC619" s="55" t="n"/>
      <x:c r="BD619" s="55" t="n"/>
    </x:row>
    <x:row r="620">
      <x:c r="A620" s="57" t="n">
        <x:v>44928</x:v>
      </x:c>
      <x:c r="B620" s="55" t="n"/>
      <x:c r="C620" s="55" t="n"/>
      <x:c r="D620" s="55" t="n"/>
      <x:c r="E620" s="55" t="n"/>
      <x:c r="F620" s="55" t="n"/>
      <x:c r="G620" s="55" t="n"/>
      <x:c r="H620" s="55" t="n"/>
      <x:c r="I620" s="55" t="n"/>
      <x:c r="J620" s="55" t="n"/>
      <x:c r="K620" s="55" t="n"/>
      <x:c r="L620" s="55" t="n"/>
      <x:c r="M620" s="55" t="n"/>
      <x:c r="N620" s="58" t="n">
        <x:v>18.712</x:v>
      </x:c>
      <x:c r="O620" s="58" t="n">
        <x:v>0.1267369682718799</x:v>
      </x:c>
      <x:c r="P620" s="58" t="n">
        <x:v>2.141305648183302</x:v>
      </x:c>
      <x:c r="Q620" s="58" t="n">
        <x:v>16811.75</x:v>
      </x:c>
      <x:c r="R620" s="58" t="n">
        <x:v>1.403289889596361</x:v>
      </x:c>
      <x:c r="S620" s="58" t="n">
        <x:v>26.23789210673971</x:v>
      </x:c>
      <x:c r="T620" s="58" t="n">
        <x:v>3.5016</x:v>
      </x:c>
      <x:c r="U620" s="58" t="n">
        <x:v>-0.4587360059792959</x:v>
      </x:c>
      <x:c r="V620" s="58" t="n">
        <x:v>8.271455689345949</x:v>
      </x:c>
      <x:c r="W620" s="58" t="n">
        <x:v>1786.19</x:v>
      </x:c>
      <x:c r="X620" s="58" t="n">
        <x:v>0.2331695851017749</x:v>
      </x:c>
      <x:c r="Y620" s="58" t="n">
        <x:v>14.0654858383879</x:v>
      </x:c>
      <x:c r="Z620" s="58" t="n">
        <x:v>82.745</x:v>
      </x:c>
      <x:c r="AA620" s="58" t="n">
        <x:v>0.0338446293013265</x:v>
      </x:c>
      <x:c r="AB620" s="58" t="n">
        <x:v>4.13490241788953</x:v>
      </x:c>
      <x:c r="AC620" s="58" t="n">
        <x:v>18197.45</x:v>
      </x:c>
      <x:c r="AD620" s="58" t="n">
        <x:v>0.5076761287723933</x:v>
      </x:c>
      <x:c r="AE620" s="58" t="n">
        <x:v>11.89583961703898</x:v>
      </x:c>
      <x:c r="AF620" s="58" t="n">
        <x:v>130.73</x:v>
      </x:c>
      <x:c r="AG620" s="58" t="n">
        <x:v>-0.2902537937541891</x:v>
      </x:c>
      <x:c r="AH620" s="58" t="n">
        <x:v>18.2266207371988</x:v>
      </x:c>
      <x:c r="AI620" s="55" t="n"/>
      <x:c r="AJ620" s="55" t="n"/>
      <x:c r="AK620" s="58" t="n">
        <x:v>14.18172428057184</x:v>
      </x:c>
      <x:c r="AL620" s="58" t="n">
        <x:v>6.8986</x:v>
      </x:c>
      <x:c r="AM620" s="58" t="n">
        <x:v>0</x:v>
      </x:c>
      <x:c r="AN620" s="58" t="n">
        <x:v>5.24712616723187</x:v>
      </x:c>
      <x:c r="AO620" s="55" t="n"/>
      <x:c r="AP620" s="55" t="n"/>
      <x:c r="AQ620" s="58" t="n">
        <x:v>12.09892692505225</x:v>
      </x:c>
      <x:c r="AR620" s="59" t="n">
        <x:v>0</x:v>
      </x:c>
      <x:c r="AS620" s="59" t="n">
        <x:v>0</x:v>
      </x:c>
      <x:c r="AT620" s="59" t="n">
        <x:v>0</x:v>
      </x:c>
      <x:c r="AU620" s="59" t="n">
        <x:v>0</x:v>
      </x:c>
      <x:c r="AV620" s="59" t="n">
        <x:v>0</x:v>
      </x:c>
      <x:c r="AW620" s="59" t="n">
        <x:v>0</x:v>
      </x:c>
      <x:c r="AX620" s="58" t="n">
        <x:v>0</x:v>
      </x:c>
      <x:c r="AY620" s="59" t="n">
        <x:v>0</x:v>
      </x:c>
      <x:c r="AZ620" s="55" t="n"/>
      <x:c r="BA620" s="59" t="n">
        <x:v>0</x:v>
      </x:c>
      <x:c r="BB620" s="55" t="n"/>
      <x:c r="BC620" s="55" t="n"/>
      <x:c r="BD620" s="55" t="n"/>
    </x:row>
    <x:row r="621">
      <x:c r="A621" s="57" t="n">
        <x:v>44929</x:v>
      </x:c>
      <x:c r="B621" s="58" t="n">
        <x:v>80.36</x:v>
      </x:c>
      <x:c r="C621" s="58" t="n">
        <x:v>-3.015303817068745</x:v>
      </x:c>
      <x:c r="D621" s="58" t="n">
        <x:v>76.87</x:v>
      </x:c>
      <x:c r="E621" s="58" t="n">
        <x:v>-4.190895397551398</x:v>
      </x:c>
      <x:c r="F621" s="58" t="n">
        <x:v>44.14</x:v>
      </x:c>
      <x:c r="G621" s="58" t="n">
        <x:v>2.880000000000003</x:v>
      </x:c>
      <x:c r="H621" s="58" t="n">
        <x:v>22.9</x:v>
      </x:c>
      <x:c r="I621" s="58" t="n">
        <x:v>1.229999999999997</x:v>
      </x:c>
      <x:c r="J621" s="58" t="n">
        <x:v>1250</x:v>
      </x:c>
      <x:c r="K621" s="58" t="n">
        <x:v>-19.22718876471227</x:v>
      </x:c>
      <x:c r="L621" s="58" t="n">
        <x:v>1465</x:v>
      </x:c>
      <x:c r="M621" s="58" t="n">
        <x:v>-24.56861809929208</x:v>
      </x:c>
      <x:c r="N621" s="58" t="n">
        <x:v>18.7108</x:v>
      </x:c>
      <x:c r="O621" s="58" t="n">
        <x:v>-0.006413202648721798</x:v>
      </x:c>
      <x:c r="P621" s="58" t="n">
        <x:v>2.143237770416663</x:v>
      </x:c>
      <x:c r="Q621" s="58" t="n">
        <x:v>16406.11</x:v>
      </x:c>
      <x:c r="R621" s="58" t="n">
        <x:v>-2.442422027943489</x:v>
      </x:c>
      <x:c r="S621" s="58" t="n">
        <x:v>27.86389994196614</x:v>
      </x:c>
      <x:c r="T621" s="58" t="n">
        <x:v>3.5254</x:v>
      </x:c>
      <x:c r="U621" s="58" t="n">
        <x:v>0.677389810916761</x:v>
      </x:c>
      <x:c r="V621" s="58" t="n">
        <x:v>8.181514635783937</x:v>
      </x:c>
      <x:c r="W621" s="58" t="n">
        <x:v>1788.2</x:v>
      </x:c>
      <x:c r="X621" s="58" t="n">
        <x:v>0.1124667544317664</x:v>
      </x:c>
      <x:c r="Y621" s="58" t="n">
        <x:v>13.82258152466901</x:v>
      </x:c>
      <x:c r="Z621" s="58" t="n">
        <x:v>82.774</x:v>
      </x:c>
      <x:c r="AA621" s="58" t="n">
        <x:v>0.03504129471145809</x:v>
      </x:c>
      <x:c r="AB621" s="58" t="n">
        <x:v>3.302982705620456</x:v>
      </x:c>
      <x:c r="AC621" s="58" t="n">
        <x:v>18232.55</x:v>
      </x:c>
      <x:c r="AD621" s="58" t="n">
        <x:v>0.1926983851842051</x:v>
      </x:c>
      <x:c r="AE621" s="58" t="n">
        <x:v>11.93187130468985</x:v>
      </x:c>
      <x:c r="AF621" s="58" t="n">
        <x:v>131</x:v>
      </x:c>
      <x:c r="AG621" s="58" t="n">
        <x:v>0.2063195627382855</x:v>
      </x:c>
      <x:c r="AH621" s="58" t="n">
        <x:v>18.22015010978692</x:v>
      </x:c>
      <x:c r="AI621" s="55" t="n"/>
      <x:c r="AJ621" s="55" t="n"/>
      <x:c r="AK621" s="58" t="n">
        <x:v>14.18172428057184</x:v>
      </x:c>
      <x:c r="AL621" s="58" t="n">
        <x:v>6.915</x:v>
      </x:c>
      <x:c r="AM621" s="58" t="n">
        <x:v>0.2374472650928202</x:v>
      </x:c>
      <x:c r="AN621" s="58" t="n">
        <x:v>4.97874121219851</x:v>
      </x:c>
      <x:c r="AO621" s="58" t="n">
        <x:v>3116.51</x:v>
      </x:c>
      <x:c r="AP621" s="58" t="n">
        <x:v>0.8782205960794093</x:v>
      </x:c>
      <x:c r="AQ621" s="58" t="n">
        <x:v>10.63441692623069</x:v>
      </x:c>
      <x:c r="AR621" s="59" t="n">
        <x:v>0</x:v>
      </x:c>
      <x:c r="AS621" s="59" t="n">
        <x:v>0</x:v>
      </x:c>
      <x:c r="AT621" s="59" t="n">
        <x:v>0</x:v>
      </x:c>
      <x:c r="AU621" s="59" t="n">
        <x:v>0</x:v>
      </x:c>
      <x:c r="AV621" s="59" t="n">
        <x:v>0</x:v>
      </x:c>
      <x:c r="AW621" s="59" t="n">
        <x:v>0</x:v>
      </x:c>
      <x:c r="AX621" s="58" t="n">
        <x:v>0</x:v>
      </x:c>
      <x:c r="AY621" s="59" t="n">
        <x:v>0</x:v>
      </x:c>
      <x:c r="AZ621" s="55" t="n"/>
      <x:c r="BA621" s="59" t="n">
        <x:v>0</x:v>
      </x:c>
      <x:c r="BB621" s="55" t="n"/>
      <x:c r="BC621" s="55" t="n"/>
      <x:c r="BD621" s="55" t="n"/>
    </x:row>
    <x:row r="622">
      <x:c r="A622" s="57" t="n">
        <x:v>44930</x:v>
      </x:c>
      <x:c r="B622" s="58" t="n">
        <x:v>75.31</x:v>
      </x:c>
      <x:c r="C622" s="58" t="n">
        <x:v>-6.490361183347325</x:v>
      </x:c>
      <x:c r="D622" s="58" t="n">
        <x:v>72.81999999999999</x:v>
      </x:c>
      <x:c r="E622" s="58" t="n">
        <x:v>-5.412504061375341</x:v>
      </x:c>
      <x:c r="F622" s="58" t="n">
        <x:v>45.83</x:v>
      </x:c>
      <x:c r="G622" s="58" t="n">
        <x:v>1.689999999999998</x:v>
      </x:c>
      <x:c r="H622" s="58" t="n">
        <x:v>22.01</x:v>
      </x:c>
      <x:c r="I622" s="58" t="n">
        <x:v>-0.889999999999997</x:v>
      </x:c>
      <x:c r="J622" s="58" t="n">
        <x:v>1176</x:v>
      </x:c>
      <x:c r="K622" s="58" t="n">
        <x:v>-6.102470183777461</x:v>
      </x:c>
      <x:c r="L622" s="58" t="n">
        <x:v>1430</x:v>
      </x:c>
      <x:c r="M622" s="58" t="n">
        <x:v>-2.418079819721474</x:v>
      </x:c>
      <x:c r="N622" s="58" t="n">
        <x:v>18.7387</x:v>
      </x:c>
      <x:c r="O622" s="58" t="n">
        <x:v>0.1490006817809633</x:v>
      </x:c>
      <x:c r="P622" s="58" t="n">
        <x:v>2.185981394611327</x:v>
      </x:c>
      <x:c r="Q622" s="58" t="n">
        <x:v>16060.27</x:v>
      </x:c>
      <x:c r="R622" s="58" t="n">
        <x:v>-2.130530608969039</x:v>
      </x:c>
      <x:c r="S622" s="58" t="n">
        <x:v>28.21701106099991</x:v>
      </x:c>
      <x:c r="T622" s="58" t="n">
        <x:v>3.5249</x:v>
      </x:c>
      <x:c r="U622" s="58" t="n">
        <x:v>-0.01418379362120813</x:v>
      </x:c>
      <x:c r="V622" s="58" t="n">
        <x:v>8.199507346725373</x:v>
      </x:c>
      <x:c r="W622" s="58" t="n">
        <x:v>1794.69</x:v>
      </x:c>
      <x:c r="X622" s="58" t="n">
        <x:v>0.3622777756601796</x:v>
      </x:c>
      <x:c r="Y622" s="58" t="n">
        <x:v>13.2365522496489</x:v>
      </x:c>
      <x:c r="Z622" s="58" t="n">
        <x:v>82.64100000000001</x:v>
      </x:c>
      <x:c r="AA622" s="58" t="n">
        <x:v>-0.1608077002212746</x:v>
      </x:c>
      <x:c r="AB622" s="58" t="n">
        <x:v>3.108067269210676</x:v>
      </x:c>
      <x:c r="AC622" s="58" t="n">
        <x:v>18042.95</x:v>
      </x:c>
      <x:c r="AD622" s="58" t="n">
        <x:v>-1.045343146364232</x:v>
      </x:c>
      <x:c r="AE622" s="58" t="n">
        <x:v>12.3389012431084</x:v>
      </x:c>
      <x:c r="AF622" s="58" t="n">
        <x:v>132.62</x:v>
      </x:c>
      <x:c r="AG622" s="58" t="n">
        <x:v>1.229057273957014</x:v>
      </x:c>
      <x:c r="AH622" s="58" t="n">
        <x:v>18.92865188947572</x:v>
      </x:c>
      <x:c r="AI622" s="58" t="n">
        <x:v>25716.86</x:v>
      </x:c>
      <x:c r="AJ622" s="58" t="n">
        <x:v>-1.457775621781549</x:v>
      </x:c>
      <x:c r="AK622" s="58" t="n">
        <x:v>14.62605995408197</x:v>
      </x:c>
      <x:c r="AL622" s="58" t="n">
        <x:v>6.8888</x:v>
      </x:c>
      <x:c r="AM622" s="58" t="n">
        <x:v>-0.3796060716903157</x:v>
      </x:c>
      <x:c r="AN622" s="58" t="n">
        <x:v>5.005471096624333</x:v>
      </x:c>
      <x:c r="AO622" s="58" t="n">
        <x:v>3123.52</x:v>
      </x:c>
      <x:c r="AP622" s="58" t="n">
        <x:v>0.2246785015103408</x:v>
      </x:c>
      <x:c r="AQ622" s="58" t="n">
        <x:v>10.70208382987444</x:v>
      </x:c>
      <x:c r="AR622" s="59" t="n">
        <x:v>0</x:v>
      </x:c>
      <x:c r="AS622" s="59" t="n">
        <x:v>0</x:v>
      </x:c>
      <x:c r="AT622" s="59" t="n">
        <x:v>0</x:v>
      </x:c>
      <x:c r="AU622" s="59" t="n">
        <x:v>0</x:v>
      </x:c>
      <x:c r="AV622" s="59" t="n">
        <x:v>0</x:v>
      </x:c>
      <x:c r="AW622" s="59" t="n">
        <x:v>0</x:v>
      </x:c>
      <x:c r="AX622" s="58" t="n">
        <x:v>0</x:v>
      </x:c>
      <x:c r="AY622" s="59" t="n">
        <x:v>0</x:v>
      </x:c>
      <x:c r="AZ622" s="55" t="n"/>
      <x:c r="BA622" s="59" t="n">
        <x:v>0</x:v>
      </x:c>
      <x:c r="BB622" s="55" t="n"/>
      <x:c r="BC622" s="55" t="n"/>
      <x:c r="BD622" s="55" t="n"/>
    </x:row>
    <x:row r="623">
      <x:c r="A623" s="57" t="n">
        <x:v>44931</x:v>
      </x:c>
      <x:c r="B623" s="58" t="n">
        <x:v>76.73</x:v>
      </x:c>
      <x:c r="C623" s="58" t="n">
        <x:v>1.867983807631346</x:v>
      </x:c>
      <x:c r="D623" s="58" t="n">
        <x:v>73.61</x:v>
      </x:c>
      <x:c r="E623" s="58" t="n">
        <x:v>1.079024332332726</x:v>
      </x:c>
      <x:c r="F623" s="58" t="n">
        <x:v>43.93</x:v>
      </x:c>
      <x:c r="G623" s="58" t="n">
        <x:v>-1.899999999999999</x:v>
      </x:c>
      <x:c r="H623" s="58" t="n">
        <x:v>22.46</x:v>
      </x:c>
      <x:c r="I623" s="58" t="n">
        <x:v>0.4499999999999993</x:v>
      </x:c>
      <x:c r="J623" s="58" t="n">
        <x:v>1146</x:v>
      </x:c>
      <x:c r="K623" s="58" t="n">
        <x:v>-2.584123118388733</x:v>
      </x:c>
      <x:c r="L623" s="58" t="n">
        <x:v>1396</x:v>
      </x:c>
      <x:c r="M623" s="58" t="n">
        <x:v>-2.40634399316352</x:v>
      </x:c>
      <x:c r="N623" s="58" t="n">
        <x:v>18.7616</x:v>
      </x:c>
      <x:c r="O623" s="58" t="n">
        <x:v>0.1221323714558458</x:v>
      </x:c>
      <x:c r="P623" s="58" t="n">
        <x:v>2.204147931310989</x:v>
      </x:c>
      <x:c r="Q623" s="58" t="n">
        <x:v>14887.81</x:v>
      </x:c>
      <x:c r="R623" s="58" t="n">
        <x:v>-7.580576302988693</x:v>
      </x:c>
      <x:c r="S623" s="58" t="n">
        <x:v>39.35363613765001</x:v>
      </x:c>
      <x:c r="T623" s="58" t="n">
        <x:v>3.5435</x:v>
      </x:c>
      <x:c r="U623" s="58" t="n">
        <x:v>0.5262872200669607</x:v>
      </x:c>
      <x:c r="V623" s="58" t="n">
        <x:v>8.23489091070479</x:v>
      </x:c>
      <x:c r="W623" s="58" t="n">
        <x:v>1790.04</x:v>
      </x:c>
      <x:c r="X623" s="58" t="n">
        <x:v>-0.2594339103980237</x:v>
      </x:c>
      <x:c r="Y623" s="58" t="n">
        <x:v>12.46783271819649</x:v>
      </x:c>
      <x:c r="Z623" s="58" t="n">
        <x:v>82.568</x:v>
      </x:c>
      <x:c r="AA623" s="58" t="n">
        <x:v>-0.08837291521763858</x:v>
      </x:c>
      <x:c r="AB623" s="58" t="n">
        <x:v>3.123436585694855</x:v>
      </x:c>
      <x:c r="AC623" s="58" t="n">
        <x:v>17992.15</x:v>
      </x:c>
      <x:c r="AD623" s="58" t="n">
        <x:v>-0.281947510358644</x:v>
      </x:c>
      <x:c r="AE623" s="58" t="n">
        <x:v>12.25341555025669</x:v>
      </x:c>
      <x:c r="AF623" s="58" t="n">
        <x:v>133.4</x:v>
      </x:c>
      <x:c r="AG623" s="58" t="n">
        <x:v>0.5864237540801837</x:v>
      </x:c>
      <x:c r="AH623" s="58" t="n">
        <x:v>19.09955578925817</x:v>
      </x:c>
      <x:c r="AI623" s="58" t="n">
        <x:v>25820.8</x:v>
      </x:c>
      <x:c r="AJ623" s="58" t="n">
        <x:v>0.403356073682494</x:v>
      </x:c>
      <x:c r="AK623" s="58" t="n">
        <x:v>14.73373471174959</x:v>
      </x:c>
      <x:c r="AL623" s="58" t="n">
        <x:v>6.882</x:v>
      </x:c>
      <x:c r="AM623" s="58" t="n">
        <x:v>-0.09875970245297712</x:v>
      </x:c>
      <x:c r="AN623" s="58" t="n">
        <x:v>5.007375096898906</x:v>
      </x:c>
      <x:c r="AO623" s="58" t="n">
        <x:v>3155.22</x:v>
      </x:c>
      <x:c r="AP623" s="58" t="n">
        <x:v>1.009765314401969</x:v>
      </x:c>
      <x:c r="AQ623" s="58" t="n">
        <x:v>11.39509775759943</x:v>
      </x:c>
      <x:c r="AR623" s="59" t="n">
        <x:v>0</x:v>
      </x:c>
      <x:c r="AS623" s="59" t="n">
        <x:v>0</x:v>
      </x:c>
      <x:c r="AT623" s="59" t="n">
        <x:v>0</x:v>
      </x:c>
      <x:c r="AU623" s="59" t="n">
        <x:v>0</x:v>
      </x:c>
      <x:c r="AV623" s="59" t="n">
        <x:v>0</x:v>
      </x:c>
      <x:c r="AW623" s="59" t="n">
        <x:v>0</x:v>
      </x:c>
      <x:c r="AX623" s="58" t="n">
        <x:v>0</x:v>
      </x:c>
      <x:c r="AY623" s="59" t="n">
        <x:v>0</x:v>
      </x:c>
      <x:c r="AZ623" s="55" t="n"/>
      <x:c r="BA623" s="59" t="n">
        <x:v>0</x:v>
      </x:c>
      <x:c r="BB623" s="55" t="n"/>
      <x:c r="BC623" s="55" t="n"/>
      <x:c r="BD623" s="55" t="n"/>
    </x:row>
    <x:row r="624">
      <x:c r="A624" s="57" t="n">
        <x:v>44932</x:v>
      </x:c>
      <x:c r="B624" s="58" t="n">
        <x:v>76.41</x:v>
      </x:c>
      <x:c r="C624" s="58" t="n">
        <x:v>-0.4179188530098584</x:v>
      </x:c>
      <x:c r="D624" s="58" t="n">
        <x:v>73.77</x:v>
      </x:c>
      <x:c r="E624" s="58" t="n">
        <x:v>0.2171258825596208</x:v>
      </x:c>
      <x:c r="F624" s="58" t="n">
        <x:v>42.94</x:v>
      </x:c>
      <x:c r="G624" s="58" t="n">
        <x:v>-0.990000000000002</x:v>
      </x:c>
      <x:c r="H624" s="58" t="n">
        <x:v>21.13</x:v>
      </x:c>
      <x:c r="I624" s="58" t="n">
        <x:v>-1.330000000000002</x:v>
      </x:c>
      <x:c r="J624" s="58" t="n">
        <x:v>1130</x:v>
      </x:c>
      <x:c r="K624" s="58" t="n">
        <x:v>-1.40599855682986</x:v>
      </x:c>
      <x:c r="L624" s="58" t="n">
        <x:v>1391</x:v>
      </x:c>
      <x:c r="M624" s="58" t="n">
        <x:v>-0.3588091398874921</x:v>
      </x:c>
      <x:c r="N624" s="58" t="n">
        <x:v>18.7524</x:v>
      </x:c>
      <x:c r="O624" s="58" t="n">
        <x:v>-0.04904835626400707</x:v>
      </x:c>
      <x:c r="P624" s="58" t="n">
        <x:v>2.210630491099115</x:v>
      </x:c>
      <x:c r="Q624" s="58" t="n">
        <x:v>15452.17</x:v>
      </x:c>
      <x:c r="R624" s="58" t="n">
        <x:v>3.720668925300104</x:v>
      </x:c>
      <x:c r="S624" s="58" t="n">
        <x:v>40.34405850426967</x:v>
      </x:c>
      <x:c r="T624" s="58" t="n">
        <x:v>3.5028</x:v>
      </x:c>
      <x:c r="U624" s="58" t="n">
        <x:v>-1.155229060224119</x:v>
      </x:c>
      <x:c r="V624" s="58" t="n">
        <x:v>9.485386638591335</x:v>
      </x:c>
      <x:c r="W624" s="55" t="n"/>
      <x:c r="X624" s="55" t="n"/>
      <x:c r="Y624" s="58" t="n">
        <x:v>12.46783271819649</x:v>
      </x:c>
      <x:c r="Z624" s="58" t="n">
        <x:v>82.27</x:v>
      </x:c>
      <x:c r="AA624" s="58" t="n">
        <x:v>-0.3615675082793205</x:v>
      </x:c>
      <x:c r="AB624" s="58" t="n">
        <x:v>3.349774513636529</x:v>
      </x:c>
      <x:c r="AC624" s="58" t="n">
        <x:v>17859.45</x:v>
      </x:c>
      <x:c r="AD624" s="58" t="n">
        <x:v>-0.7402771759558915</x:v>
      </x:c>
      <x:c r="AE624" s="58" t="n">
        <x:v>12.32523775555025</x:v>
      </x:c>
      <x:c r="AF624" s="58" t="n">
        <x:v>132.07</x:v>
      </x:c>
      <x:c r="AG624" s="58" t="n">
        <x:v>-1.002004842581044</x:v>
      </x:c>
      <x:c r="AH624" s="58" t="n">
        <x:v>19.35154004935091</x:v>
      </x:c>
      <x:c r="AI624" s="58" t="n">
        <x:v>25973.85</x:v>
      </x:c>
      <x:c r="AJ624" s="58" t="n">
        <x:v>0.5909893993397655</x:v>
      </x:c>
      <x:c r="AK624" s="58" t="n">
        <x:v>15.06985793954843</x:v>
      </x:c>
      <x:c r="AL624" s="58" t="n">
        <x:v>6.8385</x:v>
      </x:c>
      <x:c r="AM624" s="58" t="n">
        <x:v>-0.6340898035819922</x:v>
      </x:c>
      <x:c r="AN624" s="58" t="n">
        <x:v>5.402791312540231</x:v>
      </x:c>
      <x:c r="AO624" s="58" t="n">
        <x:v>3157.64</x:v>
      </x:c>
      <x:c r="AP624" s="58" t="n">
        <x:v>0.07666889867799929</x:v>
      </x:c>
      <x:c r="AQ624" s="58" t="n">
        <x:v>11.4069534334374</x:v>
      </x:c>
      <x:c r="AR624" s="59" t="n">
        <x:v>0</x:v>
      </x:c>
      <x:c r="AS624" s="59" t="n">
        <x:v>0</x:v>
      </x:c>
      <x:c r="AT624" s="59" t="n">
        <x:v>0</x:v>
      </x:c>
      <x:c r="AU624" s="59" t="n">
        <x:v>0</x:v>
      </x:c>
      <x:c r="AV624" s="59" t="n">
        <x:v>0</x:v>
      </x:c>
      <x:c r="AW624" s="59" t="n">
        <x:v>0</x:v>
      </x:c>
      <x:c r="AX624" s="58" t="n">
        <x:v>0</x:v>
      </x:c>
      <x:c r="AY624" s="59" t="n">
        <x:v>0</x:v>
      </x:c>
      <x:c r="AZ624" s="55" t="n"/>
      <x:c r="BA624" s="59" t="n">
        <x:v>0</x:v>
      </x:c>
      <x:c r="BB624" s="55" t="n"/>
      <x:c r="BC624" s="55" t="n"/>
      <x:c r="BD624" s="55" t="n"/>
    </x:row>
    <x:row r="625">
      <x:c r="A625" s="57" t="n">
        <x:v>44934</x:v>
      </x:c>
      <x:c r="B625" s="55" t="n"/>
      <x:c r="C625" s="55" t="n"/>
      <x:c r="D625" s="55" t="n"/>
      <x:c r="E625" s="55" t="n"/>
      <x:c r="F625" s="55" t="n"/>
      <x:c r="G625" s="55" t="n"/>
      <x:c r="H625" s="55" t="n"/>
      <x:c r="I625" s="55" t="n"/>
      <x:c r="J625" s="55" t="n"/>
      <x:c r="K625" s="55" t="n"/>
      <x:c r="L625" s="55" t="n"/>
      <x:c r="M625" s="55" t="n"/>
      <x:c r="N625" s="55" t="n"/>
      <x:c r="O625" s="55" t="n"/>
      <x:c r="P625" s="58" t="n">
        <x:v>2.210630491099115</x:v>
      </x:c>
      <x:c r="Q625" s="55" t="n"/>
      <x:c r="R625" s="55" t="n"/>
      <x:c r="S625" s="58" t="n">
        <x:v>40.34405850426967</x:v>
      </x:c>
      <x:c r="T625" s="55" t="n"/>
      <x:c r="U625" s="55" t="n"/>
      <x:c r="V625" s="58" t="n">
        <x:v>9.485386638591335</x:v>
      </x:c>
      <x:c r="W625" s="58" t="n">
        <x:v>1811.6</x:v>
      </x:c>
      <x:c r="X625" s="58" t="n">
        <x:v>1.197246672821943</x:v>
      </x:c>
      <x:c r="Y625" s="58" t="n">
        <x:v>13.35031656505495</x:v>
      </x:c>
      <x:c r="Z625" s="55" t="n"/>
      <x:c r="AA625" s="55" t="n"/>
      <x:c r="AB625" s="58" t="n">
        <x:v>3.349774513636529</x:v>
      </x:c>
      <x:c r="AC625" s="55" t="n"/>
      <x:c r="AD625" s="55" t="n"/>
      <x:c r="AE625" s="58" t="n">
        <x:v>12.32523775555025</x:v>
      </x:c>
      <x:c r="AF625" s="55" t="n"/>
      <x:c r="AG625" s="55" t="n"/>
      <x:c r="AH625" s="58" t="n">
        <x:v>19.35154004935091</x:v>
      </x:c>
      <x:c r="AI625" s="55" t="n"/>
      <x:c r="AJ625" s="55" t="n"/>
      <x:c r="AK625" s="58" t="n">
        <x:v>15.06985793954843</x:v>
      </x:c>
      <x:c r="AL625" s="55" t="n"/>
      <x:c r="AM625" s="55" t="n"/>
      <x:c r="AN625" s="58" t="n">
        <x:v>5.402791312540231</x:v>
      </x:c>
      <x:c r="AO625" s="55" t="n"/>
      <x:c r="AP625" s="55" t="n"/>
      <x:c r="AQ625" s="58" t="n">
        <x:v>11.4069534334374</x:v>
      </x:c>
      <x:c r="AR625" s="59" t="n">
        <x:v>0</x:v>
      </x:c>
      <x:c r="AS625" s="59" t="n">
        <x:v>0</x:v>
      </x:c>
      <x:c r="AT625" s="59" t="n">
        <x:v>0</x:v>
      </x:c>
      <x:c r="AU625" s="59" t="n">
        <x:v>0</x:v>
      </x:c>
      <x:c r="AV625" s="59" t="n">
        <x:v>0</x:v>
      </x:c>
      <x:c r="AW625" s="59" t="n">
        <x:v>0</x:v>
      </x:c>
      <x:c r="AX625" s="58" t="n">
        <x:v>0</x:v>
      </x:c>
      <x:c r="AY625" s="59" t="n">
        <x:v>0</x:v>
      </x:c>
      <x:c r="AZ625" s="55" t="n"/>
      <x:c r="BA625" s="59" t="n">
        <x:v>0</x:v>
      </x:c>
      <x:c r="BB625" s="55" t="n"/>
      <x:c r="BC625" s="55" t="n"/>
      <x:c r="BD625" s="55" t="n"/>
    </x:row>
    <x:row r="626">
      <x:c r="A626" s="57" t="n">
        <x:v>44935</x:v>
      </x:c>
      <x:c r="B626" s="58" t="n">
        <x:v>77.5</x:v>
      </x:c>
      <x:c r="C626" s="58" t="n">
        <x:v>1.416435869982606</x:v>
      </x:c>
      <x:c r="D626" s="58" t="n">
        <x:v>74.69</x:v>
      </x:c>
      <x:c r="E626" s="58" t="n">
        <x:v>1.239406947276435</x:v>
      </x:c>
      <x:c r="F626" s="58" t="n">
        <x:v>42.75</x:v>
      </x:c>
      <x:c r="G626" s="58" t="n">
        <x:v>-0.1899999999999977</x:v>
      </x:c>
      <x:c r="H626" s="58" t="n">
        <x:v>21.97</x:v>
      </x:c>
      <x:c r="I626" s="58" t="n">
        <x:v>0.8399999999999999</x:v>
      </x:c>
      <x:c r="J626" s="58" t="n">
        <x:v>1139</x:v>
      </x:c>
      <x:c r="K626" s="58" t="n">
        <x:v>0.7933051740795921</x:v>
      </x:c>
      <x:c r="L626" s="58" t="n">
        <x:v>1392</x:v>
      </x:c>
      <x:c r="M626" s="58" t="n">
        <x:v>0.0718648970921953</x:v>
      </x:c>
      <x:c r="N626" s="58" t="n">
        <x:v>18.7652</x:v>
      </x:c>
      <x:c r="O626" s="58" t="n">
        <x:v>0.06823464452222125</x:v>
      </x:c>
      <x:c r="P626" s="58" t="n">
        <x:v>2.165960396396518</x:v>
      </x:c>
      <x:c r="Q626" s="58" t="n">
        <x:v>15057.62</x:v>
      </x:c>
      <x:c r="R626" s="58" t="n">
        <x:v>-2.586527120115538</x:v>
      </x:c>
      <x:c r="S626" s="58" t="n">
        <x:v>40.11401998567244</x:v>
      </x:c>
      <x:c r="T626" s="58" t="n">
        <x:v>3.469</x:v>
      </x:c>
      <x:c r="U626" s="58" t="n">
        <x:v>-0.9696280678319775</x:v>
      </x:c>
      <x:c r="V626" s="58" t="n">
        <x:v>10.23060284969887</x:v>
      </x:c>
      <x:c r="W626" s="58" t="n">
        <x:v>1820.55</x:v>
      </x:c>
      <x:c r="X626" s="58" t="n">
        <x:v>0.4928220538421482</x:v>
      </x:c>
      <x:c r="Y626" s="58" t="n">
        <x:v>13.45974417492096</x:v>
      </x:c>
      <x:c r="Z626" s="58" t="n">
        <x:v>82.17</x:v>
      </x:c>
      <x:c r="AA626" s="58" t="n">
        <x:v>-0.121624923774234</x:v>
      </x:c>
      <x:c r="AB626" s="58" t="n">
        <x:v>3.201380960292163</x:v>
      </x:c>
      <x:c r="AC626" s="58" t="n">
        <x:v>18101.2</x:v>
      </x:c>
      <x:c r="AD626" s="58" t="n">
        <x:v>1.344545451529681</x:v>
      </x:c>
      <x:c r="AE626" s="58" t="n">
        <x:v>13.45110887929514</x:v>
      </x:c>
      <x:c r="AF626" s="58" t="n">
        <x:v>131.88</x:v>
      </x:c>
      <x:c r="AG626" s="58" t="n">
        <x:v>-0.1439666852182677</x:v>
      </x:c>
      <x:c r="AH626" s="58" t="n">
        <x:v>19.01132718539294</x:v>
      </x:c>
      <x:c r="AI626" s="55" t="n"/>
      <x:c r="AJ626" s="55" t="n"/>
      <x:c r="AK626" s="58" t="n">
        <x:v>15.06985793954843</x:v>
      </x:c>
      <x:c r="AL626" s="58" t="n">
        <x:v>6.7725</x:v>
      </x:c>
      <x:c r="AM626" s="58" t="n">
        <x:v>-0.9698114362355583</x:v>
      </x:c>
      <x:c r="AN626" s="58" t="n">
        <x:v>6.062853169626363</x:v>
      </x:c>
      <x:c r="AO626" s="58" t="n">
        <x:v>3176.08</x:v>
      </x:c>
      <x:c r="AP626" s="58" t="n">
        <x:v>0.5822818849267416</x:v>
      </x:c>
      <x:c r="AQ626" s="58" t="n">
        <x:v>11.56886852230877</x:v>
      </x:c>
      <x:c r="AR626" s="59" t="n">
        <x:v>0</x:v>
      </x:c>
      <x:c r="AS626" s="59" t="n">
        <x:v>0</x:v>
      </x:c>
      <x:c r="AT626" s="59" t="n">
        <x:v>0</x:v>
      </x:c>
      <x:c r="AU626" s="59" t="n">
        <x:v>0</x:v>
      </x:c>
      <x:c r="AV626" s="59" t="n">
        <x:v>0</x:v>
      </x:c>
      <x:c r="AW626" s="59" t="n">
        <x:v>0</x:v>
      </x:c>
      <x:c r="AX626" s="58" t="n">
        <x:v>0</x:v>
      </x:c>
      <x:c r="AY626" s="59" t="n">
        <x:v>0</x:v>
      </x:c>
      <x:c r="AZ626" s="55" t="n"/>
      <x:c r="BA626" s="59" t="n">
        <x:v>0</x:v>
      </x:c>
      <x:c r="BB626" s="55" t="n"/>
      <x:c r="BC626" s="55" t="n"/>
      <x:c r="BD626" s="55" t="n"/>
    </x:row>
    <x:row r="627">
      <x:c r="A627" s="57" t="n">
        <x:v>44936</x:v>
      </x:c>
      <x:c r="B627" s="58" t="n">
        <x:v>78.40000000000001</x:v>
      </x:c>
      <x:c r="C627" s="58" t="n">
        <x:v>1.154599099706095</x:v>
      </x:c>
      <x:c r="D627" s="58" t="n">
        <x:v>75.11</x:v>
      </x:c>
      <x:c r="E627" s="58" t="n">
        <x:v>0.5607491328945025</x:v>
      </x:c>
      <x:c r="F627" s="58" t="n">
        <x:v>41.6</x:v>
      </x:c>
      <x:c r="G627" s="58" t="n">
        <x:v>-1.149999999999999</x:v>
      </x:c>
      <x:c r="H627" s="58" t="n">
        <x:v>20.58</x:v>
      </x:c>
      <x:c r="I627" s="58" t="n">
        <x:v>-1.390000000000001</x:v>
      </x:c>
      <x:c r="J627" s="58" t="n">
        <x:v>1096</x:v>
      </x:c>
      <x:c r="K627" s="58" t="n">
        <x:v>-3.848349593922126</x:v>
      </x:c>
      <x:c r="L627" s="58" t="n">
        <x:v>1423</x:v>
      </x:c>
      <x:c r="M627" s="58" t="n">
        <x:v>2.202575719548752</x:v>
      </x:c>
      <x:c r="N627" s="58" t="n">
        <x:v>18.7738</x:v>
      </x:c>
      <x:c r="O627" s="58" t="n">
        <x:v>0.04581901569277917</x:v>
      </x:c>
      <x:c r="P627" s="58" t="n">
        <x:v>1.7420217986627</x:v>
      </x:c>
      <x:c r="Q627" s="58" t="n">
        <x:v>14553.11</x:v>
      </x:c>
      <x:c r="R627" s="58" t="n">
        <x:v>-3.407945887281274</x:v>
      </x:c>
      <x:c r="S627" s="58" t="n">
        <x:v>41.20654696046253</x:v>
      </x:c>
      <x:c r="T627" s="58" t="n">
        <x:v>3.4613</x:v>
      </x:c>
      <x:c r="U627" s="58" t="n">
        <x:v>-0.2222126940666944</x:v>
      </x:c>
      <x:c r="V627" s="58" t="n">
        <x:v>9.820775058811266</x:v>
      </x:c>
      <x:c r="W627" s="58" t="n">
        <x:v>1815.6</x:v>
      </x:c>
      <x:c r="X627" s="58" t="n">
        <x:v>-0.272266163816964</x:v>
      </x:c>
      <x:c r="Y627" s="58" t="n">
        <x:v>12.75724749917796</x:v>
      </x:c>
      <x:c r="Z627" s="58" t="n">
        <x:v>81.602</x:v>
      </x:c>
      <x:c r="AA627" s="58" t="n">
        <x:v>-0.6936500469473903</x:v>
      </x:c>
      <x:c r="AB627" s="58" t="n">
        <x:v>3.865765848309523</x:v>
      </x:c>
      <x:c r="AC627" s="58" t="n">
        <x:v>17914.15</x:v>
      </x:c>
      <x:c r="AD627" s="58" t="n">
        <x:v>-1.038733105944843</x:v>
      </x:c>
      <x:c r="AE627" s="58" t="n">
        <x:v>13.56600952180152</x:v>
      </x:c>
      <x:c r="AF627" s="58" t="n">
        <x:v>132.25</x:v>
      </x:c>
      <x:c r="AG627" s="58" t="n">
        <x:v>0.280165253487845</x:v>
      </x:c>
      <x:c r="AH627" s="58" t="n">
        <x:v>18.42698705318772</x:v>
      </x:c>
      <x:c r="AI627" s="58" t="n">
        <x:v>26175.56</x:v>
      </x:c>
      <x:c r="AJ627" s="58" t="n">
        <x:v>0.7735888322657244</x:v>
      </x:c>
      <x:c r="AK627" s="58" t="n">
        <x:v>15.55381944995563</x:v>
      </x:c>
      <x:c r="AL627" s="58" t="n">
        <x:v>6.7785</x:v>
      </x:c>
      <x:c r="AM627" s="58" t="n">
        <x:v>0.08855435601938649</x:v>
      </x:c>
      <x:c r="AN627" s="58" t="n">
        <x:v>5.990354437751074</x:v>
      </x:c>
      <x:c r="AO627" s="58" t="n">
        <x:v>3169.51</x:v>
      </x:c>
      <x:c r="AP627" s="58" t="n">
        <x:v>-0.2070730175645634</x:v>
      </x:c>
      <x:c r="AQ627" s="58" t="n">
        <x:v>11.17292377409776</x:v>
      </x:c>
      <x:c r="AR627" s="59" t="n">
        <x:v>0</x:v>
      </x:c>
      <x:c r="AS627" s="59" t="n">
        <x:v>0</x:v>
      </x:c>
      <x:c r="AT627" s="59" t="n">
        <x:v>0</x:v>
      </x:c>
      <x:c r="AU627" s="59" t="n">
        <x:v>0</x:v>
      </x:c>
      <x:c r="AV627" s="59" t="n">
        <x:v>0</x:v>
      </x:c>
      <x:c r="AW627" s="59" t="n">
        <x:v>0</x:v>
      </x:c>
      <x:c r="AX627" s="58" t="n">
        <x:v>0</x:v>
      </x:c>
      <x:c r="AY627" s="59" t="n">
        <x:v>0</x:v>
      </x:c>
      <x:c r="AZ627" s="55" t="n"/>
      <x:c r="BA627" s="59" t="n">
        <x:v>0</x:v>
      </x:c>
      <x:c r="BB627" s="55" t="n"/>
      <x:c r="BC627" s="55" t="n"/>
      <x:c r="BD627" s="55" t="n"/>
    </x:row>
    <x:row r="628">
      <x:c r="A628" s="57" t="n">
        <x:v>44937</x:v>
      </x:c>
      <x:c r="B628" s="58" t="n">
        <x:v>81.11</x:v>
      </x:c>
      <x:c r="C628" s="58" t="n">
        <x:v>3.398233072589115</x:v>
      </x:c>
      <x:c r="D628" s="58" t="n">
        <x:v>77.45999999999999</x:v>
      </x:c>
      <x:c r="E628" s="58" t="n">
        <x:v>3.080796838868568</x:v>
      </x:c>
      <x:c r="F628" s="58" t="n">
        <x:v>41.19</x:v>
      </x:c>
      <x:c r="G628" s="58" t="n">
        <x:v>-0.4100000000000037</x:v>
      </x:c>
      <x:c r="H628" s="58" t="n">
        <x:v>21.09</x:v>
      </x:c>
      <x:c r="I628" s="58" t="n">
        <x:v>0.5100000000000016</x:v>
      </x:c>
      <x:c r="J628" s="58" t="n">
        <x:v>1043</x:v>
      </x:c>
      <x:c r="K628" s="58" t="n">
        <x:v>-4.956601250718844</x:v>
      </x:c>
      <x:c r="L628" s="58" t="n">
        <x:v>1427</x:v>
      </x:c>
      <x:c r="M628" s="58" t="n">
        <x:v>0.280701938698401</x:v>
      </x:c>
      <x:c r="N628" s="58" t="n">
        <x:v>18.7754</x:v>
      </x:c>
      <x:c r="O628" s="58" t="n">
        <x:v>0.008522152274715419</x:v>
      </x:c>
      <x:c r="P628" s="58" t="n">
        <x:v>1.567504870003753</x:v>
      </x:c>
      <x:c r="Q628" s="58" t="n">
        <x:v>13691.44</x:v>
      </x:c>
      <x:c r="R628" s="58" t="n">
        <x:v>-6.103389644559199</x:v>
      </x:c>
      <x:c r="S628" s="58" t="n">
        <x:v>45.04129983859389</x:v>
      </x:c>
      <x:c r="T628" s="58" t="n">
        <x:v>3.4344</x:v>
      </x:c>
      <x:c r="U628" s="58" t="n">
        <x:v>-0.7802003118731782</x:v>
      </x:c>
      <x:c r="V628" s="58" t="n">
        <x:v>10.23485843274154</x:v>
      </x:c>
      <x:c r="W628" s="58" t="n">
        <x:v>1817.14</x:v>
      </x:c>
      <x:c r="X628" s="58" t="n">
        <x:v>0.08478449282092246</x:v>
      </x:c>
      <x:c r="Y628" s="58" t="n">
        <x:v>12.33941199258866</x:v>
      </x:c>
      <x:c r="Z628" s="58" t="n">
        <x:v>81.637</x:v>
      </x:c>
      <x:c r="AA628" s="58" t="n">
        <x:v>0.04288191000475603</x:v>
      </x:c>
      <x:c r="AB628" s="58" t="n">
        <x:v>3.831013941191757</x:v>
      </x:c>
      <x:c r="AC628" s="58" t="n">
        <x:v>17895.7</x:v>
      </x:c>
      <x:c r="AD628" s="58" t="n">
        <x:v>-0.1030442832490922</x:v>
      </x:c>
      <x:c r="AE628" s="58" t="n">
        <x:v>13.45737954648135</x:v>
      </x:c>
      <x:c r="AF628" s="58" t="n">
        <x:v>132.47</x:v>
      </x:c>
      <x:c r="AG628" s="58" t="n">
        <x:v>0.1662133957761417</x:v>
      </x:c>
      <x:c r="AH628" s="58" t="n">
        <x:v>18.4553271389819</x:v>
      </x:c>
      <x:c r="AI628" s="58" t="n">
        <x:v>26446</x:v>
      </x:c>
      <x:c r="AJ628" s="58" t="n">
        <x:v>1.027876714652587</x:v>
      </x:c>
      <x:c r="AK628" s="58" t="n">
        <x:v>15.37857644411429</x:v>
      </x:c>
      <x:c r="AL628" s="58" t="n">
        <x:v>6.7705</x:v>
      </x:c>
      <x:c r="AM628" s="58" t="n">
        <x:v>-0.1180899096565277</x:v>
      </x:c>
      <x:c r="AN628" s="58" t="n">
        <x:v>5.937417169413044</x:v>
      </x:c>
      <x:c r="AO628" s="58" t="n">
        <x:v>3161.84</x:v>
      </x:c>
      <x:c r="AP628" s="58" t="n">
        <x:v>-0.2422865187387903</x:v>
      </x:c>
      <x:c r="AQ628" s="58" t="n">
        <x:v>11.19988752302227</x:v>
      </x:c>
      <x:c r="AR628" s="59" t="n">
        <x:v>0</x:v>
      </x:c>
      <x:c r="AS628" s="59" t="n">
        <x:v>0</x:v>
      </x:c>
      <x:c r="AT628" s="59" t="n">
        <x:v>0</x:v>
      </x:c>
      <x:c r="AU628" s="59" t="n">
        <x:v>0</x:v>
      </x:c>
      <x:c r="AV628" s="59" t="n">
        <x:v>0</x:v>
      </x:c>
      <x:c r="AW628" s="59" t="n">
        <x:v>0</x:v>
      </x:c>
      <x:c r="AX628" s="58" t="n">
        <x:v>0</x:v>
      </x:c>
      <x:c r="AY628" s="59" t="n">
        <x:v>0</x:v>
      </x:c>
      <x:c r="AZ628" s="55" t="n"/>
      <x:c r="BA628" s="59" t="n">
        <x:v>0</x:v>
      </x:c>
      <x:c r="BB628" s="55" t="n"/>
      <x:c r="BC628" s="55" t="n"/>
      <x:c r="BD628" s="55" t="n"/>
    </x:row>
    <x:row r="629">
      <x:c r="A629" s="57" t="n">
        <x:v>44938</x:v>
      </x:c>
      <x:c r="B629" s="58" t="n">
        <x:v>82.59</x:v>
      </x:c>
      <x:c r="C629" s="58" t="n">
        <x:v>1.808234974037229</x:v>
      </x:c>
      <x:c r="D629" s="58" t="n">
        <x:v>78.31999999999999</x:v>
      </x:c>
      <x:c r="E629" s="58" t="n">
        <x:v>1.104132413564884</x:v>
      </x:c>
      <x:c r="F629" s="58" t="n">
        <x:v>39.28</x:v>
      </x:c>
      <x:c r="G629" s="58" t="n">
        <x:v>-1.909999999999997</x:v>
      </x:c>
      <x:c r="H629" s="58" t="n">
        <x:v>18.83</x:v>
      </x:c>
      <x:c r="I629" s="58" t="n">
        <x:v>-2.260000000000002</x:v>
      </x:c>
      <x:c r="J629" s="58" t="n">
        <x:v>976</x:v>
      </x:c>
      <x:c r="K629" s="58" t="n">
        <x:v>-6.639386858767993</x:v>
      </x:c>
      <x:c r="L629" s="58" t="n">
        <x:v>1441</x:v>
      </x:c>
      <x:c r="M629" s="58" t="n">
        <x:v>0.9762978522685662</x:v>
      </x:c>
      <x:c r="N629" s="58" t="n">
        <x:v>18.7709</x:v>
      </x:c>
      <x:c r="O629" s="58" t="n">
        <x:v>-0.02397040465529942</x:v>
      </x:c>
      <x:c r="P629" s="58" t="n">
        <x:v>1.578752649218514</x:v>
      </x:c>
      <x:c r="Q629" s="58" t="n">
        <x:v>14095.71</x:v>
      </x:c>
      <x:c r="R629" s="58" t="n">
        <x:v>2.909967573391483</x:v>
      </x:c>
      <x:c r="S629" s="58" t="n">
        <x:v>46.47684723679242</x:v>
      </x:c>
      <x:c r="T629" s="58" t="n">
        <x:v>3.413</x:v>
      </x:c>
      <x:c r="U629" s="58" t="n">
        <x:v>-0.6250568003643928</x:v>
      </x:c>
      <x:c r="V629" s="58" t="n">
        <x:v>10.26121344277873</x:v>
      </x:c>
      <x:c r="W629" s="58" t="n">
        <x:v>1820.38</x:v>
      </x:c>
      <x:c r="X629" s="58" t="n">
        <x:v>0.178143397526155</x:v>
      </x:c>
      <x:c r="Y629" s="58" t="n">
        <x:v>11.88395057087035</x:v>
      </x:c>
      <x:c r="Z629" s="58" t="n">
        <x:v>81.09999999999999</x:v>
      </x:c>
      <x:c r="AA629" s="58" t="n">
        <x:v>-0.6599629452303</x:v>
      </x:c>
      <x:c r="AB629" s="58" t="n">
        <x:v>3.937218695503353</x:v>
      </x:c>
      <x:c r="AC629" s="58" t="n">
        <x:v>17858.2</x:v>
      </x:c>
      <x:c r="AD629" s="58" t="n">
        <x:v>-0.2097674030007273</x:v>
      </x:c>
      <x:c r="AE629" s="58" t="n">
        <x:v>12.7984368240638</x:v>
      </x:c>
      <x:c r="AF629" s="58" t="n">
        <x:v>129.22</x:v>
      </x:c>
      <x:c r="AG629" s="58" t="n">
        <x:v>-2.483982656615074</x:v>
      </x:c>
      <x:c r="AH629" s="58" t="n">
        <x:v>19.00873855728819</x:v>
      </x:c>
      <x:c r="AI629" s="58" t="n">
        <x:v>26449.82</x:v>
      </x:c>
      <x:c r="AJ629" s="58" t="n">
        <x:v>0.01444348535155723</x:v>
      </x:c>
      <x:c r="AK629" s="58" t="n">
        <x:v>15.41038794518413</x:v>
      </x:c>
      <x:c r="AL629" s="58" t="n">
        <x:v>6.7388</x:v>
      </x:c>
      <x:c r="AM629" s="58" t="n">
        <x:v>-0.4693071910829767</x:v>
      </x:c>
      <x:c r="AN629" s="58" t="n">
        <x:v>5.790749664478398</x:v>
      </x:c>
      <x:c r="AO629" s="58" t="n">
        <x:v>3163.45</x:v>
      </x:c>
      <x:c r="AP629" s="58" t="n">
        <x:v>0.05090675794371046</x:v>
      </x:c>
      <x:c r="AQ629" s="58" t="n">
        <x:v>11.20254701363801</x:v>
      </x:c>
      <x:c r="AR629" s="59" t="n">
        <x:v>0</x:v>
      </x:c>
      <x:c r="AS629" s="59" t="n">
        <x:v>0</x:v>
      </x:c>
      <x:c r="AT629" s="59" t="n">
        <x:v>0</x:v>
      </x:c>
      <x:c r="AU629" s="59" t="n">
        <x:v>0</x:v>
      </x:c>
      <x:c r="AV629" s="59" t="n">
        <x:v>0</x:v>
      </x:c>
      <x:c r="AW629" s="59" t="n">
        <x:v>0</x:v>
      </x:c>
      <x:c r="AX629" s="58" t="n">
        <x:v>0</x:v>
      </x:c>
      <x:c r="AY629" s="59" t="n">
        <x:v>0</x:v>
      </x:c>
      <x:c r="AZ629" s="55" t="n"/>
      <x:c r="BA629" s="59" t="n">
        <x:v>0</x:v>
      </x:c>
      <x:c r="BB629" s="55" t="n"/>
      <x:c r="BC629" s="55" t="n"/>
      <x:c r="BD629" s="55" t="n"/>
    </x:row>
    <x:row r="630">
      <x:c r="A630" s="57" t="n">
        <x:v>44939</x:v>
      </x:c>
      <x:c r="B630" s="58" t="n">
        <x:v>83.43000000000001</x:v>
      </x:c>
      <x:c r="C630" s="58" t="n">
        <x:v>1.011934909135765</x:v>
      </x:c>
      <x:c r="D630" s="58" t="n">
        <x:v>79.90000000000001</x:v>
      </x:c>
      <x:c r="E630" s="58" t="n">
        <x:v>1.99728545499741</x:v>
      </x:c>
      <x:c r="F630" s="58" t="n">
        <x:v>38.19</x:v>
      </x:c>
      <x:c r="G630" s="58" t="n">
        <x:v>-1.090000000000003</x:v>
      </x:c>
      <x:c r="H630" s="58" t="n">
        <x:v>18.35</x:v>
      </x:c>
      <x:c r="I630" s="58" t="n">
        <x:v>-0.4799999999999969</x:v>
      </x:c>
      <x:c r="J630" s="58" t="n">
        <x:v>946</x:v>
      </x:c>
      <x:c r="K630" s="58" t="n">
        <x:v>-3.122001736121416</x:v>
      </x:c>
      <x:c r="L630" s="58" t="n">
        <x:v>1445</x:v>
      </x:c>
      <x:c r="M630" s="58" t="n">
        <x:v>0.2772004547010492</x:v>
      </x:c>
      <x:c r="N630" s="58" t="n">
        <x:v>18.7806</x:v>
      </x:c>
      <x:c r="O630" s="58" t="n">
        <x:v>0.05166238480882795</x:v>
      </x:c>
      <x:c r="P630" s="58" t="n">
        <x:v>1.56868730985502</x:v>
      </x:c>
      <x:c r="Q630" s="58" t="n">
        <x:v>14330.24</x:v>
      </x:c>
      <x:c r="R630" s="58" t="n">
        <x:v>1.650149401084851</x:v>
      </x:c>
      <x:c r="S630" s="58" t="n">
        <x:v>46.89598865436941</x:v>
      </x:c>
      <x:c r="T630" s="58" t="n">
        <x:v>3.4133</x:v>
      </x:c>
      <x:c r="U630" s="58" t="n">
        <x:v>0.008789534599818226</x:v>
      </x:c>
      <x:c r="V630" s="58" t="n">
        <x:v>9.266378984301138</x:v>
      </x:c>
      <x:c r="W630" s="55" t="n"/>
      <x:c r="X630" s="55" t="n"/>
      <x:c r="Y630" s="58" t="n">
        <x:v>11.88395057087035</x:v>
      </x:c>
      <x:c r="Z630" s="58" t="n">
        <x:v>81.28</x:v>
      </x:c>
      <x:c r="AA630" s="58" t="n">
        <x:v>0.221702270880461</x:v>
      </x:c>
      <x:c r="AB630" s="58" t="n">
        <x:v>4.096694643280906</x:v>
      </x:c>
      <x:c r="AC630" s="58" t="n">
        <x:v>17956.6</x:v>
      </x:c>
      <x:c r="AD630" s="58" t="n">
        <x:v>0.5494948881159234</x:v>
      </x:c>
      <x:c r="AE630" s="58" t="n">
        <x:v>12.79409622917722</x:v>
      </x:c>
      <x:c r="AF630" s="58" t="n">
        <x:v>127.88</x:v>
      </x:c>
      <x:c r="AG630" s="58" t="n">
        <x:v>-1.042405393837877</x:v>
      </x:c>
      <x:c r="AH630" s="58" t="n">
        <x:v>19.11556350176764</x:v>
      </x:c>
      <x:c r="AI630" s="58" t="n">
        <x:v>26119.52</x:v>
      </x:c>
      <x:c r="AJ630" s="58" t="n">
        <x:v>-1.256642547158804</x:v>
      </x:c>
      <x:c r="AK630" s="58" t="n">
        <x:v>15.59306358531296</x:v>
      </x:c>
      <x:c r="AL630" s="58" t="n">
        <x:v>6.703</x:v>
      </x:c>
      <x:c r="AM630" s="58" t="n">
        <x:v>-0.5326680154091303</x:v>
      </x:c>
      <x:c r="AN630" s="58" t="n">
        <x:v>5.892628550649775</x:v>
      </x:c>
      <x:c r="AO630" s="58" t="n">
        <x:v>3195.31</x:v>
      </x:c>
      <x:c r="AP630" s="58" t="n">
        <x:v>1.002090552585655</x:v>
      </x:c>
      <x:c r="AQ630" s="58" t="n">
        <x:v>11.73221561156759</x:v>
      </x:c>
      <x:c r="AR630" s="59" t="n">
        <x:v>0</x:v>
      </x:c>
      <x:c r="AS630" s="59" t="n">
        <x:v>0</x:v>
      </x:c>
      <x:c r="AT630" s="59" t="n">
        <x:v>0</x:v>
      </x:c>
      <x:c r="AU630" s="59" t="n">
        <x:v>0</x:v>
      </x:c>
      <x:c r="AV630" s="59" t="n">
        <x:v>0</x:v>
      </x:c>
      <x:c r="AW630" s="59" t="n">
        <x:v>0</x:v>
      </x:c>
      <x:c r="AX630" s="58" t="n">
        <x:v>0</x:v>
      </x:c>
      <x:c r="AY630" s="59" t="n">
        <x:v>0</x:v>
      </x:c>
      <x:c r="AZ630" s="55" t="n"/>
      <x:c r="BA630" s="59" t="n">
        <x:v>0</x:v>
      </x:c>
      <x:c r="BB630" s="55" t="n"/>
      <x:c r="BC630" s="55" t="n"/>
      <x:c r="BD630" s="55" t="n"/>
    </x:row>
    <x:row r="631">
      <x:c r="A631" s="57" t="n">
        <x:v>44941</x:v>
      </x:c>
      <x:c r="B631" s="55" t="n"/>
      <x:c r="C631" s="55" t="n"/>
      <x:c r="D631" s="55" t="n"/>
      <x:c r="E631" s="55" t="n"/>
      <x:c r="F631" s="55" t="n"/>
      <x:c r="G631" s="55" t="n"/>
      <x:c r="H631" s="55" t="n"/>
      <x:c r="I631" s="55" t="n"/>
      <x:c r="J631" s="55" t="n"/>
      <x:c r="K631" s="55" t="n"/>
      <x:c r="L631" s="55" t="n"/>
      <x:c r="M631" s="55" t="n"/>
      <x:c r="N631" s="55" t="n"/>
      <x:c r="O631" s="55" t="n"/>
      <x:c r="P631" s="58" t="n">
        <x:v>1.56868730985502</x:v>
      </x:c>
      <x:c r="Q631" s="55" t="n"/>
      <x:c r="R631" s="55" t="n"/>
      <x:c r="S631" s="58" t="n">
        <x:v>46.89598865436941</x:v>
      </x:c>
      <x:c r="T631" s="55" t="n"/>
      <x:c r="U631" s="55" t="n"/>
      <x:c r="V631" s="58" t="n">
        <x:v>9.266378984301138</x:v>
      </x:c>
      <x:c r="W631" s="58" t="n">
        <x:v>1845.49</x:v>
      </x:c>
      <x:c r="X631" s="58" t="n">
        <x:v>1.369955438384215</x:v>
      </x:c>
      <x:c r="Y631" s="58" t="n">
        <x:v>11.94827183704214</x:v>
      </x:c>
      <x:c r="Z631" s="55" t="n"/>
      <x:c r="AA631" s="55" t="n"/>
      <x:c r="AB631" s="58" t="n">
        <x:v>4.096694643280906</x:v>
      </x:c>
      <x:c r="AC631" s="55" t="n"/>
      <x:c r="AD631" s="55" t="n"/>
      <x:c r="AE631" s="58" t="n">
        <x:v>12.79409622917722</x:v>
      </x:c>
      <x:c r="AF631" s="55" t="n"/>
      <x:c r="AG631" s="55" t="n"/>
      <x:c r="AH631" s="58" t="n">
        <x:v>19.11556350176764</x:v>
      </x:c>
      <x:c r="AI631" s="55" t="n"/>
      <x:c r="AJ631" s="55" t="n"/>
      <x:c r="AK631" s="58" t="n">
        <x:v>15.59306358531296</x:v>
      </x:c>
      <x:c r="AL631" s="55" t="n"/>
      <x:c r="AM631" s="55" t="n"/>
      <x:c r="AN631" s="58" t="n">
        <x:v>5.892628550649775</x:v>
      </x:c>
      <x:c r="AO631" s="55" t="n"/>
      <x:c r="AP631" s="55" t="n"/>
      <x:c r="AQ631" s="58" t="n">
        <x:v>11.73221561156759</x:v>
      </x:c>
      <x:c r="AR631" s="59" t="n">
        <x:v>0</x:v>
      </x:c>
      <x:c r="AS631" s="59" t="n">
        <x:v>0</x:v>
      </x:c>
      <x:c r="AT631" s="59" t="n">
        <x:v>0</x:v>
      </x:c>
      <x:c r="AU631" s="59" t="n">
        <x:v>0</x:v>
      </x:c>
      <x:c r="AV631" s="59" t="n">
        <x:v>0</x:v>
      </x:c>
      <x:c r="AW631" s="59" t="n">
        <x:v>0</x:v>
      </x:c>
      <x:c r="AX631" s="58" t="n">
        <x:v>0</x:v>
      </x:c>
      <x:c r="AY631" s="59" t="n">
        <x:v>0</x:v>
      </x:c>
      <x:c r="AZ631" s="55" t="n"/>
      <x:c r="BA631" s="59" t="n">
        <x:v>0</x:v>
      </x:c>
      <x:c r="BB631" s="55" t="n"/>
      <x:c r="BC631" s="55" t="n"/>
      <x:c r="BD631" s="55" t="n"/>
    </x:row>
    <x:row r="632">
      <x:c r="A632" s="57" t="n">
        <x:v>44942</x:v>
      </x:c>
      <x:c r="B632" s="58" t="n">
        <x:v>82.65000000000001</x:v>
      </x:c>
      <x:c r="C632" s="58" t="n">
        <x:v>-0.9393132646949971</x:v>
      </x:c>
      <x:c r="D632" s="55" t="n"/>
      <x:c r="E632" s="55" t="n"/>
      <x:c r="F632" s="55" t="n"/>
      <x:c r="G632" s="55" t="n"/>
      <x:c r="H632" s="58" t="n">
        <x:v>19.49</x:v>
      </x:c>
      <x:c r="I632" s="58" t="n">
        <x:v>1.139999999999997</x:v>
      </x:c>
      <x:c r="J632" s="58" t="n">
        <x:v>946</x:v>
      </x:c>
      <x:c r="K632" s="58" t="n">
        <x:v>0</x:v>
      </x:c>
      <x:c r="L632" s="58" t="n">
        <x:v>1445</x:v>
      </x:c>
      <x:c r="M632" s="58" t="n">
        <x:v>0</x:v>
      </x:c>
      <x:c r="N632" s="58" t="n">
        <x:v>18.7956</x:v>
      </x:c>
      <x:c r="O632" s="58" t="n">
        <x:v>0.07983777389282938</x:v>
      </x:c>
      <x:c r="P632" s="58" t="n">
        <x:v>1.575300258259047</x:v>
      </x:c>
      <x:c r="Q632" s="58" t="n">
        <x:v>14823.89</x:v>
      </x:c>
      <x:c r="R632" s="58" t="n">
        <x:v>3.386807877539292</x:v>
      </x:c>
      <x:c r="S632" s="58" t="n">
        <x:v>49.0227332789063</x:v>
      </x:c>
      <x:c r="T632" s="58" t="n">
        <x:v>3.4074</x:v>
      </x:c>
      <x:c r="U632" s="58" t="n">
        <x:v>-0.1730028141263177</x:v>
      </x:c>
      <x:c r="V632" s="58" t="n">
        <x:v>9.274307938971448</x:v>
      </x:c>
      <x:c r="W632" s="58" t="n">
        <x:v>1851.91</x:v>
      </x:c>
      <x:c r="X632" s="58" t="n">
        <x:v>0.3472714043360748</x:v>
      </x:c>
      <x:c r="Y632" s="58" t="n">
        <x:v>11.97363586655062</x:v>
      </x:c>
      <x:c r="Z632" s="58" t="n">
        <x:v>81.628</x:v>
      </x:c>
      <x:c r="AA632" s="58" t="n">
        <x:v>0.4272356536667657</x:v>
      </x:c>
      <x:c r="AB632" s="58" t="n">
        <x:v>4.485765162541137</x:v>
      </x:c>
      <x:c r="AC632" s="58" t="n">
        <x:v>17894.85</x:v>
      </x:c>
      <x:c r="AD632" s="58" t="n">
        <x:v>-0.344477342271146</x:v>
      </x:c>
      <x:c r="AE632" s="58" t="n">
        <x:v>12.35468481689055</x:v>
      </x:c>
      <x:c r="AF632" s="58" t="n">
        <x:v>128.54</x:v>
      </x:c>
      <x:c r="AG632" s="58" t="n">
        <x:v>0.5147815751499494</x:v>
      </x:c>
      <x:c r="AH632" s="58" t="n">
        <x:v>19.28448319711746</x:v>
      </x:c>
      <x:c r="AI632" s="58" t="n">
        <x:v>25822.32</x:v>
      </x:c>
      <x:c r="AJ632" s="58" t="n">
        <x:v>-1.144369330731986</x:v>
      </x:c>
      <x:c r="AK632" s="58" t="n">
        <x:v>15.31697957175774</x:v>
      </x:c>
      <x:c r="AL632" s="58" t="n">
        <x:v>6.7336</x:v>
      </x:c>
      <x:c r="AM632" s="58" t="n">
        <x:v>0.4554731539408511</x:v>
      </x:c>
      <x:c r="AN632" s="58" t="n">
        <x:v>6.259587972952354</x:v>
      </x:c>
      <x:c r="AO632" s="58" t="n">
        <x:v>3227.59</x:v>
      </x:c>
      <x:c r="AP632" s="58" t="n">
        <x:v>1.00516189832665</x:v>
      </x:c>
      <x:c r="AQ632" s="58" t="n">
        <x:v>12.21428269555281</x:v>
      </x:c>
      <x:c r="AR632" s="59" t="n">
        <x:v>0</x:v>
      </x:c>
      <x:c r="AS632" s="59" t="n">
        <x:v>0</x:v>
      </x:c>
      <x:c r="AT632" s="59" t="n">
        <x:v>0</x:v>
      </x:c>
      <x:c r="AU632" s="59" t="n">
        <x:v>0</x:v>
      </x:c>
      <x:c r="AV632" s="59" t="n">
        <x:v>0</x:v>
      </x:c>
      <x:c r="AW632" s="59" t="n">
        <x:v>0</x:v>
      </x:c>
      <x:c r="AX632" s="58" t="n">
        <x:v>0</x:v>
      </x:c>
      <x:c r="AY632" s="59" t="n">
        <x:v>0</x:v>
      </x:c>
      <x:c r="AZ632" s="55" t="n"/>
      <x:c r="BA632" s="59" t="n">
        <x:v>0</x:v>
      </x:c>
      <x:c r="BB632" s="55" t="n"/>
      <x:c r="BC632" s="55" t="n"/>
      <x:c r="BD632" s="55" t="n"/>
    </x:row>
    <x:row r="633">
      <x:c r="A633" s="57" t="n">
        <x:v>44943</x:v>
      </x:c>
      <x:c r="B633" s="58" t="n">
        <x:v>84.38</x:v>
      </x:c>
      <x:c r="C633" s="58" t="n">
        <x:v>2.071558242915926</x:v>
      </x:c>
      <x:c r="D633" s="58" t="n">
        <x:v>80.25</x:v>
      </x:c>
      <x:c r="E633" s="58" t="n">
        <x:v>0.4370909237896097</x:v>
      </x:c>
      <x:c r="F633" s="58" t="n">
        <x:v>40.1</x:v>
      </x:c>
      <x:c r="G633" s="58" t="n">
        <x:v>1.910000000000004</x:v>
      </x:c>
      <x:c r="H633" s="58" t="n">
        <x:v>19.36</x:v>
      </x:c>
      <x:c r="I633" s="58" t="n">
        <x:v>-0.129999999999999</x:v>
      </x:c>
      <x:c r="J633" s="58" t="n">
        <x:v>921</x:v>
      </x:c>
      <x:c r="K633" s="58" t="n">
        <x:v>-2.67825327965714</x:v>
      </x:c>
      <x:c r="L633" s="58" t="n">
        <x:v>1427</x:v>
      </x:c>
      <x:c r="M633" s="58" t="n">
        <x:v>-1.253498306969609</x:v>
      </x:c>
      <x:c r="N633" s="58" t="n">
        <x:v>18.7083</x:v>
      </x:c>
      <x:c r="O633" s="58" t="n">
        <x:v>-0.4655524234952003</x:v>
      </x:c>
      <x:c r="P633" s="58" t="n">
        <x:v>2.391481420173413</x:v>
      </x:c>
      <x:c r="Q633" s="58" t="n">
        <x:v>15082.27</x:v>
      </x:c>
      <x:c r="R633" s="58" t="n">
        <x:v>1.727981319903436</x:v>
      </x:c>
      <x:c r="S633" s="58" t="n">
        <x:v>49.35478227913082</x:v>
      </x:c>
      <x:c r="T633" s="58" t="n">
        <x:v>3.4021</x:v>
      </x:c>
      <x:c r="U633" s="58" t="n">
        <x:v>-0.1556649113804998</x:v>
      </x:c>
      <x:c r="V633" s="58" t="n">
        <x:v>9.223976465901751</x:v>
      </x:c>
      <x:c r="W633" s="58" t="n">
        <x:v>1855.45</x:v>
      </x:c>
      <x:c r="X633" s="58" t="n">
        <x:v>0.1909715310014912</x:v>
      </x:c>
      <x:c r="Y633" s="58" t="n">
        <x:v>11.61722702943086</x:v>
      </x:c>
      <x:c r="Z633" s="58" t="n">
        <x:v>81.63</x:v>
      </x:c>
      <x:c r="AA633" s="58" t="n">
        <x:v>0.00245010964252982</x:v>
      </x:c>
      <x:c r="AB633" s="58" t="n">
        <x:v>4.491637260710911</x:v>
      </x:c>
      <x:c r="AC633" s="58" t="n">
        <x:v>18053.3</x:v>
      </x:c>
      <x:c r="AD633" s="58" t="n">
        <x:v>0.8815531599927283</x:v>
      </x:c>
      <x:c r="AE633" s="58" t="n">
        <x:v>12.87698831330323</x:v>
      </x:c>
      <x:c r="AF633" s="58" t="n">
        <x:v>128.13</x:v>
      </x:c>
      <x:c r="AG633" s="58" t="n">
        <x:v>-0.319476642165532</x:v>
      </x:c>
      <x:c r="AH633" s="58" t="n">
        <x:v>14.03757730904429</x:v>
      </x:c>
      <x:c r="AI633" s="58" t="n">
        <x:v>26138.68</x:v>
      </x:c>
      <x:c r="AJ633" s="58" t="n">
        <x:v>1.217697538969286</x:v>
      </x:c>
      <x:c r="AK633" s="58" t="n">
        <x:v>16.40149794821153</x:v>
      </x:c>
      <x:c r="AL633" s="58" t="n">
        <x:v>6.7739</x:v>
      </x:c>
      <x:c r="AM633" s="58" t="n">
        <x:v>0.596707304484376</x:v>
      </x:c>
      <x:c r="AN633" s="58" t="n">
        <x:v>6.827536289858465</x:v>
      </x:c>
      <x:c r="AO633" s="58" t="n">
        <x:v>3224.24</x:v>
      </x:c>
      <x:c r="AP633" s="58" t="n">
        <x:v>-0.1038465148975218</x:v>
      </x:c>
      <x:c r="AQ633" s="58" t="n">
        <x:v>9.635178284804184</x:v>
      </x:c>
      <x:c r="AR633" s="59" t="n">
        <x:v>0</x:v>
      </x:c>
      <x:c r="AS633" s="59" t="n">
        <x:v>0</x:v>
      </x:c>
      <x:c r="AT633" s="59" t="n">
        <x:v>0</x:v>
      </x:c>
      <x:c r="AU633" s="59" t="n">
        <x:v>0</x:v>
      </x:c>
      <x:c r="AV633" s="59" t="n">
        <x:v>0</x:v>
      </x:c>
      <x:c r="AW633" s="59" t="n">
        <x:v>0</x:v>
      </x:c>
      <x:c r="AX633" s="58" t="n">
        <x:v>0</x:v>
      </x:c>
      <x:c r="AY633" s="59" t="n">
        <x:v>0</x:v>
      </x:c>
      <x:c r="AZ633" s="55" t="n"/>
      <x:c r="BA633" s="59" t="n">
        <x:v>0</x:v>
      </x:c>
      <x:c r="BB633" s="55" t="n"/>
      <x:c r="BC633" s="55" t="n"/>
      <x:c r="BD633" s="55" t="n"/>
    </x:row>
    <x:row r="634">
      <x:c r="A634" s="57" t="n">
        <x:v>44944</x:v>
      </x:c>
      <x:c r="B634" s="58" t="n">
        <x:v>83.78</x:v>
      </x:c>
      <x:c r="C634" s="58" t="n">
        <x:v>-0.7136091177303749</x:v>
      </x:c>
      <x:c r="D634" s="58" t="n">
        <x:v>79.53</x:v>
      </x:c>
      <x:c r="E634" s="58" t="n">
        <x:v>-0.901245304108138</x:v>
      </x:c>
      <x:c r="F634" s="58" t="n">
        <x:v>39.25</x:v>
      </x:c>
      <x:c r="G634" s="58" t="n">
        <x:v>-0.8500000000000014</x:v>
      </x:c>
      <x:c r="H634" s="58" t="n">
        <x:v>20.34</x:v>
      </x:c>
      <x:c r="I634" s="58" t="n">
        <x:v>0.9800000000000004</x:v>
      </x:c>
      <x:c r="J634" s="58" t="n">
        <x:v>874</x:v>
      </x:c>
      <x:c r="K634" s="58" t="n">
        <x:v>-5.237966059977141</x:v>
      </x:c>
      <x:c r="L634" s="58" t="n">
        <x:v>1421</x:v>
      </x:c>
      <x:c r="M634" s="58" t="n">
        <x:v>-0.421348937973576</x:v>
      </x:c>
      <x:c r="N634" s="58" t="n">
        <x:v>18.7588</x:v>
      </x:c>
      <x:c r="O634" s="58" t="n">
        <x:v>0.2695699991785044</x:v>
      </x:c>
      <x:c r="P634" s="58" t="n">
        <x:v>2.518221894423069</x:v>
      </x:c>
      <x:c r="Q634" s="58" t="n">
        <x:v>15189.8</x:v>
      </x:c>
      <x:c r="R634" s="58" t="n">
        <x:v>0.7104268208846749</x:v>
      </x:c>
      <x:c r="S634" s="58" t="n">
        <x:v>49.45049580404492</x:v>
      </x:c>
      <x:c r="T634" s="58" t="n">
        <x:v>3.3902</x:v>
      </x:c>
      <x:c r="U634" s="58" t="n">
        <x:v>-0.3503971313250967</x:v>
      </x:c>
      <x:c r="V634" s="58" t="n">
        <x:v>9.263417441047698</x:v>
      </x:c>
      <x:c r="W634" s="58" t="n">
        <x:v>1857.69</x:v>
      </x:c>
      <x:c r="X634" s="58" t="n">
        <x:v>0.1206526159386159</x:v>
      </x:c>
      <x:c r="Y634" s="58" t="n">
        <x:v>11.2668473220734</x:v>
      </x:c>
      <x:c r="Z634" s="58" t="n">
        <x:v>81.44</x:v>
      </x:c>
      <x:c r="AA634" s="58" t="n">
        <x:v>-0.233028866105195</x:v>
      </x:c>
      <x:c r="AB634" s="58" t="n">
        <x:v>4.273670666234192</x:v>
      </x:c>
      <x:c r="AC634" s="58" t="n">
        <x:v>18165.35</x:v>
      </x:c>
      <x:c r="AD634" s="58" t="n">
        <x:v>0.6187439757166874</x:v>
      </x:c>
      <x:c r="AE634" s="58" t="n">
        <x:v>12.62263340263293</x:v>
      </x:c>
      <x:c r="AF634" s="58" t="n">
        <x:v>128.88</x:v>
      </x:c>
      <x:c r="AG634" s="58" t="n">
        <x:v>0.5836365347234209</x:v>
      </x:c>
      <x:c r="AH634" s="58" t="n">
        <x:v>14.03803824939109</x:v>
      </x:c>
      <x:c r="AI634" s="58" t="n">
        <x:v>26791.12</x:v>
      </x:c>
      <x:c r="AJ634" s="58" t="n">
        <x:v>2.465427972798263</x:v>
      </x:c>
      <x:c r="AK634" s="58" t="n">
        <x:v>18.18176724993751</x:v>
      </x:c>
      <x:c r="AL634" s="58" t="n">
        <x:v>6.7485</x:v>
      </x:c>
      <x:c r="AM634" s="58" t="n">
        <x:v>-0.3756733992873479</x:v>
      </x:c>
      <x:c r="AN634" s="58" t="n">
        <x:v>6.690884291988846</x:v>
      </x:c>
      <x:c r="AO634" s="58" t="n">
        <x:v>3224.41</x:v>
      </x:c>
      <x:c r="AP634" s="58" t="n">
        <x:v>0.005272421360740504</x:v>
      </x:c>
      <x:c r="AQ634" s="58" t="n">
        <x:v>8.443967984068502</x:v>
      </x:c>
      <x:c r="AR634" s="59" t="n">
        <x:v>0</x:v>
      </x:c>
      <x:c r="AS634" s="59" t="n">
        <x:v>0</x:v>
      </x:c>
      <x:c r="AT634" s="59" t="n">
        <x:v>0</x:v>
      </x:c>
      <x:c r="AU634" s="59" t="n">
        <x:v>0</x:v>
      </x:c>
      <x:c r="AV634" s="59" t="n">
        <x:v>0</x:v>
      </x:c>
      <x:c r="AW634" s="59" t="n">
        <x:v>0</x:v>
      </x:c>
      <x:c r="AX634" s="58" t="n">
        <x:v>0</x:v>
      </x:c>
      <x:c r="AY634" s="59" t="n">
        <x:v>0</x:v>
      </x:c>
      <x:c r="AZ634" s="55" t="n"/>
      <x:c r="BA634" s="59" t="n">
        <x:v>0</x:v>
      </x:c>
      <x:c r="BB634" s="55" t="n"/>
      <x:c r="BC634" s="55" t="n"/>
      <x:c r="BD634" s="55" t="n"/>
    </x:row>
    <x:row r="635">
      <x:c r="A635" s="57" t="n">
        <x:v>44945</x:v>
      </x:c>
      <x:c r="B635" s="58" t="n">
        <x:v>85.08</x:v>
      </x:c>
      <x:c r="C635" s="58" t="n">
        <x:v>1.53976748131476</x:v>
      </x:c>
      <x:c r="D635" s="58" t="n">
        <x:v>80.31</x:v>
      </x:c>
      <x:c r="E635" s="58" t="n">
        <x:v>0.9759837231327074</x:v>
      </x:c>
      <x:c r="F635" s="58" t="n">
        <x:v>39.02</x:v>
      </x:c>
      <x:c r="G635" s="58" t="n">
        <x:v>-0.2299999999999969</x:v>
      </x:c>
      <x:c r="H635" s="58" t="n">
        <x:v>20.52</x:v>
      </x:c>
      <x:c r="I635" s="58" t="n">
        <x:v>0.1799999999999997</x:v>
      </x:c>
      <x:c r="J635" s="58" t="n">
        <x:v>801</x:v>
      </x:c>
      <x:c r="K635" s="58" t="n">
        <x:v>-8.721942858717625</x:v>
      </x:c>
      <x:c r="L635" s="58" t="n">
        <x:v>1412</x:v>
      </x:c>
      <x:c r="M635" s="58" t="n">
        <x:v>-0.6353710043913228</x:v>
      </x:c>
      <x:c r="N635" s="58" t="n">
        <x:v>18.7578</x:v>
      </x:c>
      <x:c r="O635" s="58" t="n">
        <x:v>-0.00533097349033294</x:v>
      </x:c>
      <x:c r="P635" s="58" t="n">
        <x:v>2.412494113773321</x:v>
      </x:c>
      <x:c r="Q635" s="58" t="n">
        <x:v>15235.04</x:v>
      </x:c>
      <x:c r="R635" s="58" t="n">
        <x:v>0.2973888003480867</x:v>
      </x:c>
      <x:c r="S635" s="58" t="n">
        <x:v>49.46684783701556</x:v>
      </x:c>
      <x:c r="T635" s="58" t="n">
        <x:v>3.406</x:v>
      </x:c>
      <x:c r="U635" s="58" t="n">
        <x:v>0.4649665538247673</x:v>
      </x:c>
      <x:c r="V635" s="58" t="n">
        <x:v>8.878760133316373</x:v>
      </x:c>
      <x:c r="W635" s="58" t="n">
        <x:v>1830.67</x:v>
      </x:c>
      <x:c r="X635" s="58" t="n">
        <x:v>-1.465176033399268</x:v>
      </x:c>
      <x:c r="Y635" s="58" t="n">
        <x:v>11.76501425896734</x:v>
      </x:c>
      <x:c r="Z635" s="58" t="n">
        <x:v>81.23999999999999</x:v>
      </x:c>
      <x:c r="AA635" s="58" t="n">
        <x:v>-0.2458816090028703</x:v>
      </x:c>
      <x:c r="AB635" s="58" t="n">
        <x:v>4.250772365298444</x:v>
      </x:c>
      <x:c r="AC635" s="58" t="n">
        <x:v>18107.85</x:v>
      </x:c>
      <x:c r="AD635" s="58" t="n">
        <x:v>-0.317038740242059</x:v>
      </x:c>
      <x:c r="AE635" s="58" t="n">
        <x:v>12.59402537535715</x:v>
      </x:c>
      <x:c r="AF635" s="58" t="n">
        <x:v>128.42</x:v>
      </x:c>
      <x:c r="AG635" s="58" t="n">
        <x:v>-0.357559650281672</x:v>
      </x:c>
      <x:c r="AH635" s="58" t="n">
        <x:v>14.05895531310096</x:v>
      </x:c>
      <x:c r="AI635" s="58" t="n">
        <x:v>26405.23</x:v>
      </x:c>
      <x:c r="AJ635" s="58" t="n">
        <x:v>-1.450839273445203</x:v>
      </x:c>
      <x:c r="AK635" s="58" t="n">
        <x:v>18.49739256663304</x:v>
      </x:c>
      <x:c r="AL635" s="58" t="n">
        <x:v>6.7769</x:v>
      </x:c>
      <x:c r="AM635" s="58" t="n">
        <x:v>0.4199512286260277</x:v>
      </x:c>
      <x:c r="AN635" s="58" t="n">
        <x:v>6.977498399294177</x:v>
      </x:c>
      <x:c r="AO635" s="58" t="n">
        <x:v>3240.28</x:v>
      </x:c>
      <x:c r="AP635" s="58" t="n">
        <x:v>0.4909758048663609</x:v>
      </x:c>
      <x:c r="AQ635" s="58" t="n">
        <x:v>8.341276563216979</x:v>
      </x:c>
      <x:c r="AR635" s="59" t="n">
        <x:v>0</x:v>
      </x:c>
      <x:c r="AS635" s="59" t="n">
        <x:v>0</x:v>
      </x:c>
      <x:c r="AT635" s="59" t="n">
        <x:v>0</x:v>
      </x:c>
      <x:c r="AU635" s="59" t="n">
        <x:v>0</x:v>
      </x:c>
      <x:c r="AV635" s="59" t="n">
        <x:v>0</x:v>
      </x:c>
      <x:c r="AW635" s="59" t="n">
        <x:v>0</x:v>
      </x:c>
      <x:c r="AX635" s="58" t="n">
        <x:v>0</x:v>
      </x:c>
      <x:c r="AY635" s="59" t="n">
        <x:v>0</x:v>
      </x:c>
      <x:c r="AZ635" s="55" t="n"/>
      <x:c r="BA635" s="59" t="n">
        <x:v>0</x:v>
      </x:c>
      <x:c r="BB635" s="55" t="n"/>
      <x:c r="BC635" s="55" t="n"/>
      <x:c r="BD635" s="55" t="n"/>
    </x:row>
    <x:row r="636">
      <x:c r="A636" s="57" t="n">
        <x:v>44946</x:v>
      </x:c>
      <x:c r="B636" s="58" t="n">
        <x:v>86.95999999999999</x:v>
      </x:c>
      <x:c r="C636" s="58" t="n">
        <x:v>2.185625248091753</x:v>
      </x:c>
      <x:c r="D636" s="58" t="n">
        <x:v>81.27</x:v>
      </x:c>
      <x:c r="E636" s="58" t="n">
        <x:v>1.188279856474255</x:v>
      </x:c>
      <x:c r="F636" s="58" t="n">
        <x:v>37.81</x:v>
      </x:c>
      <x:c r="G636" s="58" t="n">
        <x:v>-1.210000000000001</x:v>
      </x:c>
      <x:c r="H636" s="58" t="n">
        <x:v>19.85</x:v>
      </x:c>
      <x:c r="I636" s="58" t="n">
        <x:v>-0.6699999999999982</x:v>
      </x:c>
      <x:c r="J636" s="58" t="n">
        <x:v>763</x:v>
      </x:c>
      <x:c r="K636" s="58" t="n">
        <x:v>-4.860291578390222</x:v>
      </x:c>
      <x:c r="L636" s="58" t="n">
        <x:v>1415</x:v>
      </x:c>
      <x:c r="M636" s="58" t="n">
        <x:v>0.2122392024150512</x:v>
      </x:c>
      <x:c r="N636" s="58" t="n">
        <x:v>18.7579</x:v>
      </x:c>
      <x:c r="O636" s="58" t="n">
        <x:v>0.0005331101378855976</x:v>
      </x:c>
      <x:c r="P636" s="58" t="n">
        <x:v>2.394085891644888</x:v>
      </x:c>
      <x:c r="Q636" s="58" t="n">
        <x:v>15365.04</x:v>
      </x:c>
      <x:c r="R636" s="58" t="n">
        <x:v>0.8496760930754278</x:v>
      </x:c>
      <x:c r="S636" s="58" t="n">
        <x:v>49.68793550669614</x:v>
      </x:c>
      <x:c r="T636" s="58" t="n">
        <x:v>3.3948</x:v>
      </x:c>
      <x:c r="U636" s="58" t="n">
        <x:v>-0.3293733127111755</x:v>
      </x:c>
      <x:c r="V636" s="58" t="n">
        <x:v>8.785599291250824</x:v>
      </x:c>
      <x:c r="W636" s="55" t="n"/>
      <x:c r="X636" s="55" t="n"/>
      <x:c r="Y636" s="58" t="n">
        <x:v>11.76501425896734</x:v>
      </x:c>
      <x:c r="Z636" s="58" t="n">
        <x:v>80.979</x:v>
      </x:c>
      <x:c r="AA636" s="58" t="n">
        <x:v>-0.3217874912496047</x:v>
      </x:c>
      <x:c r="AB636" s="58" t="n">
        <x:v>4.30335104053968</x:v>
      </x:c>
      <x:c r="AC636" s="58" t="n">
        <x:v>18027.65</x:v>
      </x:c>
      <x:c r="AD636" s="58" t="n">
        <x:v>-0.4438855512424058</x:v>
      </x:c>
      <x:c r="AE636" s="58" t="n">
        <x:v>10.86296388602224</x:v>
      </x:c>
      <x:c r="AF636" s="58" t="n">
        <x:v>129.57</x:v>
      </x:c>
      <x:c r="AG636" s="58" t="n">
        <x:v>0.8915133274817185</x:v>
      </x:c>
      <x:c r="AH636" s="58" t="n">
        <x:v>14.44188355582447</x:v>
      </x:c>
      <x:c r="AI636" s="58" t="n">
        <x:v>26553.53</x:v>
      </x:c>
      <x:c r="AJ636" s="58" t="n">
        <x:v>0.560059894302802</x:v>
      </x:c>
      <x:c r="AK636" s="58" t="n">
        <x:v>16.44765264915101</x:v>
      </x:c>
      <x:c r="AL636" s="58" t="n">
        <x:v>6.7845</x:v>
      </x:c>
      <x:c r="AM636" s="58" t="n">
        <x:v>0.1120828350410576</x:v>
      </x:c>
      <x:c r="AN636" s="58" t="n">
        <x:v>6.993664615065931</x:v>
      </x:c>
      <x:c r="AO636" s="58" t="n">
        <x:v>3264.81</x:v>
      </x:c>
      <x:c r="AP636" s="58" t="n">
        <x:v>0.7541822256176314</x:v>
      </x:c>
      <x:c r="AQ636" s="58" t="n">
        <x:v>8.039300899700807</x:v>
      </x:c>
      <x:c r="AR636" s="59" t="n">
        <x:v>0</x:v>
      </x:c>
      <x:c r="AS636" s="59" t="n">
        <x:v>0</x:v>
      </x:c>
      <x:c r="AT636" s="59" t="n">
        <x:v>0</x:v>
      </x:c>
      <x:c r="AU636" s="59" t="n">
        <x:v>0</x:v>
      </x:c>
      <x:c r="AV636" s="59" t="n">
        <x:v>0</x:v>
      </x:c>
      <x:c r="AW636" s="59" t="n">
        <x:v>0</x:v>
      </x:c>
      <x:c r="AX636" s="58" t="n">
        <x:v>0</x:v>
      </x:c>
      <x:c r="AY636" s="59" t="n">
        <x:v>0</x:v>
      </x:c>
      <x:c r="AZ636" s="55" t="n"/>
      <x:c r="BA636" s="59" t="n">
        <x:v>0</x:v>
      </x:c>
      <x:c r="BB636" s="55" t="n"/>
      <x:c r="BC636" s="55" t="n"/>
      <x:c r="BD636" s="55" t="n"/>
    </x:row>
    <x:row r="637">
      <x:c r="A637" s="57" t="n">
        <x:v>44948</x:v>
      </x:c>
      <x:c r="B637" s="55" t="n"/>
      <x:c r="C637" s="55" t="n"/>
      <x:c r="D637" s="55" t="n"/>
      <x:c r="E637" s="55" t="n"/>
      <x:c r="F637" s="55" t="n"/>
      <x:c r="G637" s="55" t="n"/>
      <x:c r="H637" s="55" t="n"/>
      <x:c r="I637" s="55" t="n"/>
      <x:c r="J637" s="55" t="n"/>
      <x:c r="K637" s="55" t="n"/>
      <x:c r="L637" s="55" t="n"/>
      <x:c r="M637" s="55" t="n"/>
      <x:c r="N637" s="55" t="n"/>
      <x:c r="O637" s="55" t="n"/>
      <x:c r="P637" s="58" t="n">
        <x:v>2.394085891644888</x:v>
      </x:c>
      <x:c r="Q637" s="55" t="n"/>
      <x:c r="R637" s="55" t="n"/>
      <x:c r="S637" s="58" t="n">
        <x:v>49.68793550669614</x:v>
      </x:c>
      <x:c r="T637" s="55" t="n"/>
      <x:c r="U637" s="55" t="n"/>
      <x:c r="V637" s="58" t="n">
        <x:v>8.785599291250824</x:v>
      </x:c>
      <x:c r="W637" s="58" t="n">
        <x:v>1831.38</x:v>
      </x:c>
      <x:c r="X637" s="58" t="n">
        <x:v>0.03877609584228615</x:v>
      </x:c>
      <x:c r="Y637" s="58" t="n">
        <x:v>10.07917968945918</x:v>
      </x:c>
      <x:c r="Z637" s="55" t="n"/>
      <x:c r="AA637" s="55" t="n"/>
      <x:c r="AB637" s="58" t="n">
        <x:v>4.30335104053968</x:v>
      </x:c>
      <x:c r="AC637" s="55" t="n"/>
      <x:c r="AD637" s="55" t="n"/>
      <x:c r="AE637" s="58" t="n">
        <x:v>10.86296388602224</x:v>
      </x:c>
      <x:c r="AF637" s="55" t="n"/>
      <x:c r="AG637" s="55" t="n"/>
      <x:c r="AH637" s="58" t="n">
        <x:v>14.44188355582447</x:v>
      </x:c>
      <x:c r="AI637" s="55" t="n"/>
      <x:c r="AJ637" s="55" t="n"/>
      <x:c r="AK637" s="58" t="n">
        <x:v>16.44765264915101</x:v>
      </x:c>
      <x:c r="AL637" s="55" t="n"/>
      <x:c r="AM637" s="55" t="n"/>
      <x:c r="AN637" s="58" t="n">
        <x:v>6.993664615065931</x:v>
      </x:c>
      <x:c r="AO637" s="55" t="n"/>
      <x:c r="AP637" s="55" t="n"/>
      <x:c r="AQ637" s="58" t="n">
        <x:v>8.039300899700807</x:v>
      </x:c>
      <x:c r="AR637" s="59" t="n">
        <x:v>0</x:v>
      </x:c>
      <x:c r="AS637" s="59" t="n">
        <x:v>0</x:v>
      </x:c>
      <x:c r="AT637" s="59" t="n">
        <x:v>0</x:v>
      </x:c>
      <x:c r="AU637" s="59" t="n">
        <x:v>0</x:v>
      </x:c>
      <x:c r="AV637" s="59" t="n">
        <x:v>0</x:v>
      </x:c>
      <x:c r="AW637" s="59" t="n">
        <x:v>0</x:v>
      </x:c>
      <x:c r="AX637" s="58" t="n">
        <x:v>0</x:v>
      </x:c>
      <x:c r="AY637" s="59" t="n">
        <x:v>0</x:v>
      </x:c>
      <x:c r="AZ637" s="55" t="n"/>
      <x:c r="BA637" s="59" t="n">
        <x:v>0</x:v>
      </x:c>
      <x:c r="BB637" s="55" t="n"/>
      <x:c r="BC637" s="55" t="n"/>
      <x:c r="BD637" s="55" t="n"/>
    </x:row>
    <x:row r="638">
      <x:c r="A638" s="57" t="n">
        <x:v>44949</x:v>
      </x:c>
      <x:c r="B638" s="58" t="n">
        <x:v>87.54000000000001</x:v>
      </x:c>
      <x:c r="C638" s="58" t="n">
        <x:v>0.664758894979547</x:v>
      </x:c>
      <x:c r="D638" s="58" t="n">
        <x:v>81.62</x:v>
      </x:c>
      <x:c r="E638" s="58" t="n">
        <x:v>0.4297385212546395</x:v>
      </x:c>
      <x:c r="F638" s="58" t="n">
        <x:v>37.3</x:v>
      </x:c>
      <x:c r="G638" s="58" t="n">
        <x:v>-0.5100000000000051</x:v>
      </x:c>
      <x:c r="H638" s="58" t="n">
        <x:v>19.81</x:v>
      </x:c>
      <x:c r="I638" s="58" t="n">
        <x:v>-0.0400000000000027</x:v>
      </x:c>
      <x:c r="J638" s="58" t="n">
        <x:v>740</x:v>
      </x:c>
      <x:c r="K638" s="58" t="n">
        <x:v>-3.060784508624156</x:v>
      </x:c>
      <x:c r="L638" s="58" t="n">
        <x:v>1411</x:v>
      </x:c>
      <x:c r="M638" s="58" t="n">
        <x:v>-0.2830858224523949</x:v>
      </x:c>
      <x:c r="N638" s="58" t="n">
        <x:v>18.8052</x:v>
      </x:c>
      <x:c r="O638" s="58" t="n">
        <x:v>0.2518430321245241</x:v>
      </x:c>
      <x:c r="P638" s="58" t="n">
        <x:v>2.520117817146152</x:v>
      </x:c>
      <x:c r="Q638" s="58" t="n">
        <x:v>15082.26</x:v>
      </x:c>
      <x:c r="R638" s="58" t="n">
        <x:v>-1.857558017346911</x:v>
      </x:c>
      <x:c r="S638" s="58" t="n">
        <x:v>49.67929729129616</x:v>
      </x:c>
      <x:c r="T638" s="58" t="n">
        <x:v>3.3627</x:v>
      </x:c>
      <x:c r="U638" s="58" t="n">
        <x:v>-0.9500626400362566</x:v>
      </x:c>
      <x:c r="V638" s="58" t="n">
        <x:v>9.2311052964028</x:v>
      </x:c>
      <x:c r="W638" s="58" t="n">
        <x:v>1831.95</x:v>
      </x:c>
      <x:c r="X638" s="58" t="n">
        <x:v>0.03111922783914312</x:v>
      </x:c>
      <x:c r="Y638" s="58" t="n">
        <x:v>10.09321569551223</x:v>
      </x:c>
      <x:c r="Z638" s="58" t="n">
        <x:v>81.47799999999999</x:v>
      </x:c>
      <x:c r="AA638" s="58" t="n">
        <x:v>0.6143183356827054</x:v>
      </x:c>
      <x:c r="AB638" s="58" t="n">
        <x:v>5.005259139904386</x:v>
      </x:c>
      <x:c r="AC638" s="58" t="n">
        <x:v>18118.55</x:v>
      </x:c>
      <x:c r="AD638" s="58" t="n">
        <x:v>0.5029584942406579</x:v>
      </x:c>
      <x:c r="AE638" s="58" t="n">
        <x:v>10.21242874557317</x:v>
      </x:c>
      <x:c r="AF638" s="58" t="n">
        <x:v>130.66</x:v>
      </x:c>
      <x:c r="AG638" s="58" t="n">
        <x:v>0.8377253771884916</x:v>
      </x:c>
      <x:c r="AH638" s="58" t="n">
        <x:v>14.83193283321847</x:v>
      </x:c>
      <x:c r="AI638" s="58" t="n">
        <x:v>26906.04</x:v>
      </x:c>
      <x:c r="AJ638" s="58" t="n">
        <x:v>1.31881011840072</x:v>
      </x:c>
      <x:c r="AK638" s="58" t="n">
        <x:v>16.88002895043873</x:v>
      </x:c>
      <x:c r="AL638" s="58" t="n">
        <x:v>6.7845</x:v>
      </x:c>
      <x:c r="AM638" s="58" t="n">
        <x:v>0</x:v>
      </x:c>
      <x:c r="AN638" s="58" t="n">
        <x:v>6.948839672004627</x:v>
      </x:c>
      <x:c r="AO638" s="55" t="n"/>
      <x:c r="AP638" s="55" t="n"/>
      <x:c r="AQ638" s="58" t="n">
        <x:v>8.039300899700807</x:v>
      </x:c>
      <x:c r="AR638" s="59" t="n">
        <x:v>0</x:v>
      </x:c>
      <x:c r="AS638" s="59" t="n">
        <x:v>0</x:v>
      </x:c>
      <x:c r="AT638" s="59" t="n">
        <x:v>0</x:v>
      </x:c>
      <x:c r="AU638" s="59" t="n">
        <x:v>0</x:v>
      </x:c>
      <x:c r="AV638" s="59" t="n">
        <x:v>0</x:v>
      </x:c>
      <x:c r="AW638" s="59" t="n">
        <x:v>0</x:v>
      </x:c>
      <x:c r="AX638" s="58" t="n">
        <x:v>0</x:v>
      </x:c>
      <x:c r="AY638" s="59" t="n">
        <x:v>0</x:v>
      </x:c>
      <x:c r="AZ638" s="55" t="n"/>
      <x:c r="BA638" s="59" t="n">
        <x:v>0</x:v>
      </x:c>
      <x:c r="BB638" s="55" t="n"/>
      <x:c r="BC638" s="55" t="n"/>
      <x:c r="BD638" s="55" t="n"/>
    </x:row>
    <x:row r="639">
      <x:c r="A639" s="57" t="n">
        <x:v>44950</x:v>
      </x:c>
      <x:c r="B639" s="58" t="n">
        <x:v>85.25</x:v>
      </x:c>
      <x:c r="C639" s="58" t="n">
        <x:v>-2.650771559912319</x:v>
      </x:c>
      <x:c r="D639" s="58" t="n">
        <x:v>79.86</x:v>
      </x:c>
      <x:c r="E639" s="58" t="n">
        <x:v>-2.17992283425844</x:v>
      </x:c>
      <x:c r="F639" s="58" t="n">
        <x:v>38.26</x:v>
      </x:c>
      <x:c r="G639" s="58" t="n">
        <x:v>0.9600000000000009</x:v>
      </x:c>
      <x:c r="H639" s="58" t="n">
        <x:v>19.2</x:v>
      </x:c>
      <x:c r="I639" s="58" t="n">
        <x:v>-0.6099999999999994</x:v>
      </x:c>
      <x:c r="J639" s="58" t="n">
        <x:v>721</x:v>
      </x:c>
      <x:c r="K639" s="58" t="n">
        <x:v>-2.601104891326632</x:v>
      </x:c>
      <x:c r="L639" s="58" t="n">
        <x:v>1384</x:v>
      </x:c>
      <x:c r="M639" s="58" t="n">
        <x:v>-1.932081567519919</x:v>
      </x:c>
      <x:c r="N639" s="58" t="n">
        <x:v>18.823</x:v>
      </x:c>
      <x:c r="O639" s="58" t="n">
        <x:v>0.09460990070074111</x:v>
      </x:c>
      <x:c r="P639" s="58" t="n">
        <x:v>2.527547314921487</x:v>
      </x:c>
      <x:c r="Q639" s="58" t="n">
        <x:v>14839.21</x:v>
      </x:c>
      <x:c r="R639" s="58" t="n">
        <x:v>-1.624621690394202</x:v>
      </x:c>
      <x:c r="S639" s="58" t="n">
        <x:v>49.45846692072474</x:v>
      </x:c>
      <x:c r="T639" s="58" t="n">
        <x:v>3.3578</x:v>
      </x:c>
      <x:c r="U639" s="58" t="n">
        <x:v>-0.145822509286155</x:v>
      </x:c>
      <x:c r="V639" s="58" t="n">
        <x:v>8.926118396310603</x:v>
      </x:c>
      <x:c r="W639" s="58" t="n">
        <x:v>1828.97</x:v>
      </x:c>
      <x:c r="X639" s="58" t="n">
        <x:v>-0.1628006434548646</x:v>
      </x:c>
      <x:c r="Y639" s="58" t="n">
        <x:v>9.696964414583476</x:v>
      </x:c>
      <x:c r="Z639" s="58" t="n">
        <x:v>81.59399999999999</x:v>
      </x:c>
      <x:c r="AA639" s="58" t="n">
        <x:v>0.142268469836194</x:v>
      </x:c>
      <x:c r="AB639" s="58" t="n">
        <x:v>4.954492970552451</x:v>
      </x:c>
      <x:c r="AC639" s="58" t="n">
        <x:v>18118.3</x:v>
      </x:c>
      <x:c r="AD639" s="58" t="n">
        <x:v>-0.001379810883145477</x:v>
      </x:c>
      <x:c r="AE639" s="58" t="n">
        <x:v>9.944060209640917</x:v>
      </x:c>
      <x:c r="AF639" s="58" t="n">
        <x:v>130.15</x:v>
      </x:c>
      <x:c r="AG639" s="58" t="n">
        <x:v>-0.3910897972029827</x:v>
      </x:c>
      <x:c r="AH639" s="58" t="n">
        <x:v>14.72264027681654</x:v>
      </x:c>
      <x:c r="AI639" s="58" t="n">
        <x:v>27299.19</x:v>
      </x:c>
      <x:c r="AJ639" s="58" t="n">
        <x:v>1.450623470157349</x:v>
      </x:c>
      <x:c r="AK639" s="58" t="n">
        <x:v>17.51796489487634</x:v>
      </x:c>
      <x:c r="AL639" s="58" t="n">
        <x:v>6.7845</x:v>
      </x:c>
      <x:c r="AM639" s="58" t="n">
        <x:v>0</x:v>
      </x:c>
      <x:c r="AN639" s="58" t="n">
        <x:v>6.955368309051048</x:v>
      </x:c>
      <x:c r="AO639" s="55" t="n"/>
      <x:c r="AP639" s="55" t="n"/>
      <x:c r="AQ639" s="58" t="n">
        <x:v>8.039300899700807</x:v>
      </x:c>
      <x:c r="AR639" s="59" t="n">
        <x:v>0</x:v>
      </x:c>
      <x:c r="AS639" s="59" t="n">
        <x:v>0</x:v>
      </x:c>
      <x:c r="AT639" s="59" t="n">
        <x:v>0</x:v>
      </x:c>
      <x:c r="AU639" s="59" t="n">
        <x:v>0</x:v>
      </x:c>
      <x:c r="AV639" s="59" t="n">
        <x:v>0</x:v>
      </x:c>
      <x:c r="AW639" s="59" t="n">
        <x:v>0</x:v>
      </x:c>
      <x:c r="AX639" s="58" t="n">
        <x:v>0</x:v>
      </x:c>
      <x:c r="AY639" s="59" t="n">
        <x:v>0</x:v>
      </x:c>
      <x:c r="AZ639" s="55" t="n"/>
      <x:c r="BA639" s="59" t="n">
        <x:v>0</x:v>
      </x:c>
      <x:c r="BB639" s="55" t="n"/>
      <x:c r="BC639" s="55" t="n"/>
      <x:c r="BD639" s="55" t="n"/>
    </x:row>
    <x:row r="640">
      <x:c r="A640" s="57" t="n">
        <x:v>44951</x:v>
      </x:c>
      <x:c r="B640" s="58" t="n">
        <x:v>85.08</x:v>
      </x:c>
      <x:c r="C640" s="58" t="n">
        <x:v>-0.1996125831589804</x:v>
      </x:c>
      <x:c r="D640" s="58" t="n">
        <x:v>79.78</x:v>
      </x:c>
      <x:c r="E640" s="58" t="n">
        <x:v>-0.1002255157814688</x:v>
      </x:c>
      <x:c r="F640" s="58" t="n">
        <x:v>38.54</x:v>
      </x:c>
      <x:c r="G640" s="58" t="n">
        <x:v>0.2800000000000011</x:v>
      </x:c>
      <x:c r="H640" s="58" t="n">
        <x:v>19.08</x:v>
      </x:c>
      <x:c r="I640" s="58" t="n">
        <x:v>-0.120000000000001</x:v>
      </x:c>
      <x:c r="J640" s="58" t="n">
        <x:v>703</x:v>
      </x:c>
      <x:c r="K640" s="58" t="n">
        <x:v>-2.528224547428416</x:v>
      </x:c>
      <x:c r="L640" s="58" t="n">
        <x:v>1353</x:v>
      </x:c>
      <x:c r="M640" s="58" t="n">
        <x:v>-2.265350800682685</x:v>
      </x:c>
      <x:c r="N640" s="58" t="n">
        <x:v>18.7753</x:v>
      </x:c>
      <x:c r="O640" s="58" t="n">
        <x:v>-0.2537350124427207</x:v>
      </x:c>
      <x:c r="P640" s="58" t="n">
        <x:v>2.594450356809749</x:v>
      </x:c>
      <x:c r="Q640" s="58" t="n">
        <x:v>14755.37</x:v>
      </x:c>
      <x:c r="R640" s="58" t="n">
        <x:v>-0.5665917495040692</x:v>
      </x:c>
      <x:c r="S640" s="58" t="n">
        <x:v>48.57808552063536</x:v>
      </x:c>
      <x:c r="T640" s="58" t="n">
        <x:v>3.3701</x:v>
      </x:c>
      <x:c r="U640" s="58" t="n">
        <x:v>0.365641989436184</x:v>
      </x:c>
      <x:c r="V640" s="58" t="n">
        <x:v>8.331029007943412</x:v>
      </x:c>
      <x:c r="W640" s="58" t="n">
        <x:v>1798.95</x:v>
      </x:c>
      <x:c r="X640" s="58" t="n">
        <x:v>-1.65498055048188</x:v>
      </x:c>
      <x:c r="Y640" s="58" t="n">
        <x:v>11.49903464988746</x:v>
      </x:c>
      <x:c r="Z640" s="58" t="n">
        <x:v>81.491</x:v>
      </x:c>
      <x:c r="AA640" s="58" t="n">
        <x:v>-0.1263145153692963</x:v>
      </x:c>
      <x:c r="AB640" s="58" t="n">
        <x:v>4.956011295538691</x:v>
      </x:c>
      <x:c r="AC640" s="58" t="n">
        <x:v>17891.95</x:v>
      </x:c>
      <x:c r="AD640" s="58" t="n">
        <x:v>-1.25715862073607</x:v>
      </x:c>
      <x:c r="AE640" s="58" t="n">
        <x:v>10.89606188753632</x:v>
      </x:c>
      <x:c r="AF640" s="58" t="n">
        <x:v>129.59</x:v>
      </x:c>
      <x:c r="AG640" s="58" t="n">
        <x:v>-0.4312010993251323</x:v>
      </x:c>
      <x:c r="AH640" s="58" t="n">
        <x:v>14.39274093465806</x:v>
      </x:c>
      <x:c r="AI640" s="58" t="n">
        <x:v>27395.01</x:v>
      </x:c>
      <x:c r="AJ640" s="58" t="n">
        <x:v>0.3503848599356603</x:v>
      </x:c>
      <x:c r="AK640" s="58" t="n">
        <x:v>16.96061614997256</x:v>
      </x:c>
      <x:c r="AL640" s="58" t="n">
        <x:v>6.7845</x:v>
      </x:c>
      <x:c r="AM640" s="58" t="n">
        <x:v>0</x:v>
      </x:c>
      <x:c r="AN640" s="58" t="n">
        <x:v>6.817678097308153</x:v>
      </x:c>
      <x:c r="AO640" s="55" t="n"/>
      <x:c r="AP640" s="55" t="n"/>
      <x:c r="AQ640" s="58" t="n">
        <x:v>8.039300899700807</x:v>
      </x:c>
      <x:c r="AR640" s="59" t="n">
        <x:v>0</x:v>
      </x:c>
      <x:c r="AS640" s="59" t="n">
        <x:v>0</x:v>
      </x:c>
      <x:c r="AT640" s="59" t="n">
        <x:v>0</x:v>
      </x:c>
      <x:c r="AU640" s="59" t="n">
        <x:v>0</x:v>
      </x:c>
      <x:c r="AV640" s="59" t="n">
        <x:v>0</x:v>
      </x:c>
      <x:c r="AW640" s="59" t="n">
        <x:v>0</x:v>
      </x:c>
      <x:c r="AX640" s="58" t="n">
        <x:v>0</x:v>
      </x:c>
      <x:c r="AY640" s="59" t="n">
        <x:v>0</x:v>
      </x:c>
      <x:c r="AZ640" s="55" t="n"/>
      <x:c r="BA640" s="59" t="n">
        <x:v>0</x:v>
      </x:c>
      <x:c r="BB640" s="55" t="n"/>
      <x:c r="BC640" s="55" t="n"/>
      <x:c r="BD640" s="55" t="n"/>
    </x:row>
    <x:row r="641">
      <x:c r="A641" s="57" t="n">
        <x:v>44952</x:v>
      </x:c>
      <x:c r="B641" s="58" t="n">
        <x:v>86.29000000000001</x:v>
      </x:c>
      <x:c r="C641" s="58" t="n">
        <x:v>1.412172618817973</x:v>
      </x:c>
      <x:c r="D641" s="58" t="n">
        <x:v>80.64</x:v>
      </x:c>
      <x:c r="E641" s="58" t="n">
        <x:v>1.072195784579792</x:v>
      </x:c>
      <x:c r="F641" s="58" t="n">
        <x:v>38.12</x:v>
      </x:c>
      <x:c r="G641" s="58" t="n">
        <x:v>-0.4200000000000017</x:v>
      </x:c>
      <x:c r="H641" s="58" t="n">
        <x:v>18.73</x:v>
      </x:c>
      <x:c r="I641" s="58" t="n">
        <x:v>-0.3499999999999979</x:v>
      </x:c>
      <x:c r="J641" s="58" t="n">
        <x:v>677</x:v>
      </x:c>
      <x:c r="K641" s="58" t="n">
        <x:v>-3.768561889838996</x:v>
      </x:c>
      <x:c r="L641" s="58" t="n">
        <x:v>1336</x:v>
      </x:c>
      <x:c r="M641" s="58" t="n">
        <x:v>-1.264427407419701</x:v>
      </x:c>
      <x:c r="N641" s="58" t="n">
        <x:v>18.7963</x:v>
      </x:c>
      <x:c r="O641" s="58" t="n">
        <x:v>0.1117865738315085</x:v>
      </x:c>
      <x:c r="P641" s="58" t="n">
        <x:v>2.56709157620633</x:v>
      </x:c>
      <x:c r="Q641" s="58" t="n">
        <x:v>14797.48</x:v>
      </x:c>
      <x:c r="R641" s="58" t="n">
        <x:v>0.2849811676331361</x:v>
      </x:c>
      <x:c r="S641" s="58" t="n">
        <x:v>47.29364893387026</x:v>
      </x:c>
      <x:c r="T641" s="58" t="n">
        <x:v>3.4053</x:v>
      </x:c>
      <x:c r="U641" s="58" t="n">
        <x:v>1.039062393274382</x:v>
      </x:c>
      <x:c r="V641" s="58" t="n">
        <x:v>9.253270596880233</x:v>
      </x:c>
      <x:c r="W641" s="58" t="n">
        <x:v>1782.24</x:v>
      </x:c>
      <x:c r="X641" s="58" t="n">
        <x:v>-0.9332161248960132</x:v>
      </x:c>
      <x:c r="Y641" s="58" t="n">
        <x:v>11.82769890480371</x:v>
      </x:c>
      <x:c r="Z641" s="58" t="n">
        <x:v>81.41800000000001</x:v>
      </x:c>
      <x:c r="AA641" s="58" t="n">
        <x:v>-0.08962059172425887</x:v>
      </x:c>
      <x:c r="AB641" s="58" t="n">
        <x:v>4.941310794037874</x:v>
      </x:c>
      <x:c r="AC641" s="55" t="n"/>
      <x:c r="AD641" s="55" t="n"/>
      <x:c r="AE641" s="58" t="n">
        <x:v>10.89606188753632</x:v>
      </x:c>
      <x:c r="AF641" s="58" t="n">
        <x:v>130.21</x:v>
      </x:c>
      <x:c r="AG641" s="58" t="n">
        <x:v>0.4772911293313823</x:v>
      </x:c>
      <x:c r="AH641" s="58" t="n">
        <x:v>14.15717809459891</x:v>
      </x:c>
      <x:c r="AI641" s="58" t="n">
        <x:v>27362.75</x:v>
      </x:c>
      <x:c r="AJ641" s="58" t="n">
        <x:v>-0.117828062113324</x:v>
      </x:c>
      <x:c r="AK641" s="58" t="n">
        <x:v>16.91978675372299</x:v>
      </x:c>
      <x:c r="AL641" s="58" t="n">
        <x:v>6.7845</x:v>
      </x:c>
      <x:c r="AM641" s="58" t="n">
        <x:v>0</x:v>
      </x:c>
      <x:c r="AN641" s="58" t="n">
        <x:v>6.829683929625731</x:v>
      </x:c>
      <x:c r="AO641" s="55" t="n"/>
      <x:c r="AP641" s="55" t="n"/>
      <x:c r="AQ641" s="58" t="n">
        <x:v>8.039300899700807</x:v>
      </x:c>
      <x:c r="AR641" s="59" t="n">
        <x:v>0</x:v>
      </x:c>
      <x:c r="AS641" s="59" t="n">
        <x:v>0</x:v>
      </x:c>
      <x:c r="AT641" s="59" t="n">
        <x:v>0</x:v>
      </x:c>
      <x:c r="AU641" s="59" t="n">
        <x:v>0</x:v>
      </x:c>
      <x:c r="AV641" s="59" t="n">
        <x:v>0</x:v>
      </x:c>
      <x:c r="AW641" s="59" t="n">
        <x:v>0</x:v>
      </x:c>
      <x:c r="AX641" s="58" t="n">
        <x:v>0</x:v>
      </x:c>
      <x:c r="AY641" s="59" t="n">
        <x:v>0</x:v>
      </x:c>
      <x:c r="AZ641" s="55" t="n"/>
      <x:c r="BA641" s="59" t="n">
        <x:v>0</x:v>
      </x:c>
      <x:c r="BB641" s="55" t="n"/>
      <x:c r="BC641" s="55" t="n"/>
      <x:c r="BD641" s="55" t="n"/>
    </x:row>
    <x:row r="642">
      <x:c r="A642" s="57" t="n">
        <x:v>44953</x:v>
      </x:c>
      <x:c r="B642" s="58" t="n">
        <x:v>85.36</x:v>
      </x:c>
      <x:c r="C642" s="58" t="n">
        <x:v>-1.083610952671826</x:v>
      </x:c>
      <x:c r="D642" s="58" t="n">
        <x:v>79.73</x:v>
      </x:c>
      <x:c r="E642" s="58" t="n">
        <x:v>-1.13488778086544</x:v>
      </x:c>
      <x:c r="F642" s="58" t="n">
        <x:v>38.6</x:v>
      </x:c>
      <x:c r="G642" s="58" t="n">
        <x:v>0.480000000000004</x:v>
      </x:c>
      <x:c r="H642" s="58" t="n">
        <x:v>18.51</x:v>
      </x:c>
      <x:c r="I642" s="58" t="n">
        <x:v>-0.2199999999999989</x:v>
      </x:c>
      <x:c r="J642" s="58" t="n">
        <x:v>676</x:v>
      </x:c>
      <x:c r="K642" s="58" t="n">
        <x:v>-0.1478196869310895</x:v>
      </x:c>
      <x:c r="L642" s="58" t="n">
        <x:v>1323</x:v>
      </x:c>
      <x:c r="M642" s="58" t="n">
        <x:v>-0.9778189981635358</x:v>
      </x:c>
      <x:c r="N642" s="58" t="n">
        <x:v>18.8079</x:v>
      </x:c>
      <x:c r="O642" s="58" t="n">
        <x:v>0.06169523812734949</x:v>
      </x:c>
      <x:c r="P642" s="58" t="n">
        <x:v>2.560257418426087</x:v>
      </x:c>
      <x:c r="Q642" s="58" t="n">
        <x:v>14593.07</x:v>
      </x:c>
      <x:c r="R642" s="58" t="n">
        <x:v>-1.391013750767364</x:v>
      </x:c>
      <x:c r="S642" s="58" t="n">
        <x:v>47.00675288456196</x:v>
      </x:c>
      <x:c r="T642" s="58" t="n">
        <x:v>3.4385</x:v>
      </x:c>
      <x:c r="U642" s="58" t="n">
        <x:v>0.9702288330487305</x:v>
      </x:c>
      <x:c r="V642" s="58" t="n">
        <x:v>10.03396170380485</x:v>
      </x:c>
      <x:c r="W642" s="55" t="n"/>
      <x:c r="X642" s="55" t="n"/>
      <x:c r="Y642" s="58" t="n">
        <x:v>11.82769890480371</x:v>
      </x:c>
      <x:c r="Z642" s="58" t="n">
        <x:v>81.51000000000001</x:v>
      </x:c>
      <x:c r="AA642" s="58" t="n">
        <x:v>0.1129333322424794</x:v>
      </x:c>
      <x:c r="AB642" s="58" t="n">
        <x:v>4.988730963877157</x:v>
      </x:c>
      <x:c r="AC642" s="58" t="n">
        <x:v>17604.35</x:v>
      </x:c>
      <x:c r="AD642" s="58" t="n">
        <x:v>-1.620486042541009</x:v>
      </x:c>
      <x:c r="AE642" s="58" t="n">
        <x:v>12.06755826913466</x:v>
      </x:c>
      <x:c r="AF642" s="58" t="n">
        <x:v>129.85</x:v>
      </x:c>
      <x:c r="AG642" s="58" t="n">
        <x:v>-0.2768593631879571</x:v>
      </x:c>
      <x:c r="AH642" s="58" t="n">
        <x:v>13.28045323263129</x:v>
      </x:c>
      <x:c r="AI642" s="58" t="n">
        <x:v>27382.56</x:v>
      </x:c>
      <x:c r="AJ642" s="58" t="n">
        <x:v>0.07237149945684582</x:v>
      </x:c>
      <x:c r="AK642" s="58" t="n">
        <x:v>16.92386866887474</x:v>
      </x:c>
      <x:c r="AL642" s="58" t="n">
        <x:v>6.7845</x:v>
      </x:c>
      <x:c r="AM642" s="58" t="n">
        <x:v>0</x:v>
      </x:c>
      <x:c r="AN642" s="58" t="n">
        <x:v>6.129917313921611</x:v>
      </x:c>
      <x:c r="AO642" s="55" t="n"/>
      <x:c r="AP642" s="55" t="n"/>
      <x:c r="AQ642" s="58" t="n">
        <x:v>8.039300899700807</x:v>
      </x:c>
      <x:c r="AR642" s="59" t="n">
        <x:v>0</x:v>
      </x:c>
      <x:c r="AS642" s="59" t="n">
        <x:v>0</x:v>
      </x:c>
      <x:c r="AT642" s="59" t="n">
        <x:v>0</x:v>
      </x:c>
      <x:c r="AU642" s="59" t="n">
        <x:v>0</x:v>
      </x:c>
      <x:c r="AV642" s="59" t="n">
        <x:v>0</x:v>
      </x:c>
      <x:c r="AW642" s="59" t="n">
        <x:v>0</x:v>
      </x:c>
      <x:c r="AX642" s="58" t="n">
        <x:v>0</x:v>
      </x:c>
      <x:c r="AY642" s="59" t="n">
        <x:v>0</x:v>
      </x:c>
      <x:c r="AZ642" s="55" t="n"/>
      <x:c r="BA642" s="59" t="n">
        <x:v>0</x:v>
      </x:c>
      <x:c r="BB642" s="55" t="n"/>
      <x:c r="BC642" s="55" t="n"/>
      <x:c r="BD642" s="55" t="n"/>
    </x:row>
    <x:row r="643">
      <x:c r="A643" s="57" t="n">
        <x:v>44955</x:v>
      </x:c>
      <x:c r="B643" s="55" t="n"/>
      <x:c r="C643" s="55" t="n"/>
      <x:c r="D643" s="55" t="n"/>
      <x:c r="E643" s="55" t="n"/>
      <x:c r="F643" s="55" t="n"/>
      <x:c r="G643" s="55" t="n"/>
      <x:c r="H643" s="55" t="n"/>
      <x:c r="I643" s="55" t="n"/>
      <x:c r="J643" s="55" t="n"/>
      <x:c r="K643" s="55" t="n"/>
      <x:c r="L643" s="55" t="n"/>
      <x:c r="M643" s="55" t="n"/>
      <x:c r="N643" s="55" t="n"/>
      <x:c r="O643" s="55" t="n"/>
      <x:c r="P643" s="58" t="n">
        <x:v>2.560257418426087</x:v>
      </x:c>
      <x:c r="Q643" s="55" t="n"/>
      <x:c r="R643" s="55" t="n"/>
      <x:c r="S643" s="58" t="n">
        <x:v>47.00675288456196</x:v>
      </x:c>
      <x:c r="T643" s="55" t="n"/>
      <x:c r="U643" s="55" t="n"/>
      <x:c r="V643" s="58" t="n">
        <x:v>10.03396170380485</x:v>
      </x:c>
      <x:c r="W643" s="58" t="n">
        <x:v>1746.82</x:v>
      </x:c>
      <x:c r="X643" s="58" t="n">
        <x:v>-2.007400804334778</x:v>
      </x:c>
      <x:c r="Y643" s="58" t="n">
        <x:v>13.48934988764144</x:v>
      </x:c>
      <x:c r="Z643" s="55" t="n"/>
      <x:c r="AA643" s="55" t="n"/>
      <x:c r="AB643" s="58" t="n">
        <x:v>4.988730963877157</x:v>
      </x:c>
      <x:c r="AC643" s="55" t="n"/>
      <x:c r="AD643" s="55" t="n"/>
      <x:c r="AE643" s="58" t="n">
        <x:v>12.06755826913466</x:v>
      </x:c>
      <x:c r="AF643" s="55" t="n"/>
      <x:c r="AG643" s="55" t="n"/>
      <x:c r="AH643" s="58" t="n">
        <x:v>13.28045323263129</x:v>
      </x:c>
      <x:c r="AI643" s="55" t="n"/>
      <x:c r="AJ643" s="55" t="n"/>
      <x:c r="AK643" s="58" t="n">
        <x:v>16.92386866887474</x:v>
      </x:c>
      <x:c r="AL643" s="55" t="n"/>
      <x:c r="AM643" s="55" t="n"/>
      <x:c r="AN643" s="58" t="n">
        <x:v>6.129917313921611</x:v>
      </x:c>
      <x:c r="AO643" s="55" t="n"/>
      <x:c r="AP643" s="55" t="n"/>
      <x:c r="AQ643" s="58" t="n">
        <x:v>8.039300899700807</x:v>
      </x:c>
      <x:c r="AR643" s="59" t="n">
        <x:v>0</x:v>
      </x:c>
      <x:c r="AS643" s="59" t="n">
        <x:v>0</x:v>
      </x:c>
      <x:c r="AT643" s="59" t="n">
        <x:v>0</x:v>
      </x:c>
      <x:c r="AU643" s="59" t="n">
        <x:v>0</x:v>
      </x:c>
      <x:c r="AV643" s="59" t="n">
        <x:v>0</x:v>
      </x:c>
      <x:c r="AW643" s="59" t="n">
        <x:v>0</x:v>
      </x:c>
      <x:c r="AX643" s="58" t="n">
        <x:v>0</x:v>
      </x:c>
      <x:c r="AY643" s="59" t="n">
        <x:v>0</x:v>
      </x:c>
      <x:c r="AZ643" s="55" t="n"/>
      <x:c r="BA643" s="59" t="n">
        <x:v>0</x:v>
      </x:c>
      <x:c r="BB643" s="55" t="n"/>
      <x:c r="BC643" s="55" t="n"/>
      <x:c r="BD643" s="55" t="n"/>
    </x:row>
    <x:row r="644">
      <x:c r="A644" s="57" t="n">
        <x:v>44956</x:v>
      </x:c>
      <x:c r="B644" s="58" t="n">
        <x:v>84.90000000000001</x:v>
      </x:c>
      <x:c r="C644" s="58" t="n">
        <x:v>-0.5403513676196244</x:v>
      </x:c>
      <x:c r="D644" s="58" t="n">
        <x:v>77.97</x:v>
      </x:c>
      <x:c r="E644" s="58" t="n">
        <x:v>-2.23217891928955</x:v>
      </x:c>
      <x:c r="F644" s="58" t="n">
        <x:v>40.18</x:v>
      </x:c>
      <x:c r="G644" s="58" t="n">
        <x:v>1.579999999999998</x:v>
      </x:c>
      <x:c r="H644" s="58" t="n">
        <x:v>19.94</x:v>
      </x:c>
      <x:c r="I644" s="58" t="n">
        <x:v>1.43</x:v>
      </x:c>
      <x:c r="J644" s="58" t="n">
        <x:v>680</x:v>
      </x:c>
      <x:c r="K644" s="58" t="n">
        <x:v>0.5899722127188322</x:v>
      </x:c>
      <x:c r="L644" s="58" t="n">
        <x:v>1302</x:v>
      </x:c>
      <x:c r="M644" s="58" t="n">
        <x:v>-1.600034134644119</x:v>
      </x:c>
      <x:c r="N644" s="58" t="n">
        <x:v>18.7851</x:v>
      </x:c>
      <x:c r="O644" s="58" t="n">
        <x:v>-0.1212991929112552</x:v>
      </x:c>
      <x:c r="P644" s="58" t="n">
        <x:v>2.589612733850561</x:v>
      </x:c>
      <x:c r="Q644" s="58" t="n">
        <x:v>14534.57</x:v>
      </x:c>
      <x:c r="R644" s="58" t="n">
        <x:v>-0.4016808684596102</x:v>
      </x:c>
      <x:c r="S644" s="58" t="n">
        <x:v>46.4001460163953</x:v>
      </x:c>
      <x:c r="T644" s="58" t="n">
        <x:v>3.4583</x:v>
      </x:c>
      <x:c r="U644" s="58" t="n">
        <x:v>0.574180907023058</x:v>
      </x:c>
      <x:c r="V644" s="58" t="n">
        <x:v>10.2310374773196</x:v>
      </x:c>
      <x:c r="W644" s="58" t="n">
        <x:v>1777.86</x:v>
      </x:c>
      <x:c r="X644" s="58" t="n">
        <x:v>1.76134017626687</x:v>
      </x:c>
      <x:c r="Y644" s="58" t="n">
        <x:v>14.99613723700992</x:v>
      </x:c>
      <x:c r="Z644" s="58" t="n">
        <x:v>81.52</x:v>
      </x:c>
      <x:c r="AA644" s="58" t="n">
        <x:v>0.012267680810316</x:v>
      </x:c>
      <x:c r="AB644" s="58" t="n">
        <x:v>4.983158128017728</x:v>
      </x:c>
      <x:c r="AC644" s="58" t="n">
        <x:v>17648.95</x:v>
      </x:c>
      <x:c r="AD644" s="58" t="n">
        <x:v>0.2530260928475926</x:v>
      </x:c>
      <x:c r="AE644" s="58" t="n">
        <x:v>12.09635824239831</x:v>
      </x:c>
      <x:c r="AF644" s="58" t="n">
        <x:v>130.44</x:v>
      </x:c>
      <x:c r="AG644" s="58" t="n">
        <x:v>0.4533412812360947</x:v>
      </x:c>
      <x:c r="AH644" s="58" t="n">
        <x:v>13.36280583496691</x:v>
      </x:c>
      <x:c r="AI644" s="58" t="n">
        <x:v>27433.4</x:v>
      </x:c>
      <x:c r="AJ644" s="58" t="n">
        <x:v>0.1854934751756593</x:v>
      </x:c>
      <x:c r="AK644" s="58" t="n">
        <x:v>16.78445491569082</x:v>
      </x:c>
      <x:c r="AL644" s="58" t="n">
        <x:v>6.7495</x:v>
      </x:c>
      <x:c r="AM644" s="58" t="n">
        <x:v>-0.5172170537125873</x:v>
      </x:c>
      <x:c r="AN644" s="58" t="n">
        <x:v>6.308919403956207</x:v>
      </x:c>
      <x:c r="AO644" s="58" t="n">
        <x:v>3269.32</x:v>
      </x:c>
      <x:c r="AP644" s="58" t="n">
        <x:v>0.1380444134474869</x:v>
      </x:c>
      <x:c r="AQ644" s="58" t="n">
        <x:v>7.747477263772842</x:v>
      </x:c>
      <x:c r="AR644" s="59" t="n">
        <x:v>0</x:v>
      </x:c>
      <x:c r="AS644" s="59" t="n">
        <x:v>0</x:v>
      </x:c>
      <x:c r="AT644" s="59" t="n">
        <x:v>0</x:v>
      </x:c>
      <x:c r="AU644" s="59" t="n">
        <x:v>0</x:v>
      </x:c>
      <x:c r="AV644" s="59" t="n">
        <x:v>0</x:v>
      </x:c>
      <x:c r="AW644" s="59" t="n">
        <x:v>0</x:v>
      </x:c>
      <x:c r="AX644" s="58" t="n">
        <x:v>0</x:v>
      </x:c>
      <x:c r="AY644" s="59" t="n">
        <x:v>0</x:v>
      </x:c>
      <x:c r="AZ644" s="55" t="n"/>
      <x:c r="BA644" s="59" t="n">
        <x:v>0</x:v>
      </x:c>
      <x:c r="BB644" s="55" t="n"/>
      <x:c r="BC644" s="55" t="n"/>
      <x:c r="BD644" s="55" t="n"/>
    </x:row>
    <x:row r="645">
      <x:c r="A645" s="57" t="n">
        <x:v>44957</x:v>
      </x:c>
      <x:c r="B645" s="58" t="n">
        <x:v>83.42</x:v>
      </x:c>
      <x:c r="C645" s="58" t="n">
        <x:v>-1.758600454850244</x:v>
      </x:c>
      <x:c r="D645" s="58" t="n">
        <x:v>78.95</x:v>
      </x:c>
      <x:c r="E645" s="58" t="n">
        <x:v>1.249060338014256</x:v>
      </x:c>
      <x:c r="F645" s="58" t="n">
        <x:v>38.55</x:v>
      </x:c>
      <x:c r="G645" s="58" t="n">
        <x:v>-1.630000000000003</x:v>
      </x:c>
      <x:c r="H645" s="58" t="n">
        <x:v>19.4</x:v>
      </x:c>
      <x:c r="I645" s="58" t="n">
        <x:v>-0.5400000000000027</x:v>
      </x:c>
      <x:c r="J645" s="58" t="n">
        <x:v>681</x:v>
      </x:c>
      <x:c r="K645" s="58" t="n">
        <x:v>0.1469507979359978</x:v>
      </x:c>
      <x:c r="L645" s="58" t="n">
        <x:v>1275</x:v>
      </x:c>
      <x:c r="M645" s="58" t="n">
        <x:v>-2.095536517598799</x:v>
      </x:c>
      <x:c r="N645" s="58" t="n">
        <x:v>18.8064</x:v>
      </x:c>
      <x:c r="O645" s="58" t="n">
        <x:v>0.1133235028104342</x:v>
      </x:c>
      <x:c r="P645" s="58" t="n">
        <x:v>2.608534120544482</x:v>
      </x:c>
      <x:c r="Q645" s="58" t="n">
        <x:v>14152.6</x:v>
      </x:c>
      <x:c r="R645" s="58" t="n">
        <x:v>-2.663159701676766</x:v>
      </x:c>
      <x:c r="S645" s="58" t="n">
        <x:v>46.51481011304369</x:v>
      </x:c>
      <x:c r="T645" s="58" t="n">
        <x:v>3.4492</x:v>
      </x:c>
      <x:c r="U645" s="58" t="n">
        <x:v>-0.2634818751951948</x:v>
      </x:c>
      <x:c r="V645" s="58" t="n">
        <x:v>9.867583770817673</x:v>
      </x:c>
      <x:c r="W645" s="58" t="n">
        <x:v>1797.14</x:v>
      </x:c>
      <x:c r="X645" s="58" t="n">
        <x:v>1.078611855653464</x:v>
      </x:c>
      <x:c r="Y645" s="58" t="n">
        <x:v>15.49602371115293</x:v>
      </x:c>
      <x:c r="Z645" s="58" t="n">
        <x:v>81.739</x:v>
      </x:c>
      <x:c r="AA645" s="58" t="n">
        <x:v>0.2682855234421876</x:v>
      </x:c>
      <x:c r="AB645" s="58" t="n">
        <x:v>5.118159374099979</x:v>
      </x:c>
      <x:c r="AC645" s="58" t="n">
        <x:v>17662.15</x:v>
      </x:c>
      <x:c r="AD645" s="58" t="n">
        <x:v>0.07476402952535127</x:v>
      </x:c>
      <x:c r="AE645" s="58" t="n">
        <x:v>11.89065044725733</x:v>
      </x:c>
      <x:c r="AF645" s="58" t="n">
        <x:v>130.09</x:v>
      </x:c>
      <x:c r="AG645" s="58" t="n">
        <x:v>-0.2686832307650712</x:v>
      </x:c>
      <x:c r="AH645" s="58" t="n">
        <x:v>13.3666726110266</x:v>
      </x:c>
      <x:c r="AI645" s="58" t="n">
        <x:v>27327.11</x:v>
      </x:c>
      <x:c r="AJ645" s="58" t="n">
        <x:v>-0.3881999399997501</x:v>
      </x:c>
      <x:c r="AK645" s="58" t="n">
        <x:v>16.3943213423075</x:v>
      </x:c>
      <x:c r="AL645" s="58" t="n">
        <x:v>6.7547</x:v>
      </x:c>
      <x:c r="AM645" s="58" t="n">
        <x:v>0.07701308121931869</x:v>
      </x:c>
      <x:c r="AN645" s="58" t="n">
        <x:v>6.217019099384314</x:v>
      </x:c>
      <x:c r="AO645" s="58" t="n">
        <x:v>3255.67</x:v>
      </x:c>
      <x:c r="AP645" s="58" t="n">
        <x:v>-0.4183920561456562</x:v>
      </x:c>
      <x:c r="AQ645" s="58" t="n">
        <x:v>8.128231175714271</x:v>
      </x:c>
      <x:c r="AR645" s="59" t="n">
        <x:v>0</x:v>
      </x:c>
      <x:c r="AS645" s="59" t="n">
        <x:v>0</x:v>
      </x:c>
      <x:c r="AT645" s="59" t="n">
        <x:v>0</x:v>
      </x:c>
      <x:c r="AU645" s="59" t="n">
        <x:v>0</x:v>
      </x:c>
      <x:c r="AV645" s="59" t="n">
        <x:v>0</x:v>
      </x:c>
      <x:c r="AW645" s="59" t="n">
        <x:v>0</x:v>
      </x:c>
      <x:c r="AX645" s="58" t="n">
        <x:v>0</x:v>
      </x:c>
      <x:c r="AY645" s="59" t="n">
        <x:v>0</x:v>
      </x:c>
      <x:c r="AZ645" s="55" t="n"/>
      <x:c r="BA645" s="59" t="n">
        <x:v>0</x:v>
      </x:c>
      <x:c r="BB645" s="55" t="n"/>
      <x:c r="BC645" s="55" t="n"/>
      <x:c r="BD645" s="55" t="n"/>
    </x:row>
    <x:row r="646">
      <x:c r="A646" s="57" t="n">
        <x:v>44958</x:v>
      </x:c>
      <x:c r="B646" s="58" t="n">
        <x:v>81.61</x:v>
      </x:c>
      <x:c r="C646" s="58" t="n">
        <x:v>-2.193628528764773</x:v>
      </x:c>
      <x:c r="D646" s="58" t="n">
        <x:v>76.34</x:v>
      </x:c>
      <x:c r="E646" s="58" t="n">
        <x:v>-3.361769338456743</x:v>
      </x:c>
      <x:c r="F646" s="58" t="n">
        <x:v>37.99</x:v>
      </x:c>
      <x:c r="G646" s="58" t="n">
        <x:v>-0.5599999999999952</x:v>
      </x:c>
      <x:c r="H646" s="58" t="n">
        <x:v>17.87</x:v>
      </x:c>
      <x:c r="I646" s="58" t="n">
        <x:v>-1.529999999999998</x:v>
      </x:c>
      <x:c r="J646" s="58" t="n">
        <x:v>668</x:v>
      </x:c>
      <x:c r="K646" s="58" t="n">
        <x:v>-1.927413261286668</x:v>
      </x:c>
      <x:c r="L646" s="58" t="n">
        <x:v>1260</x:v>
      </x:c>
      <x:c r="M646" s="58" t="n">
        <x:v>-1.18344576470028</x:v>
      </x:c>
      <x:c r="N646" s="58" t="n">
        <x:v>18.7964</x:v>
      </x:c>
      <x:c r="O646" s="58" t="n">
        <x:v>-0.0531875298421617</x:v>
      </x:c>
      <x:c r="P646" s="58" t="n">
        <x:v>2.580129608228139</x:v>
      </x:c>
      <x:c r="Q646" s="58" t="n">
        <x:v>13428.12</x:v>
      </x:c>
      <x:c r="R646" s="58" t="n">
        <x:v>-5.254733716478414</x:v>
      </x:c>
      <x:c r="S646" s="58" t="n">
        <x:v>49.00970604351877</x:v>
      </x:c>
      <x:c r="T646" s="58" t="n">
        <x:v>3.4121</x:v>
      </x:c>
      <x:c r="U646" s="58" t="n">
        <x:v>-1.081438257251617</x:v>
      </x:c>
      <x:c r="V646" s="58" t="n">
        <x:v>10.44171604147792</x:v>
      </x:c>
      <x:c r="W646" s="58" t="n">
        <x:v>1801.91</x:v>
      </x:c>
      <x:c r="X646" s="58" t="n">
        <x:v>0.2650701042175397</x:v>
      </x:c>
      <x:c r="Y646" s="58" t="n">
        <x:v>15.47177925072494</x:v>
      </x:c>
      <x:c r="Z646" s="58" t="n">
        <x:v>81.73</x:v>
      </x:c>
      <x:c r="AA646" s="58" t="n">
        <x:v>-0.01101126208528378</x:v>
      </x:c>
      <x:c r="AB646" s="58" t="n">
        <x:v>5.107768625155125</x:v>
      </x:c>
      <x:c r="AC646" s="58" t="n">
        <x:v>17616.3</x:v>
      </x:c>
      <x:c r="AD646" s="58" t="n">
        <x:v>-0.259932201190039</x:v>
      </x:c>
      <x:c r="AE646" s="58" t="n">
        <x:v>11.8263641216153</x:v>
      </x:c>
      <x:c r="AF646" s="58" t="n">
        <x:v>128.93</x:v>
      </x:c>
      <x:c r="AG646" s="58" t="n">
        <x:v>-0.8956897190721399</x:v>
      </x:c>
      <x:c r="AH646" s="58" t="n">
        <x:v>12.8185436910379</x:v>
      </x:c>
      <x:c r="AI646" s="58" t="n">
        <x:v>27346.88</x:v>
      </x:c>
      <x:c r="AJ646" s="58" t="n">
        <x:v>0.07231958326679204</x:v>
      </x:c>
      <x:c r="AK646" s="58" t="n">
        <x:v>16.38341559314643</x:v>
      </x:c>
      <x:c r="AL646" s="58" t="n">
        <x:v>6.7419</x:v>
      </x:c>
      <x:c r="AM646" s="58" t="n">
        <x:v>-0.1896774571018411</x:v>
      </x:c>
      <x:c r="AN646" s="58" t="n">
        <x:v>6.146883595975462</x:v>
      </x:c>
      <x:c r="AO646" s="58" t="n">
        <x:v>3284.92</x:v>
      </x:c>
      <x:c r="AP646" s="58" t="n">
        <x:v>0.8944206867241091</x:v>
      </x:c>
      <x:c r="AQ646" s="58" t="n">
        <x:v>8.045104266222939</x:v>
      </x:c>
      <x:c r="AR646" s="59" t="n">
        <x:v>0</x:v>
      </x:c>
      <x:c r="AS646" s="59" t="n">
        <x:v>0</x:v>
      </x:c>
      <x:c r="AT646" s="59" t="n">
        <x:v>0</x:v>
      </x:c>
      <x:c r="AU646" s="59" t="n">
        <x:v>0</x:v>
      </x:c>
      <x:c r="AV646" s="59" t="n">
        <x:v>0</x:v>
      </x:c>
      <x:c r="AW646" s="59" t="n">
        <x:v>0</x:v>
      </x:c>
      <x:c r="AX646" s="58" t="n">
        <x:v>0</x:v>
      </x:c>
      <x:c r="AY646" s="59" t="n">
        <x:v>0</x:v>
      </x:c>
      <x:c r="AZ646" s="55" t="n"/>
      <x:c r="BA646" s="59" t="n">
        <x:v>0</x:v>
      </x:c>
      <x:c r="BB646" s="55" t="n"/>
      <x:c r="BC646" s="55" t="n"/>
      <x:c r="BD646" s="55" t="n"/>
    </x:row>
    <x:row r="647">
      <x:c r="A647" s="57" t="n">
        <x:v>44959</x:v>
      </x:c>
      <x:c r="B647" s="58" t="n">
        <x:v>80.56999999999999</x:v>
      </x:c>
      <x:c r="C647" s="58" t="n">
        <x:v>-1.282543169204705</x:v>
      </x:c>
      <x:c r="D647" s="58" t="n">
        <x:v>75.87</x:v>
      </x:c>
      <x:c r="E647" s="58" t="n">
        <x:v>-0.6175697967100173</x:v>
      </x:c>
      <x:c r="F647" s="58" t="n">
        <x:v>38.49</x:v>
      </x:c>
      <x:c r="G647" s="58" t="n">
        <x:v>0.5</x:v>
      </x:c>
      <x:c r="H647" s="58" t="n">
        <x:v>18.73</x:v>
      </x:c>
      <x:c r="I647" s="58" t="n">
        <x:v>0.8599999999999994</x:v>
      </x:c>
      <x:c r="J647" s="58" t="n">
        <x:v>640</x:v>
      </x:c>
      <x:c r="K647" s="58" t="n">
        <x:v>-4.281999718292819</x:v>
      </x:c>
      <x:c r="L647" s="58" t="n">
        <x:v>1256</x:v>
      </x:c>
      <x:c r="M647" s="58" t="n">
        <x:v>-0.3179652917379684</x:v>
      </x:c>
      <x:c r="N647" s="58" t="n">
        <x:v>18.792</x:v>
      </x:c>
      <x:c r="O647" s="58" t="n">
        <x:v>-0.02341147811608764</x:v>
      </x:c>
      <x:c r="P647" s="58" t="n">
        <x:v>2.551823192718548</x:v>
      </x:c>
      <x:c r="Q647" s="58" t="n">
        <x:v>13257.85</x:v>
      </x:c>
      <x:c r="R647" s="58" t="n">
        <x:v>-1.276118579682114</x:v>
      </x:c>
      <x:c r="S647" s="58" t="n">
        <x:v>42.24565359144725</x:v>
      </x:c>
      <x:c r="T647" s="58" t="n">
        <x:v>3.3945</x:v>
      </x:c>
      <x:c r="U647" s="58" t="n">
        <x:v>-0.5171462763951439</x:v>
      </x:c>
      <x:c r="V647" s="58" t="n">
        <x:v>10.18232920263358</x:v>
      </x:c>
      <x:c r="W647" s="58" t="n">
        <x:v>1833.96</x:v>
      </x:c>
      <x:c r="X647" s="58" t="n">
        <x:v>1.763034991283465</x:v>
      </x:c>
      <x:c r="Y647" s="58" t="n">
        <x:v>16.61082466888974</x:v>
      </x:c>
      <x:c r="Z647" s="58" t="n">
        <x:v>82.039</x:v>
      </x:c>
      <x:c r="AA647" s="58" t="n">
        <x:v>0.3773612425841163</x:v>
      </x:c>
      <x:c r="AB647" s="58" t="n">
        <x:v>5.330599097735489</x:v>
      </x:c>
      <x:c r="AC647" s="58" t="n">
        <x:v>17610.4</x:v>
      </x:c>
      <x:c r="AD647" s="58" t="n">
        <x:v>-0.03349731910832186</x:v>
      </x:c>
      <x:c r="AE647" s="58" t="n">
        <x:v>11.37189519491831</x:v>
      </x:c>
      <x:c r="AF647" s="58" t="n">
        <x:v>128.65</x:v>
      </x:c>
      <x:c r="AG647" s="58" t="n">
        <x:v>-0.2174082694993063</x:v>
      </x:c>
      <x:c r="AH647" s="58" t="n">
        <x:v>12.52772575766609</x:v>
      </x:c>
      <x:c r="AI647" s="58" t="n">
        <x:v>27402.05</x:v>
      </x:c>
      <x:c r="AJ647" s="58" t="n">
        <x:v>0.2015382535292219</x:v>
      </x:c>
      <x:c r="AK647" s="58" t="n">
        <x:v>15.1204070037616</x:v>
      </x:c>
      <x:c r="AL647" s="58" t="n">
        <x:v>6.7323</x:v>
      </x:c>
      <x:c r="AM647" s="58" t="n">
        <x:v>-0.1424945692416051</x:v>
      </x:c>
      <x:c r="AN647" s="58" t="n">
        <x:v>6.147993077487339</x:v>
      </x:c>
      <x:c r="AO647" s="58" t="n">
        <x:v>3285.67</x:v>
      </x:c>
      <x:c r="AP647" s="58" t="n">
        <x:v>0.02282900023459911</x:v>
      </x:c>
      <x:c r="AQ647" s="58" t="n">
        <x:v>7.84148465038499</x:v>
      </x:c>
      <x:c r="AR647" s="59" t="n">
        <x:v>0</x:v>
      </x:c>
      <x:c r="AS647" s="59" t="n">
        <x:v>0</x:v>
      </x:c>
      <x:c r="AT647" s="59" t="n">
        <x:v>0</x:v>
      </x:c>
      <x:c r="AU647" s="59" t="n">
        <x:v>0</x:v>
      </x:c>
      <x:c r="AV647" s="59" t="n">
        <x:v>0</x:v>
      </x:c>
      <x:c r="AW647" s="59" t="n">
        <x:v>0</x:v>
      </x:c>
      <x:c r="AX647" s="58" t="n">
        <x:v>0</x:v>
      </x:c>
      <x:c r="AY647" s="59" t="n">
        <x:v>0</x:v>
      </x:c>
      <x:c r="AZ647" s="55" t="n"/>
      <x:c r="BA647" s="59" t="n">
        <x:v>0</x:v>
      </x:c>
      <x:c r="BB647" s="55" t="n"/>
      <x:c r="BC647" s="55" t="n"/>
      <x:c r="BD647" s="55" t="n"/>
    </x:row>
    <x:row r="648">
      <x:c r="A648" s="57" t="n">
        <x:v>44960</x:v>
      </x:c>
      <x:c r="B648" s="58" t="n">
        <x:v>78.84999999999999</x:v>
      </x:c>
      <x:c r="C648" s="58" t="n">
        <x:v>-2.157905838005718</x:v>
      </x:c>
      <x:c r="D648" s="58" t="n">
        <x:v>73.40000000000001</x:v>
      </x:c>
      <x:c r="E648" s="58" t="n">
        <x:v>-3.309741372951359</x:v>
      </x:c>
      <x:c r="F648" s="58" t="n">
        <x:v>39.48</x:v>
      </x:c>
      <x:c r="G648" s="58" t="n">
        <x:v>0.9899999999999949</x:v>
      </x:c>
      <x:c r="H648" s="58" t="n">
        <x:v>18.33</x:v>
      </x:c>
      <x:c r="I648" s="58" t="n">
        <x:v>-0.4000000000000021</x:v>
      </x:c>
      <x:c r="J648" s="58" t="n">
        <x:v>621</x:v>
      </x:c>
      <x:c r="K648" s="58" t="n">
        <x:v>-3.013709442023875</x:v>
      </x:c>
      <x:c r="L648" s="58" t="n">
        <x:v>1239</x:v>
      </x:c>
      <x:c r="M648" s="58" t="n">
        <x:v>-1.362746539900156</x:v>
      </x:c>
      <x:c r="N648" s="58" t="n">
        <x:v>18.8186</x:v>
      </x:c>
      <x:c r="O648" s="58" t="n">
        <x:v>0.1414495085699085</x:v>
      </x:c>
      <x:c r="P648" s="58" t="n">
        <x:v>2.584625859193423</x:v>
      </x:c>
      <x:c r="Q648" s="58" t="n">
        <x:v>13904.95</x:v>
      </x:c>
      <x:c r="R648" s="58" t="n">
        <x:v>4.765506201909655</x:v>
      </x:c>
      <x:c r="S648" s="58" t="n">
        <x:v>43.79086586590868</x:v>
      </x:c>
      <x:c r="T648" s="58" t="n">
        <x:v>3.4269</x:v>
      </x:c>
      <x:c r="U648" s="58" t="n">
        <x:v>0.9499587666309383</x:v>
      </x:c>
      <x:c r="V648" s="58" t="n">
        <x:v>10.34427444261766</x:v>
      </x:c>
      <x:c r="W648" s="55" t="n"/>
      <x:c r="X648" s="55" t="n"/>
      <x:c r="Y648" s="58" t="n">
        <x:v>16.61082466888974</x:v>
      </x:c>
      <x:c r="Z648" s="58" t="n">
        <x:v>82.206</x:v>
      </x:c>
      <x:c r="AA648" s="58" t="n">
        <x:v>0.2033548145147088</x:v>
      </x:c>
      <x:c r="AB648" s="58" t="n">
        <x:v>5.24402537748592</x:v>
      </x:c>
      <x:c r="AC648" s="58" t="n">
        <x:v>17854.05</x:v>
      </x:c>
      <x:c r="AD648" s="58" t="n">
        <x:v>1.3740736629151</x:v>
      </x:c>
      <x:c r="AE648" s="58" t="n">
        <x:v>12.52272154886031</x:v>
      </x:c>
      <x:c r="AF648" s="58" t="n">
        <x:v>131.17</x:v>
      </x:c>
      <x:c r="AG648" s="58" t="n">
        <x:v>1.939865309930112</x:v>
      </x:c>
      <x:c r="AH648" s="58" t="n">
        <x:v>14.21074309287695</x:v>
      </x:c>
      <x:c r="AI648" s="58" t="n">
        <x:v>27509.46</x:v>
      </x:c>
      <x:c r="AJ648" s="58" t="n">
        <x:v>0.3912117404509482</x:v>
      </x:c>
      <x:c r="AK648" s="58" t="n">
        <x:v>15.11955229280612</x:v>
      </x:c>
      <x:c r="AL648" s="58" t="n">
        <x:v>6.7749</x:v>
      </x:c>
      <x:c r="AM648" s="58" t="n">
        <x:v>0.6307767893727502</x:v>
      </x:c>
      <x:c r="AN648" s="58" t="n">
        <x:v>6.353797717769396</x:v>
      </x:c>
      <x:c r="AO648" s="58" t="n">
        <x:v>3263.41</x:v>
      </x:c>
      <x:c r="AP648" s="58" t="n">
        <x:v>-0.6797927563217615</x:v>
      </x:c>
      <x:c r="AQ648" s="58" t="n">
        <x:v>8.179161578745132</x:v>
      </x:c>
      <x:c r="AR648" s="59" t="n">
        <x:v>0</x:v>
      </x:c>
      <x:c r="AS648" s="59" t="n">
        <x:v>0</x:v>
      </x:c>
      <x:c r="AT648" s="59" t="n">
        <x:v>0</x:v>
      </x:c>
      <x:c r="AU648" s="59" t="n">
        <x:v>0</x:v>
      </x:c>
      <x:c r="AV648" s="59" t="n">
        <x:v>0</x:v>
      </x:c>
      <x:c r="AW648" s="59" t="n">
        <x:v>0</x:v>
      </x:c>
      <x:c r="AX648" s="58" t="n">
        <x:v>0</x:v>
      </x:c>
      <x:c r="AY648" s="59" t="n">
        <x:v>0</x:v>
      </x:c>
      <x:c r="AZ648" s="55" t="n"/>
      <x:c r="BA648" s="59" t="n">
        <x:v>0</x:v>
      </x:c>
      <x:c r="BB648" s="55" t="n"/>
      <x:c r="BC648" s="55" t="n"/>
      <x:c r="BD648" s="55" t="n"/>
    </x:row>
    <x:row r="649">
      <x:c r="A649" s="57" t="n">
        <x:v>44962</x:v>
      </x:c>
      <x:c r="B649" s="55" t="n"/>
      <x:c r="C649" s="55" t="n"/>
      <x:c r="D649" s="55" t="n"/>
      <x:c r="E649" s="55" t="n"/>
      <x:c r="F649" s="55" t="n"/>
      <x:c r="G649" s="55" t="n"/>
      <x:c r="H649" s="55" t="n"/>
      <x:c r="I649" s="55" t="n"/>
      <x:c r="J649" s="55" t="n"/>
      <x:c r="K649" s="55" t="n"/>
      <x:c r="L649" s="55" t="n"/>
      <x:c r="M649" s="55" t="n"/>
      <x:c r="N649" s="55" t="n"/>
      <x:c r="O649" s="55" t="n"/>
      <x:c r="P649" s="58" t="n">
        <x:v>2.584625859193423</x:v>
      </x:c>
      <x:c r="Q649" s="55" t="n"/>
      <x:c r="R649" s="55" t="n"/>
      <x:c r="S649" s="58" t="n">
        <x:v>43.79086586590868</x:v>
      </x:c>
      <x:c r="T649" s="55" t="n"/>
      <x:c r="U649" s="55" t="n"/>
      <x:c r="V649" s="58" t="n">
        <x:v>10.34427444261766</x:v>
      </x:c>
      <x:c r="W649" s="58" t="n">
        <x:v>1817.74</x:v>
      </x:c>
      <x:c r="X649" s="58" t="n">
        <x:v>-0.8883592119271686</x:v>
      </x:c>
      <x:c r="Y649" s="58" t="n">
        <x:v>16.46801915693631</x:v>
      </x:c>
      <x:c r="Z649" s="55" t="n"/>
      <x:c r="AA649" s="55" t="n"/>
      <x:c r="AB649" s="58" t="n">
        <x:v>5.24402537748592</x:v>
      </x:c>
      <x:c r="AC649" s="55" t="n"/>
      <x:c r="AD649" s="55" t="n"/>
      <x:c r="AE649" s="58" t="n">
        <x:v>12.52272154886031</x:v>
      </x:c>
      <x:c r="AF649" s="55" t="n"/>
      <x:c r="AG649" s="55" t="n"/>
      <x:c r="AH649" s="58" t="n">
        <x:v>14.21074309287695</x:v>
      </x:c>
      <x:c r="AI649" s="55" t="n"/>
      <x:c r="AJ649" s="55" t="n"/>
      <x:c r="AK649" s="58" t="n">
        <x:v>15.11955229280612</x:v>
      </x:c>
      <x:c r="AL649" s="55" t="n"/>
      <x:c r="AM649" s="55" t="n"/>
      <x:c r="AN649" s="58" t="n">
        <x:v>6.353797717769396</x:v>
      </x:c>
      <x:c r="AO649" s="55" t="n"/>
      <x:c r="AP649" s="55" t="n"/>
      <x:c r="AQ649" s="58" t="n">
        <x:v>8.179161578745132</x:v>
      </x:c>
      <x:c r="AR649" s="59" t="n">
        <x:v>0</x:v>
      </x:c>
      <x:c r="AS649" s="59" t="n">
        <x:v>0</x:v>
      </x:c>
      <x:c r="AT649" s="59" t="n">
        <x:v>0</x:v>
      </x:c>
      <x:c r="AU649" s="59" t="n">
        <x:v>0</x:v>
      </x:c>
      <x:c r="AV649" s="59" t="n">
        <x:v>0</x:v>
      </x:c>
      <x:c r="AW649" s="59" t="n">
        <x:v>0</x:v>
      </x:c>
      <x:c r="AX649" s="58" t="n">
        <x:v>0</x:v>
      </x:c>
      <x:c r="AY649" s="59" t="n">
        <x:v>0</x:v>
      </x:c>
      <x:c r="AZ649" s="55" t="n"/>
      <x:c r="BA649" s="59" t="n">
        <x:v>0</x:v>
      </x:c>
      <x:c r="BB649" s="55" t="n"/>
      <x:c r="BC649" s="55" t="n"/>
      <x:c r="BD649" s="55" t="n"/>
    </x:row>
    <x:row r="650">
      <x:c r="A650" s="57" t="n">
        <x:v>44963</x:v>
      </x:c>
      <x:c r="B650" s="58" t="n">
        <x:v>80.48</x:v>
      </x:c>
      <x:c r="C650" s="58" t="n">
        <x:v>2.046139294238183</x:v>
      </x:c>
      <x:c r="D650" s="58" t="n">
        <x:v>74.11</x:v>
      </x:c>
      <x:c r="E650" s="58" t="n">
        <x:v>0.9626540342797498</x:v>
      </x:c>
      <x:c r="F650" s="58" t="n">
        <x:v>38.92</x:v>
      </x:c>
      <x:c r="G650" s="58" t="n">
        <x:v>-0.5599999999999952</x:v>
      </x:c>
      <x:c r="H650" s="58" t="n">
        <x:v>19.43</x:v>
      </x:c>
      <x:c r="I650" s="58" t="n">
        <x:v>1.100000000000001</x:v>
      </x:c>
      <x:c r="J650" s="58" t="n">
        <x:v>608</x:v>
      </x:c>
      <x:c r="K650" s="58" t="n">
        <x:v>-2.115619996731174</x:v>
      </x:c>
      <x:c r="L650" s="58" t="n">
        <x:v>1224</x:v>
      </x:c>
      <x:c r="M650" s="58" t="n">
        <x:v>-1.218041855687107</x:v>
      </x:c>
      <x:c r="N650" s="58" t="n">
        <x:v>18.8137</x:v>
      </x:c>
      <x:c r="O650" s="58" t="n">
        <x:v>-0.02604145921290827</x:v>
      </x:c>
      <x:c r="P650" s="58" t="n">
        <x:v>2.581802164811481</x:v>
      </x:c>
      <x:c r="Q650" s="58" t="n">
        <x:v>13774.43</x:v>
      </x:c>
      <x:c r="R650" s="58" t="n">
        <x:v>-0.9430916978138604</x:v>
      </x:c>
      <x:c r="S650" s="58" t="n">
        <x:v>43.1498574125511</x:v>
      </x:c>
      <x:c r="T650" s="58" t="n">
        <x:v>3.4697</x:v>
      </x:c>
      <x:c r="U650" s="58" t="n">
        <x:v>1.241207246400416</x:v>
      </x:c>
      <x:c r="V650" s="58" t="n">
        <x:v>10.86966660173905</x:v>
      </x:c>
      <x:c r="W650" s="58" t="n">
        <x:v>1807.52</x:v>
      </x:c>
      <x:c r="X650" s="58" t="n">
        <x:v>-0.5638231229855037</x:v>
      </x:c>
      <x:c r="Y650" s="58" t="n">
        <x:v>16.49013235988018</x:v>
      </x:c>
      <x:c r="Z650" s="58" t="n">
        <x:v>82.73999999999999</x:v>
      </x:c>
      <x:c r="AA650" s="58" t="n">
        <x:v>0.6474868934238834</x:v>
      </x:c>
      <x:c r="AB650" s="58" t="n">
        <x:v>5.705361358241508</x:v>
      </x:c>
      <x:c r="AC650" s="58" t="n">
        <x:v>17764.6</x:v>
      </x:c>
      <x:c r="AD650" s="58" t="n">
        <x:v>-0.5022660210145283</x:v>
      </x:c>
      <x:c r="AE650" s="58" t="n">
        <x:v>12.37343073364643</x:v>
      </x:c>
      <x:c r="AF650" s="58" t="n">
        <x:v>132.65</x:v>
      </x:c>
      <x:c r="AG650" s="58" t="n">
        <x:v>1.121988875669457</x:v>
      </x:c>
      <x:c r="AH650" s="58" t="n">
        <x:v>14.78012460351117</x:v>
      </x:c>
      <x:c r="AI650" s="58" t="n">
        <x:v>27693.65</x:v>
      </x:c>
      <x:c r="AJ650" s="58" t="n">
        <x:v>0.6673199518009696</x:v>
      </x:c>
      <x:c r="AK650" s="58" t="n">
        <x:v>15.14032856719879</x:v>
      </x:c>
      <x:c r="AL650" s="58" t="n">
        <x:v>6.7954</x:v>
      </x:c>
      <x:c r="AM650" s="58" t="n">
        <x:v>0.3021306175126823</x:v>
      </x:c>
      <x:c r="AN650" s="58" t="n">
        <x:v>5.441544511105659</x:v>
      </x:c>
      <x:c r="AO650" s="58" t="n">
        <x:v>3238.7</x:v>
      </x:c>
      <x:c r="AP650" s="58" t="n">
        <x:v>-0.7600646238707136</x:v>
      </x:c>
      <x:c r="AQ650" s="58" t="n">
        <x:v>8.953561898700766</x:v>
      </x:c>
      <x:c r="AR650" s="59" t="n">
        <x:v>0</x:v>
      </x:c>
      <x:c r="AS650" s="59" t="n">
        <x:v>0</x:v>
      </x:c>
      <x:c r="AT650" s="59" t="n">
        <x:v>0</x:v>
      </x:c>
      <x:c r="AU650" s="59" t="n">
        <x:v>0</x:v>
      </x:c>
      <x:c r="AV650" s="59" t="n">
        <x:v>0</x:v>
      </x:c>
      <x:c r="AW650" s="59" t="n">
        <x:v>0</x:v>
      </x:c>
      <x:c r="AX650" s="58" t="n">
        <x:v>0</x:v>
      </x:c>
      <x:c r="AY650" s="59" t="n">
        <x:v>0</x:v>
      </x:c>
      <x:c r="AZ650" s="55" t="n"/>
      <x:c r="BA650" s="59" t="n">
        <x:v>0</x:v>
      </x:c>
      <x:c r="BB650" s="55" t="n"/>
      <x:c r="BC650" s="55" t="n"/>
      <x:c r="BD650" s="55" t="n"/>
    </x:row>
    <x:row r="651">
      <x:c r="A651" s="57" t="n">
        <x:v>44964</x:v>
      </x:c>
      <x:c r="B651" s="58" t="n">
        <x:v>82.92</x:v>
      </x:c>
      <x:c r="C651" s="58" t="n">
        <x:v>2.986758121614968</x:v>
      </x:c>
      <x:c r="D651" s="58" t="n">
        <x:v>77.17</x:v>
      </x:c>
      <x:c r="E651" s="58" t="n">
        <x:v>4.046030450624416</x:v>
      </x:c>
      <x:c r="F651" s="58" t="n">
        <x:v>37.31</x:v>
      </x:c>
      <x:c r="G651" s="58" t="n">
        <x:v>-1.609999999999999</x:v>
      </x:c>
      <x:c r="H651" s="58" t="n">
        <x:v>18.66</x:v>
      </x:c>
      <x:c r="I651" s="58" t="n">
        <x:v>-0.7699999999999996</x:v>
      </x:c>
      <x:c r="J651" s="58" t="n">
        <x:v>601</x:v>
      </x:c>
      <x:c r="K651" s="58" t="n">
        <x:v>-1.157994743095942</x:v>
      </x:c>
      <x:c r="L651" s="58" t="n">
        <x:v>1218</x:v>
      </x:c>
      <x:c r="M651" s="58" t="n">
        <x:v>-0.491401480242904</x:v>
      </x:c>
      <x:c r="N651" s="58" t="n">
        <x:v>18.8146</x:v>
      </x:c>
      <x:c r="O651" s="58" t="n">
        <x:v>0.004783633595827538</x:v>
      </x:c>
      <x:c r="P651" s="58" t="n">
        <x:v>2.578971383990853</x:v>
      </x:c>
      <x:c r="Q651" s="58" t="n">
        <x:v>12748.96</x:v>
      </x:c>
      <x:c r="R651" s="58" t="n">
        <x:v>-7.736427522240344</x:v>
      </x:c>
      <x:c r="S651" s="58" t="n">
        <x:v>49.37754441512738</x:v>
      </x:c>
      <x:c r="T651" s="58" t="n">
        <x:v>3.4677</x:v>
      </x:c>
      <x:c r="U651" s="58" t="n">
        <x:v>-0.05765849036839226</x:v>
      </x:c>
      <x:c r="V651" s="58" t="n">
        <x:v>10.84050138139029</x:v>
      </x:c>
      <x:c r="W651" s="58" t="n">
        <x:v>1806.28</x:v>
      </x:c>
      <x:c r="X651" s="58" t="n">
        <x:v>-0.06862582592644738</x:v>
      </x:c>
      <x:c r="Y651" s="58" t="n">
        <x:v>16.4672477624124</x:v>
      </x:c>
      <x:c r="Z651" s="58" t="n">
        <x:v>82.86</x:v>
      </x:c>
      <x:c r="AA651" s="58" t="n">
        <x:v>0.1449275615990438</x:v>
      </x:c>
      <x:c r="AB651" s="58" t="n">
        <x:v>5.021249713294322</x:v>
      </x:c>
      <x:c r="AC651" s="58" t="n">
        <x:v>17721.5</x:v>
      </x:c>
      <x:c r="AD651" s="58" t="n">
        <x:v>-0.242912132880731</x:v>
      </x:c>
      <x:c r="AE651" s="58" t="n">
        <x:v>11.27452346401183</x:v>
      </x:c>
      <x:c r="AF651" s="58" t="n">
        <x:v>131.05</x:v>
      </x:c>
      <x:c r="AG651" s="58" t="n">
        <x:v>-1.213515081433328</x:v>
      </x:c>
      <x:c r="AH651" s="58" t="n">
        <x:v>15.38233942372215</x:v>
      </x:c>
      <x:c r="AI651" s="58" t="n">
        <x:v>27685.47</x:v>
      </x:c>
      <x:c r="AJ651" s="58" t="n">
        <x:v>-0.02954182030877548</x:v>
      </x:c>
      <x:c r="AK651" s="58" t="n">
        <x:v>15.08991418910665</x:v>
      </x:c>
      <x:c r="AL651" s="58" t="n">
        <x:v>6.7927</x:v>
      </x:c>
      <x:c r="AM651" s="58" t="n">
        <x:v>-0.03974065594946492</x:v>
      </x:c>
      <x:c r="AN651" s="58" t="n">
        <x:v>5.438186233478205</x:v>
      </x:c>
      <x:c r="AO651" s="58" t="n">
        <x:v>3248.09</x:v>
      </x:c>
      <x:c r="AP651" s="58" t="n">
        <x:v>0.2895116554930629</x:v>
      </x:c>
      <x:c r="AQ651" s="58" t="n">
        <x:v>8.631756323193835</x:v>
      </x:c>
      <x:c r="AR651" s="59" t="n">
        <x:v>0</x:v>
      </x:c>
      <x:c r="AS651" s="59" t="n">
        <x:v>0</x:v>
      </x:c>
      <x:c r="AT651" s="59" t="n">
        <x:v>0</x:v>
      </x:c>
      <x:c r="AU651" s="59" t="n">
        <x:v>0</x:v>
      </x:c>
      <x:c r="AV651" s="59" t="n">
        <x:v>0</x:v>
      </x:c>
      <x:c r="AW651" s="59" t="n">
        <x:v>0</x:v>
      </x:c>
      <x:c r="AX651" s="58" t="n">
        <x:v>0</x:v>
      </x:c>
      <x:c r="AY651" s="59" t="n">
        <x:v>0</x:v>
      </x:c>
      <x:c r="AZ651" s="55" t="n"/>
      <x:c r="BA651" s="59" t="n">
        <x:v>0</x:v>
      </x:c>
      <x:c r="BB651" s="55" t="n"/>
      <x:c r="BC651" s="55" t="n"/>
      <x:c r="BD651" s="55" t="n"/>
    </x:row>
    <x:row r="652">
      <x:c r="A652" s="57" t="n">
        <x:v>44965</x:v>
      </x:c>
      <x:c r="B652" s="58" t="n">
        <x:v>84.17</x:v>
      </x:c>
      <x:c r="C652" s="58" t="n">
        <x:v>1.496227565590587</x:v>
      </x:c>
      <x:c r="D652" s="58" t="n">
        <x:v>78.47</x:v>
      </x:c>
      <x:c r="E652" s="58" t="n">
        <x:v>1.670560566987023</x:v>
      </x:c>
      <x:c r="F652" s="58" t="n">
        <x:v>37.02</x:v>
      </x:c>
      <x:c r="G652" s="58" t="n">
        <x:v>-0.2899999999999991</x:v>
      </x:c>
      <x:c r="H652" s="58" t="n">
        <x:v>19.63</x:v>
      </x:c>
      <x:c r="I652" s="58" t="n">
        <x:v>0.9699999999999989</x:v>
      </x:c>
      <x:c r="J652" s="58" t="n">
        <x:v>603</x:v>
      </x:c>
      <x:c r="K652" s="58" t="n">
        <x:v>0.332226219197786</x:v>
      </x:c>
      <x:c r="L652" s="58" t="n">
        <x:v>1213</x:v>
      </x:c>
      <x:c r="M652" s="58" t="n">
        <x:v>-0.4113539325792253</x:v>
      </x:c>
      <x:c r="N652" s="58" t="n">
        <x:v>18.8232</x:v>
      </x:c>
      <x:c r="O652" s="58" t="n">
        <x:v>0.04569873982893632</x:v>
      </x:c>
      <x:c r="P652" s="58" t="n">
        <x:v>2.581900048704991</x:v>
      </x:c>
      <x:c r="Q652" s="58" t="n">
        <x:v>12748.96</x:v>
      </x:c>
      <x:c r="R652" s="58" t="n">
        <x:v>0</x:v>
      </x:c>
      <x:c r="S652" s="58" t="n">
        <x:v>45.01676682955468</x:v>
      </x:c>
      <x:c r="T652" s="58" t="n">
        <x:v>3.498</x:v>
      </x:c>
      <x:c r="U652" s="58" t="n">
        <x:v>0.8699826610216215</x:v>
      </x:c>
      <x:c r="V652" s="58" t="n">
        <x:v>10.82918936457106</x:v>
      </x:c>
      <x:c r="W652" s="58" t="n">
        <x:v>1797.38</x:v>
      </x:c>
      <x:c r="X652" s="58" t="n">
        <x:v>-0.4939432740698488</x:v>
      </x:c>
      <x:c r="Y652" s="58" t="n">
        <x:v>16.54369094906536</x:v>
      </x:c>
      <x:c r="Z652" s="58" t="n">
        <x:v>82.65000000000001</x:v>
      </x:c>
      <x:c r="AA652" s="58" t="n">
        <x:v>-0.2537612382222532</x:v>
      </x:c>
      <x:c r="AB652" s="58" t="n">
        <x:v>5.15618037410851</x:v>
      </x:c>
      <x:c r="AC652" s="58" t="n">
        <x:v>17871.7</x:v>
      </x:c>
      <x:c r="AD652" s="58" t="n">
        <x:v>0.8439864444755187</x:v>
      </x:c>
      <x:c r="AE652" s="58" t="n">
        <x:v>11.18905575139491</x:v>
      </x:c>
      <x:c r="AF652" s="58" t="n">
        <x:v>131.37</x:v>
      </x:c>
      <x:c r="AG652" s="58" t="n">
        <x:v>0.2438839712001331</x:v>
      </x:c>
      <x:c r="AH652" s="58" t="n">
        <x:v>15.39898472272786</x:v>
      </x:c>
      <x:c r="AI652" s="58" t="n">
        <x:v>27606.46</x:v>
      </x:c>
      <x:c r="AJ652" s="58" t="n">
        <x:v>-0.2857923526187987</x:v>
      </x:c>
      <x:c r="AK652" s="58" t="n">
        <x:v>14.94666403252583</x:v>
      </x:c>
      <x:c r="AL652" s="58" t="n">
        <x:v>6.7891</x:v>
      </x:c>
      <x:c r="AM652" s="58" t="n">
        <x:v>-0.05301212040095502</x:v>
      </x:c>
      <x:c r="AN652" s="58" t="n">
        <x:v>5.422666675866734</x:v>
      </x:c>
      <x:c r="AO652" s="58" t="n">
        <x:v>3232.11</x:v>
      </x:c>
      <x:c r="AP652" s="58" t="n">
        <x:v>-0.4931956541991597</x:v>
      </x:c>
      <x:c r="AQ652" s="58" t="n">
        <x:v>8.981061009499964</x:v>
      </x:c>
      <x:c r="AR652" s="59" t="n">
        <x:v>0</x:v>
      </x:c>
      <x:c r="AS652" s="59" t="n">
        <x:v>0</x:v>
      </x:c>
      <x:c r="AT652" s="59" t="n">
        <x:v>0</x:v>
      </x:c>
      <x:c r="AU652" s="59" t="n">
        <x:v>0</x:v>
      </x:c>
      <x:c r="AV652" s="59" t="n">
        <x:v>0</x:v>
      </x:c>
      <x:c r="AW652" s="59" t="n">
        <x:v>0</x:v>
      </x:c>
      <x:c r="AX652" s="58" t="n">
        <x:v>0</x:v>
      </x:c>
      <x:c r="AY652" s="59" t="n">
        <x:v>0</x:v>
      </x:c>
      <x:c r="AZ652" s="55" t="n"/>
      <x:c r="BA652" s="59" t="n">
        <x:v>0</x:v>
      </x:c>
      <x:c r="BB652" s="55" t="n"/>
      <x:c r="BC652" s="55" t="n"/>
      <x:c r="BD652" s="55" t="n"/>
    </x:row>
    <x:row r="653">
      <x:c r="A653" s="57" t="n">
        <x:v>44966</x:v>
      </x:c>
      <x:c r="B653" s="58" t="n">
        <x:v>83.45999999999999</x:v>
      </x:c>
      <x:c r="C653" s="58" t="n">
        <x:v>-0.8471088060078273</x:v>
      </x:c>
      <x:c r="D653" s="58" t="n">
        <x:v>78.04000000000001</x:v>
      </x:c>
      <x:c r="E653" s="58" t="n">
        <x:v>-0.5494870384471273</x:v>
      </x:c>
      <x:c r="F653" s="58" t="n">
        <x:v>35.75</x:v>
      </x:c>
      <x:c r="G653" s="58" t="n">
        <x:v>-1.270000000000003</x:v>
      </x:c>
      <x:c r="H653" s="58" t="n">
        <x:v>20.71</x:v>
      </x:c>
      <x:c r="I653" s="58" t="n">
        <x:v>1.080000000000002</x:v>
      </x:c>
      <x:c r="J653" s="58" t="n">
        <x:v>592</x:v>
      </x:c>
      <x:c r="K653" s="58" t="n">
        <x:v>-1.841056184317979</x:v>
      </x:c>
      <x:c r="L653" s="58" t="n">
        <x:v>1205</x:v>
      </x:c>
      <x:c r="M653" s="58" t="n">
        <x:v>-0.6617063019294761</x:v>
      </x:c>
      <x:c r="N653" s="58" t="n">
        <x:v>18.8199</x:v>
      </x:c>
      <x:c r="O653" s="58" t="n">
        <x:v>-0.01753309375929879</x:v>
      </x:c>
      <x:c r="P653" s="58" t="n">
        <x:v>2.580787856546904</x:v>
      </x:c>
      <x:c r="Q653" s="55" t="n"/>
      <x:c r="R653" s="55" t="n"/>
      <x:c r="S653" s="58" t="n">
        <x:v>45.01676682955468</x:v>
      </x:c>
      <x:c r="T653" s="58" t="n">
        <x:v>3.4995</x:v>
      </x:c>
      <x:c r="U653" s="58" t="n">
        <x:v>0.0428724551046896</x:v>
      </x:c>
      <x:c r="V653" s="58" t="n">
        <x:v>10.49726062553651</x:v>
      </x:c>
      <x:c r="W653" s="58" t="n">
        <x:v>1781.4</x:v>
      </x:c>
      <x:c r="X653" s="58" t="n">
        <x:v>-0.893047698088662</x:v>
      </x:c>
      <x:c r="Y653" s="58" t="n">
        <x:v>16.77904287296609</x:v>
      </x:c>
      <x:c r="Z653" s="58" t="n">
        <x:v>82.511</x:v>
      </x:c>
      <x:c r="AA653" s="58" t="n">
        <x:v>-0.1683206481163463</x:v>
      </x:c>
      <x:c r="AB653" s="58" t="n">
        <x:v>4.49674748573715</x:v>
      </x:c>
      <x:c r="AC653" s="58" t="n">
        <x:v>17893.45</x:v>
      </x:c>
      <x:c r="AD653" s="58" t="n">
        <x:v>0.1216267941347678</x:v>
      </x:c>
      <x:c r="AE653" s="58" t="n">
        <x:v>11.19319269477984</x:v>
      </x:c>
      <x:c r="AF653" s="58" t="n">
        <x:v>131.56</x:v>
      </x:c>
      <x:c r="AG653" s="58" t="n">
        <x:v>0.1445251839439634</x:v>
      </x:c>
      <x:c r="AH653" s="58" t="n">
        <x:v>12.40544261353184</x:v>
      </x:c>
      <x:c r="AI653" s="58" t="n">
        <x:v>27584.35</x:v>
      </x:c>
      <x:c r="AJ653" s="58" t="n">
        <x:v>-0.08012203909600894</x:v>
      </x:c>
      <x:c r="AK653" s="58" t="n">
        <x:v>14.96722561700435</x:v>
      </x:c>
      <x:c r="AL653" s="58" t="n">
        <x:v>6.7806</x:v>
      </x:c>
      <x:c r="AM653" s="58" t="n">
        <x:v>-0.1252791308830704</x:v>
      </x:c>
      <x:c r="AN653" s="58" t="n">
        <x:v>5.146708459139032</x:v>
      </x:c>
      <x:c r="AO653" s="58" t="n">
        <x:v>3270.38</x:v>
      </x:c>
      <x:c r="AP653" s="58" t="n">
        <x:v>1.177101137546293</x:v>
      </x:c>
      <x:c r="AQ653" s="58" t="n">
        <x:v>9.205213224053368</x:v>
      </x:c>
      <x:c r="AR653" s="59" t="n">
        <x:v>0</x:v>
      </x:c>
      <x:c r="AS653" s="59" t="n">
        <x:v>0</x:v>
      </x:c>
      <x:c r="AT653" s="59" t="n">
        <x:v>0</x:v>
      </x:c>
      <x:c r="AU653" s="59" t="n">
        <x:v>0</x:v>
      </x:c>
      <x:c r="AV653" s="59" t="n">
        <x:v>0</x:v>
      </x:c>
      <x:c r="AW653" s="59" t="n">
        <x:v>0</x:v>
      </x:c>
      <x:c r="AX653" s="58" t="n">
        <x:v>0</x:v>
      </x:c>
      <x:c r="AY653" s="59" t="n">
        <x:v>0</x:v>
      </x:c>
      <x:c r="AZ653" s="55" t="n"/>
      <x:c r="BA653" s="59" t="n">
        <x:v>0</x:v>
      </x:c>
      <x:c r="BB653" s="55" t="n"/>
      <x:c r="BC653" s="55" t="n"/>
      <x:c r="BD653" s="55" t="n"/>
    </x:row>
    <x:row r="654">
      <x:c r="A654" s="57" t="n">
        <x:v>44967</x:v>
      </x:c>
      <x:c r="B654" s="58" t="n">
        <x:v>85.45999999999999</x:v>
      </x:c>
      <x:c r="C654" s="58" t="n">
        <x:v>2.36809550524724</x:v>
      </x:c>
      <x:c r="D654" s="58" t="n">
        <x:v>79.73999999999999</x:v>
      </x:c>
      <x:c r="E654" s="58" t="n">
        <x:v>2.154982619829839</x:v>
      </x:c>
      <x:c r="F654" s="58" t="n">
        <x:v>35.89</x:v>
      </x:c>
      <x:c r="G654" s="58" t="n">
        <x:v>0.1400000000000006</x:v>
      </x:c>
      <x:c r="H654" s="58" t="n">
        <x:v>20.53</x:v>
      </x:c>
      <x:c r="I654" s="58" t="n">
        <x:v>-0.1799999999999997</x:v>
      </x:c>
      <x:c r="J654" s="58" t="n">
        <x:v>602</x:v>
      </x:c>
      <x:c r="K654" s="58" t="n">
        <x:v>1.675081042481535</x:v>
      </x:c>
      <x:c r="L654" s="58" t="n">
        <x:v>1206</x:v>
      </x:c>
      <x:c r="M654" s="58" t="n">
        <x:v>0.08295313623753789</x:v>
      </x:c>
      <x:c r="N654" s="58" t="n">
        <x:v>18.8107</x:v>
      </x:c>
      <x:c r="O654" s="58" t="n">
        <x:v>-0.04889637785896864</x:v>
      </x:c>
      <x:c r="P654" s="58" t="n">
        <x:v>2.585506047521632</x:v>
      </x:c>
      <x:c r="Q654" s="55" t="n"/>
      <x:c r="R654" s="55" t="n"/>
      <x:c r="S654" s="58" t="n">
        <x:v>45.01676682955468</x:v>
      </x:c>
      <x:c r="T654" s="58" t="n">
        <x:v>3.5282</x:v>
      </x:c>
      <x:c r="U654" s="58" t="n">
        <x:v>0.8167724732711122</x:v>
      </x:c>
      <x:c r="V654" s="58" t="n">
        <x:v>10.7668219986362</x:v>
      </x:c>
      <x:c r="W654" s="55" t="n"/>
      <x:c r="X654" s="55" t="n"/>
      <x:c r="Y654" s="58" t="n">
        <x:v>16.77904287296609</x:v>
      </x:c>
      <x:c r="Z654" s="58" t="n">
        <x:v>82.51000000000001</x:v>
      </x:c>
      <x:c r="AA654" s="58" t="n">
        <x:v>-0.00121196696178745</x:v>
      </x:c>
      <x:c r="AB654" s="58" t="n">
        <x:v>4.47726030511571</x:v>
      </x:c>
      <x:c r="AC654" s="58" t="n">
        <x:v>17856.5</x:v>
      </x:c>
      <x:c r="AD654" s="58" t="n">
        <x:v>-0.2067136494313539</x:v>
      </x:c>
      <x:c r="AE654" s="58" t="n">
        <x:v>11.19244115266203</x:v>
      </x:c>
      <x:c r="AF654" s="58" t="n">
        <x:v>131.41</x:v>
      </x:c>
      <x:c r="AG654" s="58" t="n">
        <x:v>-0.1140814665309593</x:v>
      </x:c>
      <x:c r="AH654" s="58" t="n">
        <x:v>11.69934069397019</x:v>
      </x:c>
      <x:c r="AI654" s="58" t="n">
        <x:v>27670.98</x:v>
      </x:c>
      <x:c r="AJ654" s="58" t="n">
        <x:v>0.3135627675375264</x:v>
      </x:c>
      <x:c r="AK654" s="58" t="n">
        <x:v>13.92823105373586</x:v>
      </x:c>
      <x:c r="AL654" s="58" t="n">
        <x:v>6.8095</x:v>
      </x:c>
      <x:c r="AM654" s="58" t="n">
        <x:v>0.4253102414851888</x:v>
      </x:c>
      <x:c r="AN654" s="58" t="n">
        <x:v>4.871370650991665</x:v>
      </x:c>
      <x:c r="AO654" s="58" t="n">
        <x:v>3260.67</x:v>
      </x:c>
      <x:c r="AP654" s="58" t="n">
        <x:v>-0.2973490374247195</x:v>
      </x:c>
      <x:c r="AQ654" s="58" t="n">
        <x:v>9.355009126848534</x:v>
      </x:c>
      <x:c r="AR654" s="59" t="n">
        <x:v>0</x:v>
      </x:c>
      <x:c r="AS654" s="59" t="n">
        <x:v>0</x:v>
      </x:c>
      <x:c r="AT654" s="59" t="n">
        <x:v>0</x:v>
      </x:c>
      <x:c r="AU654" s="59" t="n">
        <x:v>0</x:v>
      </x:c>
      <x:c r="AV654" s="59" t="n">
        <x:v>0</x:v>
      </x:c>
      <x:c r="AW654" s="59" t="n">
        <x:v>0</x:v>
      </x:c>
      <x:c r="AX654" s="58" t="n">
        <x:v>0</x:v>
      </x:c>
      <x:c r="AY654" s="59" t="n">
        <x:v>0</x:v>
      </x:c>
      <x:c r="AZ654" s="55" t="n"/>
      <x:c r="BA654" s="59" t="n">
        <x:v>0</x:v>
      </x:c>
      <x:c r="BB654" s="55" t="n"/>
      <x:c r="BC654" s="55" t="n"/>
      <x:c r="BD654" s="55" t="n"/>
    </x:row>
    <x:row r="655">
      <x:c r="A655" s="57" t="n">
        <x:v>44969</x:v>
      </x:c>
      <x:c r="B655" s="55" t="n"/>
      <x:c r="C655" s="55" t="n"/>
      <x:c r="D655" s="55" t="n"/>
      <x:c r="E655" s="55" t="n"/>
      <x:c r="F655" s="55" t="n"/>
      <x:c r="G655" s="55" t="n"/>
      <x:c r="H655" s="55" t="n"/>
      <x:c r="I655" s="55" t="n"/>
      <x:c r="J655" s="55" t="n"/>
      <x:c r="K655" s="55" t="n"/>
      <x:c r="L655" s="55" t="n"/>
      <x:c r="M655" s="55" t="n"/>
      <x:c r="N655" s="55" t="n"/>
      <x:c r="O655" s="55" t="n"/>
      <x:c r="P655" s="58" t="n">
        <x:v>2.585506047521632</x:v>
      </x:c>
      <x:c r="Q655" s="55" t="n"/>
      <x:c r="R655" s="55" t="n"/>
      <x:c r="S655" s="58" t="n">
        <x:v>45.01676682955468</x:v>
      </x:c>
      <x:c r="T655" s="55" t="n"/>
      <x:c r="U655" s="55" t="n"/>
      <x:c r="V655" s="58" t="n">
        <x:v>10.7668219986362</x:v>
      </x:c>
      <x:c r="W655" s="58" t="n">
        <x:v>1776.53</x:v>
      </x:c>
      <x:c r="X655" s="58" t="n">
        <x:v>-0.2737548541643385</x:v>
      </x:c>
      <x:c r="Y655" s="58" t="n">
        <x:v>15.84700601932542</x:v>
      </x:c>
      <x:c r="Z655" s="55" t="n"/>
      <x:c r="AA655" s="55" t="n"/>
      <x:c r="AB655" s="58" t="n">
        <x:v>4.47726030511571</x:v>
      </x:c>
      <x:c r="AC655" s="55" t="n"/>
      <x:c r="AD655" s="55" t="n"/>
      <x:c r="AE655" s="58" t="n">
        <x:v>11.19244115266203</x:v>
      </x:c>
      <x:c r="AF655" s="55" t="n"/>
      <x:c r="AG655" s="55" t="n"/>
      <x:c r="AH655" s="58" t="n">
        <x:v>11.69934069397019</x:v>
      </x:c>
      <x:c r="AI655" s="55" t="n"/>
      <x:c r="AJ655" s="55" t="n"/>
      <x:c r="AK655" s="58" t="n">
        <x:v>13.92823105373586</x:v>
      </x:c>
      <x:c r="AL655" s="55" t="n"/>
      <x:c r="AM655" s="55" t="n"/>
      <x:c r="AN655" s="58" t="n">
        <x:v>4.871370650991665</x:v>
      </x:c>
      <x:c r="AO655" s="55" t="n"/>
      <x:c r="AP655" s="55" t="n"/>
      <x:c r="AQ655" s="58" t="n">
        <x:v>9.355009126848534</x:v>
      </x:c>
      <x:c r="AR655" s="59" t="n">
        <x:v>0</x:v>
      </x:c>
      <x:c r="AS655" s="59" t="n">
        <x:v>0</x:v>
      </x:c>
      <x:c r="AT655" s="59" t="n">
        <x:v>0</x:v>
      </x:c>
      <x:c r="AU655" s="59" t="n">
        <x:v>0</x:v>
      </x:c>
      <x:c r="AV655" s="59" t="n">
        <x:v>0</x:v>
      </x:c>
      <x:c r="AW655" s="59" t="n">
        <x:v>0</x:v>
      </x:c>
      <x:c r="AX655" s="58" t="n">
        <x:v>0</x:v>
      </x:c>
      <x:c r="AY655" s="59" t="n">
        <x:v>0</x:v>
      </x:c>
      <x:c r="AZ655" s="55" t="n"/>
      <x:c r="BA655" s="59" t="n">
        <x:v>0</x:v>
      </x:c>
      <x:c r="BB655" s="55" t="n"/>
      <x:c r="BC655" s="55" t="n"/>
      <x:c r="BD655" s="55" t="n"/>
    </x:row>
    <x:row r="656">
      <x:c r="A656" s="57" t="n">
        <x:v>44970</x:v>
      </x:c>
      <x:c r="B656" s="58" t="n">
        <x:v>85.98</x:v>
      </x:c>
      <x:c r="C656" s="58" t="n">
        <x:v>0.6066280852256809</x:v>
      </x:c>
      <x:c r="D656" s="58" t="n">
        <x:v>80.14</x:v>
      </x:c>
      <x:c r="E656" s="58" t="n">
        <x:v>0.5003763254789607</x:v>
      </x:c>
      <x:c r="F656" s="58" t="n">
        <x:v>37.77</x:v>
      </x:c>
      <x:c r="G656" s="58" t="n">
        <x:v>1.880000000000003</x:v>
      </x:c>
      <x:c r="H656" s="58" t="n">
        <x:v>20.34</x:v>
      </x:c>
      <x:c r="I656" s="58" t="n">
        <x:v>-0.1900000000000013</x:v>
      </x:c>
      <x:c r="J656" s="58" t="n">
        <x:v>616</x:v>
      </x:c>
      <x:c r="K656" s="58" t="n">
        <x:v>2.298951822469878</x:v>
      </x:c>
      <x:c r="L656" s="58" t="n">
        <x:v>1204</x:v>
      </x:c>
      <x:c r="M656" s="58" t="n">
        <x:v>-0.1659751418364397</x:v>
      </x:c>
      <x:c r="N656" s="58" t="n">
        <x:v>18.8288</x:v>
      </x:c>
      <x:c r="O656" s="58" t="n">
        <x:v>0.09617556766253155</x:v>
      </x:c>
      <x:c r="P656" s="58" t="n">
        <x:v>2.59216797480053</x:v>
      </x:c>
      <x:c r="Q656" s="55" t="n"/>
      <x:c r="R656" s="55" t="n"/>
      <x:c r="S656" s="58" t="n">
        <x:v>45.01676682955468</x:v>
      </x:c>
      <x:c r="T656" s="58" t="n">
        <x:v>3.5172</x:v>
      </x:c>
      <x:c r="U656" s="58" t="n">
        <x:v>-0.3122607357458477</x:v>
      </x:c>
      <x:c r="V656" s="58" t="n">
        <x:v>10.83602264078021</x:v>
      </x:c>
      <x:c r="W656" s="58" t="n">
        <x:v>1802.46</x:v>
      </x:c>
      <x:c r="X656" s="58" t="n">
        <x:v>1.449037505591348</x:v>
      </x:c>
      <x:c r="Y656" s="58" t="n">
        <x:v>16.79693065105205</x:v>
      </x:c>
      <x:c r="Z656" s="58" t="n">
        <x:v>82.592</x:v>
      </x:c>
      <x:c r="AA656" s="58" t="n">
        <x:v>0.0993325419951423</x:v>
      </x:c>
      <x:c r="AB656" s="58" t="n">
        <x:v>4.282253942274502</x:v>
      </x:c>
      <x:c r="AC656" s="58" t="n">
        <x:v>17770.9</x:v>
      </x:c>
      <x:c r="AD656" s="58" t="n">
        <x:v>-0.4805299556804492</x:v>
      </x:c>
      <x:c r="AE656" s="58" t="n">
        <x:v>11.11809331785392</x:v>
      </x:c>
      <x:c r="AF656" s="58" t="n">
        <x:v>132.4</x:v>
      </x:c>
      <x:c r="AG656" s="58" t="n">
        <x:v>0.75054368473613</x:v>
      </x:c>
      <x:c r="AH656" s="58" t="n">
        <x:v>11.82974454298555</x:v>
      </x:c>
      <x:c r="AI656" s="58" t="n">
        <x:v>27427.32</x:v>
      </x:c>
      <x:c r="AJ656" s="58" t="n">
        <x:v>-0.8844613659624267</x:v>
      </x:c>
      <x:c r="AK656" s="58" t="n">
        <x:v>13.60029256155938</x:v>
      </x:c>
      <x:c r="AL656" s="58" t="n">
        <x:v>6.8231</x:v>
      </x:c>
      <x:c r="AM656" s="58" t="n">
        <x:v>0.1995218008550325</x:v>
      </x:c>
      <x:c r="AN656" s="58" t="n">
        <x:v>4.690246126925198</x:v>
      </x:c>
      <x:c r="AO656" s="58" t="n">
        <x:v>3284.16</x:v>
      </x:c>
      <x:c r="AP656" s="58" t="n">
        <x:v>0.7178215740848054</x:v>
      </x:c>
      <x:c r="AQ656" s="58" t="n">
        <x:v>9.447962314329507</x:v>
      </x:c>
      <x:c r="AR656" s="59" t="n">
        <x:v>0</x:v>
      </x:c>
      <x:c r="AS656" s="59" t="n">
        <x:v>0</x:v>
      </x:c>
      <x:c r="AT656" s="59" t="n">
        <x:v>0</x:v>
      </x:c>
      <x:c r="AU656" s="59" t="n">
        <x:v>0</x:v>
      </x:c>
      <x:c r="AV656" s="59" t="n">
        <x:v>0</x:v>
      </x:c>
      <x:c r="AW656" s="59" t="n">
        <x:v>0</x:v>
      </x:c>
      <x:c r="AX656" s="58" t="n">
        <x:v>0</x:v>
      </x:c>
      <x:c r="AY656" s="59" t="n">
        <x:v>0</x:v>
      </x:c>
      <x:c r="AZ656" s="55" t="n"/>
      <x:c r="BA656" s="59" t="n">
        <x:v>0</x:v>
      </x:c>
      <x:c r="BB656" s="55" t="n"/>
      <x:c r="BC656" s="55" t="n"/>
      <x:c r="BD656" s="55" t="n"/>
    </x:row>
    <x:row r="657">
      <x:c r="A657" s="57" t="n">
        <x:v>44971</x:v>
      </x:c>
      <x:c r="B657" s="58" t="n">
        <x:v>84.95999999999999</x:v>
      </x:c>
      <x:c r="C657" s="58" t="n">
        <x:v>-1.19341535745069</x:v>
      </x:c>
      <x:c r="D657" s="58" t="n">
        <x:v>79.08</x:v>
      </x:c>
      <x:c r="E657" s="58" t="n">
        <x:v>-1.331510690558236</x:v>
      </x:c>
      <x:c r="F657" s="58" t="n">
        <x:v>36.67</x:v>
      </x:c>
      <x:c r="G657" s="58" t="n">
        <x:v>-1.100000000000001</x:v>
      </x:c>
      <x:c r="H657" s="58" t="n">
        <x:v>18.91</x:v>
      </x:c>
      <x:c r="I657" s="58" t="n">
        <x:v>-1.43</x:v>
      </x:c>
      <x:c r="J657" s="58" t="n">
        <x:v>563</x:v>
      </x:c>
      <x:c r="K657" s="58" t="n">
        <x:v>-8.996733539382937</x:v>
      </x:c>
      <x:c r="L657" s="58" t="n">
        <x:v>1203</x:v>
      </x:c>
      <x:c r="M657" s="58" t="n">
        <x:v>-0.08309098940875034</x:v>
      </x:c>
      <x:c r="N657" s="58" t="n">
        <x:v>18.8315</x:v>
      </x:c>
      <x:c r="O657" s="58" t="n">
        <x:v>0.01433870683251007</x:v>
      </x:c>
      <x:c r="P657" s="58" t="n">
        <x:v>1.892714186787473</x:v>
      </x:c>
      <x:c r="Q657" s="55" t="n"/>
      <x:c r="R657" s="55" t="n"/>
      <x:c r="S657" s="58" t="n">
        <x:v>45.01676682955468</x:v>
      </x:c>
      <x:c r="T657" s="58" t="n">
        <x:v>3.5157</x:v>
      </x:c>
      <x:c r="U657" s="58" t="n">
        <x:v>-0.04265665721807453</x:v>
      </x:c>
      <x:c r="V657" s="58" t="n">
        <x:v>10.79992105042258</x:v>
      </x:c>
      <x:c r="W657" s="58" t="n">
        <x:v>1796.08</x:v>
      </x:c>
      <x:c r="X657" s="58" t="n">
        <x:v>-0.3545886212079398</x:v>
      </x:c>
      <x:c r="Y657" s="58" t="n">
        <x:v>16.76797588936356</x:v>
      </x:c>
      <x:c r="Z657" s="58" t="n">
        <x:v>82.91</x:v>
      </x:c>
      <x:c r="AA657" s="58" t="n">
        <x:v>0.3842858591924047</x:v>
      </x:c>
      <x:c r="AB657" s="58" t="n">
        <x:v>4.427753147490412</x:v>
      </x:c>
      <x:c r="AC657" s="58" t="n">
        <x:v>17929.85</x:v>
      </x:c>
      <x:c r="AD657" s="58" t="n">
        <x:v>0.8904633672618059</x:v>
      </x:c>
      <x:c r="AE657" s="58" t="n">
        <x:v>11.54322941828357</x:v>
      </x:c>
      <x:c r="AF657" s="58" t="n">
        <x:v>133.11</x:v>
      </x:c>
      <x:c r="AG657" s="58" t="n">
        <x:v>0.5348210556019998</x:v>
      </x:c>
      <x:c r="AH657" s="58" t="n">
        <x:v>11.77057347383184</x:v>
      </x:c>
      <x:c r="AI657" s="58" t="n">
        <x:v>27602.77</x:v>
      </x:c>
      <x:c r="AJ657" s="58" t="n">
        <x:v>0.637653307436811</x:v>
      </x:c>
      <x:c r="AK657" s="58" t="n">
        <x:v>13.23292322058504</x:v>
      </x:c>
      <x:c r="AL657" s="58" t="n">
        <x:v>6.8269</x:v>
      </x:c>
      <x:c r="AM657" s="58" t="n">
        <x:v>0.05567765711599012</x:v>
      </x:c>
      <x:c r="AN657" s="58" t="n">
        <x:v>4.25093189514223</x:v>
      </x:c>
      <x:c r="AO657" s="58" t="n">
        <x:v>3293.28</x:v>
      </x:c>
      <x:c r="AP657" s="58" t="n">
        <x:v>0.2773117153340846</x:v>
      </x:c>
      <x:c r="AQ657" s="58" t="n">
        <x:v>9.34932138009523</x:v>
      </x:c>
      <x:c r="AR657" s="59" t="n">
        <x:v>0</x:v>
      </x:c>
      <x:c r="AS657" s="59" t="n">
        <x:v>0</x:v>
      </x:c>
      <x:c r="AT657" s="59" t="n">
        <x:v>0</x:v>
      </x:c>
      <x:c r="AU657" s="59" t="n">
        <x:v>0</x:v>
      </x:c>
      <x:c r="AV657" s="59" t="n">
        <x:v>0</x:v>
      </x:c>
      <x:c r="AW657" s="59" t="n">
        <x:v>0</x:v>
      </x:c>
      <x:c r="AX657" s="58" t="n">
        <x:v>0</x:v>
      </x:c>
      <x:c r="AY657" s="59" t="n">
        <x:v>0</x:v>
      </x:c>
      <x:c r="AZ657" s="55" t="n"/>
      <x:c r="BA657" s="59" t="n">
        <x:v>0</x:v>
      </x:c>
      <x:c r="BB657" s="55" t="n"/>
      <x:c r="BC657" s="55" t="n"/>
      <x:c r="BD657" s="55" t="n"/>
    </x:row>
    <x:row r="658">
      <x:c r="A658" s="57" t="n">
        <x:v>44972</x:v>
      </x:c>
      <x:c r="B658" s="58" t="n">
        <x:v>84.11</x:v>
      </x:c>
      <x:c r="C658" s="58" t="n">
        <x:v>-1.005509151928275</x:v>
      </x:c>
      <x:c r="D658" s="58" t="n">
        <x:v>78.56999999999999</x:v>
      </x:c>
      <x:c r="E658" s="58" t="n">
        <x:v>-0.647005111468599</x:v>
      </x:c>
      <x:c r="F658" s="58" t="n">
        <x:v>35.7</x:v>
      </x:c>
      <x:c r="G658" s="58" t="n">
        <x:v>-0.9699999999999989</x:v>
      </x:c>
      <x:c r="H658" s="58" t="n">
        <x:v>18.23</x:v>
      </x:c>
      <x:c r="I658" s="58" t="n">
        <x:v>-0.6799999999999997</x:v>
      </x:c>
      <x:c r="J658" s="58" t="n">
        <x:v>541</x:v>
      </x:c>
      <x:c r="K658" s="58" t="n">
        <x:v>-3.986034929320886</x:v>
      </x:c>
      <x:c r="L658" s="58" t="n">
        <x:v>1212</x:v>
      </x:c>
      <x:c r="M658" s="58" t="n">
        <x:v>0.7453450654580972</x:v>
      </x:c>
      <x:c r="N658" s="58" t="n">
        <x:v>18.8359</x:v>
      </x:c>
      <x:c r="O658" s="58" t="n">
        <x:v>0.02336237712192408</x:v>
      </x:c>
      <x:c r="P658" s="58" t="n">
        <x:v>1.673301358031085</x:v>
      </x:c>
      <x:c r="Q658" s="58" t="n">
        <x:v>13789.24</x:v>
      </x:c>
      <x:c r="R658" s="58" t="n">
        <x:v>7.843887823609359</x:v>
      </x:c>
      <x:c r="S658" s="58" t="n">
        <x:v>52.54296530733403</x:v>
      </x:c>
      <x:c r="T658" s="58" t="n">
        <x:v>3.5249</x:v>
      </x:c>
      <x:c r="U658" s="58" t="n">
        <x:v>0.2613415116974598</x:v>
      </x:c>
      <x:c r="V658" s="58" t="n">
        <x:v>10.63026787821919</x:v>
      </x:c>
      <x:c r="W658" s="58" t="n">
        <x:v>1812.78</x:v>
      </x:c>
      <x:c r="X658" s="58" t="n">
        <x:v>0.9255066256258082</x:v>
      </x:c>
      <x:c r="Y658" s="58" t="n">
        <x:v>17.18646672028929</x:v>
      </x:c>
      <x:c r="Z658" s="58" t="n">
        <x:v>82.75</x:v>
      </x:c>
      <x:c r="AA658" s="58" t="n">
        <x:v>-0.1931667870955021</x:v>
      </x:c>
      <x:c r="AB658" s="58" t="n">
        <x:v>4.392761850131229</x:v>
      </x:c>
      <x:c r="AC658" s="58" t="n">
        <x:v>18015.85</x:v>
      </x:c>
      <x:c r="AD658" s="58" t="n">
        <x:v>0.4785004275328774</x:v>
      </x:c>
      <x:c r="AE658" s="58" t="n">
        <x:v>11.22374086574881</x:v>
      </x:c>
      <x:c r="AF658" s="58" t="n">
        <x:v>134.11</x:v>
      </x:c>
      <x:c r="AG658" s="58" t="n">
        <x:v>0.748450466392096</x:v>
      </x:c>
      <x:c r="AH658" s="58" t="n">
        <x:v>11.85777177669241</x:v>
      </x:c>
      <x:c r="AI658" s="58" t="n">
        <x:v>27501.86</x:v>
      </x:c>
      <x:c r="AJ658" s="58" t="n">
        <x:v>-0.3662491257058098</x:v>
      </x:c>
      <x:c r="AK658" s="58" t="n">
        <x:v>10.55568569053224</x:v>
      </x:c>
      <x:c r="AL658" s="58" t="n">
        <x:v>6.853</x:v>
      </x:c>
      <x:c r="AM658" s="58" t="n">
        <x:v>0.3815821997101479</x:v>
      </x:c>
      <x:c r="AN658" s="58" t="n">
        <x:v>4.119067978048148</x:v>
      </x:c>
      <x:c r="AO658" s="58" t="n">
        <x:v>3280.49</x:v>
      </x:c>
      <x:c r="AP658" s="58" t="n">
        <x:v>-0.3891227146209978</x:v>
      </x:c>
      <x:c r="AQ658" s="58" t="n">
        <x:v>9.453635420134413</x:v>
      </x:c>
      <x:c r="AR658" s="59" t="n">
        <x:v>0</x:v>
      </x:c>
      <x:c r="AS658" s="59" t="n">
        <x:v>0</x:v>
      </x:c>
      <x:c r="AT658" s="59" t="n">
        <x:v>0</x:v>
      </x:c>
      <x:c r="AU658" s="59" t="n">
        <x:v>0</x:v>
      </x:c>
      <x:c r="AV658" s="59" t="n">
        <x:v>0</x:v>
      </x:c>
      <x:c r="AW658" s="59" t="n">
        <x:v>0</x:v>
      </x:c>
      <x:c r="AX658" s="58" t="n">
        <x:v>0</x:v>
      </x:c>
      <x:c r="AY658" s="59" t="n">
        <x:v>0</x:v>
      </x:c>
      <x:c r="AZ658" s="55" t="n"/>
      <x:c r="BA658" s="59" t="n">
        <x:v>0</x:v>
      </x:c>
      <x:c r="BB658" s="55" t="n"/>
      <x:c r="BC658" s="55" t="n"/>
      <x:c r="BD658" s="55" t="n"/>
    </x:row>
    <x:row r="659">
      <x:c r="A659" s="57" t="n">
        <x:v>44973</x:v>
      </x:c>
      <x:c r="B659" s="58" t="n">
        <x:v>83.84</x:v>
      </x:c>
      <x:c r="C659" s="58" t="n">
        <x:v>-0.3215245401613823</x:v>
      </x:c>
      <x:c r="D659" s="58" t="n">
        <x:v>78.45</x:v>
      </x:c>
      <x:c r="E659" s="58" t="n">
        <x:v>-0.1528468008688467</x:v>
      </x:c>
      <x:c r="F659" s="58" t="n">
        <x:v>35.03</x:v>
      </x:c>
      <x:c r="G659" s="58" t="n">
        <x:v>-0.6700000000000017</x:v>
      </x:c>
      <x:c r="H659" s="58" t="n">
        <x:v>20.17</x:v>
      </x:c>
      <x:c r="I659" s="58" t="n">
        <x:v>1.940000000000001</x:v>
      </x:c>
      <x:c r="J659" s="58" t="n">
        <x:v>530</x:v>
      </x:c>
      <x:c r="K659" s="58" t="n">
        <x:v>-2.054227230031404</x:v>
      </x:c>
      <x:c r="L659" s="58" t="n">
        <x:v>1244</x:v>
      </x:c>
      <x:c r="M659" s="58" t="n">
        <x:v>2.606010666986509</x:v>
      </x:c>
      <x:c r="N659" s="58" t="n">
        <x:v>18.838</x:v>
      </x:c>
      <x:c r="O659" s="58" t="n">
        <x:v>0.0111483016208895</x:v>
      </x:c>
      <x:c r="P659" s="58" t="n">
        <x:v>1.670947025744602</x:v>
      </x:c>
      <x:c r="Q659" s="58" t="n">
        <x:v>13358.82</x:v>
      </x:c>
      <x:c r="R659" s="58" t="n">
        <x:v>-3.171173703170701</x:v>
      </x:c>
      <x:c r="S659" s="58" t="n">
        <x:v>53.1841594603352</x:v>
      </x:c>
      <x:c r="T659" s="58" t="n">
        <x:v>3.5525</x:v>
      </x:c>
      <x:c r="U659" s="58" t="n">
        <x:v>0.7799513921614707</x:v>
      </x:c>
      <x:c r="V659" s="58" t="n">
        <x:v>10.79397630115426</x:v>
      </x:c>
      <x:c r="W659" s="58" t="n">
        <x:v>1802.4</x:v>
      </x:c>
      <x:c r="X659" s="58" t="n">
        <x:v>-0.5742468438183213</x:v>
      </x:c>
      <x:c r="Y659" s="58" t="n">
        <x:v>16.54210110320722</x:v>
      </x:c>
      <x:c r="Z659" s="58" t="n">
        <x:v>82.70999999999999</x:v>
      </x:c>
      <x:c r="AA659" s="58" t="n">
        <x:v>-0.04835005533573113</x:v>
      </x:c>
      <x:c r="AB659" s="58" t="n">
        <x:v>4.252241477091287</x:v>
      </x:c>
      <x:c r="AC659" s="58" t="n">
        <x:v>18035.85</x:v>
      </x:c>
      <x:c r="AD659" s="58" t="n">
        <x:v>0.11095178342057</x:v>
      </x:c>
      <x:c r="AE659" s="58" t="n">
        <x:v>10.98849662511276</x:v>
      </x:c>
      <x:c r="AF659" s="58" t="n">
        <x:v>133.94</x:v>
      </x:c>
      <x:c r="AG659" s="58" t="n">
        <x:v>-0.1268420240944792</x:v>
      </x:c>
      <x:c r="AH659" s="58" t="n">
        <x:v>11.74188729393882</x:v>
      </x:c>
      <x:c r="AI659" s="58" t="n">
        <x:v>27696.44</x:v>
      </x:c>
      <x:c r="AJ659" s="58" t="n">
        <x:v>0.7050246329386597</x:v>
      </x:c>
      <x:c r="AK659" s="58" t="n">
        <x:v>8.917853733158898</x:v>
      </x:c>
      <x:c r="AL659" s="58" t="n">
        <x:v>6.8606</x:v>
      </x:c>
      <x:c r="AM659" s="58" t="n">
        <x:v>0.1108388866244751</x:v>
      </x:c>
      <x:c r="AN659" s="58" t="n">
        <x:v>3.918827144085008</x:v>
      </x:c>
      <x:c r="AO659" s="58" t="n">
        <x:v>3249.03</x:v>
      </x:c>
      <x:c r="AP659" s="58" t="n">
        <x:v>-0.9636311227668035</x:v>
      </x:c>
      <x:c r="AQ659" s="58" t="n">
        <x:v>10.29209609184452</x:v>
      </x:c>
      <x:c r="AR659" s="59" t="n">
        <x:v>0</x:v>
      </x:c>
      <x:c r="AS659" s="59" t="n">
        <x:v>0</x:v>
      </x:c>
      <x:c r="AT659" s="59" t="n">
        <x:v>0</x:v>
      </x:c>
      <x:c r="AU659" s="59" t="n">
        <x:v>0</x:v>
      </x:c>
      <x:c r="AV659" s="59" t="n">
        <x:v>0</x:v>
      </x:c>
      <x:c r="AW659" s="59" t="n">
        <x:v>0</x:v>
      </x:c>
      <x:c r="AX659" s="58" t="n">
        <x:v>0</x:v>
      </x:c>
      <x:c r="AY659" s="59" t="n">
        <x:v>0</x:v>
      </x:c>
      <x:c r="AZ659" s="55" t="n"/>
      <x:c r="BA659" s="59" t="n">
        <x:v>0</x:v>
      </x:c>
      <x:c r="BB659" s="55" t="n"/>
      <x:c r="BC659" s="55" t="n"/>
      <x:c r="BD659" s="55" t="n"/>
    </x:row>
    <x:row r="660">
      <x:c r="A660" s="57" t="n">
        <x:v>44974</x:v>
      </x:c>
      <x:c r="B660" s="58" t="n">
        <x:v>81.97</x:v>
      </x:c>
      <x:c r="C660" s="58" t="n">
        <x:v>-2.255689390779283</x:v>
      </x:c>
      <x:c r="D660" s="58" t="n">
        <x:v>76.31</x:v>
      </x:c>
      <x:c r="E660" s="58" t="n">
        <x:v>-2.765748787749983</x:v>
      </x:c>
      <x:c r="F660" s="58" t="n">
        <x:v>36.04</x:v>
      </x:c>
      <x:c r="G660" s="58" t="n">
        <x:v>1.009999999999998</x:v>
      </x:c>
      <x:c r="H660" s="58" t="n">
        <x:v>20.02</x:v>
      </x:c>
      <x:c r="I660" s="58" t="n">
        <x:v>-0.1500000000000021</x:v>
      </x:c>
      <x:c r="J660" s="58" t="n">
        <x:v>538</x:v>
      </x:c>
      <x:c r="K660" s="58" t="n">
        <x:v>1.498155361561689</x:v>
      </x:c>
      <x:c r="L660" s="58" t="n">
        <x:v>1261</x:v>
      </x:c>
      <x:c r="M660" s="58" t="n">
        <x:v>1.357306266579484</x:v>
      </x:c>
      <x:c r="N660" s="58" t="n">
        <x:v>18.8247</x:v>
      </x:c>
      <x:c r="O660" s="58" t="n">
        <x:v>-0.07062690966317221</x:v>
      </x:c>
      <x:c r="P660" s="58" t="n">
        <x:v>1.701507517818894</x:v>
      </x:c>
      <x:c r="Q660" s="58" t="n">
        <x:v>13339.51</x:v>
      </x:c>
      <x:c r="R660" s="58" t="n">
        <x:v>-0.144653267579738</x:v>
      </x:c>
      <x:c r="S660" s="58" t="n">
        <x:v>51.33759928814261</x:v>
      </x:c>
      <x:c r="T660" s="58" t="n">
        <x:v>3.5399</x:v>
      </x:c>
      <x:c r="U660" s="58" t="n">
        <x:v>-0.355310283000511</x:v>
      </x:c>
      <x:c r="V660" s="58" t="n">
        <x:v>10.81156255680894</x:v>
      </x:c>
      <x:c r="W660" s="55" t="n"/>
      <x:c r="X660" s="55" t="n"/>
      <x:c r="Y660" s="58" t="n">
        <x:v>16.54210110320722</x:v>
      </x:c>
      <x:c r="Z660" s="58" t="n">
        <x:v>82.75</x:v>
      </x:c>
      <x:c r="AA660" s="58" t="n">
        <x:v>0.04835005533572311</x:v>
      </x:c>
      <x:c r="AB660" s="58" t="n">
        <x:v>3.970893110905146</x:v>
      </x:c>
      <x:c r="AC660" s="58" t="n">
        <x:v>17944.2</x:v>
      </x:c>
      <x:c r="AD660" s="58" t="n">
        <x:v>-0.5094500881634305</x:v>
      </x:c>
      <x:c r="AE660" s="58" t="n">
        <x:v>11.0747058633835</x:v>
      </x:c>
      <x:c r="AF660" s="58" t="n">
        <x:v>134.15</x:v>
      </x:c>
      <x:c r="AG660" s="58" t="n">
        <x:v>0.1566638389728983</x:v>
      </x:c>
      <x:c r="AH660" s="58" t="n">
        <x:v>11.46297038306199</x:v>
      </x:c>
      <x:c r="AI660" s="58" t="n">
        <x:v>27513.13</x:v>
      </x:c>
      <x:c r="AJ660" s="58" t="n">
        <x:v>-0.6640539805486443</x:v>
      </x:c>
      <x:c r="AK660" s="58" t="n">
        <x:v>9.379444778859877</x:v>
      </x:c>
      <x:c r="AL660" s="58" t="n">
        <x:v>6.8676</x:v>
      </x:c>
      <x:c r="AM660" s="58" t="n">
        <x:v>0.1019798750988619</x:v>
      </x:c>
      <x:c r="AN660" s="58" t="n">
        <x:v>3.917257079828492</x:v>
      </x:c>
      <x:c r="AO660" s="58" t="n">
        <x:v>3224.02</x:v>
      </x:c>
      <x:c r="AP660" s="58" t="n">
        <x:v>-0.7727462155589598</x:v>
      </x:c>
      <x:c r="AQ660" s="58" t="n">
        <x:v>10.23343031369705</x:v>
      </x:c>
      <x:c r="AR660" s="59" t="n">
        <x:v>0</x:v>
      </x:c>
      <x:c r="AS660" s="59" t="n">
        <x:v>0</x:v>
      </x:c>
      <x:c r="AT660" s="59" t="n">
        <x:v>0</x:v>
      </x:c>
      <x:c r="AU660" s="59" t="n">
        <x:v>0</x:v>
      </x:c>
      <x:c r="AV660" s="59" t="n">
        <x:v>0</x:v>
      </x:c>
      <x:c r="AW660" s="59" t="n">
        <x:v>0</x:v>
      </x:c>
      <x:c r="AX660" s="58" t="n">
        <x:v>0</x:v>
      </x:c>
      <x:c r="AY660" s="59" t="n">
        <x:v>0</x:v>
      </x:c>
      <x:c r="AZ660" s="55" t="n"/>
      <x:c r="BA660" s="59" t="n">
        <x:v>0</x:v>
      </x:c>
      <x:c r="BB660" s="55" t="n"/>
      <x:c r="BC660" s="55" t="n"/>
      <x:c r="BD660" s="55" t="n"/>
    </x:row>
    <x:row r="661">
      <x:c r="A661" s="57" t="n">
        <x:v>44976</x:v>
      </x:c>
      <x:c r="B661" s="55" t="n"/>
      <x:c r="C661" s="55" t="n"/>
      <x:c r="D661" s="55" t="n"/>
      <x:c r="E661" s="55" t="n"/>
      <x:c r="F661" s="55" t="n"/>
      <x:c r="G661" s="55" t="n"/>
      <x:c r="H661" s="55" t="n"/>
      <x:c r="I661" s="55" t="n"/>
      <x:c r="J661" s="55" t="n"/>
      <x:c r="K661" s="55" t="n"/>
      <x:c r="L661" s="55" t="n"/>
      <x:c r="M661" s="55" t="n"/>
      <x:c r="N661" s="55" t="n"/>
      <x:c r="O661" s="55" t="n"/>
      <x:c r="P661" s="58" t="n">
        <x:v>1.701507517818894</x:v>
      </x:c>
      <x:c r="Q661" s="55" t="n"/>
      <x:c r="R661" s="55" t="n"/>
      <x:c r="S661" s="58" t="n">
        <x:v>51.33759928814261</x:v>
      </x:c>
      <x:c r="T661" s="55" t="n"/>
      <x:c r="U661" s="55" t="n"/>
      <x:c r="V661" s="58" t="n">
        <x:v>10.81156255680894</x:v>
      </x:c>
      <x:c r="W661" s="58" t="n">
        <x:v>1793.07</x:v>
      </x:c>
      <x:c r="X661" s="58" t="n">
        <x:v>-0.5189875561083414</x:v>
      </x:c>
      <x:c r="Y661" s="58" t="n">
        <x:v>16.60831013748058</x:v>
      </x:c>
      <x:c r="Z661" s="55" t="n"/>
      <x:c r="AA661" s="55" t="n"/>
      <x:c r="AB661" s="58" t="n">
        <x:v>3.970893110905146</x:v>
      </x:c>
      <x:c r="AC661" s="55" t="n"/>
      <x:c r="AD661" s="55" t="n"/>
      <x:c r="AE661" s="58" t="n">
        <x:v>11.0747058633835</x:v>
      </x:c>
      <x:c r="AF661" s="55" t="n"/>
      <x:c r="AG661" s="55" t="n"/>
      <x:c r="AH661" s="58" t="n">
        <x:v>11.46297038306199</x:v>
      </x:c>
      <x:c r="AI661" s="55" t="n"/>
      <x:c r="AJ661" s="55" t="n"/>
      <x:c r="AK661" s="58" t="n">
        <x:v>9.379444778859877</x:v>
      </x:c>
      <x:c r="AL661" s="55" t="n"/>
      <x:c r="AM661" s="55" t="n"/>
      <x:c r="AN661" s="58" t="n">
        <x:v>3.917257079828492</x:v>
      </x:c>
      <x:c r="AO661" s="55" t="n"/>
      <x:c r="AP661" s="55" t="n"/>
      <x:c r="AQ661" s="58" t="n">
        <x:v>10.23343031369705</x:v>
      </x:c>
      <x:c r="AR661" s="59" t="n">
        <x:v>0</x:v>
      </x:c>
      <x:c r="AS661" s="59" t="n">
        <x:v>0</x:v>
      </x:c>
      <x:c r="AT661" s="59" t="n">
        <x:v>0</x:v>
      </x:c>
      <x:c r="AU661" s="59" t="n">
        <x:v>0</x:v>
      </x:c>
      <x:c r="AV661" s="59" t="n">
        <x:v>0</x:v>
      </x:c>
      <x:c r="AW661" s="59" t="n">
        <x:v>0</x:v>
      </x:c>
      <x:c r="AX661" s="58" t="n">
        <x:v>0</x:v>
      </x:c>
      <x:c r="AY661" s="59" t="n">
        <x:v>0</x:v>
      </x:c>
      <x:c r="AZ661" s="55" t="n"/>
      <x:c r="BA661" s="59" t="n">
        <x:v>0</x:v>
      </x:c>
      <x:c r="BB661" s="55" t="n"/>
      <x:c r="BC661" s="55" t="n"/>
      <x:c r="BD661" s="55" t="n"/>
    </x:row>
    <x:row r="662">
      <x:c r="A662" s="57" t="n">
        <x:v>44977</x:v>
      </x:c>
      <x:c r="B662" s="58" t="n">
        <x:v>82.79000000000001</x:v>
      </x:c>
      <x:c r="C662" s="58" t="n">
        <x:v>0.9953954485775388</x:v>
      </x:c>
      <x:c r="D662" s="55" t="n"/>
      <x:c r="E662" s="55" t="n"/>
      <x:c r="F662" s="55" t="n"/>
      <x:c r="G662" s="55" t="n"/>
      <x:c r="H662" s="58" t="n">
        <x:v>21.23</x:v>
      </x:c>
      <x:c r="I662" s="58" t="n">
        <x:v>1.210000000000001</x:v>
      </x:c>
      <x:c r="J662" s="58" t="n">
        <x:v>552</x:v>
      </x:c>
      <x:c r="K662" s="58" t="n">
        <x:v>2.568948611531087</x:v>
      </x:c>
      <x:c r="L662" s="58" t="n">
        <x:v>1278</x:v>
      </x:c>
      <x:c r="M662" s="58" t="n">
        <x:v>1.339129897256051</x:v>
      </x:c>
      <x:c r="N662" s="58" t="n">
        <x:v>18.8727</x:v>
      </x:c>
      <x:c r="O662" s="58" t="n">
        <x:v>0.2546596101619967</x:v>
      </x:c>
      <x:c r="P662" s="58" t="n">
        <x:v>1.706668063092862</x:v>
      </x:c>
      <x:c r="Q662" s="58" t="n">
        <x:v>13854.33</x:v>
      </x:c>
      <x:c r="R662" s="58" t="n">
        <x:v>3.78675109734804</x:v>
      </x:c>
      <x:c r="S662" s="58" t="n">
        <x:v>53.02954529242804</x:v>
      </x:c>
      <x:c r="T662" s="58" t="n">
        <x:v>3.5746</x:v>
      </x:c>
      <x:c r="U662" s="58" t="n">
        <x:v>0.9754803615027717</x:v>
      </x:c>
      <x:c r="V662" s="58" t="n">
        <x:v>10.21720680496721</x:v>
      </x:c>
      <x:c r="W662" s="58" t="n">
        <x:v>1792.97</x:v>
      </x:c>
      <x:c r="X662" s="58" t="n">
        <x:v>-0.005577182631865754</x:v>
      </x:c>
      <x:c r="Y662" s="58" t="n">
        <x:v>16.60481098376141</x:v>
      </x:c>
      <x:c r="Z662" s="58" t="n">
        <x:v>82.693</x:v>
      </x:c>
      <x:c r="AA662" s="58" t="n">
        <x:v>-0.06890590989684262</x:v>
      </x:c>
      <x:c r="AB662" s="58" t="n">
        <x:v>3.532207191393143</x:v>
      </x:c>
      <x:c r="AC662" s="58" t="n">
        <x:v>17844.6</x:v>
      </x:c>
      <x:c r="AD662" s="58" t="n">
        <x:v>-0.5566001494152447</x:v>
      </x:c>
      <x:c r="AE662" s="58" t="n">
        <x:v>11.13555753955314</x:v>
      </x:c>
      <x:c r="AF662" s="58" t="n">
        <x:v>134.23</x:v>
      </x:c>
      <x:c r="AG662" s="58" t="n">
        <x:v>0.05961696279114524</x:v>
      </x:c>
      <x:c r="AH662" s="58" t="n">
        <x:v>11.19474875502727</x:v>
      </x:c>
      <x:c r="AI662" s="58" t="n">
        <x:v>27531.94</x:v>
      </x:c>
      <x:c r="AJ662" s="58" t="n">
        <x:v>0.06834399786271289</x:v>
      </x:c>
      <x:c r="AK662" s="58" t="n">
        <x:v>8.355760001459416</x:v>
      </x:c>
      <x:c r="AL662" s="58" t="n">
        <x:v>6.8552</x:v>
      </x:c>
      <x:c r="AM662" s="58" t="n">
        <x:v>-0.1807211848147946</x:v>
      </x:c>
      <x:c r="AN662" s="58" t="n">
        <x:v>4.006023715657347</x:v>
      </x:c>
      <x:c r="AO662" s="58" t="n">
        <x:v>3290.34</x:v>
      </x:c>
      <x:c r="AP662" s="58" t="n">
        <x:v>2.036187480367225</x:v>
      </x:c>
      <x:c r="AQ662" s="58" t="n">
        <x:v>12.01600462071296</x:v>
      </x:c>
      <x:c r="AR662" s="59" t="n">
        <x:v>0</x:v>
      </x:c>
      <x:c r="AS662" s="59" t="n">
        <x:v>0</x:v>
      </x:c>
      <x:c r="AT662" s="59" t="n">
        <x:v>0</x:v>
      </x:c>
      <x:c r="AU662" s="59" t="n">
        <x:v>0</x:v>
      </x:c>
      <x:c r="AV662" s="59" t="n">
        <x:v>0</x:v>
      </x:c>
      <x:c r="AW662" s="59" t="n">
        <x:v>0</x:v>
      </x:c>
      <x:c r="AX662" s="58" t="n">
        <x:v>0</x:v>
      </x:c>
      <x:c r="AY662" s="59" t="n">
        <x:v>0</x:v>
      </x:c>
      <x:c r="AZ662" s="55" t="n"/>
      <x:c r="BA662" s="59" t="n">
        <x:v>0</x:v>
      </x:c>
      <x:c r="BB662" s="55" t="n"/>
      <x:c r="BC662" s="55" t="n"/>
      <x:c r="BD662" s="55" t="n"/>
    </x:row>
    <x:row r="663">
      <x:c r="A663" s="57" t="n">
        <x:v>44978</x:v>
      </x:c>
      <x:c r="B663" s="58" t="n">
        <x:v>82.14</x:v>
      </x:c>
      <x:c r="C663" s="58" t="n">
        <x:v>-0.7882172622302029</x:v>
      </x:c>
      <x:c r="D663" s="58" t="n">
        <x:v>76.28</x:v>
      </x:c>
      <x:c r="E663" s="58" t="n">
        <x:v>-0.03932105693234996</x:v>
      </x:c>
      <x:c r="F663" s="58" t="n">
        <x:v>37.05</x:v>
      </x:c>
      <x:c r="G663" s="58" t="n">
        <x:v>1.009999999999998</x:v>
      </x:c>
      <x:c r="H663" s="58" t="n">
        <x:v>22.87</x:v>
      </x:c>
      <x:c r="I663" s="58" t="n">
        <x:v>1.640000000000001</x:v>
      </x:c>
      <x:c r="J663" s="58" t="n">
        <x:v>594</x:v>
      </x:c>
      <x:c r="K663" s="58" t="n">
        <x:v>7.333127308554952</x:v>
      </x:c>
      <x:c r="L663" s="58" t="n">
        <x:v>1306</x:v>
      </x:c>
      <x:c r="M663" s="58" t="n">
        <x:v>2.167267489889635</x:v>
      </x:c>
      <x:c r="N663" s="58" t="n">
        <x:v>18.8608</x:v>
      </x:c>
      <x:c r="O663" s="58" t="n">
        <x:v>-0.06307392844297079</x:v>
      </x:c>
      <x:c r="P663" s="58" t="n">
        <x:v>1.70446695131362</x:v>
      </x:c>
      <x:c r="Q663" s="58" t="n">
        <x:v>14227.29</x:v>
      </x:c>
      <x:c r="R663" s="58" t="n">
        <x:v>2.656413208645642</x:v>
      </x:c>
      <x:c r="S663" s="58" t="n">
        <x:v>54.02256559953161</x:v>
      </x:c>
      <x:c r="T663" s="58" t="n">
        <x:v>3.6321</x:v>
      </x:c>
      <x:c r="U663" s="58" t="n">
        <x:v>1.595771162552602</x:v>
      </x:c>
      <x:c r="V663" s="58" t="n">
        <x:v>11.03434038008895</x:v>
      </x:c>
      <x:c r="W663" s="58" t="n">
        <x:v>1763.37</x:v>
      </x:c>
      <x:c r="X663" s="58" t="n">
        <x:v>-1.664671181173792</x:v>
      </x:c>
      <x:c r="Y663" s="58" t="n">
        <x:v>17.50263207580911</x:v>
      </x:c>
      <x:c r="Z663" s="58" t="n">
        <x:v>82.84399999999999</x:v>
      </x:c>
      <x:c r="AA663" s="58" t="n">
        <x:v>0.1824366055700573</x:v>
      </x:c>
      <x:c r="AB663" s="58" t="n">
        <x:v>3.545355866864894</x:v>
      </x:c>
      <x:c r="AC663" s="58" t="n">
        <x:v>17826.7</x:v>
      </x:c>
      <x:c r="AD663" s="58" t="n">
        <x:v>-0.1003608026758085</x:v>
      </x:c>
      <x:c r="AE663" s="58" t="n">
        <x:v>10.94171130018377</x:v>
      </x:c>
      <x:c r="AF663" s="58" t="n">
        <x:v>134.99</x:v>
      </x:c>
      <x:c r="AG663" s="58" t="n">
        <x:v>0.5645955121191106</x:v>
      </x:c>
      <x:c r="AH663" s="58" t="n">
        <x:v>11.11301760398025</x:v>
      </x:c>
      <x:c r="AI663" s="58" t="n">
        <x:v>27473.1</x:v>
      </x:c>
      <x:c r="AJ663" s="58" t="n">
        <x:v>-0.2139441129161136</x:v>
      </x:c>
      <x:c r="AK663" s="58" t="n">
        <x:v>6.76428013862587</x:v>
      </x:c>
      <x:c r="AL663" s="58" t="n">
        <x:v>6.8735</x:v>
      </x:c>
      <x:c r="AM663" s="58" t="n">
        <x:v>0.2665949556565692</x:v>
      </x:c>
      <x:c r="AN663" s="58" t="n">
        <x:v>4.071508597049773</x:v>
      </x:c>
      <x:c r="AO663" s="58" t="n">
        <x:v>3306.52</x:v>
      </x:c>
      <x:c r="AP663" s="58" t="n">
        <x:v>0.4905373903498938</x:v>
      </x:c>
      <x:c r="AQ663" s="58" t="n">
        <x:v>12.06982006632603</x:v>
      </x:c>
      <x:c r="AR663" s="59" t="n">
        <x:v>0</x:v>
      </x:c>
      <x:c r="AS663" s="59" t="n">
        <x:v>0</x:v>
      </x:c>
      <x:c r="AT663" s="59" t="n">
        <x:v>0</x:v>
      </x:c>
      <x:c r="AU663" s="59" t="n">
        <x:v>0</x:v>
      </x:c>
      <x:c r="AV663" s="59" t="n">
        <x:v>0</x:v>
      </x:c>
      <x:c r="AW663" s="59" t="n">
        <x:v>0</x:v>
      </x:c>
      <x:c r="AX663" s="58" t="n">
        <x:v>0</x:v>
      </x:c>
      <x:c r="AY663" s="59" t="n">
        <x:v>0</x:v>
      </x:c>
      <x:c r="AZ663" s="55" t="n"/>
      <x:c r="BA663" s="59" t="n">
        <x:v>0</x:v>
      </x:c>
      <x:c r="BB663" s="55" t="n"/>
      <x:c r="BC663" s="55" t="n"/>
      <x:c r="BD663" s="55" t="n"/>
    </x:row>
    <x:row r="664">
      <x:c r="A664" s="57" t="n">
        <x:v>44979</x:v>
      </x:c>
      <x:c r="B664" s="58" t="n">
        <x:v>79.55</x:v>
      </x:c>
      <x:c r="C664" s="58" t="n">
        <x:v>-3.203935374461666</x:v>
      </x:c>
      <x:c r="D664" s="58" t="n">
        <x:v>73.95</x:v>
      </x:c>
      <x:c r="E664" s="58" t="n">
        <x:v>-3.102159157540951</x:v>
      </x:c>
      <x:c r="F664" s="58" t="n">
        <x:v>38.36</x:v>
      </x:c>
      <x:c r="G664" s="58" t="n">
        <x:v>1.310000000000002</x:v>
      </x:c>
      <x:c r="H664" s="58" t="n">
        <x:v>22.29</x:v>
      </x:c>
      <x:c r="I664" s="58" t="n">
        <x:v>-0.5800000000000018</x:v>
      </x:c>
      <x:c r="J664" s="58" t="n">
        <x:v>674</x:v>
      </x:c>
      <x:c r="K664" s="58" t="n">
        <x:v>12.63507915496621</x:v>
      </x:c>
      <x:c r="L664" s="58" t="n">
        <x:v>1304</x:v>
      </x:c>
      <x:c r="M664" s="58" t="n">
        <x:v>-0.1532567349778116</x:v>
      </x:c>
      <x:c r="N664" s="58" t="n">
        <x:v>18.8467</x:v>
      </x:c>
      <x:c r="O664" s="58" t="n">
        <x:v>-0.07478618660572449</x:v>
      </x:c>
      <x:c r="P664" s="58" t="n">
        <x:v>1.43409750192137</x:v>
      </x:c>
      <x:c r="Q664" s="58" t="n">
        <x:v>13946.66</x:v>
      </x:c>
      <x:c r="R664" s="58" t="n">
        <x:v>-1.992189816163719</x:v>
      </x:c>
      <x:c r="S664" s="58" t="n">
        <x:v>54.28211831122656</x:v>
      </x:c>
      <x:c r="T664" s="58" t="n">
        <x:v>3.6245</x:v>
      </x:c>
      <x:c r="U664" s="58" t="n">
        <x:v>-0.2094645640871924</x:v>
      </x:c>
      <x:c r="V664" s="58" t="n">
        <x:v>11.23991657402755</x:v>
      </x:c>
      <x:c r="W664" s="58" t="n">
        <x:v>1760.01</x:v>
      </x:c>
      <x:c r="X664" s="58" t="n">
        <x:v>-0.190726008465701</x:v>
      </x:c>
      <x:c r="Y664" s="58" t="n">
        <x:v>16.61833671279183</x:v>
      </x:c>
      <x:c r="Z664" s="58" t="n">
        <x:v>82.83</x:v>
      </x:c>
      <x:c r="AA664" s="58" t="n">
        <x:v>-0.0169006603731638</x:v>
      </x:c>
      <x:c r="AB664" s="58" t="n">
        <x:v>3.483266975336258</x:v>
      </x:c>
      <x:c r="AC664" s="58" t="n">
        <x:v>17554.3</x:v>
      </x:c>
      <x:c r="AD664" s="58" t="n">
        <x:v>-1.539839927597453</x:v>
      </x:c>
      <x:c r="AE664" s="58" t="n">
        <x:v>12.0948855256071</x:v>
      </x:c>
      <x:c r="AF664" s="58" t="n">
        <x:v>134.9</x:v>
      </x:c>
      <x:c r="AG664" s="58" t="n">
        <x:v>-0.06669384070255259</x:v>
      </x:c>
      <x:c r="AH664" s="58" t="n">
        <x:v>10.91964912514522</x:v>
      </x:c>
      <x:c r="AI664" s="58" t="n">
        <x:v>27104.32</x:v>
      </x:c>
      <x:c r="AJ664" s="58" t="n">
        <x:v>-1.351421934690033</x:v>
      </x:c>
      <x:c r="AK664" s="58" t="n">
        <x:v>8.237898641402792</x:v>
      </x:c>
      <x:c r="AL664" s="58" t="n">
        <x:v>6.8923</x:v>
      </x:c>
      <x:c r="AM664" s="58" t="n">
        <x:v>0.2731408517958898</x:v>
      </x:c>
      <x:c r="AN664" s="58" t="n">
        <x:v>4.128568142152692</x:v>
      </x:c>
      <x:c r="AO664" s="58" t="n">
        <x:v>3291.15</x:v>
      </x:c>
      <x:c r="AP664" s="58" t="n">
        <x:v>-0.4659229032325539</x:v>
      </x:c>
      <x:c r="AQ664" s="58" t="n">
        <x:v>12.24691770901469</x:v>
      </x:c>
      <x:c r="AR664" s="59" t="n">
        <x:v>0</x:v>
      </x:c>
      <x:c r="AS664" s="59" t="n">
        <x:v>0</x:v>
      </x:c>
      <x:c r="AT664" s="59" t="n">
        <x:v>0</x:v>
      </x:c>
      <x:c r="AU664" s="59" t="n">
        <x:v>0</x:v>
      </x:c>
      <x:c r="AV664" s="59" t="n">
        <x:v>0</x:v>
      </x:c>
      <x:c r="AW664" s="59" t="n">
        <x:v>0</x:v>
      </x:c>
      <x:c r="AX664" s="58" t="n">
        <x:v>0</x:v>
      </x:c>
      <x:c r="AY664" s="59" t="n">
        <x:v>0</x:v>
      </x:c>
      <x:c r="AZ664" s="55" t="n"/>
      <x:c r="BA664" s="59" t="n">
        <x:v>0</x:v>
      </x:c>
      <x:c r="BB664" s="55" t="n"/>
      <x:c r="BC664" s="55" t="n"/>
      <x:c r="BD664" s="55" t="n"/>
    </x:row>
    <x:row r="665">
      <x:c r="A665" s="57" t="n">
        <x:v>44980</x:v>
      </x:c>
      <x:c r="B665" s="58" t="n">
        <x:v>82.08</x:v>
      </x:c>
      <x:c r="C665" s="58" t="n">
        <x:v>3.130862663866348</x:v>
      </x:c>
      <x:c r="D665" s="58" t="n">
        <x:v>75.26000000000001</x:v>
      </x:c>
      <x:c r="E665" s="58" t="n">
        <x:v>1.755959600848241</x:v>
      </x:c>
      <x:c r="F665" s="58" t="n">
        <x:v>36.69</x:v>
      </x:c>
      <x:c r="G665" s="58" t="n">
        <x:v>-1.670000000000002</x:v>
      </x:c>
      <x:c r="H665" s="58" t="n">
        <x:v>21.14</x:v>
      </x:c>
      <x:c r="I665" s="58" t="n">
        <x:v>-1.149999999999999</x:v>
      </x:c>
      <x:c r="J665" s="58" t="n">
        <x:v>816</x:v>
      </x:c>
      <x:c r="K665" s="58" t="n">
        <x:v>19.11842440518</x:v>
      </x:c>
      <x:c r="L665" s="58" t="n">
        <x:v>1324</x:v>
      </x:c>
      <x:c r="M665" s="58" t="n">
        <x:v>1.522099401035517</x:v>
      </x:c>
      <x:c r="N665" s="58" t="n">
        <x:v>18.8721</x:v>
      </x:c>
      <x:c r="O665" s="58" t="n">
        <x:v>0.1346808691655612</x:v>
      </x:c>
      <x:c r="P665" s="58" t="n">
        <x:v>1.455885475401133</x:v>
      </x:c>
      <x:c r="Q665" s="58" t="n">
        <x:v>14138.53</x:v>
      </x:c>
      <x:c r="R665" s="58" t="n">
        <x:v>1.366364159115928</x:v>
      </x:c>
      <x:c r="S665" s="58" t="n">
        <x:v>54.47579978032029</x:v>
      </x:c>
      <x:c r="T665" s="58" t="n">
        <x:v>3.626</x:v>
      </x:c>
      <x:c r="U665" s="58" t="n">
        <x:v>0.04137645738638492</x:v>
      </x:c>
      <x:c r="V665" s="58" t="n">
        <x:v>11.00038851635504</x:v>
      </x:c>
      <x:c r="W665" s="58" t="n">
        <x:v>1747.43</x:v>
      </x:c>
      <x:c r="X665" s="58" t="n">
        <x:v>-0.7173353753191054</x:v>
      </x:c>
      <x:c r="Y665" s="58" t="n">
        <x:v>16.49359986735942</x:v>
      </x:c>
      <x:c r="Z665" s="58" t="n">
        <x:v>82.59</x:v>
      </x:c>
      <x:c r="AA665" s="58" t="n">
        <x:v>-0.2901706787547003</x:v>
      </x:c>
      <x:c r="AB665" s="58" t="n">
        <x:v>3.681059822290815</x:v>
      </x:c>
      <x:c r="AC665" s="58" t="n">
        <x:v>17511.25</x:v>
      </x:c>
      <x:c r="AD665" s="58" t="n">
        <x:v>-0.2455402617614215</x:v>
      </x:c>
      <x:c r="AE665" s="58" t="n">
        <x:v>11.38808664048105</x:v>
      </x:c>
      <x:c r="AF665" s="58" t="n">
        <x:v>134.7</x:v>
      </x:c>
      <x:c r="AG665" s="58" t="n">
        <x:v>-0.1483679797392023</x:v>
      </x:c>
      <x:c r="AH665" s="58" t="n">
        <x:v>10.93535908701214</x:v>
      </x:c>
      <x:c r="AI665" s="55" t="n"/>
      <x:c r="AJ665" s="55" t="n"/>
      <x:c r="AK665" s="58" t="n">
        <x:v>8.237898641402792</x:v>
      </x:c>
      <x:c r="AL665" s="58" t="n">
        <x:v>6.9081</x:v>
      </x:c>
      <x:c r="AM665" s="58" t="n">
        <x:v>0.2289789702249813</x:v>
      </x:c>
      <x:c r="AN665" s="58" t="n">
        <x:v>4.150536402600351</x:v>
      </x:c>
      <x:c r="AO665" s="58" t="n">
        <x:v>3287.48</x:v>
      </x:c>
      <x:c r="AP665" s="58" t="n">
        <x:v>-0.1115733938744178</x:v>
      </x:c>
      <x:c r="AQ665" s="58" t="n">
        <x:v>12.1799596394788</x:v>
      </x:c>
      <x:c r="AR665" s="59" t="n">
        <x:v>0</x:v>
      </x:c>
      <x:c r="AS665" s="59" t="n">
        <x:v>0</x:v>
      </x:c>
      <x:c r="AT665" s="59" t="n">
        <x:v>0</x:v>
      </x:c>
      <x:c r="AU665" s="59" t="n">
        <x:v>0</x:v>
      </x:c>
      <x:c r="AV665" s="59" t="n">
        <x:v>0</x:v>
      </x:c>
      <x:c r="AW665" s="59" t="n">
        <x:v>0</x:v>
      </x:c>
      <x:c r="AX665" s="58" t="n">
        <x:v>0</x:v>
      </x:c>
      <x:c r="AY665" s="59" t="n">
        <x:v>0</x:v>
      </x:c>
      <x:c r="AZ665" s="55" t="n"/>
      <x:c r="BA665" s="59" t="n">
        <x:v>0</x:v>
      </x:c>
      <x:c r="BB665" s="55" t="n"/>
      <x:c r="BC665" s="55" t="n"/>
      <x:c r="BD665" s="55" t="n"/>
    </x:row>
    <x:row r="666">
      <x:c r="A666" s="57" t="n">
        <x:v>44981</x:v>
      </x:c>
      <x:c r="B666" s="58" t="n">
        <x:v>82.31</x:v>
      </x:c>
      <x:c r="C666" s="58" t="n">
        <x:v>0.2798225562093286</x:v>
      </x:c>
      <x:c r="D666" s="58" t="n">
        <x:v>76.19</x:v>
      </x:c>
      <x:c r="E666" s="58" t="n">
        <x:v>1.228143531962699</x:v>
      </x:c>
      <x:c r="F666" s="58" t="n">
        <x:v>37.25</x:v>
      </x:c>
      <x:c r="G666" s="58" t="n">
        <x:v>0.5600000000000023</x:v>
      </x:c>
      <x:c r="H666" s="58" t="n">
        <x:v>21.67</x:v>
      </x:c>
      <x:c r="I666" s="58" t="n">
        <x:v>0.5300000000000011</x:v>
      </x:c>
      <x:c r="J666" s="58" t="n">
        <x:v>883</x:v>
      </x:c>
      <x:c r="K666" s="58" t="n">
        <x:v>7.891084563985294</x:v>
      </x:c>
      <x:c r="L666" s="58" t="n">
        <x:v>1338</x:v>
      </x:c>
      <x:c r="M666" s="58" t="n">
        <x:v>1.051850419122032</x:v>
      </x:c>
      <x:c r="N666" s="58" t="n">
        <x:v>18.8676</x:v>
      </x:c>
      <x:c r="O666" s="58" t="n">
        <x:v>-0.02384756646887737</x:v>
      </x:c>
      <x:c r="P666" s="58" t="n">
        <x:v>1.455153210732942</x:v>
      </x:c>
      <x:c r="Q666" s="58" t="n">
        <x:v>14269.59</x:v>
      </x:c>
      <x:c r="R666" s="58" t="n">
        <x:v>0.922700480308869</x:v>
      </x:c>
      <x:c r="S666" s="58" t="n">
        <x:v>54.39384621725403</x:v>
      </x:c>
      <x:c r="T666" s="58" t="n">
        <x:v>3.664</x:v>
      </x:c>
      <x:c r="U666" s="58" t="n">
        <x:v>1.042533447922466</x:v>
      </x:c>
      <x:c r="V666" s="58" t="n">
        <x:v>11.06042849034379</x:v>
      </x:c>
      <x:c r="W666" s="55" t="n"/>
      <x:c r="X666" s="55" t="n"/>
      <x:c r="Y666" s="58" t="n">
        <x:v>16.49359986735942</x:v>
      </x:c>
      <x:c r="Z666" s="58" t="n">
        <x:v>82.89700000000001</x:v>
      </x:c>
      <x:c r="AA666" s="58" t="n">
        <x:v>0.3710265485287291</x:v>
      </x:c>
      <x:c r="AB666" s="58" t="n">
        <x:v>3.83059309305914</x:v>
      </x:c>
      <x:c r="AC666" s="58" t="n">
        <x:v>17465.8</x:v>
      </x:c>
      <x:c r="AD666" s="58" t="n">
        <x:v>-0.2598848420940118</x:v>
      </x:c>
      <x:c r="AE666" s="58" t="n">
        <x:v>9.920137086662232</x:v>
      </x:c>
      <x:c r="AF666" s="58" t="n">
        <x:v>136.46</x:v>
      </x:c>
      <x:c r="AG666" s="58" t="n">
        <x:v>1.298144797095937</x:v>
      </x:c>
      <x:c r="AH666" s="58" t="n">
        <x:v>11.49736146883848</x:v>
      </x:c>
      <x:c r="AI666" s="58" t="n">
        <x:v>27453.48</x:v>
      </x:c>
      <x:c r="AJ666" s="58" t="n">
        <x:v>1.279981110103949</x:v>
      </x:c>
      <x:c r="AK666" s="58" t="n">
        <x:v>9.491604787351697</x:v>
      </x:c>
      <x:c r="AL666" s="58" t="n">
        <x:v>6.9563</x:v>
      </x:c>
      <x:c r="AM666" s="58" t="n">
        <x:v>0.6953087647112283</x:v>
      </x:c>
      <x:c r="AN666" s="58" t="n">
        <x:v>4.653335879873479</x:v>
      </x:c>
      <x:c r="AO666" s="58" t="n">
        <x:v>3267.16</x:v>
      </x:c>
      <x:c r="AP666" s="58" t="n">
        <x:v>-0.6200207821041495</x:v>
      </x:c>
      <x:c r="AQ666" s="58" t="n">
        <x:v>12.13629386262438</x:v>
      </x:c>
      <x:c r="AR666" s="59" t="n">
        <x:v>0</x:v>
      </x:c>
      <x:c r="AS666" s="59" t="n">
        <x:v>0</x:v>
      </x:c>
      <x:c r="AT666" s="59" t="n">
        <x:v>0</x:v>
      </x:c>
      <x:c r="AU666" s="59" t="n">
        <x:v>0</x:v>
      </x:c>
      <x:c r="AV666" s="59" t="n">
        <x:v>0</x:v>
      </x:c>
      <x:c r="AW666" s="59" t="n">
        <x:v>0</x:v>
      </x:c>
      <x:c r="AX666" s="58" t="n">
        <x:v>0</x:v>
      </x:c>
      <x:c r="AY666" s="59" t="n">
        <x:v>0</x:v>
      </x:c>
      <x:c r="AZ666" s="55" t="n"/>
      <x:c r="BA666" s="59" t="n">
        <x:v>0</x:v>
      </x:c>
      <x:c r="BB666" s="55" t="n"/>
      <x:c r="BC666" s="55" t="n"/>
      <x:c r="BD666" s="55" t="n"/>
    </x:row>
    <x:row r="667">
      <x:c r="A667" s="57" t="n">
        <x:v>44983</x:v>
      </x:c>
      <x:c r="B667" s="55" t="n"/>
      <x:c r="C667" s="55" t="n"/>
      <x:c r="D667" s="55" t="n"/>
      <x:c r="E667" s="55" t="n"/>
      <x:c r="F667" s="55" t="n"/>
      <x:c r="G667" s="55" t="n"/>
      <x:c r="H667" s="55" t="n"/>
      <x:c r="I667" s="55" t="n"/>
      <x:c r="J667" s="55" t="n"/>
      <x:c r="K667" s="55" t="n"/>
      <x:c r="L667" s="55" t="n"/>
      <x:c r="M667" s="55" t="n"/>
      <x:c r="N667" s="55" t="n"/>
      <x:c r="O667" s="55" t="n"/>
      <x:c r="P667" s="58" t="n">
        <x:v>1.455153210732942</x:v>
      </x:c>
      <x:c r="Q667" s="55" t="n"/>
      <x:c r="R667" s="55" t="n"/>
      <x:c r="S667" s="58" t="n">
        <x:v>54.39384621725403</x:v>
      </x:c>
      <x:c r="T667" s="55" t="n"/>
      <x:c r="U667" s="55" t="n"/>
      <x:c r="V667" s="58" t="n">
        <x:v>11.06042849034379</x:v>
      </x:c>
      <x:c r="W667" s="58" t="n">
        <x:v>1707.57</x:v>
      </x:c>
      <x:c r="X667" s="58" t="n">
        <x:v>-2.307482986878515</x:v>
      </x:c>
      <x:c r="Y667" s="58" t="n">
        <x:v>16.98138573498336</x:v>
      </x:c>
      <x:c r="Z667" s="55" t="n"/>
      <x:c r="AA667" s="55" t="n"/>
      <x:c r="AB667" s="58" t="n">
        <x:v>3.83059309305914</x:v>
      </x:c>
      <x:c r="AC667" s="55" t="n"/>
      <x:c r="AD667" s="55" t="n"/>
      <x:c r="AE667" s="58" t="n">
        <x:v>9.920137086662232</x:v>
      </x:c>
      <x:c r="AF667" s="55" t="n"/>
      <x:c r="AG667" s="55" t="n"/>
      <x:c r="AH667" s="58" t="n">
        <x:v>11.49736146883848</x:v>
      </x:c>
      <x:c r="AI667" s="55" t="n"/>
      <x:c r="AJ667" s="55" t="n"/>
      <x:c r="AK667" s="58" t="n">
        <x:v>9.491604787351697</x:v>
      </x:c>
      <x:c r="AL667" s="55" t="n"/>
      <x:c r="AM667" s="55" t="n"/>
      <x:c r="AN667" s="58" t="n">
        <x:v>4.653335879873479</x:v>
      </x:c>
      <x:c r="AO667" s="55" t="n"/>
      <x:c r="AP667" s="55" t="n"/>
      <x:c r="AQ667" s="58" t="n">
        <x:v>12.13629386262438</x:v>
      </x:c>
      <x:c r="AR667" s="59" t="n">
        <x:v>0</x:v>
      </x:c>
      <x:c r="AS667" s="59" t="n">
        <x:v>0</x:v>
      </x:c>
      <x:c r="AT667" s="59" t="n">
        <x:v>0</x:v>
      </x:c>
      <x:c r="AU667" s="59" t="n">
        <x:v>0</x:v>
      </x:c>
      <x:c r="AV667" s="59" t="n">
        <x:v>0</x:v>
      </x:c>
      <x:c r="AW667" s="59" t="n">
        <x:v>0</x:v>
      </x:c>
      <x:c r="AX667" s="58" t="n">
        <x:v>0</x:v>
      </x:c>
      <x:c r="AY667" s="59" t="n">
        <x:v>0</x:v>
      </x:c>
      <x:c r="AZ667" s="55" t="n"/>
      <x:c r="BA667" s="59" t="n">
        <x:v>0</x:v>
      </x:c>
      <x:c r="BB667" s="55" t="n"/>
      <x:c r="BC667" s="55" t="n"/>
      <x:c r="BD667" s="55" t="n"/>
    </x:row>
    <x:row r="668">
      <x:c r="A668" s="57" t="n">
        <x:v>44984</x:v>
      </x:c>
      <x:c r="B668" s="58" t="n">
        <x:v>81.23999999999999</x:v>
      </x:c>
      <x:c r="C668" s="58" t="n">
        <x:v>-1.308487027236881</x:v>
      </x:c>
      <x:c r="D668" s="58" t="n">
        <x:v>75.56999999999999</x:v>
      </x:c>
      <x:c r="E668" s="58" t="n">
        <x:v>-0.8170841452289811</x:v>
      </x:c>
      <x:c r="F668" s="58" t="n">
        <x:v>37.55</x:v>
      </x:c>
      <x:c r="G668" s="58" t="n">
        <x:v>0.2999999999999972</x:v>
      </x:c>
      <x:c r="H668" s="58" t="n">
        <x:v>20.95</x:v>
      </x:c>
      <x:c r="I668" s="58" t="n">
        <x:v>-0.7200000000000024</x:v>
      </x:c>
      <x:c r="J668" s="58" t="n">
        <x:v>935</x:v>
      </x:c>
      <x:c r="K668" s="58" t="n">
        <x:v>5.722132868472693</x:v>
      </x:c>
      <x:c r="L668" s="58" t="n">
        <x:v>1363</x:v>
      </x:c>
      <x:c r="M668" s="58" t="n">
        <x:v>1.851219100835894</x:v>
      </x:c>
      <x:c r="N668" s="58" t="n">
        <x:v>18.8793</x:v>
      </x:c>
      <x:c r="O668" s="58" t="n">
        <x:v>0.06199184767328987</x:v>
      </x:c>
      <x:c r="P668" s="58" t="n">
        <x:v>1.368930726748554</x:v>
      </x:c>
      <x:c r="Q668" s="58" t="n">
        <x:v>14384.87</x:v>
      </x:c>
      <x:c r="R668" s="58" t="n">
        <x:v>0.8046260299937229</x:v>
      </x:c>
      <x:c r="S668" s="58" t="n">
        <x:v>54.27893794336338</x:v>
      </x:c>
      <x:c r="T668" s="58" t="n">
        <x:v>3.6572</x:v>
      </x:c>
      <x:c r="U668" s="58" t="n">
        <x:v>-0.1857619503749479</x:v>
      </x:c>
      <x:c r="V668" s="58" t="n">
        <x:v>11.155154578378</x:v>
      </x:c>
      <x:c r="W668" s="58" t="n">
        <x:v>1722.54</x:v>
      </x:c>
      <x:c r="X668" s="58" t="n">
        <x:v>0.8728638466882069</x:v>
      </x:c>
      <x:c r="Y668" s="58" t="n">
        <x:v>15.94128322806961</x:v>
      </x:c>
      <x:c r="Z668" s="58" t="n">
        <x:v>82.642</x:v>
      </x:c>
      <x:c r="AA668" s="58" t="n">
        <x:v>-0.3080847434102165</x:v>
      </x:c>
      <x:c r="AB668" s="58" t="n">
        <x:v>4.071756403903898</x:v>
      </x:c>
      <x:c r="AC668" s="58" t="n">
        <x:v>17392.7</x:v>
      </x:c>
      <x:c r="AD668" s="58" t="n">
        <x:v>-0.4194105148273132</x:v>
      </x:c>
      <x:c r="AE668" s="58" t="n">
        <x:v>9.944269126429974</x:v>
      </x:c>
      <x:c r="AF668" s="58" t="n">
        <x:v>136.2</x:v>
      </x:c>
      <x:c r="AG668" s="58" t="n">
        <x:v>-0.1907137671865706</x:v>
      </x:c>
      <x:c r="AH668" s="58" t="n">
        <x:v>11.57204220569369</x:v>
      </x:c>
      <x:c r="AI668" s="58" t="n">
        <x:v>27423.96</x:v>
      </x:c>
      <x:c r="AJ668" s="58" t="n">
        <x:v>-0.1075852038555182</x:v>
      </x:c>
      <x:c r="AK668" s="58" t="n">
        <x:v>9.499060176732382</x:v>
      </x:c>
      <x:c r="AL668" s="58" t="n">
        <x:v>6.945</x:v>
      </x:c>
      <x:c r="AM668" s="58" t="n">
        <x:v>-0.1625747590351494</x:v>
      </x:c>
      <x:c r="AN668" s="58" t="n">
        <x:v>4.146848610292251</x:v>
      </x:c>
      <x:c r="AO668" s="58" t="n">
        <x:v>3258.03</x:v>
      </x:c>
      <x:c r="AP668" s="58" t="n">
        <x:v>-0.2798387773556082</x:v>
      </x:c>
      <x:c r="AQ668" s="58" t="n">
        <x:v>12.16550829940419</x:v>
      </x:c>
      <x:c r="AR668" s="59" t="n">
        <x:v>0</x:v>
      </x:c>
      <x:c r="AS668" s="59" t="n">
        <x:v>0</x:v>
      </x:c>
      <x:c r="AT668" s="59" t="n">
        <x:v>0</x:v>
      </x:c>
      <x:c r="AU668" s="59" t="n">
        <x:v>0</x:v>
      </x:c>
      <x:c r="AV668" s="59" t="n">
        <x:v>0</x:v>
      </x:c>
      <x:c r="AW668" s="59" t="n">
        <x:v>0</x:v>
      </x:c>
      <x:c r="AX668" s="58" t="n">
        <x:v>0</x:v>
      </x:c>
      <x:c r="AY668" s="59" t="n">
        <x:v>0</x:v>
      </x:c>
      <x:c r="AZ668" s="55" t="n"/>
      <x:c r="BA668" s="59" t="n">
        <x:v>0</x:v>
      </x:c>
      <x:c r="BB668" s="55" t="n"/>
      <x:c r="BC668" s="55" t="n"/>
      <x:c r="BD668" s="55" t="n"/>
    </x:row>
    <x:row r="669">
      <x:c r="A669" s="57" t="n">
        <x:v>44985</x:v>
      </x:c>
      <x:c r="B669" s="58" t="n">
        <x:v>83.20999999999999</x:v>
      </x:c>
      <x:c r="C669" s="58" t="n">
        <x:v>2.39597962001546</x:v>
      </x:c>
      <x:c r="D669" s="58" t="n">
        <x:v>76.88</x:v>
      </x:c>
      <x:c r="E669" s="58" t="n">
        <x:v>1.718638562940847</x:v>
      </x:c>
      <x:c r="F669" s="58" t="n">
        <x:v>35.42</x:v>
      </x:c>
      <x:c r="G669" s="58" t="n">
        <x:v>-2.129999999999995</x:v>
      </x:c>
      <x:c r="H669" s="58" t="n">
        <x:v>20.7</x:v>
      </x:c>
      <x:c r="I669" s="58" t="n">
        <x:v>-0.25</x:v>
      </x:c>
      <x:c r="J669" s="58" t="n">
        <x:v>990</x:v>
      </x:c>
      <x:c r="K669" s="58" t="n">
        <x:v>5.715841383994862</x:v>
      </x:c>
      <x:c r="L669" s="58" t="n">
        <x:v>1414</x:v>
      </x:c>
      <x:c r="M669" s="58" t="n">
        <x:v>3.673441475998536</x:v>
      </x:c>
      <x:c r="N669" s="58" t="n">
        <x:v>18.8761</x:v>
      </x:c>
      <x:c r="O669" s="58" t="n">
        <x:v>-0.01695121761476524</x:v>
      </x:c>
      <x:c r="P669" s="58" t="n">
        <x:v>1.335150914378223</x:v>
      </x:c>
      <x:c r="Q669" s="58" t="n">
        <x:v>14518.14</x:v>
      </x:c>
      <x:c r="R669" s="58" t="n">
        <x:v>0.9221942246539766</x:v>
      </x:c>
      <x:c r="S669" s="58" t="n">
        <x:v>54.38653490383023</x:v>
      </x:c>
      <x:c r="T669" s="58" t="n">
        <x:v>3.6496</x:v>
      </x:c>
      <x:c r="U669" s="58" t="n">
        <x:v>-0.2080254760147978</x:v>
      </x:c>
      <x:c r="V669" s="58" t="n">
        <x:v>11.12103035046444</x:v>
      </x:c>
      <x:c r="W669" s="58" t="n">
        <x:v>1734.34</x:v>
      </x:c>
      <x:c r="X669" s="58" t="n">
        <x:v>0.6826991871852833</x:v>
      </x:c>
      <x:c r="Y669" s="58" t="n">
        <x:v>15.59204751218375</x:v>
      </x:c>
      <x:c r="Z669" s="58" t="n">
        <x:v>82.64</x:v>
      </x:c>
      <x:c r="AA669" s="58" t="n">
        <x:v>-0.00242010624277749</x:v>
      </x:c>
      <x:c r="AB669" s="58" t="n">
        <x:v>4.008345412649774</x:v>
      </x:c>
      <x:c r="AC669" s="58" t="n">
        <x:v>17303.95</x:v>
      </x:c>
      <x:c r="AD669" s="58" t="n">
        <x:v>-0.511577881770695</x:v>
      </x:c>
      <x:c r="AE669" s="58" t="n">
        <x:v>10.04589878840361</x:v>
      </x:c>
      <x:c r="AF669" s="58" t="n">
        <x:v>136.2</x:v>
      </x:c>
      <x:c r="AG669" s="58" t="n">
        <x:v>0</x:v>
      </x:c>
      <x:c r="AH669" s="58" t="n">
        <x:v>11.46154208821547</x:v>
      </x:c>
      <x:c r="AI669" s="58" t="n">
        <x:v>27445.56</x:v>
      </x:c>
      <x:c r="AJ669" s="58" t="n">
        <x:v>0.0787322401062719</x:v>
      </x:c>
      <x:c r="AK669" s="58" t="n">
        <x:v>9.480075774400092</x:v>
      </x:c>
      <x:c r="AL669" s="58" t="n">
        <x:v>6.9334</x:v>
      </x:c>
      <x:c r="AM669" s="58" t="n">
        <x:v>-0.1671662828756637</x:v>
      </x:c>
      <x:c r="AN669" s="58" t="n">
        <x:v>4.286433828993411</x:v>
      </x:c>
      <x:c r="AO669" s="58" t="n">
        <x:v>3279.61</x:v>
      </x:c>
      <x:c r="AP669" s="58" t="n">
        <x:v>0.6601794646982835</x:v>
      </x:c>
      <x:c r="AQ669" s="58" t="n">
        <x:v>12.29560179889594</x:v>
      </x:c>
      <x:c r="AR669" s="59" t="n">
        <x:v>0</x:v>
      </x:c>
      <x:c r="AS669" s="59" t="n">
        <x:v>0</x:v>
      </x:c>
      <x:c r="AT669" s="59" t="n">
        <x:v>0</x:v>
      </x:c>
      <x:c r="AU669" s="59" t="n">
        <x:v>0</x:v>
      </x:c>
      <x:c r="AV669" s="59" t="n">
        <x:v>0</x:v>
      </x:c>
      <x:c r="AW669" s="59" t="n">
        <x:v>0</x:v>
      </x:c>
      <x:c r="AX669" s="58" t="n">
        <x:v>0</x:v>
      </x:c>
      <x:c r="AY669" s="59" t="n">
        <x:v>0</x:v>
      </x:c>
      <x:c r="AZ669" s="55" t="n"/>
      <x:c r="BA669" s="59" t="n">
        <x:v>0</x:v>
      </x:c>
      <x:c r="BB669" s="55" t="n"/>
      <x:c r="BC669" s="55" t="n"/>
      <x:c r="BD669" s="55" t="n"/>
    </x:row>
    <x:row r="670">
      <x:c r="A670" s="57" t="n">
        <x:v>44986</x:v>
      </x:c>
      <x:c r="B670" s="58" t="n">
        <x:v>83.68000000000001</x:v>
      </x:c>
      <x:c r="C670" s="58" t="n">
        <x:v>0.5632467404274467</x:v>
      </x:c>
      <x:c r="D670" s="58" t="n">
        <x:v>77.56999999999999</x:v>
      </x:c>
      <x:c r="E670" s="58" t="n">
        <x:v>0.8934989840743236</x:v>
      </x:c>
      <x:c r="F670" s="58" t="n">
        <x:v>36.63</x:v>
      </x:c>
      <x:c r="G670" s="58" t="n">
        <x:v>1.210000000000001</x:v>
      </x:c>
      <x:c r="H670" s="58" t="n">
        <x:v>20.58</x:v>
      </x:c>
      <x:c r="I670" s="58" t="n">
        <x:v>-0.120000000000001</x:v>
      </x:c>
      <x:c r="J670" s="58" t="n">
        <x:v>1099</x:v>
      </x:c>
      <x:c r="K670" s="58" t="n">
        <x:v>10.44510112749857</x:v>
      </x:c>
      <x:c r="L670" s="58" t="n">
        <x:v>1455</x:v>
      </x:c>
      <x:c r="M670" s="58" t="n">
        <x:v>2.858333314907488</x:v>
      </x:c>
      <x:c r="N670" s="58" t="n">
        <x:v>18.8795</x:v>
      </x:c>
      <x:c r="O670" s="58" t="n">
        <x:v>0.01801057331463277</x:v>
      </x:c>
      <x:c r="P670" s="58" t="n">
        <x:v>1.30809596303196</x:v>
      </x:c>
      <x:c r="Q670" s="58" t="n">
        <x:v>14780.57</x:v>
      </x:c>
      <x:c r="R670" s="58" t="n">
        <x:v>1.791457838795322</x:v>
      </x:c>
      <x:c r="S670" s="58" t="n">
        <x:v>54.78245371326132</x:v>
      </x:c>
      <x:c r="T670" s="58" t="n">
        <x:v>3.6092</x:v>
      </x:c>
      <x:c r="U670" s="58" t="n">
        <x:v>-1.113143140977791</x:v>
      </x:c>
      <x:c r="V670" s="58" t="n">
        <x:v>11.17304651138395</x:v>
      </x:c>
      <x:c r="W670" s="58" t="n">
        <x:v>1737.39</x:v>
      </x:c>
      <x:c r="X670" s="58" t="n">
        <x:v>0.175704953131119</x:v>
      </x:c>
      <x:c r="Y670" s="58" t="n">
        <x:v>15.56157515475427</x:v>
      </x:c>
      <x:c r="Z670" s="58" t="n">
        <x:v>82.43000000000001</x:v>
      </x:c>
      <x:c r="AA670" s="58" t="n">
        <x:v>-0.2544376486246892</x:v>
      </x:c>
      <x:c r="AB670" s="58" t="n">
        <x:v>4.151927721145825</x:v>
      </x:c>
      <x:c r="AC670" s="58" t="n">
        <x:v>17450.9</x:v>
      </x:c>
      <x:c r="AD670" s="58" t="n">
        <x:v>0.8456424108409272</x:v>
      </x:c>
      <x:c r="AE670" s="58" t="n">
        <x:v>10.56893668845468</x:v>
      </x:c>
      <x:c r="AF670" s="58" t="n">
        <x:v>136.16</x:v>
      </x:c>
      <x:c r="AG670" s="58" t="n">
        <x:v>-0.02937288903479449</x:v>
      </x:c>
      <x:c r="AH670" s="58" t="n">
        <x:v>10.72224204579382</x:v>
      </x:c>
      <x:c r="AI670" s="58" t="n">
        <x:v>27516.53</x:v>
      </x:c>
      <x:c r="AJ670" s="58" t="n">
        <x:v>0.2582508759897877</x:v>
      </x:c>
      <x:c r="AK670" s="58" t="n">
        <x:v>9.404388715897461</x:v>
      </x:c>
      <x:c r="AL670" s="58" t="n">
        <x:v>6.8691</x:v>
      </x:c>
      <x:c r="AM670" s="58" t="n">
        <x:v>-0.9317220091926244</x:v>
      </x:c>
      <x:c r="AN670" s="58" t="n">
        <x:v>5.622712060964536</x:v>
      </x:c>
      <x:c r="AO670" s="58" t="n">
        <x:v>3312.35</x:v>
      </x:c>
      <x:c r="AP670" s="58" t="n">
        <x:v>0.9933394380593211</x:v>
      </x:c>
      <x:c r="AQ670" s="58" t="n">
        <x:v>12.39176774949135</x:v>
      </x:c>
      <x:c r="AR670" s="59" t="n">
        <x:v>0</x:v>
      </x:c>
      <x:c r="AS670" s="59" t="n">
        <x:v>0</x:v>
      </x:c>
      <x:c r="AT670" s="59" t="n">
        <x:v>0</x:v>
      </x:c>
      <x:c r="AU670" s="59" t="n">
        <x:v>0</x:v>
      </x:c>
      <x:c r="AV670" s="59" t="n">
        <x:v>0</x:v>
      </x:c>
      <x:c r="AW670" s="59" t="n">
        <x:v>0</x:v>
      </x:c>
      <x:c r="AX670" s="58" t="n">
        <x:v>0</x:v>
      </x:c>
      <x:c r="AY670" s="59" t="n">
        <x:v>0</x:v>
      </x:c>
      <x:c r="AZ670" s="55" t="n"/>
      <x:c r="BA670" s="59" t="n">
        <x:v>0</x:v>
      </x:c>
      <x:c r="BB670" s="55" t="n"/>
      <x:c r="BC670" s="55" t="n"/>
      <x:c r="BD670" s="55" t="n"/>
    </x:row>
    <x:row r="671">
      <x:c r="A671" s="57" t="n">
        <x:v>44987</x:v>
      </x:c>
      <x:c r="B671" s="58" t="n">
        <x:v>84.15000000000001</x:v>
      </x:c>
      <x:c r="C671" s="58" t="n">
        <x:v>0.5600920320202304</x:v>
      </x:c>
      <x:c r="D671" s="58" t="n">
        <x:v>78.05</x:v>
      </x:c>
      <x:c r="E671" s="58" t="n">
        <x:v>0.6168892458660851</x:v>
      </x:c>
      <x:c r="F671" s="58" t="n">
        <x:v>35.61</x:v>
      </x:c>
      <x:c r="G671" s="58" t="n">
        <x:v>-1.020000000000003</x:v>
      </x:c>
      <x:c r="H671" s="58" t="n">
        <x:v>19.59</x:v>
      </x:c>
      <x:c r="I671" s="58" t="n">
        <x:v>-0.9899999999999984</x:v>
      </x:c>
      <x:c r="J671" s="58" t="n">
        <x:v>1145</x:v>
      </x:c>
      <x:c r="K671" s="58" t="n">
        <x:v>4.100396158471868</x:v>
      </x:c>
      <x:c r="L671" s="58" t="n">
        <x:v>1472</x:v>
      </x:c>
      <x:c r="M671" s="58" t="n">
        <x:v>1.161611968322862</x:v>
      </x:c>
      <x:c r="N671" s="58" t="n">
        <x:v>18.8639</x:v>
      </x:c>
      <x:c r="O671" s="58" t="n">
        <x:v>-0.08266346374900845</x:v>
      </x:c>
      <x:c r="P671" s="58" t="n">
        <x:v>1.35159717306438</x:v>
      </x:c>
      <x:c r="Q671" s="58" t="n">
        <x:v>14746.27</x:v>
      </x:c>
      <x:c r="R671" s="58" t="n">
        <x:v>-0.232331095563462</x:v>
      </x:c>
      <x:c r="S671" s="58" t="n">
        <x:v>54.54773513714022</x:v>
      </x:c>
      <x:c r="T671" s="58" t="n">
        <x:v>3.6641</x:v>
      </x:c>
      <x:c r="U671" s="58" t="n">
        <x:v>1.509659787765877</x:v>
      </x:c>
      <x:c r="V671" s="58" t="n">
        <x:v>11.56274138836865</x:v>
      </x:c>
      <x:c r="W671" s="58" t="n">
        <x:v>1742.62</x:v>
      </x:c>
      <x:c r="X671" s="58" t="n">
        <x:v>0.3005740752196566</x:v>
      </x:c>
      <x:c r="Y671" s="58" t="n">
        <x:v>13.91560388901362</x:v>
      </x:c>
      <x:c r="Z671" s="58" t="n">
        <x:v>82.34999999999999</x:v>
      </x:c>
      <x:c r="AA671" s="58" t="n">
        <x:v>-0.09709917014869836</x:v>
      </x:c>
      <x:c r="AB671" s="58" t="n">
        <x:v>3.9827436325335</x:v>
      </x:c>
      <x:c r="AC671" s="58" t="n">
        <x:v>17321.9</x:v>
      </x:c>
      <x:c r="AD671" s="58" t="n">
        <x:v>-0.7419626362913088</x:v>
      </x:c>
      <x:c r="AE671" s="58" t="n">
        <x:v>10.85217771469165</x:v>
      </x:c>
      <x:c r="AF671" s="58" t="n">
        <x:v>136.76</x:v>
      </x:c>
      <x:c r="AG671" s="58" t="n">
        <x:v>0.4396899946036446</x:v>
      </x:c>
      <x:c r="AH671" s="58" t="n">
        <x:v>10.57649581321889</x:v>
      </x:c>
      <x:c r="AI671" s="58" t="n">
        <x:v>27498.87</x:v>
      </x:c>
      <x:c r="AJ671" s="58" t="n">
        <x:v>-0.06420020796567184</x:v>
      </x:c>
      <x:c r="AK671" s="58" t="n">
        <x:v>9.409598384184816</x:v>
      </x:c>
      <x:c r="AL671" s="58" t="n">
        <x:v>6.9153</x:v>
      </x:c>
      <x:c r="AM671" s="58" t="n">
        <x:v>0.6703254837980441</x:v>
      </x:c>
      <x:c r="AN671" s="58" t="n">
        <x:v>5.903561927286495</x:v>
      </x:c>
      <x:c r="AO671" s="58" t="n">
        <x:v>3310.65</x:v>
      </x:c>
      <x:c r="AP671" s="58" t="n">
        <x:v>-0.05133625358099753</x:v>
      </x:c>
      <x:c r="AQ671" s="58" t="n">
        <x:v>12.39605177627901</x:v>
      </x:c>
      <x:c r="AR671" s="59" t="n">
        <x:v>0</x:v>
      </x:c>
      <x:c r="AS671" s="59" t="n">
        <x:v>0</x:v>
      </x:c>
      <x:c r="AT671" s="59" t="n">
        <x:v>0</x:v>
      </x:c>
      <x:c r="AU671" s="59" t="n">
        <x:v>0</x:v>
      </x:c>
      <x:c r="AV671" s="59" t="n">
        <x:v>0</x:v>
      </x:c>
      <x:c r="AW671" s="59" t="n">
        <x:v>0</x:v>
      </x:c>
      <x:c r="AX671" s="58" t="n">
        <x:v>0</x:v>
      </x:c>
      <x:c r="AY671" s="59" t="n">
        <x:v>0</x:v>
      </x:c>
      <x:c r="AZ671" s="55" t="n"/>
      <x:c r="BA671" s="59" t="n">
        <x:v>0</x:v>
      </x:c>
      <x:c r="BB671" s="55" t="n"/>
      <x:c r="BC671" s="55" t="n"/>
      <x:c r="BD671" s="55" t="n"/>
    </x:row>
    <x:row r="672">
      <x:c r="A672" s="57" t="n">
        <x:v>44988</x:v>
      </x:c>
      <x:c r="B672" s="58" t="n">
        <x:v>85.73999999999999</x:v>
      </x:c>
      <x:c r="C672" s="58" t="n">
        <x:v>1.871854053301594</x:v>
      </x:c>
      <x:c r="D672" s="58" t="n">
        <x:v>79.62</x:v>
      </x:c>
      <x:c r="E672" s="58" t="n">
        <x:v>1.991567061073006</x:v>
      </x:c>
      <x:c r="F672" s="58" t="n">
        <x:v>35.2</x:v>
      </x:c>
      <x:c r="G672" s="58" t="n">
        <x:v>-0.4099999999999966</x:v>
      </x:c>
      <x:c r="H672" s="58" t="n">
        <x:v>18.49</x:v>
      </x:c>
      <x:c r="I672" s="58" t="n">
        <x:v>-1.100000000000001</x:v>
      </x:c>
      <x:c r="J672" s="58" t="n">
        <x:v>1211</x:v>
      </x:c>
      <x:c r="K672" s="58" t="n">
        <x:v>5.604182756475232</x:v>
      </x:c>
      <x:c r="L672" s="58" t="n">
        <x:v>1483</x:v>
      </x:c>
      <x:c r="M672" s="58" t="n">
        <x:v>0.7445042849110567</x:v>
      </x:c>
      <x:c r="N672" s="58" t="n">
        <x:v>18.8195</x:v>
      </x:c>
      <x:c r="O672" s="58" t="n">
        <x:v>-0.2356476355425853</x:v>
      </x:c>
      <x:c r="P672" s="58" t="n">
        <x:v>1.547462830692632</x:v>
      </x:c>
      <x:c r="Q672" s="58" t="n">
        <x:v>14650.73</x:v>
      </x:c>
      <x:c r="R672" s="58" t="n">
        <x:v>-0.6500005876843868</x:v>
      </x:c>
      <x:c r="S672" s="58" t="n">
        <x:v>54.58225157801416</x:v>
      </x:c>
      <x:c r="T672" s="58" t="n">
        <x:v>3.6594</x:v>
      </x:c>
      <x:c r="U672" s="58" t="n">
        <x:v>-0.1283539467538821</x:v>
      </x:c>
      <x:c r="V672" s="58" t="n">
        <x:v>11.49372863300118</x:v>
      </x:c>
      <x:c r="W672" s="55" t="n"/>
      <x:c r="X672" s="55" t="n"/>
      <x:c r="Y672" s="58" t="n">
        <x:v>13.91560388901362</x:v>
      </x:c>
      <x:c r="Z672" s="58" t="n">
        <x:v>81.68000000000001</x:v>
      </x:c>
      <x:c r="AA672" s="58" t="n">
        <x:v>-0.8169282767239017</x:v>
      </x:c>
      <x:c r="AB672" s="58" t="n">
        <x:v>4.897644015602485</x:v>
      </x:c>
      <x:c r="AC672" s="58" t="n">
        <x:v>17594.35</x:v>
      </x:c>
      <x:c r="AD672" s="58" t="n">
        <x:v>1.560623089124449</x:v>
      </x:c>
      <x:c r="AE672" s="58" t="n">
        <x:v>11.19895110146957</x:v>
      </x:c>
      <x:c r="AF672" s="58" t="n">
        <x:v>135.86</x:v>
      </x:c>
      <x:c r="AG672" s="58" t="n">
        <x:v>-0.6602621007944512</x:v>
      </x:c>
      <x:c r="AH672" s="58" t="n">
        <x:v>9.183274891752374</x:v>
      </x:c>
      <x:c r="AI672" s="58" t="n">
        <x:v>27927.47</x:v>
      </x:c>
      <x:c r="AJ672" s="58" t="n">
        <x:v>1.546587933310128</x:v>
      </x:c>
      <x:c r="AK672" s="58" t="n">
        <x:v>10.84149032484902</x:v>
      </x:c>
      <x:c r="AL672" s="58" t="n">
        <x:v>6.9074</x:v>
      </x:c>
      <x:c r="AM672" s="58" t="n">
        <x:v>-0.1143047430697429</x:v>
      </x:c>
      <x:c r="AN672" s="58" t="n">
        <x:v>5.659539517342005</x:v>
      </x:c>
      <x:c r="AO672" s="58" t="n">
        <x:v>3328.39</x:v>
      </x:c>
      <x:c r="AP672" s="58" t="n">
        <x:v>0.534415886068758</x:v>
      </x:c>
      <x:c r="AQ672" s="58" t="n">
        <x:v>12.21161299382647</x:v>
      </x:c>
      <x:c r="AR672" s="59" t="n">
        <x:v>0</x:v>
      </x:c>
      <x:c r="AS672" s="59" t="n">
        <x:v>0</x:v>
      </x:c>
      <x:c r="AT672" s="59" t="n">
        <x:v>0</x:v>
      </x:c>
      <x:c r="AU672" s="59" t="n">
        <x:v>0</x:v>
      </x:c>
      <x:c r="AV672" s="59" t="n">
        <x:v>0</x:v>
      </x:c>
      <x:c r="AW672" s="59" t="n">
        <x:v>0</x:v>
      </x:c>
      <x:c r="AX672" s="58" t="n">
        <x:v>0</x:v>
      </x:c>
      <x:c r="AY672" s="59" t="n">
        <x:v>0</x:v>
      </x:c>
      <x:c r="AZ672" s="55" t="n"/>
      <x:c r="BA672" s="59" t="n">
        <x:v>0</x:v>
      </x:c>
      <x:c r="BB672" s="55" t="n"/>
      <x:c r="BC672" s="55" t="n"/>
      <x:c r="BD672" s="55" t="n"/>
    </x:row>
    <x:row r="673">
      <x:c r="A673" s="57" t="n">
        <x:v>44990</x:v>
      </x:c>
      <x:c r="B673" s="55" t="n"/>
      <x:c r="C673" s="55" t="n"/>
      <x:c r="D673" s="55" t="n"/>
      <x:c r="E673" s="55" t="n"/>
      <x:c r="F673" s="55" t="n"/>
      <x:c r="G673" s="55" t="n"/>
      <x:c r="H673" s="55" t="n"/>
      <x:c r="I673" s="55" t="n"/>
      <x:c r="J673" s="55" t="n"/>
      <x:c r="K673" s="55" t="n"/>
      <x:c r="L673" s="55" t="n"/>
      <x:c r="M673" s="55" t="n"/>
      <x:c r="N673" s="55" t="n"/>
      <x:c r="O673" s="55" t="n"/>
      <x:c r="P673" s="58" t="n">
        <x:v>1.547462830692632</x:v>
      </x:c>
      <x:c r="Q673" s="55" t="n"/>
      <x:c r="R673" s="55" t="n"/>
      <x:c r="S673" s="58" t="n">
        <x:v>54.58225157801416</x:v>
      </x:c>
      <x:c r="T673" s="55" t="n"/>
      <x:c r="U673" s="55" t="n"/>
      <x:c r="V673" s="58" t="n">
        <x:v>11.49372863300118</x:v>
      </x:c>
      <x:c r="W673" s="58" t="n">
        <x:v>1757.46</x:v>
      </x:c>
      <x:c r="X673" s="58" t="n">
        <x:v>0.8479856989605257</x:v>
      </x:c>
      <x:c r="Y673" s="58" t="n">
        <x:v>14.22955140338099</x:v>
      </x:c>
      <x:c r="Z673" s="55" t="n"/>
      <x:c r="AA673" s="55" t="n"/>
      <x:c r="AB673" s="58" t="n">
        <x:v>4.897644015602485</x:v>
      </x:c>
      <x:c r="AC673" s="55" t="n"/>
      <x:c r="AD673" s="55" t="n"/>
      <x:c r="AE673" s="58" t="n">
        <x:v>11.19895110146957</x:v>
      </x:c>
      <x:c r="AF673" s="55" t="n"/>
      <x:c r="AG673" s="55" t="n"/>
      <x:c r="AH673" s="58" t="n">
        <x:v>9.183274891752374</x:v>
      </x:c>
      <x:c r="AI673" s="55" t="n"/>
      <x:c r="AJ673" s="55" t="n"/>
      <x:c r="AK673" s="58" t="n">
        <x:v>10.84149032484902</x:v>
      </x:c>
      <x:c r="AL673" s="55" t="n"/>
      <x:c r="AM673" s="55" t="n"/>
      <x:c r="AN673" s="58" t="n">
        <x:v>5.659539517342005</x:v>
      </x:c>
      <x:c r="AO673" s="55" t="n"/>
      <x:c r="AP673" s="55" t="n"/>
      <x:c r="AQ673" s="58" t="n">
        <x:v>12.21161299382647</x:v>
      </x:c>
      <x:c r="AR673" s="59" t="n">
        <x:v>0</x:v>
      </x:c>
      <x:c r="AS673" s="59" t="n">
        <x:v>0</x:v>
      </x:c>
      <x:c r="AT673" s="59" t="n">
        <x:v>0</x:v>
      </x:c>
      <x:c r="AU673" s="59" t="n">
        <x:v>0</x:v>
      </x:c>
      <x:c r="AV673" s="59" t="n">
        <x:v>0</x:v>
      </x:c>
      <x:c r="AW673" s="59" t="n">
        <x:v>0</x:v>
      </x:c>
      <x:c r="AX673" s="58" t="n">
        <x:v>0</x:v>
      </x:c>
      <x:c r="AY673" s="59" t="n">
        <x:v>0</x:v>
      </x:c>
      <x:c r="AZ673" s="55" t="n"/>
      <x:c r="BA673" s="59" t="n">
        <x:v>0</x:v>
      </x:c>
      <x:c r="BB673" s="55" t="n"/>
      <x:c r="BC673" s="55" t="n"/>
      <x:c r="BD673" s="55" t="n"/>
    </x:row>
    <x:row r="674">
      <x:c r="A674" s="57" t="n">
        <x:v>44991</x:v>
      </x:c>
      <x:c r="B674" s="58" t="n">
        <x:v>85.86</x:v>
      </x:c>
      <x:c r="C674" s="58" t="n">
        <x:v>0.1398601626583598</x:v>
      </x:c>
      <x:c r="D674" s="58" t="n">
        <x:v>80.39</x:v>
      </x:c>
      <x:c r="E674" s="58" t="n">
        <x:v>0.9624472767698171</x:v>
      </x:c>
      <x:c r="F674" s="58" t="n">
        <x:v>33.03</x:v>
      </x:c>
      <x:c r="G674" s="58" t="n">
        <x:v>-2.170000000000002</x:v>
      </x:c>
      <x:c r="H674" s="58" t="n">
        <x:v>18.61</x:v>
      </x:c>
      <x:c r="I674" s="58" t="n">
        <x:v>0.120000000000001</x:v>
      </x:c>
      <x:c r="J674" s="58" t="n">
        <x:v>1258</x:v>
      </x:c>
      <x:c r="K674" s="58" t="n">
        <x:v>3.807669370729368</x:v>
      </x:c>
      <x:c r="L674" s="58" t="n">
        <x:v>1485</x:v>
      </x:c>
      <x:c r="M674" s="58" t="n">
        <x:v>0.1347709098868</x:v>
      </x:c>
      <x:c r="N674" s="58" t="n">
        <x:v>18.8974</x:v>
      </x:c>
      <x:c r="O674" s="58" t="n">
        <x:v>0.4130780142032636</x:v>
      </x:c>
      <x:c r="P674" s="58" t="n">
        <x:v>2.125588317014552</x:v>
      </x:c>
      <x:c r="Q674" s="58" t="n">
        <x:v>14935.17</x:v>
      </x:c>
      <x:c r="R674" s="58" t="n">
        <x:v>1.922867068830546</x:v>
      </x:c>
      <x:c r="S674" s="58" t="n">
        <x:v>53.99448700681283</x:v>
      </x:c>
      <x:c r="T674" s="58" t="n">
        <x:v>3.5907</x:v>
      </x:c>
      <x:c r="U674" s="58" t="n">
        <x:v>-1.895202998303122</x:v>
      </x:c>
      <x:c r="V674" s="58" t="n">
        <x:v>13.41992318055466</x:v>
      </x:c>
      <x:c r="W674" s="58" t="n">
        <x:v>1783.55</x:v>
      </x:c>
      <x:c r="X674" s="58" t="n">
        <x:v>1.473617534497649</x:v>
      </x:c>
      <x:c r="Y674" s="58" t="n">
        <x:v>15.27828009698066</x:v>
      </x:c>
      <x:c r="Z674" s="58" t="n">
        <x:v>81.81</x:v>
      </x:c>
      <x:c r="AA674" s="58" t="n">
        <x:v>0.1590311669196722</x:v>
      </x:c>
      <x:c r="AB674" s="58" t="n">
        <x:v>4.264719803465863</x:v>
      </x:c>
      <x:c r="AC674" s="58" t="n">
        <x:v>17711.45</x:v>
      </x:c>
      <x:c r="AD674" s="58" t="n">
        <x:v>0.6633495312281151</x:v>
      </x:c>
      <x:c r="AE674" s="58" t="n">
        <x:v>11.36974298300387</x:v>
      </x:c>
      <x:c r="AF674" s="58" t="n">
        <x:v>135.91</x:v>
      </x:c>
      <x:c r="AG674" s="58" t="n">
        <x:v>0.03679582041000396</x:v>
      </x:c>
      <x:c r="AH674" s="58" t="n">
        <x:v>8.481125203598127</x:v>
      </x:c>
      <x:c r="AI674" s="58" t="n">
        <x:v>28237.78</x:v>
      </x:c>
      <x:c r="AJ674" s="58" t="n">
        <x:v>1.105000538466572</x:v>
      </x:c>
      <x:c r="AK674" s="58" t="n">
        <x:v>11.38273855916666</x:v>
      </x:c>
      <x:c r="AL674" s="58" t="n">
        <x:v>6.93</x:v>
      </x:c>
      <x:c r="AM674" s="58" t="n">
        <x:v>0.3266512508904648</x:v>
      </x:c>
      <x:c r="AN674" s="58" t="n">
        <x:v>5.671991787562826</x:v>
      </x:c>
      <x:c r="AO674" s="58" t="n">
        <x:v>3322.03</x:v>
      </x:c>
      <x:c r="AP674" s="58" t="n">
        <x:v>-0.1912661738321891</x:v>
      </x:c>
      <x:c r="AQ674" s="58" t="n">
        <x:v>11.84249333654369</x:v>
      </x:c>
      <x:c r="AR674" s="59" t="n">
        <x:v>0</x:v>
      </x:c>
      <x:c r="AS674" s="59" t="n">
        <x:v>0</x:v>
      </x:c>
      <x:c r="AT674" s="59" t="n">
        <x:v>0</x:v>
      </x:c>
      <x:c r="AU674" s="59" t="n">
        <x:v>0</x:v>
      </x:c>
      <x:c r="AV674" s="59" t="n">
        <x:v>0</x:v>
      </x:c>
      <x:c r="AW674" s="59" t="n">
        <x:v>0</x:v>
      </x:c>
      <x:c r="AX674" s="58" t="n">
        <x:v>0</x:v>
      </x:c>
      <x:c r="AY674" s="59" t="n">
        <x:v>0</x:v>
      </x:c>
      <x:c r="AZ674" s="55" t="n"/>
      <x:c r="BA674" s="59" t="n">
        <x:v>0</x:v>
      </x:c>
      <x:c r="BB674" s="55" t="n"/>
      <x:c r="BC674" s="55" t="n"/>
      <x:c r="BD674" s="55" t="n"/>
    </x:row>
    <x:row r="675">
      <x:c r="A675" s="57" t="n">
        <x:v>44992</x:v>
      </x:c>
      <x:c r="B675" s="58" t="n">
        <x:v>83.03</x:v>
      </x:c>
      <x:c r="C675" s="58" t="n">
        <x:v>-3.351607452247525</x:v>
      </x:c>
      <x:c r="D675" s="58" t="n">
        <x:v>77.45</x:v>
      </x:c>
      <x:c r="E675" s="58" t="n">
        <x:v>-3.725722347699181</x:v>
      </x:c>
      <x:c r="F675" s="58" t="n">
        <x:v>33.76</x:v>
      </x:c>
      <x:c r="G675" s="58" t="n">
        <x:v>0.7299999999999969</x:v>
      </x:c>
      <x:c r="H675" s="58" t="n">
        <x:v>19.59</x:v>
      </x:c>
      <x:c r="I675" s="58" t="n">
        <x:v>0.9800000000000004</x:v>
      </x:c>
      <x:c r="J675" s="58" t="n">
        <x:v>1298</x:v>
      </x:c>
      <x:c r="K675" s="58" t="n">
        <x:v>3.130146000364954</x:v>
      </x:c>
      <x:c r="L675" s="58" t="n">
        <x:v>1487</x:v>
      </x:c>
      <x:c r="M675" s="58" t="n">
        <x:v>0.1345895223355163</x:v>
      </x:c>
      <x:c r="N675" s="58" t="n">
        <x:v>18.8901</x:v>
      </x:c>
      <x:c r="O675" s="58" t="n">
        <x:v>-0.03863711592889293</x:v>
      </x:c>
      <x:c r="P675" s="58" t="n">
        <x:v>2.135868824828261</x:v>
      </x:c>
      <x:c r="Q675" s="58" t="n">
        <x:v>15041.46</x:v>
      </x:c>
      <x:c r="R675" s="58" t="n">
        <x:v>0.7091554016880943</x:v>
      </x:c>
      <x:c r="S675" s="58" t="n">
        <x:v>49.89679532554027</x:v>
      </x:c>
      <x:c r="T675" s="58" t="n">
        <x:v>3.6238</x:v>
      </x:c>
      <x:c r="U675" s="58" t="n">
        <x:v>0.9176029454572756</x:v>
      </x:c>
      <x:c r="V675" s="58" t="n">
        <x:v>13.64378972165153</x:v>
      </x:c>
      <x:c r="W675" s="55" t="n"/>
      <x:c r="X675" s="55" t="n"/>
      <x:c r="Y675" s="58" t="n">
        <x:v>15.27828009698066</x:v>
      </x:c>
      <x:c r="Z675" s="58" t="n">
        <x:v>82</x:v>
      </x:c>
      <x:c r="AA675" s="58" t="n">
        <x:v>0.2319761738646264</x:v>
      </x:c>
      <x:c r="AB675" s="58" t="n">
        <x:v>4.329949837197266</x:v>
      </x:c>
      <x:c r="AC675" s="55" t="n"/>
      <x:c r="AD675" s="55" t="n"/>
      <x:c r="AE675" s="58" t="n">
        <x:v>11.36974298300387</x:v>
      </x:c>
      <x:c r="AF675" s="58" t="n">
        <x:v>137.14</x:v>
      </x:c>
      <x:c r="AG675" s="58" t="n">
        <x:v>0.9009399888962429</x:v>
      </x:c>
      <x:c r="AH675" s="58" t="n">
        <x:v>7.306829333635319</x:v>
      </x:c>
      <x:c r="AI675" s="58" t="n">
        <x:v>28309.16</x:v>
      </x:c>
      <x:c r="AJ675" s="58" t="n">
        <x:v>0.2524629552481982</x:v>
      </x:c>
      <x:c r="AK675" s="58" t="n">
        <x:v>11.2173736098929</x:v>
      </x:c>
      <x:c r="AL675" s="58" t="n">
        <x:v>6.9628</x:v>
      </x:c>
      <x:c r="AM675" s="58" t="n">
        <x:v>0.4721879094605229</x:v>
      </x:c>
      <x:c r="AN675" s="58" t="n">
        <x:v>5.796738714072343</x:v>
      </x:c>
      <x:c r="AO675" s="58" t="n">
        <x:v>3285.1</x:v>
      </x:c>
      <x:c r="AP675" s="58" t="n">
        <x:v>-1.117894898117334</x:v>
      </x:c>
      <x:c r="AQ675" s="58" t="n">
        <x:v>12.61492356072515</x:v>
      </x:c>
      <x:c r="AR675" s="59" t="n">
        <x:v>0</x:v>
      </x:c>
      <x:c r="AS675" s="59" t="n">
        <x:v>0</x:v>
      </x:c>
      <x:c r="AT675" s="59" t="n">
        <x:v>0</x:v>
      </x:c>
      <x:c r="AU675" s="59" t="n">
        <x:v>0</x:v>
      </x:c>
      <x:c r="AV675" s="59" t="n">
        <x:v>0</x:v>
      </x:c>
      <x:c r="AW675" s="59" t="n">
        <x:v>0</x:v>
      </x:c>
      <x:c r="AX675" s="58" t="n">
        <x:v>0</x:v>
      </x:c>
      <x:c r="AY675" s="59" t="n">
        <x:v>0</x:v>
      </x:c>
      <x:c r="AZ675" s="55" t="n"/>
      <x:c r="BA675" s="59" t="n">
        <x:v>0</x:v>
      </x:c>
      <x:c r="BB675" s="55" t="n"/>
      <x:c r="BC675" s="55" t="n"/>
      <x:c r="BD675" s="55" t="n"/>
    </x:row>
    <x:row r="676">
      <x:c r="A676" s="57" t="n">
        <x:v>44993</x:v>
      </x:c>
      <x:c r="B676" s="58" t="n">
        <x:v>82.09999999999999</x:v>
      </x:c>
      <x:c r="C676" s="58" t="n">
        <x:v>-1.126397181555673</x:v>
      </x:c>
      <x:c r="D676" s="58" t="n">
        <x:v>76.56</x:v>
      </x:c>
      <x:c r="E676" s="58" t="n">
        <x:v>-1.15578197181788</x:v>
      </x:c>
      <x:c r="F676" s="58" t="n">
        <x:v>33.39</x:v>
      </x:c>
      <x:c r="G676" s="58" t="n">
        <x:v>-0.3699999999999974</x:v>
      </x:c>
      <x:c r="H676" s="58" t="n">
        <x:v>19.11</x:v>
      </x:c>
      <x:c r="I676" s="58" t="n">
        <x:v>-0.4800000000000004</x:v>
      </x:c>
      <x:c r="J676" s="58" t="n">
        <x:v>1327</x:v>
      </x:c>
      <x:c r="K676" s="58" t="n">
        <x:v>2.209613706817228</x:v>
      </x:c>
      <x:c r="L676" s="58" t="n">
        <x:v>1495</x:v>
      </x:c>
      <x:c r="M676" s="58" t="n">
        <x:v>0.5365539364631685</x:v>
      </x:c>
      <x:c r="N676" s="58" t="n">
        <x:v>18.9257</x:v>
      </x:c>
      <x:c r="O676" s="58" t="n">
        <x:v>0.1882811444780753</x:v>
      </x:c>
      <x:c r="P676" s="58" t="n">
        <x:v>2.217024315609521</x:v>
      </x:c>
      <x:c r="Q676" s="58" t="n">
        <x:v>15045.52</x:v>
      </x:c>
      <x:c r="R676" s="58" t="n">
        <x:v>0.02698841840985032</x:v>
      </x:c>
      <x:c r="S676" s="58" t="n">
        <x:v>49.47085440201893</x:v>
      </x:c>
      <x:c r="T676" s="58" t="n">
        <x:v>3.5982</x:v>
      </x:c>
      <x:c r="U676" s="58" t="n">
        <x:v>-0.7089478599488085</x:v>
      </x:c>
      <x:c r="V676" s="58" t="n">
        <x:v>13.79667850553662</x:v>
      </x:c>
      <x:c r="W676" s="58" t="n">
        <x:v>1788.16</x:v>
      </x:c>
      <x:c r="X676" s="58" t="n">
        <x:v>0.2581398019401739</x:v>
      </x:c>
      <x:c r="Y676" s="58" t="n">
        <x:v>15.32171521629576</x:v>
      </x:c>
      <x:c r="Z676" s="58" t="n">
        <x:v>81.95</x:v>
      </x:c>
      <x:c r="AA676" s="58" t="n">
        <x:v>-0.06099420744144222</x:v>
      </x:c>
      <x:c r="AB676" s="58" t="n">
        <x:v>4.264485129510667</x:v>
      </x:c>
      <x:c r="AC676" s="58" t="n">
        <x:v>17754.4</x:v>
      </x:c>
      <x:c r="AD676" s="58" t="n">
        <x:v>0.2422049436094044</x:v>
      </x:c>
      <x:c r="AE676" s="58" t="n">
        <x:v>11.37115789756989</x:v>
      </x:c>
      <x:c r="AF676" s="58" t="n">
        <x:v>137.34</x:v>
      </x:c>
      <x:c r="AG676" s="58" t="n">
        <x:v>0.1457301336312105</x:v>
      </x:c>
      <x:c r="AH676" s="58" t="n">
        <x:v>7.312146721441249</x:v>
      </x:c>
      <x:c r="AI676" s="58" t="n">
        <x:v>28444.19</x:v>
      </x:c>
      <x:c r="AJ676" s="58" t="n">
        <x:v>0.4758494601404388</x:v>
      </x:c>
      <x:c r="AK676" s="58" t="n">
        <x:v>11.27733273101781</x:v>
      </x:c>
      <x:c r="AL676" s="58" t="n">
        <x:v>6.9516</x:v>
      </x:c>
      <x:c r="AM676" s="58" t="n">
        <x:v>-0.1609843387975326</x:v>
      </x:c>
      <x:c r="AN676" s="58" t="n">
        <x:v>5.852785237568807</x:v>
      </x:c>
      <x:c r="AO676" s="58" t="n">
        <x:v>3283.25</x:v>
      </x:c>
      <x:c r="AP676" s="58" t="n">
        <x:v>-0.05633073904159099</x:v>
      </x:c>
      <x:c r="AQ676" s="58" t="n">
        <x:v>12.45669218251062</x:v>
      </x:c>
      <x:c r="AR676" s="59" t="n">
        <x:v>0</x:v>
      </x:c>
      <x:c r="AS676" s="59" t="n">
        <x:v>0</x:v>
      </x:c>
      <x:c r="AT676" s="59" t="n">
        <x:v>0</x:v>
      </x:c>
      <x:c r="AU676" s="59" t="n">
        <x:v>0</x:v>
      </x:c>
      <x:c r="AV676" s="59" t="n">
        <x:v>0</x:v>
      </x:c>
      <x:c r="AW676" s="59" t="n">
        <x:v>0</x:v>
      </x:c>
      <x:c r="AX676" s="58" t="n">
        <x:v>0</x:v>
      </x:c>
      <x:c r="AY676" s="59" t="n">
        <x:v>0</x:v>
      </x:c>
      <x:c r="AZ676" s="55" t="n"/>
      <x:c r="BA676" s="59" t="n">
        <x:v>0</x:v>
      </x:c>
      <x:c r="BB676" s="55" t="n"/>
      <x:c r="BC676" s="55" t="n"/>
      <x:c r="BD676" s="55" t="n"/>
    </x:row>
    <x:row r="677">
      <x:c r="A677" s="57" t="n">
        <x:v>44994</x:v>
      </x:c>
      <x:c r="B677" s="58" t="n">
        <x:v>81</x:v>
      </x:c>
      <x:c r="C677" s="58" t="n">
        <x:v>-1.348886178594366</x:v>
      </x:c>
      <x:c r="D677" s="58" t="n">
        <x:v>75.59999999999999</x:v>
      </x:c>
      <x:c r="E677" s="58" t="n">
        <x:v>-1.261846395921157</x:v>
      </x:c>
      <x:c r="F677" s="58" t="n">
        <x:v>34.86</x:v>
      </x:c>
      <x:c r="G677" s="58" t="n">
        <x:v>1.469999999999999</x:v>
      </x:c>
      <x:c r="H677" s="58" t="n">
        <x:v>22.61</x:v>
      </x:c>
      <x:c r="I677" s="58" t="n">
        <x:v>3.5</x:v>
      </x:c>
      <x:c r="J677" s="58" t="n">
        <x:v>1379</x:v>
      </x:c>
      <x:c r="K677" s="58" t="n">
        <x:v>3.843784346109438</x:v>
      </x:c>
      <x:c r="L677" s="58" t="n">
        <x:v>1511</x:v>
      </x:c>
      <x:c r="M677" s="58" t="n">
        <x:v>1.064547644795267</x:v>
      </x:c>
      <x:c r="N677" s="58" t="n">
        <x:v>18.9479</x:v>
      </x:c>
      <x:c r="O677" s="58" t="n">
        <x:v>0.1172320695287698</x:v>
      </x:c>
      <x:c r="P677" s="58" t="n">
        <x:v>2.232551920920903</x:v>
      </x:c>
      <x:c r="Q677" s="58" t="n">
        <x:v>15276.21</x:v>
      </x:c>
      <x:c r="R677" s="58" t="n">
        <x:v>1.521644386052639</x:v>
      </x:c>
      <x:c r="S677" s="58" t="n">
        <x:v>47.16260055387566</x:v>
      </x:c>
      <x:c r="T677" s="58" t="n">
        <x:v>3.6001</x:v>
      </x:c>
      <x:c r="U677" s="58" t="n">
        <x:v>0.05279024336646827</x:v>
      </x:c>
      <x:c r="V677" s="58" t="n">
        <x:v>13.79578579947453</x:v>
      </x:c>
      <x:c r="W677" s="58" t="n">
        <x:v>1799.32</x:v>
      </x:c>
      <x:c r="X677" s="58" t="n">
        <x:v>0.6221657541989185</x:v>
      </x:c>
      <x:c r="Y677" s="58" t="n">
        <x:v>15.40517625233716</x:v>
      </x:c>
      <x:c r="Z677" s="58" t="n">
        <x:v>82.02</x:v>
      </x:c>
      <x:c r="AA677" s="58" t="n">
        <x:v>0.08538147740744863</x:v>
      </x:c>
      <x:c r="AB677" s="58" t="n">
        <x:v>4.260313320995489</x:v>
      </x:c>
      <x:c r="AC677" s="58" t="n">
        <x:v>17589.6</x:v>
      </x:c>
      <x:c r="AD677" s="58" t="n">
        <x:v>-0.932555422876939</x:v>
      </x:c>
      <x:c r="AE677" s="58" t="n">
        <x:v>11.39009147634014</x:v>
      </x:c>
      <x:c r="AF677" s="58" t="n">
        <x:v>136.14</x:v>
      </x:c>
      <x:c r="AG677" s="58" t="n">
        <x:v>-0.8775835172725056</x:v>
      </x:c>
      <x:c r="AH677" s="58" t="n">
        <x:v>8.290778998517524</x:v>
      </x:c>
      <x:c r="AI677" s="58" t="n">
        <x:v>28623.15</x:v>
      </x:c>
      <x:c r="AJ677" s="58" t="n">
        <x:v>0.6271909174077338</x:v>
      </x:c>
      <x:c r="AK677" s="58" t="n">
        <x:v>11.2909543983874</x:v>
      </x:c>
      <x:c r="AL677" s="58" t="n">
        <x:v>6.9648</x:v>
      </x:c>
      <x:c r="AM677" s="58" t="n">
        <x:v>0.1897042907454355</x:v>
      </x:c>
      <x:c r="AN677" s="58" t="n">
        <x:v>5.785350695859031</x:v>
      </x:c>
      <x:c r="AO677" s="58" t="n">
        <x:v>3276.09</x:v>
      </x:c>
      <x:c r="AP677" s="58" t="n">
        <x:v>-0.2183147342199628</x:v>
      </x:c>
      <x:c r="AQ677" s="58" t="n">
        <x:v>11.79145761561936</x:v>
      </x:c>
      <x:c r="AR677" s="59" t="n">
        <x:v>0</x:v>
      </x:c>
      <x:c r="AS677" s="59" t="n">
        <x:v>0</x:v>
      </x:c>
      <x:c r="AT677" s="59" t="n">
        <x:v>0</x:v>
      </x:c>
      <x:c r="AU677" s="59" t="n">
        <x:v>0</x:v>
      </x:c>
      <x:c r="AV677" s="59" t="n">
        <x:v>0</x:v>
      </x:c>
      <x:c r="AW677" s="59" t="n">
        <x:v>0</x:v>
      </x:c>
      <x:c r="AX677" s="58" t="n">
        <x:v>0</x:v>
      </x:c>
      <x:c r="AY677" s="59" t="n">
        <x:v>0</x:v>
      </x:c>
      <x:c r="AZ677" s="55" t="n"/>
      <x:c r="BA677" s="59" t="n">
        <x:v>0</x:v>
      </x:c>
      <x:c r="BB677" s="55" t="n"/>
      <x:c r="BC677" s="55" t="n"/>
      <x:c r="BD677" s="55" t="n"/>
    </x:row>
    <x:row r="678">
      <x:c r="A678" s="57" t="n">
        <x:v>44995</x:v>
      </x:c>
      <x:c r="B678" s="58" t="n">
        <x:v>82.3</x:v>
      </x:c>
      <x:c r="C678" s="58" t="n">
        <x:v>1.592195301058526</x:v>
      </x:c>
      <x:c r="D678" s="58" t="n">
        <x:v>76.55</x:v>
      </x:c>
      <x:c r="E678" s="58" t="n">
        <x:v>1.248783891820555</x:v>
      </x:c>
      <x:c r="F678" s="58" t="n">
        <x:v>36.76</x:v>
      </x:c>
      <x:c r="G678" s="58" t="n">
        <x:v>1.899999999999999</x:v>
      </x:c>
      <x:c r="H678" s="58" t="n">
        <x:v>24.8</x:v>
      </x:c>
      <x:c r="I678" s="58" t="n">
        <x:v>2.190000000000001</x:v>
      </x:c>
      <x:c r="J678" s="58" t="n">
        <x:v>1424</x:v>
      </x:c>
      <x:c r="K678" s="58" t="n">
        <x:v>3.211121417861922</x:v>
      </x:c>
      <x:c r="L678" s="58" t="n">
        <x:v>1487</x:v>
      </x:c>
      <x:c r="M678" s="58" t="n">
        <x:v>-1.601101581258447</x:v>
      </x:c>
      <x:c r="N678" s="58" t="n">
        <x:v>18.9551</x:v>
      </x:c>
      <x:c r="O678" s="58" t="n">
        <x:v>0.03799171615230044</x:v>
      </x:c>
      <x:c r="P678" s="58" t="n">
        <x:v>2.211018137813499</x:v>
      </x:c>
      <x:c r="Q678" s="58" t="n">
        <x:v>15244.88</x:v>
      </x:c>
      <x:c r="R678" s="58" t="n">
        <x:v>-0.2053007347001126</x:v>
      </x:c>
      <x:c r="S678" s="58" t="n">
        <x:v>46.94154880933969</x:v>
      </x:c>
      <x:c r="T678" s="58" t="n">
        <x:v>3.6046</x:v>
      </x:c>
      <x:c r="U678" s="58" t="n">
        <x:v>0.1249184722521038</x:v>
      </x:c>
      <x:c r="V678" s="58" t="n">
        <x:v>13.56340031593342</x:v>
      </x:c>
      <x:c r="W678" s="55" t="n"/>
      <x:c r="X678" s="55" t="n"/>
      <x:c r="Y678" s="58" t="n">
        <x:v>15.40517625233716</x:v>
      </x:c>
      <x:c r="Z678" s="58" t="n">
        <x:v>81.95999999999999</x:v>
      </x:c>
      <x:c r="AA678" s="58" t="n">
        <x:v>-0.07317965932142287</x:v>
      </x:c>
      <x:c r="AB678" s="58" t="n">
        <x:v>4.261557536874406</x:v>
      </x:c>
      <x:c r="AC678" s="58" t="n">
        <x:v>17412.9</x:v>
      </x:c>
      <x:c r="AD678" s="58" t="n">
        <x:v>-1.009650745266973</x:v>
      </x:c>
      <x:c r="AE678" s="58" t="n">
        <x:v>11.82465174476421</x:v>
      </x:c>
      <x:c r="AF678" s="58" t="n">
        <x:v>134.98</x:v>
      </x:c>
      <x:c r="AG678" s="58" t="n">
        <x:v>-0.8557148704544955</x:v>
      </x:c>
      <x:c r="AH678" s="58" t="n">
        <x:v>9.015412451607819</x:v>
      </x:c>
      <x:c r="AI678" s="58" t="n">
        <x:v>28143.97</x:v>
      </x:c>
      <x:c r="AJ678" s="58" t="n">
        <x:v>-1.688270891683706</x:v>
      </x:c>
      <x:c r="AK678" s="58" t="n">
        <x:v>13.08444941918954</x:v>
      </x:c>
      <x:c r="AL678" s="58" t="n">
        <x:v>6.9063</x:v>
      </x:c>
      <x:c r="AM678" s="58" t="n">
        <x:v>-0.8434853305072629</x:v>
      </x:c>
      <x:c r="AN678" s="58" t="n">
        <x:v>6.62950786088892</x:v>
      </x:c>
      <x:c r="AO678" s="58" t="n">
        <x:v>3230.08</x:v>
      </x:c>
      <x:c r="AP678" s="58" t="n">
        <x:v>-1.414373341122684</x:v>
      </x:c>
      <x:c r="AQ678" s="58" t="n">
        <x:v>12.79957405027268</x:v>
      </x:c>
      <x:c r="AR678" s="59" t="n">
        <x:v>0</x:v>
      </x:c>
      <x:c r="AS678" s="59" t="n">
        <x:v>0</x:v>
      </x:c>
      <x:c r="AT678" s="59" t="n">
        <x:v>0</x:v>
      </x:c>
      <x:c r="AU678" s="59" t="n">
        <x:v>0</x:v>
      </x:c>
      <x:c r="AV678" s="59" t="n">
        <x:v>0</x:v>
      </x:c>
      <x:c r="AW678" s="59" t="n">
        <x:v>0</x:v>
      </x:c>
      <x:c r="AX678" s="58" t="n">
        <x:v>0</x:v>
      </x:c>
      <x:c r="AY678" s="59" t="n">
        <x:v>0</x:v>
      </x:c>
      <x:c r="AZ678" s="55" t="n"/>
      <x:c r="BA678" s="59" t="n">
        <x:v>0</x:v>
      </x:c>
      <x:c r="BB678" s="55" t="n"/>
      <x:c r="BC678" s="55" t="n"/>
      <x:c r="BD678" s="55" t="n"/>
    </x:row>
    <x:row r="679">
      <x:c r="A679" s="57" t="n">
        <x:v>44997</x:v>
      </x:c>
      <x:c r="B679" s="55" t="n"/>
      <x:c r="C679" s="55" t="n"/>
      <x:c r="D679" s="55" t="n"/>
      <x:c r="E679" s="55" t="n"/>
      <x:c r="F679" s="55" t="n"/>
      <x:c r="G679" s="55" t="n"/>
      <x:c r="H679" s="55" t="n"/>
      <x:c r="I679" s="55" t="n"/>
      <x:c r="J679" s="55" t="n"/>
      <x:c r="K679" s="55" t="n"/>
      <x:c r="L679" s="55" t="n"/>
      <x:c r="M679" s="55" t="n"/>
      <x:c r="N679" s="55" t="n"/>
      <x:c r="O679" s="55" t="n"/>
      <x:c r="P679" s="58" t="n">
        <x:v>2.211018137813499</x:v>
      </x:c>
      <x:c r="Q679" s="55" t="n"/>
      <x:c r="R679" s="55" t="n"/>
      <x:c r="S679" s="58" t="n">
        <x:v>46.94154880933969</x:v>
      </x:c>
      <x:c r="T679" s="55" t="n"/>
      <x:c r="U679" s="55" t="n"/>
      <x:c r="V679" s="58" t="n">
        <x:v>13.56340031593342</x:v>
      </x:c>
      <x:c r="W679" s="58" t="n">
        <x:v>1743.49</x:v>
      </x:c>
      <x:c r="X679" s="58" t="n">
        <x:v>-3.151996422055129</x:v>
      </x:c>
      <x:c r="Y679" s="58" t="n">
        <x:v>18.85341877794723</x:v>
      </x:c>
      <x:c r="Z679" s="55" t="n"/>
      <x:c r="AA679" s="55" t="n"/>
      <x:c r="AB679" s="58" t="n">
        <x:v>4.261557536874406</x:v>
      </x:c>
      <x:c r="AC679" s="55" t="n"/>
      <x:c r="AD679" s="55" t="n"/>
      <x:c r="AE679" s="58" t="n">
        <x:v>11.82465174476421</x:v>
      </x:c>
      <x:c r="AF679" s="55" t="n"/>
      <x:c r="AG679" s="55" t="n"/>
      <x:c r="AH679" s="58" t="n">
        <x:v>9.015412451607819</x:v>
      </x:c>
      <x:c r="AI679" s="55" t="n"/>
      <x:c r="AJ679" s="55" t="n"/>
      <x:c r="AK679" s="58" t="n">
        <x:v>13.08444941918954</x:v>
      </x:c>
      <x:c r="AL679" s="55" t="n"/>
      <x:c r="AM679" s="55" t="n"/>
      <x:c r="AN679" s="58" t="n">
        <x:v>6.62950786088892</x:v>
      </x:c>
      <x:c r="AO679" s="55" t="n"/>
      <x:c r="AP679" s="55" t="n"/>
      <x:c r="AQ679" s="58" t="n">
        <x:v>12.79957405027268</x:v>
      </x:c>
      <x:c r="AR679" s="59" t="n">
        <x:v>0</x:v>
      </x:c>
      <x:c r="AS679" s="59" t="n">
        <x:v>0</x:v>
      </x:c>
      <x:c r="AT679" s="59" t="n">
        <x:v>0</x:v>
      </x:c>
      <x:c r="AU679" s="59" t="n">
        <x:v>0</x:v>
      </x:c>
      <x:c r="AV679" s="59" t="n">
        <x:v>0</x:v>
      </x:c>
      <x:c r="AW679" s="59" t="n">
        <x:v>0</x:v>
      </x:c>
      <x:c r="AX679" s="58" t="n">
        <x:v>0</x:v>
      </x:c>
      <x:c r="AY679" s="59" t="n">
        <x:v>0</x:v>
      </x:c>
      <x:c r="AZ679" s="55" t="n"/>
      <x:c r="BA679" s="59" t="n">
        <x:v>0</x:v>
      </x:c>
      <x:c r="BB679" s="55" t="n"/>
      <x:c r="BC679" s="55" t="n"/>
      <x:c r="BD679" s="55" t="n"/>
    </x:row>
    <x:row r="680">
      <x:c r="A680" s="57" t="n">
        <x:v>44998</x:v>
      </x:c>
      <x:c r="B680" s="58" t="n">
        <x:v>79.67</x:v>
      </x:c>
      <x:c r="C680" s="58" t="n">
        <x:v>-3.247800429074942</x:v>
      </x:c>
      <x:c r="D680" s="58" t="n">
        <x:v>74.68000000000001</x:v>
      </x:c>
      <x:c r="E680" s="58" t="n">
        <x:v>-2.473180343017073</x:v>
      </x:c>
      <x:c r="F680" s="58" t="n">
        <x:v>38.13</x:v>
      </x:c>
      <x:c r="G680" s="58" t="n">
        <x:v>1.370000000000005</x:v>
      </x:c>
      <x:c r="H680" s="58" t="n">
        <x:v>26.52</x:v>
      </x:c>
      <x:c r="I680" s="58" t="n">
        <x:v>1.719999999999999</x:v>
      </x:c>
      <x:c r="J680" s="58" t="n">
        <x:v>1465</x:v>
      </x:c>
      <x:c r="K680" s="58" t="n">
        <x:v>2.838542947924652</x:v>
      </x:c>
      <x:c r="L680" s="58" t="n">
        <x:v>1478</x:v>
      </x:c>
      <x:c r="M680" s="58" t="n">
        <x:v>-0.6070844952007969</x:v>
      </x:c>
      <x:c r="N680" s="58" t="n">
        <x:v>18.9664</x:v>
      </x:c>
      <x:c r="O680" s="58" t="n">
        <x:v>0.05959680041378532</x:v>
      </x:c>
      <x:c r="P680" s="58" t="n">
        <x:v>2.202099264110704</x:v>
      </x:c>
      <x:c r="Q680" s="58" t="n">
        <x:v>15174.32</x:v>
      </x:c>
      <x:c r="R680" s="58" t="n">
        <x:v>-0.46391835780991</x:v>
      </x:c>
      <x:c r="S680" s="58" t="n">
        <x:v>35.77182315650474</x:v>
      </x:c>
      <x:c r="T680" s="58" t="n">
        <x:v>3.6208</x:v>
      </x:c>
      <x:c r="U680" s="58" t="n">
        <x:v>0.4484188320568193</x:v>
      </x:c>
      <x:c r="V680" s="58" t="n">
        <x:v>13.52014926686358</x:v>
      </x:c>
      <x:c r="W680" s="58" t="n">
        <x:v>1737.14</x:v>
      </x:c>
      <x:c r="X680" s="58" t="n">
        <x:v>-0.3648768783275421</x:v>
      </x:c>
      <x:c r="Y680" s="58" t="n">
        <x:v>18.86684262206164</x:v>
      </x:c>
      <x:c r="Z680" s="58" t="n">
        <x:v>82.235</x:v>
      </x:c>
      <x:c r="AA680" s="58" t="n">
        <x:v>0.3349678822533382</x:v>
      </x:c>
      <x:c r="AB680" s="58" t="n">
        <x:v>4.437384411802006</x:v>
      </x:c>
      <x:c r="AC680" s="58" t="n">
        <x:v>17154.3</x:v>
      </x:c>
      <x:c r="AD680" s="58" t="n">
        <x:v>-1.496243979724897</x:v>
      </x:c>
      <x:c r="AE680" s="58" t="n">
        <x:v>12.7745702421272</x:v>
      </x:c>
      <x:c r="AF680" s="58" t="n">
        <x:v>133.18</x:v>
      </x:c>
      <x:c r="AG680" s="58" t="n">
        <x:v>-1.342502263278398</x:v>
      </x:c>
      <x:c r="AH680" s="58" t="n">
        <x:v>10.11170066273444</x:v>
      </x:c>
      <x:c r="AI680" s="58" t="n">
        <x:v>27832.96</x:v>
      </x:c>
      <x:c r="AJ680" s="58" t="n">
        <x:v>-1.111219212298375</x:v>
      </x:c>
      <x:c r="AK680" s="58" t="n">
        <x:v>13.73773638661658</x:v>
      </x:c>
      <x:c r="AL680" s="58" t="n">
        <x:v>6.8465</x:v>
      </x:c>
      <x:c r="AM680" s="58" t="n">
        <x:v>-0.8696465720672145</x:v>
      </x:c>
      <x:c r="AN680" s="58" t="n">
        <x:v>7.395720040904082</x:v>
      </x:c>
      <x:c r="AO680" s="58" t="n">
        <x:v>3268.7</x:v>
      </x:c>
      <x:c r="AP680" s="58" t="n">
        <x:v>1.188544761728672</x:v>
      </x:c>
      <x:c r="AQ680" s="58" t="n">
        <x:v>13.27300276479804</x:v>
      </x:c>
      <x:c r="AR680" s="59" t="n">
        <x:v>0</x:v>
      </x:c>
      <x:c r="AS680" s="59" t="n">
        <x:v>0</x:v>
      </x:c>
      <x:c r="AT680" s="59" t="n">
        <x:v>0</x:v>
      </x:c>
      <x:c r="AU680" s="59" t="n">
        <x:v>0</x:v>
      </x:c>
      <x:c r="AV680" s="59" t="n">
        <x:v>0</x:v>
      </x:c>
      <x:c r="AW680" s="59" t="n">
        <x:v>0</x:v>
      </x:c>
      <x:c r="AX680" s="58" t="n">
        <x:v>0</x:v>
      </x:c>
      <x:c r="AY680" s="59" t="n">
        <x:v>0</x:v>
      </x:c>
      <x:c r="AZ680" s="55" t="n"/>
      <x:c r="BA680" s="59" t="n">
        <x:v>0</x:v>
      </x:c>
      <x:c r="BB680" s="55" t="n"/>
      <x:c r="BC680" s="55" t="n"/>
      <x:c r="BD680" s="55" t="n"/>
    </x:row>
    <x:row r="681">
      <x:c r="A681" s="57" t="n">
        <x:v>44999</x:v>
      </x:c>
      <x:c r="B681" s="58" t="n">
        <x:v>76.77</x:v>
      </x:c>
      <x:c r="C681" s="58" t="n">
        <x:v>-3.70791645524676</x:v>
      </x:c>
      <x:c r="D681" s="58" t="n">
        <x:v>71.18000000000001</x:v>
      </x:c>
      <x:c r="E681" s="58" t="n">
        <x:v>-4.80004385914752</x:v>
      </x:c>
      <x:c r="F681" s="58" t="n">
        <x:v>47.41</x:v>
      </x:c>
      <x:c r="G681" s="58" t="n">
        <x:v>9.279999999999994</x:v>
      </x:c>
      <x:c r="H681" s="58" t="n">
        <x:v>23.73</x:v>
      </x:c>
      <x:c r="I681" s="58" t="n">
        <x:v>-2.789999999999999</x:v>
      </x:c>
      <x:c r="J681" s="58" t="n">
        <x:v>1587</x:v>
      </x:c>
      <x:c r="K681" s="58" t="n">
        <x:v>7.999019907524143</x:v>
      </x:c>
      <x:c r="L681" s="58" t="n">
        <x:v>1480</x:v>
      </x:c>
      <x:c r="M681" s="58" t="n">
        <x:v>0.1352265250013754</x:v>
      </x:c>
      <x:c r="N681" s="58" t="n">
        <x:v>18.9747</x:v>
      </x:c>
      <x:c r="O681" s="58" t="n">
        <x:v>0.04375202686479925</x:v>
      </x:c>
      <x:c r="P681" s="58" t="n">
        <x:v>2.200664394001023</x:v>
      </x:c>
      <x:c r="Q681" s="58" t="n">
        <x:v>15001.97</x:v>
      </x:c>
      <x:c r="R681" s="58" t="n">
        <x:v>-1.142299958580601</x:v>
      </x:c>
      <x:c r="S681" s="58" t="n">
        <x:v>36.36550242862309</x:v>
      </x:c>
      <x:c r="T681" s="58" t="n">
        <x:v>3.6184</x:v>
      </x:c>
      <x:c r="U681" s="58" t="n">
        <x:v>-0.06630567156396218</x:v>
      </x:c>
      <x:c r="V681" s="58" t="n">
        <x:v>13.52476607849071</x:v>
      </x:c>
      <x:c r="W681" s="58" t="n">
        <x:v>1756.26</x:v>
      </x:c>
      <x:c r="X681" s="58" t="n">
        <x:v>1.094646528937339</x:v>
      </x:c>
      <x:c r="Y681" s="58" t="n">
        <x:v>18.51659703250682</x:v>
      </x:c>
      <x:c r="Z681" s="58" t="n">
        <x:v>82.245</x:v>
      </x:c>
      <x:c r="AA681" s="58" t="n">
        <x:v>0.01215953308891527</x:v>
      </x:c>
      <x:c r="AB681" s="58" t="n">
        <x:v>4.174693220022625</x:v>
      </x:c>
      <x:c r="AC681" s="58" t="n">
        <x:v>17043.3</x:v>
      </x:c>
      <x:c r="AD681" s="58" t="n">
        <x:v>-0.6491706424752578</x:v>
      </x:c>
      <x:c r="AE681" s="58" t="n">
        <x:v>12.83745522819521</x:v>
      </x:c>
      <x:c r="AF681" s="58" t="n">
        <x:v>134.22</x:v>
      </x:c>
      <x:c r="AG681" s="58" t="n">
        <x:v>0.7778648047616875</x:v>
      </x:c>
      <x:c r="AH681" s="58" t="n">
        <x:v>10.30773728834341</x:v>
      </x:c>
      <x:c r="AI681" s="58" t="n">
        <x:v>27222.04</x:v>
      </x:c>
      <x:c r="AJ681" s="58" t="n">
        <x:v>-2.21939906165374</x:v>
      </x:c>
      <x:c r="AK681" s="58" t="n">
        <x:v>15.60552474307392</x:v>
      </x:c>
      <x:c r="AL681" s="58" t="n">
        <x:v>6.8715</x:v>
      </x:c>
      <x:c r="AM681" s="58" t="n">
        <x:v>0.364485022261819</x:v>
      </x:c>
      <x:c r="AN681" s="58" t="n">
        <x:v>7.49760600744846</x:v>
      </x:c>
      <x:c r="AO681" s="58" t="n">
        <x:v>3245.31</x:v>
      </x:c>
      <x:c r="AP681" s="58" t="n">
        <x:v>-0.7181475166733682</x:v>
      </x:c>
      <x:c r="AQ681" s="58" t="n">
        <x:v>13.44294575813902</x:v>
      </x:c>
      <x:c r="AR681" s="59" t="n">
        <x:v>0</x:v>
      </x:c>
      <x:c r="AS681" s="59" t="n">
        <x:v>0</x:v>
      </x:c>
      <x:c r="AT681" s="59" t="n">
        <x:v>0</x:v>
      </x:c>
      <x:c r="AU681" s="59" t="n">
        <x:v>0</x:v>
      </x:c>
      <x:c r="AV681" s="59" t="n">
        <x:v>0</x:v>
      </x:c>
      <x:c r="AW681" s="59" t="n">
        <x:v>0</x:v>
      </x:c>
      <x:c r="AX681" s="58" t="n">
        <x:v>0</x:v>
      </x:c>
      <x:c r="AY681" s="59" t="n">
        <x:v>0</x:v>
      </x:c>
      <x:c r="AZ681" s="55" t="n"/>
      <x:c r="BA681" s="59" t="n">
        <x:v>0</x:v>
      </x:c>
      <x:c r="BB681" s="55" t="n"/>
      <x:c r="BC681" s="55" t="n"/>
      <x:c r="BD681" s="55" t="n"/>
    </x:row>
    <x:row r="682">
      <x:c r="A682" s="57" t="n">
        <x:v>45000</x:v>
      </x:c>
      <x:c r="B682" s="58" t="n">
        <x:v>74.3</x:v>
      </x:c>
      <x:c r="C682" s="58" t="n">
        <x:v>-3.270298711609359</x:v>
      </x:c>
      <x:c r="D682" s="58" t="n">
        <x:v>67.38</x:v>
      </x:c>
      <x:c r="E682" s="58" t="n">
        <x:v>-5.486364210363996</x:v>
      </x:c>
      <x:c r="F682" s="58" t="n">
        <x:v>49.78</x:v>
      </x:c>
      <x:c r="G682" s="58" t="n">
        <x:v>2.370000000000005</x:v>
      </x:c>
      <x:c r="H682" s="58" t="n">
        <x:v>26.14</x:v>
      </x:c>
      <x:c r="I682" s="58" t="n">
        <x:v>2.41</x:v>
      </x:c>
      <x:c r="J682" s="58" t="n">
        <x:v>1603</x:v>
      </x:c>
      <x:c r="K682" s="58" t="n">
        <x:v>1.003143208314383</x:v>
      </x:c>
      <x:c r="L682" s="58" t="n">
        <x:v>1516</x:v>
      </x:c>
      <x:c r="M682" s="58" t="n">
        <x:v>2.403319944415619</x:v>
      </x:c>
      <x:c r="N682" s="58" t="n">
        <x:v>18.9746</x:v>
      </x:c>
      <x:c r="O682" s="58" t="n">
        <x:v>-0.0005270189436944983</x:v>
      </x:c>
      <x:c r="P682" s="58" t="n">
        <x:v>2.204384920425698</x:v>
      </x:c>
      <x:c r="Q682" s="58" t="n">
        <x:v>14744.98</x:v>
      </x:c>
      <x:c r="R682" s="58" t="n">
        <x:v>-1.727883993775385</x:v>
      </x:c>
      <x:c r="S682" s="58" t="n">
        <x:v>26.30294224080882</x:v>
      </x:c>
      <x:c r="T682" s="58" t="n">
        <x:v>3.6271</x:v>
      </x:c>
      <x:c r="U682" s="58" t="n">
        <x:v>0.2401491734509026</x:v>
      </x:c>
      <x:c r="V682" s="58" t="n">
        <x:v>13.52253576013489</x:v>
      </x:c>
      <x:c r="W682" s="58" t="n">
        <x:v>1723.94</x:v>
      </x:c>
      <x:c r="X682" s="58" t="n">
        <x:v>-1.857417918223858</x:v>
      </x:c>
      <x:c r="Y682" s="58" t="n">
        <x:v>19.50080355567508</x:v>
      </x:c>
      <x:c r="Z682" s="58" t="n">
        <x:v>82.88</x:v>
      </x:c>
      <x:c r="AA682" s="58" t="n">
        <x:v>0.7691180987051249</x:v>
      </x:c>
      <x:c r="AB682" s="58" t="n">
        <x:v>5.019225483598214</x:v>
      </x:c>
      <x:c r="AC682" s="58" t="n">
        <x:v>16972.15</x:v>
      </x:c>
      <x:c r="AD682" s="58" t="n">
        <x:v>-0.4183399235659102</x:v>
      </x:c>
      <x:c r="AE682" s="58" t="n">
        <x:v>12.1742296668596</x:v>
      </x:c>
      <x:c r="AF682" s="58" t="n">
        <x:v>133.4</x:v>
      </x:c>
      <x:c r="AG682" s="58" t="n">
        <x:v>-0.612811124856987</x:v>
      </x:c>
      <x:c r="AH682" s="58" t="n">
        <x:v>10.20151966537942</x:v>
      </x:c>
      <x:c r="AI682" s="58" t="n">
        <x:v>27229.48</x:v>
      </x:c>
      <x:c r="AJ682" s="58" t="n">
        <x:v>0.02732706101242311</x:v>
      </x:c>
      <x:c r="AK682" s="58" t="n">
        <x:v>15.40436042927327</x:v>
      </x:c>
      <x:c r="AL682" s="58" t="n">
        <x:v>6.9074</x:v>
      </x:c>
      <x:c r="AM682" s="58" t="n">
        <x:v>0.5210877680137715</x:v>
      </x:c>
      <x:c r="AN682" s="58" t="n">
        <x:v>7.59940130325395</x:v>
      </x:c>
      <x:c r="AO682" s="58" t="n">
        <x:v>3263.31</x:v>
      </x:c>
      <x:c r="AP682" s="58" t="n">
        <x:v>0.5531140515270482</x:v>
      </x:c>
      <x:c r="AQ682" s="58" t="n">
        <x:v>13.5649233950692</x:v>
      </x:c>
      <x:c r="AR682" s="59" t="n">
        <x:v>0</x:v>
      </x:c>
      <x:c r="AS682" s="59" t="n">
        <x:v>0</x:v>
      </x:c>
      <x:c r="AT682" s="59" t="n">
        <x:v>0</x:v>
      </x:c>
      <x:c r="AU682" s="59" t="n">
        <x:v>0</x:v>
      </x:c>
      <x:c r="AV682" s="59" t="n">
        <x:v>0</x:v>
      </x:c>
      <x:c r="AW682" s="59" t="n">
        <x:v>0</x:v>
      </x:c>
      <x:c r="AX682" s="58" t="n">
        <x:v>0</x:v>
      </x:c>
      <x:c r="AY682" s="59" t="n">
        <x:v>0</x:v>
      </x:c>
      <x:c r="AZ682" s="55" t="n"/>
      <x:c r="BA682" s="59" t="n">
        <x:v>0</x:v>
      </x:c>
      <x:c r="BB682" s="55" t="n"/>
      <x:c r="BC682" s="55" t="n"/>
      <x:c r="BD682" s="55" t="n"/>
    </x:row>
    <x:row r="683">
      <x:c r="A683" s="57" t="n">
        <x:v>45001</x:v>
      </x:c>
      <x:c r="B683" s="58" t="n">
        <x:v>73.12</x:v>
      </x:c>
      <x:c r="C683" s="58" t="n">
        <x:v>-1.600902457781887</x:v>
      </x:c>
      <x:c r="D683" s="58" t="n">
        <x:v>68.15000000000001</x:v>
      </x:c>
      <x:c r="E683" s="58" t="n">
        <x:v>1.136292016413503</x:v>
      </x:c>
      <x:c r="F683" s="58" t="n">
        <x:v>48.65</x:v>
      </x:c>
      <x:c r="G683" s="58" t="n">
        <x:v>-1.130000000000003</x:v>
      </x:c>
      <x:c r="H683" s="58" t="n">
        <x:v>22.99</x:v>
      </x:c>
      <x:c r="I683" s="58" t="n">
        <x:v>-3.150000000000002</x:v>
      </x:c>
      <x:c r="J683" s="58" t="n">
        <x:v>1560</x:v>
      </x:c>
      <x:c r="K683" s="58" t="n">
        <x:v>-2.719105236597021</x:v>
      </x:c>
      <x:c r="L683" s="58" t="n">
        <x:v>1541</x:v>
      </x:c>
      <x:c r="M683" s="58" t="n">
        <x:v>1.635626911779887</x:v>
      </x:c>
      <x:c r="N683" s="58" t="n">
        <x:v>18.9761</x:v>
      </x:c>
      <x:c r="O683" s="58" t="n">
        <x:v>0.007904992533898323</x:v>
      </x:c>
      <x:c r="P683" s="58" t="n">
        <x:v>2.204913207710695</x:v>
      </x:c>
      <x:c r="Q683" s="58" t="n">
        <x:v>15078.61</x:v>
      </x:c>
      <x:c r="R683" s="58" t="n">
        <x:v>2.237449739079212</x:v>
      </x:c>
      <x:c r="S683" s="58" t="n">
        <x:v>23.6091366145766</x:v>
      </x:c>
      <x:c r="T683" s="58" t="n">
        <x:v>3.6607</x:v>
      </x:c>
      <x:c r="U683" s="58" t="n">
        <x:v>0.9220955040614546</x:v>
      </x:c>
      <x:c r="V683" s="58" t="n">
        <x:v>13.62041006232178</x:v>
      </x:c>
      <x:c r="W683" s="58" t="n">
        <x:v>1725.5</x:v>
      </x:c>
      <x:c r="X683" s="58" t="n">
        <x:v>0.09044947042734405</x:v>
      </x:c>
      <x:c r="Y683" s="58" t="n">
        <x:v>19.07947548869518</x:v>
      </x:c>
      <x:c r="Z683" s="58" t="n">
        <x:v>82.62</x:v>
      </x:c>
      <x:c r="AA683" s="58" t="n">
        <x:v>-0.3141996542554318</x:v>
      </x:c>
      <x:c r="AB683" s="58" t="n">
        <x:v>5.145819393910569</x:v>
      </x:c>
      <x:c r="AC683" s="58" t="n">
        <x:v>16985.6</x:v>
      </x:c>
      <x:c r="AD683" s="58" t="n">
        <x:v>0.0792160888359323</x:v>
      </x:c>
      <x:c r="AE683" s="58" t="n">
        <x:v>11.92667543764598</x:v>
      </x:c>
      <x:c r="AF683" s="58" t="n">
        <x:v>133.72</x:v>
      </x:c>
      <x:c r="AG683" s="58" t="n">
        <x:v>0.2395928070374358</x:v>
      </x:c>
      <x:c r="AH683" s="58" t="n">
        <x:v>10.23659712101064</x:v>
      </x:c>
      <x:c r="AI683" s="58" t="n">
        <x:v>27010.61</x:v>
      </x:c>
      <x:c r="AJ683" s="58" t="n">
        <x:v>-0.8070458141108757</x:v>
      </x:c>
      <x:c r="AK683" s="58" t="n">
        <x:v>15.59579854787544</x:v>
      </x:c>
      <x:c r="AL683" s="58" t="n">
        <x:v>6.8983</x:v>
      </x:c>
      <x:c r="AM683" s="58" t="n">
        <x:v>-0.1318296257040402</x:v>
      </x:c>
      <x:c r="AN683" s="58" t="n">
        <x:v>7.617997891316263</x:v>
      </x:c>
      <x:c r="AO683" s="58" t="n">
        <x:v>3226.89</x:v>
      </x:c>
      <x:c r="AP683" s="58" t="n">
        <x:v>-1.122319259435931</x:v>
      </x:c>
      <x:c r="AQ683" s="58" t="n">
        <x:v>13.72116049992467</x:v>
      </x:c>
      <x:c r="AR683" s="59" t="n">
        <x:v>0</x:v>
      </x:c>
      <x:c r="AS683" s="59" t="n">
        <x:v>0</x:v>
      </x:c>
      <x:c r="AT683" s="59" t="n">
        <x:v>0</x:v>
      </x:c>
      <x:c r="AU683" s="59" t="n">
        <x:v>0</x:v>
      </x:c>
      <x:c r="AV683" s="59" t="n">
        <x:v>0</x:v>
      </x:c>
      <x:c r="AW683" s="59" t="n">
        <x:v>0</x:v>
      </x:c>
      <x:c r="AX683" s="58" t="n">
        <x:v>0</x:v>
      </x:c>
      <x:c r="AY683" s="59" t="n">
        <x:v>0</x:v>
      </x:c>
      <x:c r="AZ683" s="55" t="n"/>
      <x:c r="BA683" s="59" t="n">
        <x:v>0</x:v>
      </x:c>
      <x:c r="BB683" s="55" t="n"/>
      <x:c r="BC683" s="55" t="n"/>
      <x:c r="BD683" s="55" t="n"/>
    </x:row>
    <x:row r="684">
      <x:c r="A684" s="57" t="n">
        <x:v>45002</x:v>
      </x:c>
      <x:c r="B684" s="58" t="n">
        <x:v>71.03</x:v>
      </x:c>
      <x:c r="C684" s="58" t="n">
        <x:v>-2.899960413617604</x:v>
      </x:c>
      <x:c r="D684" s="58" t="n">
        <x:v>66.61</x:v>
      </x:c>
      <x:c r="E684" s="58" t="n">
        <x:v>-2.285644171745365</x:v>
      </x:c>
      <x:c r="F684" s="58" t="n">
        <x:v>51.48</x:v>
      </x:c>
      <x:c r="G684" s="58" t="n">
        <x:v>2.829999999999998</x:v>
      </x:c>
      <x:c r="H684" s="58" t="n">
        <x:v>25.51</x:v>
      </x:c>
      <x:c r="I684" s="58" t="n">
        <x:v>2.520000000000003</x:v>
      </x:c>
      <x:c r="J684" s="58" t="n">
        <x:v>1535</x:v>
      </x:c>
      <x:c r="K684" s="58" t="n">
        <x:v>-1.615544022228526</x:v>
      </x:c>
      <x:c r="L684" s="58" t="n">
        <x:v>1579</x:v>
      </x:c>
      <x:c r="M684" s="58" t="n">
        <x:v>2.436017893552624</x:v>
      </x:c>
      <x:c r="N684" s="58" t="n">
        <x:v>19.0095</x:v>
      </x:c>
      <x:c r="O684" s="58" t="n">
        <x:v>0.1758561592159361</x:v>
      </x:c>
      <x:c r="P684" s="58" t="n">
        <x:v>2.21958960686014</x:v>
      </x:c>
      <x:c r="Q684" s="58" t="n">
        <x:v>15203.58</x:v>
      </x:c>
      <x:c r="R684" s="58" t="n">
        <x:v>0.8253743170937167</x:v>
      </x:c>
      <x:c r="S684" s="58" t="n">
        <x:v>23.45090434562171</x:v>
      </x:c>
      <x:c r="T684" s="58" t="n">
        <x:v>3.6657</x:v>
      </x:c>
      <x:c r="U684" s="58" t="n">
        <x:v>0.1364927051829196</x:v>
      </x:c>
      <x:c r="V684" s="58" t="n">
        <x:v>13.48965582962052</x:v>
      </x:c>
      <x:c r="W684" s="55" t="n"/>
      <x:c r="X684" s="55" t="n"/>
      <x:c r="Y684" s="58" t="n">
        <x:v>19.07947548869518</x:v>
      </x:c>
      <x:c r="Z684" s="58" t="n">
        <x:v>82.52</x:v>
      </x:c>
      <x:c r="AA684" s="58" t="n">
        <x:v>-0.1211093765567458</x:v>
      </x:c>
      <x:c r="AB684" s="58" t="n">
        <x:v>5.15746790085034</x:v>
      </x:c>
      <x:c r="AC684" s="58" t="n">
        <x:v>17100.05</x:v>
      </x:c>
      <x:c r="AD684" s="58" t="n">
        <x:v>0.6715461205305623</x:v>
      </x:c>
      <x:c r="AE684" s="58" t="n">
        <x:v>12.33829686381154</x:v>
      </x:c>
      <x:c r="AF684" s="58" t="n">
        <x:v>131.79</x:v>
      </x:c>
      <x:c r="AG684" s="58" t="n">
        <x:v>-1.45383148961</x:v>
      </x:c>
      <x:c r="AH684" s="58" t="n">
        <x:v>11.42035836400084</x:v>
      </x:c>
      <x:c r="AI684" s="58" t="n">
        <x:v>27333.79</x:v>
      </x:c>
      <x:c r="AJ684" s="58" t="n">
        <x:v>1.18939139960828</x:v>
      </x:c>
      <x:c r="AK684" s="58" t="n">
        <x:v>16.0125392861385</x:v>
      </x:c>
      <x:c r="AL684" s="58" t="n">
        <x:v>6.8867</x:v>
      </x:c>
      <x:c r="AM684" s="58" t="n">
        <x:v>-0.1682989153142868</x:v>
      </x:c>
      <x:c r="AN684" s="58" t="n">
        <x:v>7.643273708120501</x:v>
      </x:c>
      <x:c r="AO684" s="58" t="n">
        <x:v>3250.55</x:v>
      </x:c>
      <x:c r="AP684" s="58" t="n">
        <x:v>0.7305387691795749</x:v>
      </x:c>
      <x:c r="AQ684" s="58" t="n">
        <x:v>13.68551669750772</x:v>
      </x:c>
      <x:c r="AR684" s="59" t="n">
        <x:v>0</x:v>
      </x:c>
      <x:c r="AS684" s="59" t="n">
        <x:v>0</x:v>
      </x:c>
      <x:c r="AT684" s="59" t="n">
        <x:v>0</x:v>
      </x:c>
      <x:c r="AU684" s="59" t="n">
        <x:v>0</x:v>
      </x:c>
      <x:c r="AV684" s="59" t="n">
        <x:v>0</x:v>
      </x:c>
      <x:c r="AW684" s="59" t="n">
        <x:v>0</x:v>
      </x:c>
      <x:c r="AX684" s="58" t="n">
        <x:v>0</x:v>
      </x:c>
      <x:c r="AY684" s="59" t="n">
        <x:v>0</x:v>
      </x:c>
      <x:c r="AZ684" s="55" t="n"/>
      <x:c r="BA684" s="59" t="n">
        <x:v>0</x:v>
      </x:c>
      <x:c r="BB684" s="55" t="n"/>
      <x:c r="BC684" s="55" t="n"/>
      <x:c r="BD684" s="55" t="n"/>
    </x:row>
    <x:row r="685">
      <x:c r="A685" s="57" t="n">
        <x:v>45004</x:v>
      </x:c>
      <x:c r="B685" s="55" t="n"/>
      <x:c r="C685" s="55" t="n"/>
      <x:c r="D685" s="55" t="n"/>
      <x:c r="E685" s="55" t="n"/>
      <x:c r="F685" s="55" t="n"/>
      <x:c r="G685" s="55" t="n"/>
      <x:c r="H685" s="55" t="n"/>
      <x:c r="I685" s="55" t="n"/>
      <x:c r="J685" s="55" t="n"/>
      <x:c r="K685" s="55" t="n"/>
      <x:c r="L685" s="55" t="n"/>
      <x:c r="M685" s="55" t="n"/>
      <x:c r="N685" s="55" t="n"/>
      <x:c r="O685" s="55" t="n"/>
      <x:c r="P685" s="58" t="n">
        <x:v>2.21958960686014</x:v>
      </x:c>
      <x:c r="Q685" s="55" t="n"/>
      <x:c r="R685" s="55" t="n"/>
      <x:c r="S685" s="58" t="n">
        <x:v>23.45090434562171</x:v>
      </x:c>
      <x:c r="T685" s="55" t="n"/>
      <x:c r="U685" s="55" t="n"/>
      <x:c r="V685" s="58" t="n">
        <x:v>13.48965582962052</x:v>
      </x:c>
      <x:c r="W685" s="58" t="n">
        <x:v>1709.62</x:v>
      </x:c>
      <x:c r="X685" s="58" t="n">
        <x:v>-0.924573995859149</x:v>
      </x:c>
      <x:c r="Y685" s="58" t="n">
        <x:v>19.19938564185453</x:v>
      </x:c>
      <x:c r="Z685" s="55" t="n"/>
      <x:c r="AA685" s="55" t="n"/>
      <x:c r="AB685" s="58" t="n">
        <x:v>5.15746790085034</x:v>
      </x:c>
      <x:c r="AC685" s="55" t="n"/>
      <x:c r="AD685" s="55" t="n"/>
      <x:c r="AE685" s="58" t="n">
        <x:v>12.33829686381154</x:v>
      </x:c>
      <x:c r="AF685" s="55" t="n"/>
      <x:c r="AG685" s="55" t="n"/>
      <x:c r="AH685" s="58" t="n">
        <x:v>11.42035836400084</x:v>
      </x:c>
      <x:c r="AI685" s="55" t="n"/>
      <x:c r="AJ685" s="55" t="n"/>
      <x:c r="AK685" s="58" t="n">
        <x:v>16.0125392861385</x:v>
      </x:c>
      <x:c r="AL685" s="55" t="n"/>
      <x:c r="AM685" s="55" t="n"/>
      <x:c r="AN685" s="58" t="n">
        <x:v>7.643273708120501</x:v>
      </x:c>
      <x:c r="AO685" s="55" t="n"/>
      <x:c r="AP685" s="55" t="n"/>
      <x:c r="AQ685" s="58" t="n">
        <x:v>13.68551669750772</x:v>
      </x:c>
      <x:c r="AR685" s="59" t="n">
        <x:v>0</x:v>
      </x:c>
      <x:c r="AS685" s="59" t="n">
        <x:v>0</x:v>
      </x:c>
      <x:c r="AT685" s="59" t="n">
        <x:v>0</x:v>
      </x:c>
      <x:c r="AU685" s="59" t="n">
        <x:v>0</x:v>
      </x:c>
      <x:c r="AV685" s="59" t="n">
        <x:v>0</x:v>
      </x:c>
      <x:c r="AW685" s="59" t="n">
        <x:v>0</x:v>
      </x:c>
      <x:c r="AX685" s="58" t="n">
        <x:v>0</x:v>
      </x:c>
      <x:c r="AY685" s="59" t="n">
        <x:v>0</x:v>
      </x:c>
      <x:c r="AZ685" s="55" t="n"/>
      <x:c r="BA685" s="59" t="n">
        <x:v>0</x:v>
      </x:c>
      <x:c r="BB685" s="55" t="n"/>
      <x:c r="BC685" s="55" t="n"/>
      <x:c r="BD685" s="55" t="n"/>
    </x:row>
    <x:row r="686">
      <x:c r="A686" s="57" t="n">
        <x:v>45005</x:v>
      </x:c>
      <x:c r="B686" s="58" t="n">
        <x:v>72.42</x:v>
      </x:c>
      <x:c r="C686" s="58" t="n">
        <x:v>1.938018132777649</x:v>
      </x:c>
      <x:c r="D686" s="58" t="n">
        <x:v>67.56</x:v>
      </x:c>
      <x:c r="E686" s="58" t="n">
        <x:v>1.416137551451131</x:v>
      </x:c>
      <x:c r="F686" s="58" t="n">
        <x:v>51.14</x:v>
      </x:c>
      <x:c r="G686" s="58" t="n">
        <x:v>-0.3399999999999963</x:v>
      </x:c>
      <x:c r="H686" s="58" t="n">
        <x:v>24.15</x:v>
      </x:c>
      <x:c r="I686" s="58" t="n">
        <x:v>-1.360000000000003</x:v>
      </x:c>
      <x:c r="J686" s="58" t="n">
        <x:v>1542</x:v>
      </x:c>
      <x:c r="K686" s="58" t="n">
        <x:v>0.4549894101977361</x:v>
      </x:c>
      <x:c r="L686" s="58" t="n">
        <x:v>1611</x:v>
      </x:c>
      <x:c r="M686" s="58" t="n">
        <x:v>2.006336892133233</x:v>
      </x:c>
      <x:c r="N686" s="58" t="n">
        <x:v>18.9983</x:v>
      </x:c>
      <x:c r="O686" s="58" t="n">
        <x:v>-0.05893527288704017</x:v>
      </x:c>
      <x:c r="P686" s="58" t="n">
        <x:v>2.110358375261241</x:v>
      </x:c>
      <x:c r="Q686" s="58" t="n">
        <x:v>14726.69</x:v>
      </x:c>
      <x:c r="R686" s="58" t="n">
        <x:v>-3.186943268610286</x:v>
      </x:c>
      <x:c r="S686" s="58" t="n">
        <x:v>24.14948207792797</x:v>
      </x:c>
      <x:c r="T686" s="58" t="n">
        <x:v>3.657</x:v>
      </x:c>
      <x:c r="U686" s="58" t="n">
        <x:v>-0.2376173841205155</x:v>
      </x:c>
      <x:c r="V686" s="58" t="n">
        <x:v>13.21898807859784</x:v>
      </x:c>
      <x:c r="W686" s="58" t="n">
        <x:v>1731.03</x:v>
      </x:c>
      <x:c r="X686" s="58" t="n">
        <x:v>1.244548346909241</x:v>
      </x:c>
      <x:c r="Y686" s="58" t="n">
        <x:v>19.89688490728884</x:v>
      </x:c>
      <x:c r="Z686" s="58" t="n">
        <x:v>82.51000000000001</x:v>
      </x:c>
      <x:c r="AA686" s="58" t="n">
        <x:v>-0.01211900867991216</x:v>
      </x:c>
      <x:c r="AB686" s="58" t="n">
        <x:v>5.153375017782417</x:v>
      </x:c>
      <x:c r="AC686" s="58" t="n">
        <x:v>16988.4</x:v>
      </x:c>
      <x:c r="AD686" s="58" t="n">
        <x:v>-0.6550629274632628</x:v>
      </x:c>
      <x:c r="AE686" s="58" t="n">
        <x:v>12.38707091939026</x:v>
      </x:c>
      <x:c r="AF686" s="58" t="n">
        <x:v>131.31</x:v>
      </x:c>
      <x:c r="AG686" s="58" t="n">
        <x:v>-0.3648806784884138</x:v>
      </x:c>
      <x:c r="AH686" s="58" t="n">
        <x:v>11.44659266999412</x:v>
      </x:c>
      <x:c r="AI686" s="58" t="n">
        <x:v>26945.67</x:v>
      </x:c>
      <x:c r="AJ686" s="58" t="n">
        <x:v>-1.430104923064023</x:v>
      </x:c>
      <x:c r="AK686" s="58" t="n">
        <x:v>16.6117517007209</x:v>
      </x:c>
      <x:c r="AL686" s="58" t="n">
        <x:v>6.8785</x:v>
      </x:c>
      <x:c r="AM686" s="58" t="n">
        <x:v>-0.1191410363810752</x:v>
      </x:c>
      <x:c r="AN686" s="58" t="n">
        <x:v>7.625583448069393</x:v>
      </x:c>
      <x:c r="AO686" s="58" t="n">
        <x:v>3234.91</x:v>
      </x:c>
      <x:c r="AP686" s="58" t="n">
        <x:v>-0.48231059380787</x:v>
      </x:c>
      <x:c r="AQ686" s="58" t="n">
        <x:v>11.5723811701404</x:v>
      </x:c>
      <x:c r="AR686" s="59" t="n">
        <x:v>0</x:v>
      </x:c>
      <x:c r="AS686" s="59" t="n">
        <x:v>0</x:v>
      </x:c>
      <x:c r="AT686" s="59" t="n">
        <x:v>0</x:v>
      </x:c>
      <x:c r="AU686" s="59" t="n">
        <x:v>0</x:v>
      </x:c>
      <x:c r="AV686" s="59" t="n">
        <x:v>0</x:v>
      </x:c>
      <x:c r="AW686" s="59" t="n">
        <x:v>0</x:v>
      </x:c>
      <x:c r="AX686" s="58" t="n">
        <x:v>0</x:v>
      </x:c>
      <x:c r="AY686" s="59" t="n">
        <x:v>0</x:v>
      </x:c>
      <x:c r="AZ686" s="55" t="n"/>
      <x:c r="BA686" s="59" t="n">
        <x:v>0</x:v>
      </x:c>
      <x:c r="BB686" s="55" t="n"/>
      <x:c r="BC686" s="55" t="n"/>
      <x:c r="BD686" s="55" t="n"/>
    </x:row>
    <x:row r="687">
      <x:c r="A687" s="57" t="n">
        <x:v>45006</x:v>
      </x:c>
      <x:c r="B687" s="58" t="n">
        <x:v>74.78</x:v>
      </x:c>
      <x:c r="C687" s="58" t="n">
        <x:v>3.206796521147245</x:v>
      </x:c>
      <x:c r="D687" s="58" t="n">
        <x:v>69.40000000000001</x:v>
      </x:c>
      <x:c r="E687" s="58" t="n">
        <x:v>2.687077557315947</x:v>
      </x:c>
      <x:c r="F687" s="58" t="n">
        <x:v>48.12</x:v>
      </x:c>
      <x:c r="G687" s="58" t="n">
        <x:v>-3.020000000000003</x:v>
      </x:c>
      <x:c r="H687" s="58" t="n">
        <x:v>21.38</x:v>
      </x:c>
      <x:c r="I687" s="58" t="n">
        <x:v>-2.77</x:v>
      </x:c>
      <x:c r="J687" s="58" t="n">
        <x:v>1512</x:v>
      </x:c>
      <x:c r="K687" s="58" t="n">
        <x:v>-1.964699738379654</x:v>
      </x:c>
      <x:c r="L687" s="58" t="n">
        <x:v>1642</x:v>
      </x:c>
      <x:c r="M687" s="58" t="n">
        <x:v>1.905990683539908</x:v>
      </x:c>
      <x:c r="N687" s="58" t="n">
        <x:v>19.015</x:v>
      </x:c>
      <x:c r="O687" s="58" t="n">
        <x:v>0.08786399010020086</x:v>
      </x:c>
      <x:c r="P687" s="58" t="n">
        <x:v>2.086945978150109</x:v>
      </x:c>
      <x:c r="Q687" s="58" t="n">
        <x:v>14561.51</x:v>
      </x:c>
      <x:c r="R687" s="58" t="n">
        <x:v>-1.127974756758509</x:v>
      </x:c>
      <x:c r="S687" s="58" t="n">
        <x:v>22.97026003713302</x:v>
      </x:c>
      <x:c r="T687" s="58" t="n">
        <x:v>3.6529</x:v>
      </x:c>
      <x:c r="U687" s="58" t="n">
        <x:v>-0.1121766489265261</x:v>
      </x:c>
      <x:c r="V687" s="58" t="n">
        <x:v>12.01508017621743</x:v>
      </x:c>
      <x:c r="W687" s="58" t="n">
        <x:v>1744.67</x:v>
      </x:c>
      <x:c r="X687" s="58" t="n">
        <x:v>0.7848818956236042</x:v>
      </x:c>
      <x:c r="Y687" s="58" t="n">
        <x:v>20.18250665546065</x:v>
      </x:c>
      <x:c r="Z687" s="58" t="n">
        <x:v>82.67700000000001</x:v>
      </x:c>
      <x:c r="AA687" s="58" t="n">
        <x:v>0.2021951568771627</x:v>
      </x:c>
      <x:c r="AB687" s="58" t="n">
        <x:v>5.163682593155422</x:v>
      </x:c>
      <x:c r="AC687" s="58" t="n">
        <x:v>17107.5</x:v>
      </x:c>
      <x:c r="AD687" s="58" t="n">
        <x:v>0.6986205638200954</x:v>
      </x:c>
      <x:c r="AE687" s="58" t="n">
        <x:v>12.80123570259269</x:v>
      </x:c>
      <x:c r="AF687" s="58" t="n">
        <x:v>132.49</x:v>
      </x:c>
      <x:c r="AG687" s="58" t="n">
        <x:v>0.8946231009118196</x:v>
      </x:c>
      <x:c r="AH687" s="58" t="n">
        <x:v>11.76019863206027</x:v>
      </x:c>
      <x:c r="AI687" s="55" t="n"/>
      <x:c r="AJ687" s="55" t="n"/>
      <x:c r="AK687" s="58" t="n">
        <x:v>16.6117517007209</x:v>
      </x:c>
      <x:c r="AL687" s="58" t="n">
        <x:v>6.8845</x:v>
      </x:c>
      <x:c r="AM687" s="58" t="n">
        <x:v>0.08719029833767447</x:v>
      </x:c>
      <x:c r="AN687" s="58" t="n">
        <x:v>7.574106849001941</x:v>
      </x:c>
      <x:c r="AO687" s="58" t="n">
        <x:v>3255.65</x:v>
      </x:c>
      <x:c r="AP687" s="58" t="n">
        <x:v>0.6390841650034241</x:v>
      </x:c>
      <x:c r="AQ687" s="58" t="n">
        <x:v>11.68185281043817</x:v>
      </x:c>
      <x:c r="AR687" s="59" t="n">
        <x:v>0</x:v>
      </x:c>
      <x:c r="AS687" s="59" t="n">
        <x:v>0</x:v>
      </x:c>
      <x:c r="AT687" s="59" t="n">
        <x:v>0</x:v>
      </x:c>
      <x:c r="AU687" s="59" t="n">
        <x:v>0</x:v>
      </x:c>
      <x:c r="AV687" s="59" t="n">
        <x:v>0</x:v>
      </x:c>
      <x:c r="AW687" s="59" t="n">
        <x:v>0</x:v>
      </x:c>
      <x:c r="AX687" s="58" t="n">
        <x:v>0</x:v>
      </x:c>
      <x:c r="AY687" s="59" t="n">
        <x:v>0</x:v>
      </x:c>
      <x:c r="AZ687" s="55" t="n"/>
      <x:c r="BA687" s="59" t="n">
        <x:v>0</x:v>
      </x:c>
      <x:c r="BB687" s="55" t="n"/>
      <x:c r="BC687" s="55" t="n"/>
      <x:c r="BD687" s="55" t="n"/>
    </x:row>
    <x:row r="688">
      <x:c r="A688" s="57" t="n">
        <x:v>45007</x:v>
      </x:c>
      <x:c r="B688" s="58" t="n">
        <x:v>76.08</x:v>
      </x:c>
      <x:c r="C688" s="58" t="n">
        <x:v>1.72349486881672</x:v>
      </x:c>
      <x:c r="D688" s="58" t="n">
        <x:v>70.70999999999999</x:v>
      </x:c>
      <x:c r="E688" s="58" t="n">
        <x:v>1.870013810339035</x:v>
      </x:c>
      <x:c r="F688" s="58" t="n">
        <x:v>46.97</x:v>
      </x:c>
      <x:c r="G688" s="58" t="n">
        <x:v>-1.149999999999999</x:v>
      </x:c>
      <x:c r="H688" s="58" t="n">
        <x:v>22.26</x:v>
      </x:c>
      <x:c r="I688" s="58" t="n">
        <x:v>0.8800000000000026</x:v>
      </x:c>
      <x:c r="J688" s="58" t="n">
        <x:v>1456</x:v>
      </x:c>
      <x:c r="K688" s="58" t="n">
        <x:v>-3.774032798284709</x:v>
      </x:c>
      <x:c r="L688" s="58" t="n">
        <x:v>1648</x:v>
      </x:c>
      <x:c r="M688" s="58" t="n">
        <x:v>0.3647420457043568</x:v>
      </x:c>
      <x:c r="N688" s="58" t="n">
        <x:v>19.0371</x:v>
      </x:c>
      <x:c r="O688" s="58" t="n">
        <x:v>0.1161565458139667</x:v>
      </x:c>
      <x:c r="P688" s="58" t="n">
        <x:v>2.056630295185864</x:v>
      </x:c>
      <x:c r="Q688" s="58" t="n">
        <x:v>14684.79</x:v>
      </x:c>
      <x:c r="R688" s="58" t="n">
        <x:v>0.8430518059534251</x:v>
      </x:c>
      <x:c r="S688" s="58" t="n">
        <x:v>21.68773560217823</x:v>
      </x:c>
      <x:c r="T688" s="58" t="n">
        <x:v>3.6228</x:v>
      </x:c>
      <x:c r="U688" s="58" t="n">
        <x:v>-0.8274165159322661</x:v>
      </x:c>
      <x:c r="V688" s="58" t="n">
        <x:v>12.37235664286272</x:v>
      </x:c>
      <x:c r="W688" s="58" t="n">
        <x:v>1748.55</x:v>
      </x:c>
      <x:c r="X688" s="58" t="n">
        <x:v>0.2221447029155828</x:v>
      </x:c>
      <x:c r="Y688" s="58" t="n">
        <x:v>19.38316626534744</x:v>
      </x:c>
      <x:c r="Z688" s="58" t="n">
        <x:v>82.505</x:v>
      </x:c>
      <x:c r="AA688" s="58" t="n">
        <x:v>-0.2082552120255354</x:v>
      </x:c>
      <x:c r="AB688" s="58" t="n">
        <x:v>5.211483506570046</x:v>
      </x:c>
      <x:c r="AC688" s="58" t="n">
        <x:v>17151.9</x:v>
      </x:c>
      <x:c r="AD688" s="58" t="n">
        <x:v>0.259199080299949</x:v>
      </x:c>
      <x:c r="AE688" s="58" t="n">
        <x:v>12.90562263302706</x:v>
      </x:c>
      <x:c r="AF688" s="58" t="n">
        <x:v>131.44</x:v>
      </x:c>
      <x:c r="AG688" s="58" t="n">
        <x:v>-0.7956697151019262</x:v>
      </x:c>
      <x:c r="AH688" s="58" t="n">
        <x:v>12.01999412893348</x:v>
      </x:c>
      <x:c r="AI688" s="58" t="n">
        <x:v>27466.61</x:v>
      </x:c>
      <x:c r="AJ688" s="58" t="n">
        <x:v>1.91484685953813</x:v>
      </x:c>
      <x:c r="AK688" s="58" t="n">
        <x:v>18.09316041928497</x:v>
      </x:c>
      <x:c r="AL688" s="58" t="n">
        <x:v>6.8807</x:v>
      </x:c>
      <x:c r="AM688" s="58" t="n">
        <x:v>-0.05521169465799095</x:v>
      </x:c>
      <x:c r="AN688" s="58" t="n">
        <x:v>7.511068874019992</x:v>
      </x:c>
      <x:c r="AO688" s="58" t="n">
        <x:v>3265.75</x:v>
      </x:c>
      <x:c r="AP688" s="58" t="n">
        <x:v>0.3097496879614416</x:v>
      </x:c>
      <x:c r="AQ688" s="58" t="n">
        <x:v>11.66426421285517</x:v>
      </x:c>
      <x:c r="AR688" s="59" t="n">
        <x:v>0</x:v>
      </x:c>
      <x:c r="AS688" s="59" t="n">
        <x:v>0</x:v>
      </x:c>
      <x:c r="AT688" s="59" t="n">
        <x:v>0</x:v>
      </x:c>
      <x:c r="AU688" s="59" t="n">
        <x:v>0</x:v>
      </x:c>
      <x:c r="AV688" s="59" t="n">
        <x:v>0</x:v>
      </x:c>
      <x:c r="AW688" s="59" t="n">
        <x:v>0</x:v>
      </x:c>
      <x:c r="AX688" s="58" t="n">
        <x:v>0</x:v>
      </x:c>
      <x:c r="AY688" s="59" t="n">
        <x:v>0</x:v>
      </x:c>
      <x:c r="AZ688" s="55" t="n"/>
      <x:c r="BA688" s="59" t="n">
        <x:v>0</x:v>
      </x:c>
      <x:c r="BB688" s="55" t="n"/>
      <x:c r="BC688" s="55" t="n"/>
      <x:c r="BD688" s="55" t="n"/>
    </x:row>
    <x:row r="689">
      <x:c r="A689" s="57" t="n">
        <x:v>45008</x:v>
      </x:c>
      <x:c r="B689" s="58" t="n">
        <x:v>74.31</x:v>
      </x:c>
      <x:c r="C689" s="58" t="n">
        <x:v>-2.353988606775695</x:v>
      </x:c>
      <x:c r="D689" s="58" t="n">
        <x:v>69.77</x:v>
      </x:c>
      <x:c r="E689" s="58" t="n">
        <x:v>-1.338288766500423</x:v>
      </x:c>
      <x:c r="F689" s="58" t="n">
        <x:v>46.9</x:v>
      </x:c>
      <x:c r="G689" s="58" t="n">
        <x:v>-0.07000000000000028</x:v>
      </x:c>
      <x:c r="H689" s="58" t="n">
        <x:v>22.61</x:v>
      </x:c>
      <x:c r="I689" s="58" t="n">
        <x:v>0.3499999999999979</x:v>
      </x:c>
      <x:c r="J689" s="58" t="n">
        <x:v>1484</x:v>
      </x:c>
      <x:c r="K689" s="58" t="n">
        <x:v>1.904819497069441</x:v>
      </x:c>
      <x:c r="L689" s="58" t="n">
        <x:v>1642</x:v>
      </x:c>
      <x:c r="M689" s="58" t="n">
        <x:v>-0.3647420457043531</x:v>
      </x:c>
      <x:c r="N689" s="58" t="n">
        <x:v>19.0046</x:v>
      </x:c>
      <x:c r="O689" s="58" t="n">
        <x:v>-0.1708651711514064</x:v>
      </x:c>
      <x:c r="P689" s="58" t="n">
        <x:v>2.17297184952466</x:v>
      </x:c>
      <x:c r="Q689" s="58" t="n">
        <x:v>14847.88</x:v>
      </x:c>
      <x:c r="R689" s="58" t="n">
        <x:v>1.104482987273635</x:v>
      </x:c>
      <x:c r="S689" s="58" t="n">
        <x:v>21.52954992043495</x:v>
      </x:c>
      <x:c r="T689" s="58" t="n">
        <x:v>3.6003</x:v>
      </x:c>
      <x:c r="U689" s="58" t="n">
        <x:v>-0.6230032195288008</x:v>
      </x:c>
      <x:c r="V689" s="58" t="n">
        <x:v>12.56448621862764</x:v>
      </x:c>
      <x:c r="W689" s="58" t="n">
        <x:v>1779.43</x:v>
      </x:c>
      <x:c r="X689" s="58" t="n">
        <x:v>1.750621525019502</x:v>
      </x:c>
      <x:c r="Y689" s="58" t="n">
        <x:v>20.38493930107392</x:v>
      </x:c>
      <x:c r="Z689" s="58" t="n">
        <x:v>82.236</x:v>
      </x:c>
      <x:c r="AA689" s="58" t="n">
        <x:v>-0.3265735173081231</x:v>
      </x:c>
      <x:c r="AB689" s="58" t="n">
        <x:v>5.238079260917674</x:v>
      </x:c>
      <x:c r="AC689" s="58" t="n">
        <x:v>17076.9</x:v>
      </x:c>
      <x:c r="AD689" s="58" t="n">
        <x:v>-0.4382281589036814</x:v>
      </x:c>
      <x:c r="AE689" s="58" t="n">
        <x:v>11.93679831474727</x:v>
      </x:c>
      <x:c r="AF689" s="58" t="n">
        <x:v>130.81</x:v>
      </x:c>
      <x:c r="AG689" s="58" t="n">
        <x:v>-0.4804585028876926</x:v>
      </x:c>
      <x:c r="AH689" s="58" t="n">
        <x:v>12.08438582683514</x:v>
      </x:c>
      <x:c r="AI689" s="58" t="n">
        <x:v>27419.61</x:v>
      </x:c>
      <x:c r="AJ689" s="58" t="n">
        <x:v>-0.1712634300122623</x:v>
      </x:c>
      <x:c r="AK689" s="58" t="n">
        <x:v>18.08747179043667</x:v>
      </x:c>
      <x:c r="AL689" s="58" t="n">
        <x:v>6.8199</x:v>
      </x:c>
      <x:c r="AM689" s="58" t="n">
        <x:v>-0.8875581964437002</x:v>
      </x:c>
      <x:c r="AN689" s="58" t="n">
        <x:v>8.068007955497642</x:v>
      </x:c>
      <x:c r="AO689" s="58" t="n">
        <x:v>3286.65</x:v>
      </x:c>
      <x:c r="AP689" s="58" t="n">
        <x:v>0.6379363555126401</x:v>
      </x:c>
      <x:c r="AQ689" s="58" t="n">
        <x:v>11.90315938537534</x:v>
      </x:c>
      <x:c r="AR689" s="59" t="n">
        <x:v>0</x:v>
      </x:c>
      <x:c r="AS689" s="59" t="n">
        <x:v>0</x:v>
      </x:c>
      <x:c r="AT689" s="59" t="n">
        <x:v>0</x:v>
      </x:c>
      <x:c r="AU689" s="59" t="n">
        <x:v>0</x:v>
      </x:c>
      <x:c r="AV689" s="59" t="n">
        <x:v>0</x:v>
      </x:c>
      <x:c r="AW689" s="59" t="n">
        <x:v>0</x:v>
      </x:c>
      <x:c r="AX689" s="58" t="n">
        <x:v>0</x:v>
      </x:c>
      <x:c r="AY689" s="59" t="n">
        <x:v>0</x:v>
      </x:c>
      <x:c r="AZ689" s="55" t="n"/>
      <x:c r="BA689" s="59" t="n">
        <x:v>0</x:v>
      </x:c>
      <x:c r="BB689" s="55" t="n"/>
      <x:c r="BC689" s="55" t="n"/>
      <x:c r="BD689" s="55" t="n"/>
    </x:row>
    <x:row r="690">
      <x:c r="A690" s="57" t="n">
        <x:v>45009</x:v>
      </x:c>
      <x:c r="B690" s="58" t="n">
        <x:v>73.63</x:v>
      </x:c>
      <x:c r="C690" s="58" t="n">
        <x:v>-0.9192980788752556</x:v>
      </x:c>
      <x:c r="D690" s="58" t="n">
        <x:v>69.22</x:v>
      </x:c>
      <x:c r="E690" s="58" t="n">
        <x:v>-0.7914279743946959</x:v>
      </x:c>
      <x:c r="F690" s="58" t="n">
        <x:v>48.36</x:v>
      </x:c>
      <x:c r="G690" s="58" t="n">
        <x:v>1.460000000000001</x:v>
      </x:c>
      <x:c r="H690" s="58" t="n">
        <x:v>21.74</x:v>
      </x:c>
      <x:c r="I690" s="58" t="n">
        <x:v>-0.870000000000001</x:v>
      </x:c>
      <x:c r="J690" s="58" t="n">
        <x:v>1489</x:v>
      </x:c>
      <x:c r="K690" s="58" t="n">
        <x:v>0.3363608956683202</x:v>
      </x:c>
      <x:c r="L690" s="58" t="n">
        <x:v>1622</x:v>
      </x:c>
      <x:c r="M690" s="58" t="n">
        <x:v>-1.225505533701527</x:v>
      </x:c>
      <x:c r="N690" s="58" t="n">
        <x:v>19.0457</x:v>
      </x:c>
      <x:c r="O690" s="58" t="n">
        <x:v>0.2160299182088204</x:v>
      </x:c>
      <x:c r="P690" s="58" t="n">
        <x:v>2.25221868726823</x:v>
      </x:c>
      <x:c r="Q690" s="58" t="n">
        <x:v>14903.67</x:v>
      </x:c>
      <x:c r="R690" s="58" t="n">
        <x:v>0.3750397232597575</x:v>
      </x:c>
      <x:c r="S690" s="58" t="n">
        <x:v>21.38812850377008</x:v>
      </x:c>
      <x:c r="T690" s="58" t="n">
        <x:v>3.5865</x:v>
      </x:c>
      <x:c r="U690" s="58" t="n">
        <x:v>-0.384037873901616</x:v>
      </x:c>
      <x:c r="V690" s="58" t="n">
        <x:v>11.94619605447001</x:v>
      </x:c>
      <x:c r="W690" s="55" t="n"/>
      <x:c r="X690" s="55" t="n"/>
      <x:c r="Y690" s="58" t="n">
        <x:v>20.38493930107392</x:v>
      </x:c>
      <x:c r="Z690" s="58" t="n">
        <x:v>82.334</x:v>
      </x:c>
      <x:c r="AA690" s="58" t="n">
        <x:v>0.1190982701390684</x:v>
      </x:c>
      <x:c r="AB690" s="58" t="n">
        <x:v>5.061044650678147</x:v>
      </x:c>
      <x:c r="AC690" s="58" t="n">
        <x:v>16945.05</x:v>
      </x:c>
      <x:c r="AD690" s="58" t="n">
        <x:v>-0.7750917280890061</x:v>
      </x:c>
      <x:c r="AE690" s="58" t="n">
        <x:v>12.14631950622863</x:v>
      </x:c>
      <x:c r="AF690" s="58" t="n">
        <x:v>130.69</x:v>
      </x:c>
      <x:c r="AG690" s="58" t="n">
        <x:v>-0.09177820911911296</x:v>
      </x:c>
      <x:c r="AH690" s="58" t="n">
        <x:v>10.82173675810953</x:v>
      </x:c>
      <x:c r="AI690" s="58" t="n">
        <x:v>27385.25</x:v>
      </x:c>
      <x:c r="AJ690" s="58" t="n">
        <x:v>-0.1253903558988957</x:v>
      </x:c>
      <x:c r="AK690" s="58" t="n">
        <x:v>17.39144039794424</x:v>
      </x:c>
      <x:c r="AL690" s="58" t="n">
        <x:v>6.868</x:v>
      </x:c>
      <x:c r="AM690" s="58" t="n">
        <x:v>0.7028134043956047</x:v>
      </x:c>
      <x:c r="AN690" s="58" t="n">
        <x:v>8.07741713199457</x:v>
      </x:c>
      <x:c r="AO690" s="58" t="n">
        <x:v>3265.65</x:v>
      </x:c>
      <x:c r="AP690" s="58" t="n">
        <x:v>-0.6409984861433712</x:v>
      </x:c>
      <x:c r="AQ690" s="58" t="n">
        <x:v>11.91784641303134</x:v>
      </x:c>
      <x:c r="AR690" s="59" t="n">
        <x:v>0</x:v>
      </x:c>
      <x:c r="AS690" s="59" t="n">
        <x:v>0</x:v>
      </x:c>
      <x:c r="AT690" s="59" t="n">
        <x:v>0</x:v>
      </x:c>
      <x:c r="AU690" s="59" t="n">
        <x:v>0</x:v>
      </x:c>
      <x:c r="AV690" s="59" t="n">
        <x:v>0</x:v>
      </x:c>
      <x:c r="AW690" s="59" t="n">
        <x:v>0</x:v>
      </x:c>
      <x:c r="AX690" s="58" t="n">
        <x:v>0</x:v>
      </x:c>
      <x:c r="AY690" s="59" t="n">
        <x:v>0</x:v>
      </x:c>
      <x:c r="AZ690" s="55" t="n"/>
      <x:c r="BA690" s="59" t="n">
        <x:v>0</x:v>
      </x:c>
      <x:c r="BB690" s="55" t="n"/>
      <x:c r="BC690" s="55" t="n"/>
      <x:c r="BD690" s="55" t="n"/>
    </x:row>
    <x:row r="691">
      <x:c r="A691" s="57" t="n">
        <x:v>45011</x:v>
      </x:c>
      <x:c r="B691" s="55" t="n"/>
      <x:c r="C691" s="55" t="n"/>
      <x:c r="D691" s="55" t="n"/>
      <x:c r="E691" s="55" t="n"/>
      <x:c r="F691" s="55" t="n"/>
      <x:c r="G691" s="55" t="n"/>
      <x:c r="H691" s="55" t="n"/>
      <x:c r="I691" s="55" t="n"/>
      <x:c r="J691" s="55" t="n"/>
      <x:c r="K691" s="55" t="n"/>
      <x:c r="L691" s="55" t="n"/>
      <x:c r="M691" s="55" t="n"/>
      <x:c r="N691" s="55" t="n"/>
      <x:c r="O691" s="55" t="n"/>
      <x:c r="P691" s="58" t="n">
        <x:v>2.25221868726823</x:v>
      </x:c>
      <x:c r="Q691" s="55" t="n"/>
      <x:c r="R691" s="55" t="n"/>
      <x:c r="S691" s="58" t="n">
        <x:v>21.38812850377008</x:v>
      </x:c>
      <x:c r="T691" s="55" t="n"/>
      <x:c r="U691" s="55" t="n"/>
      <x:c r="V691" s="58" t="n">
        <x:v>11.94619605447001</x:v>
      </x:c>
      <x:c r="W691" s="58" t="n">
        <x:v>1740.87</x:v>
      </x:c>
      <x:c r="X691" s="58" t="n">
        <x:v>-2.190810003392036</x:v>
      </x:c>
      <x:c r="Y691" s="58" t="n">
        <x:v>21.75049847456575</x:v>
      </x:c>
      <x:c r="Z691" s="55" t="n"/>
      <x:c r="AA691" s="55" t="n"/>
      <x:c r="AB691" s="58" t="n">
        <x:v>5.061044650678147</x:v>
      </x:c>
      <x:c r="AC691" s="55" t="n"/>
      <x:c r="AD691" s="55" t="n"/>
      <x:c r="AE691" s="58" t="n">
        <x:v>12.14631950622863</x:v>
      </x:c>
      <x:c r="AF691" s="55" t="n"/>
      <x:c r="AG691" s="55" t="n"/>
      <x:c r="AH691" s="58" t="n">
        <x:v>10.82173675810953</x:v>
      </x:c>
      <x:c r="AI691" s="55" t="n"/>
      <x:c r="AJ691" s="55" t="n"/>
      <x:c r="AK691" s="58" t="n">
        <x:v>17.39144039794424</x:v>
      </x:c>
      <x:c r="AL691" s="55" t="n"/>
      <x:c r="AM691" s="55" t="n"/>
      <x:c r="AN691" s="58" t="n">
        <x:v>8.07741713199457</x:v>
      </x:c>
      <x:c r="AO691" s="55" t="n"/>
      <x:c r="AP691" s="55" t="n"/>
      <x:c r="AQ691" s="58" t="n">
        <x:v>11.91784641303134</x:v>
      </x:c>
      <x:c r="AR691" s="59" t="n">
        <x:v>0</x:v>
      </x:c>
      <x:c r="AS691" s="59" t="n">
        <x:v>0</x:v>
      </x:c>
      <x:c r="AT691" s="59" t="n">
        <x:v>0</x:v>
      </x:c>
      <x:c r="AU691" s="59" t="n">
        <x:v>0</x:v>
      </x:c>
      <x:c r="AV691" s="59" t="n">
        <x:v>0</x:v>
      </x:c>
      <x:c r="AW691" s="59" t="n">
        <x:v>0</x:v>
      </x:c>
      <x:c r="AX691" s="58" t="n">
        <x:v>0</x:v>
      </x:c>
      <x:c r="AY691" s="59" t="n">
        <x:v>0</x:v>
      </x:c>
      <x:c r="AZ691" s="55" t="n"/>
      <x:c r="BA691" s="59" t="n">
        <x:v>0</x:v>
      </x:c>
      <x:c r="BB691" s="55" t="n"/>
      <x:c r="BC691" s="55" t="n"/>
      <x:c r="BD691" s="55" t="n"/>
    </x:row>
    <x:row r="692">
      <x:c r="A692" s="57" t="n">
        <x:v>45012</x:v>
      </x:c>
      <x:c r="B692" s="58" t="n">
        <x:v>76.8</x:v>
      </x:c>
      <x:c r="C692" s="58" t="n">
        <x:v>4.2152088773001</x:v>
      </x:c>
      <x:c r="D692" s="58" t="n">
        <x:v>72.87</x:v>
      </x:c>
      <x:c r="E692" s="58" t="n">
        <x:v>5.138719347499269</x:v>
      </x:c>
      <x:c r="F692" s="58" t="n">
        <x:v>45.41</x:v>
      </x:c>
      <x:c r="G692" s="58" t="n">
        <x:v>-2.950000000000003</x:v>
      </x:c>
      <x:c r="H692" s="58" t="n">
        <x:v>20.6</x:v>
      </x:c>
      <x:c r="I692" s="58" t="n">
        <x:v>-1.139999999999997</x:v>
      </x:c>
      <x:c r="J692" s="58" t="n">
        <x:v>1456</x:v>
      </x:c>
      <x:c r="K692" s="58" t="n">
        <x:v>-2.241180392737775</x:v>
      </x:c>
      <x:c r="L692" s="58" t="n">
        <x:v>1587</x:v>
      </x:c>
      <x:c r="M692" s="58" t="n">
        <x:v>-2.18145141489492</x:v>
      </x:c>
      <x:c r="N692" s="58" t="n">
        <x:v>19.0898</x:v>
      </x:c>
      <x:c r="O692" s="58" t="n">
        <x:v>0.2312806684472432</x:v>
      </x:c>
      <x:c r="P692" s="58" t="n">
        <x:v>2.345425172356787</x:v>
      </x:c>
      <x:c r="Q692" s="58" t="n">
        <x:v>14917.98</x:v>
      </x:c>
      <x:c r="R692" s="58" t="n">
        <x:v>0.09597055225537648</x:v>
      </x:c>
      <x:c r="S692" s="58" t="n">
        <x:v>21.27770382077923</x:v>
      </x:c>
      <x:c r="T692" s="58" t="n">
        <x:v>3.5781</x:v>
      </x:c>
      <x:c r="U692" s="58" t="n">
        <x:v>-0.2344863313756043</x:v>
      </x:c>
      <x:c r="V692" s="58" t="n">
        <x:v>11.95171324448189</x:v>
      </x:c>
      <x:c r="W692" s="58" t="n">
        <x:v>1775.46</x:v>
      </x:c>
      <x:c r="X692" s="58" t="n">
        <x:v>1.967455601402982</x:v>
      </x:c>
      <x:c r="Y692" s="58" t="n">
        <x:v>21.06699247748521</x:v>
      </x:c>
      <x:c r="Z692" s="58" t="n">
        <x:v>82.18000000000001</x:v>
      </x:c>
      <x:c r="AA692" s="58" t="n">
        <x:v>-0.1872181637813811</x:v>
      </x:c>
      <x:c r="AB692" s="58" t="n">
        <x:v>4.991965906636056</x:v>
      </x:c>
      <x:c r="AC692" s="58" t="n">
        <x:v>16985.7</x:v>
      </x:c>
      <x:c r="AD692" s="58" t="n">
        <x:v>0.2396057820587738</x:v>
      </x:c>
      <x:c r="AE692" s="58" t="n">
        <x:v>12.22336747738035</x:v>
      </x:c>
      <x:c r="AF692" s="58" t="n">
        <x:v>131.56</x:v>
      </x:c>
      <x:c r="AG692" s="58" t="n">
        <x:v>0.6634914711911662</x:v>
      </x:c>
      <x:c r="AH692" s="58" t="n">
        <x:v>11.26397497195716</x:v>
      </x:c>
      <x:c r="AI692" s="58" t="n">
        <x:v>27476.87</x:v>
      </x:c>
      <x:c r="AJ692" s="58" t="n">
        <x:v>0.3340012568731553</x:v>
      </x:c>
      <x:c r="AK692" s="58" t="n">
        <x:v>16.81999924030078</x:v>
      </x:c>
      <x:c r="AL692" s="58" t="n">
        <x:v>6.8851</x:v>
      </x:c>
      <x:c r="AM692" s="58" t="n">
        <x:v>0.2486713368161863</x:v>
      </x:c>
      <x:c r="AN692" s="58" t="n">
        <x:v>8.142414232775897</x:v>
      </x:c>
      <x:c r="AO692" s="58" t="n">
        <x:v>3251.4</x:v>
      </x:c>
      <x:c r="AP692" s="58" t="n">
        <x:v>-0.4373151260241815</x:v>
      </x:c>
      <x:c r="AQ692" s="58" t="n">
        <x:v>11.97943379389842</x:v>
      </x:c>
      <x:c r="AR692" s="59" t="n">
        <x:v>0</x:v>
      </x:c>
      <x:c r="AS692" s="59" t="n">
        <x:v>0</x:v>
      </x:c>
      <x:c r="AT692" s="59" t="n">
        <x:v>0</x:v>
      </x:c>
      <x:c r="AU692" s="59" t="n">
        <x:v>0</x:v>
      </x:c>
      <x:c r="AV692" s="59" t="n">
        <x:v>0</x:v>
      </x:c>
      <x:c r="AW692" s="59" t="n">
        <x:v>0</x:v>
      </x:c>
      <x:c r="AX692" s="58" t="n">
        <x:v>0</x:v>
      </x:c>
      <x:c r="AY692" s="59" t="n">
        <x:v>0</x:v>
      </x:c>
      <x:c r="AZ692" s="55" t="n"/>
      <x:c r="BA692" s="59" t="n">
        <x:v>0</x:v>
      </x:c>
      <x:c r="BB692" s="55" t="n"/>
      <x:c r="BC692" s="55" t="n"/>
      <x:c r="BD692" s="55" t="n"/>
    </x:row>
    <x:row r="693">
      <x:c r="A693" s="57" t="n">
        <x:v>45013</x:v>
      </x:c>
      <x:c r="B693" s="58" t="n">
        <x:v>78.06999999999999</x:v>
      </x:c>
      <x:c r="C693" s="58" t="n">
        <x:v>1.640121997857315</x:v>
      </x:c>
      <x:c r="D693" s="58" t="n">
        <x:v>73.12</x:v>
      </x:c>
      <x:c r="E693" s="58" t="n">
        <x:v>0.3424895463703766</x:v>
      </x:c>
      <x:c r="F693" s="58" t="n">
        <x:v>44.31</x:v>
      </x:c>
      <x:c r="G693" s="58" t="n">
        <x:v>-1.099999999999994</x:v>
      </x:c>
      <x:c r="H693" s="58" t="n">
        <x:v>19.97</x:v>
      </x:c>
      <x:c r="I693" s="58" t="n">
        <x:v>-0.6300000000000026</x:v>
      </x:c>
      <x:c r="J693" s="58" t="n">
        <x:v>1402</x:v>
      </x:c>
      <x:c r="K693" s="58" t="n">
        <x:v>-3.779316116209586</x:v>
      </x:c>
      <x:c r="L693" s="58" t="n">
        <x:v>1545</x:v>
      </x:c>
      <x:c r="M693" s="58" t="n">
        <x:v>-2.682153119456327</x:v>
      </x:c>
      <x:c r="N693" s="58" t="n">
        <x:v>19.1115</x:v>
      </x:c>
      <x:c r="O693" s="58" t="n">
        <x:v>0.1136087113998844</x:v>
      </x:c>
      <x:c r="P693" s="58" t="n">
        <x:v>2.337752246173246</x:v>
      </x:c>
      <x:c r="Q693" s="58" t="n">
        <x:v>14477.4</x:v>
      </x:c>
      <x:c r="R693" s="58" t="n">
        <x:v>-2.99783840457347</x:v>
      </x:c>
      <x:c r="S693" s="58" t="n">
        <x:v>23.86183340854933</x:v>
      </x:c>
      <x:c r="T693" s="58" t="n">
        <x:v>3.5414</x:v>
      </x:c>
      <x:c r="U693" s="58" t="n">
        <x:v>-1.030980408061667</x:v>
      </x:c>
      <x:c r="V693" s="58" t="n">
        <x:v>12.39077843840404</x:v>
      </x:c>
      <x:c r="W693" s="58" t="n">
        <x:v>1760.86</x:v>
      </x:c>
      <x:c r="X693" s="58" t="n">
        <x:v>-0.8257218212294056</x:v>
      </x:c>
      <x:c r="Y693" s="58" t="n">
        <x:v>21.20439333924696</x:v>
      </x:c>
      <x:c r="Z693" s="58" t="n">
        <x:v>82.172</x:v>
      </x:c>
      <x:c r="AA693" s="58" t="n">
        <x:v>-0.00973520249991198</x:v>
      </x:c>
      <x:c r="AB693" s="58" t="n">
        <x:v>4.991535673243339</x:v>
      </x:c>
      <x:c r="AC693" s="58" t="n">
        <x:v>16951.7</x:v>
      </x:c>
      <x:c r="AD693" s="58" t="n">
        <x:v>-0.2003689815671788</x:v>
      </x:c>
      <x:c r="AE693" s="58" t="n">
        <x:v>12.18146460433973</x:v>
      </x:c>
      <x:c r="AF693" s="58" t="n">
        <x:v>130.86</x:v>
      </x:c>
      <x:c r="AG693" s="58" t="n">
        <x:v>-0.5334971879263406</x:v>
      </x:c>
      <x:c r="AH693" s="58" t="n">
        <x:v>11.31418337378163</x:v>
      </x:c>
      <x:c r="AI693" s="58" t="n">
        <x:v>27518.25</x:v>
      </x:c>
      <x:c r="AJ693" s="58" t="n">
        <x:v>0.1504861078914558</x:v>
      </x:c>
      <x:c r="AK693" s="58" t="n">
        <x:v>16.82218478140235</x:v>
      </x:c>
      <x:c r="AL693" s="58" t="n">
        <x:v>6.875</x:v>
      </x:c>
      <x:c r="AM693" s="58" t="n">
        <x:v>-0.1468012850756056</x:v>
      </x:c>
      <x:c r="AN693" s="58" t="n">
        <x:v>8.138625672657309</x:v>
      </x:c>
      <x:c r="AO693" s="58" t="n">
        <x:v>3245.38</x:v>
      </x:c>
      <x:c r="AP693" s="58" t="n">
        <x:v>-0.1853226282234526</x:v>
      </x:c>
      <x:c r="AQ693" s="58" t="n">
        <x:v>11.72515531839896</x:v>
      </x:c>
      <x:c r="AR693" s="59" t="n">
        <x:v>0</x:v>
      </x:c>
      <x:c r="AS693" s="59" t="n">
        <x:v>0</x:v>
      </x:c>
      <x:c r="AT693" s="59" t="n">
        <x:v>0</x:v>
      </x:c>
      <x:c r="AU693" s="59" t="n">
        <x:v>0</x:v>
      </x:c>
      <x:c r="AV693" s="59" t="n">
        <x:v>0</x:v>
      </x:c>
      <x:c r="AW693" s="59" t="n">
        <x:v>0</x:v>
      </x:c>
      <x:c r="AX693" s="58" t="n">
        <x:v>0</x:v>
      </x:c>
      <x:c r="AY693" s="59" t="n">
        <x:v>0</x:v>
      </x:c>
      <x:c r="AZ693" s="55" t="n"/>
      <x:c r="BA693" s="59" t="n">
        <x:v>0</x:v>
      </x:c>
      <x:c r="BB693" s="55" t="n"/>
      <x:c r="BC693" s="55" t="n"/>
      <x:c r="BD693" s="55" t="n"/>
    </x:row>
    <x:row r="694">
      <x:c r="A694" s="57" t="n">
        <x:v>45014</x:v>
      </x:c>
      <x:c r="B694" s="58" t="n">
        <x:v>77.51000000000001</x:v>
      </x:c>
      <x:c r="C694" s="58" t="n">
        <x:v>-0.7198899838779376</x:v>
      </x:c>
      <x:c r="D694" s="58" t="n">
        <x:v>72.95</x:v>
      </x:c>
      <x:c r="E694" s="58" t="n">
        <x:v>-0.2327652177099937</x:v>
      </x:c>
      <x:c r="F694" s="58" t="n">
        <x:v>43.33</x:v>
      </x:c>
      <x:c r="G694" s="58" t="n">
        <x:v>-0.980000000000004</x:v>
      </x:c>
      <x:c r="H694" s="58" t="n">
        <x:v>19.12</x:v>
      </x:c>
      <x:c r="I694" s="58" t="n">
        <x:v>-0.8499999999999979</x:v>
      </x:c>
      <x:c r="J694" s="58" t="n">
        <x:v>1407</x:v>
      </x:c>
      <x:c r="K694" s="58" t="n">
        <x:v>0.3559989519853672</x:v>
      </x:c>
      <x:c r="L694" s="58" t="n">
        <x:v>1508</x:v>
      </x:c>
      <x:c r="M694" s="58" t="n">
        <x:v>-2.423964076394451</x:v>
      </x:c>
      <x:c r="N694" s="58" t="n">
        <x:v>19.1126</x:v>
      </x:c>
      <x:c r="O694" s="58" t="n">
        <x:v>0.005755531197891707</x:v>
      </x:c>
      <x:c r="P694" s="58" t="n">
        <x:v>2.341210747149806</x:v>
      </x:c>
      <x:c r="Q694" s="58" t="n">
        <x:v>14434.46</x:v>
      </x:c>
      <x:c r="R694" s="58" t="n">
        <x:v>-0.2970409484053963</x:v>
      </x:c>
      <x:c r="S694" s="58" t="n">
        <x:v>22.89804871904558</x:v>
      </x:c>
      <x:c r="T694" s="58" t="n">
        <x:v>3.5778</x:v>
      </x:c>
      <x:c r="U694" s="58" t="n">
        <x:v>1.022595718499874</x:v>
      </x:c>
      <x:c r="V694" s="58" t="n">
        <x:v>12.50866095367488</x:v>
      </x:c>
      <x:c r="W694" s="58" t="n">
        <x:v>1732.21</x:v>
      </x:c>
      <x:c r="X694" s="58" t="n">
        <x:v>-1.640427616625407</x:v>
      </x:c>
      <x:c r="Y694" s="58" t="n">
        <x:v>21.9621535146501</x:v>
      </x:c>
      <x:c r="Z694" s="58" t="n">
        <x:v>82.178</x:v>
      </x:c>
      <x:c r="AA694" s="58" t="n">
        <x:v>0.007301490724257801</x:v>
      </x:c>
      <x:c r="AB694" s="58" t="n">
        <x:v>4.920286603726964</x:v>
      </x:c>
      <x:c r="AC694" s="58" t="n">
        <x:v>17080.7</x:v>
      </x:c>
      <x:c r="AD694" s="58" t="n">
        <x:v>0.7581047344671876</x:v>
      </x:c>
      <x:c r="AE694" s="58" t="n">
        <x:v>12.48180455996896</x:v>
      </x:c>
      <x:c r="AF694" s="58" t="n">
        <x:v>132.84</x:v>
      </x:c>
      <x:c r="AG694" s="58" t="n">
        <x:v>1.501734706695313</x:v>
      </x:c>
      <x:c r="AH694" s="58" t="n">
        <x:v>12.82489852796941</x:v>
      </x:c>
      <x:c r="AI694" s="58" t="n">
        <x:v>27883.78</x:v>
      </x:c>
      <x:c r="AJ694" s="58" t="n">
        <x:v>1.319573683680798</x:v>
      </x:c>
      <x:c r="AK694" s="58" t="n">
        <x:v>17.44742258958226</x:v>
      </x:c>
      <x:c r="AL694" s="58" t="n">
        <x:v>6.8871</x:v>
      </x:c>
      <x:c r="AM694" s="58" t="n">
        <x:v>0.1758453014863242</x:v>
      </x:c>
      <x:c r="AN694" s="58" t="n">
        <x:v>7.454031499150841</x:v>
      </x:c>
      <x:c r="AO694" s="58" t="n">
        <x:v>3240.06</x:v>
      </x:c>
      <x:c r="AP694" s="58" t="n">
        <x:v>-0.1640598384461131</x:v>
      </x:c>
      <x:c r="AQ694" s="58" t="n">
        <x:v>11.05668241408931</x:v>
      </x:c>
      <x:c r="AR694" s="59" t="n">
        <x:v>0</x:v>
      </x:c>
      <x:c r="AS694" s="59" t="n">
        <x:v>0</x:v>
      </x:c>
      <x:c r="AT694" s="59" t="n">
        <x:v>0</x:v>
      </x:c>
      <x:c r="AU694" s="59" t="n">
        <x:v>0</x:v>
      </x:c>
      <x:c r="AV694" s="59" t="n">
        <x:v>0</x:v>
      </x:c>
      <x:c r="AW694" s="59" t="n">
        <x:v>0</x:v>
      </x:c>
      <x:c r="AX694" s="58" t="n">
        <x:v>0</x:v>
      </x:c>
      <x:c r="AY694" s="59" t="n">
        <x:v>0</x:v>
      </x:c>
      <x:c r="AZ694" s="55" t="n"/>
      <x:c r="BA694" s="59" t="n">
        <x:v>0</x:v>
      </x:c>
      <x:c r="BB694" s="55" t="n"/>
      <x:c r="BC694" s="55" t="n"/>
      <x:c r="BD694" s="55" t="n"/>
    </x:row>
    <x:row r="695">
      <x:c r="A695" s="57" t="n">
        <x:v>45015</x:v>
      </x:c>
      <x:c r="B695" s="58" t="n">
        <x:v>78.45</x:v>
      </x:c>
      <x:c r="C695" s="58" t="n">
        <x:v>1.20545188856216</x:v>
      </x:c>
      <x:c r="D695" s="58" t="n">
        <x:v>74.31999999999999</x:v>
      </x:c>
      <x:c r="E695" s="58" t="n">
        <x:v>1.860581953678825</x:v>
      </x:c>
      <x:c r="F695" s="58" t="n">
        <x:v>42.02</x:v>
      </x:c>
      <x:c r="G695" s="58" t="n">
        <x:v>-1.309999999999995</x:v>
      </x:c>
      <x:c r="H695" s="58" t="n">
        <x:v>19.02</x:v>
      </x:c>
      <x:c r="I695" s="58" t="n">
        <x:v>-0.1000000000000014</x:v>
      </x:c>
      <x:c r="J695" s="58" t="n">
        <x:v>1403</x:v>
      </x:c>
      <x:c r="K695" s="58" t="n">
        <x:v>-0.2846977011928151</x:v>
      </x:c>
      <x:c r="L695" s="58" t="n">
        <x:v>1481</x:v>
      </x:c>
      <x:c r="M695" s="58" t="n">
        <x:v>-1.806673430010256</x:v>
      </x:c>
      <x:c r="N695" s="58" t="n">
        <x:v>19.1676</x:v>
      </x:c>
      <x:c r="O695" s="58" t="n">
        <x:v>0.2873550182387304</x:v>
      </x:c>
      <x:c r="P695" s="58" t="n">
        <x:v>2.406823627895666</x:v>
      </x:c>
      <x:c r="Q695" s="58" t="n">
        <x:v>14487.49</x:v>
      </x:c>
      <x:c r="R695" s="58" t="n">
        <x:v>0.3667115075419214</x:v>
      </x:c>
      <x:c r="S695" s="58" t="n">
        <x:v>22.95719841002653</x:v>
      </x:c>
      <x:c r="T695" s="58" t="n">
        <x:v>3.5917</x:v>
      </x:c>
      <x:c r="U695" s="58" t="n">
        <x:v>0.3877541646117307</x:v>
      </x:c>
      <x:c r="V695" s="58" t="n">
        <x:v>11.22934261643859</x:v>
      </x:c>
      <x:c r="W695" s="58" t="n">
        <x:v>1739.11</x:v>
      </x:c>
      <x:c r="X695" s="58" t="n">
        <x:v>0.3975438212184412</x:v>
      </x:c>
      <x:c r="Y695" s="58" t="n">
        <x:v>22.00059929587923</x:v>
      </x:c>
      <x:c r="Z695" s="58" t="n">
        <x:v>82.08</x:v>
      </x:c>
      <x:c r="AA695" s="58" t="n">
        <x:v>-0.1193244915047983</x:v>
      </x:c>
      <x:c r="AB695" s="58" t="n">
        <x:v>4.925816077833603</x:v>
      </x:c>
      <x:c r="AC695" s="55" t="n"/>
      <x:c r="AD695" s="55" t="n"/>
      <x:c r="AE695" s="58" t="n">
        <x:v>12.48180455996896</x:v>
      </x:c>
      <x:c r="AF695" s="58" t="n">
        <x:v>132.65</x:v>
      </x:c>
      <x:c r="AG695" s="58" t="n">
        <x:v>-0.1431315924797135</x:v>
      </x:c>
      <x:c r="AH695" s="58" t="n">
        <x:v>12.65117238369548</x:v>
      </x:c>
      <x:c r="AI695" s="58" t="n">
        <x:v>27782.93</x:v>
      </x:c>
      <x:c r="AJ695" s="58" t="n">
        <x:v>-0.3623354436996005</x:v>
      </x:c>
      <x:c r="AK695" s="58" t="n">
        <x:v>17.50193446044799</x:v>
      </x:c>
      <x:c r="AL695" s="58" t="n">
        <x:v>6.8719</x:v>
      </x:c>
      <x:c r="AM695" s="58" t="n">
        <x:v>-0.2209463795846269</x:v>
      </x:c>
      <x:c r="AN695" s="58" t="n">
        <x:v>7.073401427703197</x:v>
      </x:c>
      <x:c r="AO695" s="58" t="n">
        <x:v>3261.25</x:v>
      </x:c>
      <x:c r="AP695" s="58" t="n">
        <x:v>0.6518709317510349</x:v>
      </x:c>
      <x:c r="AQ695" s="58" t="n">
        <x:v>11.38338154846126</x:v>
      </x:c>
      <x:c r="AR695" s="59" t="n">
        <x:v>0</x:v>
      </x:c>
      <x:c r="AS695" s="59" t="n">
        <x:v>0</x:v>
      </x:c>
      <x:c r="AT695" s="59" t="n">
        <x:v>0</x:v>
      </x:c>
      <x:c r="AU695" s="59" t="n">
        <x:v>0</x:v>
      </x:c>
      <x:c r="AV695" s="59" t="n">
        <x:v>0</x:v>
      </x:c>
      <x:c r="AW695" s="59" t="n">
        <x:v>0</x:v>
      </x:c>
      <x:c r="AX695" s="58" t="n">
        <x:v>0</x:v>
      </x:c>
      <x:c r="AY695" s="59" t="n">
        <x:v>0</x:v>
      </x:c>
      <x:c r="AZ695" s="55" t="n"/>
      <x:c r="BA695" s="59" t="n">
        <x:v>0</x:v>
      </x:c>
      <x:c r="BB695" s="55" t="n"/>
      <x:c r="BC695" s="55" t="n"/>
      <x:c r="BD695" s="55" t="n"/>
    </x:row>
    <x:row r="696">
      <x:c r="A696" s="57" t="n">
        <x:v>45016</x:v>
      </x:c>
      <x:c r="B696" s="58" t="n">
        <x:v>79.19</x:v>
      </x:c>
      <x:c r="C696" s="58" t="n">
        <x:v>0.9388549043279391</x:v>
      </x:c>
      <x:c r="D696" s="58" t="n">
        <x:v>75.68000000000001</x:v>
      </x:c>
      <x:c r="E696" s="58" t="n">
        <x:v>1.813383023803986</x:v>
      </x:c>
      <x:c r="F696" s="58" t="n">
        <x:v>40.34</x:v>
      </x:c>
      <x:c r="G696" s="58" t="n">
        <x:v>-1.68</x:v>
      </x:c>
      <x:c r="H696" s="58" t="n">
        <x:v>18.7</x:v>
      </x:c>
      <x:c r="I696" s="58" t="n">
        <x:v>-0.3200000000000003</x:v>
      </x:c>
      <x:c r="J696" s="58" t="n">
        <x:v>1389</x:v>
      </x:c>
      <x:c r="K696" s="58" t="n">
        <x:v>-1.002873734811721</x:v>
      </x:c>
      <x:c r="L696" s="58" t="n">
        <x:v>1428</x:v>
      </x:c>
      <x:c r="M696" s="58" t="n">
        <x:v>-3.644267136826913</x:v>
      </x:c>
      <x:c r="N696" s="58" t="n">
        <x:v>19.1582</x:v>
      </x:c>
      <x:c r="O696" s="58" t="n">
        <x:v>-0.04905311924857726</x:v>
      </x:c>
      <x:c r="P696" s="58" t="n">
        <x:v>2.160986019973135</x:v>
      </x:c>
      <x:c r="Q696" s="58" t="n">
        <x:v>14238.03</x:v>
      </x:c>
      <x:c r="R696" s="58" t="n">
        <x:v>-1.736896469844914</x:v>
      </x:c>
      <x:c r="S696" s="58" t="n">
        <x:v>23.62426765259877</x:v>
      </x:c>
      <x:c r="T696" s="58" t="n">
        <x:v>3.5953</x:v>
      </x:c>
      <x:c r="U696" s="58" t="n">
        <x:v>0.1001808905269544</x:v>
      </x:c>
      <x:c r="V696" s="58" t="n">
        <x:v>11.25091212399795</x:v>
      </x:c>
      <x:c r="W696" s="55" t="n"/>
      <x:c r="X696" s="55" t="n"/>
      <x:c r="Y696" s="58" t="n">
        <x:v>22.00059929587923</x:v>
      </x:c>
      <x:c r="Z696" s="58" t="n">
        <x:v>82.16</x:v>
      </x:c>
      <x:c r="AA696" s="58" t="n">
        <x:v>0.09741841978434143</x:v>
      </x:c>
      <x:c r="AB696" s="58" t="n">
        <x:v>3.921979400478735</x:v>
      </x:c>
      <x:c r="AC696" s="58" t="n">
        <x:v>17359.75</x:v>
      </x:c>
      <x:c r="AD696" s="58" t="n">
        <x:v>1.620513707967473</x:v>
      </x:c>
      <x:c r="AE696" s="58" t="n">
        <x:v>13.49359520480746</x:v>
      </x:c>
      <x:c r="AF696" s="58" t="n">
        <x:v>132.79</x:v>
      </x:c>
      <x:c r="AG696" s="58" t="n">
        <x:v>0.1054852418487453</x:v>
      </x:c>
      <x:c r="AH696" s="58" t="n">
        <x:v>12.53506626361281</x:v>
      </x:c>
      <x:c r="AI696" s="58" t="n">
        <x:v>28041.48</x:v>
      </x:c>
      <x:c r="AJ696" s="58" t="n">
        <x:v>0.926303918711464</x:v>
      </x:c>
      <x:c r="AK696" s="58" t="n">
        <x:v>17.76870762550723</x:v>
      </x:c>
      <x:c r="AL696" s="58" t="n">
        <x:v>6.869</x:v>
      </x:c>
      <x:c r="AM696" s="58" t="n">
        <x:v>-0.04220975399074191</x:v>
      </x:c>
      <x:c r="AN696" s="58" t="n">
        <x:v>7.06683101978916</x:v>
      </x:c>
      <x:c r="AO696" s="58" t="n">
        <x:v>3272.86</x:v>
      </x:c>
      <x:c r="AP696" s="58" t="n">
        <x:v>0.3553662922139529</x:v>
      </x:c>
      <x:c r="AQ696" s="58" t="n">
        <x:v>11.27342326280459</x:v>
      </x:c>
      <x:c r="AR696" s="59" t="n">
        <x:v>0</x:v>
      </x:c>
      <x:c r="AS696" s="59" t="n">
        <x:v>0</x:v>
      </x:c>
      <x:c r="AT696" s="59" t="n">
        <x:v>0</x:v>
      </x:c>
      <x:c r="AU696" s="59" t="n">
        <x:v>0</x:v>
      </x:c>
      <x:c r="AV696" s="59" t="n">
        <x:v>0</x:v>
      </x:c>
      <x:c r="AW696" s="59" t="n">
        <x:v>0</x:v>
      </x:c>
      <x:c r="AX696" s="58" t="n">
        <x:v>0</x:v>
      </x:c>
      <x:c r="AY696" s="59" t="n">
        <x:v>0</x:v>
      </x:c>
      <x:c r="AZ696" s="55" t="n"/>
      <x:c r="BA696" s="59" t="n">
        <x:v>0</x:v>
      </x:c>
      <x:c r="BB696" s="55" t="n"/>
      <x:c r="BC696" s="55" t="n"/>
      <x:c r="BD696" s="55" t="n"/>
    </x:row>
    <x:row r="697">
      <x:c r="A697" s="57" t="n">
        <x:v>45018</x:v>
      </x:c>
      <x:c r="B697" s="55" t="n"/>
      <x:c r="C697" s="55" t="n"/>
      <x:c r="D697" s="55" t="n"/>
      <x:c r="E697" s="55" t="n"/>
      <x:c r="F697" s="55" t="n"/>
      <x:c r="G697" s="55" t="n"/>
      <x:c r="H697" s="55" t="n"/>
      <x:c r="I697" s="55" t="n"/>
      <x:c r="J697" s="55" t="n"/>
      <x:c r="K697" s="55" t="n"/>
      <x:c r="L697" s="55" t="n"/>
      <x:c r="M697" s="55" t="n"/>
      <x:c r="N697" s="55" t="n"/>
      <x:c r="O697" s="55" t="n"/>
      <x:c r="P697" s="58" t="n">
        <x:v>2.160986019973135</x:v>
      </x:c>
      <x:c r="Q697" s="55" t="n"/>
      <x:c r="R697" s="55" t="n"/>
      <x:c r="S697" s="58" t="n">
        <x:v>23.62426765259877</x:v>
      </x:c>
      <x:c r="T697" s="55" t="n"/>
      <x:c r="U697" s="55" t="n"/>
      <x:c r="V697" s="58" t="n">
        <x:v>11.25091212399795</x:v>
      </x:c>
      <x:c r="W697" s="58" t="n">
        <x:v>1760.36</x:v>
      </x:c>
      <x:c r="X697" s="58" t="n">
        <x:v>1.214484547228187</x:v>
      </x:c>
      <x:c r="Y697" s="58" t="n">
        <x:v>22.39904186974947</x:v>
      </x:c>
      <x:c r="Z697" s="55" t="n"/>
      <x:c r="AA697" s="55" t="n"/>
      <x:c r="AB697" s="58" t="n">
        <x:v>3.921979400478735</x:v>
      </x:c>
      <x:c r="AC697" s="55" t="n"/>
      <x:c r="AD697" s="55" t="n"/>
      <x:c r="AE697" s="58" t="n">
        <x:v>13.49359520480746</x:v>
      </x:c>
      <x:c r="AF697" s="55" t="n"/>
      <x:c r="AG697" s="55" t="n"/>
      <x:c r="AH697" s="58" t="n">
        <x:v>12.53506626361281</x:v>
      </x:c>
      <x:c r="AI697" s="55" t="n"/>
      <x:c r="AJ697" s="55" t="n"/>
      <x:c r="AK697" s="58" t="n">
        <x:v>17.76870762550723</x:v>
      </x:c>
      <x:c r="AL697" s="55" t="n"/>
      <x:c r="AM697" s="55" t="n"/>
      <x:c r="AN697" s="58" t="n">
        <x:v>7.06683101978916</x:v>
      </x:c>
      <x:c r="AO697" s="55" t="n"/>
      <x:c r="AP697" s="55" t="n"/>
      <x:c r="AQ697" s="58" t="n">
        <x:v>11.27342326280459</x:v>
      </x:c>
      <x:c r="AR697" s="59" t="n">
        <x:v>0</x:v>
      </x:c>
      <x:c r="AS697" s="59" t="n">
        <x:v>0</x:v>
      </x:c>
      <x:c r="AT697" s="59" t="n">
        <x:v>0</x:v>
      </x:c>
      <x:c r="AU697" s="59" t="n">
        <x:v>0</x:v>
      </x:c>
      <x:c r="AV697" s="59" t="n">
        <x:v>0</x:v>
      </x:c>
      <x:c r="AW697" s="59" t="n">
        <x:v>0</x:v>
      </x:c>
      <x:c r="AX697" s="58" t="n">
        <x:v>0</x:v>
      </x:c>
      <x:c r="AY697" s="59" t="n">
        <x:v>0</x:v>
      </x:c>
      <x:c r="AZ697" s="55" t="n"/>
      <x:c r="BA697" s="59" t="n">
        <x:v>0</x:v>
      </x:c>
      <x:c r="BB697" s="55" t="n"/>
      <x:c r="BC697" s="55" t="n"/>
      <x:c r="BD697" s="55" t="n"/>
    </x:row>
    <x:row r="698">
      <x:c r="A698" s="57" t="n">
        <x:v>45019</x:v>
      </x:c>
      <x:c r="B698" s="58" t="n">
        <x:v>85.81</x:v>
      </x:c>
      <x:c r="C698" s="58" t="n">
        <x:v>8.028552159670856</x:v>
      </x:c>
      <x:c r="D698" s="58" t="n">
        <x:v>80.40000000000001</x:v>
      </x:c>
      <x:c r="E698" s="58" t="n">
        <x:v>6.050025144129778</x:v>
      </x:c>
      <x:c r="F698" s="58" t="n">
        <x:v>39.49</x:v>
      </x:c>
      <x:c r="G698" s="58" t="n">
        <x:v>-0.8500000000000014</x:v>
      </x:c>
      <x:c r="H698" s="58" t="n">
        <x:v>18.55</x:v>
      </x:c>
      <x:c r="I698" s="58" t="n">
        <x:v>-0.1499999999999986</x:v>
      </x:c>
      <x:c r="J698" s="58" t="n">
        <x:v>1412</x:v>
      </x:c>
      <x:c r="K698" s="58" t="n">
        <x:v>1.642307529884353</x:v>
      </x:c>
      <x:c r="L698" s="58" t="n">
        <x:v>1363</x:v>
      </x:c>
      <x:c r="M698" s="58" t="n">
        <x:v>-4.658671120299704</x:v>
      </x:c>
      <x:c r="N698" s="58" t="n">
        <x:v>19.1749</x:v>
      </x:c>
      <x:c r="O698" s="58" t="n">
        <x:v>0.0871309706573461</x:v>
      </x:c>
      <x:c r="P698" s="58" t="n">
        <x:v>1.791111055003971</x:v>
      </x:c>
      <x:c r="Q698" s="58" t="n">
        <x:v>14019.54</x:v>
      </x:c>
      <x:c r="R698" s="58" t="n">
        <x:v>-1.546448291983304</x:v>
      </x:c>
      <x:c r="S698" s="58" t="n">
        <x:v>22.79595817557538</x:v>
      </x:c>
      <x:c r="T698" s="58" t="n">
        <x:v>3.5865</x:v>
      </x:c>
      <x:c r="U698" s="58" t="n">
        <x:v>-0.245064034201287</x:v>
      </x:c>
      <x:c r="V698" s="58" t="n">
        <x:v>9.044496919083784</x:v>
      </x:c>
      <x:c r="W698" s="58" t="n">
        <x:v>1741.11</x:v>
      </x:c>
      <x:c r="X698" s="58" t="n">
        <x:v>-1.099549271862329</x:v>
      </x:c>
      <x:c r="Y698" s="58" t="n">
        <x:v>22.54586569000815</x:v>
      </x:c>
      <x:c r="Z698" s="58" t="n">
        <x:v>82.19</x:v>
      </x:c>
      <x:c r="AA698" s="58" t="n">
        <x:v>0.03650745401058218</x:v>
      </x:c>
      <x:c r="AB698" s="58" t="n">
        <x:v>3.892226210864913</x:v>
      </x:c>
      <x:c r="AC698" s="58" t="n">
        <x:v>17398.05</x:v>
      </x:c>
      <x:c r="AD698" s="58" t="n">
        <x:v>0.2203822767919562</x:v>
      </x:c>
      <x:c r="AE698" s="58" t="n">
        <x:v>13.24666258059729</x:v>
      </x:c>
      <x:c r="AF698" s="58" t="n">
        <x:v>132.41</x:v>
      </x:c>
      <x:c r="AG698" s="58" t="n">
        <x:v>-0.2865763650570669</x:v>
      </x:c>
      <x:c r="AH698" s="58" t="n">
        <x:v>12.53593048803799</x:v>
      </x:c>
      <x:c r="AI698" s="58" t="n">
        <x:v>28188.15</x:v>
      </x:c>
      <x:c r="AJ698" s="58" t="n">
        <x:v>0.5216834350131705</x:v>
      </x:c>
      <x:c r="AK698" s="58" t="n">
        <x:v>17.0168016842746</x:v>
      </x:c>
      <x:c r="AL698" s="58" t="n">
        <x:v>6.8783</x:v>
      </x:c>
      <x:c r="AM698" s="58" t="n">
        <x:v>0.1352993157741172</x:v>
      </x:c>
      <x:c r="AN698" s="58" t="n">
        <x:v>6.971508906607879</x:v>
      </x:c>
      <x:c r="AO698" s="58" t="n">
        <x:v>3296.4</x:v>
      </x:c>
      <x:c r="AP698" s="58" t="n">
        <x:v>0.7166743516150634</x:v>
      </x:c>
      <x:c r="AQ698" s="58" t="n">
        <x:v>11.61449410847258</x:v>
      </x:c>
      <x:c r="AR698" s="59" t="n">
        <x:v>0</x:v>
      </x:c>
      <x:c r="AS698" s="59" t="n">
        <x:v>0</x:v>
      </x:c>
      <x:c r="AT698" s="59" t="n">
        <x:v>0</x:v>
      </x:c>
      <x:c r="AU698" s="59" t="n">
        <x:v>0</x:v>
      </x:c>
      <x:c r="AV698" s="59" t="n">
        <x:v>0</x:v>
      </x:c>
      <x:c r="AW698" s="59" t="n">
        <x:v>0</x:v>
      </x:c>
      <x:c r="AX698" s="58" t="n">
        <x:v>0</x:v>
      </x:c>
      <x:c r="AY698" s="59" t="n">
        <x:v>0</x:v>
      </x:c>
      <x:c r="AZ698" s="55" t="n"/>
      <x:c r="BA698" s="59" t="n">
        <x:v>0</x:v>
      </x:c>
      <x:c r="BB698" s="55" t="n"/>
      <x:c r="BC698" s="55" t="n"/>
      <x:c r="BD698" s="55" t="n"/>
    </x:row>
    <x:row r="699">
      <x:c r="A699" s="57" t="n">
        <x:v>45020</x:v>
      </x:c>
      <x:c r="B699" s="58" t="n">
        <x:v>85.7</x:v>
      </x:c>
      <x:c r="C699" s="58" t="n">
        <x:v>-0.1282724215295486</x:v>
      </x:c>
      <x:c r="D699" s="58" t="n">
        <x:v>80.7</x:v>
      </x:c>
      <x:c r="E699" s="58" t="n">
        <x:v>0.3724399090982494</x:v>
      </x:c>
      <x:c r="F699" s="58" t="n">
        <x:v>39.42</x:v>
      </x:c>
      <x:c r="G699" s="58" t="n">
        <x:v>-0.07000000000000028</x:v>
      </x:c>
      <x:c r="H699" s="58" t="n">
        <x:v>19</x:v>
      </x:c>
      <x:c r="I699" s="58" t="n">
        <x:v>0.4499999999999993</x:v>
      </x:c>
      <x:c r="J699" s="58" t="n">
        <x:v>1473</x:v>
      </x:c>
      <x:c r="K699" s="58" t="n">
        <x:v>4.229399840944289</x:v>
      </x:c>
      <x:c r="L699" s="58" t="n">
        <x:v>1334</x:v>
      </x:c>
      <x:c r="M699" s="58" t="n">
        <x:v>-2.150620522096362</x:v>
      </x:c>
      <x:c r="N699" s="58" t="n">
        <x:v>19.2062</x:v>
      </x:c>
      <x:c r="O699" s="58" t="n">
        <x:v>0.163101145817503</x:v>
      </x:c>
      <x:c r="P699" s="58" t="n">
        <x:v>1.76750113962507</x:v>
      </x:c>
      <x:c r="Q699" s="58" t="n">
        <x:v>14216.38</x:v>
      </x:c>
      <x:c r="R699" s="58" t="n">
        <x:v>1.39427501425336</x:v>
      </x:c>
      <x:c r="S699" s="58" t="n">
        <x:v>23.32824343302468</x:v>
      </x:c>
      <x:c r="T699" s="58" t="n">
        <x:v>3.5841</x:v>
      </x:c>
      <x:c r="U699" s="58" t="n">
        <x:v>-0.06694000752013399</x:v>
      </x:c>
      <x:c r="V699" s="58" t="n">
        <x:v>8.360573962297227</x:v>
      </x:c>
      <x:c r="W699" s="58" t="n">
        <x:v>1741.91</x:v>
      </x:c>
      <x:c r="X699" s="58" t="n">
        <x:v>0.04593714730713248</x:v>
      </x:c>
      <x:c r="Y699" s="58" t="n">
        <x:v>21.82706811139504</x:v>
      </x:c>
      <x:c r="Z699" s="58" t="n">
        <x:v>82.09</x:v>
      </x:c>
      <x:c r="AA699" s="58" t="n">
        <x:v>-0.1217433800233829</x:v>
      </x:c>
      <x:c r="AB699" s="58" t="n">
        <x:v>3.842747761486181</x:v>
      </x:c>
      <x:c r="AC699" s="55" t="n"/>
      <x:c r="AD699" s="55" t="n"/>
      <x:c r="AE699" s="58" t="n">
        <x:v>13.24666258059729</x:v>
      </x:c>
      <x:c r="AF699" s="58" t="n">
        <x:v>131.69</x:v>
      </x:c>
      <x:c r="AG699" s="58" t="n">
        <x:v>-0.5452493629536738</x:v>
      </x:c>
      <x:c r="AH699" s="58" t="n">
        <x:v>11.99732411036388</x:v>
      </x:c>
      <x:c r="AI699" s="58" t="n">
        <x:v>28287.42</x:v>
      </x:c>
      <x:c r="AJ699" s="58" t="n">
        <x:v>0.3515505987385352</x:v>
      </x:c>
      <x:c r="AK699" s="58" t="n">
        <x:v>16.60024171500901</x:v>
      </x:c>
      <x:c r="AL699" s="58" t="n">
        <x:v>6.8798</x:v>
      </x:c>
      <x:c r="AM699" s="58" t="n">
        <x:v>0.02180533657909484</x:v>
      </x:c>
      <x:c r="AN699" s="58" t="n">
        <x:v>6.713362788027898</x:v>
      </x:c>
      <x:c r="AO699" s="58" t="n">
        <x:v>3312.56</x:v>
      </x:c>
      <x:c r="AP699" s="58" t="n">
        <x:v>0.4890340448754191</x:v>
      </x:c>
      <x:c r="AQ699" s="58" t="n">
        <x:v>11.01961327826218</x:v>
      </x:c>
      <x:c r="AR699" s="59" t="n">
        <x:v>0</x:v>
      </x:c>
      <x:c r="AS699" s="59" t="n">
        <x:v>0</x:v>
      </x:c>
      <x:c r="AT699" s="59" t="n">
        <x:v>0</x:v>
      </x:c>
      <x:c r="AU699" s="59" t="n">
        <x:v>0</x:v>
      </x:c>
      <x:c r="AV699" s="59" t="n">
        <x:v>0</x:v>
      </x:c>
      <x:c r="AW699" s="59" t="n">
        <x:v>0</x:v>
      </x:c>
      <x:c r="AX699" s="58" t="n">
        <x:v>0</x:v>
      </x:c>
      <x:c r="AY699" s="59" t="n">
        <x:v>0</x:v>
      </x:c>
      <x:c r="AZ699" s="55" t="n"/>
      <x:c r="BA699" s="59" t="n">
        <x:v>0</x:v>
      </x:c>
      <x:c r="BB699" s="55" t="n"/>
      <x:c r="BC699" s="55" t="n"/>
      <x:c r="BD699" s="55" t="n"/>
    </x:row>
    <x:row r="700">
      <x:c r="A700" s="57" t="n">
        <x:v>45021</x:v>
      </x:c>
      <x:c r="B700" s="58" t="n">
        <x:v>85.89</x:v>
      </x:c>
      <x:c r="C700" s="58" t="n">
        <x:v>0.2214582174399239</x:v>
      </x:c>
      <x:c r="D700" s="58" t="n">
        <x:v>80.69</x:v>
      </x:c>
      <x:c r="E700" s="58" t="n">
        <x:v>-0.01239234154880327</x:v>
      </x:c>
      <x:c r="F700" s="58" t="n">
        <x:v>39.14</x:v>
      </x:c>
      <x:c r="G700" s="58" t="n">
        <x:v>-0.2800000000000011</x:v>
      </x:c>
      <x:c r="H700" s="58" t="n">
        <x:v>19.08</x:v>
      </x:c>
      <x:c r="I700" s="58" t="n">
        <x:v>0.07999999999999829</x:v>
      </x:c>
      <x:c r="J700" s="58" t="n">
        <x:v>1525</x:v>
      </x:c>
      <x:c r="K700" s="58" t="n">
        <x:v>3.469327257888176</x:v>
      </x:c>
      <x:c r="L700" s="58" t="n">
        <x:v>1332</x:v>
      </x:c>
      <x:c r="M700" s="58" t="n">
        <x:v>-0.1500375375234565</x:v>
      </x:c>
      <x:c r="N700" s="58" t="n">
        <x:v>19.2394</x:v>
      </x:c>
      <x:c r="O700" s="58" t="n">
        <x:v>0.1727116146075156</x:v>
      </x:c>
      <x:c r="P700" s="58" t="n">
        <x:v>1.756024862875115</x:v>
      </x:c>
      <x:c r="Q700" s="58" t="n">
        <x:v>14317.1</x:v>
      </x:c>
      <x:c r="R700" s="58" t="n">
        <x:v>0.7059806117629314</x:v>
      </x:c>
      <x:c r="S700" s="58" t="n">
        <x:v>23.57079902927571</x:v>
      </x:c>
      <x:c r="T700" s="58" t="n">
        <x:v>3.5817</x:v>
      </x:c>
      <x:c r="U700" s="58" t="n">
        <x:v>-0.06698484718354708</x:v>
      </x:c>
      <x:c r="V700" s="58" t="n">
        <x:v>7.997323858192643</x:v>
      </x:c>
      <x:c r="W700" s="55" t="n"/>
      <x:c r="X700" s="55" t="n"/>
      <x:c r="Y700" s="58" t="n">
        <x:v>21.82706811139504</x:v>
      </x:c>
      <x:c r="Z700" s="58" t="n">
        <x:v>81.92</x:v>
      </x:c>
      <x:c r="AA700" s="58" t="n">
        <x:v>-0.2073045068977147</x:v>
      </x:c>
      <x:c r="AB700" s="58" t="n">
        <x:v>3.910811258857603</x:v>
      </x:c>
      <x:c r="AC700" s="58" t="n">
        <x:v>17557.05</x:v>
      </x:c>
      <x:c r="AD700" s="58" t="n">
        <x:v>0.9097447675193594</x:v>
      </x:c>
      <x:c r="AE700" s="58" t="n">
        <x:v>12.41957545963591</x:v>
      </x:c>
      <x:c r="AF700" s="58" t="n">
        <x:v>131.31</x:v>
      </x:c>
      <x:c r="AG700" s="58" t="n">
        <x:v>-0.2889735851215094</x:v>
      </x:c>
      <x:c r="AH700" s="58" t="n">
        <x:v>11.92888616746019</x:v>
      </x:c>
      <x:c r="AI700" s="58" t="n">
        <x:v>27813.26</x:v>
      </x:c>
      <x:c r="AJ700" s="58" t="n">
        <x:v>-1.690429745555881</x:v>
      </x:c>
      <x:c r="AK700" s="58" t="n">
        <x:v>17.62305672172229</x:v>
      </x:c>
      <x:c r="AL700" s="58" t="n">
        <x:v>6.8798</x:v>
      </x:c>
      <x:c r="AM700" s="58" t="n">
        <x:v>0</x:v>
      </x:c>
      <x:c r="AN700" s="58" t="n">
        <x:v>6.705548221410531</x:v>
      </x:c>
      <x:c r="AO700" s="55" t="n"/>
      <x:c r="AP700" s="55" t="n"/>
      <x:c r="AQ700" s="58" t="n">
        <x:v>11.01961327826218</x:v>
      </x:c>
      <x:c r="AR700" s="59" t="n">
        <x:v>0</x:v>
      </x:c>
      <x:c r="AS700" s="59" t="n">
        <x:v>0</x:v>
      </x:c>
      <x:c r="AT700" s="59" t="n">
        <x:v>0</x:v>
      </x:c>
      <x:c r="AU700" s="59" t="n">
        <x:v>0</x:v>
      </x:c>
      <x:c r="AV700" s="59" t="n">
        <x:v>0</x:v>
      </x:c>
      <x:c r="AW700" s="59" t="n">
        <x:v>0</x:v>
      </x:c>
      <x:c r="AX700" s="58" t="n">
        <x:v>0</x:v>
      </x:c>
      <x:c r="AY700" s="59" t="n">
        <x:v>0</x:v>
      </x:c>
      <x:c r="AZ700" s="55" t="n"/>
      <x:c r="BA700" s="59" t="n">
        <x:v>0</x:v>
      </x:c>
      <x:c r="BB700" s="55" t="n"/>
      <x:c r="BC700" s="55" t="n"/>
      <x:c r="BD700" s="55" t="n"/>
    </x:row>
    <x:row r="701">
      <x:c r="A701" s="57" t="n">
        <x:v>45022</x:v>
      </x:c>
      <x:c r="B701" s="58" t="n">
        <x:v>86.56</x:v>
      </x:c>
      <x:c r="C701" s="58" t="n">
        <x:v>0.7770407320037998</x:v>
      </x:c>
      <x:c r="D701" s="58" t="n">
        <x:v>80.7</x:v>
      </x:c>
      <x:c r="E701" s="58" t="n">
        <x:v>0.01239234154878794</x:v>
      </x:c>
      <x:c r="F701" s="58" t="n">
        <x:v>34.76</x:v>
      </x:c>
      <x:c r="G701" s="58" t="n">
        <x:v>-4.380000000000003</x:v>
      </x:c>
      <x:c r="H701" s="58" t="n">
        <x:v>18.4</x:v>
      </x:c>
      <x:c r="I701" s="58" t="n">
        <x:v>-0.6799999999999997</x:v>
      </x:c>
      <x:c r="J701" s="58" t="n">
        <x:v>1560</x:v>
      </x:c>
      <x:c r="K701" s="58" t="n">
        <x:v>2.269141120207067</x:v>
      </x:c>
      <x:c r="L701" s="58" t="n">
        <x:v>1319</x:v>
      </x:c>
      <x:c r="M701" s="58" t="n">
        <x:v>-0.9807698383019821</x:v>
      </x:c>
      <x:c r="N701" s="58" t="n">
        <x:v>19.2454</x:v>
      </x:c>
      <x:c r="O701" s="58" t="n">
        <x:v>0.0311811418981782</x:v>
      </x:c>
      <x:c r="P701" s="58" t="n">
        <x:v>1.759816073308073</x:v>
      </x:c>
      <x:c r="Q701" s="58" t="n">
        <x:v>14290.46</x:v>
      </x:c>
      <x:c r="R701" s="58" t="n">
        <x:v>-0.1862445290721774</x:v>
      </x:c>
      <x:c r="S701" s="58" t="n">
        <x:v>22.6308977389024</x:v>
      </x:c>
      <x:c r="T701" s="58" t="n">
        <x:v>3.6207</x:v>
      </x:c>
      <x:c r="U701" s="58" t="n">
        <x:v>1.082982927250961</x:v>
      </x:c>
      <x:c r="V701" s="58" t="n">
        <x:v>8.910675847472262</x:v>
      </x:c>
      <x:c r="W701" s="55" t="n"/>
      <x:c r="X701" s="55" t="n"/>
      <x:c r="Y701" s="58" t="n">
        <x:v>21.82706811139504</x:v>
      </x:c>
      <x:c r="Z701" s="58" t="n">
        <x:v>81.81999999999999</x:v>
      </x:c>
      <x:c r="AA701" s="58" t="n">
        <x:v>-0.1221448789945259</x:v>
      </x:c>
      <x:c r="AB701" s="58" t="n">
        <x:v>3.918800328314816</x:v>
      </x:c>
      <x:c r="AC701" s="58" t="n">
        <x:v>17599.15</x:v>
      </x:c>
      <x:c r="AD701" s="58" t="n">
        <x:v>0.2395026773333662</x:v>
      </x:c>
      <x:c r="AE701" s="58" t="n">
        <x:v>12.20376953178314</x:v>
      </x:c>
      <x:c r="AF701" s="58" t="n">
        <x:v>131.76</x:v>
      </x:c>
      <x:c r="AG701" s="58" t="n">
        <x:v>0.3421145998471171</x:v>
      </x:c>
      <x:c r="AH701" s="58" t="n">
        <x:v>11.82847163750347</x:v>
      </x:c>
      <x:c r="AI701" s="58" t="n">
        <x:v>27472.63</x:v>
      </x:c>
      <x:c r="AJ701" s="58" t="n">
        <x:v>-1.232264906333324</x:v>
      </x:c>
      <x:c r="AK701" s="58" t="n">
        <x:v>17.93795235206687</x:v>
      </x:c>
      <x:c r="AL701" s="58" t="n">
        <x:v>6.8758</x:v>
      </x:c>
      <x:c r="AM701" s="58" t="n">
        <x:v>-0.05815813360007133</x:v>
      </x:c>
      <x:c r="AN701" s="58" t="n">
        <x:v>6.644537213689991</x:v>
      </x:c>
      <x:c r="AO701" s="58" t="n">
        <x:v>3312.63</x:v>
      </x:c>
      <x:c r="AP701" s="58" t="n">
        <x:v>0.002113146943793585</x:v>
      </x:c>
      <x:c r="AQ701" s="58" t="n">
        <x:v>11.01467474341582</x:v>
      </x:c>
      <x:c r="AR701" s="59" t="n">
        <x:v>0</x:v>
      </x:c>
      <x:c r="AS701" s="59" t="n">
        <x:v>0</x:v>
      </x:c>
      <x:c r="AT701" s="59" t="n">
        <x:v>0</x:v>
      </x:c>
      <x:c r="AU701" s="59" t="n">
        <x:v>0</x:v>
      </x:c>
      <x:c r="AV701" s="59" t="n">
        <x:v>0</x:v>
      </x:c>
      <x:c r="AW701" s="59" t="n">
        <x:v>0</x:v>
      </x:c>
      <x:c r="AX701" s="58" t="n">
        <x:v>0</x:v>
      </x:c>
      <x:c r="AY701" s="59" t="n">
        <x:v>0</x:v>
      </x:c>
      <x:c r="AZ701" s="55" t="n"/>
      <x:c r="BA701" s="59" t="n">
        <x:v>0</x:v>
      </x:c>
      <x:c r="BB701" s="55" t="n"/>
      <x:c r="BC701" s="55" t="n"/>
      <x:c r="BD701" s="55" t="n"/>
    </x:row>
    <x:row r="702">
      <x:c r="A702" s="57" t="n">
        <x:v>45023</x:v>
      </x:c>
      <x:c r="B702" s="55" t="n"/>
      <x:c r="C702" s="55" t="n"/>
      <x:c r="D702" s="55" t="n"/>
      <x:c r="E702" s="55" t="n"/>
      <x:c r="F702" s="55" t="n"/>
      <x:c r="G702" s="55" t="n"/>
      <x:c r="H702" s="55" t="n"/>
      <x:c r="I702" s="55" t="n"/>
      <x:c r="J702" s="55" t="n"/>
      <x:c r="K702" s="55" t="n"/>
      <x:c r="L702" s="55" t="n"/>
      <x:c r="M702" s="55" t="n"/>
      <x:c r="N702" s="58" t="n">
        <x:v>19.2283</x:v>
      </x:c>
      <x:c r="O702" s="58" t="n">
        <x:v>-0.08889189823698271</x:v>
      </x:c>
      <x:c r="P702" s="58" t="n">
        <x:v>1.853135116805955</x:v>
      </x:c>
      <x:c r="Q702" s="58" t="n">
        <x:v>14369.24</x:v>
      </x:c>
      <x:c r="R702" s="58" t="n">
        <x:v>0.5497628964710859</x:v>
      </x:c>
      <x:c r="S702" s="58" t="n">
        <x:v>22.84533262147531</x:v>
      </x:c>
      <x:c r="T702" s="58" t="n">
        <x:v>3.6105</x:v>
      </x:c>
      <x:c r="U702" s="58" t="n">
        <x:v>-0.2821110400725558</x:v>
      </x:c>
      <x:c r="V702" s="58" t="n">
        <x:v>8.969219877304711</x:v>
      </x:c>
      <x:c r="W702" s="55" t="n"/>
      <x:c r="X702" s="55" t="n"/>
      <x:c r="Y702" s="58" t="n">
        <x:v>21.82706811139504</x:v>
      </x:c>
      <x:c r="Z702" s="58" t="n">
        <x:v>81.86</x:v>
      </x:c>
      <x:c r="AA702" s="58" t="n">
        <x:v>0.04887585630044615</x:v>
      </x:c>
      <x:c r="AB702" s="58" t="n">
        <x:v>3.9175623923939</x:v>
      </x:c>
      <x:c r="AC702" s="55" t="n"/>
      <x:c r="AD702" s="55" t="n"/>
      <x:c r="AE702" s="58" t="n">
        <x:v>12.20376953178314</x:v>
      </x:c>
      <x:c r="AF702" s="58" t="n">
        <x:v>132.13</x:v>
      </x:c>
      <x:c r="AG702" s="58" t="n">
        <x:v>0.2804200556740606</x:v>
      </x:c>
      <x:c r="AH702" s="58" t="n">
        <x:v>11.63251905657934</x:v>
      </x:c>
      <x:c r="AI702" s="58" t="n">
        <x:v>27518.31</x:v>
      </x:c>
      <x:c r="AJ702" s="58" t="n">
        <x:v>0.1661364963279766</x:v>
      </x:c>
      <x:c r="AK702" s="58" t="n">
        <x:v>17.73845366567677</x:v>
      </x:c>
      <x:c r="AL702" s="58" t="n">
        <x:v>6.8703</x:v>
      </x:c>
      <x:c r="AM702" s="58" t="n">
        <x:v>-0.08002270161718342</x:v>
      </x:c>
      <x:c r="AN702" s="58" t="n">
        <x:v>5.976139835803033</x:v>
      </x:c>
      <x:c r="AO702" s="58" t="n">
        <x:v>3327.65</x:v>
      </x:c>
      <x:c r="AP702" s="58" t="n">
        <x:v>0.4523913333877614</x:v>
      </x:c>
      <x:c r="AQ702" s="58" t="n">
        <x:v>11.05958977194037</x:v>
      </x:c>
      <x:c r="AR702" s="59" t="n">
        <x:v>0</x:v>
      </x:c>
      <x:c r="AS702" s="59" t="n">
        <x:v>0</x:v>
      </x:c>
      <x:c r="AT702" s="59" t="n">
        <x:v>0</x:v>
      </x:c>
      <x:c r="AU702" s="59" t="n">
        <x:v>0</x:v>
      </x:c>
      <x:c r="AV702" s="59" t="n">
        <x:v>0</x:v>
      </x:c>
      <x:c r="AW702" s="59" t="n">
        <x:v>0</x:v>
      </x:c>
      <x:c r="AX702" s="58" t="n">
        <x:v>0</x:v>
      </x:c>
      <x:c r="AY702" s="59" t="n">
        <x:v>0</x:v>
      </x:c>
      <x:c r="AZ702" s="55" t="n"/>
      <x:c r="BA702" s="59" t="n">
        <x:v>0</x:v>
      </x:c>
      <x:c r="BB702" s="55" t="n"/>
      <x:c r="BC702" s="55" t="n"/>
      <x:c r="BD702" s="55" t="n"/>
    </x:row>
    <x:row r="703">
      <x:c r="A703" s="57" t="n">
        <x:v>45025</x:v>
      </x:c>
      <x:c r="B703" s="55" t="n"/>
      <x:c r="C703" s="55" t="n"/>
      <x:c r="D703" s="55" t="n"/>
      <x:c r="E703" s="55" t="n"/>
      <x:c r="F703" s="55" t="n"/>
      <x:c r="G703" s="55" t="n"/>
      <x:c r="H703" s="55" t="n"/>
      <x:c r="I703" s="55" t="n"/>
      <x:c r="J703" s="55" t="n"/>
      <x:c r="K703" s="55" t="n"/>
      <x:c r="L703" s="55" t="n"/>
      <x:c r="M703" s="55" t="n"/>
      <x:c r="N703" s="55" t="n"/>
      <x:c r="O703" s="55" t="n"/>
      <x:c r="P703" s="58" t="n">
        <x:v>1.853135116805955</x:v>
      </x:c>
      <x:c r="Q703" s="55" t="n"/>
      <x:c r="R703" s="55" t="n"/>
      <x:c r="S703" s="58" t="n">
        <x:v>22.84533262147531</x:v>
      </x:c>
      <x:c r="T703" s="55" t="n"/>
      <x:c r="U703" s="55" t="n"/>
      <x:c r="V703" s="58" t="n">
        <x:v>8.969219877304711</x:v>
      </x:c>
      <x:c r="W703" s="58" t="n">
        <x:v>1739.65</x:v>
      </x:c>
      <x:c r="X703" s="58" t="n">
        <x:v>-0.1298268774593057</x:v>
      </x:c>
      <x:c r="Y703" s="58" t="n">
        <x:v>21.78176397117555</x:v>
      </x:c>
      <x:c r="Z703" s="55" t="n"/>
      <x:c r="AA703" s="55" t="n"/>
      <x:c r="AB703" s="58" t="n">
        <x:v>3.9175623923939</x:v>
      </x:c>
      <x:c r="AC703" s="55" t="n"/>
      <x:c r="AD703" s="55" t="n"/>
      <x:c r="AE703" s="58" t="n">
        <x:v>12.20376953178314</x:v>
      </x:c>
      <x:c r="AF703" s="55" t="n"/>
      <x:c r="AG703" s="55" t="n"/>
      <x:c r="AH703" s="58" t="n">
        <x:v>11.63251905657934</x:v>
      </x:c>
      <x:c r="AI703" s="55" t="n"/>
      <x:c r="AJ703" s="55" t="n"/>
      <x:c r="AK703" s="58" t="n">
        <x:v>17.73845366567677</x:v>
      </x:c>
      <x:c r="AL703" s="55" t="n"/>
      <x:c r="AM703" s="55" t="n"/>
      <x:c r="AN703" s="58" t="n">
        <x:v>5.976139835803033</x:v>
      </x:c>
      <x:c r="AO703" s="55" t="n"/>
      <x:c r="AP703" s="55" t="n"/>
      <x:c r="AQ703" s="58" t="n">
        <x:v>11.05958977194037</x:v>
      </x:c>
      <x:c r="AR703" s="59" t="n">
        <x:v>0</x:v>
      </x:c>
      <x:c r="AS703" s="59" t="n">
        <x:v>0</x:v>
      </x:c>
      <x:c r="AT703" s="59" t="n">
        <x:v>0</x:v>
      </x:c>
      <x:c r="AU703" s="59" t="n">
        <x:v>0</x:v>
      </x:c>
      <x:c r="AV703" s="59" t="n">
        <x:v>0</x:v>
      </x:c>
      <x:c r="AW703" s="59" t="n">
        <x:v>0</x:v>
      </x:c>
      <x:c r="AX703" s="58" t="n">
        <x:v>0</x:v>
      </x:c>
      <x:c r="AY703" s="59" t="n">
        <x:v>0</x:v>
      </x:c>
      <x:c r="AZ703" s="55" t="n"/>
      <x:c r="BA703" s="59" t="n">
        <x:v>0</x:v>
      </x:c>
      <x:c r="BB703" s="55" t="n"/>
      <x:c r="BC703" s="55" t="n"/>
      <x:c r="BD703" s="55" t="n"/>
    </x:row>
    <x:row r="704">
      <x:c r="A704" s="57" t="n">
        <x:v>45026</x:v>
      </x:c>
      <x:c r="B704" s="55" t="n"/>
      <x:c r="C704" s="55" t="n"/>
      <x:c r="D704" s="58" t="n">
        <x:v>79.79000000000001</x:v>
      </x:c>
      <x:c r="E704" s="58" t="n">
        <x:v>-1.134039195571346</x:v>
      </x:c>
      <x:c r="F704" s="58" t="n">
        <x:v>34.31</x:v>
      </x:c>
      <x:c r="G704" s="58" t="n">
        <x:v>-0.4499999999999957</x:v>
      </x:c>
      <x:c r="H704" s="58" t="n">
        <x:v>18.97</x:v>
      </x:c>
      <x:c r="I704" s="58" t="n">
        <x:v>0.5700000000000003</x:v>
      </x:c>
      <x:c r="J704" s="55" t="n"/>
      <x:c r="K704" s="55" t="n"/>
      <x:c r="L704" s="55" t="n"/>
      <x:c r="M704" s="55" t="n"/>
      <x:c r="N704" s="58" t="n">
        <x:v>19.2707</x:v>
      </x:c>
      <x:c r="O704" s="58" t="n">
        <x:v>0.2202655504955588</x:v>
      </x:c>
      <x:c r="P704" s="58" t="n">
        <x:v>1.925727171609537</x:v>
      </x:c>
      <x:c r="Q704" s="58" t="n">
        <x:v>14610.74</x:v>
      </x:c>
      <x:c r="R704" s="58" t="n">
        <x:v>1.666706398820389</x:v>
      </x:c>
      <x:c r="S704" s="58" t="n">
        <x:v>23.86638488196618</x:v>
      </x:c>
      <x:c r="T704" s="58" t="n">
        <x:v>3.6236</x:v>
      </x:c>
      <x:c r="U704" s="58" t="n">
        <x:v>0.3621739903896498</x:v>
      </x:c>
      <x:c r="V704" s="58" t="n">
        <x:v>8.91815340363731</x:v>
      </x:c>
      <x:c r="W704" s="58" t="n">
        <x:v>1740.41</x:v>
      </x:c>
      <x:c r="X704" s="58" t="n">
        <x:v>0.04367740855514726</x:v>
      </x:c>
      <x:c r="Y704" s="58" t="n">
        <x:v>21.61028397571469</x:v>
      </x:c>
      <x:c r="Z704" s="58" t="n">
        <x:v>81.965</x:v>
      </x:c>
      <x:c r="AA704" s="58" t="n">
        <x:v>0.1281855814162748</x:v>
      </x:c>
      <x:c r="AB704" s="58" t="n">
        <x:v>3.743690412926472</x:v>
      </x:c>
      <x:c r="AC704" s="58" t="n">
        <x:v>17624.05</x:v>
      </x:c>
      <x:c r="AD704" s="58" t="n">
        <x:v>0.141384111311937</x:v>
      </x:c>
      <x:c r="AE704" s="58" t="n">
        <x:v>12.1789678511466</x:v>
      </x:c>
      <x:c r="AF704" s="58" t="n">
        <x:v>133.6</x:v>
      </x:c>
      <x:c r="AG704" s="58" t="n">
        <x:v>1.106397467641979</x:v>
      </x:c>
      <x:c r="AH704" s="58" t="n">
        <x:v>11.42808478822189</x:v>
      </x:c>
      <x:c r="AI704" s="58" t="n">
        <x:v>27633.66</x:v>
      </x:c>
      <x:c r="AJ704" s="58" t="n">
        <x:v>0.4182993579161297</x:v>
      </x:c>
      <x:c r="AK704" s="58" t="n">
        <x:v>16.94772677799669</x:v>
      </x:c>
      <x:c r="AL704" s="58" t="n">
        <x:v>6.8816</x:v>
      </x:c>
      <x:c r="AM704" s="58" t="n">
        <x:v>0.1643409644230766</x:v>
      </x:c>
      <x:c r="AN704" s="58" t="n">
        <x:v>5.103866504065299</x:v>
      </x:c>
      <x:c r="AO704" s="58" t="n">
        <x:v>3315.36</x:v>
      </x:c>
      <x:c r="AP704" s="58" t="n">
        <x:v>-0.370013413252576</x:v>
      </x:c>
      <x:c r="AQ704" s="58" t="n">
        <x:v>9.731996909112523</x:v>
      </x:c>
      <x:c r="AR704" s="59" t="n">
        <x:v>0</x:v>
      </x:c>
      <x:c r="AS704" s="59" t="n">
        <x:v>0</x:v>
      </x:c>
      <x:c r="AT704" s="59" t="n">
        <x:v>0</x:v>
      </x:c>
      <x:c r="AU704" s="59" t="n">
        <x:v>0</x:v>
      </x:c>
      <x:c r="AV704" s="59" t="n">
        <x:v>0</x:v>
      </x:c>
      <x:c r="AW704" s="59" t="n">
        <x:v>0</x:v>
      </x:c>
      <x:c r="AX704" s="58" t="n">
        <x:v>0</x:v>
      </x:c>
      <x:c r="AY704" s="59" t="n">
        <x:v>0</x:v>
      </x:c>
      <x:c r="AZ704" s="55" t="n"/>
      <x:c r="BA704" s="59" t="n">
        <x:v>0</x:v>
      </x:c>
      <x:c r="BB704" s="55" t="n"/>
      <x:c r="BC704" s="55" t="n"/>
      <x:c r="BD704" s="55" t="n"/>
    </x:row>
    <x:row r="705">
      <x:c r="A705" s="57" t="n">
        <x:v>45027</x:v>
      </x:c>
      <x:c r="B705" s="58" t="n">
        <x:v>87.31999999999999</x:v>
      </x:c>
      <x:c r="C705" s="58" t="n">
        <x:v>0.8741716583571699</x:v>
      </x:c>
      <x:c r="D705" s="58" t="n">
        <x:v>81.54000000000001</x:v>
      </x:c>
      <x:c r="E705" s="58" t="n">
        <x:v>2.169551407091767</x:v>
      </x:c>
      <x:c r="F705" s="58" t="n">
        <x:v>34.23</x:v>
      </x:c>
      <x:c r="G705" s="58" t="n">
        <x:v>-0.0800000000000054</x:v>
      </x:c>
      <x:c r="H705" s="58" t="n">
        <x:v>19.1</x:v>
      </x:c>
      <x:c r="I705" s="58" t="n">
        <x:v>0.1300000000000026</x:v>
      </x:c>
      <x:c r="J705" s="58" t="n">
        <x:v>1507</x:v>
      </x:c>
      <x:c r="K705" s="58" t="n">
        <x:v>-3.456490161708726</x:v>
      </x:c>
      <x:c r="L705" s="58" t="n">
        <x:v>1295</x:v>
      </x:c>
      <x:c r="M705" s="58" t="n">
        <x:v>-1.836317858367646</x:v>
      </x:c>
      <x:c r="N705" s="58" t="n">
        <x:v>19.2803</x:v>
      </x:c>
      <x:c r="O705" s="58" t="n">
        <x:v>0.04980415656369667</x:v>
      </x:c>
      <x:c r="P705" s="58" t="n">
        <x:v>1.924352918117458</x:v>
      </x:c>
      <x:c r="Q705" s="58" t="n">
        <x:v>14612.69</x:v>
      </x:c>
      <x:c r="R705" s="58" t="n">
        <x:v>0.0133454560460243</x:v>
      </x:c>
      <x:c r="S705" s="58" t="n">
        <x:v>23.60541700443372</x:v>
      </x:c>
      <x:c r="T705" s="58" t="n">
        <x:v>3.6549</x:v>
      </x:c>
      <x:c r="U705" s="58" t="n">
        <x:v>0.8600726233338823</x:v>
      </x:c>
      <x:c r="V705" s="58" t="n">
        <x:v>9.413934011630564</x:v>
      </x:c>
      <x:c r="W705" s="55" t="n"/>
      <x:c r="X705" s="55" t="n"/>
      <x:c r="Y705" s="58" t="n">
        <x:v>21.61028397571469</x:v>
      </x:c>
      <x:c r="Z705" s="58" t="n">
        <x:v>82.04000000000001</x:v>
      </x:c>
      <x:c r="AA705" s="58" t="n">
        <x:v>0.09146063257602589</x:v>
      </x:c>
      <x:c r="AB705" s="58" t="n">
        <x:v>3.762263040711669</x:v>
      </x:c>
      <x:c r="AC705" s="58" t="n">
        <x:v>17722.3</x:v>
      </x:c>
      <x:c r="AD705" s="58" t="n">
        <x:v>0.5559287057365883</x:v>
      </x:c>
      <x:c r="AE705" s="58" t="n">
        <x:v>11.86917789684303</x:v>
      </x:c>
      <x:c r="AF705" s="58" t="n">
        <x:v>133.65</x:v>
      </x:c>
      <x:c r="AG705" s="58" t="n">
        <x:v>0.03741814823826521</x:v>
      </x:c>
      <x:c r="AH705" s="58" t="n">
        <x:v>11.06978501923725</x:v>
      </x:c>
      <x:c r="AI705" s="58" t="n">
        <x:v>27923.37</x:v>
      </x:c>
      <x:c r="AJ705" s="58" t="n">
        <x:v>1.042937774108214</x:v>
      </x:c>
      <x:c r="AK705" s="58" t="n">
        <x:v>16.95362275965805</x:v>
      </x:c>
      <x:c r="AL705" s="58" t="n">
        <x:v>6.887</x:v>
      </x:c>
      <x:c r="AM705" s="58" t="n">
        <x:v>0.07843935152262886</x:v>
      </x:c>
      <x:c r="AN705" s="58" t="n">
        <x:v>4.950636218371059</x:v>
      </x:c>
      <x:c r="AO705" s="58" t="n">
        <x:v>3313.57</x:v>
      </x:c>
      <x:c r="AP705" s="58" t="n">
        <x:v>-0.05400570057328488</x:v>
      </x:c>
      <x:c r="AQ705" s="58" t="n">
        <x:v>8.90422029339196</x:v>
      </x:c>
      <x:c r="AR705" s="59" t="n">
        <x:v>0</x:v>
      </x:c>
      <x:c r="AS705" s="59" t="n">
        <x:v>0</x:v>
      </x:c>
      <x:c r="AT705" s="59" t="n">
        <x:v>0</x:v>
      </x:c>
      <x:c r="AU705" s="59" t="n">
        <x:v>0</x:v>
      </x:c>
      <x:c r="AV705" s="59" t="n">
        <x:v>0</x:v>
      </x:c>
      <x:c r="AW705" s="59" t="n">
        <x:v>0</x:v>
      </x:c>
      <x:c r="AX705" s="58" t="n">
        <x:v>0</x:v>
      </x:c>
      <x:c r="AY705" s="59" t="n">
        <x:v>0</x:v>
      </x:c>
      <x:c r="AZ705" s="55" t="n"/>
      <x:c r="BA705" s="59" t="n">
        <x:v>0</x:v>
      </x:c>
      <x:c r="BB705" s="55" t="n"/>
      <x:c r="BC705" s="55" t="n"/>
      <x:c r="BD705" s="55" t="n"/>
    </x:row>
    <x:row r="706">
      <x:c r="A706" s="57" t="n">
        <x:v>45028</x:v>
      </x:c>
      <x:c r="B706" s="58" t="n">
        <x:v>88.31</x:v>
      </x:c>
      <x:c r="C706" s="58" t="n">
        <x:v>1.127381979896772</x:v>
      </x:c>
      <x:c r="D706" s="58" t="n">
        <x:v>83.26000000000001</x:v>
      </x:c>
      <x:c r="E706" s="58" t="n">
        <x:v>2.087454437572209</x:v>
      </x:c>
      <x:c r="F706" s="58" t="n">
        <x:v>33.74</x:v>
      </x:c>
      <x:c r="G706" s="58" t="n">
        <x:v>-0.4899999999999949</x:v>
      </x:c>
      <x:c r="H706" s="58" t="n">
        <x:v>19.09</x:v>
      </x:c>
      <x:c r="I706" s="58" t="n">
        <x:v>-0.01000000000000156</x:v>
      </x:c>
      <x:c r="J706" s="58" t="n">
        <x:v>1463</x:v>
      </x:c>
      <x:c r="K706" s="58" t="n">
        <x:v>-2.963179760637111</x:v>
      </x:c>
      <x:c r="L706" s="58" t="n">
        <x:v>1276</x:v>
      </x:c>
      <x:c r="M706" s="58" t="n">
        <x:v>-1.478051022890293</x:v>
      </x:c>
      <x:c r="N706" s="58" t="n">
        <x:v>19.303</x:v>
      </x:c>
      <x:c r="O706" s="58" t="n">
        <x:v>0.1176675018421708</x:v>
      </x:c>
      <x:c r="P706" s="58" t="n">
        <x:v>1.904478191333359</x:v>
      </x:c>
      <x:c r="Q706" s="58" t="n">
        <x:v>14696.43</x:v>
      </x:c>
      <x:c r="R706" s="58" t="n">
        <x:v>0.571427786731202</x:v>
      </x:c>
      <x:c r="S706" s="58" t="n">
        <x:v>22.94471747069778</x:v>
      </x:c>
      <x:c r="T706" s="58" t="n">
        <x:v>3.6681</x:v>
      </x:c>
      <x:c r="U706" s="58" t="n">
        <x:v>0.3605083789782528</x:v>
      </x:c>
      <x:c r="V706" s="58" t="n">
        <x:v>9.455748555358271</x:v>
      </x:c>
      <x:c r="W706" s="55" t="n"/>
      <x:c r="X706" s="55" t="n"/>
      <x:c r="Y706" s="58" t="n">
        <x:v>21.61028397571469</x:v>
      </x:c>
      <x:c r="Z706" s="58" t="n">
        <x:v>81.93000000000001</x:v>
      </x:c>
      <x:c r="AA706" s="58" t="n">
        <x:v>-0.1341709050456574</x:v>
      </x:c>
      <x:c r="AB706" s="58" t="n">
        <x:v>2.389053678053756</x:v>
      </x:c>
      <x:c r="AC706" s="58" t="n">
        <x:v>17812.4</x:v>
      </x:c>
      <x:c r="AD706" s="58" t="n">
        <x:v>0.5071110384239979</x:v>
      </x:c>
      <x:c r="AE706" s="58" t="n">
        <x:v>11.30177631157367</x:v>
      </x:c>
      <x:c r="AF706" s="58" t="n">
        <x:v>133.12</x:v>
      </x:c>
      <x:c r="AG706" s="58" t="n">
        <x:v>-0.3973465512029505</x:v>
      </x:c>
      <x:c r="AH706" s="58" t="n">
        <x:v>10.94276950327638</x:v>
      </x:c>
      <x:c r="AI706" s="58" t="n">
        <x:v>28082.7</x:v>
      </x:c>
      <x:c r="AJ706" s="58" t="n">
        <x:v>0.5689755765278153</x:v>
      </x:c>
      <x:c r="AK706" s="58" t="n">
        <x:v>14.83350422657084</x:v>
      </x:c>
      <x:c r="AL706" s="58" t="n">
        <x:v>6.8748</x:v>
      </x:c>
      <x:c r="AM706" s="58" t="n">
        <x:v>-0.1773024342165795</x:v>
      </x:c>
      <x:c r="AN706" s="58" t="n">
        <x:v>4.605389847181931</x:v>
      </x:c>
      <x:c r="AO706" s="58" t="n">
        <x:v>3327.18</x:v>
      </x:c>
      <x:c r="AP706" s="58" t="n">
        <x:v>0.4098940347244608</x:v>
      </x:c>
      <x:c r="AQ706" s="58" t="n">
        <x:v>8.472872980619634</x:v>
      </x:c>
      <x:c r="AR706" s="59" t="n">
        <x:v>0</x:v>
      </x:c>
      <x:c r="AS706" s="59" t="n">
        <x:v>0</x:v>
      </x:c>
      <x:c r="AT706" s="59" t="n">
        <x:v>0</x:v>
      </x:c>
      <x:c r="AU706" s="59" t="n">
        <x:v>0</x:v>
      </x:c>
      <x:c r="AV706" s="59" t="n">
        <x:v>0</x:v>
      </x:c>
      <x:c r="AW706" s="59" t="n">
        <x:v>0</x:v>
      </x:c>
      <x:c r="AX706" s="58" t="n">
        <x:v>0</x:v>
      </x:c>
      <x:c r="AY706" s="59" t="n">
        <x:v>0</x:v>
      </x:c>
      <x:c r="AZ706" s="55" t="n"/>
      <x:c r="BA706" s="59" t="n">
        <x:v>0</x:v>
      </x:c>
      <x:c r="BB706" s="55" t="n"/>
      <x:c r="BC706" s="55" t="n"/>
      <x:c r="BD706" s="55" t="n"/>
    </x:row>
    <x:row r="707">
      <x:c r="A707" s="57" t="n">
        <x:v>45029</x:v>
      </x:c>
      <x:c r="B707" s="58" t="n">
        <x:v>86.51000000000001</x:v>
      </x:c>
      <x:c r="C707" s="58" t="n">
        <x:v>-2.059333728842784</x:v>
      </x:c>
      <x:c r="D707" s="58" t="n">
        <x:v>82.16</x:v>
      </x:c>
      <x:c r="E707" s="58" t="n">
        <x:v>-1.329967614652664</x:v>
      </x:c>
      <x:c r="F707" s="58" t="n">
        <x:v>32.78</x:v>
      </x:c>
      <x:c r="G707" s="58" t="n">
        <x:v>-0.9600000000000009</x:v>
      </x:c>
      <x:c r="H707" s="58" t="n">
        <x:v>17.8</x:v>
      </x:c>
      <x:c r="I707" s="58" t="n">
        <x:v>-1.289999999999999</x:v>
      </x:c>
      <x:c r="J707" s="58" t="n">
        <x:v>1463</x:v>
      </x:c>
      <x:c r="K707" s="58" t="n">
        <x:v>0</x:v>
      </x:c>
      <x:c r="L707" s="58" t="n">
        <x:v>1256</x:v>
      </x:c>
      <x:c r="M707" s="58" t="n">
        <x:v>-1.579811687659118</x:v>
      </x:c>
      <x:c r="N707" s="58" t="n">
        <x:v>19.3132</x:v>
      </x:c>
      <x:c r="O707" s="58" t="n">
        <x:v>0.05282757100497445</x:v>
      </x:c>
      <x:c r="P707" s="58" t="n">
        <x:v>1.886702593013329</x:v>
      </x:c>
      <x:c r="Q707" s="58" t="n">
        <x:v>14716.85</x:v>
      </x:c>
      <x:c r="R707" s="58" t="n">
        <x:v>0.1388488688146606</x:v>
      </x:c>
      <x:c r="S707" s="58" t="n">
        <x:v>21.3653777519065</x:v>
      </x:c>
      <x:c r="T707" s="58" t="n">
        <x:v>3.6443</x:v>
      </x:c>
      <x:c r="U707" s="58" t="n">
        <x:v>-0.6509513714033314</x:v>
      </x:c>
      <x:c r="V707" s="58" t="n">
        <x:v>9.190120971580367</x:v>
      </x:c>
      <x:c r="W707" s="58" t="n">
        <x:v>1740.01</x:v>
      </x:c>
      <x:c r="X707" s="58" t="n">
        <x:v>-0.02298573170831373</x:v>
      </x:c>
      <x:c r="Y707" s="58" t="n">
        <x:v>18.50845185180949</x:v>
      </x:c>
      <x:c r="Z707" s="58" t="n">
        <x:v>81.65000000000001</x:v>
      </x:c>
      <x:c r="AA707" s="58" t="n">
        <x:v>-0.3423404737249212</x:v>
      </x:c>
      <x:c r="AB707" s="58" t="n">
        <x:v>2.43085747948221</x:v>
      </x:c>
      <x:c r="AC707" s="58" t="n">
        <x:v>17828</x:v>
      </x:c>
      <x:c r="AD707" s="58" t="n">
        <x:v>0.08754111062864357</x:v>
      </x:c>
      <x:c r="AE707" s="58" t="n">
        <x:v>9.576564993158122</x:v>
      </x:c>
      <x:c r="AF707" s="58" t="n">
        <x:v>132.56</x:v>
      </x:c>
      <x:c r="AG707" s="58" t="n">
        <x:v>-0.4215603954591059</x:v>
      </x:c>
      <x:c r="AH707" s="58" t="n">
        <x:v>10.99389569317071</x:v>
      </x:c>
      <x:c r="AI707" s="58" t="n">
        <x:v>28156.97</x:v>
      </x:c>
      <x:c r="AJ707" s="58" t="n">
        <x:v>0.2641197687509971</x:v>
      </x:c>
      <x:c r="AK707" s="58" t="n">
        <x:v>14.83015217227837</x:v>
      </x:c>
      <x:c r="AL707" s="58" t="n">
        <x:v>6.8683</x:v>
      </x:c>
      <x:c r="AM707" s="58" t="n">
        <x:v>-0.09459293004742257</x:v>
      </x:c>
      <x:c r="AN707" s="58" t="n">
        <x:v>4.595675735156701</x:v>
      </x:c>
      <x:c r="AO707" s="58" t="n">
        <x:v>3318.36</x:v>
      </x:c>
      <x:c r="AP707" s="58" t="n">
        <x:v>-0.2654413389654852</x:v>
      </x:c>
      <x:c r="AQ707" s="58" t="n">
        <x:v>8.421812605023199</x:v>
      </x:c>
      <x:c r="AR707" s="59" t="n">
        <x:v>0</x:v>
      </x:c>
      <x:c r="AS707" s="59" t="n">
        <x:v>0</x:v>
      </x:c>
      <x:c r="AT707" s="59" t="n">
        <x:v>0</x:v>
      </x:c>
      <x:c r="AU707" s="59" t="n">
        <x:v>0</x:v>
      </x:c>
      <x:c r="AV707" s="59" t="n">
        <x:v>0</x:v>
      </x:c>
      <x:c r="AW707" s="59" t="n">
        <x:v>0</x:v>
      </x:c>
      <x:c r="AX707" s="58" t="n">
        <x:v>0</x:v>
      </x:c>
      <x:c r="AY707" s="59" t="n">
        <x:v>0</x:v>
      </x:c>
      <x:c r="AZ707" s="55" t="n"/>
      <x:c r="BA707" s="59" t="n">
        <x:v>0</x:v>
      </x:c>
      <x:c r="BB707" s="55" t="n"/>
      <x:c r="BC707" s="55" t="n"/>
      <x:c r="BD707" s="55" t="n"/>
    </x:row>
    <x:row r="708">
      <x:c r="A708" s="57" t="n">
        <x:v>45030</x:v>
      </x:c>
      <x:c r="B708" s="58" t="n">
        <x:v>87.31</x:v>
      </x:c>
      <x:c r="C708" s="58" t="n">
        <x:v>0.9204989630433339</x:v>
      </x:c>
      <x:c r="D708" s="58" t="n">
        <x:v>82.58</x:v>
      </x:c>
      <x:c r="E708" s="58" t="n">
        <x:v>0.509895483764138</x:v>
      </x:c>
      <x:c r="F708" s="58" t="n">
        <x:v>32.51</x:v>
      </x:c>
      <x:c r="G708" s="58" t="n">
        <x:v>-0.2700000000000031</x:v>
      </x:c>
      <x:c r="H708" s="58" t="n">
        <x:v>17.07</x:v>
      </x:c>
      <x:c r="I708" s="58" t="n">
        <x:v>-0.7300000000000004</x:v>
      </x:c>
      <x:c r="J708" s="58" t="n">
        <x:v>1435</x:v>
      </x:c>
      <x:c r="K708" s="58" t="n">
        <x:v>-1.932427282640282</x:v>
      </x:c>
      <x:c r="L708" s="58" t="n">
        <x:v>1242</x:v>
      </x:c>
      <x:c r="M708" s="58" t="n">
        <x:v>-1.120908453471997</x:v>
      </x:c>
      <x:c r="N708" s="58" t="n">
        <x:v>19.3446</x:v>
      </x:c>
      <x:c r="O708" s="58" t="n">
        <x:v>0.1624510805347218</x:v>
      </x:c>
      <x:c r="P708" s="58" t="n">
        <x:v>1.879011823386975</x:v>
      </x:c>
      <x:c r="Q708" s="58" t="n">
        <x:v>14688.68</x:v>
      </x:c>
      <x:c r="R708" s="58" t="n">
        <x:v>-0.1915966732618286</x:v>
      </x:c>
      <x:c r="S708" s="58" t="n">
        <x:v>21.07058285279096</x:v>
      </x:c>
      <x:c r="T708" s="58" t="n">
        <x:v>3.6707</x:v>
      </x:c>
      <x:c r="U708" s="58" t="n">
        <x:v>0.7218076451478114</x:v>
      </x:c>
      <x:c r="V708" s="58" t="n">
        <x:v>9.552109348433612</x:v>
      </x:c>
      <x:c r="W708" s="55" t="n"/>
      <x:c r="X708" s="55" t="n"/>
      <x:c r="Y708" s="58" t="n">
        <x:v>18.50845185180949</x:v>
      </x:c>
      <x:c r="Z708" s="58" t="n">
        <x:v>81.81999999999999</x:v>
      </x:c>
      <x:c r="AA708" s="58" t="n">
        <x:v>0.2079893084778279</x:v>
      </x:c>
      <x:c r="AB708" s="58" t="n">
        <x:v>2.594601494945525</x:v>
      </x:c>
      <x:c r="AC708" s="55" t="n"/>
      <x:c r="AD708" s="55" t="n"/>
      <x:c r="AE708" s="58" t="n">
        <x:v>9.576564993158122</x:v>
      </x:c>
      <x:c r="AF708" s="58" t="n">
        <x:v>133.77</x:v>
      </x:c>
      <x:c r="AG708" s="58" t="n">
        <x:v>0.9086534189187632</x:v>
      </x:c>
      <x:c r="AH708" s="58" t="n">
        <x:v>10.1396181170879</x:v>
      </x:c>
      <x:c r="AI708" s="58" t="n">
        <x:v>28493.47</x:v>
      </x:c>
      <x:c r="AJ708" s="58" t="n">
        <x:v>1.18800121461576</x:v>
      </x:c>
      <x:c r="AK708" s="58" t="n">
        <x:v>14.782128084789</x:v>
      </x:c>
      <x:c r="AL708" s="58" t="n">
        <x:v>6.8714</x:v>
      </x:c>
      <x:c r="AM708" s="58" t="n">
        <x:v>0.04512471236787066</x:v>
      </x:c>
      <x:c r="AN708" s="58" t="n">
        <x:v>4.567793190573799</x:v>
      </x:c>
      <x:c r="AO708" s="58" t="n">
        <x:v>3338.15</x:v>
      </x:c>
      <x:c r="AP708" s="58" t="n">
        <x:v>0.5946076339586912</x:v>
      </x:c>
      <x:c r="AQ708" s="58" t="n">
        <x:v>7.290105137577826</x:v>
      </x:c>
      <x:c r="AR708" s="59" t="n">
        <x:v>0</x:v>
      </x:c>
      <x:c r="AS708" s="59" t="n">
        <x:v>0</x:v>
      </x:c>
      <x:c r="AT708" s="59" t="n">
        <x:v>0</x:v>
      </x:c>
      <x:c r="AU708" s="59" t="n">
        <x:v>0</x:v>
      </x:c>
      <x:c r="AV708" s="59" t="n">
        <x:v>0</x:v>
      </x:c>
      <x:c r="AW708" s="59" t="n">
        <x:v>0</x:v>
      </x:c>
      <x:c r="AX708" s="58" t="n">
        <x:v>0</x:v>
      </x:c>
      <x:c r="AY708" s="59" t="n">
        <x:v>0</x:v>
      </x:c>
      <x:c r="AZ708" s="55" t="n"/>
      <x:c r="BA708" s="59" t="n">
        <x:v>0</x:v>
      </x:c>
      <x:c r="BB708" s="55" t="n"/>
      <x:c r="BC708" s="55" t="n"/>
      <x:c r="BD708" s="55" t="n"/>
    </x:row>
    <x:row r="709">
      <x:c r="A709" s="57" t="n">
        <x:v>45032</x:v>
      </x:c>
      <x:c r="B709" s="55" t="n"/>
      <x:c r="C709" s="55" t="n"/>
      <x:c r="D709" s="55" t="n"/>
      <x:c r="E709" s="55" t="n"/>
      <x:c r="F709" s="55" t="n"/>
      <x:c r="G709" s="55" t="n"/>
      <x:c r="H709" s="55" t="n"/>
      <x:c r="I709" s="55" t="n"/>
      <x:c r="J709" s="55" t="n"/>
      <x:c r="K709" s="55" t="n"/>
      <x:c r="L709" s="55" t="n"/>
      <x:c r="M709" s="55" t="n"/>
      <x:c r="N709" s="55" t="n"/>
      <x:c r="O709" s="55" t="n"/>
      <x:c r="P709" s="58" t="n">
        <x:v>1.879011823386975</x:v>
      </x:c>
      <x:c r="Q709" s="55" t="n"/>
      <x:c r="R709" s="55" t="n"/>
      <x:c r="S709" s="58" t="n">
        <x:v>21.07058285279096</x:v>
      </x:c>
      <x:c r="T709" s="55" t="n"/>
      <x:c r="U709" s="55" t="n"/>
      <x:c r="V709" s="58" t="n">
        <x:v>9.552109348433612</x:v>
      </x:c>
      <x:c r="W709" s="58" t="n">
        <x:v>1737.3</x:v>
      </x:c>
      <x:c r="X709" s="58" t="n">
        <x:v>-0.1558676418643048</x:v>
      </x:c>
      <x:c r="Y709" s="58" t="n">
        <x:v>18.47012829273791</x:v>
      </x:c>
      <x:c r="Z709" s="55" t="n"/>
      <x:c r="AA709" s="55" t="n"/>
      <x:c r="AB709" s="58" t="n">
        <x:v>2.594601494945525</x:v>
      </x:c>
      <x:c r="AC709" s="55" t="n"/>
      <x:c r="AD709" s="55" t="n"/>
      <x:c r="AE709" s="58" t="n">
        <x:v>9.576564993158122</x:v>
      </x:c>
      <x:c r="AF709" s="55" t="n"/>
      <x:c r="AG709" s="55" t="n"/>
      <x:c r="AH709" s="58" t="n">
        <x:v>10.1396181170879</x:v>
      </x:c>
      <x:c r="AI709" s="55" t="n"/>
      <x:c r="AJ709" s="55" t="n"/>
      <x:c r="AK709" s="58" t="n">
        <x:v>14.782128084789</x:v>
      </x:c>
      <x:c r="AL709" s="55" t="n"/>
      <x:c r="AM709" s="55" t="n"/>
      <x:c r="AN709" s="58" t="n">
        <x:v>4.567793190573799</x:v>
      </x:c>
      <x:c r="AO709" s="55" t="n"/>
      <x:c r="AP709" s="55" t="n"/>
      <x:c r="AQ709" s="58" t="n">
        <x:v>7.290105137577826</x:v>
      </x:c>
      <x:c r="AR709" s="59" t="n">
        <x:v>0</x:v>
      </x:c>
      <x:c r="AS709" s="59" t="n">
        <x:v>0</x:v>
      </x:c>
      <x:c r="AT709" s="59" t="n">
        <x:v>0</x:v>
      </x:c>
      <x:c r="AU709" s="59" t="n">
        <x:v>0</x:v>
      </x:c>
      <x:c r="AV709" s="59" t="n">
        <x:v>0</x:v>
      </x:c>
      <x:c r="AW709" s="59" t="n">
        <x:v>0</x:v>
      </x:c>
      <x:c r="AX709" s="58" t="n">
        <x:v>0</x:v>
      </x:c>
      <x:c r="AY709" s="59" t="n">
        <x:v>0</x:v>
      </x:c>
      <x:c r="AZ709" s="55" t="n"/>
      <x:c r="BA709" s="59" t="n">
        <x:v>0</x:v>
      </x:c>
      <x:c r="BB709" s="55" t="n"/>
      <x:c r="BC709" s="55" t="n"/>
      <x:c r="BD709" s="55" t="n"/>
    </x:row>
    <x:row r="710">
      <x:c r="A710" s="57" t="n">
        <x:v>45033</x:v>
      </x:c>
      <x:c r="B710" s="58" t="n">
        <x:v>85.63</x:v>
      </x:c>
      <x:c r="C710" s="58" t="n">
        <x:v>-1.942931478461571</x:v>
      </x:c>
      <x:c r="D710" s="58" t="n">
        <x:v>80.93000000000001</x:v>
      </x:c>
      <x:c r="E710" s="58" t="n">
        <x:v>-2.018293695033353</x:v>
      </x:c>
      <x:c r="F710" s="58" t="n">
        <x:v>32.93</x:v>
      </x:c>
      <x:c r="G710" s="58" t="n">
        <x:v>0.4200000000000017</x:v>
      </x:c>
      <x:c r="H710" s="58" t="n">
        <x:v>16.95</x:v>
      </x:c>
      <x:c r="I710" s="58" t="n">
        <x:v>-0.120000000000001</x:v>
      </x:c>
      <x:c r="J710" s="58" t="n">
        <x:v>1412</x:v>
      </x:c>
      <x:c r="K710" s="58" t="n">
        <x:v>-1.615771014053415</x:v>
      </x:c>
      <x:c r="L710" s="58" t="n">
        <x:v>1219</x:v>
      </x:c>
      <x:c r="M710" s="58" t="n">
        <x:v>-1.869213301215252</x:v>
      </x:c>
      <x:c r="N710" s="58" t="n">
        <x:v>19.3861</x:v>
      </x:c>
      <x:c r="O710" s="58" t="n">
        <x:v>0.2143003657680861</x:v>
      </x:c>
      <x:c r="P710" s="58" t="n">
        <x:v>1.84687438727545</x:v>
      </x:c>
      <x:c r="Q710" s="58" t="n">
        <x:v>14511.08</x:v>
      </x:c>
      <x:c r="R710" s="58" t="n">
        <x:v>-1.216463354997284</x:v>
      </x:c>
      <x:c r="S710" s="58" t="n">
        <x:v>18.31166004792121</x:v>
      </x:c>
      <x:c r="T710" s="58" t="n">
        <x:v>3.6505</x:v>
      </x:c>
      <x:c r="U710" s="58" t="n">
        <x:v>-0.5518235059558438</x:v>
      </x:c>
      <x:c r="V710" s="58" t="n">
        <x:v>9.722346169403412</x:v>
      </x:c>
      <x:c r="W710" s="58" t="n">
        <x:v>1731.42</x:v>
      </x:c>
      <x:c r="X710" s="58" t="n">
        <x:v>-0.3390302839164899</x:v>
      </x:c>
      <x:c r="Y710" s="58" t="n">
        <x:v>18.03973318391364</x:v>
      </x:c>
      <x:c r="Z710" s="58" t="n">
        <x:v>81.98</x:v>
      </x:c>
      <x:c r="AA710" s="58" t="n">
        <x:v>0.1953602574939094</x:v>
      </x:c>
      <x:c r="AB710" s="58" t="n">
        <x:v>2.728018712882984</x:v>
      </x:c>
      <x:c r="AC710" s="58" t="n">
        <x:v>17706.85</x:v>
      </x:c>
      <x:c r="AD710" s="58" t="n">
        <x:v>-0.68186847221795</x:v>
      </x:c>
      <x:c r="AE710" s="58" t="n">
        <x:v>9.615310010202181</x:v>
      </x:c>
      <x:c r="AF710" s="58" t="n">
        <x:v>134.46</x:v>
      </x:c>
      <x:c r="AG710" s="58" t="n">
        <x:v>0.5144849733395642</x:v>
      </x:c>
      <x:c r="AH710" s="58" t="n">
        <x:v>10.11457739494029</x:v>
      </x:c>
      <x:c r="AI710" s="58" t="n">
        <x:v>28514.78</x:v>
      </x:c>
      <x:c r="AJ710" s="58" t="n">
        <x:v>0.07476111261983706</x:v>
      </x:c>
      <x:c r="AK710" s="58" t="n">
        <x:v>14.38401406449193</x:v>
      </x:c>
      <x:c r="AL710" s="58" t="n">
        <x:v>6.8798</x:v>
      </x:c>
      <x:c r="AM710" s="58" t="n">
        <x:v>0.1221711711676829</x:v>
      </x:c>
      <x:c r="AN710" s="58" t="n">
        <x:v>4.572417432627148</x:v>
      </x:c>
      <x:c r="AO710" s="58" t="n">
        <x:v>3385.61</x:v>
      </x:c>
      <x:c r="AP710" s="58" t="n">
        <x:v>1.411733560554754</x:v>
      </x:c>
      <x:c r="AQ710" s="58" t="n">
        <x:v>8.314462748889923</x:v>
      </x:c>
      <x:c r="AR710" s="59" t="n">
        <x:v>0</x:v>
      </x:c>
      <x:c r="AS710" s="59" t="n">
        <x:v>0</x:v>
      </x:c>
      <x:c r="AT710" s="59" t="n">
        <x:v>0</x:v>
      </x:c>
      <x:c r="AU710" s="59" t="n">
        <x:v>0</x:v>
      </x:c>
      <x:c r="AV710" s="59" t="n">
        <x:v>0</x:v>
      </x:c>
      <x:c r="AW710" s="59" t="n">
        <x:v>0</x:v>
      </x:c>
      <x:c r="AX710" s="58" t="n">
        <x:v>0</x:v>
      </x:c>
      <x:c r="AY710" s="59" t="n">
        <x:v>0</x:v>
      </x:c>
      <x:c r="AZ710" s="55" t="n"/>
      <x:c r="BA710" s="59" t="n">
        <x:v>0</x:v>
      </x:c>
      <x:c r="BB710" s="55" t="n"/>
      <x:c r="BC710" s="55" t="n"/>
      <x:c r="BD710" s="55" t="n"/>
    </x:row>
    <x:row r="711">
      <x:c r="A711" s="57" t="n">
        <x:v>45034</x:v>
      </x:c>
      <x:c r="B711" s="58" t="n">
        <x:v>85.48</x:v>
      </x:c>
      <x:c r="C711" s="58" t="n">
        <x:v>-0.1753258587153719</x:v>
      </x:c>
      <x:c r="D711" s="58" t="n">
        <x:v>80.84999999999999</x:v>
      </x:c>
      <x:c r="E711" s="58" t="n">
        <x:v>-0.09889974844948331</x:v>
      </x:c>
      <x:c r="F711" s="58" t="n">
        <x:v>33.69</x:v>
      </x:c>
      <x:c r="G711" s="58" t="n">
        <x:v>0.759999999999998</x:v>
      </x:c>
      <x:c r="H711" s="58" t="n">
        <x:v>16.83</x:v>
      </x:c>
      <x:c r="I711" s="58" t="n">
        <x:v>-0.120000000000001</x:v>
      </x:c>
      <x:c r="J711" s="58" t="n">
        <x:v>1368</x:v>
      </x:c>
      <x:c r="K711" s="58" t="n">
        <x:v>-3.165731987069161</x:v>
      </x:c>
      <x:c r="L711" s="58" t="n">
        <x:v>1197</x:v>
      </x:c>
      <x:c r="M711" s="58" t="n">
        <x:v>-1.821242392329834</x:v>
      </x:c>
      <x:c r="N711" s="58" t="n">
        <x:v>19.3857</x:v>
      </x:c>
      <x:c r="O711" s="58" t="n">
        <x:v>-0.002063355325334304</x:v>
      </x:c>
      <x:c r="P711" s="58" t="n">
        <x:v>1.88261964463728</x:v>
      </x:c>
      <x:c r="Q711" s="58" t="n">
        <x:v>14438.84</x:v>
      </x:c>
      <x:c r="R711" s="58" t="n">
        <x:v>-0.4990697724930623</x:v>
      </x:c>
      <x:c r="S711" s="58" t="n">
        <x:v>17.96422117210507</x:v>
      </x:c>
      <x:c r="T711" s="58" t="n">
        <x:v>3.6434</x:v>
      </x:c>
      <x:c r="U711" s="58" t="n">
        <x:v>-0.1946832899411873</x:v>
      </x:c>
      <x:c r="V711" s="58" t="n">
        <x:v>9.738368938511988</x:v>
      </x:c>
      <x:c r="W711" s="58" t="n">
        <x:v>1738.62</x:v>
      </x:c>
      <x:c r="X711" s="58" t="n">
        <x:v>0.4149814026680257</x:v>
      </x:c>
      <x:c r="Y711" s="58" t="n">
        <x:v>16.81745870314823</x:v>
      </x:c>
      <x:c r="Z711" s="58" t="n">
        <x:v>82.08</x:v>
      </x:c>
      <x:c r="AA711" s="58" t="n">
        <x:v>0.1219066346267773</x:v>
      </x:c>
      <x:c r="AB711" s="58" t="n">
        <x:v>2.650294160978449</x:v>
      </x:c>
      <x:c r="AC711" s="58" t="n">
        <x:v>17660.15</x:v>
      </x:c>
      <x:c r="AD711" s="58" t="n">
        <x:v>-0.2640881451153317</x:v>
      </x:c>
      <x:c r="AE711" s="58" t="n">
        <x:v>9.500570785681845</x:v>
      </x:c>
      <x:c r="AF711" s="58" t="n">
        <x:v>134.09</x:v>
      </x:c>
      <x:c r="AG711" s="58" t="n">
        <x:v>-0.2755540749339939</x:v>
      </x:c>
      <x:c r="AH711" s="58" t="n">
        <x:v>9.770757501805683</x:v>
      </x:c>
      <x:c r="AI711" s="58" t="n">
        <x:v>28658.83</x:v>
      </x:c>
      <x:c r="AJ711" s="58" t="n">
        <x:v>0.5039048778267573</x:v>
      </x:c>
      <x:c r="AK711" s="58" t="n">
        <x:v>13.03116420356484</x:v>
      </x:c>
      <x:c r="AL711" s="58" t="n">
        <x:v>6.876</x:v>
      </x:c>
      <x:c r="AM711" s="58" t="n">
        <x:v>-0.05524942346737722</x:v>
      </x:c>
      <x:c r="AN711" s="58" t="n">
        <x:v>4.564731509333209</x:v>
      </x:c>
      <x:c r="AO711" s="58" t="n">
        <x:v>3393.33</x:v>
      </x:c>
      <x:c r="AP711" s="58" t="n">
        <x:v>0.2277643211886524</x:v>
      </x:c>
      <x:c r="AQ711" s="58" t="n">
        <x:v>7.90978238471634</x:v>
      </x:c>
      <x:c r="AR711" s="59" t="n">
        <x:v>0</x:v>
      </x:c>
      <x:c r="AS711" s="59" t="n">
        <x:v>0</x:v>
      </x:c>
      <x:c r="AT711" s="59" t="n">
        <x:v>0</x:v>
      </x:c>
      <x:c r="AU711" s="59" t="n">
        <x:v>0</x:v>
      </x:c>
      <x:c r="AV711" s="59" t="n">
        <x:v>0</x:v>
      </x:c>
      <x:c r="AW711" s="59" t="n">
        <x:v>0</x:v>
      </x:c>
      <x:c r="AX711" s="58" t="n">
        <x:v>0</x:v>
      </x:c>
      <x:c r="AY711" s="59" t="n">
        <x:v>0</x:v>
      </x:c>
      <x:c r="AZ711" s="55" t="n"/>
      <x:c r="BA711" s="59" t="n">
        <x:v>0</x:v>
      </x:c>
      <x:c r="BB711" s="55" t="n"/>
      <x:c r="BC711" s="55" t="n"/>
      <x:c r="BD711" s="55" t="n"/>
    </x:row>
    <x:row r="712">
      <x:c r="A712" s="57" t="n">
        <x:v>45035</x:v>
      </x:c>
      <x:c r="B712" s="58" t="n">
        <x:v>85.34</x:v>
      </x:c>
      <x:c r="C712" s="58" t="n">
        <x:v>-0.163915269109299</x:v>
      </x:c>
      <x:c r="D712" s="58" t="n">
        <x:v>79.18000000000001</x:v>
      </x:c>
      <x:c r="E712" s="58" t="n">
        <x:v>-2.087184434513111</x:v>
      </x:c>
      <x:c r="F712" s="58" t="n">
        <x:v>34.44</x:v>
      </x:c>
      <x:c r="G712" s="58" t="n">
        <x:v>0.75</x:v>
      </x:c>
      <x:c r="H712" s="58" t="n">
        <x:v>16.46</x:v>
      </x:c>
      <x:c r="I712" s="58" t="n">
        <x:v>-0.3699999999999974</x:v>
      </x:c>
      <x:c r="J712" s="58" t="n">
        <x:v>1372</x:v>
      </x:c>
      <x:c r="K712" s="58" t="n">
        <x:v>0.2919710103334846</x:v>
      </x:c>
      <x:c r="L712" s="58" t="n">
        <x:v>1174</x:v>
      </x:c>
      <x:c r="M712" s="58" t="n">
        <x:v>-1.940170516993144</x:v>
      </x:c>
      <x:c r="N712" s="58" t="n">
        <x:v>19.3855</x:v>
      </x:c>
      <x:c r="O712" s="58" t="n">
        <x:v>-0.001031693628270347</x:v>
      </x:c>
      <x:c r="P712" s="58" t="n">
        <x:v>1.912147214629409</x:v>
      </x:c>
      <x:c r="Q712" s="58" t="n">
        <x:v>14544.75</x:v>
      </x:c>
      <x:c r="R712" s="58" t="n">
        <x:v>0.730830593443576</x:v>
      </x:c>
      <x:c r="S712" s="58" t="n">
        <x:v>17.89515000314491</x:v>
      </x:c>
      <x:c r="T712" s="58" t="n">
        <x:v>3.6414</x:v>
      </x:c>
      <x:c r="U712" s="58" t="n">
        <x:v>-0.05490885268641247</x:v>
      </x:c>
      <x:c r="V712" s="58" t="n">
        <x:v>9.255629515105307</x:v>
      </x:c>
      <x:c r="W712" s="58" t="n">
        <x:v>1726.83</x:v>
      </x:c>
      <x:c r="X712" s="58" t="n">
        <x:v>-0.6804337381142086</x:v>
      </x:c>
      <x:c r="Y712" s="58" t="n">
        <x:v>17.00976152564217</x:v>
      </x:c>
      <x:c r="Z712" s="58" t="n">
        <x:v>82.265</x:v>
      </x:c>
      <x:c r="AA712" s="58" t="n">
        <x:v>0.2251362416154065</x:v>
      </x:c>
      <x:c r="AB712" s="58" t="n">
        <x:v>2.722701875805427</x:v>
      </x:c>
      <x:c r="AC712" s="58" t="n">
        <x:v>17618.75</x:v>
      </x:c>
      <x:c r="AD712" s="58" t="n">
        <x:v>-0.2347013030690967</x:v>
      </x:c>
      <x:c r="AE712" s="58" t="n">
        <x:v>9.617552927003542</x:v>
      </x:c>
      <x:c r="AF712" s="58" t="n">
        <x:v>134.69</x:v>
      </x:c>
      <x:c r="AG712" s="58" t="n">
        <x:v>0.4464625319172683</x:v>
      </x:c>
      <x:c r="AH712" s="58" t="n">
        <x:v>9.312027464538582</x:v>
      </x:c>
      <x:c r="AI712" s="58" t="n">
        <x:v>28606.76</x:v>
      </x:c>
      <x:c r="AJ712" s="58" t="n">
        <x:v>-0.1818544586725797</x:v>
      </x:c>
      <x:c r="AK712" s="58" t="n">
        <x:v>11.65523172880756</x:v>
      </x:c>
      <x:c r="AL712" s="58" t="n">
        <x:v>6.8858</x:v>
      </x:c>
      <x:c r="AM712" s="58" t="n">
        <x:v>0.1424232535941168</x:v>
      </x:c>
      <x:c r="AN712" s="58" t="n">
        <x:v>4.590409479601329</x:v>
      </x:c>
      <x:c r="AO712" s="58" t="n">
        <x:v>3370.13</x:v>
      </x:c>
      <x:c r="AP712" s="58" t="n">
        <x:v>-0.6860420847609106</x:v>
      </x:c>
      <x:c r="AQ712" s="58" t="n">
        <x:v>8.404068745918615</x:v>
      </x:c>
      <x:c r="AR712" s="59" t="n">
        <x:v>0</x:v>
      </x:c>
      <x:c r="AS712" s="59" t="n">
        <x:v>0</x:v>
      </x:c>
      <x:c r="AT712" s="59" t="n">
        <x:v>0</x:v>
      </x:c>
      <x:c r="AU712" s="59" t="n">
        <x:v>0</x:v>
      </x:c>
      <x:c r="AV712" s="59" t="n">
        <x:v>0</x:v>
      </x:c>
      <x:c r="AW712" s="59" t="n">
        <x:v>0</x:v>
      </x:c>
      <x:c r="AX712" s="58" t="n">
        <x:v>0</x:v>
      </x:c>
      <x:c r="AY712" s="59" t="n">
        <x:v>0</x:v>
      </x:c>
      <x:c r="AZ712" s="55" t="n"/>
      <x:c r="BA712" s="59" t="n">
        <x:v>0</x:v>
      </x:c>
      <x:c r="BB712" s="55" t="n"/>
      <x:c r="BC712" s="55" t="n"/>
      <x:c r="BD712" s="55" t="n"/>
    </x:row>
    <x:row r="713">
      <x:c r="A713" s="57" t="n">
        <x:v>45036</x:v>
      </x:c>
      <x:c r="B713" s="58" t="n">
        <x:v>83.29000000000001</x:v>
      </x:c>
      <x:c r="C713" s="58" t="n">
        <x:v>-2.431478381260479</x:v>
      </x:c>
      <x:c r="D713" s="58" t="n">
        <x:v>77.27</x:v>
      </x:c>
      <x:c r="E713" s="58" t="n">
        <x:v>-2.441795973249224</x:v>
      </x:c>
      <x:c r="F713" s="58" t="n">
        <x:v>36.41</x:v>
      </x:c>
      <x:c r="G713" s="58" t="n">
        <x:v>1.969999999999999</x:v>
      </x:c>
      <x:c r="H713" s="58" t="n">
        <x:v>17.17</x:v>
      </x:c>
      <x:c r="I713" s="58" t="n">
        <x:v>0.7100000000000009</x:v>
      </x:c>
      <x:c r="J713" s="58" t="n">
        <x:v>1432</x:v>
      </x:c>
      <x:c r="K713" s="58" t="n">
        <x:v>4.280253923476032</x:v>
      </x:c>
      <x:c r="L713" s="58" t="n">
        <x:v>1146</x:v>
      </x:c>
      <x:c r="M713" s="58" t="n">
        <x:v>-2.41391031133569</x:v>
      </x:c>
      <x:c r="N713" s="58" t="n">
        <x:v>19.401</x:v>
      </x:c>
      <x:c r="O713" s="58" t="n">
        <x:v>0.07992472032852281</x:v>
      </x:c>
      <x:c r="P713" s="58" t="n">
        <x:v>1.645862986661407</x:v>
      </x:c>
      <x:c r="Q713" s="58" t="n">
        <x:v>14501.04</x:v>
      </x:c>
      <x:c r="R713" s="58" t="n">
        <x:v>-0.3009732769915962</x:v>
      </x:c>
      <x:c r="S713" s="58" t="n">
        <x:v>17.38281358983961</x:v>
      </x:c>
      <x:c r="T713" s="58" t="n">
        <x:v>3.6486</x:v>
      </x:c>
      <x:c r="U713" s="58" t="n">
        <x:v>0.1975309284254537</x:v>
      </x:c>
      <x:c r="V713" s="58" t="n">
        <x:v>8.946089327000344</x:v>
      </x:c>
      <x:c r="W713" s="58" t="n">
        <x:v>1712.47</x:v>
      </x:c>
      <x:c r="X713" s="58" t="n">
        <x:v>-0.8350584971468156</x:v>
      </x:c>
      <x:c r="Y713" s="58" t="n">
        <x:v>16.94781364686408</x:v>
      </x:c>
      <x:c r="Z713" s="58" t="n">
        <x:v>82.12</x:v>
      </x:c>
      <x:c r="AA713" s="58" t="n">
        <x:v>-0.1764151687880583</x:v>
      </x:c>
      <x:c r="AB713" s="58" t="n">
        <x:v>2.540557302855609</x:v>
      </x:c>
      <x:c r="AC713" s="58" t="n">
        <x:v>17624.45</x:v>
      </x:c>
      <x:c r="AD713" s="58" t="n">
        <x:v>0.03234666573808172</x:v>
      </x:c>
      <x:c r="AE713" s="58" t="n">
        <x:v>9.453126180295328</x:v>
      </x:c>
      <x:c r="AF713" s="58" t="n">
        <x:v>134.23</x:v>
      </x:c>
      <x:c r="AG713" s="58" t="n">
        <x:v>-0.3421095111178857</x:v>
      </x:c>
      <x:c r="AH713" s="58" t="n">
        <x:v>9.205628916181928</x:v>
      </x:c>
      <x:c r="AI713" s="58" t="n">
        <x:v>28657.57</x:v>
      </x:c>
      <x:c r="AJ713" s="58" t="n">
        <x:v>0.1774578112899543</x:v>
      </x:c>
      <x:c r="AK713" s="58" t="n">
        <x:v>11.57200478673176</x:v>
      </x:c>
      <x:c r="AL713" s="58" t="n">
        <x:v>6.8732</x:v>
      </x:c>
      <x:c r="AM713" s="58" t="n">
        <x:v>-0.1831528966091043</x:v>
      </x:c>
      <x:c r="AN713" s="58" t="n">
        <x:v>3.266545536365994</x:v>
      </x:c>
      <x:c r="AO713" s="58" t="n">
        <x:v>3367.03</x:v>
      </x:c>
      <x:c r="AP713" s="58" t="n">
        <x:v>-0.09202691397506448</x:v>
      </x:c>
      <x:c r="AQ713" s="58" t="n">
        <x:v>8.438170632184638</x:v>
      </x:c>
      <x:c r="AR713" s="59" t="n">
        <x:v>0</x:v>
      </x:c>
      <x:c r="AS713" s="59" t="n">
        <x:v>0</x:v>
      </x:c>
      <x:c r="AT713" s="59" t="n">
        <x:v>0</x:v>
      </x:c>
      <x:c r="AU713" s="59" t="n">
        <x:v>0</x:v>
      </x:c>
      <x:c r="AV713" s="59" t="n">
        <x:v>0</x:v>
      </x:c>
      <x:c r="AW713" s="59" t="n">
        <x:v>0</x:v>
      </x:c>
      <x:c r="AX713" s="58" t="n">
        <x:v>0</x:v>
      </x:c>
      <x:c r="AY713" s="59" t="n">
        <x:v>0</x:v>
      </x:c>
      <x:c r="AZ713" s="55" t="n"/>
      <x:c r="BA713" s="59" t="n">
        <x:v>0</x:v>
      </x:c>
      <x:c r="BB713" s="55" t="n"/>
      <x:c r="BC713" s="55" t="n"/>
      <x:c r="BD713" s="55" t="n"/>
    </x:row>
    <x:row r="714">
      <x:c r="A714" s="57" t="n">
        <x:v>45037</x:v>
      </x:c>
      <x:c r="B714" s="58" t="n">
        <x:v>83.36</x:v>
      </x:c>
      <x:c r="C714" s="58" t="n">
        <x:v>0.08400840578076088</x:v>
      </x:c>
      <x:c r="D714" s="58" t="n">
        <x:v>77.86</x:v>
      </x:c>
      <x:c r="E714" s="58" t="n">
        <x:v>0.7606560236817151</x:v>
      </x:c>
      <x:c r="F714" s="58" t="n">
        <x:v>35.17</x:v>
      </x:c>
      <x:c r="G714" s="58" t="n">
        <x:v>-1.239999999999995</x:v>
      </x:c>
      <x:c r="H714" s="58" t="n">
        <x:v>16.77</x:v>
      </x:c>
      <x:c r="I714" s="58" t="n">
        <x:v>-0.4000000000000021</x:v>
      </x:c>
      <x:c r="J714" s="58" t="n">
        <x:v>1504</x:v>
      </x:c>
      <x:c r="K714" s="58" t="n">
        <x:v>4.905615698919421</x:v>
      </x:c>
      <x:c r="L714" s="58" t="n">
        <x:v>1146</x:v>
      </x:c>
      <x:c r="M714" s="58" t="n">
        <x:v>0</x:v>
      </x:c>
      <x:c r="N714" s="58" t="n">
        <x:v>19.3741</x:v>
      </x:c>
      <x:c r="O714" s="58" t="n">
        <x:v>-0.1387488584967562</x:v>
      </x:c>
      <x:c r="P714" s="58" t="n">
        <x:v>1.79809049819407</x:v>
      </x:c>
      <x:c r="Q714" s="55" t="n"/>
      <x:c r="R714" s="55" t="n"/>
      <x:c r="S714" s="58" t="n">
        <x:v>17.38281358983961</x:v>
      </x:c>
      <x:c r="T714" s="58" t="n">
        <x:v>3.6599</x:v>
      </x:c>
      <x:c r="U714" s="58" t="n">
        <x:v>0.3092292263657642</x:v>
      </x:c>
      <x:c r="V714" s="58" t="n">
        <x:v>8.820463834326366</x:v>
      </x:c>
      <x:c r="W714" s="55" t="n"/>
      <x:c r="X714" s="55" t="n"/>
      <x:c r="Y714" s="58" t="n">
        <x:v>16.94781364686408</x:v>
      </x:c>
      <x:c r="Z714" s="58" t="n">
        <x:v>82.03</x:v>
      </x:c>
      <x:c r="AA714" s="58" t="n">
        <x:v>-0.1096558136074329</x:v>
      </x:c>
      <x:c r="AB714" s="58" t="n">
        <x:v>2.519574151866655</x:v>
      </x:c>
      <x:c r="AC714" s="58" t="n">
        <x:v>17624.05</x:v>
      </x:c>
      <x:c r="AD714" s="58" t="n">
        <x:v>-0.002269600124935328</x:v>
      </x:c>
      <x:c r="AE714" s="58" t="n">
        <x:v>8.98735227328792</x:v>
      </x:c>
      <x:c r="AF714" s="58" t="n">
        <x:v>134.15</x:v>
      </x:c>
      <x:c r="AG714" s="58" t="n">
        <x:v>-0.0596169627911492</x:v>
      </x:c>
      <x:c r="AH714" s="58" t="n">
        <x:v>9.196099637739216</x:v>
      </x:c>
      <x:c r="AI714" s="58" t="n">
        <x:v>28564.37</x:v>
      </x:c>
      <x:c r="AJ714" s="58" t="n">
        <x:v>-0.3257494674741716</x:v>
      </x:c>
      <x:c r="AK714" s="58" t="n">
        <x:v>11.67291794197712</x:v>
      </x:c>
      <x:c r="AL714" s="58" t="n">
        <x:v>6.8935</x:v>
      </x:c>
      <x:c r="AM714" s="58" t="n">
        <x:v>0.2949147539093608</x:v>
      </x:c>
      <x:c r="AN714" s="58" t="n">
        <x:v>2.362925853820803</x:v>
      </x:c>
      <x:c r="AO714" s="58" t="n">
        <x:v>3301.26</x:v>
      </x:c>
      <x:c r="AP714" s="58" t="n">
        <x:v>-1.972683636791361</x:v>
      </x:c>
      <x:c r="AQ714" s="58" t="n">
        <x:v>11.11187839157473</x:v>
      </x:c>
      <x:c r="AR714" s="59" t="n">
        <x:v>0</x:v>
      </x:c>
      <x:c r="AS714" s="59" t="n">
        <x:v>0</x:v>
      </x:c>
      <x:c r="AT714" s="59" t="n">
        <x:v>0</x:v>
      </x:c>
      <x:c r="AU714" s="59" t="n">
        <x:v>0</x:v>
      </x:c>
      <x:c r="AV714" s="59" t="n">
        <x:v>0</x:v>
      </x:c>
      <x:c r="AW714" s="59" t="n">
        <x:v>0</x:v>
      </x:c>
      <x:c r="AX714" s="58" t="n">
        <x:v>0</x:v>
      </x:c>
      <x:c r="AY714" s="59" t="n">
        <x:v>0</x:v>
      </x:c>
      <x:c r="AZ714" s="55" t="n"/>
      <x:c r="BA714" s="59" t="n">
        <x:v>0</x:v>
      </x:c>
      <x:c r="BB714" s="55" t="n"/>
      <x:c r="BC714" s="55" t="n"/>
      <x:c r="BD714" s="55" t="n"/>
    </x:row>
    <x:row r="715">
      <x:c r="A715" s="57" t="n">
        <x:v>45039</x:v>
      </x:c>
      <x:c r="B715" s="55" t="n"/>
      <x:c r="C715" s="55" t="n"/>
      <x:c r="D715" s="55" t="n"/>
      <x:c r="E715" s="55" t="n"/>
      <x:c r="F715" s="55" t="n"/>
      <x:c r="G715" s="55" t="n"/>
      <x:c r="H715" s="55" t="n"/>
      <x:c r="I715" s="55" t="n"/>
      <x:c r="J715" s="55" t="n"/>
      <x:c r="K715" s="55" t="n"/>
      <x:c r="L715" s="55" t="n"/>
      <x:c r="M715" s="55" t="n"/>
      <x:c r="N715" s="55" t="n"/>
      <x:c r="O715" s="55" t="n"/>
      <x:c r="P715" s="58" t="n">
        <x:v>1.79809049819407</x:v>
      </x:c>
      <x:c r="Q715" s="55" t="n"/>
      <x:c r="R715" s="55" t="n"/>
      <x:c r="S715" s="58" t="n">
        <x:v>17.38281358983961</x:v>
      </x:c>
      <x:c r="T715" s="55" t="n"/>
      <x:c r="U715" s="55" t="n"/>
      <x:c r="V715" s="58" t="n">
        <x:v>8.820463834326366</x:v>
      </x:c>
      <x:c r="W715" s="58" t="n">
        <x:v>1723.34</x:v>
      </x:c>
      <x:c r="X715" s="58" t="n">
        <x:v>0.6327495564077169</x:v>
      </x:c>
      <x:c r="Y715" s="58" t="n">
        <x:v>16.48885108400913</x:v>
      </x:c>
      <x:c r="Z715" s="55" t="n"/>
      <x:c r="AA715" s="55" t="n"/>
      <x:c r="AB715" s="58" t="n">
        <x:v>2.519574151866655</x:v>
      </x:c>
      <x:c r="AC715" s="55" t="n"/>
      <x:c r="AD715" s="55" t="n"/>
      <x:c r="AE715" s="58" t="n">
        <x:v>8.98735227328792</x:v>
      </x:c>
      <x:c r="AF715" s="55" t="n"/>
      <x:c r="AG715" s="55" t="n"/>
      <x:c r="AH715" s="58" t="n">
        <x:v>9.196099637739216</x:v>
      </x:c>
      <x:c r="AI715" s="55" t="n"/>
      <x:c r="AJ715" s="55" t="n"/>
      <x:c r="AK715" s="58" t="n">
        <x:v>11.67291794197712</x:v>
      </x:c>
      <x:c r="AL715" s="55" t="n"/>
      <x:c r="AM715" s="55" t="n"/>
      <x:c r="AN715" s="58" t="n">
        <x:v>2.362925853820803</x:v>
      </x:c>
      <x:c r="AO715" s="55" t="n"/>
      <x:c r="AP715" s="55" t="n"/>
      <x:c r="AQ715" s="58" t="n">
        <x:v>11.11187839157473</x:v>
      </x:c>
      <x:c r="AR715" s="59" t="n">
        <x:v>0</x:v>
      </x:c>
      <x:c r="AS715" s="59" t="n">
        <x:v>0</x:v>
      </x:c>
      <x:c r="AT715" s="59" t="n">
        <x:v>0</x:v>
      </x:c>
      <x:c r="AU715" s="59" t="n">
        <x:v>0</x:v>
      </x:c>
      <x:c r="AV715" s="59" t="n">
        <x:v>0</x:v>
      </x:c>
      <x:c r="AW715" s="59" t="n">
        <x:v>0</x:v>
      </x:c>
      <x:c r="AX715" s="58" t="n">
        <x:v>0</x:v>
      </x:c>
      <x:c r="AY715" s="59" t="n">
        <x:v>0</x:v>
      </x:c>
      <x:c r="AZ715" s="55" t="n"/>
      <x:c r="BA715" s="59" t="n">
        <x:v>0</x:v>
      </x:c>
      <x:c r="BB715" s="55" t="n"/>
      <x:c r="BC715" s="55" t="n"/>
      <x:c r="BD715" s="55" t="n"/>
    </x:row>
    <x:row r="716">
      <x:c r="A716" s="57" t="n">
        <x:v>45040</x:v>
      </x:c>
      <x:c r="B716" s="58" t="n">
        <x:v>84.23</x:v>
      </x:c>
      <x:c r="C716" s="58" t="n">
        <x:v>1.038257432221557</x:v>
      </x:c>
      <x:c r="D716" s="58" t="n">
        <x:v>78.64</x:v>
      </x:c>
      <x:c r="E716" s="58" t="n">
        <x:v>0.9968133656601486</x:v>
      </x:c>
      <x:c r="F716" s="58" t="n">
        <x:v>34.28</x:v>
      </x:c>
      <x:c r="G716" s="58" t="n">
        <x:v>-0.8900000000000006</x:v>
      </x:c>
      <x:c r="H716" s="58" t="n">
        <x:v>16.89</x:v>
      </x:c>
      <x:c r="I716" s="58" t="n">
        <x:v>0.120000000000001</x:v>
      </x:c>
      <x:c r="J716" s="58" t="n">
        <x:v>1517</x:v>
      </x:c>
      <x:c r="K716" s="58" t="n">
        <x:v>0.8606474838747213</x:v>
      </x:c>
      <x:c r="L716" s="58" t="n">
        <x:v>1137</x:v>
      </x:c>
      <x:c r="M716" s="58" t="n">
        <x:v>-0.788440352414887</x:v>
      </x:c>
      <x:c r="N716" s="58" t="n">
        <x:v>19.4109</x:v>
      </x:c>
      <x:c r="O716" s="58" t="n">
        <x:v>0.1897641409988397</x:v>
      </x:c>
      <x:c r="P716" s="58" t="n">
        <x:v>1.759056100799793</x:v>
      </x:c>
      <x:c r="Q716" s="58" t="n">
        <x:v>14583.14</x:v>
      </x:c>
      <x:c r="R716" s="58" t="n">
        <x:v>0.5645695912373152</x:v>
      </x:c>
      <x:c r="S716" s="58" t="n">
        <x:v>17.46695493769365</x:v>
      </x:c>
      <x:c r="T716" s="58" t="n">
        <x:v>3.6468</x:v>
      </x:c>
      <x:c r="U716" s="58" t="n">
        <x:v>-0.3585753907029044</x:v>
      </x:c>
      <x:c r="V716" s="58" t="n">
        <x:v>8.893810495192337</x:v>
      </x:c>
      <x:c r="W716" s="58" t="n">
        <x:v>1742.65</x:v>
      </x:c>
      <x:c r="X716" s="58" t="n">
        <x:v>1.114267484466905</x:v>
      </x:c>
      <x:c r="Y716" s="58" t="n">
        <x:v>16.74220925086368</x:v>
      </x:c>
      <x:c r="Z716" s="58" t="n">
        <x:v>81.95</x:v>
      </x:c>
      <x:c r="AA716" s="58" t="n">
        <x:v>-0.09757288248197718</x:v>
      </x:c>
      <x:c r="AB716" s="58" t="n">
        <x:v>2.459328269698278</x:v>
      </x:c>
      <x:c r="AC716" s="58" t="n">
        <x:v>17743.4</x:v>
      </x:c>
      <x:c r="AD716" s="58" t="n">
        <x:v>0.6749169252810325</x:v>
      </x:c>
      <x:c r="AE716" s="58" t="n">
        <x:v>8.969715369058953</x:v>
      </x:c>
      <x:c r="AF716" s="58" t="n">
        <x:v>134.22</x:v>
      </x:c>
      <x:c r="AG716" s="58" t="n">
        <x:v>0.0521667858460012</x:v>
      </x:c>
      <x:c r="AH716" s="58" t="n">
        <x:v>8.979781313170987</x:v>
      </x:c>
      <x:c r="AI716" s="58" t="n">
        <x:v>28593.52</x:v>
      </x:c>
      <x:c r="AJ716" s="58" t="n">
        <x:v>0.1019981756751891</x:v>
      </x:c>
      <x:c r="AK716" s="58" t="n">
        <x:v>11.6694847534891</x:v>
      </x:c>
      <x:c r="AL716" s="58" t="n">
        <x:v>6.8964</x:v>
      </x:c>
      <x:c r="AM716" s="58" t="n">
        <x:v>0.04205976900123784</x:v>
      </x:c>
      <x:c r="AN716" s="58" t="n">
        <x:v>2.204533711943394</x:v>
      </x:c>
      <x:c r="AO716" s="58" t="n">
        <x:v>3275.41</x:v>
      </x:c>
      <x:c r="AP716" s="58" t="n">
        <x:v>-0.7861161689049339</x:v>
      </x:c>
      <x:c r="AQ716" s="58" t="n">
        <x:v>11.23797309311231</x:v>
      </x:c>
      <x:c r="AR716" s="59" t="n">
        <x:v>0</x:v>
      </x:c>
      <x:c r="AS716" s="59" t="n">
        <x:v>0</x:v>
      </x:c>
      <x:c r="AT716" s="59" t="n">
        <x:v>0</x:v>
      </x:c>
      <x:c r="AU716" s="59" t="n">
        <x:v>0</x:v>
      </x:c>
      <x:c r="AV716" s="59" t="n">
        <x:v>0</x:v>
      </x:c>
      <x:c r="AW716" s="59" t="n">
        <x:v>0</x:v>
      </x:c>
      <x:c r="AX716" s="58" t="n">
        <x:v>0</x:v>
      </x:c>
      <x:c r="AY716" s="59" t="n">
        <x:v>0</x:v>
      </x:c>
      <x:c r="AZ716" s="55" t="n"/>
      <x:c r="BA716" s="59" t="n">
        <x:v>0</x:v>
      </x:c>
      <x:c r="BB716" s="55" t="n"/>
      <x:c r="BC716" s="55" t="n"/>
      <x:c r="BD716" s="55" t="n"/>
    </x:row>
    <x:row r="717">
      <x:c r="A717" s="57" t="n">
        <x:v>45041</x:v>
      </x:c>
      <x:c r="B717" s="58" t="n">
        <x:v>82.13</x:v>
      </x:c>
      <x:c r="C717" s="58" t="n">
        <x:v>-2.524779457517147</x:v>
      </x:c>
      <x:c r="D717" s="58" t="n">
        <x:v>77.05</x:v>
      </x:c>
      <x:c r="E717" s="58" t="n">
        <x:v>-2.042591407278635</x:v>
      </x:c>
      <x:c r="F717" s="58" t="n">
        <x:v>36.64</x:v>
      </x:c>
      <x:c r="G717" s="58" t="n">
        <x:v>2.359999999999999</x:v>
      </x:c>
      <x:c r="H717" s="58" t="n">
        <x:v>18.76</x:v>
      </x:c>
      <x:c r="I717" s="58" t="n">
        <x:v>1.870000000000001</x:v>
      </x:c>
      <x:c r="J717" s="58" t="n">
        <x:v>1510</x:v>
      </x:c>
      <x:c r="K717" s="58" t="n">
        <x:v>-0.462504953956227</x:v>
      </x:c>
      <x:c r="L717" s="58" t="n">
        <x:v>1118</x:v>
      </x:c>
      <x:c r="M717" s="58" t="n">
        <x:v>-1.685184003549159</x:v>
      </x:c>
      <x:c r="N717" s="58" t="n">
        <x:v>19.4245</x:v>
      </x:c>
      <x:c r="O717" s="58" t="n">
        <x:v>0.07003919391046444</x:v>
      </x:c>
      <x:c r="P717" s="58" t="n">
        <x:v>1.755929123518337</x:v>
      </x:c>
      <x:c r="Q717" s="58" t="n">
        <x:v>14305.96</x:v>
      </x:c>
      <x:c r="R717" s="58" t="n">
        <x:v>-1.918983325213467</x:v>
      </x:c>
      <x:c r="S717" s="58" t="n">
        <x:v>18.58254903940972</x:v>
      </x:c>
      <x:c r="T717" s="58" t="n">
        <x:v>3.6373</x:v>
      </x:c>
      <x:c r="U717" s="58" t="n">
        <x:v>-0.2608422560479576</x:v>
      </x:c>
      <x:c r="V717" s="58" t="n">
        <x:v>7.972995731677816</x:v>
      </x:c>
      <x:c r="W717" s="55" t="n"/>
      <x:c r="X717" s="55" t="n"/>
      <x:c r="Y717" s="58" t="n">
        <x:v>16.74220925086368</x:v>
      </x:c>
      <x:c r="Z717" s="58" t="n">
        <x:v>81.965</x:v>
      </x:c>
      <x:c r="AA717" s="58" t="n">
        <x:v>0.01830216885810329</x:v>
      </x:c>
      <x:c r="AB717" s="58" t="n">
        <x:v>2.461987420789256</x:v>
      </x:c>
      <x:c r="AC717" s="58" t="n">
        <x:v>17769.25</x:v>
      </x:c>
      <x:c r="AD717" s="58" t="n">
        <x:v>0.1455819521526198</x:v>
      </x:c>
      <x:c r="AE717" s="58" t="n">
        <x:v>8.965892918887286</x:v>
      </x:c>
      <x:c r="AF717" s="58" t="n">
        <x:v>133.71</x:v>
      </x:c>
      <x:c r="AG717" s="58" t="n">
        <x:v>-0.3806969103518977</x:v>
      </x:c>
      <x:c r="AH717" s="58" t="n">
        <x:v>8.852265158127107</x:v>
      </x:c>
      <x:c r="AI717" s="58" t="n">
        <x:v>28620.07</x:v>
      </x:c>
      <x:c r="AJ717" s="58" t="n">
        <x:v>0.09281012397853765</x:v>
      </x:c>
      <x:c r="AK717" s="58" t="n">
        <x:v>11.67447144375802</x:v>
      </x:c>
      <x:c r="AL717" s="58" t="n">
        <x:v>6.9327</x:v>
      </x:c>
      <x:c r="AM717" s="58" t="n">
        <x:v>0.5249811393443351</x:v>
      </x:c>
      <x:c r="AN717" s="58" t="n">
        <x:v>2.790008010327172</x:v>
      </x:c>
      <x:c r="AO717" s="58" t="n">
        <x:v>3264.87</x:v>
      </x:c>
      <x:c r="AP717" s="58" t="n">
        <x:v>-0.3223106388255373</x:v>
      </x:c>
      <x:c r="AQ717" s="58" t="n">
        <x:v>11.18387566033577</x:v>
      </x:c>
      <x:c r="AR717" s="59" t="n">
        <x:v>0</x:v>
      </x:c>
      <x:c r="AS717" s="59" t="n">
        <x:v>0</x:v>
      </x:c>
      <x:c r="AT717" s="59" t="n">
        <x:v>0</x:v>
      </x:c>
      <x:c r="AU717" s="59" t="n">
        <x:v>0</x:v>
      </x:c>
      <x:c r="AV717" s="59" t="n">
        <x:v>0</x:v>
      </x:c>
      <x:c r="AW717" s="59" t="n">
        <x:v>0</x:v>
      </x:c>
      <x:c r="AX717" s="58" t="n">
        <x:v>0</x:v>
      </x:c>
      <x:c r="AY717" s="59" t="n">
        <x:v>0</x:v>
      </x:c>
      <x:c r="AZ717" s="55" t="n"/>
      <x:c r="BA717" s="59" t="n">
        <x:v>0</x:v>
      </x:c>
      <x:c r="BB717" s="55" t="n"/>
      <x:c r="BC717" s="55" t="n"/>
      <x:c r="BD717" s="55" t="n"/>
    </x:row>
    <x:row r="718">
      <x:c r="A718" s="57" t="n">
        <x:v>45042</x:v>
      </x:c>
      <x:c r="B718" s="58" t="n">
        <x:v>79.19</x:v>
      </x:c>
      <x:c r="C718" s="58" t="n">
        <x:v>-3.645332952977974</x:v>
      </x:c>
      <x:c r="D718" s="58" t="n">
        <x:v>74.33</x:v>
      </x:c>
      <x:c r="E718" s="58" t="n">
        <x:v>-3.593992302892261</x:v>
      </x:c>
      <x:c r="F718" s="58" t="n">
        <x:v>39.25</x:v>
      </x:c>
      <x:c r="G718" s="58" t="n">
        <x:v>2.609999999999999</x:v>
      </x:c>
      <x:c r="H718" s="58" t="n">
        <x:v>18.84</x:v>
      </x:c>
      <x:c r="I718" s="58" t="n">
        <x:v>0.07999999999999829</x:v>
      </x:c>
      <x:c r="J718" s="58" t="n">
        <x:v>1536</x:v>
      </x:c>
      <x:c r="K718" s="58" t="n">
        <x:v>1.707198389864746</x:v>
      </x:c>
      <x:c r="L718" s="58" t="n">
        <x:v>1068</x:v>
      </x:c>
      <x:c r="M718" s="58" t="n">
        <x:v>-4.575363419490428</x:v>
      </x:c>
      <x:c r="N718" s="58" t="n">
        <x:v>19.3972</x:v>
      </x:c>
      <x:c r="O718" s="58" t="n">
        <x:v>-0.140643014087739</x:v>
      </x:c>
      <x:c r="P718" s="58" t="n">
        <x:v>1.909558697848127</x:v>
      </x:c>
      <x:c r="Q718" s="58" t="n">
        <x:v>14003</x:v>
      </x:c>
      <x:c r="R718" s="58" t="n">
        <x:v>-2.140464127900516</x:v>
      </x:c>
      <x:c r="S718" s="58" t="n">
        <x:v>17.06332665526139</x:v>
      </x:c>
      <x:c r="T718" s="58" t="n">
        <x:v>3.6314</x:v>
      </x:c>
      <x:c r="U718" s="58" t="n">
        <x:v>-0.1623399313701447</x:v>
      </x:c>
      <x:c r="V718" s="58" t="n">
        <x:v>7.301849462941304</x:v>
      </x:c>
      <x:c r="W718" s="55" t="n"/>
      <x:c r="X718" s="55" t="n"/>
      <x:c r="Y718" s="58" t="n">
        <x:v>16.74220925086368</x:v>
      </x:c>
      <x:c r="Z718" s="58" t="n">
        <x:v>81.73999999999999</x:v>
      </x:c>
      <x:c r="AA718" s="58" t="n">
        <x:v>-0.274884874228852</x:v>
      </x:c>
      <x:c r="AB718" s="58" t="n">
        <x:v>2.629763081232781</x:v>
      </x:c>
      <x:c r="AC718" s="58" t="n">
        <x:v>17813.6</x:v>
      </x:c>
      <x:c r="AD718" s="58" t="n">
        <x:v>0.249277519735711</x:v>
      </x:c>
      <x:c r="AE718" s="58" t="n">
        <x:v>8.667554157231349</x:v>
      </x:c>
      <x:c r="AF718" s="58" t="n">
        <x:v>133.66</x:v>
      </x:c>
      <x:c r="AG718" s="58" t="n">
        <x:v>-0.03740135436501094</x:v>
      </x:c>
      <x:c r="AH718" s="58" t="n">
        <x:v>7.16220655530233</x:v>
      </x:c>
      <x:c r="AI718" s="58" t="n">
        <x:v>28416.47</x:v>
      </x:c>
      <x:c r="AJ718" s="58" t="n">
        <x:v>-0.7139313316929069</x:v>
      </x:c>
      <x:c r="AK718" s="58" t="n">
        <x:v>11.30507877609321</x:v>
      </x:c>
      <x:c r="AL718" s="58" t="n">
        <x:v>6.9268</x:v>
      </x:c>
      <x:c r="AM718" s="58" t="n">
        <x:v>-0.08514016171437003</x:v>
      </x:c>
      <x:c r="AN718" s="58" t="n">
        <x:v>2.777463033098333</x:v>
      </x:c>
      <x:c r="AO718" s="58" t="n">
        <x:v>3264.1</x:v>
      </x:c>
      <x:c r="AP718" s="58" t="n">
        <x:v>-0.02358718154839331</x:v>
      </x:c>
      <x:c r="AQ718" s="58" t="n">
        <x:v>11.15907277727222</x:v>
      </x:c>
      <x:c r="AR718" s="59" t="n">
        <x:v>0</x:v>
      </x:c>
      <x:c r="AS718" s="59" t="n">
        <x:v>0</x:v>
      </x:c>
      <x:c r="AT718" s="59" t="n">
        <x:v>0</x:v>
      </x:c>
      <x:c r="AU718" s="59" t="n">
        <x:v>0</x:v>
      </x:c>
      <x:c r="AV718" s="59" t="n">
        <x:v>0</x:v>
      </x:c>
      <x:c r="AW718" s="59" t="n">
        <x:v>0</x:v>
      </x:c>
      <x:c r="AX718" s="58" t="n">
        <x:v>0</x:v>
      </x:c>
      <x:c r="AY718" s="59" t="n">
        <x:v>0</x:v>
      </x:c>
      <x:c r="AZ718" s="55" t="n"/>
      <x:c r="BA718" s="59" t="n">
        <x:v>0</x:v>
      </x:c>
      <x:c r="BB718" s="55" t="n"/>
      <x:c r="BC718" s="55" t="n"/>
      <x:c r="BD718" s="55" t="n"/>
    </x:row>
    <x:row r="719">
      <x:c r="A719" s="57" t="n">
        <x:v>45043</x:v>
      </x:c>
      <x:c r="B719" s="58" t="n">
        <x:v>80.11</x:v>
      </x:c>
      <x:c r="C719" s="58" t="n">
        <x:v>1.155066200470431</x:v>
      </x:c>
      <x:c r="D719" s="58" t="n">
        <x:v>74.77</x:v>
      </x:c>
      <x:c r="E719" s="58" t="n">
        <x:v>0.5902096274621997</x:v>
      </x:c>
      <x:c r="F719" s="58" t="n">
        <x:v>37.76</x:v>
      </x:c>
      <x:c r="G719" s="58" t="n">
        <x:v>-1.490000000000002</x:v>
      </x:c>
      <x:c r="H719" s="58" t="n">
        <x:v>17.03</x:v>
      </x:c>
      <x:c r="I719" s="58" t="n">
        <x:v>-1.809999999999999</x:v>
      </x:c>
      <x:c r="J719" s="58" t="n">
        <x:v>1581</x:v>
      </x:c>
      <x:c r="K719" s="58" t="n">
        <x:v>2.887592350185454</x:v>
      </x:c>
      <x:c r="L719" s="58" t="n">
        <x:v>1053</x:v>
      </x:c>
      <x:c r="M719" s="58" t="n">
        <x:v>-1.414450738616462</x:v>
      </x:c>
      <x:c r="N719" s="58" t="n">
        <x:v>19.4341</x:v>
      </x:c>
      <x:c r="O719" s="58" t="n">
        <x:v>0.190052926927175</x:v>
      </x:c>
      <x:c r="P719" s="58" t="n">
        <x:v>1.79298014911187</x:v>
      </x:c>
      <x:c r="Q719" s="58" t="n">
        <x:v>14035.59</x:v>
      </x:c>
      <x:c r="R719" s="58" t="n">
        <x:v>0.2324654319379895</x:v>
      </x:c>
      <x:c r="S719" s="58" t="n">
        <x:v>17.11308029485768</x:v>
      </x:c>
      <x:c r="T719" s="58" t="n">
        <x:v>3.6283</x:v>
      </x:c>
      <x:c r="U719" s="58" t="n">
        <x:v>-0.08540298327534343</x:v>
      </x:c>
      <x:c r="V719" s="58" t="n">
        <x:v>7.225254502528246</x:v>
      </x:c>
      <x:c r="W719" s="58" t="n">
        <x:v>1751.19</x:v>
      </x:c>
      <x:c r="X719" s="58" t="n">
        <x:v>0.4888613678811817</x:v>
      </x:c>
      <x:c r="Y719" s="58" t="n">
        <x:v>16.81697250140973</x:v>
      </x:c>
      <x:c r="Z719" s="58" t="n">
        <x:v>81.69499999999999</x:v>
      </x:c>
      <x:c r="AA719" s="58" t="n">
        <x:v>-0.05506776533444588</x:v>
      </x:c>
      <x:c r="AB719" s="58" t="n">
        <x:v>2.609566206341602</x:v>
      </x:c>
      <x:c r="AC719" s="58" t="n">
        <x:v>17915.05</x:v>
      </x:c>
      <x:c r="AD719" s="58" t="n">
        <x:v>0.5678931202210298</x:v>
      </x:c>
      <x:c r="AE719" s="58" t="n">
        <x:v>7.919385322674757</x:v>
      </x:c>
      <x:c r="AF719" s="58" t="n">
        <x:v>133.94</x:v>
      </x:c>
      <x:c r="AG719" s="58" t="n">
        <x:v>0.2092676398979987</x:v>
      </x:c>
      <x:c r="AH719" s="58" t="n">
        <x:v>7.157956147110554</x:v>
      </x:c>
      <x:c r="AI719" s="58" t="n">
        <x:v>28457.68</x:v>
      </x:c>
      <x:c r="AJ719" s="58" t="n">
        <x:v>0.1449164768599391</x:v>
      </x:c>
      <x:c r="AK719" s="58" t="n">
        <x:v>11.17579011247707</x:v>
      </x:c>
      <x:c r="AL719" s="58" t="n">
        <x:v>6.9238</x:v>
      </x:c>
      <x:c r="AM719" s="58" t="n">
        <x:v>-0.04331942366272092</x:v>
      </x:c>
      <x:c r="AN719" s="58" t="n">
        <x:v>2.633511306955811</x:v>
      </x:c>
      <x:c r="AO719" s="58" t="n">
        <x:v>3285.88</x:v>
      </x:c>
      <x:c r="AP719" s="58" t="n">
        <x:v>0.6650426497202752</x:v>
      </x:c>
      <x:c r="AQ719" s="58" t="n">
        <x:v>11.35542296326104</x:v>
      </x:c>
      <x:c r="AR719" s="59" t="n">
        <x:v>2</x:v>
      </x:c>
      <x:c r="AS719" s="59" t="n">
        <x:v>0</x:v>
      </x:c>
      <x:c r="AT719" s="59" t="n">
        <x:v>3</x:v>
      </x:c>
      <x:c r="AU719" s="59" t="n">
        <x:v>1</x:v>
      </x:c>
      <x:c r="AV719" s="59" t="n">
        <x:v>2</x:v>
      </x:c>
      <x:c r="AW719" s="59" t="n">
        <x:v>1</x:v>
      </x:c>
      <x:c r="AX719" s="58" t="n">
        <x:v>1.5</x:v>
      </x:c>
      <x:c r="AY719" s="59" t="n">
        <x:v>3</x:v>
      </x:c>
      <x:c r="AZ719" s="55" t="inlineStr">
        <x:is>
          <x:t xml:space="preserve">Oil tanker seizure</x:t>
        </x:is>
      </x:c>
      <x:c r="BA719" s="59" t="n">
        <x:v>1</x:v>
      </x:c>
      <x:c r="BB719" s="55" t="inlineStr">
        <x:is>
          <x:t xml:space="preserve">Window-coded from E002</x:t>
        </x:is>
      </x:c>
      <x:c r="BC719" s="55" t="inlineStr">
        <x:is>
          <x:t xml:space="preserve">https://www.reuters.com/world/second-oil-tanker-week-seized-by-iran-gulf-us-navy-2023-05-03/</x:t>
        </x:is>
      </x:c>
      <x:c r="BD719" s="55" t="inlineStr">
        <x:is>
          <x:t xml:space="preserve">Verified window-coded</x:t>
        </x:is>
      </x:c>
    </x:row>
    <x:row r="720">
      <x:c r="A720" s="57" t="n">
        <x:v>45044</x:v>
      </x:c>
      <x:c r="B720" s="58" t="n">
        <x:v>81.31999999999999</x:v>
      </x:c>
      <x:c r="C720" s="58" t="n">
        <x:v>1.499129853312047</x:v>
      </x:c>
      <x:c r="D720" s="58" t="n">
        <x:v>76.78</x:v>
      </x:c>
      <x:c r="E720" s="58" t="n">
        <x:v>2.652745456082756</x:v>
      </x:c>
      <x:c r="F720" s="58" t="n">
        <x:v>35.63</x:v>
      </x:c>
      <x:c r="G720" s="58" t="n">
        <x:v>-2.129999999999995</x:v>
      </x:c>
      <x:c r="H720" s="58" t="n">
        <x:v>15.78</x:v>
      </x:c>
      <x:c r="I720" s="58" t="n">
        <x:v>-1.250000000000002</x:v>
      </x:c>
      <x:c r="J720" s="58" t="n">
        <x:v>1576</x:v>
      </x:c>
      <x:c r="K720" s="58" t="n">
        <x:v>-0.3167566791647592</x:v>
      </x:c>
      <x:c r="L720" s="58" t="n">
        <x:v>1046</x:v>
      </x:c>
      <x:c r="M720" s="58" t="n">
        <x:v>-0.666986750910733</x:v>
      </x:c>
      <x:c r="N720" s="58" t="n">
        <x:v>19.4478</x:v>
      </x:c>
      <x:c r="O720" s="58" t="n">
        <x:v>0.07046981020448843</x:v>
      </x:c>
      <x:c r="P720" s="58" t="n">
        <x:v>1.737919733121713</x:v>
      </x:c>
      <x:c r="Q720" s="58" t="n">
        <x:v>13782.22</x:v>
      </x:c>
      <x:c r="R720" s="58" t="n">
        <x:v>-1.821689103531433</x:v>
      </x:c>
      <x:c r="S720" s="58" t="n">
        <x:v>17.99386017810242</x:v>
      </x:c>
      <x:c r="T720" s="58" t="n">
        <x:v>3.6227</x:v>
      </x:c>
      <x:c r="U720" s="58" t="n">
        <x:v>-0.1544614843025641</x:v>
      </x:c>
      <x:c r="V720" s="58" t="n">
        <x:v>7.258584145015486</x:v>
      </x:c>
      <x:c r="W720" s="55" t="n"/>
      <x:c r="X720" s="55" t="n"/>
      <x:c r="Y720" s="58" t="n">
        <x:v>16.81697250140973</x:v>
      </x:c>
      <x:c r="Z720" s="58" t="n">
        <x:v>81.72</x:v>
      </x:c>
      <x:c r="AA720" s="58" t="n">
        <x:v>0.03059694666344734</x:v>
      </x:c>
      <x:c r="AB720" s="58" t="n">
        <x:v>2.579098859439618</x:v>
      </x:c>
      <x:c r="AC720" s="58" t="n">
        <x:v>18065</x:v>
      </x:c>
      <x:c r="AD720" s="58" t="n">
        <x:v>0.8335222889282883</x:v>
      </x:c>
      <x:c r="AE720" s="58" t="n">
        <x:v>8.15788690078408</x:v>
      </x:c>
      <x:c r="AF720" s="58" t="n">
        <x:v>136.28</x:v>
      </x:c>
      <x:c r="AG720" s="58" t="n">
        <x:v>1.731965431086167</x:v>
      </x:c>
      <x:c r="AH720" s="58" t="n">
        <x:v>9.329106625211576</x:v>
      </x:c>
      <x:c r="AI720" s="58" t="n">
        <x:v>28856.44</x:v>
      </x:c>
      <x:c r="AJ720" s="58" t="n">
        <x:v>1.391512019457261</x:v>
      </x:c>
      <x:c r="AK720" s="58" t="n">
        <x:v>11.72925345191796</x:v>
      </x:c>
      <x:c r="AL720" s="58" t="n">
        <x:v>6.9121</x:v>
      </x:c>
      <x:c r="AM720" s="58" t="n">
        <x:v>-0.1691252869539097</x:v>
      </x:c>
      <x:c r="AN720" s="58" t="n">
        <x:v>2.72159768152183</x:v>
      </x:c>
      <x:c r="AO720" s="58" t="n">
        <x:v>3323.27</x:v>
      </x:c>
      <x:c r="AP720" s="58" t="n">
        <x:v>1.131473756787821</x:v>
      </x:c>
      <x:c r="AQ720" s="58" t="n">
        <x:v>11.80015987826347</x:v>
      </x:c>
      <x:c r="AR720" s="59" t="n">
        <x:v>2</x:v>
      </x:c>
      <x:c r="AS720" s="59" t="n">
        <x:v>0</x:v>
      </x:c>
      <x:c r="AT720" s="59" t="n">
        <x:v>3</x:v>
      </x:c>
      <x:c r="AU720" s="59" t="n">
        <x:v>1</x:v>
      </x:c>
      <x:c r="AV720" s="59" t="n">
        <x:v>2</x:v>
      </x:c>
      <x:c r="AW720" s="59" t="n">
        <x:v>1</x:v>
      </x:c>
      <x:c r="AX720" s="58" t="n">
        <x:v>1.5</x:v>
      </x:c>
      <x:c r="AY720" s="59" t="n">
        <x:v>3</x:v>
      </x:c>
      <x:c r="AZ720" s="55" t="inlineStr">
        <x:is>
          <x:t xml:space="preserve">Oil tanker seizure</x:t>
        </x:is>
      </x:c>
      <x:c r="BA720" s="59" t="n">
        <x:v>1</x:v>
      </x:c>
      <x:c r="BB720" s="55" t="inlineStr">
        <x:is>
          <x:t xml:space="preserve">Window-coded from E002</x:t>
        </x:is>
      </x:c>
      <x:c r="BC720" s="55" t="inlineStr">
        <x:is>
          <x:t xml:space="preserve">https://www.reuters.com/world/second-oil-tanker-week-seized-by-iran-gulf-us-navy-2023-05-03/</x:t>
        </x:is>
      </x:c>
      <x:c r="BD720" s="55" t="inlineStr">
        <x:is>
          <x:t xml:space="preserve">Verified window-coded</x:t>
        </x:is>
      </x:c>
    </x:row>
    <x:row r="721">
      <x:c r="A721" s="57" t="n">
        <x:v>45046</x:v>
      </x:c>
      <x:c r="B721" s="55" t="n"/>
      <x:c r="C721" s="55" t="n"/>
      <x:c r="D721" s="55" t="n"/>
      <x:c r="E721" s="55" t="n"/>
      <x:c r="F721" s="55" t="n"/>
      <x:c r="G721" s="55" t="n"/>
      <x:c r="H721" s="55" t="n"/>
      <x:c r="I721" s="55" t="n"/>
      <x:c r="J721" s="55" t="n"/>
      <x:c r="K721" s="55" t="n"/>
      <x:c r="L721" s="55" t="n"/>
      <x:c r="M721" s="55" t="n"/>
      <x:c r="N721" s="55" t="n"/>
      <x:c r="O721" s="55" t="n"/>
      <x:c r="P721" s="58" t="n">
        <x:v>1.737919733121713</x:v>
      </x:c>
      <x:c r="Q721" s="55" t="n"/>
      <x:c r="R721" s="55" t="n"/>
      <x:c r="S721" s="58" t="n">
        <x:v>17.99386017810242</x:v>
      </x:c>
      <x:c r="T721" s="55" t="n"/>
      <x:c r="U721" s="55" t="n"/>
      <x:c r="V721" s="58" t="n">
        <x:v>7.258584145015486</x:v>
      </x:c>
      <x:c r="W721" s="58" t="n">
        <x:v>1766.95</x:v>
      </x:c>
      <x:c r="X721" s="58" t="n">
        <x:v>0.8959339549203391</x:v>
      </x:c>
      <x:c r="Y721" s="58" t="n">
        <x:v>15.89012848410882</x:v>
      </x:c>
      <x:c r="Z721" s="55" t="n"/>
      <x:c r="AA721" s="55" t="n"/>
      <x:c r="AB721" s="58" t="n">
        <x:v>2.579098859439618</x:v>
      </x:c>
      <x:c r="AC721" s="55" t="n"/>
      <x:c r="AD721" s="55" t="n"/>
      <x:c r="AE721" s="58" t="n">
        <x:v>8.15788690078408</x:v>
      </x:c>
      <x:c r="AF721" s="55" t="n"/>
      <x:c r="AG721" s="55" t="n"/>
      <x:c r="AH721" s="58" t="n">
        <x:v>9.329106625211576</x:v>
      </x:c>
      <x:c r="AI721" s="55" t="n"/>
      <x:c r="AJ721" s="55" t="n"/>
      <x:c r="AK721" s="58" t="n">
        <x:v>11.72925345191796</x:v>
      </x:c>
      <x:c r="AL721" s="55" t="n"/>
      <x:c r="AM721" s="55" t="n"/>
      <x:c r="AN721" s="58" t="n">
        <x:v>2.72159768152183</x:v>
      </x:c>
      <x:c r="AO721" s="55" t="n"/>
      <x:c r="AP721" s="55" t="n"/>
      <x:c r="AQ721" s="58" t="n">
        <x:v>11.80015987826347</x:v>
      </x:c>
      <x:c r="AR721" s="59" t="n">
        <x:v>2</x:v>
      </x:c>
      <x:c r="AS721" s="59" t="n">
        <x:v>0</x:v>
      </x:c>
      <x:c r="AT721" s="59" t="n">
        <x:v>3</x:v>
      </x:c>
      <x:c r="AU721" s="59" t="n">
        <x:v>1</x:v>
      </x:c>
      <x:c r="AV721" s="59" t="n">
        <x:v>2</x:v>
      </x:c>
      <x:c r="AW721" s="59" t="n">
        <x:v>1</x:v>
      </x:c>
      <x:c r="AX721" s="58" t="n">
        <x:v>1.5</x:v>
      </x:c>
      <x:c r="AY721" s="59" t="n">
        <x:v>3</x:v>
      </x:c>
      <x:c r="AZ721" s="55" t="inlineStr">
        <x:is>
          <x:t xml:space="preserve">Oil tanker seizure</x:t>
        </x:is>
      </x:c>
      <x:c r="BA721" s="59" t="n">
        <x:v>1</x:v>
      </x:c>
      <x:c r="BB721" s="55" t="inlineStr">
        <x:is>
          <x:t xml:space="preserve">Window-coded from E002</x:t>
        </x:is>
      </x:c>
      <x:c r="BC721" s="55" t="inlineStr">
        <x:is>
          <x:t xml:space="preserve">https://www.reuters.com/world/second-oil-tanker-week-seized-by-iran-gulf-us-navy-2023-05-03/</x:t>
        </x:is>
      </x:c>
      <x:c r="BD721" s="55" t="inlineStr">
        <x:is>
          <x:t xml:space="preserve">Verified window-coded</x:t>
        </x:is>
      </x:c>
    </x:row>
    <x:row r="722">
      <x:c r="A722" s="57" t="n">
        <x:v>45047</x:v>
      </x:c>
      <x:c r="B722" s="55" t="n"/>
      <x:c r="C722" s="55" t="n"/>
      <x:c r="D722" s="58" t="n">
        <x:v>75.65000000000001</x:v>
      </x:c>
      <x:c r="E722" s="58" t="n">
        <x:v>-1.482674933828664</x:v>
      </x:c>
      <x:c r="F722" s="58" t="n">
        <x:v>35.94</x:v>
      </x:c>
      <x:c r="G722" s="58" t="n">
        <x:v>0.3099999999999952</x:v>
      </x:c>
      <x:c r="H722" s="58" t="n">
        <x:v>16.08</x:v>
      </x:c>
      <x:c r="I722" s="58" t="n">
        <x:v>0.2999999999999989</x:v>
      </x:c>
      <x:c r="J722" s="55" t="n"/>
      <x:c r="K722" s="55" t="n"/>
      <x:c r="L722" s="55" t="n"/>
      <x:c r="M722" s="55" t="n"/>
      <x:c r="N722" s="58" t="n">
        <x:v>19.4282</x:v>
      </x:c>
      <x:c r="O722" s="58" t="n">
        <x:v>-0.1008334276194681</x:v>
      </x:c>
      <x:c r="P722" s="58" t="n">
        <x:v>1.845297737749623</x:v>
      </x:c>
      <x:c r="Q722" s="55" t="n"/>
      <x:c r="R722" s="55" t="n"/>
      <x:c r="S722" s="58" t="n">
        <x:v>17.99386017810242</x:v>
      </x:c>
      <x:c r="T722" s="58" t="n">
        <x:v>3.6194</x:v>
      </x:c>
      <x:c r="U722" s="58" t="n">
        <x:v>-0.09113379346867369</x:v>
      </x:c>
      <x:c r="V722" s="58" t="n">
        <x:v>7.199301838588644</x:v>
      </x:c>
      <x:c r="W722" s="58" t="n">
        <x:v>1768.72</x:v>
      </x:c>
      <x:c r="X722" s="58" t="n">
        <x:v>0.100122474544377</x:v>
      </x:c>
      <x:c r="Y722" s="58" t="n">
        <x:v>13.69776258632522</x:v>
      </x:c>
      <x:c r="Z722" s="58" t="n">
        <x:v>81.77</x:v>
      </x:c>
      <x:c r="AA722" s="58" t="n">
        <x:v>0.06116582244646072</x:v>
      </x:c>
      <x:c r="AB722" s="58" t="n">
        <x:v>2.588600652360063</x:v>
      </x:c>
      <x:c r="AC722" s="55" t="n"/>
      <x:c r="AD722" s="55" t="n"/>
      <x:c r="AE722" s="58" t="n">
        <x:v>8.15788690078408</x:v>
      </x:c>
      <x:c r="AF722" s="58" t="n">
        <x:v>137.48</x:v>
      </x:c>
      <x:c r="AG722" s="58" t="n">
        <x:v>0.8766859188867151</x:v>
      </x:c>
      <x:c r="AH722" s="58" t="n">
        <x:v>9.551796236560525</x:v>
      </x:c>
      <x:c r="AI722" s="58" t="n">
        <x:v>29123.18</x:v>
      </x:c>
      <x:c r="AJ722" s="58" t="n">
        <x:v>0.9201229049317454</x:v>
      </x:c>
      <x:c r="AK722" s="58" t="n">
        <x:v>11.98229890084174</x:v>
      </x:c>
      <x:c r="AL722" s="58" t="n">
        <x:v>6.9121</x:v>
      </x:c>
      <x:c r="AM722" s="58" t="n">
        <x:v>0</x:v>
      </x:c>
      <x:c r="AN722" s="58" t="n">
        <x:v>2.695256057322537</x:v>
      </x:c>
      <x:c r="AO722" s="55" t="n"/>
      <x:c r="AP722" s="55" t="n"/>
      <x:c r="AQ722" s="58" t="n">
        <x:v>11.80015987826347</x:v>
      </x:c>
      <x:c r="AR722" s="59" t="n">
        <x:v>1</x:v>
      </x:c>
      <x:c r="AS722" s="59" t="n">
        <x:v>0</x:v>
      </x:c>
      <x:c r="AT722" s="59" t="n">
        <x:v>2</x:v>
      </x:c>
      <x:c r="AU722" s="59" t="n">
        <x:v>0</x:v>
      </x:c>
      <x:c r="AV722" s="59" t="n">
        <x:v>1</x:v>
      </x:c>
      <x:c r="AW722" s="59" t="n">
        <x:v>0</x:v>
      </x:c>
      <x:c r="AX722" s="58" t="n">
        <x:v>0.6666666666666666</x:v>
      </x:c>
      <x:c r="AY722" s="59" t="n">
        <x:v>2</x:v>
      </x:c>
      <x:c r="AZ722" s="55" t="inlineStr">
        <x:is>
          <x:t xml:space="preserve">Oil tanker seizure</x:t>
        </x:is>
      </x:c>
      <x:c r="BA722" s="59" t="n">
        <x:v>1</x:v>
      </x:c>
      <x:c r="BB722" s="55" t="inlineStr">
        <x:is>
          <x:t xml:space="preserve">Window-coded from E002</x:t>
        </x:is>
      </x:c>
      <x:c r="BC722" s="55" t="inlineStr">
        <x:is>
          <x:t xml:space="preserve">https://www.reuters.com/world/second-oil-tanker-week-seized-by-iran-gulf-us-navy-2023-05-03/</x:t>
        </x:is>
      </x:c>
      <x:c r="BD722" s="55" t="inlineStr">
        <x:is>
          <x:t xml:space="preserve">Verified window-coded</x:t>
        </x:is>
      </x:c>
    </x:row>
    <x:row r="723">
      <x:c r="A723" s="57" t="n">
        <x:v>45048</x:v>
      </x:c>
      <x:c r="B723" s="58" t="n">
        <x:v>76.70999999999999</x:v>
      </x:c>
      <x:c r="C723" s="58" t="n">
        <x:v>-5.835991078894094</x:v>
      </x:c>
      <x:c r="D723" s="58" t="n">
        <x:v>71.70999999999999</x:v>
      </x:c>
      <x:c r="E723" s="58" t="n">
        <x:v>-5.34872323398816</x:v>
      </x:c>
      <x:c r="F723" s="58" t="n">
        <x:v>39.48</x:v>
      </x:c>
      <x:c r="G723" s="58" t="n">
        <x:v>3.539999999999999</x:v>
      </x:c>
      <x:c r="H723" s="58" t="n">
        <x:v>17.78</x:v>
      </x:c>
      <x:c r="I723" s="58" t="n">
        <x:v>1.700000000000003</x:v>
      </x:c>
      <x:c r="J723" s="58" t="n">
        <x:v>1552</x:v>
      </x:c>
      <x:c r="K723" s="58" t="n">
        <x:v>-1.534556967466042</x:v>
      </x:c>
      <x:c r="L723" s="58" t="n">
        <x:v>1033</x:v>
      </x:c>
      <x:c r="M723" s="58" t="n">
        <x:v>-1.250617550522966</x:v>
      </x:c>
      <x:c r="N723" s="58" t="n">
        <x:v>19.4461</x:v>
      </x:c>
      <x:c r="O723" s="58" t="n">
        <x:v>0.09209169690549776</x:v>
      </x:c>
      <x:c r="P723" s="58" t="n">
        <x:v>1.812466570521746</x:v>
      </x:c>
      <x:c r="Q723" s="58" t="n">
        <x:v>13118.24</x:v>
      </x:c>
      <x:c r="R723" s="58" t="n">
        <x:v>-4.937572748165123</x:v>
      </x:c>
      <x:c r="S723" s="58" t="n">
        <x:v>24.06528800040702</x:v>
      </x:c>
      <x:c r="T723" s="58" t="n">
        <x:v>3.6434</x:v>
      </x:c>
      <x:c r="U723" s="58" t="n">
        <x:v>0.6609045370627842</x:v>
      </x:c>
      <x:c r="V723" s="58" t="n">
        <x:v>7.505396241446681</x:v>
      </x:c>
      <x:c r="W723" s="58" t="n">
        <x:v>1776.58</x:v>
      </x:c>
      <x:c r="X723" s="58" t="n">
        <x:v>0.4434046697204755</x:v>
      </x:c>
      <x:c r="Y723" s="58" t="n">
        <x:v>11.85597047239549</x:v>
      </x:c>
      <x:c r="Z723" s="58" t="n">
        <x:v>81.75</x:v>
      </x:c>
      <x:c r="AA723" s="58" t="n">
        <x:v>-0.02446183965230348</x:v>
      </x:c>
      <x:c r="AB723" s="58" t="n">
        <x:v>2.563598521351403</x:v>
      </x:c>
      <x:c r="AC723" s="58" t="n">
        <x:v>18147.65</x:v>
      </x:c>
      <x:c r="AD723" s="58" t="n">
        <x:v>0.4564711144417706</x:v>
      </x:c>
      <x:c r="AE723" s="58" t="n">
        <x:v>7.945392453828091</x:v>
      </x:c>
      <x:c r="AF723" s="58" t="n">
        <x:v>136.53</x:v>
      </x:c>
      <x:c r="AG723" s="58" t="n">
        <x:v>-0.6934081284972842</x:v>
      </x:c>
      <x:c r="AH723" s="58" t="n">
        <x:v>9.715691244255371</x:v>
      </x:c>
      <x:c r="AI723" s="58" t="n">
        <x:v>29157.95</x:v>
      </x:c>
      <x:c r="AJ723" s="58" t="n">
        <x:v>0.1193182222963932</x:v>
      </x:c>
      <x:c r="AK723" s="58" t="n">
        <x:v>11.96221194734235</x:v>
      </x:c>
      <x:c r="AL723" s="58" t="n">
        <x:v>6.9121</x:v>
      </x:c>
      <x:c r="AM723" s="58" t="n">
        <x:v>0</x:v>
      </x:c>
      <x:c r="AN723" s="58" t="n">
        <x:v>2.696657283401403</x:v>
      </x:c>
      <x:c r="AO723" s="55" t="n"/>
      <x:c r="AP723" s="55" t="n"/>
      <x:c r="AQ723" s="58" t="n">
        <x:v>11.80015987826347</x:v>
      </x:c>
      <x:c r="AR723" s="59" t="n">
        <x:v>1</x:v>
      </x:c>
      <x:c r="AS723" s="59" t="n">
        <x:v>0</x:v>
      </x:c>
      <x:c r="AT723" s="59" t="n">
        <x:v>2</x:v>
      </x:c>
      <x:c r="AU723" s="59" t="n">
        <x:v>0</x:v>
      </x:c>
      <x:c r="AV723" s="59" t="n">
        <x:v>1</x:v>
      </x:c>
      <x:c r="AW723" s="59" t="n">
        <x:v>0</x:v>
      </x:c>
      <x:c r="AX723" s="58" t="n">
        <x:v>0.6666666666666666</x:v>
      </x:c>
      <x:c r="AY723" s="59" t="n">
        <x:v>2</x:v>
      </x:c>
      <x:c r="AZ723" s="55" t="inlineStr">
        <x:is>
          <x:t xml:space="preserve">Oil tanker seizure</x:t>
        </x:is>
      </x:c>
      <x:c r="BA723" s="59" t="n">
        <x:v>1</x:v>
      </x:c>
      <x:c r="BB723" s="55" t="inlineStr">
        <x:is>
          <x:t xml:space="preserve">Window-coded from E002</x:t>
        </x:is>
      </x:c>
      <x:c r="BC723" s="55" t="inlineStr">
        <x:is>
          <x:t xml:space="preserve">https://www.reuters.com/world/second-oil-tanker-week-seized-by-iran-gulf-us-navy-2023-05-03/</x:t>
        </x:is>
      </x:c>
      <x:c r="BD723" s="55" t="inlineStr">
        <x:is>
          <x:t xml:space="preserve">Verified window-coded</x:t>
        </x:is>
      </x:c>
    </x:row>
    <x:row r="724">
      <x:c r="A724" s="57" t="n">
        <x:v>45049</x:v>
      </x:c>
      <x:c r="B724" s="58" t="n">
        <x:v>72.91</x:v>
      </x:c>
      <x:c r="C724" s="58" t="n">
        <x:v>-5.0806274152866</x:v>
      </x:c>
      <x:c r="D724" s="58" t="n">
        <x:v>68.62</x:v>
      </x:c>
      <x:c r="E724" s="58" t="n">
        <x:v>-4.404617046417967</x:v>
      </x:c>
      <x:c r="F724" s="58" t="n">
        <x:v>43.23</x:v>
      </x:c>
      <x:c r="G724" s="58" t="n">
        <x:v>3.75</x:v>
      </x:c>
      <x:c r="H724" s="58" t="n">
        <x:v>18.34</x:v>
      </x:c>
      <x:c r="I724" s="58" t="n">
        <x:v>0.5599999999999987</x:v>
      </x:c>
      <x:c r="J724" s="58" t="n">
        <x:v>1558</x:v>
      </x:c>
      <x:c r="K724" s="58" t="n">
        <x:v>0.38585256875295</x:v>
      </x:c>
      <x:c r="L724" s="58" t="n">
        <x:v>1061</x:v>
      </x:c>
      <x:c r="M724" s="58" t="n">
        <x:v>2.674466949434463</x:v>
      </x:c>
      <x:c r="N724" s="58" t="n">
        <x:v>19.4581</x:v>
      </x:c>
      <x:c r="O724" s="58" t="n">
        <x:v>0.06168999943742469</x:v>
      </x:c>
      <x:c r="P724" s="58" t="n">
        <x:v>1.764792409864827</x:v>
      </x:c>
      <x:c r="Q724" s="58" t="n">
        <x:v>12660.83</x:v>
      </x:c>
      <x:c r="R724" s="58" t="n">
        <x:v>-3.549065278755598</x:v>
      </x:c>
      <x:c r="S724" s="58" t="n">
        <x:v>26.26906280217474</x:v>
      </x:c>
      <x:c r="T724" s="58" t="n">
        <x:v>3.6342</x:v>
      </x:c>
      <x:c r="U724" s="58" t="n">
        <x:v>-0.2528307381772079</x:v>
      </x:c>
      <x:c r="V724" s="58" t="n">
        <x:v>7.582932889723735</x:v>
      </x:c>
      <x:c r="W724" s="58" t="n">
        <x:v>1793.87</x:v>
      </x:c>
      <x:c r="X724" s="58" t="n">
        <x:v>0.9685129410830726</x:v>
      </x:c>
      <x:c r="Y724" s="58" t="n">
        <x:v>11.90281927294838</x:v>
      </x:c>
      <x:c r="Z724" s="58" t="n">
        <x:v>81.755</x:v>
      </x:c>
      <x:c r="AA724" s="58" t="n">
        <x:v>0.00611602091868448</x:v>
      </x:c>
      <x:c r="AB724" s="58" t="n">
        <x:v>2.467756841948205</x:v>
      </x:c>
      <x:c r="AC724" s="58" t="n">
        <x:v>18089.85</x:v>
      </x:c>
      <x:c r="AD724" s="58" t="n">
        <x:v>-0.3190068245158949</x:v>
      </x:c>
      <x:c r="AE724" s="58" t="n">
        <x:v>8.113328348133733</x:v>
      </x:c>
      <x:c r="AF724" s="58" t="n">
        <x:v>134.68</x:v>
      </x:c>
      <x:c r="AG724" s="58" t="n">
        <x:v>-1.364277640378649</x:v>
      </x:c>
      <x:c r="AH724" s="58" t="n">
        <x:v>11.0613772468546</x:v>
      </x:c>
      <x:c r="AI724" s="55" t="n"/>
      <x:c r="AJ724" s="55" t="n"/>
      <x:c r="AK724" s="58" t="n">
        <x:v>11.96221194734235</x:v>
      </x:c>
      <x:c r="AL724" s="58" t="n">
        <x:v>6.9121</x:v>
      </x:c>
      <x:c r="AM724" s="58" t="n">
        <x:v>0</x:v>
      </x:c>
      <x:c r="AN724" s="58" t="n">
        <x:v>2.696657283401403</x:v>
      </x:c>
      <x:c r="AO724" s="55" t="n"/>
      <x:c r="AP724" s="55" t="n"/>
      <x:c r="AQ724" s="58" t="n">
        <x:v>11.80015987826347</x:v>
      </x:c>
      <x:c r="AR724" s="59" t="n">
        <x:v>2</x:v>
      </x:c>
      <x:c r="AS724" s="59" t="n">
        <x:v>0</x:v>
      </x:c>
      <x:c r="AT724" s="59" t="n">
        <x:v>3</x:v>
      </x:c>
      <x:c r="AU724" s="59" t="n">
        <x:v>1</x:v>
      </x:c>
      <x:c r="AV724" s="59" t="n">
        <x:v>2</x:v>
      </x:c>
      <x:c r="AW724" s="59" t="n">
        <x:v>1</x:v>
      </x:c>
      <x:c r="AX724" s="58" t="n">
        <x:v>1.5</x:v>
      </x:c>
      <x:c r="AY724" s="59" t="n">
        <x:v>3</x:v>
      </x:c>
      <x:c r="AZ724" s="55" t="inlineStr">
        <x:is>
          <x:t xml:space="preserve">Oil tanker seizure</x:t>
        </x:is>
      </x:c>
      <x:c r="BA724" s="59" t="n">
        <x:v>2</x:v>
      </x:c>
      <x:c r="BB724" s="55" t="inlineStr">
        <x:is>
          <x:t xml:space="preserve">Window-coded from E002, E003</x:t>
        </x:is>
      </x:c>
      <x:c r="BC724" s="55" t="inlineStr">
        <x:is>
          <x:t xml:space="preserve">https://www.reuters.com/world/second-oil-tanker-week-seized-by-iran-gulf-us-navy-2023-05-03/</x:t>
        </x:is>
      </x:c>
      <x:c r="BD724" s="55" t="inlineStr">
        <x:is>
          <x:t xml:space="preserve">Verified window-coded</x:t>
        </x:is>
      </x:c>
    </x:row>
    <x:row r="725">
      <x:c r="A725" s="57" t="n">
        <x:v>45050</x:v>
      </x:c>
      <x:c r="B725" s="58" t="n">
        <x:v>73</x:v>
      </x:c>
      <x:c r="C725" s="58" t="n">
        <x:v>0.1233637330052194</x:v>
      </x:c>
      <x:c r="D725" s="58" t="n">
        <x:v>68.52</x:v>
      </x:c>
      <x:c r="E725" s="58" t="n">
        <x:v>-0.1458363974384618</x:v>
      </x:c>
      <x:c r="F725" s="58" t="n">
        <x:v>43.75</x:v>
      </x:c>
      <x:c r="G725" s="58" t="n">
        <x:v>0.5200000000000031</x:v>
      </x:c>
      <x:c r="H725" s="58" t="n">
        <x:v>20.09</x:v>
      </x:c>
      <x:c r="I725" s="58" t="n">
        <x:v>1.75</x:v>
      </x:c>
      <x:c r="J725" s="58" t="n">
        <x:v>1545</x:v>
      </x:c>
      <x:c r="K725" s="58" t="n">
        <x:v>-0.8379037098847738</x:v>
      </x:c>
      <x:c r="L725" s="58" t="n">
        <x:v>1077</x:v>
      </x:c>
      <x:c r="M725" s="58" t="n">
        <x:v>1.49675385424054</x:v>
      </x:c>
      <x:c r="N725" s="58" t="n">
        <x:v>19.4926</x:v>
      </x:c>
      <x:c r="O725" s="58" t="n">
        <x:v>0.1771470552367956</x:v>
      </x:c>
      <x:c r="P725" s="58" t="n">
        <x:v>1.812416596190642</x:v>
      </x:c>
      <x:c r="Q725" s="58" t="n">
        <x:v>12871.98</x:v>
      </x:c>
      <x:c r="R725" s="58" t="n">
        <x:v>1.653988054027711</x:v>
      </x:c>
      <x:c r="S725" s="58" t="n">
        <x:v>26.53357179521019</x:v>
      </x:c>
      <x:c r="T725" s="58" t="n">
        <x:v>3.6445</x:v>
      </x:c>
      <x:c r="U725" s="58" t="n">
        <x:v>0.2830177607311054</x:v>
      </x:c>
      <x:c r="V725" s="58" t="n">
        <x:v>6.642819493669426</x:v>
      </x:c>
      <x:c r="W725" s="58" t="n">
        <x:v>1784.38</x:v>
      </x:c>
      <x:c r="X725" s="58" t="n">
        <x:v>-0.5304281282974288</x:v>
      </x:c>
      <x:c r="Y725" s="58" t="n">
        <x:v>10.30369581237138</x:v>
      </x:c>
      <x:c r="Z725" s="58" t="n">
        <x:v>81.70999999999999</x:v>
      </x:c>
      <x:c r="AA725" s="58" t="n">
        <x:v>-0.05505765899337132</x:v>
      </x:c>
      <x:c r="AB725" s="58" t="n">
        <x:v>2.438668947278726</x:v>
      </x:c>
      <x:c r="AC725" s="58" t="n">
        <x:v>18255.8</x:v>
      </x:c>
      <x:c r="AD725" s="58" t="n">
        <x:v>0.9131830258481237</x:v>
      </x:c>
      <x:c r="AE725" s="58" t="n">
        <x:v>6.863651052444082</x:v>
      </x:c>
      <x:c r="AF725" s="58" t="n">
        <x:v>134.27</x:v>
      </x:c>
      <x:c r="AG725" s="58" t="n">
        <x:v>-0.3048896208257001</x:v>
      </x:c>
      <x:c r="AH725" s="58" t="n">
        <x:v>11.13245624805096</x:v>
      </x:c>
      <x:c r="AI725" s="55" t="n"/>
      <x:c r="AJ725" s="55" t="n"/>
      <x:c r="AK725" s="58" t="n">
        <x:v>11.96221194734235</x:v>
      </x:c>
      <x:c r="AL725" s="58" t="n">
        <x:v>6.9067</x:v>
      </x:c>
      <x:c r="AM725" s="58" t="n">
        <x:v>-0.07815440233399308</x:v>
      </x:c>
      <x:c r="AN725" s="58" t="n">
        <x:v>2.705599688897718</x:v>
      </x:c>
      <x:c r="AO725" s="58" t="n">
        <x:v>3350.46</x:v>
      </x:c>
      <x:c r="AP725" s="58" t="n">
        <x:v>0.8148411890651807</x:v>
      </x:c>
      <x:c r="AQ725" s="58" t="n">
        <x:v>12.04520945577679</x:v>
      </x:c>
      <x:c r="AR725" s="59" t="n">
        <x:v>2</x:v>
      </x:c>
      <x:c r="AS725" s="59" t="n">
        <x:v>0</x:v>
      </x:c>
      <x:c r="AT725" s="59" t="n">
        <x:v>3</x:v>
      </x:c>
      <x:c r="AU725" s="59" t="n">
        <x:v>1</x:v>
      </x:c>
      <x:c r="AV725" s="59" t="n">
        <x:v>2</x:v>
      </x:c>
      <x:c r="AW725" s="59" t="n">
        <x:v>1</x:v>
      </x:c>
      <x:c r="AX725" s="58" t="n">
        <x:v>1.5</x:v>
      </x:c>
      <x:c r="AY725" s="59" t="n">
        <x:v>3</x:v>
      </x:c>
      <x:c r="AZ725" s="55" t="inlineStr">
        <x:is>
          <x:t xml:space="preserve">Oil tanker seizure</x:t>
        </x:is>
      </x:c>
      <x:c r="BA725" s="59" t="n">
        <x:v>2</x:v>
      </x:c>
      <x:c r="BB725" s="55" t="inlineStr">
        <x:is>
          <x:t xml:space="preserve">Window-coded from E002, E003</x:t>
        </x:is>
      </x:c>
      <x:c r="BC725" s="55" t="inlineStr">
        <x:is>
          <x:t xml:space="preserve">https://www.reuters.com/world/second-oil-tanker-week-seized-by-iran-gulf-us-navy-2023-05-03/</x:t>
        </x:is>
      </x:c>
      <x:c r="BD725" s="55" t="inlineStr">
        <x:is>
          <x:t xml:space="preserve">Verified window-coded</x:t>
        </x:is>
      </x:c>
    </x:row>
    <x:row r="726">
      <x:c r="A726" s="57" t="n">
        <x:v>45051</x:v>
      </x:c>
      <x:c r="B726" s="58" t="n">
        <x:v>75.84999999999999</x:v>
      </x:c>
      <x:c r="C726" s="58" t="n">
        <x:v>3.829826464615</x:v>
      </x:c>
      <x:c r="D726" s="58" t="n">
        <x:v>71.31999999999999</x:v>
      </x:c>
      <x:c r="E726" s="58" t="n">
        <x:v>4.005111953902047</x:v>
      </x:c>
      <x:c r="F726" s="58" t="n">
        <x:v>37.35</x:v>
      </x:c>
      <x:c r="G726" s="58" t="n">
        <x:v>-6.399999999999999</x:v>
      </x:c>
      <x:c r="H726" s="58" t="n">
        <x:v>17.19</x:v>
      </x:c>
      <x:c r="I726" s="58" t="n">
        <x:v>-2.899999999999999</x:v>
      </x:c>
      <x:c r="J726" s="58" t="n">
        <x:v>1558</x:v>
      </x:c>
      <x:c r="K726" s="58" t="n">
        <x:v>0.8379037098847748</x:v>
      </x:c>
      <x:c r="L726" s="58" t="n">
        <x:v>1072</x:v>
      </x:c>
      <x:c r="M726" s="58" t="n">
        <x:v>-0.4653335525641271</x:v>
      </x:c>
      <x:c r="N726" s="58" t="n">
        <x:v>19.5172</x:v>
      </x:c>
      <x:c r="O726" s="58" t="n">
        <x:v>0.1261221706386257</x:v>
      </x:c>
      <x:c r="P726" s="58" t="n">
        <x:v>1.731011641483682</x:v>
      </x:c>
      <x:c r="Q726" s="58" t="n">
        <x:v>12746.78</x:v>
      </x:c>
      <x:c r="R726" s="58" t="n">
        <x:v>-0.9774165239822142</x:v>
      </x:c>
      <x:c r="S726" s="58" t="n">
        <x:v>26.19219941695474</x:v>
      </x:c>
      <x:c r="T726" s="58" t="n">
        <x:v>3.6315</x:v>
      </x:c>
      <x:c r="U726" s="58" t="n">
        <x:v>-0.3573395776044766</x:v>
      </x:c>
      <x:c r="V726" s="58" t="n">
        <x:v>6.695273926212863</x:v>
      </x:c>
      <x:c r="W726" s="55" t="n"/>
      <x:c r="X726" s="55" t="n"/>
      <x:c r="Y726" s="58" t="n">
        <x:v>10.30369581237138</x:v>
      </x:c>
      <x:c r="Z726" s="58" t="n">
        <x:v>81.7</x:v>
      </x:c>
      <x:c r="AA726" s="58" t="n">
        <x:v>-0.01223915306588043</x:v>
      </x:c>
      <x:c r="AB726" s="58" t="n">
        <x:v>2.429820475464005</x:v>
      </x:c>
      <x:c r="AC726" s="58" t="n">
        <x:v>18069</x:v>
      </x:c>
      <x:c r="AD726" s="58" t="n">
        <x:v>-1.028507502764996</x:v>
      </x:c>
      <x:c r="AE726" s="58" t="n">
        <x:v>8.233945398555347</x:v>
      </x:c>
      <x:c r="AF726" s="58" t="n">
        <x:v>134.83</x:v>
      </x:c>
      <x:c r="AG726" s="58" t="n">
        <x:v>0.4162027561366456</x:v>
      </x:c>
      <x:c r="AH726" s="58" t="n">
        <x:v>11.17291664848776</x:v>
      </x:c>
      <x:c r="AI726" s="55" t="n"/>
      <x:c r="AJ726" s="55" t="n"/>
      <x:c r="AK726" s="58" t="n">
        <x:v>11.96221194734235</x:v>
      </x:c>
      <x:c r="AL726" s="58" t="n">
        <x:v>6.9105</x:v>
      </x:c>
      <x:c r="AM726" s="58" t="n">
        <x:v>0.0550039095591715</x:v>
      </x:c>
      <x:c r="AN726" s="58" t="n">
        <x:v>2.680125185613846</x:v>
      </x:c>
      <x:c r="AO726" s="58" t="n">
        <x:v>3334.5</x:v>
      </x:c>
      <x:c r="AP726" s="58" t="n">
        <x:v>-0.4774906752960488</x:v>
      </x:c>
      <x:c r="AQ726" s="58" t="n">
        <x:v>12.00269058426856</x:v>
      </x:c>
      <x:c r="AR726" s="59" t="n">
        <x:v>2</x:v>
      </x:c>
      <x:c r="AS726" s="59" t="n">
        <x:v>0</x:v>
      </x:c>
      <x:c r="AT726" s="59" t="n">
        <x:v>3</x:v>
      </x:c>
      <x:c r="AU726" s="59" t="n">
        <x:v>1</x:v>
      </x:c>
      <x:c r="AV726" s="59" t="n">
        <x:v>2</x:v>
      </x:c>
      <x:c r="AW726" s="59" t="n">
        <x:v>1</x:v>
      </x:c>
      <x:c r="AX726" s="58" t="n">
        <x:v>1.5</x:v>
      </x:c>
      <x:c r="AY726" s="59" t="n">
        <x:v>3</x:v>
      </x:c>
      <x:c r="AZ726" s="55" t="inlineStr">
        <x:is>
          <x:t xml:space="preserve">Oil tanker seizure</x:t>
        </x:is>
      </x:c>
      <x:c r="BA726" s="59" t="n">
        <x:v>1</x:v>
      </x:c>
      <x:c r="BB726" s="55" t="inlineStr">
        <x:is>
          <x:t xml:space="preserve">Window-coded from E003</x:t>
        </x:is>
      </x:c>
      <x:c r="BC726" s="55" t="inlineStr">
        <x:is>
          <x:t xml:space="preserve">https://www.reuters.com/world/second-oil-tanker-week-seized-by-iran-gulf-us-navy-2023-05-03/</x:t>
        </x:is>
      </x:c>
      <x:c r="BD726" s="55" t="inlineStr">
        <x:is>
          <x:t xml:space="preserve">Verified window-coded</x:t>
        </x:is>
      </x:c>
    </x:row>
    <x:row r="727">
      <x:c r="A727" s="57" t="n">
        <x:v>45053</x:v>
      </x:c>
      <x:c r="B727" s="55" t="n"/>
      <x:c r="C727" s="55" t="n"/>
      <x:c r="D727" s="55" t="n"/>
      <x:c r="E727" s="55" t="n"/>
      <x:c r="F727" s="55" t="n"/>
      <x:c r="G727" s="55" t="n"/>
      <x:c r="H727" s="55" t="n"/>
      <x:c r="I727" s="55" t="n"/>
      <x:c r="J727" s="55" t="n"/>
      <x:c r="K727" s="55" t="n"/>
      <x:c r="L727" s="55" t="n"/>
      <x:c r="M727" s="55" t="n"/>
      <x:c r="N727" s="55" t="n"/>
      <x:c r="O727" s="55" t="n"/>
      <x:c r="P727" s="58" t="n">
        <x:v>1.731011641483682</x:v>
      </x:c>
      <x:c r="Q727" s="55" t="n"/>
      <x:c r="R727" s="55" t="n"/>
      <x:c r="S727" s="58" t="n">
        <x:v>26.19219941695474</x:v>
      </x:c>
      <x:c r="T727" s="55" t="n"/>
      <x:c r="U727" s="55" t="n"/>
      <x:c r="V727" s="58" t="n">
        <x:v>6.695273926212863</x:v>
      </x:c>
      <x:c r="W727" s="58" t="n">
        <x:v>1796.98</x:v>
      </x:c>
      <x:c r="X727" s="58" t="n">
        <x:v>0.7036462119053096</x:v>
      </x:c>
      <x:c r="Y727" s="58" t="n">
        <x:v>10.45801254766806</x:v>
      </x:c>
      <x:c r="Z727" s="55" t="n"/>
      <x:c r="AA727" s="55" t="n"/>
      <x:c r="AB727" s="58" t="n">
        <x:v>2.429820475464005</x:v>
      </x:c>
      <x:c r="AC727" s="55" t="n"/>
      <x:c r="AD727" s="55" t="n"/>
      <x:c r="AE727" s="58" t="n">
        <x:v>8.233945398555347</x:v>
      </x:c>
      <x:c r="AF727" s="55" t="n"/>
      <x:c r="AG727" s="55" t="n"/>
      <x:c r="AH727" s="58" t="n">
        <x:v>11.17291664848776</x:v>
      </x:c>
      <x:c r="AI727" s="55" t="n"/>
      <x:c r="AJ727" s="55" t="n"/>
      <x:c r="AK727" s="58" t="n">
        <x:v>11.96221194734235</x:v>
      </x:c>
      <x:c r="AL727" s="55" t="n"/>
      <x:c r="AM727" s="55" t="n"/>
      <x:c r="AN727" s="58" t="n">
        <x:v>2.680125185613846</x:v>
      </x:c>
      <x:c r="AO727" s="55" t="n"/>
      <x:c r="AP727" s="55" t="n"/>
      <x:c r="AQ727" s="58" t="n">
        <x:v>12.00269058426856</x:v>
      </x:c>
      <x:c r="AR727" s="59" t="n">
        <x:v>1</x:v>
      </x:c>
      <x:c r="AS727" s="59" t="n">
        <x:v>0</x:v>
      </x:c>
      <x:c r="AT727" s="59" t="n">
        <x:v>2</x:v>
      </x:c>
      <x:c r="AU727" s="59" t="n">
        <x:v>0</x:v>
      </x:c>
      <x:c r="AV727" s="59" t="n">
        <x:v>1</x:v>
      </x:c>
      <x:c r="AW727" s="59" t="n">
        <x:v>0</x:v>
      </x:c>
      <x:c r="AX727" s="58" t="n">
        <x:v>0.6666666666666666</x:v>
      </x:c>
      <x:c r="AY727" s="59" t="n">
        <x:v>2</x:v>
      </x:c>
      <x:c r="AZ727" s="55" t="inlineStr">
        <x:is>
          <x:t xml:space="preserve">Oil tanker seizure</x:t>
        </x:is>
      </x:c>
      <x:c r="BA727" s="59" t="n">
        <x:v>1</x:v>
      </x:c>
      <x:c r="BB727" s="55" t="inlineStr">
        <x:is>
          <x:t xml:space="preserve">Window-coded from E003</x:t>
        </x:is>
      </x:c>
      <x:c r="BC727" s="55" t="inlineStr">
        <x:is>
          <x:t xml:space="preserve">https://www.reuters.com/world/second-oil-tanker-week-seized-by-iran-gulf-us-navy-2023-05-03/</x:t>
        </x:is>
      </x:c>
      <x:c r="BD727" s="55" t="inlineStr">
        <x:is>
          <x:t xml:space="preserve">Verified window-coded</x:t>
        </x:is>
      </x:c>
    </x:row>
    <x:row r="728">
      <x:c r="A728" s="57" t="n">
        <x:v>45054</x:v>
      </x:c>
      <x:c r="B728" s="55" t="n"/>
      <x:c r="C728" s="55" t="n"/>
      <x:c r="D728" s="58" t="n">
        <x:v>73.13</x:v>
      </x:c>
      <x:c r="E728" s="58" t="n">
        <x:v>2.506188628792019</x:v>
      </x:c>
      <x:c r="F728" s="58" t="n">
        <x:v>35.54</x:v>
      </x:c>
      <x:c r="G728" s="58" t="n">
        <x:v>-1.810000000000002</x:v>
      </x:c>
      <x:c r="H728" s="58" t="n">
        <x:v>16.98</x:v>
      </x:c>
      <x:c r="I728" s="58" t="n">
        <x:v>-0.2100000000000009</x:v>
      </x:c>
      <x:c r="J728" s="55" t="n"/>
      <x:c r="K728" s="55" t="n"/>
      <x:c r="L728" s="55" t="n"/>
      <x:c r="M728" s="55" t="n"/>
      <x:c r="N728" s="58" t="n">
        <x:v>19.4994</x:v>
      </x:c>
      <x:c r="O728" s="58" t="n">
        <x:v>-0.09124322075691589</x:v>
      </x:c>
      <x:c r="P728" s="58" t="n">
        <x:v>1.736411711307316</x:v>
      </x:c>
      <x:c r="Q728" s="58" t="n">
        <x:v>12873.57</x:v>
      </x:c>
      <x:c r="R728" s="58" t="n">
        <x:v>0.9897681731178545</x:v>
      </x:c>
      <x:c r="S728" s="58" t="n">
        <x:v>26.75383972668506</x:v>
      </x:c>
      <x:c r="T728" s="58" t="n">
        <x:v>3.6338</x:v>
      </x:c>
      <x:c r="U728" s="58" t="n">
        <x:v>0.06331466221172431</x:v>
      </x:c>
      <x:c r="V728" s="58" t="n">
        <x:v>6.581092946986092</x:v>
      </x:c>
      <x:c r="W728" s="58" t="n">
        <x:v>1786.81</x:v>
      </x:c>
      <x:c r="X728" s="58" t="n">
        <x:v>-0.5675571001507043</x:v>
      </x:c>
      <x:c r="Y728" s="58" t="n">
        <x:v>9.985511644690531</x:v>
      </x:c>
      <x:c r="Z728" s="58" t="n">
        <x:v>81.77</x:v>
      </x:c>
      <x:c r="AA728" s="58" t="n">
        <x:v>0.0856426307928536</x:v>
      </x:c>
      <x:c r="AB728" s="58" t="n">
        <x:v>2.402318555479415</x:v>
      </x:c>
      <x:c r="AC728" s="58" t="n">
        <x:v>18264.4</x:v>
      </x:c>
      <x:c r="AD728" s="58" t="n">
        <x:v>1.075604726542361</x:v>
      </x:c>
      <x:c r="AE728" s="58" t="n">
        <x:v>8.444799131486079</x:v>
      </x:c>
      <x:c r="AF728" s="58" t="n">
        <x:v>135.08</x:v>
      </x:c>
      <x:c r="AG728" s="58" t="n">
        <x:v>0.1852469871383774</x:v>
      </x:c>
      <x:c r="AH728" s="58" t="n">
        <x:v>10.53386235824679</x:v>
      </x:c>
      <x:c r="AI728" s="58" t="n">
        <x:v>28949.88</x:v>
      </x:c>
      <x:c r="AJ728" s="58" t="n">
        <x:v>-0.7161543953213247</x:v>
      </x:c>
      <x:c r="AK728" s="58" t="n">
        <x:v>10.36583481616614</x:v>
      </x:c>
      <x:c r="AL728" s="58" t="n">
        <x:v>6.9125</x:v>
      </x:c>
      <x:c r="AM728" s="58" t="n">
        <x:v>0.02893727865087553</x:v>
      </x:c>
      <x:c r="AN728" s="58" t="n">
        <x:v>2.632220275177696</x:v>
      </x:c>
      <x:c r="AO728" s="58" t="n">
        <x:v>3395</x:v>
      </x:c>
      <x:c r="AP728" s="58" t="n">
        <x:v>1.798101792043553</x:v>
      </x:c>
      <x:c r="AQ728" s="58" t="n">
        <x:v>13.44035019785272</x:v>
      </x:c>
      <x:c r="AR728" s="59" t="n">
        <x:v>1</x:v>
      </x:c>
      <x:c r="AS728" s="59" t="n">
        <x:v>0</x:v>
      </x:c>
      <x:c r="AT728" s="59" t="n">
        <x:v>2</x:v>
      </x:c>
      <x:c r="AU728" s="59" t="n">
        <x:v>0</x:v>
      </x:c>
      <x:c r="AV728" s="59" t="n">
        <x:v>1</x:v>
      </x:c>
      <x:c r="AW728" s="59" t="n">
        <x:v>0</x:v>
      </x:c>
      <x:c r="AX728" s="58" t="n">
        <x:v>0.6666666666666666</x:v>
      </x:c>
      <x:c r="AY728" s="59" t="n">
        <x:v>2</x:v>
      </x:c>
      <x:c r="AZ728" s="55" t="inlineStr">
        <x:is>
          <x:t xml:space="preserve">Oil tanker seizure</x:t>
        </x:is>
      </x:c>
      <x:c r="BA728" s="59" t="n">
        <x:v>1</x:v>
      </x:c>
      <x:c r="BB728" s="55" t="inlineStr">
        <x:is>
          <x:t xml:space="preserve">Window-coded from E003</x:t>
        </x:is>
      </x:c>
      <x:c r="BC728" s="55" t="inlineStr">
        <x:is>
          <x:t xml:space="preserve">https://www.reuters.com/world/second-oil-tanker-week-seized-by-iran-gulf-us-navy-2023-05-03/</x:t>
        </x:is>
      </x:c>
      <x:c r="BD728" s="55" t="inlineStr">
        <x:is>
          <x:t xml:space="preserve">Verified window-coded</x:t>
        </x:is>
      </x:c>
    </x:row>
    <x:row r="729">
      <x:c r="A729" s="57" t="n">
        <x:v>45055</x:v>
      </x:c>
      <x:c r="B729" s="58" t="n">
        <x:v>77.76000000000001</x:v>
      </x:c>
      <x:c r="C729" s="58" t="n">
        <x:v>2.486945435764253</x:v>
      </x:c>
      <x:c r="D729" s="58" t="n">
        <x:v>73.68000000000001</x:v>
      </x:c>
      <x:c r="E729" s="58" t="n">
        <x:v>0.7492712664191804</x:v>
      </x:c>
      <x:c r="F729" s="58" t="n">
        <x:v>35.13</x:v>
      </x:c>
      <x:c r="G729" s="58" t="n">
        <x:v>-0.4099999999999966</x:v>
      </x:c>
      <x:c r="H729" s="58" t="n">
        <x:v>17.71</x:v>
      </x:c>
      <x:c r="I729" s="58" t="n">
        <x:v>0.7300000000000004</x:v>
      </x:c>
      <x:c r="J729" s="58" t="n">
        <x:v>1598</x:v>
      </x:c>
      <x:c r="K729" s="58" t="n">
        <x:v>2.534989989552639</x:v>
      </x:c>
      <x:c r="L729" s="58" t="n">
        <x:v>1080</x:v>
      </x:c>
      <x:c r="M729" s="58" t="n">
        <x:v>0.743497848751799</x:v>
      </x:c>
      <x:c r="N729" s="58" t="n">
        <x:v>19.5016</x:v>
      </x:c>
      <x:c r="O729" s="58" t="n">
        <x:v>0.01128176201805094</x:v>
      </x:c>
      <x:c r="P729" s="58" t="n">
        <x:v>1.744479797461753</x:v>
      </x:c>
      <x:c r="Q729" s="58" t="n">
        <x:v>12699.27</x:v>
      </x:c>
      <x:c r="R729" s="58" t="n">
        <x:v>-1.363186092260368</x:v>
      </x:c>
      <x:c r="S729" s="58" t="n">
        <x:v>26.59862873545848</x:v>
      </x:c>
      <x:c r="T729" s="58" t="n">
        <x:v>3.6634</x:v>
      </x:c>
      <x:c r="U729" s="58" t="n">
        <x:v>0.8112745257776421</x:v>
      </x:c>
      <x:c r="V729" s="58" t="n">
        <x:v>6.499667217673768</x:v>
      </x:c>
      <x:c r="W729" s="58" t="n">
        <x:v>1770.73</x:v>
      </x:c>
      <x:c r="X729" s="58" t="n">
        <x:v>-0.9040016138784591</x:v>
      </x:c>
      <x:c r="Y729" s="58" t="n">
        <x:v>9.700614443194199</x:v>
      </x:c>
      <x:c r="Z729" s="58" t="n">
        <x:v>82.09999999999999</x:v>
      </x:c>
      <x:c r="AA729" s="58" t="n">
        <x:v>0.4027588284496577</x:v>
      </x:c>
      <x:c r="AB729" s="58" t="n">
        <x:v>2.801025837409607</x:v>
      </x:c>
      <x:c r="AC729" s="58" t="n">
        <x:v>18265.95</x:v>
      </x:c>
      <x:c r="AD729" s="58" t="n">
        <x:v>0.008486094444379597</x:v>
      </x:c>
      <x:c r="AE729" s="58" t="n">
        <x:v>8.469334691553557</x:v>
      </x:c>
      <x:c r="AF729" s="58" t="n">
        <x:v>135.21</x:v>
      </x:c>
      <x:c r="AG729" s="58" t="n">
        <x:v>0.09619298532995996</x:v>
      </x:c>
      <x:c r="AH729" s="58" t="n">
        <x:v>10.53462097690522</x:v>
      </x:c>
      <x:c r="AI729" s="58" t="n">
        <x:v>29242.82</x:v>
      </x:c>
      <x:c r="AJ729" s="58" t="n">
        <x:v>1.006801452698945</x:v>
      </x:c>
      <x:c r="AK729" s="58" t="n">
        <x:v>9.248546249280157</x:v>
      </x:c>
      <x:c r="AL729" s="58" t="n">
        <x:v>6.9205</x:v>
      </x:c>
      <x:c r="AM729" s="58" t="n">
        <x:v>0.1156654506166377</x:v>
      </x:c>
      <x:c r="AN729" s="58" t="n">
        <x:v>2.646012240627371</x:v>
      </x:c>
      <x:c r="AO729" s="58" t="n">
        <x:v>3357.67</x:v>
      </x:c>
      <x:c r="AP729" s="58" t="n">
        <x:v>-1.105647996581403</x:v>
      </x:c>
      <x:c r="AQ729" s="58" t="n">
        <x:v>14.12991763645766</x:v>
      </x:c>
      <x:c r="AR729" s="59" t="n">
        <x:v>1</x:v>
      </x:c>
      <x:c r="AS729" s="59" t="n">
        <x:v>0</x:v>
      </x:c>
      <x:c r="AT729" s="59" t="n">
        <x:v>2</x:v>
      </x:c>
      <x:c r="AU729" s="59" t="n">
        <x:v>0</x:v>
      </x:c>
      <x:c r="AV729" s="59" t="n">
        <x:v>1</x:v>
      </x:c>
      <x:c r="AW729" s="59" t="n">
        <x:v>0</x:v>
      </x:c>
      <x:c r="AX729" s="58" t="n">
        <x:v>0.6666666666666666</x:v>
      </x:c>
      <x:c r="AY729" s="59" t="n">
        <x:v>2</x:v>
      </x:c>
      <x:c r="AZ729" s="55" t="inlineStr">
        <x:is>
          <x:t xml:space="preserve">Oil tanker seizure</x:t>
        </x:is>
      </x:c>
      <x:c r="BA729" s="59" t="n">
        <x:v>1</x:v>
      </x:c>
      <x:c r="BB729" s="55" t="inlineStr">
        <x:is>
          <x:t xml:space="preserve">Window-coded from E003</x:t>
        </x:is>
      </x:c>
      <x:c r="BC729" s="55" t="inlineStr">
        <x:is>
          <x:t xml:space="preserve">https://www.reuters.com/world/second-oil-tanker-week-seized-by-iran-gulf-us-navy-2023-05-03/</x:t>
        </x:is>
      </x:c>
      <x:c r="BD729" s="55" t="inlineStr">
        <x:is>
          <x:t xml:space="preserve">Verified window-coded</x:t>
        </x:is>
      </x:c>
    </x:row>
    <x:row r="730">
      <x:c r="A730" s="57" t="n">
        <x:v>45056</x:v>
      </x:c>
      <x:c r="B730" s="58" t="n">
        <x:v>76.7</x:v>
      </x:c>
      <x:c r="C730" s="58" t="n">
        <x:v>-1.372545177897317</x:v>
      </x:c>
      <x:c r="D730" s="58" t="n">
        <x:v>72.53</x:v>
      </x:c>
      <x:c r="E730" s="58" t="n">
        <x:v>-1.573112257173046</x:v>
      </x:c>
      <x:c r="F730" s="58" t="n">
        <x:v>34.13</x:v>
      </x:c>
      <x:c r="G730" s="58" t="n">
        <x:v>-1</x:v>
      </x:c>
      <x:c r="H730" s="58" t="n">
        <x:v>16.94</x:v>
      </x:c>
      <x:c r="I730" s="58" t="n">
        <x:v>-0.7699999999999996</x:v>
      </x:c>
      <x:c r="J730" s="58" t="n">
        <x:v>1640</x:v>
      </x:c>
      <x:c r="K730" s="58" t="n">
        <x:v>2.594339449202424</x:v>
      </x:c>
      <x:c r="L730" s="58" t="n">
        <x:v>1159</x:v>
      </x:c>
      <x:c r="M730" s="58" t="n">
        <x:v>7.059652322148636</x:v>
      </x:c>
      <x:c r="N730" s="58" t="n">
        <x:v>19.5378</x:v>
      </x:c>
      <x:c r="O730" s="58" t="n">
        <x:v>0.1854537230349222</x:v>
      </x:c>
      <x:c r="P730" s="58" t="n">
        <x:v>1.791669589837531</x:v>
      </x:c>
      <x:c r="Q730" s="58" t="n">
        <x:v>12540.4</x:v>
      </x:c>
      <x:c r="R730" s="58" t="n">
        <x:v>-1.258907887484703</x:v>
      </x:c>
      <x:c r="S730" s="58" t="n">
        <x:v>25.25961280675379</x:v>
      </x:c>
      <x:c r="T730" s="58" t="n">
        <x:v>3.6433</x:v>
      </x:c>
      <x:c r="U730" s="58" t="n">
        <x:v>-0.5501813596328187</x:v>
      </x:c>
      <x:c r="V730" s="58" t="n">
        <x:v>6.653363662179401</x:v>
      </x:c>
      <x:c r="W730" s="58" t="n">
        <x:v>1789.77</x:v>
      </x:c>
      <x:c r="X730" s="58" t="n">
        <x:v>1.069522903814658</x:v>
      </x:c>
      <x:c r="Y730" s="58" t="n">
        <x:v>10.30827025390848</x:v>
      </x:c>
      <x:c r="Z730" s="58" t="n">
        <x:v>81.90000000000001</x:v>
      </x:c>
      <x:c r="AA730" s="58" t="n">
        <x:v>-0.2439025599358636</x:v>
      </x:c>
      <x:c r="AB730" s="58" t="n">
        <x:v>2.898041479650104</x:v>
      </x:c>
      <x:c r="AC730" s="58" t="n">
        <x:v>18315.1</x:v>
      </x:c>
      <x:c r="AD730" s="58" t="n">
        <x:v>0.2687185281770796</x:v>
      </x:c>
      <x:c r="AE730" s="58" t="n">
        <x:v>8.472510199792671</x:v>
      </x:c>
      <x:c r="AF730" s="58" t="n">
        <x:v>134.34</x:v>
      </x:c>
      <x:c r="AG730" s="58" t="n">
        <x:v>-0.6455225531948153</x:v>
      </x:c>
      <x:c r="AH730" s="58" t="n">
        <x:v>10.71223968818401</x:v>
      </x:c>
      <x:c r="AI730" s="58" t="n">
        <x:v>29122.18</x:v>
      </x:c>
      <x:c r="AJ730" s="58" t="n">
        <x:v>-0.4133990295902332</x:v>
      </x:c>
      <x:c r="AK730" s="58" t="n">
        <x:v>9.592350204950277</x:v>
      </x:c>
      <x:c r="AL730" s="58" t="n">
        <x:v>6.9333</x:v>
      </x:c>
      <x:c r="AM730" s="58" t="n">
        <x:v>0.1847868980678455</x:v>
      </x:c>
      <x:c r="AN730" s="58" t="n">
        <x:v>2.591783677214679</x:v>
      </x:c>
      <x:c r="AO730" s="58" t="n">
        <x:v>3319.15</x:v>
      </x:c>
      <x:c r="AP730" s="58" t="n">
        <x:v>-1.153855499259779</x:v>
      </x:c>
      <x:c r="AQ730" s="58" t="n">
        <x:v>14.68892751479663</x:v>
      </x:c>
      <x:c r="AR730" s="59" t="n">
        <x:v>1</x:v>
      </x:c>
      <x:c r="AS730" s="59" t="n">
        <x:v>0</x:v>
      </x:c>
      <x:c r="AT730" s="59" t="n">
        <x:v>2</x:v>
      </x:c>
      <x:c r="AU730" s="59" t="n">
        <x:v>0</x:v>
      </x:c>
      <x:c r="AV730" s="59" t="n">
        <x:v>1</x:v>
      </x:c>
      <x:c r="AW730" s="59" t="n">
        <x:v>0</x:v>
      </x:c>
      <x:c r="AX730" s="58" t="n">
        <x:v>0.6666666666666666</x:v>
      </x:c>
      <x:c r="AY730" s="59" t="n">
        <x:v>2</x:v>
      </x:c>
      <x:c r="AZ730" s="55" t="inlineStr">
        <x:is>
          <x:t xml:space="preserve">Oil tanker seizure</x:t>
        </x:is>
      </x:c>
      <x:c r="BA730" s="59" t="n">
        <x:v>1</x:v>
      </x:c>
      <x:c r="BB730" s="55" t="inlineStr">
        <x:is>
          <x:t xml:space="preserve">Window-coded from E003</x:t>
        </x:is>
      </x:c>
      <x:c r="BC730" s="55" t="inlineStr">
        <x:is>
          <x:t xml:space="preserve">https://www.reuters.com/world/second-oil-tanker-week-seized-by-iran-gulf-us-navy-2023-05-03/</x:t>
        </x:is>
      </x:c>
      <x:c r="BD730" s="55" t="inlineStr">
        <x:is>
          <x:t xml:space="preserve">Verified window-coded</x:t>
        </x:is>
      </x:c>
    </x:row>
    <x:row r="731">
      <x:c r="A731" s="57" t="n">
        <x:v>45057</x:v>
      </x:c>
      <x:c r="B731" s="58" t="n">
        <x:v>75.31999999999999</x:v>
      </x:c>
      <x:c r="C731" s="58" t="n">
        <x:v>-1.815600458425895</x:v>
      </x:c>
      <x:c r="D731" s="58" t="n">
        <x:v>70.81</x:v>
      </x:c>
      <x:c r="E731" s="58" t="n">
        <x:v>-2.400003571163844</x:v>
      </x:c>
      <x:c r="F731" s="58" t="n">
        <x:v>35.74</x:v>
      </x:c>
      <x:c r="G731" s="58" t="n">
        <x:v>1.609999999999999</x:v>
      </x:c>
      <x:c r="H731" s="58" t="n">
        <x:v>16.93</x:v>
      </x:c>
      <x:c r="I731" s="58" t="n">
        <x:v>-0.01000000000000156</x:v>
      </x:c>
      <x:c r="J731" s="58" t="n">
        <x:v>1608</x:v>
      </x:c>
      <x:c r="K731" s="58" t="n">
        <x:v>-1.970507107933244</x:v>
      </x:c>
      <x:c r="L731" s="58" t="n">
        <x:v>1218</x:v>
      </x:c>
      <x:c r="M731" s="58" t="n">
        <x:v>4.965260493009063</x:v>
      </x:c>
      <x:c r="N731" s="58" t="n">
        <x:v>19.5404</x:v>
      </x:c>
      <x:c r="O731" s="58" t="n">
        <x:v>0.01330665181015442</x:v>
      </x:c>
      <x:c r="P731" s="58" t="n">
        <x:v>1.799375888429313</x:v>
      </x:c>
      <x:c r="Q731" s="58" t="n">
        <x:v>13006.82</x:v>
      </x:c>
      <x:c r="R731" s="58" t="n">
        <x:v>3.65184026609293</x:v>
      </x:c>
      <x:c r="S731" s="58" t="n">
        <x:v>29.66280200139624</x:v>
      </x:c>
      <x:c r="T731" s="58" t="n">
        <x:v>3.6424</x:v>
      </x:c>
      <x:c r="U731" s="58" t="n">
        <x:v>-0.02470593092161514</x:v>
      </x:c>
      <x:c r="V731" s="58" t="n">
        <x:v>6.241685577024565</x:v>
      </x:c>
      <x:c r="W731" s="58" t="n">
        <x:v>1802.68</x:v>
      </x:c>
      <x:c r="X731" s="58" t="n">
        <x:v>0.718732651810745</x:v>
      </x:c>
      <x:c r="Y731" s="58" t="n">
        <x:v>10.4575460763298</x:v>
      </x:c>
      <x:c r="Z731" s="58" t="n">
        <x:v>82.09</x:v>
      </x:c>
      <x:c r="AA731" s="58" t="n">
        <x:v>0.2317215501151045</x:v>
      </x:c>
      <x:c r="AB731" s="58" t="n">
        <x:v>2.713991239060407</x:v>
      </x:c>
      <x:c r="AC731" s="58" t="n">
        <x:v>18297</x:v>
      </x:c>
      <x:c r="AD731" s="58" t="n">
        <x:v>-0.09887442389029291</x:v>
      </x:c>
      <x:c r="AE731" s="58" t="n">
        <x:v>8.418429981137066</x:v>
      </x:c>
      <x:c r="AF731" s="58" t="n">
        <x:v>134.54</x:v>
      </x:c>
      <x:c r="AG731" s="58" t="n">
        <x:v>0.148765275874117</x:v>
      </x:c>
      <x:c r="AH731" s="58" t="n">
        <x:v>10.572737413569</x:v>
      </x:c>
      <x:c r="AI731" s="58" t="n">
        <x:v>29126.72</x:v>
      </x:c>
      <x:c r="AJ731" s="58" t="n">
        <x:v>0.01558827723509339</x:v>
      </x:c>
      <x:c r="AK731" s="58" t="n">
        <x:v>9.623609761004024</x:v>
      </x:c>
      <x:c r="AL731" s="58" t="n">
        <x:v>6.9488</x:v>
      </x:c>
      <x:c r="AM731" s="58" t="n">
        <x:v>0.223309246312255</x:v>
      </x:c>
      <x:c r="AN731" s="58" t="n">
        <x:v>2.614530888782856</x:v>
      </x:c>
      <x:c r="AO731" s="58" t="n">
        <x:v>3309.55</x:v>
      </x:c>
      <x:c r="AP731" s="58" t="n">
        <x:v>-0.2896497567172319</x:v>
      </x:c>
      <x:c r="AQ731" s="58" t="n">
        <x:v>14.6657577603739</x:v>
      </x:c>
      <x:c r="AR731" s="59" t="n">
        <x:v>0</x:v>
      </x:c>
      <x:c r="AS731" s="59" t="n">
        <x:v>0</x:v>
      </x:c>
      <x:c r="AT731" s="59" t="n">
        <x:v>0</x:v>
      </x:c>
      <x:c r="AU731" s="59" t="n">
        <x:v>0</x:v>
      </x:c>
      <x:c r="AV731" s="59" t="n">
        <x:v>0</x:v>
      </x:c>
      <x:c r="AW731" s="59" t="n">
        <x:v>0</x:v>
      </x:c>
      <x:c r="AX731" s="58" t="n">
        <x:v>0</x:v>
      </x:c>
      <x:c r="AY731" s="59" t="n">
        <x:v>0</x:v>
      </x:c>
      <x:c r="AZ731" s="55" t="n"/>
      <x:c r="BA731" s="59" t="n">
        <x:v>0</x:v>
      </x:c>
      <x:c r="BB731" s="55" t="n"/>
      <x:c r="BC731" s="55" t="n"/>
      <x:c r="BD731" s="55" t="n"/>
    </x:row>
    <x:row r="732">
      <x:c r="A732" s="57" t="n">
        <x:v>45058</x:v>
      </x:c>
      <x:c r="B732" s="58" t="n">
        <x:v>74.54000000000001</x:v>
      </x:c>
      <x:c r="C732" s="58" t="n">
        <x:v>-1.040980973783916</x:v>
      </x:c>
      <x:c r="D732" s="58" t="n">
        <x:v>70.02</x:v>
      </x:c>
      <x:c r="E732" s="58" t="n">
        <x:v>-1.121931813716306</x:v>
      </x:c>
      <x:c r="F732" s="58" t="n">
        <x:v>37.32</x:v>
      </x:c>
      <x:c r="G732" s="58" t="n">
        <x:v>1.579999999999998</x:v>
      </x:c>
      <x:c r="H732" s="58" t="n">
        <x:v>17.03</x:v>
      </x:c>
      <x:c r="I732" s="58" t="n">
        <x:v>0.1000000000000014</x:v>
      </x:c>
      <x:c r="J732" s="58" t="n">
        <x:v>1558</x:v>
      </x:c>
      <x:c r="K732" s="58" t="n">
        <x:v>-3.15882233082181</x:v>
      </x:c>
      <x:c r="L732" s="58" t="n">
        <x:v>1252</x:v>
      </x:c>
      <x:c r="M732" s="58" t="n">
        <x:v>2.753210339020158</x:v>
      </x:c>
      <x:c r="N732" s="58" t="n">
        <x:v>19.56</x:v>
      </x:c>
      <x:c r="O732" s="58" t="n">
        <x:v>0.1002547372490393</x:v>
      </x:c>
      <x:c r="P732" s="58" t="n">
        <x:v>1.764923221350447</x:v>
      </x:c>
      <x:c r="Q732" s="58" t="n">
        <x:v>12790.98</x:v>
      </x:c>
      <x:c r="R732" s="58" t="n">
        <x:v>-1.67336002669829</x:v>
      </x:c>
      <x:c r="S732" s="58" t="n">
        <x:v>29.57511233019751</x:v>
      </x:c>
      <x:c r="T732" s="58" t="n">
        <x:v>3.6705</x:v>
      </x:c>
      <x:c r="U732" s="58" t="n">
        <x:v>0.7685087530263885</x:v>
      </x:c>
      <x:c r="V732" s="58" t="n">
        <x:v>6.315340914662359</x:v>
      </x:c>
      <x:c r="W732" s="55" t="n"/>
      <x:c r="X732" s="55" t="n"/>
      <x:c r="Y732" s="58" t="n">
        <x:v>10.4575460763298</x:v>
      </x:c>
      <x:c r="Z732" s="58" t="n">
        <x:v>82.173</x:v>
      </x:c>
      <x:c r="AA732" s="58" t="n">
        <x:v>0.1010574591523627</x:v>
      </x:c>
      <x:c r="AB732" s="58" t="n">
        <x:v>2.645010635623062</x:v>
      </x:c>
      <x:c r="AC732" s="58" t="n">
        <x:v>18314.8</x:v>
      </x:c>
      <x:c r="AD732" s="58" t="n">
        <x:v>0.09723641778049823</x:v>
      </x:c>
      <x:c r="AE732" s="58" t="n">
        <x:v>8.319138599426434</x:v>
      </x:c>
      <x:c r="AF732" s="58" t="n">
        <x:v>135.71</x:v>
      </x:c>
      <x:c r="AG732" s="58" t="n">
        <x:v>0.8658703495819702</x:v>
      </x:c>
      <x:c r="AH732" s="58" t="n">
        <x:v>10.5289486063041</x:v>
      </x:c>
      <x:c r="AI732" s="58" t="n">
        <x:v>29388.3</x:v>
      </x:c>
      <x:c r="AJ732" s="58" t="n">
        <x:v>0.8940670018060488</x:v>
      </x:c>
      <x:c r="AK732" s="58" t="n">
        <x:v>9.477001925021771</x:v>
      </x:c>
      <x:c r="AL732" s="58" t="n">
        <x:v>6.9583</x:v>
      </x:c>
      <x:c r="AM732" s="58" t="n">
        <x:v>0.1366208839753276</x:v>
      </x:c>
      <x:c r="AN732" s="58" t="n">
        <x:v>2.628567830721459</x:v>
      </x:c>
      <x:c r="AO732" s="58" t="n">
        <x:v>3272.36</x:v>
      </x:c>
      <x:c r="AP732" s="58" t="n">
        <x:v>-1.130079134694273</x:v>
      </x:c>
      <x:c r="AQ732" s="58" t="n">
        <x:v>15.19755379074536</x:v>
      </x:c>
      <x:c r="AR732" s="59" t="n">
        <x:v>0</x:v>
      </x:c>
      <x:c r="AS732" s="59" t="n">
        <x:v>0</x:v>
      </x:c>
      <x:c r="AT732" s="59" t="n">
        <x:v>0</x:v>
      </x:c>
      <x:c r="AU732" s="59" t="n">
        <x:v>0</x:v>
      </x:c>
      <x:c r="AV732" s="59" t="n">
        <x:v>0</x:v>
      </x:c>
      <x:c r="AW732" s="59" t="n">
        <x:v>0</x:v>
      </x:c>
      <x:c r="AX732" s="58" t="n">
        <x:v>0</x:v>
      </x:c>
      <x:c r="AY732" s="59" t="n">
        <x:v>0</x:v>
      </x:c>
      <x:c r="AZ732" s="55" t="n"/>
      <x:c r="BA732" s="59" t="n">
        <x:v>0</x:v>
      </x:c>
      <x:c r="BB732" s="55" t="n"/>
      <x:c r="BC732" s="55" t="n"/>
      <x:c r="BD732" s="55" t="n"/>
    </x:row>
    <x:row r="733">
      <x:c r="A733" s="57" t="n">
        <x:v>45060</x:v>
      </x:c>
      <x:c r="B733" s="55" t="n"/>
      <x:c r="C733" s="55" t="n"/>
      <x:c r="D733" s="55" t="n"/>
      <x:c r="E733" s="55" t="n"/>
      <x:c r="F733" s="55" t="n"/>
      <x:c r="G733" s="55" t="n"/>
      <x:c r="H733" s="55" t="n"/>
      <x:c r="I733" s="55" t="n"/>
      <x:c r="J733" s="55" t="n"/>
      <x:c r="K733" s="55" t="n"/>
      <x:c r="L733" s="55" t="n"/>
      <x:c r="M733" s="55" t="n"/>
      <x:c r="N733" s="55" t="n"/>
      <x:c r="O733" s="55" t="n"/>
      <x:c r="P733" s="58" t="n">
        <x:v>1.764923221350447</x:v>
      </x:c>
      <x:c r="Q733" s="55" t="n"/>
      <x:c r="R733" s="55" t="n"/>
      <x:c r="S733" s="58" t="n">
        <x:v>29.57511233019751</x:v>
      </x:c>
      <x:c r="T733" s="55" t="n"/>
      <x:c r="U733" s="55" t="n"/>
      <x:c r="V733" s="58" t="n">
        <x:v>6.315340914662359</x:v>
      </x:c>
      <x:c r="W733" s="58" t="n">
        <x:v>1795.44</x:v>
      </x:c>
      <x:c r="X733" s="58" t="n">
        <x:v>-0.4024329244781709</x:v>
      </x:c>
      <x:c r="Y733" s="58" t="n">
        <x:v>10.6516110602238</x:v>
      </x:c>
      <x:c r="Z733" s="55" t="n"/>
      <x:c r="AA733" s="55" t="n"/>
      <x:c r="AB733" s="58" t="n">
        <x:v>2.645010635623062</x:v>
      </x:c>
      <x:c r="AC733" s="55" t="n"/>
      <x:c r="AD733" s="55" t="n"/>
      <x:c r="AE733" s="58" t="n">
        <x:v>8.319138599426434</x:v>
      </x:c>
      <x:c r="AF733" s="55" t="n"/>
      <x:c r="AG733" s="55" t="n"/>
      <x:c r="AH733" s="58" t="n">
        <x:v>10.5289486063041</x:v>
      </x:c>
      <x:c r="AI733" s="55" t="n"/>
      <x:c r="AJ733" s="55" t="n"/>
      <x:c r="AK733" s="58" t="n">
        <x:v>9.477001925021771</x:v>
      </x:c>
      <x:c r="AL733" s="55" t="n"/>
      <x:c r="AM733" s="55" t="n"/>
      <x:c r="AN733" s="58" t="n">
        <x:v>2.628567830721459</x:v>
      </x:c>
      <x:c r="AO733" s="55" t="n"/>
      <x:c r="AP733" s="55" t="n"/>
      <x:c r="AQ733" s="58" t="n">
        <x:v>15.19755379074536</x:v>
      </x:c>
      <x:c r="AR733" s="59" t="n">
        <x:v>0</x:v>
      </x:c>
      <x:c r="AS733" s="59" t="n">
        <x:v>0</x:v>
      </x:c>
      <x:c r="AT733" s="59" t="n">
        <x:v>0</x:v>
      </x:c>
      <x:c r="AU733" s="59" t="n">
        <x:v>0</x:v>
      </x:c>
      <x:c r="AV733" s="59" t="n">
        <x:v>0</x:v>
      </x:c>
      <x:c r="AW733" s="59" t="n">
        <x:v>0</x:v>
      </x:c>
      <x:c r="AX733" s="58" t="n">
        <x:v>0</x:v>
      </x:c>
      <x:c r="AY733" s="59" t="n">
        <x:v>0</x:v>
      </x:c>
      <x:c r="AZ733" s="55" t="n"/>
      <x:c r="BA733" s="59" t="n">
        <x:v>0</x:v>
      </x:c>
      <x:c r="BB733" s="55" t="n"/>
      <x:c r="BC733" s="55" t="n"/>
      <x:c r="BD733" s="55" t="n"/>
    </x:row>
    <x:row r="734">
      <x:c r="A734" s="57" t="n">
        <x:v>45061</x:v>
      </x:c>
      <x:c r="B734" s="58" t="n">
        <x:v>75.45999999999999</x:v>
      </x:c>
      <x:c r="C734" s="58" t="n">
        <x:v>1.226682048505197</x:v>
      </x:c>
      <x:c r="D734" s="58" t="n">
        <x:v>71.06999999999999</x:v>
      </x:c>
      <x:c r="E734" s="58" t="n">
        <x:v>1.488439131228419</x:v>
      </x:c>
      <x:c r="F734" s="58" t="n">
        <x:v>35.16</x:v>
      </x:c>
      <x:c r="G734" s="58" t="n">
        <x:v>-2.160000000000004</x:v>
      </x:c>
      <x:c r="H734" s="58" t="n">
        <x:v>17.12</x:v>
      </x:c>
      <x:c r="I734" s="58" t="n">
        <x:v>0.08999999999999986</x:v>
      </x:c>
      <x:c r="J734" s="58" t="n">
        <x:v>1522</x:v>
      </x:c>
      <x:c r="K734" s="58" t="n">
        <x:v>-2.337768800906237</x:v>
      </x:c>
      <x:c r="L734" s="58" t="n">
        <x:v>1280</x:v>
      </x:c>
      <x:c r="M734" s="58" t="n">
        <x:v>2.211780525361897</x:v>
      </x:c>
      <x:c r="N734" s="58" t="n">
        <x:v>19.652</x:v>
      </x:c>
      <x:c r="O734" s="58" t="n">
        <x:v>0.4692449699730651</x:v>
      </x:c>
      <x:c r="P734" s="58" t="n">
        <x:v>2.238021404021631</x:v>
      </x:c>
      <x:c r="Q734" s="58" t="n">
        <x:v>12719.36</x:v>
      </x:c>
      <x:c r="R734" s="58" t="n">
        <x:v>-0.5614992835875613</x:v>
      </x:c>
      <x:c r="S734" s="58" t="n">
        <x:v>29.41749569333096</x:v>
      </x:c>
      <x:c r="T734" s="58" t="n">
        <x:v>3.6579</x:v>
      </x:c>
      <x:c r="U734" s="58" t="n">
        <x:v>-0.3438680316507218</x:v>
      </x:c>
      <x:c r="V734" s="58" t="n">
        <x:v>6.114401591862521</x:v>
      </x:c>
      <x:c r="W734" s="58" t="n">
        <x:v>1800.64</x:v>
      </x:c>
      <x:c r="X734" s="58" t="n">
        <x:v>0.289204001265502</x:v>
      </x:c>
      <x:c r="Y734" s="58" t="n">
        <x:v>10.63980938113631</x:v>
      </x:c>
      <x:c r="Z734" s="58" t="n">
        <x:v>82.23699999999999</x:v>
      </x:c>
      <x:c r="AA734" s="58" t="n">
        <x:v>0.0778541490574354</x:v>
      </x:c>
      <x:c r="AB734" s="58" t="n">
        <x:v>2.574531792326158</x:v>
      </x:c>
      <x:c r="AC734" s="58" t="n">
        <x:v>18398.85</x:v>
      </x:c>
      <x:c r="AD734" s="58" t="n">
        <x:v>0.4578686501499633</x:v>
      </x:c>
      <x:c r="AE734" s="58" t="n">
        <x:v>8.392248871567881</x:v>
      </x:c>
      <x:c r="AF734" s="58" t="n">
        <x:v>136.11</x:v>
      </x:c>
      <x:c r="AG734" s="58" t="n">
        <x:v>0.2943126250702824</x:v>
      </x:c>
      <x:c r="AH734" s="58" t="n">
        <x:v>10.4348087822445</x:v>
      </x:c>
      <x:c r="AI734" s="58" t="n">
        <x:v>29626.34</x:v>
      </x:c>
      <x:c r="AJ734" s="58" t="n">
        <x:v>0.8067194545674922</x:v>
      </x:c>
      <x:c r="AK734" s="58" t="n">
        <x:v>9.617777222859857</x:v>
      </x:c>
      <x:c r="AL734" s="58" t="n">
        <x:v>6.9525</x:v>
      </x:c>
      <x:c r="AM734" s="58" t="n">
        <x:v>-0.08338845121909229</x:v>
      </x:c>
      <x:c r="AN734" s="58" t="n">
        <x:v>2.668003538620348</x:v>
      </x:c>
      <x:c r="AO734" s="58" t="n">
        <x:v>3310.74</x:v>
      </x:c>
      <x:c r="AP734" s="58" t="n">
        <x:v>1.166029221860124</x:v>
      </x:c>
      <x:c r="AQ734" s="58" t="n">
        <x:v>15.73677480008832</x:v>
      </x:c>
      <x:c r="AR734" s="59" t="n">
        <x:v>0</x:v>
      </x:c>
      <x:c r="AS734" s="59" t="n">
        <x:v>0</x:v>
      </x:c>
      <x:c r="AT734" s="59" t="n">
        <x:v>0</x:v>
      </x:c>
      <x:c r="AU734" s="59" t="n">
        <x:v>0</x:v>
      </x:c>
      <x:c r="AV734" s="59" t="n">
        <x:v>0</x:v>
      </x:c>
      <x:c r="AW734" s="59" t="n">
        <x:v>0</x:v>
      </x:c>
      <x:c r="AX734" s="58" t="n">
        <x:v>0</x:v>
      </x:c>
      <x:c r="AY734" s="59" t="n">
        <x:v>0</x:v>
      </x:c>
      <x:c r="AZ734" s="55" t="n"/>
      <x:c r="BA734" s="59" t="n">
        <x:v>0</x:v>
      </x:c>
      <x:c r="BB734" s="55" t="n"/>
      <x:c r="BC734" s="55" t="n"/>
      <x:c r="BD734" s="55" t="n"/>
    </x:row>
    <x:row r="735">
      <x:c r="A735" s="57" t="n">
        <x:v>45062</x:v>
      </x:c>
      <x:c r="B735" s="58" t="n">
        <x:v>75.15000000000001</x:v>
      </x:c>
      <x:c r="C735" s="58" t="n">
        <x:v>-0.411659833718073</x:v>
      </x:c>
      <x:c r="D735" s="58" t="n">
        <x:v>70.84999999999999</x:v>
      </x:c>
      <x:c r="E735" s="58" t="n">
        <x:v>-0.3100340702114334</x:v>
      </x:c>
      <x:c r="F735" s="58" t="n">
        <x:v>35.98</x:v>
      </x:c>
      <x:c r="G735" s="58" t="n">
        <x:v>0.8200000000000003</x:v>
      </x:c>
      <x:c r="H735" s="58" t="n">
        <x:v>17.99</x:v>
      </x:c>
      <x:c r="I735" s="58" t="n">
        <x:v>0.8699999999999974</x:v>
      </x:c>
      <x:c r="J735" s="58" t="n">
        <x:v>1476</x:v>
      </x:c>
      <x:c r="K735" s="58" t="n">
        <x:v>-3.068953326121331</x:v>
      </x:c>
      <x:c r="L735" s="58" t="n">
        <x:v>1299</x:v>
      </x:c>
      <x:c r="M735" s="58" t="n">
        <x:v>1.473465975693673</x:v>
      </x:c>
      <x:c r="N735" s="58" t="n">
        <x:v>19.7229</x:v>
      </x:c>
      <x:c r="O735" s="58" t="n">
        <x:v>0.3601282879528099</x:v>
      </x:c>
      <x:c r="P735" s="58" t="n">
        <x:v>2.446917707130306</x:v>
      </x:c>
      <x:c r="Q735" s="58" t="n">
        <x:v>13137.66</x:v>
      </x:c>
      <x:c r="R735" s="58" t="n">
        <x:v>3.235767282541512</x:v>
      </x:c>
      <x:c r="S735" s="58" t="n">
        <x:v>32.59276118126926</x:v>
      </x:c>
      <x:c r="T735" s="58" t="n">
        <x:v>3.6493</x:v>
      </x:c>
      <x:c r="U735" s="58" t="n">
        <x:v>-0.235384387200279</x:v>
      </x:c>
      <x:c r="V735" s="58" t="n">
        <x:v>6.134158572650375</x:v>
      </x:c>
      <x:c r="W735" s="58" t="n">
        <x:v>1795.74</x:v>
      </x:c>
      <x:c r="X735" s="58" t="n">
        <x:v>-0.2724964009392691</x:v>
      </x:c>
      <x:c r="Y735" s="58" t="n">
        <x:v>10.69527776093994</x:v>
      </x:c>
      <x:c r="Z735" s="58" t="n">
        <x:v>82.264</x:v>
      </x:c>
      <x:c r="AA735" s="58" t="n">
        <x:v>0.03282654846166202</x:v>
      </x:c>
      <x:c r="AB735" s="58" t="n">
        <x:v>2.545018166373925</x:v>
      </x:c>
      <x:c r="AC735" s="58" t="n">
        <x:v>18286.5</x:v>
      </x:c>
      <x:c r="AD735" s="58" t="n">
        <x:v>-0.6125079970559869</x:v>
      </x:c>
      <x:c r="AE735" s="58" t="n">
        <x:v>8.303370276000466</x:v>
      </x:c>
      <x:c r="AF735" s="58" t="n">
        <x:v>136.37</x:v>
      </x:c>
      <x:c r="AG735" s="58" t="n">
        <x:v>0.1908397525760169</x:v>
      </x:c>
      <x:c r="AH735" s="58" t="n">
        <x:v>10.36641143441162</x:v>
      </x:c>
      <x:c r="AI735" s="58" t="n">
        <x:v>29842.99</x:v>
      </x:c>
      <x:c r="AJ735" s="58" t="n">
        <x:v>0.7286140888287291</x:v>
      </x:c>
      <x:c r="AK735" s="58" t="n">
        <x:v>9.755915133639922</x:v>
      </x:c>
      <x:c r="AL735" s="58" t="n">
        <x:v>6.9787</x:v>
      </x:c>
      <x:c r="AM735" s="58" t="n">
        <x:v>0.3761345883942314</x:v>
      </x:c>
      <x:c r="AN735" s="58" t="n">
        <x:v>2.868684990499509</x:v>
      </x:c>
      <x:c r="AO735" s="58" t="n">
        <x:v>3290.99</x:v>
      </x:c>
      <x:c r="AP735" s="58" t="n">
        <x:v>-0.5983297990241766</x:v>
      </x:c>
      <x:c r="AQ735" s="58" t="n">
        <x:v>15.8482672779337</x:v>
      </x:c>
      <x:c r="AR735" s="59" t="n">
        <x:v>0</x:v>
      </x:c>
      <x:c r="AS735" s="59" t="n">
        <x:v>0</x:v>
      </x:c>
      <x:c r="AT735" s="59" t="n">
        <x:v>0</x:v>
      </x:c>
      <x:c r="AU735" s="59" t="n">
        <x:v>0</x:v>
      </x:c>
      <x:c r="AV735" s="59" t="n">
        <x:v>0</x:v>
      </x:c>
      <x:c r="AW735" s="59" t="n">
        <x:v>0</x:v>
      </x:c>
      <x:c r="AX735" s="58" t="n">
        <x:v>0</x:v>
      </x:c>
      <x:c r="AY735" s="59" t="n">
        <x:v>0</x:v>
      </x:c>
      <x:c r="AZ735" s="55" t="n"/>
      <x:c r="BA735" s="59" t="n">
        <x:v>0</x:v>
      </x:c>
      <x:c r="BB735" s="55" t="n"/>
      <x:c r="BC735" s="55" t="n"/>
      <x:c r="BD735" s="55" t="n"/>
    </x:row>
    <x:row r="736">
      <x:c r="A736" s="57" t="n">
        <x:v>45063</x:v>
      </x:c>
      <x:c r="B736" s="58" t="n">
        <x:v>76.98</x:v>
      </x:c>
      <x:c r="C736" s="58" t="n">
        <x:v>2.405953165661654</x:v>
      </x:c>
      <x:c r="D736" s="58" t="n">
        <x:v>72.78</x:v>
      </x:c>
      <x:c r="E736" s="58" t="n">
        <x:v>2.687622604732448</x:v>
      </x:c>
      <x:c r="F736" s="58" t="n">
        <x:v>36.44</x:v>
      </x:c>
      <x:c r="G736" s="58" t="n">
        <x:v>0.4600000000000009</x:v>
      </x:c>
      <x:c r="H736" s="58" t="n">
        <x:v>16.87</x:v>
      </x:c>
      <x:c r="I736" s="58" t="n">
        <x:v>-1.119999999999997</x:v>
      </x:c>
      <x:c r="J736" s="58" t="n">
        <x:v>1425</x:v>
      </x:c>
      <x:c r="K736" s="58" t="n">
        <x:v>-3.51639124576669</x:v>
      </x:c>
      <x:c r="L736" s="58" t="n">
        <x:v>1318</x:v>
      </x:c>
      <x:c r="M736" s="58" t="n">
        <x:v>1.452069839185297</x:v>
      </x:c>
      <x:c r="N736" s="58" t="n">
        <x:v>19.7422</x:v>
      </x:c>
      <x:c r="O736" s="58" t="n">
        <x:v>0.09780794442987634</x:v>
      </x:c>
      <x:c r="P736" s="58" t="n">
        <x:v>2.425227566330699</x:v>
      </x:c>
      <x:c r="Q736" s="58" t="n">
        <x:v>13537.03</x:v>
      </x:c>
      <x:c r="R736" s="58" t="n">
        <x:v>2.994597834336042</x:v>
      </x:c>
      <x:c r="S736" s="58" t="n">
        <x:v>34.81620538456811</x:v>
      </x:c>
      <x:c r="T736" s="58" t="n">
        <x:v>3.6416</x:v>
      </x:c>
      <x:c r="U736" s="58" t="n">
        <x:v>-0.2112222870368957</x:v>
      </x:c>
      <x:c r="V736" s="58" t="n">
        <x:v>6.18037128778451</x:v>
      </x:c>
      <x:c r="W736" s="58" t="n">
        <x:v>1825.84</x:v>
      </x:c>
      <x:c r="X736" s="58" t="n">
        <x:v>1.662296186010029</x:v>
      </x:c>
      <x:c r="Y736" s="58" t="n">
        <x:v>11.75054934413314</x:v>
      </x:c>
      <x:c r="Z736" s="58" t="n">
        <x:v>82.40000000000001</x:v>
      </x:c>
      <x:c r="AA736" s="58" t="n">
        <x:v>0.1651848988536619</x:v>
      </x:c>
      <x:c r="AB736" s="58" t="n">
        <x:v>2.486398464951812</x:v>
      </x:c>
      <x:c r="AC736" s="58" t="n">
        <x:v>18181.75</x:v>
      </x:c>
      <x:c r="AD736" s="58" t="n">
        <x:v>-0.5744738948538705</x:v>
      </x:c>
      <x:c r="AE736" s="58" t="n">
        <x:v>8.582553459133646</x:v>
      </x:c>
      <x:c r="AF736" s="58" t="n">
        <x:v>137.67</x:v>
      </x:c>
      <x:c r="AG736" s="58" t="n">
        <x:v>0.9487737205109164</x:v>
      </x:c>
      <x:c r="AH736" s="58" t="n">
        <x:v>10.74556926453977</x:v>
      </x:c>
      <x:c r="AI736" s="58" t="n">
        <x:v>30093.59</x:v>
      </x:c>
      <x:c r="AJ736" s="58" t="n">
        <x:v>0.8362220877523405</x:v>
      </x:c>
      <x:c r="AK736" s="58" t="n">
        <x:v>9.40025177944098</x:v>
      </x:c>
      <x:c r="AL736" s="58" t="n">
        <x:v>6.9986</x:v>
      </x:c>
      <x:c r="AM736" s="58" t="n">
        <x:v>0.2847476042721172</x:v>
      </x:c>
      <x:c r="AN736" s="58" t="n">
        <x:v>2.956758437325824</x:v>
      </x:c>
      <x:c r="AO736" s="58" t="n">
        <x:v>3284.23</x:v>
      </x:c>
      <x:c r="AP736" s="58" t="n">
        <x:v>-0.2056205687950475</x:v>
      </x:c>
      <x:c r="AQ736" s="58" t="n">
        <x:v>15.67594769955104</x:v>
      </x:c>
      <x:c r="AR736" s="59" t="n">
        <x:v>0</x:v>
      </x:c>
      <x:c r="AS736" s="59" t="n">
        <x:v>0</x:v>
      </x:c>
      <x:c r="AT736" s="59" t="n">
        <x:v>0</x:v>
      </x:c>
      <x:c r="AU736" s="59" t="n">
        <x:v>0</x:v>
      </x:c>
      <x:c r="AV736" s="59" t="n">
        <x:v>0</x:v>
      </x:c>
      <x:c r="AW736" s="59" t="n">
        <x:v>0</x:v>
      </x:c>
      <x:c r="AX736" s="58" t="n">
        <x:v>0</x:v>
      </x:c>
      <x:c r="AY736" s="59" t="n">
        <x:v>0</x:v>
      </x:c>
      <x:c r="AZ736" s="55" t="n"/>
      <x:c r="BA736" s="59" t="n">
        <x:v>0</x:v>
      </x:c>
      <x:c r="BB736" s="55" t="n"/>
      <x:c r="BC736" s="55" t="n"/>
      <x:c r="BD736" s="55" t="n"/>
    </x:row>
    <x:row r="737">
      <x:c r="A737" s="57" t="n">
        <x:v>45064</x:v>
      </x:c>
      <x:c r="B737" s="58" t="n">
        <x:v>75.75</x:v>
      </x:c>
      <x:c r="C737" s="58" t="n">
        <x:v>-1.610720346612164</x:v>
      </x:c>
      <x:c r="D737" s="58" t="n">
        <x:v>71.81999999999999</x:v>
      </x:c>
      <x:c r="E737" s="58" t="n">
        <x:v>-1.32782033860771</x:v>
      </x:c>
      <x:c r="F737" s="58" t="n">
        <x:v>36.02</x:v>
      </x:c>
      <x:c r="G737" s="58" t="n">
        <x:v>-0.4199999999999946</x:v>
      </x:c>
      <x:c r="H737" s="58" t="n">
        <x:v>16.05</x:v>
      </x:c>
      <x:c r="I737" s="58" t="n">
        <x:v>-0.8200000000000003</x:v>
      </x:c>
      <x:c r="J737" s="58" t="n">
        <x:v>1402</x:v>
      </x:c>
      <x:c r="K737" s="58" t="n">
        <x:v>-1.627202510821553</x:v>
      </x:c>
      <x:c r="L737" s="58" t="n">
        <x:v>1312</x:v>
      </x:c>
      <x:c r="M737" s="58" t="n">
        <x:v>-0.4562745558418173</x:v>
      </x:c>
      <x:c r="N737" s="58" t="n">
        <x:v>19.7844</x:v>
      </x:c>
      <x:c r="O737" s="58" t="n">
        <x:v>0.2135271742767524</x:v>
      </x:c>
      <x:c r="P737" s="58" t="n">
        <x:v>2.463086797697113</x:v>
      </x:c>
      <x:c r="Q737" s="58" t="n">
        <x:v>13310.01</x:v>
      </x:c>
      <x:c r="R737" s="58" t="n">
        <x:v>-1.691250962798879</x:v>
      </x:c>
      <x:c r="S737" s="58" t="n">
        <x:v>35.14075054213228</x:v>
      </x:c>
      <x:c r="T737" s="58" t="n">
        <x:v>3.6401</x:v>
      </x:c>
      <x:c r="U737" s="58" t="n">
        <x:v>-0.04119917110612027</x:v>
      </x:c>
      <x:c r="V737" s="58" t="n">
        <x:v>6.137258178381068</x:v>
      </x:c>
      <x:c r="W737" s="58" t="n">
        <x:v>1825.5</x:v>
      </x:c>
      <x:c r="X737" s="58" t="n">
        <x:v>-0.01862329999301678</x:v>
      </x:c>
      <x:c r="Y737" s="58" t="n">
        <x:v>11.77815560656719</x:v>
      </x:c>
      <x:c r="Z737" s="58" t="n">
        <x:v>82.72</x:v>
      </x:c>
      <x:c r="AA737" s="58" t="n">
        <x:v>0.387597384469294</x:v>
      </x:c>
      <x:c r="AB737" s="58" t="n">
        <x:v>2.725495998769099</x:v>
      </x:c>
      <x:c r="AC737" s="58" t="n">
        <x:v>18129.95</x:v>
      </x:c>
      <x:c r="AD737" s="58" t="n">
        <x:v>-0.28530768395788</x:v>
      </x:c>
      <x:c r="AE737" s="58" t="n">
        <x:v>8.614112054055783</x:v>
      </x:c>
      <x:c r="AF737" s="58" t="n">
        <x:v>138.71</x:v>
      </x:c>
      <x:c r="AG737" s="58" t="n">
        <x:v>0.7525905700346966</x:v>
      </x:c>
      <x:c r="AH737" s="58" t="n">
        <x:v>10.83766901117604</x:v>
      </x:c>
      <x:c r="AI737" s="58" t="n">
        <x:v>30573.93</x:v>
      </x:c>
      <x:c r="AJ737" s="58" t="n">
        <x:v>1.583549278349486</x:v>
      </x:c>
      <x:c r="AK737" s="58" t="n">
        <x:v>10.44540139518823</x:v>
      </x:c>
      <x:c r="AL737" s="58" t="n">
        <x:v>7.0358</x:v>
      </x:c>
      <x:c r="AM737" s="58" t="n">
        <x:v>0.530127217704608</x:v>
      </x:c>
      <x:c r="AN737" s="58" t="n">
        <x:v>3.185958304439846</x:v>
      </x:c>
      <x:c r="AO737" s="58" t="n">
        <x:v>3297.32</x:v>
      </x:c>
      <x:c r="AP737" s="58" t="n">
        <x:v>0.3977791632688851</x:v>
      </x:c>
      <x:c r="AQ737" s="58" t="n">
        <x:v>14.78271970479641</x:v>
      </x:c>
      <x:c r="AR737" s="59" t="n">
        <x:v>0</x:v>
      </x:c>
      <x:c r="AS737" s="59" t="n">
        <x:v>0</x:v>
      </x:c>
      <x:c r="AT737" s="59" t="n">
        <x:v>0</x:v>
      </x:c>
      <x:c r="AU737" s="59" t="n">
        <x:v>0</x:v>
      </x:c>
      <x:c r="AV737" s="59" t="n">
        <x:v>0</x:v>
      </x:c>
      <x:c r="AW737" s="59" t="n">
        <x:v>0</x:v>
      </x:c>
      <x:c r="AX737" s="58" t="n">
        <x:v>0</x:v>
      </x:c>
      <x:c r="AY737" s="59" t="n">
        <x:v>0</x:v>
      </x:c>
      <x:c r="AZ737" s="55" t="n"/>
      <x:c r="BA737" s="59" t="n">
        <x:v>0</x:v>
      </x:c>
      <x:c r="BB737" s="55" t="n"/>
      <x:c r="BC737" s="55" t="n"/>
      <x:c r="BD737" s="55" t="n"/>
    </x:row>
    <x:row r="738">
      <x:c r="A738" s="57" t="n">
        <x:v>45065</x:v>
      </x:c>
      <x:c r="B738" s="58" t="n">
        <x:v>75.42</x:v>
      </x:c>
      <x:c r="C738" s="58" t="n">
        <x:v>-0.4365952559267472</x:v>
      </x:c>
      <x:c r="D738" s="58" t="n">
        <x:v>71.56999999999999</x:v>
      </x:c>
      <x:c r="E738" s="58" t="n">
        <x:v>-0.3486997047430623</x:v>
      </x:c>
      <x:c r="F738" s="58" t="n">
        <x:v>35.85</x:v>
      </x:c>
      <x:c r="G738" s="58" t="n">
        <x:v>-0.1700000000000017</x:v>
      </x:c>
      <x:c r="H738" s="58" t="n">
        <x:v>16.81</x:v>
      </x:c>
      <x:c r="I738" s="58" t="n">
        <x:v>0.759999999999998</x:v>
      </x:c>
      <x:c r="J738" s="58" t="n">
        <x:v>1384</x:v>
      </x:c>
      <x:c r="K738" s="58" t="n">
        <x:v>-1.292193141692056</x:v>
      </x:c>
      <x:c r="L738" s="58" t="n">
        <x:v>1306</x:v>
      </x:c>
      <x:c r="M738" s="58" t="n">
        <x:v>-0.4583659667657928</x:v>
      </x:c>
      <x:c r="N738" s="58" t="n">
        <x:v>19.786</x:v>
      </x:c>
      <x:c r="O738" s="58" t="n">
        <x:v>0.008086852803477131</x:v>
      </x:c>
      <x:c r="P738" s="58" t="n">
        <x:v>2.327428516341558</x:v>
      </x:c>
      <x:c r="Q738" s="55" t="n"/>
      <x:c r="R738" s="55" t="n"/>
      <x:c r="S738" s="58" t="n">
        <x:v>35.14075054213228</x:v>
      </x:c>
      <x:c r="T738" s="58" t="n">
        <x:v>3.6478</x:v>
      </x:c>
      <x:c r="U738" s="58" t="n">
        <x:v>0.2113092349001514</x:v>
      </x:c>
      <x:c r="V738" s="58" t="n">
        <x:v>6.078918495843775</x:v>
      </x:c>
      <x:c r="W738" s="55" t="n"/>
      <x:c r="X738" s="55" t="n"/>
      <x:c r="Y738" s="58" t="n">
        <x:v>11.77815560656719</x:v>
      </x:c>
      <x:c r="Z738" s="58" t="n">
        <x:v>82.878</x:v>
      </x:c>
      <x:c r="AA738" s="58" t="n">
        <x:v>0.1908236185758691</x:v>
      </x:c>
      <x:c r="AB738" s="58" t="n">
        <x:v>2.720626546663077</x:v>
      </x:c>
      <x:c r="AC738" s="58" t="n">
        <x:v>18203.4</x:v>
      </x:c>
      <x:c r="AD738" s="58" t="n">
        <x:v>0.4043122919096419</x:v>
      </x:c>
      <x:c r="AE738" s="58" t="n">
        <x:v>8.651841495105936</x:v>
      </x:c>
      <x:c r="AF738" s="58" t="n">
        <x:v>137.95</x:v>
      </x:c>
      <x:c r="AG738" s="58" t="n">
        <x:v>-0.5494122111903796</x:v>
      </x:c>
      <x:c r="AH738" s="58" t="n">
        <x:v>11.10788593139508</x:v>
      </x:c>
      <x:c r="AI738" s="58" t="n">
        <x:v>30808.35</x:v>
      </x:c>
      <x:c r="AJ738" s="58" t="n">
        <x:v>0.7638072084439653</x:v>
      </x:c>
      <x:c r="AK738" s="58" t="n">
        <x:v>10.53698554226876</x:v>
      </x:c>
      <x:c r="AL738" s="58" t="n">
        <x:v>7.0079</x:v>
      </x:c>
      <x:c r="AM738" s="58" t="n">
        <x:v>-0.3973317103803607</x:v>
      </x:c>
      <x:c r="AN738" s="58" t="n">
        <x:v>3.594387727588098</x:v>
      </x:c>
      <x:c r="AO738" s="58" t="n">
        <x:v>3283.54</x:v>
      </x:c>
      <x:c r="AP738" s="58" t="n">
        <x:v>-0.4187908613806884</x:v>
      </x:c>
      <x:c r="AQ738" s="58" t="n">
        <x:v>14.75207581086969</x:v>
      </x:c>
      <x:c r="AR738" s="59" t="n">
        <x:v>0</x:v>
      </x:c>
      <x:c r="AS738" s="59" t="n">
        <x:v>0</x:v>
      </x:c>
      <x:c r="AT738" s="59" t="n">
        <x:v>0</x:v>
      </x:c>
      <x:c r="AU738" s="59" t="n">
        <x:v>0</x:v>
      </x:c>
      <x:c r="AV738" s="59" t="n">
        <x:v>0</x:v>
      </x:c>
      <x:c r="AW738" s="59" t="n">
        <x:v>0</x:v>
      </x:c>
      <x:c r="AX738" s="58" t="n">
        <x:v>0</x:v>
      </x:c>
      <x:c r="AY738" s="59" t="n">
        <x:v>0</x:v>
      </x:c>
      <x:c r="AZ738" s="55" t="n"/>
      <x:c r="BA738" s="59" t="n">
        <x:v>0</x:v>
      </x:c>
      <x:c r="BB738" s="55" t="n"/>
      <x:c r="BC738" s="55" t="n"/>
      <x:c r="BD738" s="55" t="n"/>
    </x:row>
    <x:row r="739">
      <x:c r="A739" s="57" t="n">
        <x:v>45067</x:v>
      </x:c>
      <x:c r="B739" s="55" t="n"/>
      <x:c r="C739" s="55" t="n"/>
      <x:c r="D739" s="55" t="n"/>
      <x:c r="E739" s="55" t="n"/>
      <x:c r="F739" s="55" t="n"/>
      <x:c r="G739" s="55" t="n"/>
      <x:c r="H739" s="55" t="n"/>
      <x:c r="I739" s="55" t="n"/>
      <x:c r="J739" s="55" t="n"/>
      <x:c r="K739" s="55" t="n"/>
      <x:c r="L739" s="55" t="n"/>
      <x:c r="M739" s="55" t="n"/>
      <x:c r="N739" s="55" t="n"/>
      <x:c r="O739" s="55" t="n"/>
      <x:c r="P739" s="58" t="n">
        <x:v>2.327428516341558</x:v>
      </x:c>
      <x:c r="Q739" s="55" t="n"/>
      <x:c r="R739" s="55" t="n"/>
      <x:c r="S739" s="58" t="n">
        <x:v>35.14075054213228</x:v>
      </x:c>
      <x:c r="T739" s="55" t="n"/>
      <x:c r="U739" s="55" t="n"/>
      <x:c r="V739" s="58" t="n">
        <x:v>6.078918495843775</x:v>
      </x:c>
      <x:c r="W739" s="58" t="n">
        <x:v>1814.56</x:v>
      </x:c>
      <x:c r="X739" s="58" t="n">
        <x:v>-0.6010908028671261</x:v>
      </x:c>
      <x:c r="Y739" s="58" t="n">
        <x:v>11.69867661373087</x:v>
      </x:c>
      <x:c r="Z739" s="55" t="n"/>
      <x:c r="AA739" s="55" t="n"/>
      <x:c r="AB739" s="58" t="n">
        <x:v>2.720626546663077</x:v>
      </x:c>
      <x:c r="AC739" s="55" t="n"/>
      <x:c r="AD739" s="55" t="n"/>
      <x:c r="AE739" s="58" t="n">
        <x:v>8.651841495105936</x:v>
      </x:c>
      <x:c r="AF739" s="55" t="n"/>
      <x:c r="AG739" s="55" t="n"/>
      <x:c r="AH739" s="58" t="n">
        <x:v>11.10788593139508</x:v>
      </x:c>
      <x:c r="AI739" s="55" t="n"/>
      <x:c r="AJ739" s="55" t="n"/>
      <x:c r="AK739" s="58" t="n">
        <x:v>10.53698554226876</x:v>
      </x:c>
      <x:c r="AL739" s="55" t="n"/>
      <x:c r="AM739" s="55" t="n"/>
      <x:c r="AN739" s="58" t="n">
        <x:v>3.594387727588098</x:v>
      </x:c>
      <x:c r="AO739" s="55" t="n"/>
      <x:c r="AP739" s="55" t="n"/>
      <x:c r="AQ739" s="58" t="n">
        <x:v>14.75207581086969</x:v>
      </x:c>
      <x:c r="AR739" s="59" t="n">
        <x:v>0</x:v>
      </x:c>
      <x:c r="AS739" s="59" t="n">
        <x:v>0</x:v>
      </x:c>
      <x:c r="AT739" s="59" t="n">
        <x:v>0</x:v>
      </x:c>
      <x:c r="AU739" s="59" t="n">
        <x:v>0</x:v>
      </x:c>
      <x:c r="AV739" s="59" t="n">
        <x:v>0</x:v>
      </x:c>
      <x:c r="AW739" s="59" t="n">
        <x:v>0</x:v>
      </x:c>
      <x:c r="AX739" s="58" t="n">
        <x:v>0</x:v>
      </x:c>
      <x:c r="AY739" s="59" t="n">
        <x:v>0</x:v>
      </x:c>
      <x:c r="AZ739" s="55" t="n"/>
      <x:c r="BA739" s="59" t="n">
        <x:v>0</x:v>
      </x:c>
      <x:c r="BB739" s="55" t="n"/>
      <x:c r="BC739" s="55" t="n"/>
      <x:c r="BD739" s="55" t="n"/>
    </x:row>
    <x:row r="740">
      <x:c r="A740" s="57" t="n">
        <x:v>45068</x:v>
      </x:c>
      <x:c r="B740" s="58" t="n">
        <x:v>75.77</x:v>
      </x:c>
      <x:c r="C740" s="58" t="n">
        <x:v>0.4629944113070817</x:v>
      </x:c>
      <x:c r="D740" s="58" t="n">
        <x:v>71.81</x:v>
      </x:c>
      <x:c r="E740" s="58" t="n">
        <x:v>0.3347750371720252</x:v>
      </x:c>
      <x:c r="F740" s="58" t="n">
        <x:v>35.52</x:v>
      </x:c>
      <x:c r="G740" s="58" t="n">
        <x:v>-0.3299999999999983</x:v>
      </x:c>
      <x:c r="H740" s="58" t="n">
        <x:v>17.21</x:v>
      </x:c>
      <x:c r="I740" s="58" t="n">
        <x:v>0.4000000000000021</x:v>
      </x:c>
      <x:c r="J740" s="58" t="n">
        <x:v>1365</x:v>
      </x:c>
      <x:c r="K740" s="58" t="n">
        <x:v>-1.382342855855481</x:v>
      </x:c>
      <x:c r="L740" s="58" t="n">
        <x:v>1276</x:v>
      </x:c>
      <x:c r="M740" s="58" t="n">
        <x:v>-2.323884593164118</x:v>
      </x:c>
      <x:c r="N740" s="58" t="n">
        <x:v>19.8308</x:v>
      </x:c>
      <x:c r="O740" s="58" t="n">
        <x:v>0.2261667731695911</x:v>
      </x:c>
      <x:c r="P740" s="58" t="n">
        <x:v>2.348465453266578</x:v>
      </x:c>
      <x:c r="Q740" s="58" t="n">
        <x:v>13268.34</x:v>
      </x:c>
      <x:c r="R740" s="58" t="n">
        <x:v>-0.3135637399792318</x:v>
      </x:c>
      <x:c r="S740" s="58" t="n">
        <x:v>34.88685691138881</x:v>
      </x:c>
      <x:c r="T740" s="58" t="n">
        <x:v>3.6546</x:v>
      </x:c>
      <x:c r="U740" s="58" t="n">
        <x:v>0.1862401940596546</x:v>
      </x:c>
      <x:c r="V740" s="58" t="n">
        <x:v>5.979164898190557</x:v>
      </x:c>
      <x:c r="W740" s="58" t="n">
        <x:v>1804.27</x:v>
      </x:c>
      <x:c r="X740" s="58" t="n">
        <x:v>-0.5686936237735168</x:v>
      </x:c>
      <x:c r="Y740" s="58" t="n">
        <x:v>11.40622771973935</x:v>
      </x:c>
      <x:c r="Z740" s="58" t="n">
        <x:v>82.84</x:v>
      </x:c>
      <x:c r="AA740" s="58" t="n">
        <x:v>-0.0458610418494276</x:v>
      </x:c>
      <x:c r="AB740" s="58" t="n">
        <x:v>2.689074420771605</x:v>
      </x:c>
      <x:c r="AC740" s="58" t="n">
        <x:v>18314.4</x:v>
      </x:c>
      <x:c r="AD740" s="58" t="n">
        <x:v>0.6079245839243774</x:v>
      </x:c>
      <x:c r="AE740" s="58" t="n">
        <x:v>8.768881289547053</x:v>
      </x:c>
      <x:c r="AF740" s="58" t="n">
        <x:v>138.6</x:v>
      </x:c>
      <x:c r="AG740" s="58" t="n">
        <x:v>0.470078609250785</x:v>
      </x:c>
      <x:c r="AH740" s="58" t="n">
        <x:v>11.16314307511239</x:v>
      </x:c>
      <x:c r="AI740" s="58" t="n">
        <x:v>31086.82</x:v>
      </x:c>
      <x:c r="AJ740" s="58" t="n">
        <x:v>0.8998178013211384</x:v>
      </x:c>
      <x:c r="AK740" s="58" t="n">
        <x:v>10.49649636391713</x:v>
      </x:c>
      <x:c r="AL740" s="58" t="n">
        <x:v>7.0358</x:v>
      </x:c>
      <x:c r="AM740" s="58" t="n">
        <x:v>0.3973317103803743</x:v>
      </x:c>
      <x:c r="AN740" s="58" t="n">
        <x:v>3.759093765978583</x:v>
      </x:c>
      <x:c r="AO740" s="58" t="n">
        <x:v>3296.47</x:v>
      </x:c>
      <x:c r="AP740" s="58" t="n">
        <x:v>0.3930090271181954</x:v>
      </x:c>
      <x:c r="AQ740" s="58" t="n">
        <x:v>14.74329859505549</x:v>
      </x:c>
      <x:c r="AR740" s="59" t="n">
        <x:v>0</x:v>
      </x:c>
      <x:c r="AS740" s="59" t="n">
        <x:v>0</x:v>
      </x:c>
      <x:c r="AT740" s="59" t="n">
        <x:v>0</x:v>
      </x:c>
      <x:c r="AU740" s="59" t="n">
        <x:v>0</x:v>
      </x:c>
      <x:c r="AV740" s="59" t="n">
        <x:v>0</x:v>
      </x:c>
      <x:c r="AW740" s="59" t="n">
        <x:v>0</x:v>
      </x:c>
      <x:c r="AX740" s="58" t="n">
        <x:v>0</x:v>
      </x:c>
      <x:c r="AY740" s="59" t="n">
        <x:v>0</x:v>
      </x:c>
      <x:c r="AZ740" s="55" t="n"/>
      <x:c r="BA740" s="59" t="n">
        <x:v>0</x:v>
      </x:c>
      <x:c r="BB740" s="55" t="n"/>
      <x:c r="BC740" s="55" t="n"/>
      <x:c r="BD740" s="55" t="n"/>
    </x:row>
    <x:row r="741">
      <x:c r="A741" s="57" t="n">
        <x:v>45069</x:v>
      </x:c>
      <x:c r="B741" s="58" t="n">
        <x:v>76.66</x:v>
      </x:c>
      <x:c r="C741" s="58" t="n">
        <x:v>1.167762400912695</x:v>
      </x:c>
      <x:c r="D741" s="58" t="n">
        <x:v>72.87</x:v>
      </x:c>
      <x:c r="E741" s="58" t="n">
        <x:v>1.465328955996468</x:v>
      </x:c>
      <x:c r="F741" s="58" t="n">
        <x:v>35.11</x:v>
      </x:c>
      <x:c r="G741" s="58" t="n">
        <x:v>-0.4100000000000037</x:v>
      </x:c>
      <x:c r="H741" s="58" t="n">
        <x:v>18.53</x:v>
      </x:c>
      <x:c r="I741" s="58" t="n">
        <x:v>1.32</x:v>
      </x:c>
      <x:c r="J741" s="58" t="n">
        <x:v>1348</x:v>
      </x:c>
      <x:c r="K741" s="58" t="n">
        <x:v>-1.253241614680772</x:v>
      </x:c>
      <x:c r="L741" s="58" t="n">
        <x:v>1268</x:v>
      </x:c>
      <x:c r="M741" s="58" t="n">
        <x:v>-0.628932890756399</x:v>
      </x:c>
      <x:c r="N741" s="58" t="n">
        <x:v>19.8458</x:v>
      </x:c>
      <x:c r="O741" s="58" t="n">
        <x:v>0.0756113211043091</x:v>
      </x:c>
      <x:c r="P741" s="58" t="n">
        <x:v>2.347385134717596</x:v>
      </x:c>
      <x:c r="Q741" s="58" t="n">
        <x:v>13290.21</x:v>
      </x:c>
      <x:c r="R741" s="58" t="n">
        <x:v>0.1646927632968949</x:v>
      </x:c>
      <x:c r="S741" s="58" t="n">
        <x:v>34.95397100209235</x:v>
      </x:c>
      <x:c r="T741" s="58" t="n">
        <x:v>3.6972</x:v>
      </x:c>
      <x:c r="U741" s="58" t="n">
        <x:v>1.15891283201286</x:v>
      </x:c>
      <x:c r="V741" s="58" t="n">
        <x:v>7.135994402244001</x:v>
      </x:c>
      <x:c r="W741" s="58" t="n">
        <x:v>1783.5</x:v>
      </x:c>
      <x:c r="X741" s="58" t="n">
        <x:v>-1.157835203033894</x:v>
      </x:c>
      <x:c r="Y741" s="58" t="n">
        <x:v>12.3631484337386</x:v>
      </x:c>
      <x:c r="Z741" s="58" t="n">
        <x:v>82.83</x:v>
      </x:c>
      <x:c r="AA741" s="58" t="n">
        <x:v>-0.01207219172106773</x:v>
      </x:c>
      <x:c r="AB741" s="58" t="n">
        <x:v>2.696574762545124</x:v>
      </x:c>
      <x:c r="AC741" s="58" t="n">
        <x:v>18348</x:v>
      </x:c>
      <x:c r="AD741" s="58" t="n">
        <x:v>0.1832941073529493</x:v>
      </x:c>
      <x:c r="AE741" s="58" t="n">
        <x:v>8.58151683436401</x:v>
      </x:c>
      <x:c r="AF741" s="58" t="n">
        <x:v>138.58</x:v>
      </x:c>
      <x:c r="AG741" s="58" t="n">
        <x:v>-0.01443105565674982</x:v>
      </x:c>
      <x:c r="AH741" s="58" t="n">
        <x:v>11.00215381443304</x:v>
      </x:c>
      <x:c r="AI741" s="58" t="n">
        <x:v>30957.77</x:v>
      </x:c>
      <x:c r="AJ741" s="58" t="n">
        <x:v>-0.4159917443240957</x:v>
      </x:c>
      <x:c r="AK741" s="58" t="n">
        <x:v>10.87954130434681</x:v>
      </x:c>
      <x:c r="AL741" s="58" t="n">
        <x:v>7.0566</x:v>
      </x:c>
      <x:c r="AM741" s="58" t="n">
        <x:v>0.2951947873216427</x:v>
      </x:c>
      <x:c r="AN741" s="58" t="n">
        <x:v>3.493712354107445</x:v>
      </x:c>
      <x:c r="AO741" s="58" t="n">
        <x:v>3246.24</x:v>
      </x:c>
      <x:c r="AP741" s="58" t="n">
        <x:v>-1.535479545600315</x:v>
      </x:c>
      <x:c r="AQ741" s="58" t="n">
        <x:v>15.58558617146927</x:v>
      </x:c>
      <x:c r="AR741" s="59" t="n">
        <x:v>0</x:v>
      </x:c>
      <x:c r="AS741" s="59" t="n">
        <x:v>0</x:v>
      </x:c>
      <x:c r="AT741" s="59" t="n">
        <x:v>0</x:v>
      </x:c>
      <x:c r="AU741" s="59" t="n">
        <x:v>0</x:v>
      </x:c>
      <x:c r="AV741" s="59" t="n">
        <x:v>0</x:v>
      </x:c>
      <x:c r="AW741" s="59" t="n">
        <x:v>0</x:v>
      </x:c>
      <x:c r="AX741" s="58" t="n">
        <x:v>0</x:v>
      </x:c>
      <x:c r="AY741" s="59" t="n">
        <x:v>0</x:v>
      </x:c>
      <x:c r="AZ741" s="55" t="n"/>
      <x:c r="BA741" s="59" t="n">
        <x:v>0</x:v>
      </x:c>
      <x:c r="BB741" s="55" t="n"/>
      <x:c r="BC741" s="55" t="n"/>
      <x:c r="BD741" s="55" t="n"/>
    </x:row>
    <x:row r="742">
      <x:c r="A742" s="57" t="n">
        <x:v>45070</x:v>
      </x:c>
      <x:c r="B742" s="58" t="n">
        <x:v>77.98999999999999</x:v>
      </x:c>
      <x:c r="C742" s="58" t="n">
        <x:v>1.720055338999761</x:v>
      </x:c>
      <x:c r="D742" s="58" t="n">
        <x:v>74.37</x:v>
      </x:c>
      <x:c r="E742" s="58" t="n">
        <x:v>2.037560303301811</x:v>
      </x:c>
      <x:c r="F742" s="58" t="n">
        <x:v>35.86</x:v>
      </x:c>
      <x:c r="G742" s="58" t="n">
        <x:v>0.75</x:v>
      </x:c>
      <x:c r="H742" s="58" t="n">
        <x:v>20.03</x:v>
      </x:c>
      <x:c r="I742" s="58" t="n">
        <x:v>1.5</x:v>
      </x:c>
      <x:c r="J742" s="58" t="n">
        <x:v>1295</x:v>
      </x:c>
      <x:c r="K742" s="58" t="n">
        <x:v>-4.011131733861427</x:v>
      </x:c>
      <x:c r="L742" s="58" t="n">
        <x:v>1257</x:v>
      </x:c>
      <x:c r="M742" s="58" t="n">
        <x:v>-0.8712926406923757</x:v>
      </x:c>
      <x:c r="N742" s="58" t="n">
        <x:v>19.8897</x:v>
      </x:c>
      <x:c r="O742" s="58" t="n">
        <x:v>0.2209611952102835</x:v>
      </x:c>
      <x:c r="P742" s="58" t="n">
        <x:v>2.186233945315716</x:v>
      </x:c>
      <x:c r="Q742" s="58" t="n">
        <x:v>13194.83</x:v>
      </x:c>
      <x:c r="R742" s="58" t="n">
        <x:v>-0.7202587750479521</x:v>
      </x:c>
      <x:c r="S742" s="58" t="n">
        <x:v>34.76319943819305</x:v>
      </x:c>
      <x:c r="T742" s="58" t="n">
        <x:v>3.7165</x:v>
      </x:c>
      <x:c r="U742" s="58" t="n">
        <x:v>0.5206588774725693</x:v>
      </x:c>
      <x:c r="V742" s="58" t="n">
        <x:v>7.237355151567287</x:v>
      </x:c>
      <x:c r="W742" s="58" t="n">
        <x:v>1768.31</x:v>
      </x:c>
      <x:c r="X742" s="58" t="n">
        <x:v>-0.8553437604991755</x:v>
      </x:c>
      <x:c r="Y742" s="58" t="n">
        <x:v>12.34806331973014</x:v>
      </x:c>
      <x:c r="Z742" s="58" t="n">
        <x:v>82.67</x:v>
      </x:c>
      <x:c r="AA742" s="58" t="n">
        <x:v>-0.193353534558851</x:v>
      </x:c>
      <x:c r="AB742" s="58" t="n">
        <x:v>2.57822616107283</x:v>
      </x:c>
      <x:c r="AC742" s="58" t="n">
        <x:v>18285.4</x:v>
      </x:c>
      <x:c r="AD742" s="58" t="n">
        <x:v>-0.3417649518328416</x:v>
      </x:c>
      <x:c r="AE742" s="58" t="n">
        <x:v>8.77033724170975</x:v>
      </x:c>
      <x:c r="AF742" s="58" t="n">
        <x:v>139.46</x:v>
      </x:c>
      <x:c r="AG742" s="58" t="n">
        <x:v>0.6330045593629515</x:v>
      </x:c>
      <x:c r="AH742" s="58" t="n">
        <x:v>11.08441698011193</x:v>
      </x:c>
      <x:c r="AI742" s="58" t="n">
        <x:v>30682.68</x:v>
      </x:c>
      <x:c r="AJ742" s="58" t="n">
        <x:v>-0.8925691694964835</x:v>
      </x:c>
      <x:c r="AK742" s="58" t="n">
        <x:v>11.53753406745993</x:v>
      </x:c>
      <x:c r="AL742" s="58" t="n">
        <x:v>7.0609</x:v>
      </x:c>
      <x:c r="AM742" s="58" t="n">
        <x:v>0.06091730310571555</x:v>
      </x:c>
      <x:c r="AN742" s="58" t="n">
        <x:v>3.435375122528499</x:v>
      </x:c>
      <x:c r="AO742" s="58" t="n">
        <x:v>3204.75</x:v>
      </x:c>
      <x:c r="AP742" s="58" t="n">
        <x:v>-1.286331930249546</x:v>
      </x:c>
      <x:c r="AQ742" s="58" t="n">
        <x:v>14.70565819902566</x:v>
      </x:c>
      <x:c r="AR742" s="59" t="n">
        <x:v>0</x:v>
      </x:c>
      <x:c r="AS742" s="59" t="n">
        <x:v>0</x:v>
      </x:c>
      <x:c r="AT742" s="59" t="n">
        <x:v>0</x:v>
      </x:c>
      <x:c r="AU742" s="59" t="n">
        <x:v>0</x:v>
      </x:c>
      <x:c r="AV742" s="59" t="n">
        <x:v>0</x:v>
      </x:c>
      <x:c r="AW742" s="59" t="n">
        <x:v>0</x:v>
      </x:c>
      <x:c r="AX742" s="58" t="n">
        <x:v>0</x:v>
      </x:c>
      <x:c r="AY742" s="59" t="n">
        <x:v>0</x:v>
      </x:c>
      <x:c r="AZ742" s="55" t="n"/>
      <x:c r="BA742" s="59" t="n">
        <x:v>0</x:v>
      </x:c>
      <x:c r="BB742" s="55" t="n"/>
      <x:c r="BC742" s="55" t="n"/>
      <x:c r="BD742" s="55" t="n"/>
    </x:row>
    <x:row r="743">
      <x:c r="A743" s="57" t="n">
        <x:v>45071</x:v>
      </x:c>
      <x:c r="B743" s="58" t="n">
        <x:v>75.66</x:v>
      </x:c>
      <x:c r="C743" s="58" t="n">
        <x:v>-3.033099413752342</x:v>
      </x:c>
      <x:c r="D743" s="58" t="n">
        <x:v>71.68000000000001</x:v>
      </x:c>
      <x:c r="E743" s="58" t="n">
        <x:v>-3.68408660485338</x:v>
      </x:c>
      <x:c r="F743" s="58" t="n">
        <x:v>36.74</x:v>
      </x:c>
      <x:c r="G743" s="58" t="n">
        <x:v>0.8800000000000026</x:v>
      </x:c>
      <x:c r="H743" s="58" t="n">
        <x:v>19.14</x:v>
      </x:c>
      <x:c r="I743" s="58" t="n">
        <x:v>-0.8900000000000006</x:v>
      </x:c>
      <x:c r="J743" s="58" t="n">
        <x:v>1215</x:v>
      </x:c>
      <x:c r="K743" s="58" t="n">
        <x:v>-6.376661835898928</x:v>
      </x:c>
      <x:c r="L743" s="58" t="n">
        <x:v>1238</x:v>
      </x:c>
      <x:c r="M743" s="58" t="n">
        <x:v>-1.523075534570599</x:v>
      </x:c>
      <x:c r="N743" s="58" t="n">
        <x:v>19.9319</x:v>
      </x:c>
      <x:c r="O743" s="58" t="n">
        <x:v>0.2119453552702863</x:v>
      </x:c>
      <x:c r="P743" s="58" t="n">
        <x:v>2.196183706704712</x:v>
      </x:c>
      <x:c r="Q743" s="58" t="n">
        <x:v>13264.89</x:v>
      </x:c>
      <x:c r="R743" s="58" t="n">
        <x:v>0.5295608852026154</x:v>
      </x:c>
      <x:c r="S743" s="58" t="n">
        <x:v>34.52348196694373</x:v>
      </x:c>
      <x:c r="T743" s="58" t="n">
        <x:v>3.7268</x:v>
      </x:c>
      <x:c r="U743" s="58" t="n">
        <x:v>0.2767591410921745</x:v>
      </x:c>
      <x:c r="V743" s="58" t="n">
        <x:v>7.21795146371081</x:v>
      </x:c>
      <x:c r="W743" s="55" t="n"/>
      <x:c r="X743" s="55" t="n"/>
      <x:c r="Y743" s="58" t="n">
        <x:v>12.34806331973014</x:v>
      </x:c>
      <x:c r="Z743" s="58" t="n">
        <x:v>82.733</x:v>
      </x:c>
      <x:c r="AA743" s="58" t="n">
        <x:v>0.07617758208325713</x:v>
      </x:c>
      <x:c r="AB743" s="58" t="n">
        <x:v>2.544727821752294</x:v>
      </x:c>
      <x:c r="AC743" s="58" t="n">
        <x:v>18321.15</x:v>
      </x:c>
      <x:c r="AD743" s="58" t="n">
        <x:v>0.1953202985013659</x:v>
      </x:c>
      <x:c r="AE743" s="58" t="n">
        <x:v>8.763767732469546</x:v>
      </x:c>
      <x:c r="AF743" s="58" t="n">
        <x:v>140.05</x:v>
      </x:c>
      <x:c r="AG743" s="58" t="n">
        <x:v>0.4221679913252929</x:v>
      </x:c>
      <x:c r="AH743" s="58" t="n">
        <x:v>11.10935485191855</x:v>
      </x:c>
      <x:c r="AI743" s="58" t="n">
        <x:v>30801.13</x:v>
      </x:c>
      <x:c r="AJ743" s="58" t="n">
        <x:v>0.3853051609599989</x:v>
      </x:c>
      <x:c r="AK743" s="58" t="n">
        <x:v>11.49801939134765</x:v>
      </x:c>
      <x:c r="AL743" s="58" t="n">
        <x:v>7.0789</x:v>
      </x:c>
      <x:c r="AM743" s="58" t="n">
        <x:v>0.2546006269285331</x:v>
      </x:c>
      <x:c r="AN743" s="58" t="n">
        <x:v>3.438042224092455</x:v>
      </x:c>
      <x:c r="AO743" s="58" t="n">
        <x:v>3201.26</x:v>
      </x:c>
      <x:c r="AP743" s="58" t="n">
        <x:v>-0.1089601903614442</x:v>
      </x:c>
      <x:c r="AQ743" s="58" t="n">
        <x:v>14.51131132685345</x:v>
      </x:c>
      <x:c r="AR743" s="59" t="n">
        <x:v>0</x:v>
      </x:c>
      <x:c r="AS743" s="59" t="n">
        <x:v>0</x:v>
      </x:c>
      <x:c r="AT743" s="59" t="n">
        <x:v>0</x:v>
      </x:c>
      <x:c r="AU743" s="59" t="n">
        <x:v>0</x:v>
      </x:c>
      <x:c r="AV743" s="59" t="n">
        <x:v>0</x:v>
      </x:c>
      <x:c r="AW743" s="59" t="n">
        <x:v>0</x:v>
      </x:c>
      <x:c r="AX743" s="58" t="n">
        <x:v>0</x:v>
      </x:c>
      <x:c r="AY743" s="59" t="n">
        <x:v>0</x:v>
      </x:c>
      <x:c r="AZ743" s="55" t="n"/>
      <x:c r="BA743" s="59" t="n">
        <x:v>0</x:v>
      </x:c>
      <x:c r="BB743" s="55" t="n"/>
      <x:c r="BC743" s="55" t="n"/>
      <x:c r="BD743" s="55" t="n"/>
    </x:row>
    <x:row r="744">
      <x:c r="A744" s="57" t="n">
        <x:v>45072</x:v>
      </x:c>
      <x:c r="B744" s="58" t="n">
        <x:v>76.33</x:v>
      </x:c>
      <x:c r="C744" s="58" t="n">
        <x:v>0.8816426605495784</x:v>
      </x:c>
      <x:c r="D744" s="58" t="n">
        <x:v>72.34999999999999</x:v>
      </x:c>
      <x:c r="E744" s="58" t="n">
        <x:v>0.9303684410817711</x:v>
      </x:c>
      <x:c r="F744" s="58" t="n">
        <x:v>35.95</x:v>
      </x:c>
      <x:c r="G744" s="58" t="n">
        <x:v>-0.7899999999999991</x:v>
      </x:c>
      <x:c r="H744" s="58" t="n">
        <x:v>17.95</x:v>
      </x:c>
      <x:c r="I744" s="58" t="n">
        <x:v>-1.190000000000001</x:v>
      </x:c>
      <x:c r="J744" s="58" t="n">
        <x:v>1172</x:v>
      </x:c>
      <x:c r="K744" s="58" t="n">
        <x:v>-3.603238563769095</x:v>
      </x:c>
      <x:c r="L744" s="58" t="n">
        <x:v>1156</x:v>
      </x:c>
      <x:c r="M744" s="58" t="n">
        <x:v>-6.853140401221857</x:v>
      </x:c>
      <x:c r="N744" s="58" t="n">
        <x:v>19.9309</x:v>
      </x:c>
      <x:c r="O744" s="58" t="n">
        <x:v>-0.005017209028006765</x:v>
      </x:c>
      <x:c r="P744" s="58" t="n">
        <x:v>2.237663457923568</x:v>
      </x:c>
      <x:c r="Q744" s="58" t="n">
        <x:v>13469.29</x:v>
      </x:c>
      <x:c r="R744" s="58" t="n">
        <x:v>1.529158425148849</x:v>
      </x:c>
      <x:c r="S744" s="58" t="n">
        <x:v>34.49581687668243</x:v>
      </x:c>
      <x:c r="T744" s="58" t="n">
        <x:v>3.7274</x:v>
      </x:c>
      <x:c r="U744" s="58" t="n">
        <x:v>0.01609830702946989</x:v>
      </x:c>
      <x:c r="V744" s="58" t="n">
        <x:v>7.152663501870102</x:v>
      </x:c>
      <x:c r="W744" s="55" t="n"/>
      <x:c r="X744" s="55" t="n"/>
      <x:c r="Y744" s="58" t="n">
        <x:v>12.34806331973014</x:v>
      </x:c>
      <x:c r="Z744" s="58" t="n">
        <x:v>82.56999999999999</x:v>
      </x:c>
      <x:c r="AA744" s="58" t="n">
        <x:v>-0.197213665607981</x:v>
      </x:c>
      <x:c r="AB744" s="58" t="n">
        <x:v>2.706684216216878</x:v>
      </x:c>
      <x:c r="AC744" s="58" t="n">
        <x:v>18499.35</x:v>
      </x:c>
      <x:c r="AD744" s="58" t="n">
        <x:v>0.9679466130279842</x:v>
      </x:c>
      <x:c r="AE744" s="58" t="n">
        <x:v>9.12994847398862</x:v>
      </x:c>
      <x:c r="AF744" s="58" t="n">
        <x:v>140.62</x:v>
      </x:c>
      <x:c r="AG744" s="58" t="n">
        <x:v>0.4061715064897613</x:v>
      </x:c>
      <x:c r="AH744" s="58" t="n">
        <x:v>9.617616370481864</x:v>
      </x:c>
      <x:c r="AI744" s="58" t="n">
        <x:v>30916.31</x:v>
      </x:c>
      <x:c r="AJ744" s="58" t="n">
        <x:v>0.3732498746532594</x:v>
      </x:c>
      <x:c r="AK744" s="58" t="n">
        <x:v>11.45074501780032</x:v>
      </x:c>
      <x:c r="AL744" s="58" t="n">
        <x:v>7.0647</x:v>
      </x:c>
      <x:c r="AM744" s="58" t="n">
        <x:v>-0.2007976013343323</x:v>
      </x:c>
      <x:c r="AN744" s="58" t="n">
        <x:v>3.473892179708846</x:v>
      </x:c>
      <x:c r="AO744" s="58" t="n">
        <x:v>3212.5</x:v>
      </x:c>
      <x:c r="AP744" s="58" t="n">
        <x:v>0.3504967914845677</x:v>
      </x:c>
      <x:c r="AQ744" s="58" t="n">
        <x:v>14.57987829229694</x:v>
      </x:c>
      <x:c r="AR744" s="59" t="n">
        <x:v>0</x:v>
      </x:c>
      <x:c r="AS744" s="59" t="n">
        <x:v>0</x:v>
      </x:c>
      <x:c r="AT744" s="59" t="n">
        <x:v>0</x:v>
      </x:c>
      <x:c r="AU744" s="59" t="n">
        <x:v>0</x:v>
      </x:c>
      <x:c r="AV744" s="59" t="n">
        <x:v>0</x:v>
      </x:c>
      <x:c r="AW744" s="59" t="n">
        <x:v>0</x:v>
      </x:c>
      <x:c r="AX744" s="58" t="n">
        <x:v>0</x:v>
      </x:c>
      <x:c r="AY744" s="59" t="n">
        <x:v>0</x:v>
      </x:c>
      <x:c r="AZ744" s="55" t="n"/>
      <x:c r="BA744" s="59" t="n">
        <x:v>0</x:v>
      </x:c>
      <x:c r="BB744" s="55" t="n"/>
      <x:c r="BC744" s="55" t="n"/>
      <x:c r="BD744" s="55" t="n"/>
    </x:row>
    <x:row r="745">
      <x:c r="A745" s="57" t="n">
        <x:v>45074</x:v>
      </x:c>
      <x:c r="B745" s="55" t="n"/>
      <x:c r="C745" s="55" t="n"/>
      <x:c r="D745" s="55" t="n"/>
      <x:c r="E745" s="55" t="n"/>
      <x:c r="F745" s="55" t="n"/>
      <x:c r="G745" s="55" t="n"/>
      <x:c r="H745" s="55" t="n"/>
      <x:c r="I745" s="55" t="n"/>
      <x:c r="J745" s="55" t="n"/>
      <x:c r="K745" s="55" t="n"/>
      <x:c r="L745" s="55" t="n"/>
      <x:c r="M745" s="55" t="n"/>
      <x:c r="N745" s="55" t="n"/>
      <x:c r="O745" s="55" t="n"/>
      <x:c r="P745" s="58" t="n">
        <x:v>2.237663457923568</x:v>
      </x:c>
      <x:c r="Q745" s="55" t="n"/>
      <x:c r="R745" s="55" t="n"/>
      <x:c r="S745" s="58" t="n">
        <x:v>34.49581687668243</x:v>
      </x:c>
      <x:c r="T745" s="55" t="n"/>
      <x:c r="U745" s="55" t="n"/>
      <x:c r="V745" s="58" t="n">
        <x:v>7.152663501870102</x:v>
      </x:c>
      <x:c r="W745" s="58" t="n">
        <x:v>1781.26</x:v>
      </x:c>
      <x:c r="X745" s="58" t="n">
        <x:v>0.7296690842335167</x:v>
      </x:c>
      <x:c r="Y745" s="58" t="n">
        <x:v>12.48443759198209</x:v>
      </x:c>
      <x:c r="Z745" s="55" t="n"/>
      <x:c r="AA745" s="55" t="n"/>
      <x:c r="AB745" s="58" t="n">
        <x:v>2.706684216216878</x:v>
      </x:c>
      <x:c r="AC745" s="55" t="n"/>
      <x:c r="AD745" s="55" t="n"/>
      <x:c r="AE745" s="58" t="n">
        <x:v>9.12994847398862</x:v>
      </x:c>
      <x:c r="AF745" s="55" t="n"/>
      <x:c r="AG745" s="55" t="n"/>
      <x:c r="AH745" s="58" t="n">
        <x:v>9.617616370481864</x:v>
      </x:c>
      <x:c r="AI745" s="55" t="n"/>
      <x:c r="AJ745" s="55" t="n"/>
      <x:c r="AK745" s="58" t="n">
        <x:v>11.45074501780032</x:v>
      </x:c>
      <x:c r="AL745" s="55" t="n"/>
      <x:c r="AM745" s="55" t="n"/>
      <x:c r="AN745" s="58" t="n">
        <x:v>3.473892179708846</x:v>
      </x:c>
      <x:c r="AO745" s="55" t="n"/>
      <x:c r="AP745" s="55" t="n"/>
      <x:c r="AQ745" s="58" t="n">
        <x:v>14.57987829229694</x:v>
      </x:c>
      <x:c r="AR745" s="59" t="n">
        <x:v>0</x:v>
      </x:c>
      <x:c r="AS745" s="59" t="n">
        <x:v>0</x:v>
      </x:c>
      <x:c r="AT745" s="59" t="n">
        <x:v>0</x:v>
      </x:c>
      <x:c r="AU745" s="59" t="n">
        <x:v>0</x:v>
      </x:c>
      <x:c r="AV745" s="59" t="n">
        <x:v>0</x:v>
      </x:c>
      <x:c r="AW745" s="59" t="n">
        <x:v>0</x:v>
      </x:c>
      <x:c r="AX745" s="58" t="n">
        <x:v>0</x:v>
      </x:c>
      <x:c r="AY745" s="59" t="n">
        <x:v>0</x:v>
      </x:c>
      <x:c r="AZ745" s="55" t="n"/>
      <x:c r="BA745" s="59" t="n">
        <x:v>0</x:v>
      </x:c>
      <x:c r="BB745" s="55" t="n"/>
      <x:c r="BC745" s="55" t="n"/>
      <x:c r="BD745" s="55" t="n"/>
    </x:row>
    <x:row r="746">
      <x:c r="A746" s="57" t="n">
        <x:v>45075</x:v>
      </x:c>
      <x:c r="B746" s="55" t="n"/>
      <x:c r="C746" s="55" t="n"/>
      <x:c r="D746" s="55" t="n"/>
      <x:c r="E746" s="55" t="n"/>
      <x:c r="F746" s="55" t="n"/>
      <x:c r="G746" s="55" t="n"/>
      <x:c r="H746" s="58" t="n">
        <x:v>17.46</x:v>
      </x:c>
      <x:c r="I746" s="58" t="n">
        <x:v>-0.4899999999999984</x:v>
      </x:c>
      <x:c r="J746" s="55" t="n"/>
      <x:c r="K746" s="55" t="n"/>
      <x:c r="L746" s="55" t="n"/>
      <x:c r="M746" s="55" t="n"/>
      <x:c r="N746" s="58" t="n">
        <x:v>20.0919</x:v>
      </x:c>
      <x:c r="O746" s="58" t="n">
        <x:v>0.8045457511801573</x:v>
      </x:c>
      <x:c r="P746" s="58" t="n">
        <x:v>3.157112502879589</x:v>
      </x:c>
      <x:c r="Q746" s="58" t="n">
        <x:v>13966.48</x:v>
      </x:c>
      <x:c r="R746" s="58" t="n">
        <x:v>3.624789370778582</x:v>
      </x:c>
      <x:c r="S746" s="58" t="n">
        <x:v>37.05891233083326</x:v>
      </x:c>
      <x:c r="T746" s="58" t="n">
        <x:v>3.7263</x:v>
      </x:c>
      <x:c r="U746" s="58" t="n">
        <x:v>-0.02951554283068429</x:v>
      </x:c>
      <x:c r="V746" s="58" t="n">
        <x:v>7.129279776284672</x:v>
      </x:c>
      <x:c r="W746" s="58" t="n">
        <x:v>1776.45</x:v>
      </x:c>
      <x:c r="X746" s="58" t="n">
        <x:v>-0.2703988200675929</x:v>
      </x:c>
      <x:c r="Y746" s="58" t="n">
        <x:v>12.16208082980376</x:v>
      </x:c>
      <x:c r="Z746" s="58" t="n">
        <x:v>82.586</x:v>
      </x:c>
      <x:c r="AA746" s="58" t="n">
        <x:v>0.01937562068596826</x:v>
      </x:c>
      <x:c r="AB746" s="58" t="n">
        <x:v>2.708817731046387</x:v>
      </x:c>
      <x:c r="AC746" s="58" t="n">
        <x:v>18598.65</x:v>
      </x:c>
      <x:c r="AD746" s="58" t="n">
        <x:v>0.535340110800121</x:v>
      </x:c>
      <x:c r="AE746" s="58" t="n">
        <x:v>8.896777585886545</x:v>
      </x:c>
      <x:c r="AF746" s="58" t="n">
        <x:v>140.44</x:v>
      </x:c>
      <x:c r="AG746" s="58" t="n">
        <x:v>-0.1280865470783861</x:v>
      </x:c>
      <x:c r="AH746" s="58" t="n">
        <x:v>9.27527137976533</x:v>
      </x:c>
      <x:c r="AI746" s="58" t="n">
        <x:v>31233.54</x:v>
      </x:c>
      <x:c r="AJ746" s="58" t="n">
        <x:v>1.020864105195197</x:v>
      </x:c>
      <x:c r="AK746" s="58" t="n">
        <x:v>10.88249555387962</x:v>
      </x:c>
      <x:c r="AL746" s="58" t="n">
        <x:v>7.073</x:v>
      </x:c>
      <x:c r="AM746" s="58" t="n">
        <x:v>0.1174165663944954</x:v>
      </x:c>
      <x:c r="AN746" s="58" t="n">
        <x:v>3.44986479110505</x:v>
      </x:c>
      <x:c r="AO746" s="58" t="n">
        <x:v>3221.45</x:v>
      </x:c>
      <x:c r="AP746" s="58" t="n">
        <x:v>0.2782118534612779</x:v>
      </x:c>
      <x:c r="AQ746" s="58" t="n">
        <x:v>14.63485348409584</x:v>
      </x:c>
      <x:c r="AR746" s="59" t="n">
        <x:v>0</x:v>
      </x:c>
      <x:c r="AS746" s="59" t="n">
        <x:v>0</x:v>
      </x:c>
      <x:c r="AT746" s="59" t="n">
        <x:v>0</x:v>
      </x:c>
      <x:c r="AU746" s="59" t="n">
        <x:v>0</x:v>
      </x:c>
      <x:c r="AV746" s="59" t="n">
        <x:v>0</x:v>
      </x:c>
      <x:c r="AW746" s="59" t="n">
        <x:v>0</x:v>
      </x:c>
      <x:c r="AX746" s="58" t="n">
        <x:v>0</x:v>
      </x:c>
      <x:c r="AY746" s="59" t="n">
        <x:v>0</x:v>
      </x:c>
      <x:c r="AZ746" s="55" t="n"/>
      <x:c r="BA746" s="59" t="n">
        <x:v>0</x:v>
      </x:c>
      <x:c r="BB746" s="55" t="n"/>
      <x:c r="BC746" s="55" t="n"/>
      <x:c r="BD746" s="55" t="n"/>
    </x:row>
    <x:row r="747">
      <x:c r="A747" s="57" t="n">
        <x:v>45076</x:v>
      </x:c>
      <x:c r="B747" s="58" t="n">
        <x:v>73.38</x:v>
      </x:c>
      <x:c r="C747" s="58" t="n">
        <x:v>-3.94146268832431</x:v>
      </x:c>
      <x:c r="D747" s="58" t="n">
        <x:v>69.45</x:v>
      </x:c>
      <x:c r="E747" s="58" t="n">
        <x:v>-4.090838387713998</x:v>
      </x:c>
      <x:c r="F747" s="58" t="n">
        <x:v>39.68</x:v>
      </x:c>
      <x:c r="G747" s="58" t="n">
        <x:v>3.729999999999997</x:v>
      </x:c>
      <x:c r="H747" s="58" t="n">
        <x:v>17.46</x:v>
      </x:c>
      <x:c r="I747" s="58" t="n">
        <x:v>0</x:v>
      </x:c>
      <x:c r="J747" s="58" t="n">
        <x:v>1123</x:v>
      </x:c>
      <x:c r="K747" s="58" t="n">
        <x:v>-4.270801539851476</x:v>
      </x:c>
      <x:c r="L747" s="58" t="n">
        <x:v>1124</x:v>
      </x:c>
      <x:c r="M747" s="58" t="n">
        <x:v>-2.807201877868638</x:v>
      </x:c>
      <x:c r="N747" s="58" t="n">
        <x:v>20.4706</x:v>
      </x:c>
      <x:c r="O747" s="58" t="n">
        <x:v>1.867296166063988</x:v>
      </x:c>
      <x:c r="P747" s="58" t="n">
        <x:v>6.789843517807809</x:v>
      </x:c>
      <x:c r="Q747" s="58" t="n">
        <x:v>14324.07</x:v>
      </x:c>
      <x:c r="R747" s="58" t="n">
        <x:v>2.528116601180856</x:v>
      </x:c>
      <x:c r="S747" s="58" t="n">
        <x:v>37.4755727706502</x:v>
      </x:c>
      <x:c r="T747" s="58" t="n">
        <x:v>3.7039</x:v>
      </x:c>
      <x:c r="U747" s="58" t="n">
        <x:v>-0.6029465656808874</x:v>
      </x:c>
      <x:c r="V747" s="58" t="n">
        <x:v>7.326323686794301</x:v>
      </x:c>
      <x:c r="W747" s="58" t="n">
        <x:v>1758.48</x:v>
      </x:c>
      <x:c r="X747" s="58" t="n">
        <x:v>-1.016719131579561</x:v>
      </x:c>
      <x:c r="Y747" s="58" t="n">
        <x:v>12.70671926233994</x:v>
      </x:c>
      <x:c r="Z747" s="58" t="n">
        <x:v>82.66500000000001</x:v>
      </x:c>
      <x:c r="AA747" s="58" t="n">
        <x:v>0.09561213671115169</x:v>
      </x:c>
      <x:c r="AB747" s="58" t="n">
        <x:v>2.698760121350564</x:v>
      </x:c>
      <x:c r="AC747" s="58" t="n">
        <x:v>18633.85</x:v>
      </x:c>
      <x:c r="AD747" s="58" t="n">
        <x:v>0.1890821754503259</x:v>
      </x:c>
      <x:c r="AE747" s="58" t="n">
        <x:v>8.823167812206467</x:v>
      </x:c>
      <x:c r="AF747" s="58" t="n">
        <x:v>139.79</x:v>
      </x:c>
      <x:c r="AG747" s="58" t="n">
        <x:v>-0.4639054817194348</x:v>
      </x:c>
      <x:c r="AH747" s="58" t="n">
        <x:v>9.045691425551146</x:v>
      </x:c>
      <x:c r="AI747" s="58" t="n">
        <x:v>31328.16</x:v>
      </x:c>
      <x:c r="AJ747" s="58" t="n">
        <x:v>0.3024856170653981</x:v>
      </x:c>
      <x:c r="AK747" s="58" t="n">
        <x:v>10.83382845526445</x:v>
      </x:c>
      <x:c r="AL747" s="58" t="n">
        <x:v>7.08</x:v>
      </x:c>
      <x:c r="AM747" s="58" t="n">
        <x:v>0.09891896517755124</x:v>
      </x:c>
      <x:c r="AN747" s="58" t="n">
        <x:v>3.423880181304386</x:v>
      </x:c>
      <x:c r="AO747" s="58" t="n">
        <x:v>3224.21</x:v>
      </x:c>
      <x:c r="AP747" s="58" t="n">
        <x:v>0.08563902435694649</x:v>
      </x:c>
      <x:c r="AQ747" s="58" t="n">
        <x:v>14.39363732667532</x:v>
      </x:c>
      <x:c r="AR747" s="59" t="n">
        <x:v>0</x:v>
      </x:c>
      <x:c r="AS747" s="59" t="n">
        <x:v>0</x:v>
      </x:c>
      <x:c r="AT747" s="59" t="n">
        <x:v>0</x:v>
      </x:c>
      <x:c r="AU747" s="59" t="n">
        <x:v>0</x:v>
      </x:c>
      <x:c r="AV747" s="59" t="n">
        <x:v>0</x:v>
      </x:c>
      <x:c r="AW747" s="59" t="n">
        <x:v>0</x:v>
      </x:c>
      <x:c r="AX747" s="58" t="n">
        <x:v>0</x:v>
      </x:c>
      <x:c r="AY747" s="59" t="n">
        <x:v>0</x:v>
      </x:c>
      <x:c r="AZ747" s="55" t="n"/>
      <x:c r="BA747" s="59" t="n">
        <x:v>0</x:v>
      </x:c>
      <x:c r="BB747" s="55" t="n"/>
      <x:c r="BC747" s="55" t="n"/>
      <x:c r="BD747" s="55" t="n"/>
    </x:row>
    <x:row r="748">
      <x:c r="A748" s="57" t="n">
        <x:v>45077</x:v>
      </x:c>
      <x:c r="B748" s="58" t="n">
        <x:v>71.98</x:v>
      </x:c>
      <x:c r="C748" s="58" t="n">
        <x:v>-1.926311627625121</x:v>
      </x:c>
      <x:c r="D748" s="58" t="n">
        <x:v>68.11</x:v>
      </x:c>
      <x:c r="E748" s="58" t="n">
        <x:v>-1.948302394712585</x:v>
      </x:c>
      <x:c r="F748" s="58" t="n">
        <x:v>40.68</x:v>
      </x:c>
      <x:c r="G748" s="58" t="n">
        <x:v>1</x:v>
      </x:c>
      <x:c r="H748" s="58" t="n">
        <x:v>17.94</x:v>
      </x:c>
      <x:c r="I748" s="58" t="n">
        <x:v>0.4800000000000004</x:v>
      </x:c>
      <x:c r="J748" s="58" t="n">
        <x:v>977</x:v>
      </x:c>
      <x:c r="K748" s="58" t="n">
        <x:v>-13.92723026956604</x:v>
      </x:c>
      <x:c r="L748" s="58" t="n">
        <x:v>1105</x:v>
      </x:c>
      <x:c r="M748" s="58" t="n">
        <x:v>-1.704841650178322</x:v>
      </x:c>
      <x:c r="N748" s="58" t="n">
        <x:v>20.7973</x:v>
      </x:c>
      <x:c r="O748" s="58" t="n">
        <x:v>1.583346015848013</x:v>
      </x:c>
      <x:c r="P748" s="58" t="n">
        <x:v>8.210022611385396</x:v>
      </x:c>
      <x:c r="Q748" s="58" t="n">
        <x:v>14405.46</x:v>
      </x:c>
      <x:c r="R748" s="58" t="n">
        <x:v>0.5665962355761324</x:v>
      </x:c>
      <x:c r="S748" s="58" t="n">
        <x:v>32.20377940849794</x:v>
      </x:c>
      <x:c r="T748" s="58" t="n">
        <x:v>3.7333</x:v>
      </x:c>
      <x:c r="U748" s="58" t="n">
        <x:v>0.7906242442338616</x:v>
      </x:c>
      <x:c r="V748" s="58" t="n">
        <x:v>7.623420599581522</x:v>
      </x:c>
      <x:c r="W748" s="58" t="n">
        <x:v>1744.92</x:v>
      </x:c>
      <x:c r="X748" s="58" t="n">
        <x:v>-0.774109020642349</x:v>
      </x:c>
      <x:c r="Y748" s="58" t="n">
        <x:v>12.84057315956847</x:v>
      </x:c>
      <x:c r="Z748" s="58" t="n">
        <x:v>82.68000000000001</x:v>
      </x:c>
      <x:c r="AA748" s="58" t="n">
        <x:v>0.01814388102590798</x:v>
      </x:c>
      <x:c r="AB748" s="58" t="n">
        <x:v>2.696168428909673</x:v>
      </x:c>
      <x:c r="AC748" s="58" t="n">
        <x:v>18534.4</x:v>
      </x:c>
      <x:c r="AD748" s="58" t="n">
        <x:v>-0.5351354305298902</x:v>
      </x:c>
      <x:c r="AE748" s="58" t="n">
        <x:v>9.001312790044608</x:v>
      </x:c>
      <x:c r="AF748" s="58" t="n">
        <x:v>139.34</x:v>
      </x:c>
      <x:c r="AG748" s="58" t="n">
        <x:v>-0.3224306881064213</x:v>
      </x:c>
      <x:c r="AH748" s="58" t="n">
        <x:v>7.38490390701415</x:v>
      </x:c>
      <x:c r="AI748" s="58" t="n">
        <x:v>30887.88</x:v>
      </x:c>
      <x:c r="AJ748" s="58" t="n">
        <x:v>-1.415349963685259</x:v>
      </x:c>
      <x:c r="AK748" s="58" t="n">
        <x:v>12.19878312491359</x:v>
      </x:c>
      <x:c r="AL748" s="58" t="n">
        <x:v>7.1117</x:v>
      </x:c>
      <x:c r="AM748" s="58" t="n">
        <x:v>0.4467407389058343</x:v>
      </x:c>
      <x:c r="AN748" s="58" t="n">
        <x:v>3.579882511344313</x:v>
      </x:c>
      <x:c r="AO748" s="58" t="n">
        <x:v>3204.56</x:v>
      </x:c>
      <x:c r="AP748" s="58" t="n">
        <x:v>-0.6113163542822518</x:v>
      </x:c>
      <x:c r="AQ748" s="58" t="n">
        <x:v>13.73898517948429</x:v>
      </x:c>
      <x:c r="AR748" s="59" t="n">
        <x:v>0</x:v>
      </x:c>
      <x:c r="AS748" s="59" t="n">
        <x:v>0</x:v>
      </x:c>
      <x:c r="AT748" s="59" t="n">
        <x:v>0</x:v>
      </x:c>
      <x:c r="AU748" s="59" t="n">
        <x:v>0</x:v>
      </x:c>
      <x:c r="AV748" s="59" t="n">
        <x:v>0</x:v>
      </x:c>
      <x:c r="AW748" s="59" t="n">
        <x:v>0</x:v>
      </x:c>
      <x:c r="AX748" s="58" t="n">
        <x:v>0</x:v>
      </x:c>
      <x:c r="AY748" s="59" t="n">
        <x:v>0</x:v>
      </x:c>
      <x:c r="AZ748" s="55" t="n"/>
      <x:c r="BA748" s="59" t="n">
        <x:v>0</x:v>
      </x:c>
      <x:c r="BB748" s="55" t="n"/>
      <x:c r="BC748" s="55" t="n"/>
      <x:c r="BD748" s="55" t="n"/>
    </x:row>
    <x:row r="749">
      <x:c r="A749" s="57" t="n">
        <x:v>45078</x:v>
      </x:c>
      <x:c r="B749" s="58" t="n">
        <x:v>74.18000000000001</x:v>
      </x:c>
      <x:c r="C749" s="58" t="n">
        <x:v>3.010626941056017</x:v>
      </x:c>
      <x:c r="D749" s="58" t="n">
        <x:v>70.09</x:v>
      </x:c>
      <x:c r="E749" s="58" t="n">
        <x:v>2.865608525900645</x:v>
      </x:c>
      <x:c r="F749" s="58" t="n">
        <x:v>40.5</x:v>
      </x:c>
      <x:c r="G749" s="58" t="n">
        <x:v>-0.1799999999999997</x:v>
      </x:c>
      <x:c r="H749" s="58" t="n">
        <x:v>15.65</x:v>
      </x:c>
      <x:c r="I749" s="58" t="n">
        <x:v>-2.290000000000001</x:v>
      </x:c>
      <x:c r="J749" s="58" t="n">
        <x:v>937</x:v>
      </x:c>
      <x:c r="K749" s="58" t="n">
        <x:v>-4.180336980436056</x:v>
      </x:c>
      <x:c r="L749" s="58" t="n">
        <x:v>1091</x:v>
      </x:c>
      <x:c r="M749" s="58" t="n">
        <x:v>-1.275062811878233</x:v>
      </x:c>
      <x:c r="N749" s="58" t="n">
        <x:v>20.7988</x:v>
      </x:c>
      <x:c r="O749" s="58" t="n">
        <x:v>0.007212214609788242</x:v>
      </x:c>
      <x:c r="P749" s="58" t="n">
        <x:v>8.274658303166582</x:v>
      </x:c>
      <x:c r="Q749" s="58" t="n">
        <x:v>14685.64</x:v>
      </x:c>
      <x:c r="R749" s="58" t="n">
        <x:v>1.926284420409256</x:v>
      </x:c>
      <x:c r="S749" s="58" t="n">
        <x:v>28.83365860995537</x:v>
      </x:c>
      <x:c r="T749" s="58" t="n">
        <x:v>3.7414</x:v>
      </x:c>
      <x:c r="U749" s="58" t="n">
        <x:v>0.2167311911016594</x:v>
      </x:c>
      <x:c r="V749" s="58" t="n">
        <x:v>7.609914038424892</x:v>
      </x:c>
      <x:c r="W749" s="58" t="n">
        <x:v>1729.35</x:v>
      </x:c>
      <x:c r="X749" s="58" t="n">
        <x:v>-0.8963093966322371</x:v>
      </x:c>
      <x:c r="Y749" s="58" t="n">
        <x:v>12.50363437528883</x:v>
      </x:c>
      <x:c r="Z749" s="58" t="n">
        <x:v>82.26600000000001</x:v>
      </x:c>
      <x:c r="AA749" s="58" t="n">
        <x:v>-0.5019835210994585</x:v>
      </x:c>
      <x:c r="AB749" s="58" t="n">
        <x:v>3.332523546746785</x:v>
      </x:c>
      <x:c r="AC749" s="58" t="n">
        <x:v>18487.75</x:v>
      </x:c>
      <x:c r="AD749" s="58" t="n">
        <x:v>-0.2520114293168742</x:v>
      </x:c>
      <x:c r="AE749" s="58" t="n">
        <x:v>8.582383309526618</x:v>
      </x:c>
      <x:c r="AF749" s="58" t="n">
        <x:v>138.79</x:v>
      </x:c>
      <x:c r="AG749" s="58" t="n">
        <x:v>-0.3954990234224458</x:v>
      </x:c>
      <x:c r="AH749" s="58" t="n">
        <x:v>7.468724838188976</x:v>
      </x:c>
      <x:c r="AI749" s="58" t="n">
        <x:v>31148.01</x:v>
      </x:c>
      <x:c r="AJ749" s="58" t="n">
        <x:v>0.8386484812084802</x:v>
      </x:c>
      <x:c r="AK749" s="58" t="n">
        <x:v>12.15074113132332</x:v>
      </x:c>
      <x:c r="AL749" s="58" t="n">
        <x:v>7.0945</x:v>
      </x:c>
      <x:c r="AM749" s="58" t="n">
        <x:v>-0.2421479129455693</x:v>
      </x:c>
      <x:c r="AN749" s="58" t="n">
        <x:v>3.75680714177875</x:v>
      </x:c>
      <x:c r="AO749" s="58" t="n">
        <x:v>3204.63</x:v>
      </x:c>
      <x:c r="AP749" s="58" t="n">
        <x:v>0.002184363390781112</x:v>
      </x:c>
      <x:c r="AQ749" s="58" t="n">
        <x:v>13.25122450037302</x:v>
      </x:c>
      <x:c r="AR749" s="59" t="n">
        <x:v>0</x:v>
      </x:c>
      <x:c r="AS749" s="59" t="n">
        <x:v>0</x:v>
      </x:c>
      <x:c r="AT749" s="59" t="n">
        <x:v>0</x:v>
      </x:c>
      <x:c r="AU749" s="59" t="n">
        <x:v>0</x:v>
      </x:c>
      <x:c r="AV749" s="59" t="n">
        <x:v>0</x:v>
      </x:c>
      <x:c r="AW749" s="59" t="n">
        <x:v>0</x:v>
      </x:c>
      <x:c r="AX749" s="58" t="n">
        <x:v>0</x:v>
      </x:c>
      <x:c r="AY749" s="59" t="n">
        <x:v>0</x:v>
      </x:c>
      <x:c r="AZ749" s="55" t="n"/>
      <x:c r="BA749" s="59" t="n">
        <x:v>0</x:v>
      </x:c>
      <x:c r="BB749" s="55" t="n"/>
      <x:c r="BC749" s="55" t="n"/>
      <x:c r="BD749" s="55" t="n"/>
    </x:row>
    <x:row r="750">
      <x:c r="A750" s="57" t="n">
        <x:v>45079</x:v>
      </x:c>
      <x:c r="B750" s="58" t="n">
        <x:v>76</x:v>
      </x:c>
      <x:c r="C750" s="58" t="n">
        <x:v>2.423876822488629</x:v>
      </x:c>
      <x:c r="D750" s="58" t="n">
        <x:v>71.76000000000001</x:v>
      </x:c>
      <x:c r="E750" s="58" t="n">
        <x:v>2.354708723830735</x:v>
      </x:c>
      <x:c r="F750" s="58" t="n">
        <x:v>39.6</x:v>
      </x:c>
      <x:c r="G750" s="58" t="n">
        <x:v>-0.8999999999999986</x:v>
      </x:c>
      <x:c r="H750" s="58" t="n">
        <x:v>14.6</x:v>
      </x:c>
      <x:c r="I750" s="58" t="n">
        <x:v>-1.050000000000001</x:v>
      </x:c>
      <x:c r="J750" s="58" t="n">
        <x:v>919</x:v>
      </x:c>
      <x:c r="K750" s="58" t="n">
        <x:v>-1.939715988273508</x:v>
      </x:c>
      <x:c r="L750" s="58" t="n">
        <x:v>1068</x:v>
      </x:c>
      <x:c r="M750" s="58" t="n">
        <x:v>-2.130696631293069</x:v>
      </x:c>
      <x:c r="N750" s="58" t="n">
        <x:v>20.9589</x:v>
      </x:c>
      <x:c r="O750" s="58" t="n">
        <x:v>0.766808442432473</x:v>
      </x:c>
      <x:c r="P750" s="58" t="n">
        <x:v>8.3829547254581</x:v>
      </x:c>
      <x:c r="Q750" s="58" t="n">
        <x:v>14849.61</x:v>
      </x:c>
      <x:c r="R750" s="58" t="n">
        <x:v>1.110345669037815</x:v>
      </x:c>
      <x:c r="S750" s="58" t="n">
        <x:v>28.66965380085754</x:v>
      </x:c>
      <x:c r="T750" s="58" t="n">
        <x:v>3.7429</x:v>
      </x:c>
      <x:c r="U750" s="58" t="n">
        <x:v>0.04008390951949819</x:v>
      </x:c>
      <x:c r="V750" s="58" t="n">
        <x:v>7.399364501355298</x:v>
      </x:c>
      <x:c r="W750" s="55" t="n"/>
      <x:c r="X750" s="55" t="n"/>
      <x:c r="Y750" s="58" t="n">
        <x:v>12.50363437528883</x:v>
      </x:c>
      <x:c r="Z750" s="58" t="n">
        <x:v>82.398</x:v>
      </x:c>
      <x:c r="AA750" s="58" t="n">
        <x:v>0.1603265173626784</x:v>
      </x:c>
      <x:c r="AB750" s="58" t="n">
        <x:v>3.357035830120389</x:v>
      </x:c>
      <x:c r="AC750" s="58" t="n">
        <x:v>18534.1</x:v>
      </x:c>
      <x:c r="AD750" s="58" t="n">
        <x:v>0.2503928043387448</x:v>
      </x:c>
      <x:c r="AE750" s="58" t="n">
        <x:v>7.565216345074717</x:v>
      </x:c>
      <x:c r="AF750" s="58" t="n">
        <x:v>139.94</x:v>
      </x:c>
      <x:c r="AG750" s="58" t="n">
        <x:v>0.825175995000226</x:v>
      </x:c>
      <x:c r="AH750" s="58" t="n">
        <x:v>7.785150812725078</x:v>
      </x:c>
      <x:c r="AI750" s="58" t="n">
        <x:v>31524.22</x:v>
      </x:c>
      <x:c r="AJ750" s="58" t="n">
        <x:v>1.200578051425862</x:v>
      </x:c>
      <x:c r="AK750" s="58" t="n">
        <x:v>12.49617300892679</x:v>
      </x:c>
      <x:c r="AL750" s="58" t="n">
        <x:v>7.0848</x:v>
      </x:c>
      <x:c r="AM750" s="58" t="n">
        <x:v>-0.1368191873104967</x:v>
      </x:c>
      <x:c r="AN750" s="58" t="n">
        <x:v>3.870387662716124</x:v>
      </x:c>
      <x:c r="AO750" s="58" t="n">
        <x:v>3230.07</x:v>
      </x:c>
      <x:c r="AP750" s="58" t="n">
        <x:v>0.7907169735754181</x:v>
      </x:c>
      <x:c r="AQ750" s="58" t="n">
        <x:v>13.68510975504877</x:v>
      </x:c>
      <x:c r="AR750" s="59" t="n">
        <x:v>0</x:v>
      </x:c>
      <x:c r="AS750" s="59" t="n">
        <x:v>0</x:v>
      </x:c>
      <x:c r="AT750" s="59" t="n">
        <x:v>0</x:v>
      </x:c>
      <x:c r="AU750" s="59" t="n">
        <x:v>0</x:v>
      </x:c>
      <x:c r="AV750" s="59" t="n">
        <x:v>0</x:v>
      </x:c>
      <x:c r="AW750" s="59" t="n">
        <x:v>0</x:v>
      </x:c>
      <x:c r="AX750" s="58" t="n">
        <x:v>0</x:v>
      </x:c>
      <x:c r="AY750" s="59" t="n">
        <x:v>0</x:v>
      </x:c>
      <x:c r="AZ750" s="55" t="n"/>
      <x:c r="BA750" s="59" t="n">
        <x:v>0</x:v>
      </x:c>
      <x:c r="BB750" s="55" t="n"/>
      <x:c r="BC750" s="55" t="n"/>
      <x:c r="BD750" s="55" t="n"/>
    </x:row>
    <x:row r="751">
      <x:c r="A751" s="57" t="n">
        <x:v>45081</x:v>
      </x:c>
      <x:c r="B751" s="55" t="n"/>
      <x:c r="C751" s="55" t="n"/>
      <x:c r="D751" s="55" t="n"/>
      <x:c r="E751" s="55" t="n"/>
      <x:c r="F751" s="55" t="n"/>
      <x:c r="G751" s="55" t="n"/>
      <x:c r="H751" s="55" t="n"/>
      <x:c r="I751" s="55" t="n"/>
      <x:c r="J751" s="55" t="n"/>
      <x:c r="K751" s="55" t="n"/>
      <x:c r="L751" s="55" t="n"/>
      <x:c r="M751" s="55" t="n"/>
      <x:c r="N751" s="55" t="n"/>
      <x:c r="O751" s="55" t="n"/>
      <x:c r="P751" s="58" t="n">
        <x:v>8.3829547254581</x:v>
      </x:c>
      <x:c r="Q751" s="55" t="n"/>
      <x:c r="R751" s="55" t="n"/>
      <x:c r="S751" s="58" t="n">
        <x:v>28.66965380085754</x:v>
      </x:c>
      <x:c r="T751" s="55" t="n"/>
      <x:c r="U751" s="55" t="n"/>
      <x:c r="V751" s="58" t="n">
        <x:v>7.399364501355298</x:v>
      </x:c>
      <x:c r="W751" s="58" t="n">
        <x:v>1757.7</x:v>
      </x:c>
      <x:c r="X751" s="58" t="n">
        <x:v>1.626052087178033</x:v>
      </x:c>
      <x:c r="Y751" s="58" t="n">
        <x:v>13.96676028989003</x:v>
      </x:c>
      <x:c r="Z751" s="55" t="n"/>
      <x:c r="AA751" s="55" t="n"/>
      <x:c r="AB751" s="58" t="n">
        <x:v>3.357035830120389</x:v>
      </x:c>
      <x:c r="AC751" s="55" t="n"/>
      <x:c r="AD751" s="55" t="n"/>
      <x:c r="AE751" s="58" t="n">
        <x:v>7.565216345074717</x:v>
      </x:c>
      <x:c r="AF751" s="55" t="n"/>
      <x:c r="AG751" s="55" t="n"/>
      <x:c r="AH751" s="58" t="n">
        <x:v>7.785150812725078</x:v>
      </x:c>
      <x:c r="AI751" s="55" t="n"/>
      <x:c r="AJ751" s="55" t="n"/>
      <x:c r="AK751" s="58" t="n">
        <x:v>12.49617300892679</x:v>
      </x:c>
      <x:c r="AL751" s="55" t="n"/>
      <x:c r="AM751" s="55" t="n"/>
      <x:c r="AN751" s="58" t="n">
        <x:v>3.870387662716124</x:v>
      </x:c>
      <x:c r="AO751" s="55" t="n"/>
      <x:c r="AP751" s="55" t="n"/>
      <x:c r="AQ751" s="58" t="n">
        <x:v>13.68510975504877</x:v>
      </x:c>
      <x:c r="AR751" s="59" t="n">
        <x:v>0</x:v>
      </x:c>
      <x:c r="AS751" s="59" t="n">
        <x:v>0</x:v>
      </x:c>
      <x:c r="AT751" s="59" t="n">
        <x:v>0</x:v>
      </x:c>
      <x:c r="AU751" s="59" t="n">
        <x:v>0</x:v>
      </x:c>
      <x:c r="AV751" s="59" t="n">
        <x:v>0</x:v>
      </x:c>
      <x:c r="AW751" s="59" t="n">
        <x:v>0</x:v>
      </x:c>
      <x:c r="AX751" s="58" t="n">
        <x:v>0</x:v>
      </x:c>
      <x:c r="AY751" s="59" t="n">
        <x:v>0</x:v>
      </x:c>
      <x:c r="AZ751" s="55" t="n"/>
      <x:c r="BA751" s="59" t="n">
        <x:v>0</x:v>
      </x:c>
      <x:c r="BB751" s="55" t="n"/>
      <x:c r="BC751" s="55" t="n"/>
      <x:c r="BD751" s="55" t="n"/>
    </x:row>
    <x:row r="752">
      <x:c r="A752" s="57" t="n">
        <x:v>45082</x:v>
      </x:c>
      <x:c r="B752" s="58" t="n">
        <x:v>76.61</x:v>
      </x:c>
      <x:c r="C752" s="58" t="n">
        <x:v>0.7994276242398559</x:v>
      </x:c>
      <x:c r="D752" s="58" t="n">
        <x:v>72.14</x:v>
      </x:c>
      <x:c r="E752" s="58" t="n">
        <x:v>0.5281457724852161</x:v>
      </x:c>
      <x:c r="F752" s="58" t="n">
        <x:v>37.45</x:v>
      </x:c>
      <x:c r="G752" s="58" t="n">
        <x:v>-2.149999999999999</x:v>
      </x:c>
      <x:c r="H752" s="58" t="n">
        <x:v>14.73</x:v>
      </x:c>
      <x:c r="I752" s="58" t="n">
        <x:v>0.1300000000000008</x:v>
      </x:c>
      <x:c r="J752" s="58" t="n">
        <x:v>939</x:v>
      </x:c>
      <x:c r="K752" s="58" t="n">
        <x:v>2.15293568525758</x:v>
      </x:c>
      <x:c r="L752" s="58" t="n">
        <x:v>1041</x:v>
      </x:c>
      <x:c r="M752" s="58" t="n">
        <x:v>-2.560595090517127</x:v>
      </x:c>
      <x:c r="N752" s="58" t="n">
        <x:v>21.259</x:v>
      </x:c>
      <x:c r="O752" s="58" t="n">
        <x:v>1.421695795928562</x:v>
      </x:c>
      <x:c r="P752" s="58" t="n">
        <x:v>9.008471714123962</x:v>
      </x:c>
      <x:c r="Q752" s="58" t="n">
        <x:v>15222.54</x:v>
      </x:c>
      <x:c r="R752" s="58" t="n">
        <x:v>2.480362190883835</x:v>
      </x:c>
      <x:c r="S752" s="58" t="n">
        <x:v>28.59024118252369</x:v>
      </x:c>
      <x:c r="T752" s="58" t="n">
        <x:v>3.7321</x:v>
      </x:c>
      <x:c r="U752" s="58" t="n">
        <x:v>-0.288963411772202</x:v>
      </x:c>
      <x:c r="V752" s="58" t="n">
        <x:v>7.558725969361679</x:v>
      </x:c>
      <x:c r="W752" s="58" t="n">
        <x:v>1758.13</x:v>
      </x:c>
      <x:c r="X752" s="58" t="n">
        <x:v>0.02446079600801153</x:v>
      </x:c>
      <x:c r="Y752" s="58" t="n">
        <x:v>13.6692547235736</x:v>
      </x:c>
      <x:c r="Z752" s="58" t="n">
        <x:v>82.52</x:v>
      </x:c>
      <x:c r="AA752" s="58" t="n">
        <x:v>0.1479523426851276</x:v>
      </x:c>
      <x:c r="AB752" s="58" t="n">
        <x:v>3.374886374851307</x:v>
      </x:c>
      <x:c r="AC752" s="58" t="n">
        <x:v>18593.85</x:v>
      </x:c>
      <x:c r="AD752" s="58" t="n">
        <x:v>0.3218602243386475</x:v>
      </x:c>
      <x:c r="AE752" s="58" t="n">
        <x:v>6.739876334191432</x:v>
      </x:c>
      <x:c r="AF752" s="58" t="n">
        <x:v>139.54</x:v>
      </x:c>
      <x:c r="AG752" s="58" t="n">
        <x:v>-0.2862460806660203</x:v>
      </x:c>
      <x:c r="AH752" s="58" t="n">
        <x:v>7.963603621702685</x:v>
      </x:c>
      <x:c r="AI752" s="58" t="n">
        <x:v>32217.43</x:v>
      </x:c>
      <x:c r="AJ752" s="58" t="n">
        <x:v>2.175147116899099</x:v>
      </x:c>
      <x:c r="AK752" s="58" t="n">
        <x:v>13.29050469765738</x:v>
      </x:c>
      <x:c r="AL752" s="58" t="n">
        <x:v>7.1025</x:v>
      </x:c>
      <x:c r="AM752" s="58" t="n">
        <x:v>0.2495190654079972</x:v>
      </x:c>
      <x:c r="AN752" s="58" t="n">
        <x:v>3.877309546282138</x:v>
      </x:c>
      <x:c r="AO752" s="58" t="n">
        <x:v>3232.44</x:v>
      </x:c>
      <x:c r="AP752" s="58" t="n">
        <x:v>0.07334611803303044</x:v>
      </x:c>
      <x:c r="AQ752" s="58" t="n">
        <x:v>11.62841256936251</x:v>
      </x:c>
      <x:c r="AR752" s="59" t="n">
        <x:v>0</x:v>
      </x:c>
      <x:c r="AS752" s="59" t="n">
        <x:v>0</x:v>
      </x:c>
      <x:c r="AT752" s="59" t="n">
        <x:v>0</x:v>
      </x:c>
      <x:c r="AU752" s="59" t="n">
        <x:v>0</x:v>
      </x:c>
      <x:c r="AV752" s="59" t="n">
        <x:v>0</x:v>
      </x:c>
      <x:c r="AW752" s="59" t="n">
        <x:v>0</x:v>
      </x:c>
      <x:c r="AX752" s="58" t="n">
        <x:v>0</x:v>
      </x:c>
      <x:c r="AY752" s="59" t="n">
        <x:v>0</x:v>
      </x:c>
      <x:c r="AZ752" s="55" t="n"/>
      <x:c r="BA752" s="59" t="n">
        <x:v>0</x:v>
      </x:c>
      <x:c r="BB752" s="55" t="n"/>
      <x:c r="BC752" s="55" t="n"/>
      <x:c r="BD752" s="55" t="n"/>
    </x:row>
    <x:row r="753">
      <x:c r="A753" s="57" t="n">
        <x:v>45083</x:v>
      </x:c>
      <x:c r="B753" s="58" t="n">
        <x:v>76.22</x:v>
      </x:c>
      <x:c r="C753" s="58" t="n">
        <x:v>-0.5103721083015372</x:v>
      </x:c>
      <x:c r="D753" s="58" t="n">
        <x:v>71.70999999999999</x:v>
      </x:c>
      <x:c r="E753" s="58" t="n">
        <x:v>-0.5978467580909481</x:v>
      </x:c>
      <x:c r="F753" s="58" t="n">
        <x:v>36.07</x:v>
      </x:c>
      <x:c r="G753" s="58" t="n">
        <x:v>-1.380000000000003</x:v>
      </x:c>
      <x:c r="H753" s="58" t="n">
        <x:v>13.96</x:v>
      </x:c>
      <x:c r="I753" s="58" t="n">
        <x:v>-0.7699999999999996</x:v>
      </x:c>
      <x:c r="J753" s="58" t="n">
        <x:v>1016</x:v>
      </x:c>
      <x:c r="K753" s="58" t="n">
        <x:v>7.881314893016422</x:v>
      </x:c>
      <x:c r="L753" s="58" t="n">
        <x:v>1036</x:v>
      </x:c>
      <x:c r="M753" s="58" t="n">
        <x:v>-0.4814645795540563</x:v>
      </x:c>
      <x:c r="N753" s="58" t="n">
        <x:v>21.5719</x:v>
      </x:c>
      <x:c r="O753" s="58" t="n">
        <x:v>1.461120670651989</x:v>
      </x:c>
      <x:c r="P753" s="58" t="n">
        <x:v>9.563392112911869</x:v>
      </x:c>
      <x:c r="Q753" s="58" t="n">
        <x:v>15178.79</x:v>
      </x:c>
      <x:c r="R753" s="58" t="n">
        <x:v>-0.2878165540881569</x:v>
      </x:c>
      <x:c r="S753" s="58" t="n">
        <x:v>28.88774514797329</x:v>
      </x:c>
      <x:c r="T753" s="58" t="n">
        <x:v>3.6839</x:v>
      </x:c>
      <x:c r="U753" s="58" t="n">
        <x:v>-1.299910429374778</x:v>
      </x:c>
      <x:c r="V753" s="58" t="n">
        <x:v>8.679569224196852</x:v>
      </x:c>
      <x:c r="W753" s="58" t="n">
        <x:v>1749.9</x:v>
      </x:c>
      <x:c r="X753" s="58" t="n">
        <x:v>-0.4692100751231048</x:v>
      </x:c>
      <x:c r="Y753" s="58" t="n">
        <x:v>13.62992505934255</x:v>
      </x:c>
      <x:c r="Z753" s="58" t="n">
        <x:v>82.51000000000001</x:v>
      </x:c>
      <x:c r="AA753" s="58" t="n">
        <x:v>-0.01211900867991216</x:v>
      </x:c>
      <x:c r="AB753" s="58" t="n">
        <x:v>3.102995784276362</x:v>
      </x:c>
      <x:c r="AC753" s="58" t="n">
        <x:v>18599</x:v>
      </x:c>
      <x:c r="AD753" s="58" t="n">
        <x:v>0.02769349502884268</x:v>
      </x:c>
      <x:c r="AE753" s="58" t="n">
        <x:v>6.73716284093899</x:v>
      </x:c>
      <x:c r="AF753" s="58" t="n">
        <x:v>139.63</x:v>
      </x:c>
      <x:c r="AG753" s="58" t="n">
        <x:v>0.06447684430128398</x:v>
      </x:c>
      <x:c r="AH753" s="58" t="n">
        <x:v>7.967896535163256</x:v>
      </x:c>
      <x:c r="AI753" s="58" t="n">
        <x:v>32506.78</x:v>
      </x:c>
      <x:c r="AJ753" s="58" t="n">
        <x:v>0.8941072517305584</x:v>
      </x:c>
      <x:c r="AK753" s="58" t="n">
        <x:v>13.24334836695061</x:v>
      </x:c>
      <x:c r="AL753" s="58" t="n">
        <x:v>7.1195</x:v>
      </x:c>
      <x:c r="AM753" s="58" t="n">
        <x:v>0.2390663492706291</x:v>
      </x:c>
      <x:c r="AN753" s="58" t="n">
        <x:v>3.893612765097223</x:v>
      </x:c>
      <x:c r="AO753" s="58" t="n">
        <x:v>3195.34</x:v>
      </x:c>
      <x:c r="AP753" s="58" t="n">
        <x:v>-1.154377156357186</x:v>
      </x:c>
      <x:c r="AQ753" s="58" t="n">
        <x:v>11.67741179430643</x:v>
      </x:c>
      <x:c r="AR753" s="59" t="n">
        <x:v>0</x:v>
      </x:c>
      <x:c r="AS753" s="59" t="n">
        <x:v>0</x:v>
      </x:c>
      <x:c r="AT753" s="59" t="n">
        <x:v>0</x:v>
      </x:c>
      <x:c r="AU753" s="59" t="n">
        <x:v>0</x:v>
      </x:c>
      <x:c r="AV753" s="59" t="n">
        <x:v>0</x:v>
      </x:c>
      <x:c r="AW753" s="59" t="n">
        <x:v>0</x:v>
      </x:c>
      <x:c r="AX753" s="58" t="n">
        <x:v>0</x:v>
      </x:c>
      <x:c r="AY753" s="59" t="n">
        <x:v>0</x:v>
      </x:c>
      <x:c r="AZ753" s="55" t="n"/>
      <x:c r="BA753" s="59" t="n">
        <x:v>0</x:v>
      </x:c>
      <x:c r="BB753" s="55" t="n"/>
      <x:c r="BC753" s="55" t="n"/>
      <x:c r="BD753" s="55" t="n"/>
    </x:row>
    <x:row r="754">
      <x:c r="A754" s="57" t="n">
        <x:v>45084</x:v>
      </x:c>
      <x:c r="B754" s="58" t="n">
        <x:v>76.84999999999999</x:v>
      </x:c>
      <x:c r="C754" s="58" t="n">
        <x:v>0.8231574538890584</x:v>
      </x:c>
      <x:c r="D754" s="58" t="n">
        <x:v>72.52</x:v>
      </x:c>
      <x:c r="E754" s="58" t="n">
        <x:v>1.123217799216673</x:v>
      </x:c>
      <x:c r="F754" s="58" t="n">
        <x:v>34.13</x:v>
      </x:c>
      <x:c r="G754" s="58" t="n">
        <x:v>-1.939999999999998</x:v>
      </x:c>
      <x:c r="H754" s="58" t="n">
        <x:v>13.94</x:v>
      </x:c>
      <x:c r="I754" s="58" t="n">
        <x:v>-0.02000000000000135</x:v>
      </x:c>
      <x:c r="J754" s="58" t="n">
        <x:v>1020</x:v>
      </x:c>
      <x:c r="K754" s="58" t="n">
        <x:v>0.3929278139889557</x:v>
      </x:c>
      <x:c r="L754" s="58" t="n">
        <x:v>1039</x:v>
      </x:c>
      <x:c r="M754" s="58" t="n">
        <x:v>0.2891568279799074</x:v>
      </x:c>
      <x:c r="N754" s="58" t="n">
        <x:v>23.2458</x:v>
      </x:c>
      <x:c r="O754" s="58" t="n">
        <x:v>7.473292872832762</x:v>
      </x:c>
      <x:c r="P754" s="58" t="n">
        <x:v>26.43868668596746</x:v>
      </x:c>
      <x:c r="Q754" s="58" t="n">
        <x:v>15339.84</x:v>
      </x:c>
      <x:c r="R754" s="58" t="n">
        <x:v>1.055430699146244</x:v>
      </x:c>
      <x:c r="S754" s="58" t="n">
        <x:v>27.71118274288638</x:v>
      </x:c>
      <x:c r="T754" s="58" t="n">
        <x:v>3.6514</x:v>
      </x:c>
      <x:c r="U754" s="58" t="n">
        <x:v>-0.8861317919119482</x:v>
      </x:c>
      <x:c r="V754" s="58" t="n">
        <x:v>9.050336613404848</x:v>
      </x:c>
      <x:c r="W754" s="58" t="n">
        <x:v>1780.77</x:v>
      </x:c>
      <x:c r="X754" s="58" t="n">
        <x:v>1.748721159049122</x:v>
      </x:c>
      <x:c r="Y754" s="58" t="n">
        <x:v>14.77065912071578</x:v>
      </x:c>
      <x:c r="Z754" s="58" t="n">
        <x:v>82.5</x:v>
      </x:c>
      <x:c r="AA754" s="58" t="n">
        <x:v>-0.01212047756166247</x:v>
      </x:c>
      <x:c r="AB754" s="58" t="n">
        <x:v>2.941557551990049</x:v>
      </x:c>
      <x:c r="AC754" s="58" t="n">
        <x:v>18726.4</x:v>
      </x:c>
      <x:c r="AD754" s="58" t="n">
        <x:v>0.6826477130569099</x:v>
      </x:c>
      <x:c r="AE754" s="58" t="n">
        <x:v>7.036103346018615</x:v>
      </x:c>
      <x:c r="AF754" s="58" t="n">
        <x:v>140.11</x:v>
      </x:c>
      <x:c r="AG754" s="58" t="n">
        <x:v>0.3431761429036886</x:v>
      </x:c>
      <x:c r="AH754" s="58" t="n">
        <x:v>7.392985568209115</x:v>
      </x:c>
      <x:c r="AI754" s="58" t="n">
        <x:v>31913.74</x:v>
      </x:c>
      <x:c r="AJ754" s="58" t="n">
        <x:v>-1.841204490287396</x:v>
      </x:c>
      <x:c r="AK754" s="58" t="n">
        <x:v>15.38728618499574</x:v>
      </x:c>
      <x:c r="AL754" s="58" t="n">
        <x:v>7.1293</x:v>
      </x:c>
      <x:c r="AM754" s="58" t="n">
        <x:v>0.1375554649550254</x:v>
      </x:c>
      <x:c r="AN754" s="58" t="n">
        <x:v>3.890296309917277</x:v>
      </x:c>
      <x:c r="AO754" s="58" t="n">
        <x:v>3197.76</x:v>
      </x:c>
      <x:c r="AP754" s="58" t="n">
        <x:v>0.07570662481692486</x:v>
      </x:c>
      <x:c r="AQ754" s="58" t="n">
        <x:v>11.21865498913348</x:v>
      </x:c>
      <x:c r="AR754" s="59" t="n">
        <x:v>0</x:v>
      </x:c>
      <x:c r="AS754" s="59" t="n">
        <x:v>0</x:v>
      </x:c>
      <x:c r="AT754" s="59" t="n">
        <x:v>0</x:v>
      </x:c>
      <x:c r="AU754" s="59" t="n">
        <x:v>0</x:v>
      </x:c>
      <x:c r="AV754" s="59" t="n">
        <x:v>0</x:v>
      </x:c>
      <x:c r="AW754" s="59" t="n">
        <x:v>0</x:v>
      </x:c>
      <x:c r="AX754" s="58" t="n">
        <x:v>0</x:v>
      </x:c>
      <x:c r="AY754" s="59" t="n">
        <x:v>0</x:v>
      </x:c>
      <x:c r="AZ754" s="55" t="n"/>
      <x:c r="BA754" s="59" t="n">
        <x:v>0</x:v>
      </x:c>
      <x:c r="BB754" s="55" t="n"/>
      <x:c r="BC754" s="55" t="n"/>
      <x:c r="BD754" s="55" t="n"/>
    </x:row>
    <x:row r="755">
      <x:c r="A755" s="57" t="n">
        <x:v>45085</x:v>
      </x:c>
      <x:c r="B755" s="58" t="n">
        <x:v>75.88</x:v>
      </x:c>
      <x:c r="C755" s="58" t="n">
        <x:v>-1.270232491779138</x:v>
      </x:c>
      <x:c r="D755" s="58" t="n">
        <x:v>71.28</x:v>
      </x:c>
      <x:c r="E755" s="58" t="n">
        <x:v>-1.724660272409638</x:v>
      </x:c>
      <x:c r="F755" s="58" t="n">
        <x:v>35.18</x:v>
      </x:c>
      <x:c r="G755" s="58" t="n">
        <x:v>1.049999999999997</x:v>
      </x:c>
      <x:c r="H755" s="58" t="n">
        <x:v>13.65</x:v>
      </x:c>
      <x:c r="I755" s="58" t="n">
        <x:v>-0.2899999999999991</x:v>
      </x:c>
      <x:c r="J755" s="58" t="n">
        <x:v>1040</x:v>
      </x:c>
      <x:c r="K755" s="58" t="n">
        <x:v>1.941808585710152</x:v>
      </x:c>
      <x:c r="L755" s="58" t="n">
        <x:v>1039</x:v>
      </x:c>
      <x:c r="M755" s="58" t="n">
        <x:v>0</x:v>
      </x:c>
      <x:c r="N755" s="58" t="n">
        <x:v>23.1219</x:v>
      </x:c>
      <x:c r="O755" s="58" t="n">
        <x:v>-0.534425019538554</x:v>
      </x:c>
      <x:c r="P755" s="58" t="n">
        <x:v>26.74350344832807</x:v>
      </x:c>
      <x:c r="Q755" s="58" t="n">
        <x:v>15367.79</x:v>
      </x:c>
      <x:c r="R755" s="58" t="n">
        <x:v>0.1820394977956903</x:v>
      </x:c>
      <x:c r="S755" s="58" t="n">
        <x:v>26.64298765668682</x:v>
      </x:c>
      <x:c r="T755" s="58" t="n">
        <x:v>3.6458</x:v>
      </x:c>
      <x:c r="U755" s="58" t="n">
        <x:v>-0.1534835580588804</x:v>
      </x:c>
      <x:c r="V755" s="58" t="n">
        <x:v>9.068620268954145</x:v>
      </x:c>
      <x:c r="W755" s="58" t="n">
        <x:v>1794.25</x:v>
      </x:c>
      <x:c r="X755" s="58" t="n">
        <x:v>0.7541252291988453</x:v>
      </x:c>
      <x:c r="Y755" s="58" t="n">
        <x:v>14.51600113758213</x:v>
      </x:c>
      <x:c r="Z755" s="58" t="n">
        <x:v>82.488</x:v>
      </x:c>
      <x:c r="AA755" s="58" t="n">
        <x:v>-0.01454651249928635</x:v>
      </x:c>
      <x:c r="AB755" s="58" t="n">
        <x:v>2.853349098069632</x:v>
      </x:c>
      <x:c r="AC755" s="58" t="n">
        <x:v>18634.55</x:v>
      </x:c>
      <x:c r="AD755" s="58" t="n">
        <x:v>-0.4916908432305566</x:v>
      </x:c>
      <x:c r="AE755" s="58" t="n">
        <x:v>7.323818352867223</x:v>
      </x:c>
      <x:c r="AF755" s="58" t="n">
        <x:v>138.91</x:v>
      </x:c>
      <x:c r="AG755" s="58" t="n">
        <x:v>-0.8601586973842313</x:v>
      </x:c>
      <x:c r="AH755" s="58" t="n">
        <x:v>8.314335015330373</x:v>
      </x:c>
      <x:c r="AI755" s="58" t="n">
        <x:v>31641.27</x:v>
      </x:c>
      <x:c r="AJ755" s="58" t="n">
        <x:v>-0.8574356901891912</x:v>
      </x:c>
      <x:c r="AK755" s="58" t="n">
        <x:v>16.01905120708414</x:v>
      </x:c>
      <x:c r="AL755" s="58" t="n">
        <x:v>7.1122</x:v>
      </x:c>
      <x:c r="AM755" s="58" t="n">
        <x:v>-0.2401433587446236</x:v>
      </x:c>
      <x:c r="AN755" s="58" t="n">
        <x:v>4.099879203838172</x:v>
      </x:c>
      <x:c r="AO755" s="58" t="n">
        <x:v>3213.59</x:v>
      </x:c>
      <x:c r="AP755" s="58" t="n">
        <x:v>0.4938127591849947</x:v>
      </x:c>
      <x:c r="AQ755" s="58" t="n">
        <x:v>11.4649128071304</x:v>
      </x:c>
      <x:c r="AR755" s="59" t="n">
        <x:v>0</x:v>
      </x:c>
      <x:c r="AS755" s="59" t="n">
        <x:v>0</x:v>
      </x:c>
      <x:c r="AT755" s="59" t="n">
        <x:v>0</x:v>
      </x:c>
      <x:c r="AU755" s="59" t="n">
        <x:v>0</x:v>
      </x:c>
      <x:c r="AV755" s="59" t="n">
        <x:v>0</x:v>
      </x:c>
      <x:c r="AW755" s="59" t="n">
        <x:v>0</x:v>
      </x:c>
      <x:c r="AX755" s="58" t="n">
        <x:v>0</x:v>
      </x:c>
      <x:c r="AY755" s="59" t="n">
        <x:v>0</x:v>
      </x:c>
      <x:c r="AZ755" s="55" t="n"/>
      <x:c r="BA755" s="59" t="n">
        <x:v>0</x:v>
      </x:c>
      <x:c r="BB755" s="55" t="n"/>
      <x:c r="BC755" s="55" t="n"/>
      <x:c r="BD755" s="55" t="n"/>
    </x:row>
    <x:row r="756">
      <x:c r="A756" s="57" t="n">
        <x:v>45086</x:v>
      </x:c>
      <x:c r="B756" s="58" t="n">
        <x:v>74.73999999999999</x:v>
      </x:c>
      <x:c r="C756" s="58" t="n">
        <x:v>-1.513772100947567</x:v>
      </x:c>
      <x:c r="D756" s="58" t="n">
        <x:v>70.16</x:v>
      </x:c>
      <x:c r="E756" s="58" t="n">
        <x:v>-1.583743509862631</x:v>
      </x:c>
      <x:c r="F756" s="58" t="n">
        <x:v>33.7</x:v>
      </x:c>
      <x:c r="G756" s="58" t="n">
        <x:v>-1.479999999999997</x:v>
      </x:c>
      <x:c r="H756" s="58" t="n">
        <x:v>13.83</x:v>
      </x:c>
      <x:c r="I756" s="58" t="n">
        <x:v>0.1799999999999997</x:v>
      </x:c>
      <x:c r="J756" s="58" t="n">
        <x:v>1055</x:v>
      </x:c>
      <x:c r="K756" s="58" t="n">
        <x:v>1.432005377474847</x:v>
      </x:c>
      <x:c r="L756" s="58" t="n">
        <x:v>1049</x:v>
      </x:c>
      <x:c r="M756" s="58" t="n">
        <x:v>0.9578617297069747</x:v>
      </x:c>
      <x:c r="N756" s="58" t="n">
        <x:v>23.3673</x:v>
      </x:c>
      <x:c r="O756" s="58" t="n">
        <x:v>1.055738878368434</x:v>
      </x:c>
      <x:c r="P756" s="58" t="n">
        <x:v>26.60698079915398</x:v>
      </x:c>
      <x:c r="Q756" s="58" t="n">
        <x:v>15582.62</x:v>
      </x:c>
      <x:c r="R756" s="58" t="n">
        <x:v>1.388243000283774</x:v>
      </x:c>
      <x:c r="S756" s="58" t="n">
        <x:v>24.822899838585</x:v>
      </x:c>
      <x:c r="T756" s="58" t="n">
        <x:v>3.5806</x:v>
      </x:c>
      <x:c r="U756" s="58" t="n">
        <x:v>-1.80454359816485</x:v>
      </x:c>
      <x:c r="V756" s="58" t="n">
        <x:v>10.65477982947083</x:v>
      </x:c>
      <x:c r="W756" s="55" t="n"/>
      <x:c r="X756" s="55" t="n"/>
      <x:c r="Y756" s="58" t="n">
        <x:v>14.51600113758213</x:v>
      </x:c>
      <x:c r="Z756" s="58" t="n">
        <x:v>82.44</x:v>
      </x:c>
      <x:c r="AA756" s="58" t="n">
        <x:v>-0.05820721933841787</x:v>
      </x:c>
      <x:c r="AB756" s="58" t="n">
        <x:v>2.852443094902777</x:v>
      </x:c>
      <x:c r="AC756" s="58" t="n">
        <x:v>18563.4</x:v>
      </x:c>
      <x:c r="AD756" s="58" t="n">
        <x:v>-0.3825484295202245</x:v>
      </x:c>
      <x:c r="AE756" s="58" t="n">
        <x:v>7.514285798255298</x:v>
      </x:c>
      <x:c r="AF756" s="58" t="n">
        <x:v>139.34</x:v>
      </x:c>
      <x:c r="AG756" s="58" t="n">
        <x:v>0.3090748192675027</x:v>
      </x:c>
      <x:c r="AH756" s="58" t="n">
        <x:v>7.912414904568</x:v>
      </x:c>
      <x:c r="AI756" s="58" t="n">
        <x:v>32265.17</x:v>
      </x:c>
      <x:c r="AJ756" s="58" t="n">
        <x:v>1.952603908273844</x:v>
      </x:c>
      <x:c r="AK756" s="58" t="n">
        <x:v>16.8584477801692</x:v>
      </x:c>
      <x:c r="AL756" s="58" t="n">
        <x:v>7.1286</x:v>
      </x:c>
      <x:c r="AM756" s="58" t="n">
        <x:v>0.2303242409143381</x:v>
      </x:c>
      <x:c r="AN756" s="58" t="n">
        <x:v>4.11951052774551</x:v>
      </x:c>
      <x:c r="AO756" s="58" t="n">
        <x:v>3231.41</x:v>
      </x:c>
      <x:c r="AP756" s="58" t="n">
        <x:v>0.5529882206571993</x:v>
      </x:c>
      <x:c r="AQ756" s="58" t="n">
        <x:v>11.10187206441844</x:v>
      </x:c>
      <x:c r="AR756" s="59" t="n">
        <x:v>0</x:v>
      </x:c>
      <x:c r="AS756" s="59" t="n">
        <x:v>0</x:v>
      </x:c>
      <x:c r="AT756" s="59" t="n">
        <x:v>0</x:v>
      </x:c>
      <x:c r="AU756" s="59" t="n">
        <x:v>0</x:v>
      </x:c>
      <x:c r="AV756" s="59" t="n">
        <x:v>0</x:v>
      </x:c>
      <x:c r="AW756" s="59" t="n">
        <x:v>0</x:v>
      </x:c>
      <x:c r="AX756" s="58" t="n">
        <x:v>0</x:v>
      </x:c>
      <x:c r="AY756" s="59" t="n">
        <x:v>0</x:v>
      </x:c>
      <x:c r="AZ756" s="55" t="n"/>
      <x:c r="BA756" s="59" t="n">
        <x:v>0</x:v>
      </x:c>
      <x:c r="BB756" s="55" t="n"/>
      <x:c r="BC756" s="55" t="n"/>
      <x:c r="BD756" s="55" t="n"/>
    </x:row>
    <x:row r="757">
      <x:c r="A757" s="57" t="n">
        <x:v>45088</x:v>
      </x:c>
      <x:c r="B757" s="55" t="n"/>
      <x:c r="C757" s="55" t="n"/>
      <x:c r="D757" s="55" t="n"/>
      <x:c r="E757" s="55" t="n"/>
      <x:c r="F757" s="55" t="n"/>
      <x:c r="G757" s="55" t="n"/>
      <x:c r="H757" s="55" t="n"/>
      <x:c r="I757" s="55" t="n"/>
      <x:c r="J757" s="55" t="n"/>
      <x:c r="K757" s="55" t="n"/>
      <x:c r="L757" s="55" t="n"/>
      <x:c r="M757" s="55" t="n"/>
      <x:c r="N757" s="55" t="n"/>
      <x:c r="O757" s="55" t="n"/>
      <x:c r="P757" s="58" t="n">
        <x:v>26.60698079915398</x:v>
      </x:c>
      <x:c r="Q757" s="55" t="n"/>
      <x:c r="R757" s="55" t="n"/>
      <x:c r="S757" s="58" t="n">
        <x:v>24.822899838585</x:v>
      </x:c>
      <x:c r="T757" s="55" t="n"/>
      <x:c r="U757" s="55" t="n"/>
      <x:c r="V757" s="58" t="n">
        <x:v>10.65477982947083</x:v>
      </x:c>
      <x:c r="W757" s="58" t="n">
        <x:v>1792.71</x:v>
      </x:c>
      <x:c r="X757" s="58" t="n">
        <x:v>-0.08586658867793556</x:v>
      </x:c>
      <x:c r="Y757" s="58" t="n">
        <x:v>14.27578766987625</x:v>
      </x:c>
      <x:c r="Z757" s="55" t="n"/>
      <x:c r="AA757" s="55" t="n"/>
      <x:c r="AB757" s="58" t="n">
        <x:v>2.852443094902777</x:v>
      </x:c>
      <x:c r="AC757" s="55" t="n"/>
      <x:c r="AD757" s="55" t="n"/>
      <x:c r="AE757" s="58" t="n">
        <x:v>7.514285798255298</x:v>
      </x:c>
      <x:c r="AF757" s="55" t="n"/>
      <x:c r="AG757" s="55" t="n"/>
      <x:c r="AH757" s="58" t="n">
        <x:v>7.912414904568</x:v>
      </x:c>
      <x:c r="AI757" s="55" t="n"/>
      <x:c r="AJ757" s="55" t="n"/>
      <x:c r="AK757" s="58" t="n">
        <x:v>16.8584477801692</x:v>
      </x:c>
      <x:c r="AL757" s="55" t="n"/>
      <x:c r="AM757" s="55" t="n"/>
      <x:c r="AN757" s="58" t="n">
        <x:v>4.11951052774551</x:v>
      </x:c>
      <x:c r="AO757" s="55" t="n"/>
      <x:c r="AP757" s="55" t="n"/>
      <x:c r="AQ757" s="58" t="n">
        <x:v>11.10187206441844</x:v>
      </x:c>
      <x:c r="AR757" s="59" t="n">
        <x:v>0</x:v>
      </x:c>
      <x:c r="AS757" s="59" t="n">
        <x:v>0</x:v>
      </x:c>
      <x:c r="AT757" s="59" t="n">
        <x:v>0</x:v>
      </x:c>
      <x:c r="AU757" s="59" t="n">
        <x:v>0</x:v>
      </x:c>
      <x:c r="AV757" s="59" t="n">
        <x:v>0</x:v>
      </x:c>
      <x:c r="AW757" s="59" t="n">
        <x:v>0</x:v>
      </x:c>
      <x:c r="AX757" s="58" t="n">
        <x:v>0</x:v>
      </x:c>
      <x:c r="AY757" s="59" t="n">
        <x:v>0</x:v>
      </x:c>
      <x:c r="AZ757" s="55" t="n"/>
      <x:c r="BA757" s="59" t="n">
        <x:v>0</x:v>
      </x:c>
      <x:c r="BB757" s="55" t="n"/>
      <x:c r="BC757" s="55" t="n"/>
      <x:c r="BD757" s="55" t="n"/>
    </x:row>
    <x:row r="758">
      <x:c r="A758" s="57" t="n">
        <x:v>45089</x:v>
      </x:c>
      <x:c r="B758" s="58" t="n">
        <x:v>71.8</x:v>
      </x:c>
      <x:c r="C758" s="58" t="n">
        <x:v>-4.013094800315934</x:v>
      </x:c>
      <x:c r="D758" s="58" t="n">
        <x:v>67.08</x:v>
      </x:c>
      <x:c r="E758" s="58" t="n">
        <x:v>-4.489241110891943</x:v>
      </x:c>
      <x:c r="F758" s="58" t="n">
        <x:v>36.35</x:v>
      </x:c>
      <x:c r="G758" s="58" t="n">
        <x:v>2.649999999999999</x:v>
      </x:c>
      <x:c r="H758" s="58" t="n">
        <x:v>15.01</x:v>
      </x:c>
      <x:c r="I758" s="58" t="n">
        <x:v>1.18</x:v>
      </x:c>
      <x:c r="J758" s="58" t="n">
        <x:v>1056</x:v>
      </x:c>
      <x:c r="K758" s="58" t="n">
        <x:v>0.0947418356039811</x:v>
      </x:c>
      <x:c r="L758" s="58" t="n">
        <x:v>1086</x:v>
      </x:c>
      <x:c r="M758" s="58" t="n">
        <x:v>3.466389209758364</x:v>
      </x:c>
      <x:c r="N758" s="58" t="n">
        <x:v>23.6208</x:v>
      </x:c>
      <x:c r="O758" s="58" t="n">
        <x:v>1.079007065561492</x:v>
      </x:c>
      <x:c r="P758" s="58" t="n">
        <x:v>26.56732356760676</x:v>
      </x:c>
      <x:c r="Q758" s="58" t="n">
        <x:v>15716.84</x:v>
      </x:c>
      <x:c r="R758" s="58" t="n">
        <x:v>0.8576558364776086</x:v>
      </x:c>
      <x:c r="S758" s="58" t="n">
        <x:v>22.88868314067645</x:v>
      </x:c>
      <x:c r="T758" s="58" t="n">
        <x:v>3.5949</x:v>
      </x:c>
      <x:c r="U758" s="58" t="n">
        <x:v>0.3985790239407938</x:v>
      </x:c>
      <x:c r="V758" s="58" t="n">
        <x:v>10.77679870515142</x:v>
      </x:c>
      <x:c r="W758" s="58" t="n">
        <x:v>1805.29</x:v>
      </x:c>
      <x:c r="X758" s="58" t="n">
        <x:v>0.6992802258314087</x:v>
      </x:c>
      <x:c r="Y758" s="58" t="n">
        <x:v>14.42709863731087</x:v>
      </x:c>
      <x:c r="Z758" s="58" t="n">
        <x:v>82.39</x:v>
      </x:c>
      <x:c r="AA758" s="58" t="n">
        <x:v>-0.06066856947596259</x:v>
      </x:c>
      <x:c r="AB758" s="58" t="n">
        <x:v>2.855123864458069</x:v>
      </x:c>
      <x:c r="AC758" s="58" t="n">
        <x:v>18601.5</x:v>
      </x:c>
      <x:c r="AD758" s="58" t="n">
        <x:v>0.205032239274875</x:v>
      </x:c>
      <x:c r="AE758" s="58" t="n">
        <x:v>7.392647749455313</x:v>
      </x:c>
      <x:c r="AF758" s="58" t="n">
        <x:v>139.6</x:v>
      </x:c>
      <x:c r="AG758" s="58" t="n">
        <x:v>0.1864200726299258</x:v>
      </x:c>
      <x:c r="AH758" s="58" t="n">
        <x:v>7.892300017980953</x:v>
      </x:c>
      <x:c r="AI758" s="58" t="n">
        <x:v>32434</x:v>
      </x:c>
      <x:c r="AJ758" s="58" t="n">
        <x:v>0.5218935056066606</x:v>
      </x:c>
      <x:c r="AK758" s="58" t="n">
        <x:v>16.81256738714267</x:v>
      </x:c>
      <x:c r="AL758" s="58" t="n">
        <x:v>7.1456</x:v>
      </x:c>
      <x:c r="AM758" s="58" t="n">
        <x:v>0.2381920953542015</x:v>
      </x:c>
      <x:c r="AN758" s="58" t="n">
        <x:v>4.065802093142402</x:v>
      </x:c>
      <x:c r="AO758" s="58" t="n">
        <x:v>3228.83</x:v>
      </x:c>
      <x:c r="AP758" s="58" t="n">
        <x:v>-0.07987319781197043</x:v>
      </x:c>
      <x:c r="AQ758" s="58" t="n">
        <x:v>10.10905271070782</x:v>
      </x:c>
      <x:c r="AR758" s="59" t="n">
        <x:v>0</x:v>
      </x:c>
      <x:c r="AS758" s="59" t="n">
        <x:v>0</x:v>
      </x:c>
      <x:c r="AT758" s="59" t="n">
        <x:v>0</x:v>
      </x:c>
      <x:c r="AU758" s="59" t="n">
        <x:v>0</x:v>
      </x:c>
      <x:c r="AV758" s="59" t="n">
        <x:v>0</x:v>
      </x:c>
      <x:c r="AW758" s="59" t="n">
        <x:v>0</x:v>
      </x:c>
      <x:c r="AX758" s="58" t="n">
        <x:v>0</x:v>
      </x:c>
      <x:c r="AY758" s="59" t="n">
        <x:v>0</x:v>
      </x:c>
      <x:c r="AZ758" s="55" t="n"/>
      <x:c r="BA758" s="59" t="n">
        <x:v>0</x:v>
      </x:c>
      <x:c r="BB758" s="55" t="n"/>
      <x:c r="BC758" s="55" t="n"/>
      <x:c r="BD758" s="55" t="n"/>
    </x:row>
    <x:row r="759">
      <x:c r="A759" s="57" t="n">
        <x:v>45090</x:v>
      </x:c>
      <x:c r="B759" s="58" t="n">
        <x:v>74.23999999999999</x:v>
      </x:c>
      <x:c r="C759" s="58" t="n">
        <x:v>3.34186124237667</x:v>
      </x:c>
      <x:c r="D759" s="58" t="n">
        <x:v>69.39</x:v>
      </x:c>
      <x:c r="E759" s="58" t="n">
        <x:v>3.385682795644938</x:v>
      </x:c>
      <x:c r="F759" s="58" t="n">
        <x:v>32.38</x:v>
      </x:c>
      <x:c r="G759" s="58" t="n">
        <x:v>-3.969999999999999</x:v>
      </x:c>
      <x:c r="H759" s="58" t="n">
        <x:v>14.61</x:v>
      </x:c>
      <x:c r="I759" s="58" t="n">
        <x:v>-0.4000000000000004</x:v>
      </x:c>
      <x:c r="J759" s="58" t="n">
        <x:v>1074</x:v>
      </x:c>
      <x:c r="K759" s="58" t="n">
        <x:v>1.690181080260325</x:v>
      </x:c>
      <x:c r="L759" s="58" t="n">
        <x:v>1111</x:v>
      </x:c>
      <x:c r="M759" s="58" t="n">
        <x:v>2.275928914574925</x:v>
      </x:c>
      <x:c r="N759" s="58" t="n">
        <x:v>23.6215</x:v>
      </x:c>
      <x:c r="O759" s="58" t="n">
        <x:v>0.002963445895104734</x:v>
      </x:c>
      <x:c r="P759" s="58" t="n">
        <x:v>26.69704028643603</x:v>
      </x:c>
      <x:c r="Q759" s="58" t="n">
        <x:v>15365.6</x:v>
      </x:c>
      <x:c r="R759" s="58" t="n">
        <x:v>-2.260150437406216</x:v>
      </x:c>
      <x:c r="S759" s="58" t="n">
        <x:v>25.13876817516779</x:v>
      </x:c>
      <x:c r="T759" s="58" t="n">
        <x:v>3.5586</x:v>
      </x:c>
      <x:c r="U759" s="58" t="n">
        <x:v>-1.014896528384468</x:v>
      </x:c>
      <x:c r="V759" s="58" t="n">
        <x:v>11.26351021425919</x:v>
      </x:c>
      <x:c r="W759" s="58" t="n">
        <x:v>1816.25</x:v>
      </x:c>
      <x:c r="X759" s="58" t="n">
        <x:v>0.6052692202776818</x:v>
      </x:c>
      <x:c r="Y759" s="58" t="n">
        <x:v>14.54631323797695</x:v>
      </x:c>
      <x:c r="Z759" s="58" t="n">
        <x:v>82.229</x:v>
      </x:c>
      <x:c r="AA759" s="58" t="n">
        <x:v>-0.1956032430436428</x:v>
      </x:c>
      <x:c r="AB759" s="58" t="n">
        <x:v>2.94391027332771</x:v>
      </x:c>
      <x:c r="AC759" s="58" t="n">
        <x:v>18716.15</x:v>
      </x:c>
      <x:c r="AD759" s="58" t="n">
        <x:v>0.6144564876073941</x:v>
      </x:c>
      <x:c r="AE759" s="58" t="n">
        <x:v>7.204304485814643</x:v>
      </x:c>
      <x:c r="AF759" s="58" t="n">
        <x:v>140.21</x:v>
      </x:c>
      <x:c r="AG759" s="58" t="n">
        <x:v>0.4360108404768178</x:v>
      </x:c>
      <x:c r="AH759" s="58" t="n">
        <x:v>7.96640601716406</x:v>
      </x:c>
      <x:c r="AI759" s="58" t="n">
        <x:v>33018.65</x:v>
      </x:c>
      <x:c r="AJ759" s="58" t="n">
        <x:v>1.786529804647522</x:v>
      </x:c>
      <x:c r="AK759" s="58" t="n">
        <x:v>17.45011602840801</x:v>
      </x:c>
      <x:c r="AL759" s="58" t="n">
        <x:v>7.1681</x:v>
      </x:c>
      <x:c r="AM759" s="58" t="n">
        <x:v>0.3143843804472089</x:v>
      </x:c>
      <x:c r="AN759" s="58" t="n">
        <x:v>4.023313403321283</x:v>
      </x:c>
      <x:c r="AO759" s="58" t="n">
        <x:v>3233.67</x:v>
      </x:c>
      <x:c r="AP759" s="58" t="n">
        <x:v>0.1497872620480639</x:v>
      </x:c>
      <x:c r="AQ759" s="58" t="n">
        <x:v>9.992843542736948</x:v>
      </x:c>
      <x:c r="AR759" s="59" t="n">
        <x:v>0</x:v>
      </x:c>
      <x:c r="AS759" s="59" t="n">
        <x:v>0</x:v>
      </x:c>
      <x:c r="AT759" s="59" t="n">
        <x:v>0</x:v>
      </x:c>
      <x:c r="AU759" s="59" t="n">
        <x:v>0</x:v>
      </x:c>
      <x:c r="AV759" s="59" t="n">
        <x:v>0</x:v>
      </x:c>
      <x:c r="AW759" s="59" t="n">
        <x:v>0</x:v>
      </x:c>
      <x:c r="AX759" s="58" t="n">
        <x:v>0</x:v>
      </x:c>
      <x:c r="AY759" s="59" t="n">
        <x:v>0</x:v>
      </x:c>
      <x:c r="AZ759" s="55" t="n"/>
      <x:c r="BA759" s="59" t="n">
        <x:v>0</x:v>
      </x:c>
      <x:c r="BB759" s="55" t="n"/>
      <x:c r="BC759" s="55" t="n"/>
      <x:c r="BD759" s="55" t="n"/>
    </x:row>
    <x:row r="760">
      <x:c r="A760" s="57" t="n">
        <x:v>45091</x:v>
      </x:c>
      <x:c r="B760" s="58" t="n">
        <x:v>73.39</x:v>
      </x:c>
      <x:c r="C760" s="58" t="n">
        <x:v>-1.151540192097364</x:v>
      </x:c>
      <x:c r="D760" s="58" t="n">
        <x:v>68.22</x:v>
      </x:c>
      <x:c r="E760" s="58" t="n">
        <x:v>-1.700498792095789</x:v>
      </x:c>
      <x:c r="F760" s="58" t="n">
        <x:v>33.66</x:v>
      </x:c>
      <x:c r="G760" s="58" t="n">
        <x:v>1.279999999999994</x:v>
      </x:c>
      <x:c r="H760" s="58" t="n">
        <x:v>13.88</x:v>
      </x:c>
      <x:c r="I760" s="58" t="n">
        <x:v>-0.7299999999999986</x:v>
      </x:c>
      <x:c r="J760" s="58" t="n">
        <x:v>1079</x:v>
      </x:c>
      <x:c r="K760" s="58" t="n">
        <x:v>0.464469018932463</x:v>
      </x:c>
      <x:c r="L760" s="58" t="n">
        <x:v>1140</x:v>
      </x:c>
      <x:c r="M760" s="58" t="n">
        <x:v>2.576775174891105</x:v>
      </x:c>
      <x:c r="N760" s="58" t="n">
        <x:v>23.5483</x:v>
      </x:c>
      <x:c r="O760" s="58" t="n">
        <x:v>-0.3103683236323803</x:v>
      </x:c>
      <x:c r="P760" s="58" t="n">
        <x:v>26.8986484549974</x:v>
      </x:c>
      <x:c r="Q760" s="58" t="n">
        <x:v>15293.41</x:v>
      </x:c>
      <x:c r="R760" s="58" t="n">
        <x:v>-0.4709227950416591</x:v>
      </x:c>
      <x:c r="S760" s="58" t="n">
        <x:v>24.07985996518528</x:v>
      </x:c>
      <x:c r="T760" s="58" t="n">
        <x:v>3.5865</x:v>
      </x:c>
      <x:c r="U760" s="58" t="n">
        <x:v>0.7809587493753148</x:v>
      </x:c>
      <x:c r="V760" s="58" t="n">
        <x:v>11.70569294095682</x:v>
      </x:c>
      <x:c r="W760" s="58" t="n">
        <x:v>1805.98</x:v>
      </x:c>
      <x:c r="X760" s="58" t="n">
        <x:v>-0.5670555166001955</x:v>
      </x:c>
      <x:c r="Y760" s="58" t="n">
        <x:v>14.66815812826339</x:v>
      </x:c>
      <x:c r="Z760" s="58" t="n">
        <x:v>81.95</x:v>
      </x:c>
      <x:c r="AA760" s="58" t="n">
        <x:v>-0.3398732707223459</x:v>
      </x:c>
      <x:c r="AB760" s="58" t="n">
        <x:v>3.104693191961762</x:v>
      </x:c>
      <x:c r="AC760" s="58" t="n">
        <x:v>18755.9</x:v>
      </x:c>
      <x:c r="AD760" s="58" t="n">
        <x:v>0.2121582081040468</x:v>
      </x:c>
      <x:c r="AE760" s="58" t="n">
        <x:v>6.729676417344073</x:v>
      </x:c>
      <x:c r="AF760" s="58" t="n">
        <x:v>140.09</x:v>
      </x:c>
      <x:c r="AG760" s="58" t="n">
        <x:v>-0.08562255250177193</x:v>
      </x:c>
      <x:c r="AH760" s="58" t="n">
        <x:v>7.397430638064455</x:v>
      </x:c>
      <x:c r="AI760" s="58" t="n">
        <x:v>33502.42</x:v>
      </x:c>
      <x:c r="AJ760" s="58" t="n">
        <x:v>1.454512168423609</x:v>
      </x:c>
      <x:c r="AK760" s="58" t="n">
        <x:v>17.74107149200768</x:v>
      </x:c>
      <x:c r="AL760" s="58" t="n">
        <x:v>7.1638</x:v>
      </x:c>
      <x:c r="AM760" s="58" t="n">
        <x:v>-0.06000600240059375</x:v>
      </x:c>
      <x:c r="AN760" s="58" t="n">
        <x:v>4.037947977013551</x:v>
      </x:c>
      <x:c r="AO760" s="58" t="n">
        <x:v>3228.99</x:v>
      </x:c>
      <x:c r="AP760" s="58" t="n">
        <x:v>-0.1448320294763072</x:v>
      </x:c>
      <x:c r="AQ760" s="58" t="n">
        <x:v>9.985668899995611</x:v>
      </x:c>
      <x:c r="AR760" s="59" t="n">
        <x:v>0</x:v>
      </x:c>
      <x:c r="AS760" s="59" t="n">
        <x:v>0</x:v>
      </x:c>
      <x:c r="AT760" s="59" t="n">
        <x:v>0</x:v>
      </x:c>
      <x:c r="AU760" s="59" t="n">
        <x:v>0</x:v>
      </x:c>
      <x:c r="AV760" s="59" t="n">
        <x:v>0</x:v>
      </x:c>
      <x:c r="AW760" s="59" t="n">
        <x:v>0</x:v>
      </x:c>
      <x:c r="AX760" s="58" t="n">
        <x:v>0</x:v>
      </x:c>
      <x:c r="AY760" s="59" t="n">
        <x:v>0</x:v>
      </x:c>
      <x:c r="AZ760" s="55" t="n"/>
      <x:c r="BA760" s="59" t="n">
        <x:v>0</x:v>
      </x:c>
      <x:c r="BB760" s="55" t="n"/>
      <x:c r="BC760" s="55" t="n"/>
      <x:c r="BD760" s="55" t="n"/>
    </x:row>
    <x:row r="761">
      <x:c r="A761" s="57" t="n">
        <x:v>45092</x:v>
      </x:c>
      <x:c r="B761" s="58" t="n">
        <x:v>75.75</x:v>
      </x:c>
      <x:c r="C761" s="58" t="n">
        <x:v>3.165075783250706</x:v>
      </x:c>
      <x:c r="D761" s="58" t="n">
        <x:v>70.61</x:v>
      </x:c>
      <x:c r="E761" s="58" t="n">
        <x:v>3.443400053775583</x:v>
      </x:c>
      <x:c r="F761" s="58" t="n">
        <x:v>33.07</x:v>
      </x:c>
      <x:c r="G761" s="58" t="n">
        <x:v>-0.5899999999999963</x:v>
      </x:c>
      <x:c r="H761" s="58" t="n">
        <x:v>14.5</x:v>
      </x:c>
      <x:c r="I761" s="58" t="n">
        <x:v>0.6199999999999992</x:v>
      </x:c>
      <x:c r="J761" s="58" t="n">
        <x:v>1094</x:v>
      </x:c>
      <x:c r="K761" s="58" t="n">
        <x:v>1.380601772379189</x:v>
      </x:c>
      <x:c r="L761" s="58" t="n">
        <x:v>1148</x:v>
      </x:c>
      <x:c r="M761" s="58" t="n">
        <x:v>0.6993035490970604</x:v>
      </x:c>
      <x:c r="N761" s="58" t="n">
        <x:v>23.6576</x:v>
      </x:c>
      <x:c r="O761" s="58" t="n">
        <x:v>0.463078536033012</x:v>
      </x:c>
      <x:c r="P761" s="58" t="n">
        <x:v>26.83095898456626</x:v>
      </x:c>
      <x:c r="Q761" s="58" t="n">
        <x:v>15459.64</x:v>
      </x:c>
      <x:c r="R761" s="58" t="n">
        <x:v>1.081074033097223</x:v>
      </x:c>
      <x:c r="S761" s="58" t="n">
        <x:v>22.63922837586584</x:v>
      </x:c>
      <x:c r="T761" s="58" t="n">
        <x:v>3.5574</x:v>
      </x:c>
      <x:c r="U761" s="58" t="n">
        <x:v>-0.8146855625112092</x:v>
      </x:c>
      <x:c r="V761" s="58" t="n">
        <x:v>11.99344825035582</x:v>
      </x:c>
      <x:c r="W761" s="58" t="n">
        <x:v>1820.1</x:v>
      </x:c>
      <x:c r="X761" s="58" t="n">
        <x:v>0.778806389787112</x:v>
      </x:c>
      <x:c r="Y761" s="58" t="n">
        <x:v>13.66378506556956</x:v>
      </x:c>
      <x:c r="Z761" s="58" t="n">
        <x:v>81.90000000000001</x:v>
      </x:c>
      <x:c r="AA761" s="58" t="n">
        <x:v>-0.06103143308149407</x:v>
      </x:c>
      <x:c r="AB761" s="58" t="n">
        <x:v>2.690104212578509</x:v>
      </x:c>
      <x:c r="AC761" s="58" t="n">
        <x:v>18688.1</x:v>
      </x:c>
      <x:c r="AD761" s="58" t="n">
        <x:v>-0.3621411927017091</x:v>
      </x:c>
      <x:c r="AE761" s="58" t="n">
        <x:v>6.801561603149614</x:v>
      </x:c>
      <x:c r="AF761" s="58" t="n">
        <x:v>140.27</x:v>
      </x:c>
      <x:c r="AG761" s="58" t="n">
        <x:v>0.1284063523557528</x:v>
      </x:c>
      <x:c r="AH761" s="58" t="n">
        <x:v>6.972283895030785</x:v>
      </x:c>
      <x:c r="AI761" s="58" t="n">
        <x:v>33485.49</x:v>
      </x:c>
      <x:c r="AJ761" s="58" t="n">
        <x:v>-0.05054643549995927</x:v>
      </x:c>
      <x:c r="AK761" s="58" t="n">
        <x:v>17.40707415311805</x:v>
      </x:c>
      <x:c r="AL761" s="58" t="n">
        <x:v>7.121</x:v>
      </x:c>
      <x:c r="AM761" s="58" t="n">
        <x:v>-0.5992401444179968</x:v>
      </x:c>
      <x:c r="AN761" s="58" t="n">
        <x:v>4.470915725791784</x:v>
      </x:c>
      <x:c r="AO761" s="58" t="n">
        <x:v>3252.98</x:v>
      </x:c>
      <x:c r="AP761" s="58" t="n">
        <x:v>0.7402104464087899</x:v>
      </x:c>
      <x:c r="AQ761" s="58" t="n">
        <x:v>10.27495288108634</x:v>
      </x:c>
      <x:c r="AR761" s="59" t="n">
        <x:v>0</x:v>
      </x:c>
      <x:c r="AS761" s="59" t="n">
        <x:v>0</x:v>
      </x:c>
      <x:c r="AT761" s="59" t="n">
        <x:v>0</x:v>
      </x:c>
      <x:c r="AU761" s="59" t="n">
        <x:v>0</x:v>
      </x:c>
      <x:c r="AV761" s="59" t="n">
        <x:v>0</x:v>
      </x:c>
      <x:c r="AW761" s="59" t="n">
        <x:v>0</x:v>
      </x:c>
      <x:c r="AX761" s="58" t="n">
        <x:v>0</x:v>
      </x:c>
      <x:c r="AY761" s="59" t="n">
        <x:v>0</x:v>
      </x:c>
      <x:c r="AZ761" s="55" t="n"/>
      <x:c r="BA761" s="59" t="n">
        <x:v>0</x:v>
      </x:c>
      <x:c r="BB761" s="55" t="n"/>
      <x:c r="BC761" s="55" t="n"/>
      <x:c r="BD761" s="55" t="n"/>
    </x:row>
    <x:row r="762">
      <x:c r="A762" s="57" t="n">
        <x:v>45093</x:v>
      </x:c>
      <x:c r="B762" s="58" t="n">
        <x:v>76.76000000000001</x:v>
      </x:c>
      <x:c r="C762" s="58" t="n">
        <x:v>1.324522675002072</x:v>
      </x:c>
      <x:c r="D762" s="58" t="n">
        <x:v>71.81</x:v>
      </x:c>
      <x:c r="E762" s="58" t="n">
        <x:v>1.685196459397064</x:v>
      </x:c>
      <x:c r="F762" s="58" t="n">
        <x:v>32.99</x:v>
      </x:c>
      <x:c r="G762" s="58" t="n">
        <x:v>-0.07999999999999829</x:v>
      </x:c>
      <x:c r="H762" s="58" t="n">
        <x:v>13.54</x:v>
      </x:c>
      <x:c r="I762" s="58" t="n">
        <x:v>-0.9600000000000009</x:v>
      </x:c>
      <x:c r="J762" s="58" t="n">
        <x:v>1076</x:v>
      </x:c>
      <x:c r="K762" s="58" t="n">
        <x:v>-1.659024226019681</x:v>
      </x:c>
      <x:c r="L762" s="58" t="n">
        <x:v>1175</x:v>
      </x:c>
      <x:c r="M762" s="58" t="n">
        <x:v>2.324684969874769</x:v>
      </x:c>
      <x:c r="N762" s="58" t="n">
        <x:v>23.6154</x:v>
      </x:c>
      <x:c r="O762" s="58" t="n">
        <x:v>-0.1785374789397487</x:v>
      </x:c>
      <x:c r="P762" s="58" t="n">
        <x:v>26.92071031641149</x:v>
      </x:c>
      <x:c r="Q762" s="58" t="n">
        <x:v>15545.68</x:v>
      </x:c>
      <x:c r="R762" s="58" t="n">
        <x:v>0.5550029534038954</x:v>
      </x:c>
      <x:c r="S762" s="58" t="n">
        <x:v>20.87514145495796</x:v>
      </x:c>
      <x:c r="T762" s="58" t="n">
        <x:v>3.5554</x:v>
      </x:c>
      <x:c r="U762" s="58" t="n">
        <x:v>-0.05623664527919325</x:v>
      </x:c>
      <x:c r="V762" s="58" t="n">
        <x:v>11.93438590329571</x:v>
      </x:c>
      <x:c r="W762" s="55" t="n"/>
      <x:c r="X762" s="55" t="n"/>
      <x:c r="Y762" s="58" t="n">
        <x:v>13.66378506556956</x:v>
      </x:c>
      <x:c r="Z762" s="58" t="n">
        <x:v>81.91</x:v>
      </x:c>
      <x:c r="AA762" s="58" t="n">
        <x:v>0.01220926684869318</x:v>
      </x:c>
      <x:c r="AB762" s="58" t="n">
        <x:v>2.549217954315994</x:v>
      </x:c>
      <x:c r="AC762" s="58" t="n">
        <x:v>18826</x:v>
      </x:c>
      <x:c r="AD762" s="58" t="n">
        <x:v>0.7351935466131494</x:v>
      </x:c>
      <x:c r="AE762" s="58" t="n">
        <x:v>7.061070418489667</x:v>
      </x:c>
      <x:c r="AF762" s="58" t="n">
        <x:v>141.82</x:v>
      </x:c>
      <x:c r="AG762" s="58" t="n">
        <x:v>1.098951114427055</x:v>
      </x:c>
      <x:c r="AH762" s="58" t="n">
        <x:v>7.508670418021921</x:v>
      </x:c>
      <x:c r="AI762" s="58" t="n">
        <x:v>33706.08</x:v>
      </x:c>
      <x:c r="AJ762" s="58" t="n">
        <x:v>0.656602584278231</x:v>
      </x:c>
      <x:c r="AK762" s="58" t="n">
        <x:v>17.3859819190658</x:v>
      </x:c>
      <x:c r="AL762" s="58" t="n">
        <x:v>7.1266</x:v>
      </x:c>
      <x:c r="AM762" s="58" t="n">
        <x:v>0.07860973480973459</x:v>
      </x:c>
      <x:c r="AN762" s="58" t="n">
        <x:v>4.131237279183547</x:v>
      </x:c>
      <x:c r="AO762" s="58" t="n">
        <x:v>3273.33</x:v>
      </x:c>
      <x:c r="AP762" s="58" t="n">
        <x:v>0.6236316066412314</x:v>
      </x:c>
      <x:c r="AQ762" s="58" t="n">
        <x:v>10.46699288484422</x:v>
      </x:c>
      <x:c r="AR762" s="59" t="n">
        <x:v>0</x:v>
      </x:c>
      <x:c r="AS762" s="59" t="n">
        <x:v>0</x:v>
      </x:c>
      <x:c r="AT762" s="59" t="n">
        <x:v>0</x:v>
      </x:c>
      <x:c r="AU762" s="59" t="n">
        <x:v>0</x:v>
      </x:c>
      <x:c r="AV762" s="59" t="n">
        <x:v>0</x:v>
      </x:c>
      <x:c r="AW762" s="59" t="n">
        <x:v>0</x:v>
      </x:c>
      <x:c r="AX762" s="58" t="n">
        <x:v>0</x:v>
      </x:c>
      <x:c r="AY762" s="59" t="n">
        <x:v>0</x:v>
      </x:c>
      <x:c r="AZ762" s="55" t="n"/>
      <x:c r="BA762" s="59" t="n">
        <x:v>0</x:v>
      </x:c>
      <x:c r="BB762" s="55" t="n"/>
      <x:c r="BC762" s="55" t="n"/>
      <x:c r="BD762" s="55" t="n"/>
    </x:row>
    <x:row r="763">
      <x:c r="A763" s="57" t="n">
        <x:v>45095</x:v>
      </x:c>
      <x:c r="B763" s="55" t="n"/>
      <x:c r="C763" s="55" t="n"/>
      <x:c r="D763" s="55" t="n"/>
      <x:c r="E763" s="55" t="n"/>
      <x:c r="F763" s="55" t="n"/>
      <x:c r="G763" s="55" t="n"/>
      <x:c r="H763" s="55" t="n"/>
      <x:c r="I763" s="55" t="n"/>
      <x:c r="J763" s="55" t="n"/>
      <x:c r="K763" s="55" t="n"/>
      <x:c r="L763" s="55" t="n"/>
      <x:c r="M763" s="55" t="n"/>
      <x:c r="N763" s="55" t="n"/>
      <x:c r="O763" s="55" t="n"/>
      <x:c r="P763" s="58" t="n">
        <x:v>26.92071031641149</x:v>
      </x:c>
      <x:c r="Q763" s="55" t="n"/>
      <x:c r="R763" s="55" t="n"/>
      <x:c r="S763" s="58" t="n">
        <x:v>20.87514145495796</x:v>
      </x:c>
      <x:c r="T763" s="55" t="n"/>
      <x:c r="U763" s="55" t="n"/>
      <x:c r="V763" s="58" t="n">
        <x:v>11.93438590329571</x:v>
      </x:c>
      <x:c r="W763" s="58" t="n">
        <x:v>1801.02</x:v>
      </x:c>
      <x:c r="X763" s="58" t="n">
        <x:v>-1.053827356036604</x:v>
      </x:c>
      <x:c r="Y763" s="58" t="n">
        <x:v>14.15206198165328</x:v>
      </x:c>
      <x:c r="Z763" s="55" t="n"/>
      <x:c r="AA763" s="55" t="n"/>
      <x:c r="AB763" s="58" t="n">
        <x:v>2.549217954315994</x:v>
      </x:c>
      <x:c r="AC763" s="55" t="n"/>
      <x:c r="AD763" s="55" t="n"/>
      <x:c r="AE763" s="58" t="n">
        <x:v>7.061070418489667</x:v>
      </x:c>
      <x:c r="AF763" s="55" t="n"/>
      <x:c r="AG763" s="55" t="n"/>
      <x:c r="AH763" s="58" t="n">
        <x:v>7.508670418021921</x:v>
      </x:c>
      <x:c r="AI763" s="55" t="n"/>
      <x:c r="AJ763" s="55" t="n"/>
      <x:c r="AK763" s="58" t="n">
        <x:v>17.3859819190658</x:v>
      </x:c>
      <x:c r="AL763" s="55" t="n"/>
      <x:c r="AM763" s="55" t="n"/>
      <x:c r="AN763" s="58" t="n">
        <x:v>4.131237279183547</x:v>
      </x:c>
      <x:c r="AO763" s="55" t="n"/>
      <x:c r="AP763" s="55" t="n"/>
      <x:c r="AQ763" s="58" t="n">
        <x:v>10.46699288484422</x:v>
      </x:c>
      <x:c r="AR763" s="59" t="n">
        <x:v>0</x:v>
      </x:c>
      <x:c r="AS763" s="59" t="n">
        <x:v>0</x:v>
      </x:c>
      <x:c r="AT763" s="59" t="n">
        <x:v>0</x:v>
      </x:c>
      <x:c r="AU763" s="59" t="n">
        <x:v>0</x:v>
      </x:c>
      <x:c r="AV763" s="59" t="n">
        <x:v>0</x:v>
      </x:c>
      <x:c r="AW763" s="59" t="n">
        <x:v>0</x:v>
      </x:c>
      <x:c r="AX763" s="58" t="n">
        <x:v>0</x:v>
      </x:c>
      <x:c r="AY763" s="59" t="n">
        <x:v>0</x:v>
      </x:c>
      <x:c r="AZ763" s="55" t="n"/>
      <x:c r="BA763" s="59" t="n">
        <x:v>0</x:v>
      </x:c>
      <x:c r="BB763" s="55" t="n"/>
      <x:c r="BC763" s="55" t="n"/>
      <x:c r="BD763" s="55" t="n"/>
    </x:row>
    <x:row r="764">
      <x:c r="A764" s="57" t="n">
        <x:v>45096</x:v>
      </x:c>
      <x:c r="B764" s="58" t="n">
        <x:v>76.09</x:v>
      </x:c>
      <x:c r="C764" s="58" t="n">
        <x:v>-0.8766820951067801</x:v>
      </x:c>
      <x:c r="D764" s="55" t="n"/>
      <x:c r="E764" s="55" t="n"/>
      <x:c r="F764" s="55" t="n"/>
      <x:c r="G764" s="55" t="n"/>
      <x:c r="H764" s="58" t="n">
        <x:v>14.19</x:v>
      </x:c>
      <x:c r="I764" s="58" t="n">
        <x:v>0.6500000000000004</x:v>
      </x:c>
      <x:c r="J764" s="58" t="n">
        <x:v>1065</x:v>
      </x:c>
      <x:c r="K764" s="58" t="n">
        <x:v>-1.027566257820419</x:v>
      </x:c>
      <x:c r="L764" s="58" t="n">
        <x:v>1184</x:v>
      </x:c>
      <x:c r="M764" s="58" t="n">
        <x:v>0.7630388865691733</x:v>
      </x:c>
      <x:c r="N764" s="58" t="n">
        <x:v>23.6085</x:v>
      </x:c>
      <x:c r="O764" s="58" t="n">
        <x:v>-0.02922249136180271</x:v>
      </x:c>
      <x:c r="P764" s="58" t="n">
        <x:v>27.01864526438429</x:v>
      </x:c>
      <x:c r="Q764" s="58" t="n">
        <x:v>15108.53</x:v>
      </x:c>
      <x:c r="R764" s="58" t="n">
        <x:v>-2.852330153628474</x:v>
      </x:c>
      <x:c r="S764" s="58" t="n">
        <x:v>24.29775340552721</x:v>
      </x:c>
      <x:c r="T764" s="58" t="n">
        <x:v>3.6106</x:v>
      </x:c>
      <x:c r="U764" s="58" t="n">
        <x:v>1.540638901397258</x:v>
      </x:c>
      <x:c r="V764" s="58" t="n">
        <x:v>13.29822949607569</x:v>
      </x:c>
      <x:c r="W764" s="58" t="n">
        <x:v>1810</x:v>
      </x:c>
      <x:c r="X764" s="58" t="n">
        <x:v>0.4973674203875655</x:v>
      </x:c>
      <x:c r="Y764" s="58" t="n">
        <x:v>14.13988911950493</x:v>
      </x:c>
      <x:c r="Z764" s="58" t="n">
        <x:v>81.91</x:v>
      </x:c>
      <x:c r="AA764" s="58" t="n">
        <x:v>0</x:v>
      </x:c>
      <x:c r="AB764" s="58" t="n">
        <x:v>2.557476087185616</x:v>
      </x:c>
      <x:c r="AC764" s="58" t="n">
        <x:v>18755.45</x:v>
      </x:c>
      <x:c r="AD764" s="58" t="n">
        <x:v>-0.3754516277313389</x:v>
      </x:c>
      <x:c r="AE764" s="58" t="n">
        <x:v>7.111376140697056</x:v>
      </x:c>
      <x:c r="AF764" s="58" t="n">
        <x:v>141.98</x:v>
      </x:c>
      <x:c r="AG764" s="58" t="n">
        <x:v>0.1127554735389161</x:v>
      </x:c>
      <x:c r="AH764" s="58" t="n">
        <x:v>7.405706788871258</x:v>
      </x:c>
      <x:c r="AI764" s="58" t="n">
        <x:v>33370.42</x:v>
      </x:c>
      <x:c r="AJ764" s="58" t="n">
        <x:v>-1.000835767636981</x:v>
      </x:c>
      <x:c r="AK764" s="58" t="n">
        <x:v>18.03008445517069</x:v>
      </x:c>
      <x:c r="AL764" s="58" t="n">
        <x:v>7.1615</x:v>
      </x:c>
      <x:c r="AM764" s="58" t="n">
        <x:v>0.4885193889697604</x:v>
      </x:c>
      <x:c r="AN764" s="58" t="n">
        <x:v>4.234365214663748</x:v>
      </x:c>
      <x:c r="AO764" s="58" t="n">
        <x:v>3255.81</x:v>
      </x:c>
      <x:c r="AP764" s="58" t="n">
        <x:v>-0.5366722738517046</x:v>
      </x:c>
      <x:c r="AQ764" s="58" t="n">
        <x:v>10.505817467718</x:v>
      </x:c>
      <x:c r="AR764" s="59" t="n">
        <x:v>0</x:v>
      </x:c>
      <x:c r="AS764" s="59" t="n">
        <x:v>0</x:v>
      </x:c>
      <x:c r="AT764" s="59" t="n">
        <x:v>0</x:v>
      </x:c>
      <x:c r="AU764" s="59" t="n">
        <x:v>0</x:v>
      </x:c>
      <x:c r="AV764" s="59" t="n">
        <x:v>0</x:v>
      </x:c>
      <x:c r="AW764" s="59" t="n">
        <x:v>0</x:v>
      </x:c>
      <x:c r="AX764" s="58" t="n">
        <x:v>0</x:v>
      </x:c>
      <x:c r="AY764" s="59" t="n">
        <x:v>0</x:v>
      </x:c>
      <x:c r="AZ764" s="55" t="n"/>
      <x:c r="BA764" s="59" t="n">
        <x:v>0</x:v>
      </x:c>
      <x:c r="BB764" s="55" t="n"/>
      <x:c r="BC764" s="55" t="n"/>
      <x:c r="BD764" s="55" t="n"/>
    </x:row>
    <x:row r="765">
      <x:c r="A765" s="57" t="n">
        <x:v>45097</x:v>
      </x:c>
      <x:c r="B765" s="58" t="n">
        <x:v>75.79000000000001</x:v>
      </x:c>
      <x:c r="C765" s="58" t="n">
        <x:v>-0.3950492364493568</x:v>
      </x:c>
      <x:c r="D765" s="58" t="n">
        <x:v>70.94</x:v>
      </x:c>
      <x:c r="E765" s="58" t="n">
        <x:v>-1.21892927767504</x:v>
      </x:c>
      <x:c r="F765" s="58" t="n">
        <x:v>34.75</x:v>
      </x:c>
      <x:c r="G765" s="58" t="n">
        <x:v>1.759999999999998</x:v>
      </x:c>
      <x:c r="H765" s="58" t="n">
        <x:v>13.88</x:v>
      </x:c>
      <x:c r="I765" s="58" t="n">
        <x:v>-0.3099999999999987</x:v>
      </x:c>
      <x:c r="J765" s="58" t="n">
        <x:v>1078</x:v>
      </x:c>
      <x:c r="K765" s="58" t="n">
        <x:v>1.213267332541689</x:v>
      </x:c>
      <x:c r="L765" s="58" t="n">
        <x:v>1181</x:v>
      </x:c>
      <x:c r="M765" s="58" t="n">
        <x:v>-0.2536999246588674</x:v>
      </x:c>
      <x:c r="N765" s="58" t="n">
        <x:v>23.5506</x:v>
      </x:c>
      <x:c r="O765" s="58" t="n">
        <x:v>-0.2455518832746461</x:v>
      </x:c>
      <x:c r="P765" s="58" t="n">
        <x:v>27.16781605582158</x:v>
      </x:c>
      <x:c r="Q765" s="58" t="n">
        <x:v>14935.68</x:v>
      </x:c>
      <x:c r="R765" s="58" t="n">
        <x:v>-1.150650372248752</x:v>
      </x:c>
      <x:c r="S765" s="58" t="n">
        <x:v>25.08171103681715</x:v>
      </x:c>
      <x:c r="T765" s="58" t="n">
        <x:v>3.6152</x:v>
      </x:c>
      <x:c r="U765" s="58" t="n">
        <x:v>0.127321559451236</x:v>
      </x:c>
      <x:c r="V765" s="58" t="n">
        <x:v>12.52523250412654</x:v>
      </x:c>
      <x:c r="W765" s="58" t="n">
        <x:v>1811.62</x:v>
      </x:c>
      <x:c r="X765" s="58" t="n">
        <x:v>0.08946273259195077</x:v>
      </x:c>
      <x:c r="Y765" s="58" t="n">
        <x:v>13.98876438704808</x:v>
      </x:c>
      <x:c r="Z765" s="58" t="n">
        <x:v>82</x:v>
      </x:c>
      <x:c r="AA765" s="58" t="n">
        <x:v>0.1098163736742441</x:v>
      </x:c>
      <x:c r="AB765" s="58" t="n">
        <x:v>2.621328649816667</x:v>
      </x:c>
      <x:c r="AC765" s="58" t="n">
        <x:v>18816.7</x:v>
      </x:c>
      <x:c r="AD765" s="58" t="n">
        <x:v>0.3260396557462317</x:v>
      </x:c>
      <x:c r="AE765" s="58" t="n">
        <x:v>7.146462347991555</x:v>
      </x:c>
      <x:c r="AF765" s="58" t="n">
        <x:v>141.44</x:v>
      </x:c>
      <x:c r="AG765" s="58" t="n">
        <x:v>-0.38106037219065</x:v>
      </x:c>
      <x:c r="AH765" s="58" t="n">
        <x:v>7.605925991727327</x:v>
      </x:c>
      <x:c r="AI765" s="58" t="n">
        <x:v>33388.91</x:v>
      </x:c>
      <x:c r="AJ765" s="58" t="n">
        <x:v>0.05539300790703925</x:v>
      </x:c>
      <x:c r="AK765" s="58" t="n">
        <x:v>17.8395707067434</x:v>
      </x:c>
      <x:c r="AL765" s="58" t="n">
        <x:v>7.1815</x:v>
      </x:c>
      <x:c r="AM765" s="58" t="n">
        <x:v>0.2788818651957592</x:v>
      </x:c>
      <x:c r="AN765" s="58" t="n">
        <x:v>4.224189612028987</x:v>
      </x:c>
      <x:c r="AO765" s="58" t="n">
        <x:v>3240.36</x:v>
      </x:c>
      <x:c r="AP765" s="58" t="n">
        <x:v>-0.4756657886323413</x:v>
      </x:c>
      <x:c r="AQ765" s="58" t="n">
        <x:v>9.116045418397231</x:v>
      </x:c>
      <x:c r="AR765" s="59" t="n">
        <x:v>0</x:v>
      </x:c>
      <x:c r="AS765" s="59" t="n">
        <x:v>0</x:v>
      </x:c>
      <x:c r="AT765" s="59" t="n">
        <x:v>0</x:v>
      </x:c>
      <x:c r="AU765" s="59" t="n">
        <x:v>0</x:v>
      </x:c>
      <x:c r="AV765" s="59" t="n">
        <x:v>0</x:v>
      </x:c>
      <x:c r="AW765" s="59" t="n">
        <x:v>0</x:v>
      </x:c>
      <x:c r="AX765" s="58" t="n">
        <x:v>0</x:v>
      </x:c>
      <x:c r="AY765" s="59" t="n">
        <x:v>0</x:v>
      </x:c>
      <x:c r="AZ765" s="55" t="n"/>
      <x:c r="BA765" s="59" t="n">
        <x:v>0</x:v>
      </x:c>
      <x:c r="BB765" s="55" t="n"/>
      <x:c r="BC765" s="55" t="n"/>
      <x:c r="BD765" s="55" t="n"/>
    </x:row>
    <x:row r="766">
      <x:c r="A766" s="57" t="n">
        <x:v>45098</x:v>
      </x:c>
      <x:c r="B766" s="58" t="n">
        <x:v>76.92</x:v>
      </x:c>
      <x:c r="C766" s="58" t="n">
        <x:v>1.479956289664127</x:v>
      </x:c>
      <x:c r="D766" s="58" t="n">
        <x:v>72.55</x:v>
      </x:c>
      <x:c r="E766" s="58" t="n">
        <x:v>2.244152998472118</x:v>
      </x:c>
      <x:c r="F766" s="58" t="n">
        <x:v>33.26</x:v>
      </x:c>
      <x:c r="G766" s="58" t="n">
        <x:v>-1.490000000000002</x:v>
      </x:c>
      <x:c r="H766" s="58" t="n">
        <x:v>13.2</x:v>
      </x:c>
      <x:c r="I766" s="58" t="n">
        <x:v>-0.6800000000000015</x:v>
      </x:c>
      <x:c r="J766" s="58" t="n">
        <x:v>1138</x:v>
      </x:c>
      <x:c r="K766" s="58" t="n">
        <x:v>5.416486321733385</x:v>
      </x:c>
      <x:c r="L766" s="58" t="n">
        <x:v>1141</x:v>
      </x:c>
      <x:c r="M766" s="58" t="n">
        <x:v>-3.445646633528669</x:v>
      </x:c>
      <x:c r="N766" s="58" t="n">
        <x:v>23.5273</x:v>
      </x:c>
      <x:c r="O766" s="58" t="n">
        <x:v>-0.09898488208881526</x:v>
      </x:c>
      <x:c r="P766" s="58" t="n">
        <x:v>27.29043529864225</x:v>
      </x:c>
      <x:c r="Q766" s="58" t="n">
        <x:v>14820.87</x:v>
      </x:c>
      <x:c r="R766" s="58" t="n">
        <x:v>-0.7716658665984023</x:v>
      </x:c>
      <x:c r="S766" s="58" t="n">
        <x:v>25.11779364421445</x:v>
      </x:c>
      <x:c r="T766" s="58" t="n">
        <x:v>3.6155</x:v>
      </x:c>
      <x:c r="U766" s="58" t="n">
        <x:v>0.0082979517936551</x:v>
      </x:c>
      <x:c r="V766" s="58" t="n">
        <x:v>12.31213555016954</x:v>
      </x:c>
      <x:c r="W766" s="58" t="n">
        <x:v>1790.24</x:v>
      </x:c>
      <x:c r="X766" s="58" t="n">
        <x:v>-1.187178352637981</x:v>
      </x:c>
      <x:c r="Y766" s="58" t="n">
        <x:v>14.02189070366184</x:v>
      </x:c>
      <x:c r="Z766" s="58" t="n">
        <x:v>81.93000000000001</x:v>
      </x:c>
      <x:c r="AA766" s="58" t="n">
        <x:v>-0.08540231105296711</x:v>
      </x:c>
      <x:c r="AB766" s="58" t="n">
        <x:v>2.570742175296636</x:v>
      </x:c>
      <x:c r="AC766" s="58" t="n">
        <x:v>18856.85</x:v>
      </x:c>
      <x:c r="AD766" s="58" t="n">
        <x:v>0.2131469702253309</x:v>
      </x:c>
      <x:c r="AE766" s="58" t="n">
        <x:v>6.932866254505944</x:v>
      </x:c>
      <x:c r="AF766" s="58" t="n">
        <x:v>141.88</x:v>
      </x:c>
      <x:c r="AG766" s="58" t="n">
        <x:v>0.3106031016087766</x:v>
      </x:c>
      <x:c r="AH766" s="58" t="n">
        <x:v>7.390518363775152</x:v>
      </x:c>
      <x:c r="AI766" s="58" t="n">
        <x:v>33575.14</x:v>
      </x:c>
      <x:c r="AJ766" s="58" t="n">
        <x:v>0.5562103251403998</x:v>
      </x:c>
      <x:c r="AK766" s="58" t="n">
        <x:v>17.20082199682323</x:v>
      </x:c>
      <x:c r="AL766" s="58" t="n">
        <x:v>7.1795</x:v>
      </x:c>
      <x:c r="AM766" s="58" t="n">
        <x:v>-0.02785321374458056</x:v>
      </x:c>
      <x:c r="AN766" s="58" t="n">
        <x:v>4.243370492342695</x:v>
      </x:c>
      <x:c r="AO766" s="58" t="n">
        <x:v>3197.9</x:v>
      </x:c>
      <x:c r="AP766" s="58" t="n">
        <x:v>-1.31900903635714</x:v>
      </x:c>
      <x:c r="AQ766" s="58" t="n">
        <x:v>9.177302300172041</x:v>
      </x:c>
      <x:c r="AR766" s="59" t="n">
        <x:v>0</x:v>
      </x:c>
      <x:c r="AS766" s="59" t="n">
        <x:v>0</x:v>
      </x:c>
      <x:c r="AT766" s="59" t="n">
        <x:v>0</x:v>
      </x:c>
      <x:c r="AU766" s="59" t="n">
        <x:v>0</x:v>
      </x:c>
      <x:c r="AV766" s="59" t="n">
        <x:v>0</x:v>
      </x:c>
      <x:c r="AW766" s="59" t="n">
        <x:v>0</x:v>
      </x:c>
      <x:c r="AX766" s="58" t="n">
        <x:v>0</x:v>
      </x:c>
      <x:c r="AY766" s="59" t="n">
        <x:v>0</x:v>
      </x:c>
      <x:c r="AZ766" s="55" t="n"/>
      <x:c r="BA766" s="59" t="n">
        <x:v>0</x:v>
      </x:c>
      <x:c r="BB766" s="55" t="n"/>
      <x:c r="BC766" s="55" t="n"/>
      <x:c r="BD766" s="55" t="n"/>
    </x:row>
    <x:row r="767">
      <x:c r="A767" s="57" t="n">
        <x:v>45099</x:v>
      </x:c>
      <x:c r="B767" s="58" t="n">
        <x:v>73.93000000000001</x:v>
      </x:c>
      <x:c r="C767" s="58" t="n">
        <x:v>-3.964722115157021</x:v>
      </x:c>
      <x:c r="D767" s="58" t="n">
        <x:v>69.22</x:v>
      </x:c>
      <x:c r="E767" s="58" t="n">
        <x:v>-4.698614112299865</x:v>
      </x:c>
      <x:c r="F767" s="58" t="n">
        <x:v>34.93</x:v>
      </x:c>
      <x:c r="G767" s="58" t="n">
        <x:v>1.670000000000002</x:v>
      </x:c>
      <x:c r="H767" s="58" t="n">
        <x:v>12.91</x:v>
      </x:c>
      <x:c r="I767" s="58" t="n">
        <x:v>-0.2899999999999991</x:v>
      </x:c>
      <x:c r="J767" s="58" t="n">
        <x:v>1216</x:v>
      </x:c>
      <x:c r="K767" s="58" t="n">
        <x:v>6.629444783983613</x:v>
      </x:c>
      <x:c r="L767" s="58" t="n">
        <x:v>1103</x:v>
      </x:c>
      <x:c r="M767" s="58" t="n">
        <x:v>-3.387133060857312</x:v>
      </x:c>
      <x:c r="N767" s="58" t="n">
        <x:v>24.8877</x:v>
      </x:c>
      <x:c r="O767" s="58" t="n">
        <x:v>5.621225649676338</x:v>
      </x:c>
      <x:c r="P767" s="58" t="n">
        <x:v>31.98997385708968</x:v>
      </x:c>
      <x:c r="Q767" s="58" t="n">
        <x:v>15177.53</x:v>
      </x:c>
      <x:c r="R767" s="58" t="n">
        <x:v>2.377972203226916</x:v>
      </x:c>
      <x:c r="S767" s="58" t="n">
        <x:v>25.91193028659952</x:v>
      </x:c>
      <x:c r="T767" s="58" t="n">
        <x:v>3.6154</x:v>
      </x:c>
      <x:c r="U767" s="58" t="n">
        <x:v>-0.002765907425248249</x:v>
      </x:c>
      <x:c r="V767" s="58" t="n">
        <x:v>12.22700297546346</x:v>
      </x:c>
      <x:c r="W767" s="58" t="n">
        <x:v>1787.57</x:v>
      </x:c>
      <x:c r="X767" s="58" t="n">
        <x:v>-0.1492533418853158</x:v>
      </x:c>
      <x:c r="Y767" s="58" t="n">
        <x:v>13.65728772524229</x:v>
      </x:c>
      <x:c r="Z767" s="58" t="n">
        <x:v>81.95</x:v>
      </x:c>
      <x:c r="AA767" s="58" t="n">
        <x:v>0.02440810361153598</x:v>
      </x:c>
      <x:c r="AB767" s="58" t="n">
        <x:v>2.544825095760493</x:v>
      </x:c>
      <x:c r="AC767" s="58" t="n">
        <x:v>18771.25</x:v>
      </x:c>
      <x:c r="AD767" s="58" t="n">
        <x:v>-0.4549799095077313</x:v>
      </x:c>
      <x:c r="AE767" s="58" t="n">
        <x:v>7.257959323749741</x:v>
      </x:c>
      <x:c r="AF767" s="58" t="n">
        <x:v>143.11</x:v>
      </x:c>
      <x:c r="AG767" s="58" t="n">
        <x:v>0.863193541736345</x:v>
      </x:c>
      <x:c r="AH767" s="58" t="n">
        <x:v>7.810444281742455</x:v>
      </x:c>
      <x:c r="AI767" s="58" t="n">
        <x:v>33264.88</x:v>
      </x:c>
      <x:c r="AJ767" s="58" t="n">
        <x:v>-0.9283726377597272</x:v>
      </x:c>
      <x:c r="AK767" s="58" t="n">
        <x:v>17.88525658221654</x:v>
      </x:c>
      <x:c r="AL767" s="58" t="n">
        <x:v>7.1795</x:v>
      </x:c>
      <x:c r="AM767" s="58" t="n">
        <x:v>0</x:v>
      </x:c>
      <x:c r="AN767" s="58" t="n">
        <x:v>4.20308828796752</x:v>
      </x:c>
      <x:c r="AO767" s="55" t="n"/>
      <x:c r="AP767" s="55" t="n"/>
      <x:c r="AQ767" s="58" t="n">
        <x:v>9.177302300172041</x:v>
      </x:c>
      <x:c r="AR767" s="59" t="n">
        <x:v>0</x:v>
      </x:c>
      <x:c r="AS767" s="59" t="n">
        <x:v>0</x:v>
      </x:c>
      <x:c r="AT767" s="59" t="n">
        <x:v>0</x:v>
      </x:c>
      <x:c r="AU767" s="59" t="n">
        <x:v>0</x:v>
      </x:c>
      <x:c r="AV767" s="59" t="n">
        <x:v>0</x:v>
      </x:c>
      <x:c r="AW767" s="59" t="n">
        <x:v>0</x:v>
      </x:c>
      <x:c r="AX767" s="58" t="n">
        <x:v>0</x:v>
      </x:c>
      <x:c r="AY767" s="59" t="n">
        <x:v>0</x:v>
      </x:c>
      <x:c r="AZ767" s="55" t="n"/>
      <x:c r="BA767" s="59" t="n">
        <x:v>0</x:v>
      </x:c>
      <x:c r="BB767" s="55" t="n"/>
      <x:c r="BC767" s="55" t="n"/>
      <x:c r="BD767" s="55" t="n"/>
    </x:row>
    <x:row r="768">
      <x:c r="A768" s="57" t="n">
        <x:v>45100</x:v>
      </x:c>
      <x:c r="B768" s="58" t="n">
        <x:v>73.56</x:v>
      </x:c>
      <x:c r="C768" s="58" t="n">
        <x:v>-0.5017299832888426</x:v>
      </x:c>
      <x:c r="D768" s="58" t="n">
        <x:v>68.91</x:v>
      </x:c>
      <x:c r="E768" s="58" t="n">
        <x:v>-0.4488532838081615</x:v>
      </x:c>
      <x:c r="F768" s="58" t="n">
        <x:v>35.36</x:v>
      </x:c>
      <x:c r="G768" s="58" t="n">
        <x:v>0.4299999999999997</x:v>
      </x:c>
      <x:c r="H768" s="58" t="n">
        <x:v>13.44</x:v>
      </x:c>
      <x:c r="I768" s="58" t="n">
        <x:v>0.5299999999999994</x:v>
      </x:c>
      <x:c r="J768" s="58" t="n">
        <x:v>1240</x:v>
      </x:c>
      <x:c r="K768" s="58" t="n">
        <x:v>1.954459607297013</x:v>
      </x:c>
      <x:c r="L768" s="58" t="n">
        <x:v>1070</x:v>
      </x:c>
      <x:c r="M768" s="58" t="n">
        <x:v>-3.037509179755067</x:v>
      </x:c>
      <x:c r="N768" s="58" t="n">
        <x:v>25.233</x:v>
      </x:c>
      <x:c r="O768" s="58" t="n">
        <x:v>1.377895612765282</x:v>
      </x:c>
      <x:c r="P768" s="58" t="n">
        <x:v>31.72605968220198</x:v>
      </x:c>
      <x:c r="Q768" s="58" t="n">
        <x:v>15561.88</x:v>
      </x:c>
      <x:c r="R768" s="58" t="n">
        <x:v>2.500828944327616</x:v>
      </x:c>
      <x:c r="S768" s="58" t="n">
        <x:v>26.55897961156371</x:v>
      </x:c>
      <x:c r="T768" s="58" t="n">
        <x:v>3.6226</x:v>
      </x:c>
      <x:c r="U768" s="58" t="n">
        <x:v>0.198950051806224</x:v>
      </x:c>
      <x:c r="V768" s="58" t="n">
        <x:v>12.27741612348856</x:v>
      </x:c>
      <x:c r="W768" s="55" t="n"/>
      <x:c r="X768" s="55" t="n"/>
      <x:c r="Y768" s="58" t="n">
        <x:v>13.65728772524229</x:v>
      </x:c>
      <x:c r="Z768" s="58" t="n">
        <x:v>81.98</x:v>
      </x:c>
      <x:c r="AA768" s="58" t="n">
        <x:v>0.03660098863528036</x:v>
      </x:c>
      <x:c r="AB768" s="58" t="n">
        <x:v>2.497337465428899</x:v>
      </x:c>
      <x:c r="AC768" s="58" t="n">
        <x:v>18665.5</x:v>
      </x:c>
      <x:c r="AD768" s="58" t="n">
        <x:v>-0.5649543898520234</x:v>
      </x:c>
      <x:c r="AE768" s="58" t="n">
        <x:v>6.918152935882726</x:v>
      </x:c>
      <x:c r="AF768" s="58" t="n">
        <x:v>143.68</x:v>
      </x:c>
      <x:c r="AG768" s="58" t="n">
        <x:v>0.3975039231104916</x:v>
      </x:c>
      <x:c r="AH768" s="58" t="n">
        <x:v>7.806116021123055</x:v>
      </x:c>
      <x:c r="AI768" s="58" t="n">
        <x:v>32781.54</x:v>
      </x:c>
      <x:c r="AJ768" s="58" t="n">
        <x:v>-1.463663371424785</x:v>
      </x:c>
      <x:c r="AK768" s="58" t="n">
        <x:v>19.05147014496032</x:v>
      </x:c>
      <x:c r="AL768" s="58" t="n">
        <x:v>7.1795</x:v>
      </x:c>
      <x:c r="AM768" s="58" t="n">
        <x:v>0</x:v>
      </x:c>
      <x:c r="AN768" s="58" t="n">
        <x:v>4.090065438766332</x:v>
      </x:c>
      <x:c r="AO768" s="55" t="n"/>
      <x:c r="AP768" s="55" t="n"/>
      <x:c r="AQ768" s="58" t="n">
        <x:v>9.177302300172041</x:v>
      </x:c>
      <x:c r="AR768" s="59" t="n">
        <x:v>0</x:v>
      </x:c>
      <x:c r="AS768" s="59" t="n">
        <x:v>0</x:v>
      </x:c>
      <x:c r="AT768" s="59" t="n">
        <x:v>0</x:v>
      </x:c>
      <x:c r="AU768" s="59" t="n">
        <x:v>0</x:v>
      </x:c>
      <x:c r="AV768" s="59" t="n">
        <x:v>0</x:v>
      </x:c>
      <x:c r="AW768" s="59" t="n">
        <x:v>0</x:v>
      </x:c>
      <x:c r="AX768" s="58" t="n">
        <x:v>0</x:v>
      </x:c>
      <x:c r="AY768" s="59" t="n">
        <x:v>0</x:v>
      </x:c>
      <x:c r="AZ768" s="55" t="n"/>
      <x:c r="BA768" s="59" t="n">
        <x:v>0</x:v>
      </x:c>
      <x:c r="BB768" s="55" t="n"/>
      <x:c r="BC768" s="55" t="n"/>
      <x:c r="BD768" s="55" t="n"/>
    </x:row>
    <x:row r="769">
      <x:c r="A769" s="57" t="n">
        <x:v>45102</x:v>
      </x:c>
      <x:c r="B769" s="55" t="n"/>
      <x:c r="C769" s="55" t="n"/>
      <x:c r="D769" s="55" t="n"/>
      <x:c r="E769" s="55" t="n"/>
      <x:c r="F769" s="55" t="n"/>
      <x:c r="G769" s="55" t="n"/>
      <x:c r="H769" s="55" t="n"/>
      <x:c r="I769" s="55" t="n"/>
      <x:c r="J769" s="55" t="n"/>
      <x:c r="K769" s="55" t="n"/>
      <x:c r="L769" s="55" t="n"/>
      <x:c r="M769" s="55" t="n"/>
      <x:c r="N769" s="55" t="n"/>
      <x:c r="O769" s="55" t="n"/>
      <x:c r="P769" s="58" t="n">
        <x:v>31.72605968220198</x:v>
      </x:c>
      <x:c r="Q769" s="55" t="n"/>
      <x:c r="R769" s="55" t="n"/>
      <x:c r="S769" s="58" t="n">
        <x:v>26.55897961156371</x:v>
      </x:c>
      <x:c r="T769" s="55" t="n"/>
      <x:c r="U769" s="55" t="n"/>
      <x:c r="V769" s="58" t="n">
        <x:v>12.27741612348856</x:v>
      </x:c>
      <x:c r="W769" s="58" t="n">
        <x:v>1758.86</x:v>
      </x:c>
      <x:c r="X769" s="58" t="n">
        <x:v>-1.619128374702648</x:v>
      </x:c>
      <x:c r="Y769" s="58" t="n">
        <x:v>14.62691105152326</x:v>
      </x:c>
      <x:c r="Z769" s="55" t="n"/>
      <x:c r="AA769" s="55" t="n"/>
      <x:c r="AB769" s="58" t="n">
        <x:v>2.497337465428899</x:v>
      </x:c>
      <x:c r="AC769" s="55" t="n"/>
      <x:c r="AD769" s="55" t="n"/>
      <x:c r="AE769" s="58" t="n">
        <x:v>6.918152935882726</x:v>
      </x:c>
      <x:c r="AF769" s="55" t="n"/>
      <x:c r="AG769" s="55" t="n"/>
      <x:c r="AH769" s="58" t="n">
        <x:v>7.806116021123055</x:v>
      </x:c>
      <x:c r="AI769" s="55" t="n"/>
      <x:c r="AJ769" s="55" t="n"/>
      <x:c r="AK769" s="58" t="n">
        <x:v>19.05147014496032</x:v>
      </x:c>
      <x:c r="AL769" s="55" t="n"/>
      <x:c r="AM769" s="55" t="n"/>
      <x:c r="AN769" s="58" t="n">
        <x:v>4.090065438766332</x:v>
      </x:c>
      <x:c r="AO769" s="55" t="n"/>
      <x:c r="AP769" s="55" t="n"/>
      <x:c r="AQ769" s="58" t="n">
        <x:v>9.177302300172041</x:v>
      </x:c>
      <x:c r="AR769" s="59" t="n">
        <x:v>0</x:v>
      </x:c>
      <x:c r="AS769" s="59" t="n">
        <x:v>0</x:v>
      </x:c>
      <x:c r="AT769" s="59" t="n">
        <x:v>0</x:v>
      </x:c>
      <x:c r="AU769" s="59" t="n">
        <x:v>0</x:v>
      </x:c>
      <x:c r="AV769" s="59" t="n">
        <x:v>0</x:v>
      </x:c>
      <x:c r="AW769" s="59" t="n">
        <x:v>0</x:v>
      </x:c>
      <x:c r="AX769" s="58" t="n">
        <x:v>0</x:v>
      </x:c>
      <x:c r="AY769" s="59" t="n">
        <x:v>0</x:v>
      </x:c>
      <x:c r="AZ769" s="55" t="n"/>
      <x:c r="BA769" s="59" t="n">
        <x:v>0</x:v>
      </x:c>
      <x:c r="BB769" s="55" t="n"/>
      <x:c r="BC769" s="55" t="n"/>
      <x:c r="BD769" s="55" t="n"/>
    </x:row>
    <x:row r="770">
      <x:c r="A770" s="57" t="n">
        <x:v>45103</x:v>
      </x:c>
      <x:c r="B770" s="58" t="n">
        <x:v>73.86</x:v>
      </x:c>
      <x:c r="C770" s="58" t="n">
        <x:v>0.4070009688296679</x:v>
      </x:c>
      <x:c r="D770" s="58" t="n">
        <x:v>69.09</x:v>
      </x:c>
      <x:c r="E770" s="58" t="n">
        <x:v>0.2608697131587022</x:v>
      </x:c>
      <x:c r="F770" s="58" t="n">
        <x:v>36.67</x:v>
      </x:c>
      <x:c r="G770" s="58" t="n">
        <x:v>1.310000000000002</x:v>
      </x:c>
      <x:c r="H770" s="58" t="n">
        <x:v>14.25</x:v>
      </x:c>
      <x:c r="I770" s="58" t="n">
        <x:v>0.8100000000000005</x:v>
      </x:c>
      <x:c r="J770" s="58" t="n">
        <x:v>1233</x:v>
      </x:c>
      <x:c r="K770" s="58" t="n">
        <x:v>-0.5661155434738223</x:v>
      </x:c>
      <x:c r="L770" s="58" t="n">
        <x:v>1058</x:v>
      </x:c>
      <x:c r="M770" s="58" t="n">
        <x:v>-1.127831503770719</x:v>
      </x:c>
      <x:c r="N770" s="58" t="n">
        <x:v>25.9137</x:v>
      </x:c>
      <x:c r="O770" s="58" t="n">
        <x:v>2.661912473731965</x:v>
      </x:c>
      <x:c r="P770" s="58" t="n">
        <x:v>32.11761846254581</x:v>
      </x:c>
      <x:c r="Q770" s="58" t="n">
        <x:v>16045.84</x:v>
      </x:c>
      <x:c r="R770" s="58" t="n">
        <x:v>3.062529187544262</x:v>
      </x:c>
      <x:c r="S770" s="58" t="n">
        <x:v>25.80832055810601</x:v>
      </x:c>
      <x:c r="T770" s="58" t="n">
        <x:v>3.6248</x:v>
      </x:c>
      <x:c r="U770" s="58" t="n">
        <x:v>0.06071142941122012</x:v>
      </x:c>
      <x:c r="V770" s="58" t="n">
        <x:v>12.29260609127807</x:v>
      </x:c>
      <x:c r="W770" s="58" t="n">
        <x:v>1767.88</x:v>
      </x:c>
      <x:c r="X770" s="58" t="n">
        <x:v>0.5115216697393051</x:v>
      </x:c>
      <x:c r="Y770" s="58" t="n">
        <x:v>14.74293461881434</x:v>
      </x:c>
      <x:c r="Z770" s="58" t="n">
        <x:v>81.97</x:v>
      </x:c>
      <x:c r="AA770" s="58" t="n">
        <x:v>-0.01219884112522989</x:v>
      </x:c>
      <x:c r="AB770" s="58" t="n">
        <x:v>2.490581634033017</x:v>
      </x:c>
      <x:c r="AC770" s="58" t="n">
        <x:v>18691.2</x:v>
      </x:c>
      <x:c r="AD770" s="58" t="n">
        <x:v>0.1375924750019983</x:v>
      </x:c>
      <x:c r="AE770" s="58" t="n">
        <x:v>6.684132953834526</x:v>
      </x:c>
      <x:c r="AF770" s="58" t="n">
        <x:v>143.5</x:v>
      </x:c>
      <x:c r="AG770" s="58" t="n">
        <x:v>-0.1253569354213762</x:v>
      </x:c>
      <x:c r="AH770" s="58" t="n">
        <x:v>7.805028718259418</x:v>
      </x:c>
      <x:c r="AI770" s="58" t="n">
        <x:v>32698.81</x:v>
      </x:c>
      <x:c r="AJ770" s="58" t="n">
        <x:v>-0.2526866274221696</x:v>
      </x:c>
      <x:c r="AK770" s="58" t="n">
        <x:v>18.94208561836537</x:v>
      </x:c>
      <x:c r="AL770" s="58" t="n">
        <x:v>7.2376</x:v>
      </x:c>
      <x:c r="AM770" s="58" t="n">
        <x:v>0.8059916977100248</x:v>
      </x:c>
      <x:c r="AN770" s="58" t="n">
        <x:v>4.834799591438871</x:v>
      </x:c>
      <x:c r="AO770" s="58" t="n">
        <x:v>3150.62</x:v>
      </x:c>
      <x:c r="AP770" s="58" t="n">
        <x:v>-1.489508551260551</x:v>
      </x:c>
      <x:c r="AQ770" s="58" t="n">
        <x:v>10.57524522573285</x:v>
      </x:c>
      <x:c r="AR770" s="59" t="n">
        <x:v>0</x:v>
      </x:c>
      <x:c r="AS770" s="59" t="n">
        <x:v>0</x:v>
      </x:c>
      <x:c r="AT770" s="59" t="n">
        <x:v>0</x:v>
      </x:c>
      <x:c r="AU770" s="59" t="n">
        <x:v>0</x:v>
      </x:c>
      <x:c r="AV770" s="59" t="n">
        <x:v>0</x:v>
      </x:c>
      <x:c r="AW770" s="59" t="n">
        <x:v>0</x:v>
      </x:c>
      <x:c r="AX770" s="58" t="n">
        <x:v>0</x:v>
      </x:c>
      <x:c r="AY770" s="59" t="n">
        <x:v>0</x:v>
      </x:c>
      <x:c r="AZ770" s="55" t="n"/>
      <x:c r="BA770" s="59" t="n">
        <x:v>0</x:v>
      </x:c>
      <x:c r="BB770" s="55" t="n"/>
      <x:c r="BC770" s="55" t="n"/>
      <x:c r="BD770" s="55" t="n"/>
    </x:row>
    <x:row r="771">
      <x:c r="A771" s="57" t="n">
        <x:v>45104</x:v>
      </x:c>
      <x:c r="B771" s="58" t="n">
        <x:v>71.88</x:v>
      </x:c>
      <x:c r="C771" s="58" t="n">
        <x:v>-2.717334750905889</x:v>
      </x:c>
      <x:c r="D771" s="58" t="n">
        <x:v>67.68000000000001</x:v>
      </x:c>
      <x:c r="E771" s="58" t="n">
        <x:v>-2.061928720273559</x:v>
      </x:c>
      <x:c r="F771" s="58" t="n">
        <x:v>39.3</x:v>
      </x:c>
      <x:c r="G771" s="58" t="n">
        <x:v>2.629999999999995</x:v>
      </x:c>
      <x:c r="H771" s="58" t="n">
        <x:v>13.74</x:v>
      </x:c>
      <x:c r="I771" s="58" t="n">
        <x:v>-0.5099999999999998</x:v>
      </x:c>
      <x:c r="J771" s="58" t="n">
        <x:v>1183</x:v>
      </x:c>
      <x:c r="K771" s="58" t="n">
        <x:v>-4.139663918595755</x:v>
      </x:c>
      <x:c r="L771" s="58" t="n">
        <x:v>1046</x:v>
      </x:c>
      <x:c r="M771" s="58" t="n">
        <x:v>-1.140696779337648</x:v>
      </x:c>
      <x:c r="N771" s="58" t="n">
        <x:v>26.0014</x:v>
      </x:c>
      <x:c r="O771" s="58" t="n">
        <x:v>0.3378596339946512</x:v>
      </x:c>
      <x:c r="P771" s="58" t="n">
        <x:v>32.20054107119052</x:v>
      </x:c>
      <x:c r="Q771" s="58" t="n">
        <x:v>16294.45</x:v>
      </x:c>
      <x:c r="R771" s="58" t="n">
        <x:v>1.537493308568662</x:v>
      </x:c>
      <x:c r="S771" s="58" t="n">
        <x:v>25.10451516802571</x:v>
      </x:c>
      <x:c r="T771" s="58" t="n">
        <x:v>3.6602</x:v>
      </x:c>
      <x:c r="U771" s="58" t="n">
        <x:v>0.971867635825351</x:v>
      </x:c>
      <x:c r="V771" s="58" t="n">
        <x:v>12.76469587808019</x:v>
      </x:c>
      <x:c r="W771" s="58" t="n">
        <x:v>1748.15</x:v>
      </x:c>
      <x:c r="X771" s="58" t="n">
        <x:v>-1.1223002700134</x:v>
      </x:c>
      <x:c r="Y771" s="58" t="n">
        <x:v>14.84164285434642</x:v>
      </x:c>
      <x:c r="Z771" s="58" t="n">
        <x:v>81.983</x:v>
      </x:c>
      <x:c r="AA771" s="58" t="n">
        <x:v>0.01585820329880388</x:v>
      </x:c>
      <x:c r="AB771" s="58" t="n">
        <x:v>2.449830928478675</x:v>
      </x:c>
      <x:c r="AC771" s="58" t="n">
        <x:v>18817.4</x:v>
      </x:c>
      <x:c r="AD771" s="58" t="n">
        <x:v>0.6729148846371014</x:v>
      </x:c>
      <x:c r="AE771" s="58" t="n">
        <x:v>7.052334356186962</x:v>
      </x:c>
      <x:c r="AF771" s="58" t="n">
        <x:v>144.07</x:v>
      </x:c>
      <x:c r="AG771" s="58" t="n">
        <x:v>0.3964257373705778</x:v>
      </x:c>
      <x:c r="AH771" s="58" t="n">
        <x:v>7.562941882419325</x:v>
      </x:c>
      <x:c r="AI771" s="58" t="n">
        <x:v>32538.33</x:v>
      </x:c>
      <x:c r="AJ771" s="58" t="n">
        <x:v>-0.491990678033583</x:v>
      </x:c>
      <x:c r="AK771" s="58" t="n">
        <x:v>19.11051606408672</x:v>
      </x:c>
      <x:c r="AL771" s="58" t="n">
        <x:v>7.2202</x:v>
      </x:c>
      <x:c r="AM771" s="58" t="n">
        <x:v>-0.2407006377295888</x:v>
      </x:c>
      <x:c r="AN771" s="58" t="n">
        <x:v>4.997367707607883</x:v>
      </x:c>
      <x:c r="AO771" s="58" t="n">
        <x:v>3189.44</x:v>
      </x:c>
      <x:c r="AP771" s="58" t="n">
        <x:v>1.224609393016443</x:v>
      </x:c>
      <x:c r="AQ771" s="58" t="n">
        <x:v>11.4646719237712</x:v>
      </x:c>
      <x:c r="AR771" s="59" t="n">
        <x:v>0</x:v>
      </x:c>
      <x:c r="AS771" s="59" t="n">
        <x:v>0</x:v>
      </x:c>
      <x:c r="AT771" s="59" t="n">
        <x:v>0</x:v>
      </x:c>
      <x:c r="AU771" s="59" t="n">
        <x:v>0</x:v>
      </x:c>
      <x:c r="AV771" s="59" t="n">
        <x:v>0</x:v>
      </x:c>
      <x:c r="AW771" s="59" t="n">
        <x:v>0</x:v>
      </x:c>
      <x:c r="AX771" s="58" t="n">
        <x:v>0</x:v>
      </x:c>
      <x:c r="AY771" s="59" t="n">
        <x:v>0</x:v>
      </x:c>
      <x:c r="AZ771" s="55" t="n"/>
      <x:c r="BA771" s="59" t="n">
        <x:v>0</x:v>
      </x:c>
      <x:c r="BB771" s="55" t="n"/>
      <x:c r="BC771" s="55" t="n"/>
      <x:c r="BD771" s="55" t="n"/>
    </x:row>
    <x:row r="772">
      <x:c r="A772" s="57" t="n">
        <x:v>45105</x:v>
      </x:c>
      <x:c r="B772" s="58" t="n">
        <x:v>73.64</x:v>
      </x:c>
      <x:c r="C772" s="58" t="n">
        <x:v>2.419029444951887</x:v>
      </x:c>
      <x:c r="D772" s="58" t="n">
        <x:v>69.54000000000001</x:v>
      </x:c>
      <x:c r="E772" s="58" t="n">
        <x:v>2.711141128174755</x:v>
      </x:c>
      <x:c r="F772" s="58" t="n">
        <x:v>36.86</x:v>
      </x:c>
      <x:c r="G772" s="58" t="n">
        <x:v>-2.439999999999998</x:v>
      </x:c>
      <x:c r="H772" s="58" t="n">
        <x:v>13.43</x:v>
      </x:c>
      <x:c r="I772" s="58" t="n">
        <x:v>-0.3100000000000005</x:v>
      </x:c>
      <x:c r="J772" s="58" t="n">
        <x:v>1138</x:v>
      </x:c>
      <x:c r="K772" s="58" t="n">
        <x:v>-3.878124929211058</x:v>
      </x:c>
      <x:c r="L772" s="58" t="n">
        <x:v>1017</x:v>
      </x:c>
      <x:c r="M772" s="58" t="n">
        <x:v>-2.811624857630823</x:v>
      </x:c>
      <x:c r="N772" s="58" t="n">
        <x:v>26.0481</x:v>
      </x:c>
      <x:c r="O772" s="58" t="n">
        <x:v>0.1794446153423548</x:v>
      </x:c>
      <x:c r="P772" s="58" t="n">
        <x:v>32.36165109202039</x:v>
      </x:c>
      <x:c r="Q772" s="55" t="n"/>
      <x:c r="R772" s="55" t="n"/>
      <x:c r="S772" s="58" t="n">
        <x:v>25.10451516802571</x:v>
      </x:c>
      <x:c r="T772" s="58" t="n">
        <x:v>3.6712</x:v>
      </x:c>
      <x:c r="U772" s="58" t="n">
        <x:v>0.3000793369441696</x:v>
      </x:c>
      <x:c r="V772" s="58" t="n">
        <x:v>12.44625997190533</x:v>
      </x:c>
      <x:c r="W772" s="58" t="n">
        <x:v>1750.6</x:v>
      </x:c>
      <x:c r="X772" s="58" t="n">
        <x:v>0.1400500407547085</x:v>
      </x:c>
      <x:c r="Y772" s="58" t="n">
        <x:v>14.58584193106312</x:v>
      </x:c>
      <x:c r="Z772" s="58" t="n">
        <x:v>82.02</x:v>
      </x:c>
      <x:c r="AA772" s="58" t="n">
        <x:v>0.04512112659858594</x:v>
      </x:c>
      <x:c r="AB772" s="58" t="n">
        <x:v>2.460379485909293</x:v>
      </x:c>
      <x:c r="AC772" s="58" t="n">
        <x:v>18972.1</x:v>
      </x:c>
      <x:c r="AD772" s="58" t="n">
        <x:v>0.8187505216794124</x:v>
      </x:c>
      <x:c r="AE772" s="58" t="n">
        <x:v>7.200868938317354</x:v>
      </x:c>
      <x:c r="AF772" s="58" t="n">
        <x:v>144.46</x:v>
      </x:c>
      <x:c r="AG772" s="58" t="n">
        <x:v>0.2703360049319337</x:v>
      </x:c>
      <x:c r="AH772" s="58" t="n">
        <x:v>7.361012109995474</x:v>
      </x:c>
      <x:c r="AI772" s="58" t="n">
        <x:v>33193.99</x:v>
      </x:c>
      <x:c r="AJ772" s="58" t="n">
        <x:v>1.995005641583918</x:v>
      </x:c>
      <x:c r="AK772" s="58" t="n">
        <x:v>19.14613246771623</x:v>
      </x:c>
      <x:c r="AL772" s="58" t="n">
        <x:v>7.2445</x:v>
      </x:c>
      <x:c r="AM772" s="58" t="n">
        <x:v>0.335990692654098</x:v>
      </x:c>
      <x:c r="AN772" s="58" t="n">
        <x:v>4.909565295049259</x:v>
      </x:c>
      <x:c r="AO772" s="58" t="n">
        <x:v>3189.38</x:v>
      </x:c>
      <x:c r="AP772" s="58" t="n">
        <x:v>-0.001881225681293298</x:v>
      </x:c>
      <x:c r="AQ772" s="58" t="n">
        <x:v>11.40581009738663</x:v>
      </x:c>
      <x:c r="AR772" s="59" t="n">
        <x:v>0</x:v>
      </x:c>
      <x:c r="AS772" s="59" t="n">
        <x:v>0</x:v>
      </x:c>
      <x:c r="AT772" s="59" t="n">
        <x:v>0</x:v>
      </x:c>
      <x:c r="AU772" s="59" t="n">
        <x:v>0</x:v>
      </x:c>
      <x:c r="AV772" s="59" t="n">
        <x:v>0</x:v>
      </x:c>
      <x:c r="AW772" s="59" t="n">
        <x:v>0</x:v>
      </x:c>
      <x:c r="AX772" s="58" t="n">
        <x:v>0</x:v>
      </x:c>
      <x:c r="AY772" s="59" t="n">
        <x:v>0</x:v>
      </x:c>
      <x:c r="AZ772" s="55" t="n"/>
      <x:c r="BA772" s="59" t="n">
        <x:v>0</x:v>
      </x:c>
      <x:c r="BB772" s="55" t="n"/>
      <x:c r="BC772" s="55" t="n"/>
      <x:c r="BD772" s="55" t="n"/>
    </x:row>
    <x:row r="773">
      <x:c r="A773" s="57" t="n">
        <x:v>45106</x:v>
      </x:c>
      <x:c r="B773" s="58" t="n">
        <x:v>73.86</x:v>
      </x:c>
      <x:c r="C773" s="58" t="n">
        <x:v>0.2983053059540086</x:v>
      </x:c>
      <x:c r="D773" s="58" t="n">
        <x:v>69.84999999999999</x:v>
      </x:c>
      <x:c r="E773" s="58" t="n">
        <x:v>0.4447959123255319</x:v>
      </x:c>
      <x:c r="F773" s="58" t="n">
        <x:v>35.42</x:v>
      </x:c>
      <x:c r="G773" s="58" t="n">
        <x:v>-1.439999999999998</x:v>
      </x:c>
      <x:c r="H773" s="58" t="n">
        <x:v>13.54</x:v>
      </x:c>
      <x:c r="I773" s="58" t="n">
        <x:v>0.1099999999999994</x:v>
      </x:c>
      <x:c r="J773" s="58" t="n">
        <x:v>1112</x:v>
      </x:c>
      <x:c r="K773" s="58" t="n">
        <x:v>-2.311213987574849</x:v>
      </x:c>
      <x:c r="L773" s="58" t="n">
        <x:v>1008</x:v>
      </x:c>
      <x:c r="M773" s="58" t="n">
        <x:v>-0.8888947417246039</x:v>
      </x:c>
      <x:c r="N773" s="58" t="n">
        <x:v>26.0235</x:v>
      </x:c>
      <x:c r="O773" s="58" t="n">
        <x:v>-0.09448529267445073</x:v>
      </x:c>
      <x:c r="P773" s="58" t="n">
        <x:v>32.41024264031449</x:v>
      </x:c>
      <x:c r="Q773" s="55" t="n"/>
      <x:c r="R773" s="55" t="n"/>
      <x:c r="S773" s="58" t="n">
        <x:v>25.10451516802571</x:v>
      </x:c>
      <x:c r="T773" s="58" t="n">
        <x:v>3.6985</x:v>
      </x:c>
      <x:c r="U773" s="58" t="n">
        <x:v>0.7408747947298578</x:v>
      </x:c>
      <x:c r="V773" s="58" t="n">
        <x:v>12.74952462429622</x:v>
      </x:c>
      <x:c r="W773" s="58" t="n">
        <x:v>1749.22</x:v>
      </x:c>
      <x:c r="X773" s="58" t="n">
        <x:v>-0.07886120266296338</x:v>
      </x:c>
      <x:c r="Y773" s="58" t="n">
        <x:v>14.19079113721333</x:v>
      </x:c>
      <x:c r="Z773" s="58" t="n">
        <x:v>82.09999999999999</x:v>
      </x:c>
      <x:c r="AA773" s="58" t="n">
        <x:v>0.0974896494469399</x:v>
      </x:c>
      <x:c r="AB773" s="58" t="n">
        <x:v>1.798969357530287</x:v>
      </x:c>
      <x:c r="AC773" s="55" t="n"/>
      <x:c r="AD773" s="55" t="n"/>
      <x:c r="AE773" s="58" t="n">
        <x:v>7.200868938317354</x:v>
      </x:c>
      <x:c r="AF773" s="58" t="n">
        <x:v>144.77</x:v>
      </x:c>
      <x:c r="AG773" s="58" t="n">
        <x:v>0.2143623543251369</x:v>
      </x:c>
      <x:c r="AH773" s="58" t="n">
        <x:v>7.03944854458071</x:v>
      </x:c>
      <x:c r="AI773" s="58" t="n">
        <x:v>33234.14</x:v>
      </x:c>
      <x:c r="AJ773" s="58" t="n">
        <x:v>0.1208825384340243</x:v>
      </x:c>
      <x:c r="AK773" s="58" t="n">
        <x:v>19.07754995102765</x:v>
      </x:c>
      <x:c r="AL773" s="58" t="n">
        <x:v>7.2525</x:v>
      </x:c>
      <x:c r="AM773" s="58" t="n">
        <x:v>0.1103676734782017</x:v>
      </x:c>
      <x:c r="AN773" s="58" t="n">
        <x:v>4.74765920202578</x:v>
      </x:c>
      <x:c r="AO773" s="58" t="n">
        <x:v>3182.38</x:v>
      </x:c>
      <x:c r="AP773" s="58" t="n">
        <x:v>-0.2197196007426802</x:v>
      </x:c>
      <x:c r="AQ773" s="58" t="n">
        <x:v>11.40914071771136</x:v>
      </x:c>
      <x:c r="AR773" s="59" t="n">
        <x:v>0</x:v>
      </x:c>
      <x:c r="AS773" s="59" t="n">
        <x:v>0</x:v>
      </x:c>
      <x:c r="AT773" s="59" t="n">
        <x:v>0</x:v>
      </x:c>
      <x:c r="AU773" s="59" t="n">
        <x:v>0</x:v>
      </x:c>
      <x:c r="AV773" s="59" t="n">
        <x:v>0</x:v>
      </x:c>
      <x:c r="AW773" s="59" t="n">
        <x:v>0</x:v>
      </x:c>
      <x:c r="AX773" s="58" t="n">
        <x:v>0</x:v>
      </x:c>
      <x:c r="AY773" s="59" t="n">
        <x:v>0</x:v>
      </x:c>
      <x:c r="AZ773" s="55" t="n"/>
      <x:c r="BA773" s="59" t="n">
        <x:v>0</x:v>
      </x:c>
      <x:c r="BB773" s="55" t="n"/>
      <x:c r="BC773" s="55" t="n"/>
      <x:c r="BD773" s="55" t="n"/>
    </x:row>
    <x:row r="774">
      <x:c r="A774" s="57" t="n">
        <x:v>45107</x:v>
      </x:c>
      <x:c r="B774" s="58" t="n">
        <x:v>74.51000000000001</x:v>
      </x:c>
      <x:c r="C774" s="58" t="n">
        <x:v>0.8761935141218989</x:v>
      </x:c>
      <x:c r="D774" s="58" t="n">
        <x:v>70.66</x:v>
      </x:c>
      <x:c r="E774" s="58" t="n">
        <x:v>1.15295562280284</x:v>
      </x:c>
      <x:c r="F774" s="58" t="n">
        <x:v>33.28</x:v>
      </x:c>
      <x:c r="G774" s="58" t="n">
        <x:v>-2.140000000000001</x:v>
      </x:c>
      <x:c r="H774" s="58" t="n">
        <x:v>13.59</x:v>
      </x:c>
      <x:c r="I774" s="58" t="n">
        <x:v>0.05000000000000071</x:v>
      </x:c>
      <x:c r="J774" s="58" t="n">
        <x:v>1091</x:v>
      </x:c>
      <x:c r="K774" s="58" t="n">
        <x:v>-1.906548897745686</x:v>
      </x:c>
      <x:c r="L774" s="58" t="n">
        <x:v>1014</x:v>
      </x:c>
      <x:c r="M774" s="58" t="n">
        <x:v>0.5934735519814527</x:v>
      </x:c>
      <x:c r="N774" s="58" t="n">
        <x:v>26.0461</x:v>
      </x:c>
      <x:c r="O774" s="58" t="n">
        <x:v>0.086806894691615</x:v>
      </x:c>
      <x:c r="P774" s="58" t="n">
        <x:v>32.59801194106541</x:v>
      </x:c>
      <x:c r="Q774" s="55" t="n"/>
      <x:c r="R774" s="55" t="n"/>
      <x:c r="S774" s="58" t="n">
        <x:v>25.10451516802571</x:v>
      </x:c>
      <x:c r="T774" s="58" t="n">
        <x:v>3.7061</x:v>
      </x:c>
      <x:c r="U774" s="58" t="n">
        <x:v>0.2052778723713243</x:v>
      </x:c>
      <x:c r="V774" s="58" t="n">
        <x:v>12.77977091073038</x:v>
      </x:c>
      <x:c r="W774" s="55" t="n"/>
      <x:c r="X774" s="55" t="n"/>
      <x:c r="Y774" s="58" t="n">
        <x:v>14.19079113721333</x:v>
      </x:c>
      <x:c r="Z774" s="58" t="n">
        <x:v>82.09099999999999</x:v>
      </x:c>
      <x:c r="AA774" s="58" t="n">
        <x:v>-0.01096284206688223</x:v>
      </x:c>
      <x:c r="AB774" s="58" t="n">
        <x:v>1.682740369594075</x:v>
      </x:c>
      <x:c r="AC774" s="58" t="n">
        <x:v>19189.05</x:v>
      </x:c>
      <x:c r="AD774" s="58" t="n">
        <x:v>1.137032491668451</x:v>
      </x:c>
      <x:c r="AE774" s="58" t="n">
        <x:v>7.910605984410527</x:v>
      </x:c>
      <x:c r="AF774" s="58" t="n">
        <x:v>144.32</x:v>
      </x:c>
      <x:c r="AG774" s="58" t="n">
        <x:v>-0.3113219851638779</x:v>
      </x:c>
      <x:c r="AH774" s="58" t="n">
        <x:v>6.878251702250942</x:v>
      </x:c>
      <x:c r="AI774" s="58" t="n">
        <x:v>33189.04</x:v>
      </x:c>
      <x:c r="AJ774" s="58" t="n">
        <x:v>-0.1357959884804403</x:v>
      </x:c>
      <x:c r="AK774" s="58" t="n">
        <x:v>18.85168825983212</x:v>
      </x:c>
      <x:c r="AL774" s="58" t="n">
        <x:v>7.2523</x:v>
      </x:c>
      <x:c r="AM774" s="58" t="n">
        <x:v>-0.002757707793460845</x:v>
      </x:c>
      <x:c r="AN774" s="58" t="n">
        <x:v>4.678517276167618</x:v>
      </x:c>
      <x:c r="AO774" s="58" t="n">
        <x:v>3202.06</x:v>
      </x:c>
      <x:c r="AP774" s="58" t="n">
        <x:v>0.616500815481831</x:v>
      </x:c>
      <x:c r="AQ774" s="58" t="n">
        <x:v>11.46210042890751</x:v>
      </x:c>
      <x:c r="AR774" s="59" t="n">
        <x:v>0</x:v>
      </x:c>
      <x:c r="AS774" s="59" t="n">
        <x:v>0</x:v>
      </x:c>
      <x:c r="AT774" s="59" t="n">
        <x:v>0</x:v>
      </x:c>
      <x:c r="AU774" s="59" t="n">
        <x:v>0</x:v>
      </x:c>
      <x:c r="AV774" s="59" t="n">
        <x:v>0</x:v>
      </x:c>
      <x:c r="AW774" s="59" t="n">
        <x:v>0</x:v>
      </x:c>
      <x:c r="AX774" s="58" t="n">
        <x:v>0</x:v>
      </x:c>
      <x:c r="AY774" s="59" t="n">
        <x:v>0</x:v>
      </x:c>
      <x:c r="AZ774" s="55" t="n"/>
      <x:c r="BA774" s="59" t="n">
        <x:v>0</x:v>
      </x:c>
      <x:c r="BB774" s="55" t="n"/>
      <x:c r="BC774" s="55" t="n"/>
      <x:c r="BD774" s="55" t="n"/>
    </x:row>
    <x:row r="775">
      <x:c r="A775" s="57" t="n">
        <x:v>45109</x:v>
      </x:c>
      <x:c r="B775" s="55" t="n"/>
      <x:c r="C775" s="55" t="n"/>
      <x:c r="D775" s="55" t="n"/>
      <x:c r="E775" s="55" t="n"/>
      <x:c r="F775" s="55" t="n"/>
      <x:c r="G775" s="55" t="n"/>
      <x:c r="H775" s="55" t="n"/>
      <x:c r="I775" s="55" t="n"/>
      <x:c r="J775" s="55" t="n"/>
      <x:c r="K775" s="55" t="n"/>
      <x:c r="L775" s="55" t="n"/>
      <x:c r="M775" s="55" t="n"/>
      <x:c r="N775" s="55" t="n"/>
      <x:c r="O775" s="55" t="n"/>
      <x:c r="P775" s="58" t="n">
        <x:v>32.59801194106541</x:v>
      </x:c>
      <x:c r="Q775" s="55" t="n"/>
      <x:c r="R775" s="55" t="n"/>
      <x:c r="S775" s="58" t="n">
        <x:v>25.10451516802571</x:v>
      </x:c>
      <x:c r="T775" s="55" t="n"/>
      <x:c r="U775" s="55" t="n"/>
      <x:c r="V775" s="58" t="n">
        <x:v>12.77977091073038</x:v>
      </x:c>
      <x:c r="W775" s="58" t="n">
        <x:v>1763.36</x:v>
      </x:c>
      <x:c r="X775" s="58" t="n">
        <x:v>0.8051105671523842</x:v>
      </x:c>
      <x:c r="Y775" s="58" t="n">
        <x:v>13.25535229986318</x:v>
      </x:c>
      <x:c r="Z775" s="55" t="n"/>
      <x:c r="AA775" s="55" t="n"/>
      <x:c r="AB775" s="58" t="n">
        <x:v>1.682740369594075</x:v>
      </x:c>
      <x:c r="AC775" s="55" t="n"/>
      <x:c r="AD775" s="55" t="n"/>
      <x:c r="AE775" s="58" t="n">
        <x:v>7.910605984410527</x:v>
      </x:c>
      <x:c r="AF775" s="55" t="n"/>
      <x:c r="AG775" s="55" t="n"/>
      <x:c r="AH775" s="58" t="n">
        <x:v>6.878251702250942</x:v>
      </x:c>
      <x:c r="AI775" s="55" t="n"/>
      <x:c r="AJ775" s="55" t="n"/>
      <x:c r="AK775" s="58" t="n">
        <x:v>18.85168825983212</x:v>
      </x:c>
      <x:c r="AL775" s="55" t="n"/>
      <x:c r="AM775" s="55" t="n"/>
      <x:c r="AN775" s="58" t="n">
        <x:v>4.678517276167618</x:v>
      </x:c>
      <x:c r="AO775" s="55" t="n"/>
      <x:c r="AP775" s="55" t="n"/>
      <x:c r="AQ775" s="58" t="n">
        <x:v>11.46210042890751</x:v>
      </x:c>
      <x:c r="AR775" s="59" t="n">
        <x:v>0</x:v>
      </x:c>
      <x:c r="AS775" s="59" t="n">
        <x:v>0</x:v>
      </x:c>
      <x:c r="AT775" s="59" t="n">
        <x:v>0</x:v>
      </x:c>
      <x:c r="AU775" s="59" t="n">
        <x:v>0</x:v>
      </x:c>
      <x:c r="AV775" s="59" t="n">
        <x:v>0</x:v>
      </x:c>
      <x:c r="AW775" s="59" t="n">
        <x:v>0</x:v>
      </x:c>
      <x:c r="AX775" s="58" t="n">
        <x:v>0</x:v>
      </x:c>
      <x:c r="AY775" s="59" t="n">
        <x:v>0</x:v>
      </x:c>
      <x:c r="AZ775" s="55" t="n"/>
      <x:c r="BA775" s="59" t="n">
        <x:v>0</x:v>
      </x:c>
      <x:c r="BB775" s="55" t="n"/>
      <x:c r="BC775" s="55" t="n"/>
      <x:c r="BD775" s="55" t="n"/>
    </x:row>
    <x:row r="776">
      <x:c r="A776" s="57" t="n">
        <x:v>45110</x:v>
      </x:c>
      <x:c r="B776" s="58" t="n">
        <x:v>74.52</x:v>
      </x:c>
      <x:c r="C776" s="58" t="n">
        <x:v>0.01342011677514249</x:v>
      </x:c>
      <x:c r="D776" s="58" t="n">
        <x:v>69.70999999999999</x:v>
      </x:c>
      <x:c r="E776" s="58" t="n">
        <x:v>-1.35358624326919</x:v>
      </x:c>
      <x:c r="F776" s="58" t="n">
        <x:v>33.88</x:v>
      </x:c>
      <x:c r="G776" s="58" t="n">
        <x:v>0.6000000000000014</x:v>
      </x:c>
      <x:c r="H776" s="58" t="n">
        <x:v>13.57</x:v>
      </x:c>
      <x:c r="I776" s="58" t="n">
        <x:v>-0.01999999999999957</x:v>
      </x:c>
      <x:c r="J776" s="58" t="n">
        <x:v>1068</x:v>
      </x:c>
      <x:c r="K776" s="58" t="n">
        <x:v>-2.130696631293069</x:v>
      </x:c>
      <x:c r="L776" s="58" t="n">
        <x:v>1003</x:v>
      </x:c>
      <x:c r="M776" s="58" t="n">
        <x:v>-1.0907396189193</x:v>
      </x:c>
      <x:c r="N776" s="58" t="n">
        <x:v>25.9059</x:v>
      </x:c>
      <x:c r="O776" s="58" t="n">
        <x:v>-0.5397302908284629</x:v>
      </x:c>
      <x:c r="P776" s="58" t="n">
        <x:v>33.07062413925178</x:v>
      </x:c>
      <x:c r="Q776" s="58" t="n">
        <x:v>16781.73</x:v>
      </x:c>
      <x:c r="R776" s="58" t="n">
        <x:v>2.946623561700776</x:v>
      </x:c>
      <x:c r="S776" s="58" t="n">
        <x:v>26.39501338324076</x:v>
      </x:c>
      <x:c r="T776" s="58" t="n">
        <x:v>3.6948</x:v>
      </x:c>
      <x:c r="U776" s="58" t="n">
        <x:v>-0.305368503318061</x:v>
      </x:c>
      <x:c r="V776" s="58" t="n">
        <x:v>12.78398154831967</x:v>
      </x:c>
      <x:c r="W776" s="58" t="n">
        <x:v>1758.43</x:v>
      </x:c>
      <x:c r="X776" s="58" t="n">
        <x:v>-0.2799714474898239</x:v>
      </x:c>
      <x:c r="Y776" s="58" t="n">
        <x:v>13.29678150520763</x:v>
      </x:c>
      <x:c r="Z776" s="58" t="n">
        <x:v>81.94</x:v>
      </x:c>
      <x:c r="AA776" s="58" t="n">
        <x:v>-0.1841115918988736</x:v>
      </x:c>
      <x:c r="AB776" s="58" t="n">
        <x:v>1.659320545681535</x:v>
      </x:c>
      <x:c r="AC776" s="58" t="n">
        <x:v>19322.55</x:v>
      </x:c>
      <x:c r="AD776" s="58" t="n">
        <x:v>0.6933003808714836</x:v>
      </x:c>
      <x:c r="AE776" s="58" t="n">
        <x:v>8.111971230037055</x:v>
      </x:c>
      <x:c r="AF776" s="58" t="n">
        <x:v>144.66</x:v>
      </x:c>
      <x:c r="AG776" s="58" t="n">
        <x:v>0.2353105106821233</x:v>
      </x:c>
      <x:c r="AH776" s="58" t="n">
        <x:v>6.681742756457719</x:v>
      </x:c>
      <x:c r="AI776" s="58" t="n">
        <x:v>33753.33</x:v>
      </x:c>
      <x:c r="AJ776" s="58" t="n">
        <x:v>1.685937817921629</x:v>
      </x:c>
      <x:c r="AK776" s="58" t="n">
        <x:v>18.26236940709854</x:v>
      </x:c>
      <x:c r="AL776" s="58" t="n">
        <x:v>7.2408</x:v>
      </x:c>
      <x:c r="AM776" s="58" t="n">
        <x:v>-0.1586962404663407</x:v>
      </x:c>
      <x:c r="AN776" s="58" t="n">
        <x:v>4.74883384804913</x:v>
      </x:c>
      <x:c r="AO776" s="58" t="n">
        <x:v>3243.98</x:v>
      </x:c>
      <x:c r="AP776" s="58" t="n">
        <x:v>1.300661831851499</x:v>
      </x:c>
      <x:c r="AQ776" s="58" t="n">
        <x:v>12.36258639235791</x:v>
      </x:c>
      <x:c r="AR776" s="59" t="n">
        <x:v>0</x:v>
      </x:c>
      <x:c r="AS776" s="59" t="n">
        <x:v>0</x:v>
      </x:c>
      <x:c r="AT776" s="59" t="n">
        <x:v>0</x:v>
      </x:c>
      <x:c r="AU776" s="59" t="n">
        <x:v>0</x:v>
      </x:c>
      <x:c r="AV776" s="59" t="n">
        <x:v>0</x:v>
      </x:c>
      <x:c r="AW776" s="59" t="n">
        <x:v>0</x:v>
      </x:c>
      <x:c r="AX776" s="58" t="n">
        <x:v>0</x:v>
      </x:c>
      <x:c r="AY776" s="59" t="n">
        <x:v>0</x:v>
      </x:c>
      <x:c r="AZ776" s="55" t="n"/>
      <x:c r="BA776" s="59" t="n">
        <x:v>0</x:v>
      </x:c>
      <x:c r="BB776" s="55" t="n"/>
      <x:c r="BC776" s="55" t="n"/>
      <x:c r="BD776" s="55" t="n"/>
    </x:row>
    <x:row r="777">
      <x:c r="A777" s="57" t="n">
        <x:v>45111</x:v>
      </x:c>
      <x:c r="B777" s="58" t="n">
        <x:v>76.23</x:v>
      </x:c>
      <x:c r="C777" s="58" t="n">
        <x:v>2.26875402667948</x:v>
      </x:c>
      <x:c r="D777" s="55" t="n"/>
      <x:c r="E777" s="55" t="n"/>
      <x:c r="F777" s="55" t="n"/>
      <x:c r="G777" s="55" t="n"/>
      <x:c r="H777" s="58" t="n">
        <x:v>13.7</x:v>
      </x:c>
      <x:c r="I777" s="58" t="n">
        <x:v>0.129999999999999</x:v>
      </x:c>
      <x:c r="J777" s="58" t="n">
        <x:v>1044</x:v>
      </x:c>
      <x:c r="K777" s="58" t="n">
        <x:v>-2.272825107755617</x:v>
      </x:c>
      <x:c r="L777" s="58" t="n">
        <x:v>988</x:v>
      </x:c>
      <x:c r="M777" s="58" t="n">
        <x:v>-1.506809021406769</x:v>
      </x:c>
      <x:c r="N777" s="58" t="n">
        <x:v>25.9966</x:v>
      </x:c>
      <x:c r="O777" s="58" t="n">
        <x:v>0.3495018248684591</x:v>
      </x:c>
      <x:c r="P777" s="58" t="n">
        <x:v>33.09529126861825</x:v>
      </x:c>
      <x:c r="Q777" s="58" t="n">
        <x:v>16859.79</x:v>
      </x:c>
      <x:c r="R777" s="58" t="n">
        <x:v>0.4640702328099248</x:v>
      </x:c>
      <x:c r="S777" s="58" t="n">
        <x:v>26.04864903470702</x:v>
      </x:c>
      <x:c r="T777" s="58" t="n">
        <x:v>3.7013</x:v>
      </x:c>
      <x:c r="U777" s="58" t="n">
        <x:v>0.1757683555780161</x:v>
      </x:c>
      <x:c r="V777" s="58" t="n">
        <x:v>11.91428299267857</x:v>
      </x:c>
      <x:c r="W777" s="58" t="n">
        <x:v>1767.17</x:v>
      </x:c>
      <x:c r="X777" s="58" t="n">
        <x:v>0.4958031486236791</x:v>
      </x:c>
      <x:c r="Y777" s="58" t="n">
        <x:v>13.28553206482626</x:v>
      </x:c>
      <x:c r="Z777" s="58" t="n">
        <x:v>81.946</x:v>
      </x:c>
      <x:c r="AA777" s="58" t="n">
        <x:v>0.007322162970211833</x:v>
      </x:c>
      <x:c r="AB777" s="58" t="n">
        <x:v>1.664345060620558</x:v>
      </x:c>
      <x:c r="AC777" s="58" t="n">
        <x:v>19389</x:v>
      </x:c>
      <x:c r="AD777" s="58" t="n">
        <x:v>0.3433087296450515</x:v>
      </x:c>
      <x:c r="AE777" s="58" t="n">
        <x:v>8.116309646963131</x:v>
      </x:c>
      <x:c r="AF777" s="58" t="n">
        <x:v>144.45</x:v>
      </x:c>
      <x:c r="AG777" s="58" t="n">
        <x:v>-0.1452734508890486</x:v>
      </x:c>
      <x:c r="AH777" s="58" t="n">
        <x:v>6.770801655859898</x:v>
      </x:c>
      <x:c r="AI777" s="58" t="n">
        <x:v>33422.52</x:v>
      </x:c>
      <x:c r="AJ777" s="58" t="n">
        <x:v>-0.9849154843726803</x:v>
      </x:c>
      <x:c r="AK777" s="58" t="n">
        <x:v>18.57531281989898</x:v>
      </x:c>
      <x:c r="AL777" s="58" t="n">
        <x:v>7.2145</x:v>
      </x:c>
      <x:c r="AM777" s="58" t="n">
        <x:v>-0.3638807775650618</x:v>
      </x:c>
      <x:c r="AN777" s="58" t="n">
        <x:v>4.985045743441377</x:v>
      </x:c>
      <x:c r="AO777" s="58" t="n">
        <x:v>3245.35</x:v>
      </x:c>
      <x:c r="AP777" s="58" t="n">
        <x:v>0.0422231577174656</x:v>
      </x:c>
      <x:c r="AQ777" s="58" t="n">
        <x:v>12.05838553286052</x:v>
      </x:c>
      <x:c r="AR777" s="59" t="n">
        <x:v>0</x:v>
      </x:c>
      <x:c r="AS777" s="59" t="n">
        <x:v>0</x:v>
      </x:c>
      <x:c r="AT777" s="59" t="n">
        <x:v>0</x:v>
      </x:c>
      <x:c r="AU777" s="59" t="n">
        <x:v>0</x:v>
      </x:c>
      <x:c r="AV777" s="59" t="n">
        <x:v>0</x:v>
      </x:c>
      <x:c r="AW777" s="59" t="n">
        <x:v>0</x:v>
      </x:c>
      <x:c r="AX777" s="58" t="n">
        <x:v>0</x:v>
      </x:c>
      <x:c r="AY777" s="59" t="n">
        <x:v>0</x:v>
      </x:c>
      <x:c r="AZ777" s="55" t="n"/>
      <x:c r="BA777" s="59" t="n">
        <x:v>0</x:v>
      </x:c>
      <x:c r="BB777" s="55" t="n"/>
      <x:c r="BC777" s="55" t="n"/>
      <x:c r="BD777" s="55" t="n"/>
    </x:row>
    <x:row r="778">
      <x:c r="A778" s="57" t="n">
        <x:v>45112</x:v>
      </x:c>
      <x:c r="B778" s="58" t="n">
        <x:v>76.73999999999999</x:v>
      </x:c>
      <x:c r="C778" s="58" t="n">
        <x:v>0.666799881862384</x:v>
      </x:c>
      <x:c r="D778" s="58" t="n">
        <x:v>71.78</x:v>
      </x:c>
      <x:c r="E778" s="58" t="n">
        <x:v>2.926210622115391</x:v>
      </x:c>
      <x:c r="F778" s="58" t="n">
        <x:v>33.91</x:v>
      </x:c>
      <x:c r="G778" s="58" t="n">
        <x:v>0.02999999999999403</x:v>
      </x:c>
      <x:c r="H778" s="58" t="n">
        <x:v>14.18</x:v>
      </x:c>
      <x:c r="I778" s="58" t="n">
        <x:v>0.4800000000000004</x:v>
      </x:c>
      <x:c r="J778" s="58" t="n">
        <x:v>994</x:v>
      </x:c>
      <x:c r="K778" s="58" t="n">
        <x:v>-4.907756178600995</x:v>
      </x:c>
      <x:c r="L778" s="58" t="n">
        <x:v>974</x:v>
      </x:c>
      <x:c r="M778" s="58" t="n">
        <x:v>-1.427139410533268</x:v>
      </x:c>
      <x:c r="N778" s="58" t="n">
        <x:v>26.0732</x:v>
      </x:c>
      <x:c r="O778" s="58" t="n">
        <x:v>0.2942206624869969</x:v>
      </x:c>
      <x:c r="P778" s="58" t="n">
        <x:v>22.34210827172054</x:v>
      </x:c>
      <x:c r="Q778" s="58" t="n">
        <x:v>17176.15</x:v>
      </x:c>
      <x:c r="R778" s="58" t="n">
        <x:v>1.859029667419765</x:v>
      </x:c>
      <x:c r="S778" s="58" t="n">
        <x:v>26.34267766461265</x:v>
      </x:c>
      <x:c r="T778" s="58" t="n">
        <x:v>3.6956</x:v>
      </x:c>
      <x:c r="U778" s="58" t="n">
        <x:v>-0.1541186477644988</x:v>
      </x:c>
      <x:c r="V778" s="58" t="n">
        <x:v>11.44717034148458</x:v>
      </x:c>
      <x:c r="W778" s="58" t="n">
        <x:v>1779.07</x:v>
      </x:c>
      <x:c r="X778" s="58" t="n">
        <x:v>0.6711358885440234</x:v>
      </x:c>
      <x:c r="Y778" s="58" t="n">
        <x:v>11.93959249150051</x:v>
      </x:c>
      <x:c r="Z778" s="58" t="n">
        <x:v>82.39700000000001</x:v>
      </x:c>
      <x:c r="AA778" s="58" t="n">
        <x:v>0.5488534737229769</x:v>
      </x:c>
      <x:c r="AB778" s="58" t="n">
        <x:v>2.658031365536195</x:v>
      </x:c>
      <x:c r="AC778" s="58" t="n">
        <x:v>19398.5</x:v>
      </x:c>
      <x:c r="AD778" s="58" t="n">
        <x:v>0.04898485434720244</x:v>
      </x:c>
      <x:c r="AE778" s="58" t="n">
        <x:v>8.110338080639993</x:v>
      </x:c>
      <x:c r="AF778" s="58" t="n">
        <x:v>144.64</x:v>
      </x:c>
      <x:c r="AG778" s="58" t="n">
        <x:v>0.1314469731622169</x:v>
      </x:c>
      <x:c r="AH778" s="58" t="n">
        <x:v>6.740490995165814</x:v>
      </x:c>
      <x:c r="AI778" s="58" t="n">
        <x:v>33338.7</x:v>
      </x:c>
      <x:c r="AJ778" s="58" t="n">
        <x:v>-0.251103991337078</x:v>
      </x:c>
      <x:c r="AK778" s="58" t="n">
        <x:v>17.12834604838042</x:v>
      </x:c>
      <x:c r="AL778" s="58" t="n">
        <x:v>7.2475</x:v>
      </x:c>
      <x:c r="AM778" s="58" t="n">
        <x:v>0.4563692058499957</x:v>
      </x:c>
      <x:c r="AN778" s="58" t="n">
        <x:v>5.170509825681916</x:v>
      </x:c>
      <x:c r="AO778" s="58" t="n">
        <x:v>3222.95</x:v>
      </x:c>
      <x:c r="AP778" s="58" t="n">
        <x:v>-0.6926113366999634</x:v>
      </x:c>
      <x:c r="AQ778" s="58" t="n">
        <x:v>12.32015265119522</x:v>
      </x:c>
      <x:c r="AR778" s="59" t="n">
        <x:v>0</x:v>
      </x:c>
      <x:c r="AS778" s="59" t="n">
        <x:v>0</x:v>
      </x:c>
      <x:c r="AT778" s="59" t="n">
        <x:v>0</x:v>
      </x:c>
      <x:c r="AU778" s="59" t="n">
        <x:v>0</x:v>
      </x:c>
      <x:c r="AV778" s="59" t="n">
        <x:v>0</x:v>
      </x:c>
      <x:c r="AW778" s="59" t="n">
        <x:v>0</x:v>
      </x:c>
      <x:c r="AX778" s="58" t="n">
        <x:v>0</x:v>
      </x:c>
      <x:c r="AY778" s="59" t="n">
        <x:v>0</x:v>
      </x:c>
      <x:c r="AZ778" s="55" t="n"/>
      <x:c r="BA778" s="59" t="n">
        <x:v>0</x:v>
      </x:c>
      <x:c r="BB778" s="55" t="n"/>
      <x:c r="BC778" s="55" t="n"/>
      <x:c r="BD778" s="55" t="n"/>
    </x:row>
    <x:row r="779">
      <x:c r="A779" s="57" t="n">
        <x:v>45113</x:v>
      </x:c>
      <x:c r="B779" s="58" t="n">
        <x:v>76.72</x:v>
      </x:c>
      <x:c r="C779" s="58" t="n">
        <x:v>-0.02606542436234444</x:v>
      </x:c>
      <x:c r="D779" s="58" t="n">
        <x:v>71.76000000000001</x:v>
      </x:c>
      <x:c r="E779" s="58" t="n">
        <x:v>-0.02786679689205254</x:v>
      </x:c>
      <x:c r="F779" s="58" t="n">
        <x:v>35.13</x:v>
      </x:c>
      <x:c r="G779" s="58" t="n">
        <x:v>1.220000000000006</x:v>
      </x:c>
      <x:c r="H779" s="58" t="n">
        <x:v>15.44</x:v>
      </x:c>
      <x:c r="I779" s="58" t="n">
        <x:v>1.26</x:v>
      </x:c>
      <x:c r="J779" s="58" t="n">
        <x:v>993</x:v>
      </x:c>
      <x:c r="K779" s="58" t="n">
        <x:v>-0.1006542611401395</x:v>
      </x:c>
      <x:c r="L779" s="58" t="n">
        <x:v>945</x:v>
      </x:c>
      <x:c r="M779" s="58" t="n">
        <x:v>-3.022637614879232</x:v>
      </x:c>
      <x:c r="N779" s="58" t="n">
        <x:v>26.0823</x:v>
      </x:c>
      <x:c r="O779" s="58" t="n">
        <x:v>0.03489564894343089</x:v>
      </x:c>
      <x:c r="P779" s="58" t="n">
        <x:v>22.05709917050441</x:v>
      </x:c>
      <x:c r="Q779" s="58" t="n">
        <x:v>17403.56</x:v>
      </x:c>
      <x:c r="R779" s="58" t="n">
        <x:v>1.315298934005527</x:v>
      </x:c>
      <x:c r="S779" s="58" t="n">
        <x:v>25.629574462217</x:v>
      </x:c>
      <x:c r="T779" s="58" t="n">
        <x:v>3.7191</x:v>
      </x:c>
      <x:c r="U779" s="58" t="n">
        <x:v>0.6338780715620758</x:v>
      </x:c>
      <x:c r="V779" s="58" t="n">
        <x:v>11.59253150302981</x:v>
      </x:c>
      <x:c r="W779" s="58" t="n">
        <x:v>1762.59</x:v>
      </x:c>
      <x:c r="X779" s="58" t="n">
        <x:v>-0.9306437627512466</x:v>
      </x:c>
      <x:c r="Y779" s="58" t="n">
        <x:v>12.01675829726664</x:v>
      </x:c>
      <x:c r="Z779" s="58" t="n">
        <x:v>82.758</x:v>
      </x:c>
      <x:c r="AA779" s="58" t="n">
        <x:v>0.4371657835780706</x:v>
      </x:c>
      <x:c r="AB779" s="58" t="n">
        <x:v>3.088143468495079</x:v>
      </x:c>
      <x:c r="AC779" s="58" t="n">
        <x:v>19497.3</x:v>
      </x:c>
      <x:c r="AD779" s="58" t="n">
        <x:v>0.5080250952215661</x:v>
      </x:c>
      <x:c r="AE779" s="58" t="n">
        <x:v>7.99840507843814</x:v>
      </x:c>
      <x:c r="AF779" s="58" t="n">
        <x:v>144.06</x:v>
      </x:c>
      <x:c r="AG779" s="58" t="n">
        <x:v>-0.4018017182649425</x:v>
      </x:c>
      <x:c r="AH779" s="58" t="n">
        <x:v>5.974000632264991</x:v>
      </x:c>
      <x:c r="AI779" s="58" t="n">
        <x:v>32773.02</x:v>
      </x:c>
      <x:c r="AJ779" s="58" t="n">
        <x:v>-1.711326843529487</x:v>
      </x:c>
      <x:c r="AK779" s="58" t="n">
        <x:v>18.08136724006781</x:v>
      </x:c>
      <x:c r="AL779" s="58" t="n">
        <x:v>7.2505</x:v>
      </x:c>
      <x:c r="AM779" s="58" t="n">
        <x:v>0.04138501921393882</x:v>
      </x:c>
      <x:c r="AN779" s="58" t="n">
        <x:v>5.032440993451566</x:v>
      </x:c>
      <x:c r="AO779" s="58" t="n">
        <x:v>3205.57</x:v>
      </x:c>
      <x:c r="AP779" s="58" t="n">
        <x:v>-0.5407167542628238</x:v>
      </x:c>
      <x:c r="AQ779" s="58" t="n">
        <x:v>11.74645637304512</x:v>
      </x:c>
      <x:c r="AR779" s="59" t="n">
        <x:v>0</x:v>
      </x:c>
      <x:c r="AS779" s="59" t="n">
        <x:v>0</x:v>
      </x:c>
      <x:c r="AT779" s="59" t="n">
        <x:v>0</x:v>
      </x:c>
      <x:c r="AU779" s="59" t="n">
        <x:v>0</x:v>
      </x:c>
      <x:c r="AV779" s="59" t="n">
        <x:v>0</x:v>
      </x:c>
      <x:c r="AW779" s="59" t="n">
        <x:v>0</x:v>
      </x:c>
      <x:c r="AX779" s="58" t="n">
        <x:v>0</x:v>
      </x:c>
      <x:c r="AY779" s="59" t="n">
        <x:v>0</x:v>
      </x:c>
      <x:c r="AZ779" s="55" t="n"/>
      <x:c r="BA779" s="59" t="n">
        <x:v>0</x:v>
      </x:c>
      <x:c r="BB779" s="55" t="n"/>
      <x:c r="BC779" s="55" t="n"/>
      <x:c r="BD779" s="55" t="n"/>
    </x:row>
    <x:row r="780">
      <x:c r="A780" s="57" t="n">
        <x:v>45114</x:v>
      </x:c>
      <x:c r="B780" s="58" t="n">
        <x:v>78.77</x:v>
      </x:c>
      <x:c r="C780" s="58" t="n">
        <x:v>2.636978314005015</x:v>
      </x:c>
      <x:c r="D780" s="58" t="n">
        <x:v>73.91</x:v>
      </x:c>
      <x:c r="E780" s="58" t="n">
        <x:v>2.952091904625468</x:v>
      </x:c>
      <x:c r="F780" s="58" t="n">
        <x:v>34.55</x:v>
      </x:c>
      <x:c r="G780" s="58" t="n">
        <x:v>-0.5800000000000054</x:v>
      </x:c>
      <x:c r="H780" s="58" t="n">
        <x:v>14.83</x:v>
      </x:c>
      <x:c r="I780" s="58" t="n">
        <x:v>-0.6099999999999994</x:v>
      </x:c>
      <x:c r="J780" s="58" t="n">
        <x:v>1009</x:v>
      </x:c>
      <x:c r="K780" s="58" t="n">
        <x:v>1.598435630843638</x:v>
      </x:c>
      <x:c r="L780" s="58" t="n">
        <x:v>934</x:v>
      </x:c>
      <x:c r="M780" s="58" t="n">
        <x:v>-1.170848926490017</x:v>
      </x:c>
      <x:c r="N780" s="58" t="n">
        <x:v>26.0552</x:v>
      </x:c>
      <x:c r="O780" s="58" t="n">
        <x:v>-0.1039558952406295</x:v>
      </x:c>
      <x:c r="P780" s="58" t="n">
        <x:v>22.12498474756291</x:v>
      </x:c>
      <x:c r="Q780" s="58" t="n">
        <x:v>17666.71</x:v>
      </x:c>
      <x:c r="R780" s="58" t="n">
        <x:v>1.50072947168149</x:v>
      </x:c>
      <x:c r="S780" s="58" t="n">
        <x:v>25.52965499030307</x:v>
      </x:c>
      <x:c r="T780" s="58" t="n">
        <x:v>3.6951</x:v>
      </x:c>
      <x:c r="U780" s="58" t="n">
        <x:v>-0.6474085896662611</x:v>
      </x:c>
      <x:c r="V780" s="58" t="n">
        <x:v>9.633954376534685</x:v>
      </x:c>
      <x:c r="W780" s="55" t="n"/>
      <x:c r="X780" s="55" t="n"/>
      <x:c r="Y780" s="58" t="n">
        <x:v>12.01675829726664</x:v>
      </x:c>
      <x:c r="Z780" s="58" t="n">
        <x:v>82.61</x:v>
      </x:c>
      <x:c r="AA780" s="58" t="n">
        <x:v>-0.1789947747023838</x:v>
      </x:c>
      <x:c r="AB780" s="58" t="n">
        <x:v>3.15583746773209</x:v>
      </x:c>
      <x:c r="AC780" s="58" t="n">
        <x:v>19331.8</x:v>
      </x:c>
      <x:c r="AD780" s="58" t="n">
        <x:v>-0.8524586056305486</x:v>
      </x:c>
      <x:c r="AE780" s="58" t="n">
        <x:v>8.500008054425583</x:v>
      </x:c>
      <x:c r="AF780" s="58" t="n">
        <x:v>142.07</x:v>
      </x:c>
      <x:c r="AG780" s="58" t="n">
        <x:v>-1.390998557723115</x:v>
      </x:c>
      <x:c r="AH780" s="58" t="n">
        <x:v>8.147146404572908</x:v>
      </x:c>
      <x:c r="AI780" s="58" t="n">
        <x:v>32388.42</x:v>
      </x:c>
      <x:c r="AJ780" s="58" t="n">
        <x:v>-1.180466441995133</x:v>
      </x:c>
      <x:c r="AK780" s="58" t="n">
        <x:v>17.40528905873445</x:v>
      </x:c>
      <x:c r="AL780" s="58" t="n">
        <x:v>7.2212</x:v>
      </x:c>
      <x:c r="AM780" s="58" t="n">
        <x:v>-0.4049287925446832</x:v>
      </x:c>
      <x:c r="AN780" s="58" t="n">
        <x:v>5.305809557383895</x:v>
      </x:c>
      <x:c r="AO780" s="58" t="n">
        <x:v>3196.61</x:v>
      </x:c>
      <x:c r="AP780" s="58" t="n">
        <x:v>-0.2799048402227846</x:v>
      </x:c>
      <x:c r="AQ780" s="58" t="n">
        <x:v>11.79021807290936</x:v>
      </x:c>
      <x:c r="AR780" s="59" t="n">
        <x:v>0</x:v>
      </x:c>
      <x:c r="AS780" s="59" t="n">
        <x:v>0</x:v>
      </x:c>
      <x:c r="AT780" s="59" t="n">
        <x:v>0</x:v>
      </x:c>
      <x:c r="AU780" s="59" t="n">
        <x:v>0</x:v>
      </x:c>
      <x:c r="AV780" s="59" t="n">
        <x:v>0</x:v>
      </x:c>
      <x:c r="AW780" s="59" t="n">
        <x:v>0</x:v>
      </x:c>
      <x:c r="AX780" s="58" t="n">
        <x:v>0</x:v>
      </x:c>
      <x:c r="AY780" s="59" t="n">
        <x:v>0</x:v>
      </x:c>
      <x:c r="AZ780" s="55" t="n"/>
      <x:c r="BA780" s="59" t="n">
        <x:v>0</x:v>
      </x:c>
      <x:c r="BB780" s="55" t="n"/>
      <x:c r="BC780" s="55" t="n"/>
      <x:c r="BD780" s="55" t="n"/>
    </x:row>
    <x:row r="781">
      <x:c r="A781" s="57" t="n">
        <x:v>45116</x:v>
      </x:c>
      <x:c r="B781" s="55" t="n"/>
      <x:c r="C781" s="55" t="n"/>
      <x:c r="D781" s="55" t="n"/>
      <x:c r="E781" s="55" t="n"/>
      <x:c r="F781" s="55" t="n"/>
      <x:c r="G781" s="55" t="n"/>
      <x:c r="H781" s="55" t="n"/>
      <x:c r="I781" s="55" t="n"/>
      <x:c r="J781" s="55" t="n"/>
      <x:c r="K781" s="55" t="n"/>
      <x:c r="L781" s="55" t="n"/>
      <x:c r="M781" s="55" t="n"/>
      <x:c r="N781" s="55" t="n"/>
      <x:c r="O781" s="55" t="n"/>
      <x:c r="P781" s="58" t="n">
        <x:v>22.12498474756291</x:v>
      </x:c>
      <x:c r="Q781" s="55" t="n"/>
      <x:c r="R781" s="55" t="n"/>
      <x:c r="S781" s="58" t="n">
        <x:v>25.52965499030307</x:v>
      </x:c>
      <x:c r="T781" s="55" t="n"/>
      <x:c r="U781" s="55" t="n"/>
      <x:c r="V781" s="58" t="n">
        <x:v>9.633954376534685</x:v>
      </x:c>
      <x:c r="W781" s="58" t="n">
        <x:v>1740.96</x:v>
      </x:c>
      <x:c r="X781" s="58" t="n">
        <x:v>-1.234763300979598</x:v>
      </x:c>
      <x:c r="Y781" s="58" t="n">
        <x:v>12.68613823028844</x:v>
      </x:c>
      <x:c r="Z781" s="55" t="n"/>
      <x:c r="AA781" s="55" t="n"/>
      <x:c r="AB781" s="58" t="n">
        <x:v>3.15583746773209</x:v>
      </x:c>
      <x:c r="AC781" s="55" t="n"/>
      <x:c r="AD781" s="55" t="n"/>
      <x:c r="AE781" s="58" t="n">
        <x:v>8.500008054425583</x:v>
      </x:c>
      <x:c r="AF781" s="55" t="n"/>
      <x:c r="AG781" s="55" t="n"/>
      <x:c r="AH781" s="58" t="n">
        <x:v>8.147146404572908</x:v>
      </x:c>
      <x:c r="AI781" s="55" t="n"/>
      <x:c r="AJ781" s="55" t="n"/>
      <x:c r="AK781" s="58" t="n">
        <x:v>17.40528905873445</x:v>
      </x:c>
      <x:c r="AL781" s="55" t="n"/>
      <x:c r="AM781" s="55" t="n"/>
      <x:c r="AN781" s="58" t="n">
        <x:v>5.305809557383895</x:v>
      </x:c>
      <x:c r="AO781" s="55" t="n"/>
      <x:c r="AP781" s="55" t="n"/>
      <x:c r="AQ781" s="58" t="n">
        <x:v>11.79021807290936</x:v>
      </x:c>
      <x:c r="AR781" s="59" t="n">
        <x:v>0</x:v>
      </x:c>
      <x:c r="AS781" s="59" t="n">
        <x:v>0</x:v>
      </x:c>
      <x:c r="AT781" s="59" t="n">
        <x:v>0</x:v>
      </x:c>
      <x:c r="AU781" s="59" t="n">
        <x:v>0</x:v>
      </x:c>
      <x:c r="AV781" s="59" t="n">
        <x:v>0</x:v>
      </x:c>
      <x:c r="AW781" s="59" t="n">
        <x:v>0</x:v>
      </x:c>
      <x:c r="AX781" s="58" t="n">
        <x:v>0</x:v>
      </x:c>
      <x:c r="AY781" s="59" t="n">
        <x:v>0</x:v>
      </x:c>
      <x:c r="AZ781" s="55" t="n"/>
      <x:c r="BA781" s="59" t="n">
        <x:v>0</x:v>
      </x:c>
      <x:c r="BB781" s="55" t="n"/>
      <x:c r="BC781" s="55" t="n"/>
      <x:c r="BD781" s="55" t="n"/>
    </x:row>
    <x:row r="782">
      <x:c r="A782" s="57" t="n">
        <x:v>45117</x:v>
      </x:c>
      <x:c r="B782" s="58" t="n">
        <x:v>77.83</x:v>
      </x:c>
      <x:c r="C782" s="58" t="n">
        <x:v>-1.200525274393611</x:v>
      </x:c>
      <x:c r="D782" s="58" t="n">
        <x:v>73.05</x:v>
      </x:c>
      <x:c r="E782" s="58" t="n">
        <x:v>-1.170399860008692</x:v>
      </x:c>
      <x:c r="F782" s="58" t="n">
        <x:v>38.35</x:v>
      </x:c>
      <x:c r="G782" s="58" t="n">
        <x:v>3.800000000000004</x:v>
      </x:c>
      <x:c r="H782" s="58" t="n">
        <x:v>15.07</x:v>
      </x:c>
      <x:c r="I782" s="58" t="n">
        <x:v>0.2400000000000002</x:v>
      </x:c>
      <x:c r="J782" s="58" t="n">
        <x:v>1024</x:v>
      </x:c>
      <x:c r="K782" s="58" t="n">
        <x:v>1.475678524584412</x:v>
      </x:c>
      <x:c r="L782" s="58" t="n">
        <x:v>925</x:v>
      </x:c>
      <x:c r="M782" s="58" t="n">
        <x:v>-0.9682700716417388</x:v>
      </x:c>
      <x:c r="N782" s="58" t="n">
        <x:v>26.0952</x:v>
      </x:c>
      <x:c r="O782" s="58" t="n">
        <x:v>0.1534024967943032</x:v>
      </x:c>
      <x:c r="P782" s="58" t="n">
        <x:v>22.0722393403531</x:v>
      </x:c>
      <x:c r="Q782" s="58" t="n">
        <x:v>18170.46</x:v>
      </x:c>
      <x:c r="R782" s="58" t="n">
        <x:v>2.811512083212742</x:v>
      </x:c>
      <x:c r="S782" s="58" t="n">
        <x:v>26.54113483488967</x:v>
      </x:c>
      <x:c r="T782" s="58" t="n">
        <x:v>3.697</x:v>
      </x:c>
      <x:c r="U782" s="58" t="n">
        <x:v>0.05140623210836394</x:v>
      </x:c>
      <x:c r="V782" s="58" t="n">
        <x:v>9.597423861031578</x:v>
      </x:c>
      <x:c r="W782" s="58" t="n">
        <x:v>1752.71</x:v>
      </x:c>
      <x:c r="X782" s="58" t="n">
        <x:v>0.6726476343121218</x:v>
      </x:c>
      <x:c r="Y782" s="58" t="n">
        <x:v>12.6629205044334</x:v>
      </x:c>
      <x:c r="Z782" s="58" t="n">
        <x:v>82.52</x:v>
      </x:c>
      <x:c r="AA782" s="58" t="n">
        <x:v>-0.1090050371362882</x:v>
      </x:c>
      <x:c r="AB782" s="58" t="n">
        <x:v>3.174861241935122</x:v>
      </x:c>
      <x:c r="AC782" s="58" t="n">
        <x:v>19355.9</x:v>
      </x:c>
      <x:c r="AD782" s="58" t="n">
        <x:v>0.1245874172791027</x:v>
      </x:c>
      <x:c r="AE782" s="58" t="n">
        <x:v>8.238547563365142</x:v>
      </x:c>
      <x:c r="AF782" s="58" t="n">
        <x:v>141.31</x:v>
      </x:c>
      <x:c r="AG782" s="58" t="n">
        <x:v>-0.5363835289330811</x:v>
      </x:c>
      <x:c r="AH782" s="58" t="n">
        <x:v>8.44065170376417</x:v>
      </x:c>
      <x:c r="AI782" s="58" t="n">
        <x:v>32189.73</x:v>
      </x:c>
      <x:c r="AJ782" s="58" t="n">
        <x:v>-0.6153493928129294</x:v>
      </x:c>
      <x:c r="AK782" s="58" t="n">
        <x:v>17.43763522084131</x:v>
      </x:c>
      <x:c r="AL782" s="58" t="n">
        <x:v>7.232</x:v>
      </x:c>
      <x:c r="AM782" s="58" t="n">
        <x:v>0.1494479009509457</x:v>
      </x:c>
      <x:c r="AN782" s="58" t="n">
        <x:v>5.276555666129041</x:v>
      </x:c>
      <x:c r="AO782" s="58" t="n">
        <x:v>3203.7</x:v>
      </x:c>
      <x:c r="AP782" s="58" t="n">
        <x:v>0.2215518592105129</x:v>
      </x:c>
      <x:c r="AQ782" s="58" t="n">
        <x:v>11.67749487746751</x:v>
      </x:c>
      <x:c r="AR782" s="59" t="n">
        <x:v>0</x:v>
      </x:c>
      <x:c r="AS782" s="59" t="n">
        <x:v>0</x:v>
      </x:c>
      <x:c r="AT782" s="59" t="n">
        <x:v>0</x:v>
      </x:c>
      <x:c r="AU782" s="59" t="n">
        <x:v>0</x:v>
      </x:c>
      <x:c r="AV782" s="59" t="n">
        <x:v>0</x:v>
      </x:c>
      <x:c r="AW782" s="59" t="n">
        <x:v>0</x:v>
      </x:c>
      <x:c r="AX782" s="58" t="n">
        <x:v>0</x:v>
      </x:c>
      <x:c r="AY782" s="59" t="n">
        <x:v>0</x:v>
      </x:c>
      <x:c r="AZ782" s="55" t="n"/>
      <x:c r="BA782" s="59" t="n">
        <x:v>0</x:v>
      </x:c>
      <x:c r="BB782" s="55" t="n"/>
      <x:c r="BC782" s="55" t="n"/>
      <x:c r="BD782" s="55" t="n"/>
    </x:row>
    <x:row r="783">
      <x:c r="A783" s="57" t="n">
        <x:v>45118</x:v>
      </x:c>
      <x:c r="B783" s="58" t="n">
        <x:v>79.54000000000001</x:v>
      </x:c>
      <x:c r="C783" s="58" t="n">
        <x:v>2.173307880824784</x:v>
      </x:c>
      <x:c r="D783" s="58" t="n">
        <x:v>74.87</x:v>
      </x:c>
      <x:c r="E783" s="58" t="n">
        <x:v>2.46091380458854</x:v>
      </x:c>
      <x:c r="F783" s="58" t="n">
        <x:v>32.43</x:v>
      </x:c>
      <x:c r="G783" s="58" t="n">
        <x:v>-5.920000000000002</x:v>
      </x:c>
      <x:c r="H783" s="58" t="n">
        <x:v>14.84</x:v>
      </x:c>
      <x:c r="I783" s="58" t="n">
        <x:v>-0.2300000000000004</x:v>
      </x:c>
      <x:c r="J783" s="58" t="n">
        <x:v>1032</x:v>
      </x:c>
      <x:c r="K783" s="58" t="n">
        <x:v>0.7782140442054949</x:v>
      </x:c>
      <x:c r="L783" s="58" t="n">
        <x:v>923</x:v>
      </x:c>
      <x:c r="M783" s="58" t="n">
        <x:v>-0.2164503009573014</x:v>
      </x:c>
      <x:c r="N783" s="58" t="n">
        <x:v>25.9922</x:v>
      </x:c>
      <x:c r="O783" s="58" t="n">
        <x:v>-0.3954896357032287</x:v>
      </x:c>
      <x:c r="P783" s="58" t="n">
        <x:v>22.23550594733879</x:v>
      </x:c>
      <x:c r="Q783" s="58" t="n">
        <x:v>18278.11</x:v>
      </x:c>
      <x:c r="R783" s="58" t="n">
        <x:v>0.5906970452493862</x:v>
      </x:c>
      <x:c r="S783" s="58" t="n">
        <x:v>26.44486347373394</x:v>
      </x:c>
      <x:c r="T783" s="58" t="n">
        <x:v>3.6818</x:v>
      </x:c>
      <x:c r="U783" s="58" t="n">
        <x:v>-0.4119916924170186</x:v>
      </x:c>
      <x:c r="V783" s="58" t="n">
        <x:v>8.844210075700712</x:v>
      </x:c>
      <x:c r="W783" s="58" t="n">
        <x:v>1770.2</x:v>
      </x:c>
      <x:c r="X783" s="58" t="n">
        <x:v>0.9929372988953421</x:v>
      </x:c>
      <x:c r="Y783" s="58" t="n">
        <x:v>13.03791332723144</x:v>
      </x:c>
      <x:c r="Z783" s="58" t="n">
        <x:v>82.39</x:v>
      </x:c>
      <x:c r="AA783" s="58" t="n">
        <x:v>-0.1576617875552337</x:v>
      </x:c>
      <x:c r="AB783" s="58" t="n">
        <x:v>3.14532733934539</x:v>
      </x:c>
      <x:c r="AC783" s="58" t="n">
        <x:v>19439.4</x:v>
      </x:c>
      <x:c r="AD783" s="58" t="n">
        <x:v>0.4304651797411916</x:v>
      </x:c>
      <x:c r="AE783" s="58" t="n">
        <x:v>8.275875199962558</x:v>
      </x:c>
      <x:c r="AF783" s="58" t="n">
        <x:v>140.37</x:v>
      </x:c>
      <x:c r="AG783" s="58" t="n">
        <x:v>-0.6674265048420189</x:v>
      </x:c>
      <x:c r="AH783" s="58" t="n">
        <x:v>8.695156129651066</x:v>
      </x:c>
      <x:c r="AI783" s="58" t="n">
        <x:v>32203.57</x:v>
      </x:c>
      <x:c r="AJ783" s="58" t="n">
        <x:v>0.04298583925069906</x:v>
      </x:c>
      <x:c r="AK783" s="58" t="n">
        <x:v>16.06236589979941</x:v>
      </x:c>
      <x:c r="AL783" s="58" t="n">
        <x:v>7.2102</x:v>
      </x:c>
      <x:c r="AM783" s="58" t="n">
        <x:v>-0.3018932926703372</x:v>
      </x:c>
      <x:c r="AN783" s="58" t="n">
        <x:v>5.33577253872323</x:v>
      </x:c>
      <x:c r="AO783" s="58" t="n">
        <x:v>3221.37</x:v>
      </x:c>
      <x:c r="AP783" s="58" t="n">
        <x:v>0.5500343046428763</x:v>
      </x:c>
      <x:c r="AQ783" s="58" t="n">
        <x:v>11.67559243627883</x:v>
      </x:c>
      <x:c r="AR783" s="59" t="n">
        <x:v>0</x:v>
      </x:c>
      <x:c r="AS783" s="59" t="n">
        <x:v>0</x:v>
      </x:c>
      <x:c r="AT783" s="59" t="n">
        <x:v>0</x:v>
      </x:c>
      <x:c r="AU783" s="59" t="n">
        <x:v>0</x:v>
      </x:c>
      <x:c r="AV783" s="59" t="n">
        <x:v>0</x:v>
      </x:c>
      <x:c r="AW783" s="59" t="n">
        <x:v>0</x:v>
      </x:c>
      <x:c r="AX783" s="58" t="n">
        <x:v>0</x:v>
      </x:c>
      <x:c r="AY783" s="59" t="n">
        <x:v>0</x:v>
      </x:c>
      <x:c r="AZ783" s="55" t="n"/>
      <x:c r="BA783" s="59" t="n">
        <x:v>0</x:v>
      </x:c>
      <x:c r="BB783" s="55" t="n"/>
      <x:c r="BC783" s="55" t="n"/>
      <x:c r="BD783" s="55" t="n"/>
    </x:row>
    <x:row r="784">
      <x:c r="A784" s="57" t="n">
        <x:v>45119</x:v>
      </x:c>
      <x:c r="B784" s="58" t="n">
        <x:v>80.34999999999999</x:v>
      </x:c>
      <x:c r="C784" s="58" t="n">
        <x:v>1.013205240397684</x:v>
      </x:c>
      <x:c r="D784" s="58" t="n">
        <x:v>75.77</x:v>
      </x:c>
      <x:c r="E784" s="58" t="n">
        <x:v>1.194915970068807</x:v>
      </x:c>
      <x:c r="F784" s="58" t="n">
        <x:v>32.69</x:v>
      </x:c>
      <x:c r="G784" s="58" t="n">
        <x:v>0.259999999999998</x:v>
      </x:c>
      <x:c r="H784" s="58" t="n">
        <x:v>13.54</x:v>
      </x:c>
      <x:c r="I784" s="58" t="n">
        <x:v>-1.300000000000001</x:v>
      </x:c>
      <x:c r="J784" s="58" t="n">
        <x:v>1088</x:v>
      </x:c>
      <x:c r="K784" s="58" t="n">
        <x:v>5.284248137437999</x:v>
      </x:c>
      <x:c r="L784" s="58" t="n">
        <x:v>921</x:v>
      </x:c>
      <x:c r="M784" s="58" t="n">
        <x:v>-0.2169198247545326</x:v>
      </x:c>
      <x:c r="N784" s="58" t="n">
        <x:v>26.1328</x:v>
      </x:c>
      <x:c r="O784" s="58" t="n">
        <x:v>0.5394737304257753</x:v>
      </x:c>
      <x:c r="P784" s="58" t="n">
        <x:v>22.03953488118863</x:v>
      </x:c>
      <x:c r="Q784" s="58" t="n">
        <x:v>18292.95</x:v>
      </x:c>
      <x:c r="R784" s="58" t="n">
        <x:v>0.08115707236555816</x:v>
      </x:c>
      <x:c r="S784" s="58" t="n">
        <x:v>26.51019078334149</x:v>
      </x:c>
      <x:c r="T784" s="58" t="n">
        <x:v>3.6425</x:v>
      </x:c>
      <x:c r="U784" s="58" t="n">
        <x:v>-1.073150394310179</x:v>
      </x:c>
      <x:c r="V784" s="58" t="n">
        <x:v>9.56531435261139</x:v>
      </x:c>
      <x:c r="W784" s="58" t="n">
        <x:v>1805.05</x:v>
      </x:c>
      <x:c r="X784" s="58" t="n">
        <x:v>1.949575767956862</x:v>
      </x:c>
      <x:c r="Y784" s="58" t="n">
        <x:v>14.84943098776077</x:v>
      </x:c>
      <x:c r="Z784" s="58" t="n">
        <x:v>81.98</x:v>
      </x:c>
      <x:c r="AA784" s="58" t="n">
        <x:v>-0.498875525130706</x:v>
      </x:c>
      <x:c r="AB784" s="58" t="n">
        <x:v>3.418535121558493</x:v>
      </x:c>
      <x:c r="AC784" s="58" t="n">
        <x:v>19384.3</x:v>
      </x:c>
      <x:c r="AD784" s="58" t="n">
        <x:v>-0.2838474282191723</x:v>
      </x:c>
      <x:c r="AE784" s="58" t="n">
        <x:v>8.322584392099959</x:v>
      </x:c>
      <x:c r="AF784" s="58" t="n">
        <x:v>138.5</x:v>
      </x:c>
      <x:c r="AG784" s="58" t="n">
        <x:v>-1.341146791884148</x:v>
      </x:c>
      <x:c r="AH784" s="58" t="n">
        <x:v>9.925178404206607</x:v>
      </x:c>
      <x:c r="AI784" s="58" t="n">
        <x:v>31943.93</x:v>
      </x:c>
      <x:c r="AJ784" s="58" t="n">
        <x:v>-0.8095137546320739</x:v>
      </x:c>
      <x:c r="AK784" s="58" t="n">
        <x:v>15.09061539992227</x:v>
      </x:c>
      <x:c r="AL784" s="58" t="n">
        <x:v>7.1663</x:v>
      </x:c>
      <x:c r="AM784" s="58" t="n">
        <x:v>-0.610720779722263</x:v>
      </x:c>
      <x:c r="AN784" s="58" t="n">
        <x:v>5.796224216679922</x:v>
      </x:c>
      <x:c r="AO784" s="58" t="n">
        <x:v>3196.13</x:v>
      </x:c>
      <x:c r="AP784" s="58" t="n">
        <x:v>-0.7866031988306402</x:v>
      </x:c>
      <x:c r="AQ784" s="58" t="n">
        <x:v>11.99243251176074</x:v>
      </x:c>
      <x:c r="AR784" s="59" t="n">
        <x:v>0</x:v>
      </x:c>
      <x:c r="AS784" s="59" t="n">
        <x:v>0</x:v>
      </x:c>
      <x:c r="AT784" s="59" t="n">
        <x:v>0</x:v>
      </x:c>
      <x:c r="AU784" s="59" t="n">
        <x:v>0</x:v>
      </x:c>
      <x:c r="AV784" s="59" t="n">
        <x:v>0</x:v>
      </x:c>
      <x:c r="AW784" s="59" t="n">
        <x:v>0</x:v>
      </x:c>
      <x:c r="AX784" s="58" t="n">
        <x:v>0</x:v>
      </x:c>
      <x:c r="AY784" s="59" t="n">
        <x:v>0</x:v>
      </x:c>
      <x:c r="AZ784" s="55" t="n"/>
      <x:c r="BA784" s="59" t="n">
        <x:v>0</x:v>
      </x:c>
      <x:c r="BB784" s="55" t="n"/>
      <x:c r="BC784" s="55" t="n"/>
      <x:c r="BD784" s="55" t="n"/>
    </x:row>
    <x:row r="785">
      <x:c r="A785" s="57" t="n">
        <x:v>45120</x:v>
      </x:c>
      <x:c r="B785" s="58" t="n">
        <x:v>81.31</x:v>
      </x:c>
      <x:c r="C785" s="58" t="n">
        <x:v>1.187691803622462</x:v>
      </x:c>
      <x:c r="D785" s="58" t="n">
        <x:v>76.86</x:v>
      </x:c>
      <x:c r="E785" s="58" t="n">
        <x:v>1.4283149193416</x:v>
      </x:c>
      <x:c r="F785" s="58" t="n">
        <x:v>30.04</x:v>
      </x:c>
      <x:c r="G785" s="58" t="n">
        <x:v>-2.649999999999999</x:v>
      </x:c>
      <x:c r="H785" s="58" t="n">
        <x:v>13.61</x:v>
      </x:c>
      <x:c r="I785" s="58" t="n">
        <x:v>0.07000000000000028</x:v>
      </x:c>
      <x:c r="J785" s="58" t="n">
        <x:v>1103</x:v>
      </x:c>
      <x:c r="K785" s="58" t="n">
        <x:v>1.369259183761443</x:v>
      </x:c>
      <x:c r="L785" s="58" t="n">
        <x:v>929</x:v>
      </x:c>
      <x:c r="M785" s="58" t="n">
        <x:v>0.8648702558531677</x:v>
      </x:c>
      <x:c r="N785" s="58" t="n">
        <x:v>26.0026</x:v>
      </x:c>
      <x:c r="O785" s="58" t="n">
        <x:v>-0.4994697294922346</x:v>
      </x:c>
      <x:c r="P785" s="58" t="n">
        <x:v>22.33575432986627</x:v>
      </x:c>
      <x:c r="Q785" s="58" t="n">
        <x:v>18411.01</x:v>
      </x:c>
      <x:c r="R785" s="58" t="n">
        <x:v>0.6433115509002205</x:v>
      </x:c>
      <x:c r="S785" s="58" t="n">
        <x:v>26.51511846459747</x:v>
      </x:c>
      <x:c r="T785" s="58" t="n">
        <x:v>3.6062</x:v>
      </x:c>
      <x:c r="U785" s="58" t="n">
        <x:v>-1.001567272709198</x:v>
      </x:c>
      <x:c r="V785" s="58" t="n">
        <x:v>9.816208296711656</x:v>
      </x:c>
      <x:c r="W785" s="58" t="n">
        <x:v>1811.77</x:v>
      </x:c>
      <x:c r="X785" s="58" t="n">
        <x:v>0.3715975764757277</x:v>
      </x:c>
      <x:c r="Y785" s="58" t="n">
        <x:v>14.63402300832315</x:v>
      </x:c>
      <x:c r="Z785" s="58" t="n">
        <x:v>82.04000000000001</x:v>
      </x:c>
      <x:c r="AA785" s="58" t="n">
        <x:v>0.07316181279883714</x:v>
      </x:c>
      <x:c r="AB785" s="58" t="n">
        <x:v>3.418993415083579</x:v>
      </x:c>
      <x:c r="AC785" s="58" t="n">
        <x:v>19413.75</x:v>
      </x:c>
      <x:c r="AD785" s="58" t="n">
        <x:v>0.1518117825822333</x:v>
      </x:c>
      <x:c r="AE785" s="58" t="n">
        <x:v>8.32180438746088</x:v>
      </x:c>
      <x:c r="AF785" s="58" t="n">
        <x:v>138.03</x:v>
      </x:c>
      <x:c r="AG785" s="58" t="n">
        <x:v>-0.3399272791906274</x:v>
      </x:c>
      <x:c r="AH785" s="58" t="n">
        <x:v>9.948294072854166</x:v>
      </x:c>
      <x:c r="AI785" s="58" t="n">
        <x:v>32419.33</x:v>
      </x:c>
      <x:c r="AJ785" s="58" t="n">
        <x:v>1.477267141489889</x:v>
      </x:c>
      <x:c r="AK785" s="58" t="n">
        <x:v>16.27089262820504</x:v>
      </x:c>
      <x:c r="AL785" s="58" t="n">
        <x:v>7.151</x:v>
      </x:c>
      <x:c r="AM785" s="58" t="n">
        <x:v>-0.2137275299690597</x:v>
      </x:c>
      <x:c r="AN785" s="58" t="n">
        <x:v>5.4150733366771</x:v>
      </x:c>
      <x:c r="AO785" s="58" t="n">
        <x:v>3236.48</x:v>
      </x:c>
      <x:c r="AP785" s="58" t="n">
        <x:v>1.254561654783198</x:v>
      </x:c>
      <x:c r="AQ785" s="58" t="n">
        <x:v>12.84827631874528</x:v>
      </x:c>
      <x:c r="AR785" s="59" t="n">
        <x:v>0</x:v>
      </x:c>
      <x:c r="AS785" s="59" t="n">
        <x:v>0</x:v>
      </x:c>
      <x:c r="AT785" s="59" t="n">
        <x:v>0</x:v>
      </x:c>
      <x:c r="AU785" s="59" t="n">
        <x:v>0</x:v>
      </x:c>
      <x:c r="AV785" s="59" t="n">
        <x:v>0</x:v>
      </x:c>
      <x:c r="AW785" s="59" t="n">
        <x:v>0</x:v>
      </x:c>
      <x:c r="AX785" s="58" t="n">
        <x:v>0</x:v>
      </x:c>
      <x:c r="AY785" s="59" t="n">
        <x:v>0</x:v>
      </x:c>
      <x:c r="AZ785" s="55" t="n"/>
      <x:c r="BA785" s="59" t="n">
        <x:v>0</x:v>
      </x:c>
      <x:c r="BB785" s="55" t="n"/>
      <x:c r="BC785" s="55" t="n"/>
      <x:c r="BD785" s="55" t="n"/>
    </x:row>
    <x:row r="786">
      <x:c r="A786" s="57" t="n">
        <x:v>45121</x:v>
      </x:c>
      <x:c r="B786" s="58" t="n">
        <x:v>79.90000000000001</x:v>
      </x:c>
      <x:c r="C786" s="58" t="n">
        <x:v>-1.749315744751712</x:v>
      </x:c>
      <x:c r="D786" s="58" t="n">
        <x:v>75.44</x:v>
      </x:c>
      <x:c r="E786" s="58" t="n">
        <x:v>-1.864794681149581</x:v>
      </x:c>
      <x:c r="F786" s="58" t="n">
        <x:v>30</x:v>
      </x:c>
      <x:c r="G786" s="58" t="n">
        <x:v>-0.03999999999999915</x:v>
      </x:c>
      <x:c r="H786" s="58" t="n">
        <x:v>13.34</x:v>
      </x:c>
      <x:c r="I786" s="58" t="n">
        <x:v>-0.2699999999999996</x:v>
      </x:c>
      <x:c r="J786" s="58" t="n">
        <x:v>1090</x:v>
      </x:c>
      <x:c r="K786" s="58" t="n">
        <x:v>-1.18560440303131</x:v>
      </x:c>
      <x:c r="L786" s="58" t="n">
        <x:v>959</x:v>
      </x:c>
      <x:c r="M786" s="58" t="n">
        <x:v>3.178233606959966</x:v>
      </x:c>
      <x:c r="N786" s="58" t="n">
        <x:v>26.0953</x:v>
      </x:c>
      <x:c r="O786" s="58" t="n">
        <x:v>0.3558688462737158</x:v>
      </x:c>
      <x:c r="P786" s="58" t="n">
        <x:v>22.20933364478921</x:v>
      </x:c>
      <x:c r="Q786" s="58" t="n">
        <x:v>18590.37</x:v>
      </x:c>
      <x:c r="R786" s="58" t="n">
        <x:v>0.96948494805648</x:v>
      </x:c>
      <x:c r="S786" s="58" t="n">
        <x:v>23.93901444191079</x:v>
      </x:c>
      <x:c r="T786" s="58" t="n">
        <x:v>3.6047</x:v>
      </x:c>
      <x:c r="U786" s="58" t="n">
        <x:v>-0.04160368391285481</x:v>
      </x:c>
      <x:c r="V786" s="58" t="n">
        <x:v>9.813886688414915</x:v>
      </x:c>
      <x:c r="W786" s="55" t="n"/>
      <x:c r="X786" s="55" t="n"/>
      <x:c r="Y786" s="58" t="n">
        <x:v>14.63402300832315</x:v>
      </x:c>
      <x:c r="Z786" s="58" t="n">
        <x:v>82.04900000000001</x:v>
      </x:c>
      <x:c r="AA786" s="58" t="n">
        <x:v>0.01096965672168152</x:v>
      </x:c>
      <x:c r="AB786" s="58" t="n">
        <x:v>3.418978600487209</x:v>
      </x:c>
      <x:c r="AC786" s="58" t="n">
        <x:v>19564.5</x:v>
      </x:c>
      <x:c r="AD786" s="58" t="n">
        <x:v>0.7735121594226722</x:v>
      </x:c>
      <x:c r="AE786" s="58" t="n">
        <x:v>8.330719418801264</x:v>
      </x:c>
      <x:c r="AF786" s="58" t="n">
        <x:v>138.73</x:v>
      </x:c>
      <x:c r="AG786" s="58" t="n">
        <x:v>0.5058545257147223</x:v>
      </x:c>
      <x:c r="AH786" s="58" t="n">
        <x:v>9.211135352550894</x:v>
      </x:c>
      <x:c r="AI786" s="58" t="n">
        <x:v>32391.26</x:v>
      </x:c>
      <x:c r="AJ786" s="58" t="n">
        <x:v>-0.08662165166264849</x:v>
      </x:c>
      <x:c r="AK786" s="58" t="n">
        <x:v>15.98647603508981</x:v>
      </x:c>
      <x:c r="AL786" s="58" t="n">
        <x:v>7.1413</x:v>
      </x:c>
      <x:c r="AM786" s="58" t="n">
        <x:v>-0.1357374458880054</x:v>
      </x:c>
      <x:c r="AN786" s="58" t="n">
        <x:v>5.438242156866965</x:v>
      </x:c>
      <x:c r="AO786" s="58" t="n">
        <x:v>3237.7</x:v>
      </x:c>
      <x:c r="AP786" s="58" t="n">
        <x:v>0.03768817099432818</x:v>
      </x:c>
      <x:c r="AQ786" s="58" t="n">
        <x:v>12.83649920388625</x:v>
      </x:c>
      <x:c r="AR786" s="59" t="n">
        <x:v>0</x:v>
      </x:c>
      <x:c r="AS786" s="59" t="n">
        <x:v>0</x:v>
      </x:c>
      <x:c r="AT786" s="59" t="n">
        <x:v>0</x:v>
      </x:c>
      <x:c r="AU786" s="59" t="n">
        <x:v>0</x:v>
      </x:c>
      <x:c r="AV786" s="59" t="n">
        <x:v>0</x:v>
      </x:c>
      <x:c r="AW786" s="59" t="n">
        <x:v>0</x:v>
      </x:c>
      <x:c r="AX786" s="58" t="n">
        <x:v>0</x:v>
      </x:c>
      <x:c r="AY786" s="59" t="n">
        <x:v>0</x:v>
      </x:c>
      <x:c r="AZ786" s="55" t="n"/>
      <x:c r="BA786" s="59" t="n">
        <x:v>0</x:v>
      </x:c>
      <x:c r="BB786" s="55" t="n"/>
      <x:c r="BC786" s="55" t="n"/>
      <x:c r="BD786" s="55" t="n"/>
    </x:row>
    <x:row r="787">
      <x:c r="A787" s="57" t="n">
        <x:v>45123</x:v>
      </x:c>
      <x:c r="B787" s="55" t="n"/>
      <x:c r="C787" s="55" t="n"/>
      <x:c r="D787" s="55" t="n"/>
      <x:c r="E787" s="55" t="n"/>
      <x:c r="F787" s="55" t="n"/>
      <x:c r="G787" s="55" t="n"/>
      <x:c r="H787" s="55" t="n"/>
      <x:c r="I787" s="55" t="n"/>
      <x:c r="J787" s="55" t="n"/>
      <x:c r="K787" s="55" t="n"/>
      <x:c r="L787" s="55" t="n"/>
      <x:c r="M787" s="55" t="n"/>
      <x:c r="N787" s="55" t="n"/>
      <x:c r="O787" s="55" t="n"/>
      <x:c r="P787" s="58" t="n">
        <x:v>22.20933364478921</x:v>
      </x:c>
      <x:c r="Q787" s="55" t="n"/>
      <x:c r="R787" s="55" t="n"/>
      <x:c r="S787" s="58" t="n">
        <x:v>23.93901444191079</x:v>
      </x:c>
      <x:c r="T787" s="55" t="n"/>
      <x:c r="U787" s="55" t="n"/>
      <x:c r="V787" s="58" t="n">
        <x:v>9.813886688414915</x:v>
      </x:c>
      <x:c r="W787" s="58" t="n">
        <x:v>1798.41</x:v>
      </x:c>
      <x:c r="X787" s="58" t="n">
        <x:v>-0.7401326796969468</x:v>
      </x:c>
      <x:c r="Y787" s="58" t="n">
        <x:v>14.38110938552382</x:v>
      </x:c>
      <x:c r="Z787" s="55" t="n"/>
      <x:c r="AA787" s="55" t="n"/>
      <x:c r="AB787" s="58" t="n">
        <x:v>3.418978600487209</x:v>
      </x:c>
      <x:c r="AC787" s="55" t="n"/>
      <x:c r="AD787" s="55" t="n"/>
      <x:c r="AE787" s="58" t="n">
        <x:v>8.330719418801264</x:v>
      </x:c>
      <x:c r="AF787" s="55" t="n"/>
      <x:c r="AG787" s="55" t="n"/>
      <x:c r="AH787" s="58" t="n">
        <x:v>9.211135352550894</x:v>
      </x:c>
      <x:c r="AI787" s="55" t="n"/>
      <x:c r="AJ787" s="55" t="n"/>
      <x:c r="AK787" s="58" t="n">
        <x:v>15.98647603508981</x:v>
      </x:c>
      <x:c r="AL787" s="55" t="n"/>
      <x:c r="AM787" s="55" t="n"/>
      <x:c r="AN787" s="58" t="n">
        <x:v>5.438242156866965</x:v>
      </x:c>
      <x:c r="AO787" s="55" t="n"/>
      <x:c r="AP787" s="55" t="n"/>
      <x:c r="AQ787" s="58" t="n">
        <x:v>12.83649920388625</x:v>
      </x:c>
      <x:c r="AR787" s="59" t="n">
        <x:v>0</x:v>
      </x:c>
      <x:c r="AS787" s="59" t="n">
        <x:v>0</x:v>
      </x:c>
      <x:c r="AT787" s="59" t="n">
        <x:v>0</x:v>
      </x:c>
      <x:c r="AU787" s="59" t="n">
        <x:v>0</x:v>
      </x:c>
      <x:c r="AV787" s="59" t="n">
        <x:v>0</x:v>
      </x:c>
      <x:c r="AW787" s="59" t="n">
        <x:v>0</x:v>
      </x:c>
      <x:c r="AX787" s="58" t="n">
        <x:v>0</x:v>
      </x:c>
      <x:c r="AY787" s="59" t="n">
        <x:v>0</x:v>
      </x:c>
      <x:c r="AZ787" s="55" t="n"/>
      <x:c r="BA787" s="59" t="n">
        <x:v>0</x:v>
      </x:c>
      <x:c r="BB787" s="55" t="n"/>
      <x:c r="BC787" s="55" t="n"/>
      <x:c r="BD787" s="55" t="n"/>
    </x:row>
    <x:row r="788">
      <x:c r="A788" s="57" t="n">
        <x:v>45124</x:v>
      </x:c>
      <x:c r="B788" s="58" t="n">
        <x:v>77.8</x:v>
      </x:c>
      <x:c r="C788" s="58" t="n">
        <x:v>-2.663442158788318</x:v>
      </x:c>
      <x:c r="D788" s="58" t="n">
        <x:v>74.17</x:v>
      </x:c>
      <x:c r="E788" s="58" t="n">
        <x:v>-1.697788257673534</x:v>
      </x:c>
      <x:c r="F788" s="58" t="n">
        <x:v>31.34</x:v>
      </x:c>
      <x:c r="G788" s="58" t="n">
        <x:v>1.34</x:v>
      </x:c>
      <x:c r="H788" s="58" t="n">
        <x:v>13.48</x:v>
      </x:c>
      <x:c r="I788" s="58" t="n">
        <x:v>0.1400000000000006</x:v>
      </x:c>
      <x:c r="J788" s="58" t="n">
        <x:v>1073</x:v>
      </x:c>
      <x:c r="K788" s="58" t="n">
        <x:v>-1.571923259249089</x:v>
      </x:c>
      <x:c r="L788" s="58" t="n">
        <x:v>970</x:v>
      </x:c>
      <x:c r="M788" s="58" t="n">
        <x:v>1.140499661399038</x:v>
      </x:c>
      <x:c r="N788" s="58" t="n">
        <x:v>26.3351</x:v>
      </x:c>
      <x:c r="O788" s="58" t="n">
        <x:v>0.9147428671614272</x:v>
      </x:c>
      <x:c r="P788" s="58" t="n">
        <x:v>22.16412204819185</x:v>
      </x:c>
      <x:c r="Q788" s="58" t="n">
        <x:v>19055.62</x:v>
      </x:c>
      <x:c r="R788" s="58" t="n">
        <x:v>2.471836647921828</x:v>
      </x:c>
      <x:c r="S788" s="58" t="n">
        <x:v>23.89711818104767</x:v>
      </x:c>
      <x:c r="T788" s="58" t="n">
        <x:v>3.628</x:v>
      </x:c>
      <x:c r="U788" s="58" t="n">
        <x:v>0.6442982731887883</x:v>
      </x:c>
      <x:c r="V788" s="58" t="n">
        <x:v>8.452307649377991</x:v>
      </x:c>
      <x:c r="W788" s="58" t="n">
        <x:v>1805.12</x:v>
      </x:c>
      <x:c r="X788" s="58" t="n">
        <x:v>0.3724130369478094</x:v>
      </x:c>
      <x:c r="Y788" s="58" t="n">
        <x:v>14.32970481757813</x:v>
      </x:c>
      <x:c r="Z788" s="58" t="n">
        <x:v>82.04000000000001</x:v>
      </x:c>
      <x:c r="AA788" s="58" t="n">
        <x:v>-0.0109696567216915</x:v>
      </x:c>
      <x:c r="AB788" s="58" t="n">
        <x:v>3.419561047865292</x:v>
      </x:c>
      <x:c r="AC788" s="58" t="n">
        <x:v>19711.45</x:v>
      </x:c>
      <x:c r="AD788" s="58" t="n">
        <x:v>0.7482985679822449</x:v>
      </x:c>
      <x:c r="AE788" s="58" t="n">
        <x:v>8.34140067978695</x:v>
      </x:c>
      <x:c r="AF788" s="58" t="n">
        <x:v>138.71</x:v>
      </x:c>
      <x:c r="AG788" s="58" t="n">
        <x:v>-0.01441753174353416</x:v>
      </x:c>
      <x:c r="AH788" s="58" t="n">
        <x:v>9.181331802781479</x:v>
      </x:c>
      <x:c r="AI788" s="55" t="n"/>
      <x:c r="AJ788" s="55" t="n"/>
      <x:c r="AK788" s="58" t="n">
        <x:v>15.98647603508981</x:v>
      </x:c>
      <x:c r="AL788" s="58" t="n">
        <x:v>7.1721</x:v>
      </x:c>
      <x:c r="AM788" s="58" t="n">
        <x:v>0.4303666150406119</x:v>
      </x:c>
      <x:c r="AN788" s="58" t="n">
        <x:v>5.373955808406427</x:v>
      </x:c>
      <x:c r="AO788" s="58" t="n">
        <x:v>3209.63</x:v>
      </x:c>
      <x:c r="AP788" s="58" t="n">
        <x:v>-0.8707535478450397</x:v>
      </x:c>
      <x:c r="AQ788" s="58" t="n">
        <x:v>12.90036812223492</x:v>
      </x:c>
      <x:c r="AR788" s="59" t="n">
        <x:v>0</x:v>
      </x:c>
      <x:c r="AS788" s="59" t="n">
        <x:v>0</x:v>
      </x:c>
      <x:c r="AT788" s="59" t="n">
        <x:v>0</x:v>
      </x:c>
      <x:c r="AU788" s="59" t="n">
        <x:v>0</x:v>
      </x:c>
      <x:c r="AV788" s="59" t="n">
        <x:v>0</x:v>
      </x:c>
      <x:c r="AW788" s="59" t="n">
        <x:v>0</x:v>
      </x:c>
      <x:c r="AX788" s="58" t="n">
        <x:v>0</x:v>
      </x:c>
      <x:c r="AY788" s="59" t="n">
        <x:v>0</x:v>
      </x:c>
      <x:c r="AZ788" s="55" t="n"/>
      <x:c r="BA788" s="59" t="n">
        <x:v>0</x:v>
      </x:c>
      <x:c r="BB788" s="55" t="n"/>
      <x:c r="BC788" s="55" t="n"/>
      <x:c r="BD788" s="55" t="n"/>
    </x:row>
    <x:row r="789">
      <x:c r="A789" s="57" t="n">
        <x:v>45125</x:v>
      </x:c>
      <x:c r="B789" s="58" t="n">
        <x:v>79.54000000000001</x:v>
      </x:c>
      <x:c r="C789" s="58" t="n">
        <x:v>2.211860859519883</x:v>
      </x:c>
      <x:c r="D789" s="58" t="n">
        <x:v>75.76000000000001</x:v>
      </x:c>
      <x:c r="E789" s="58" t="n">
        <x:v>2.121069312935604</x:v>
      </x:c>
      <x:c r="F789" s="58" t="n">
        <x:v>30.66</x:v>
      </x:c>
      <x:c r="G789" s="58" t="n">
        <x:v>-0.6799999999999997</x:v>
      </x:c>
      <x:c r="H789" s="58" t="n">
        <x:v>13.3</x:v>
      </x:c>
      <x:c r="I789" s="58" t="n">
        <x:v>-0.1799999999999997</x:v>
      </x:c>
      <x:c r="J789" s="58" t="n">
        <x:v>1037</x:v>
      </x:c>
      <x:c r="K789" s="58" t="n">
        <x:v>-3.412653440117114</x:v>
      </x:c>
      <x:c r="L789" s="58" t="n">
        <x:v>975</x:v>
      </x:c>
      <x:c r="M789" s="58" t="n">
        <x:v>0.5141399500418652</x:v>
      </x:c>
      <x:c r="N789" s="58" t="n">
        <x:v>26.9187</x:v>
      </x:c>
      <x:c r="O789" s="58" t="n">
        <x:v>2.191856222101747</x:v>
      </x:c>
      <x:c r="P789" s="58" t="n">
        <x:v>22.69130341715212</x:v>
      </x:c>
      <x:c r="Q789" s="58" t="n">
        <x:v>18697.67</x:v>
      </x:c>
      <x:c r="R789" s="58" t="n">
        <x:v>-1.896315402128674</x:v>
      </x:c>
      <x:c r="S789" s="58" t="n">
        <x:v>26.15798970182763</x:v>
      </x:c>
      <x:c r="T789" s="58" t="n">
        <x:v>3.5989</x:v>
      </x:c>
      <x:c r="U789" s="58" t="n">
        <x:v>-0.8053289037991682</x:v>
      </x:c>
      <x:c r="V789" s="58" t="n">
        <x:v>8.935671932845441</x:v>
      </x:c>
      <x:c r="W789" s="58" t="n">
        <x:v>1845.84</x:v>
      </x:c>
      <x:c r="X789" s="58" t="n">
        <x:v>2.230738686529672</x:v>
      </x:c>
      <x:c r="Y789" s="58" t="n">
        <x:v>16.40001420595878</x:v>
      </x:c>
      <x:c r="Z789" s="58" t="n">
        <x:v>82.06</x:v>
      </x:c>
      <x:c r="AA789" s="58" t="n">
        <x:v>0.02437538098601527</x:v>
      </x:c>
      <x:c r="AB789" s="58" t="n">
        <x:v>3.399185092799502</x:v>
      </x:c>
      <x:c r="AC789" s="58" t="n">
        <x:v>19749.25</x:v>
      </x:c>
      <x:c r="AD789" s="58" t="n">
        <x:v>0.1915830766397027</x:v>
      </x:c>
      <x:c r="AE789" s="58" t="n">
        <x:v>8.032830541747561</x:v>
      </x:c>
      <x:c r="AF789" s="58" t="n">
        <x:v>138.81</x:v>
      </x:c>
      <x:c r="AG789" s="58" t="n">
        <x:v>0.07206688118192381</x:v>
      </x:c>
      <x:c r="AH789" s="58" t="n">
        <x:v>9.14899037880304</x:v>
      </x:c>
      <x:c r="AI789" s="58" t="n">
        <x:v>32493.89</x:v>
      </x:c>
      <x:c r="AJ789" s="58" t="n">
        <x:v>0.31634383395208</x:v>
      </x:c>
      <x:c r="AK789" s="58" t="n">
        <x:v>15.79272120217357</x:v>
      </x:c>
      <x:c r="AL789" s="58" t="n">
        <x:v>7.1802</x:v>
      </x:c>
      <x:c r="AM789" s="58" t="n">
        <x:v>0.1128739067603871</x:v>
      </x:c>
      <x:c r="AN789" s="58" t="n">
        <x:v>5.294443016735243</x:v>
      </x:c>
      <x:c r="AO789" s="58" t="n">
        <x:v>3197.82</x:v>
      </x:c>
      <x:c r="AP789" s="58" t="n">
        <x:v>-0.3686338051463391</x:v>
      </x:c>
      <x:c r="AQ789" s="58" t="n">
        <x:v>12.67458247590163</x:v>
      </x:c>
      <x:c r="AR789" s="59" t="n">
        <x:v>0</x:v>
      </x:c>
      <x:c r="AS789" s="59" t="n">
        <x:v>0</x:v>
      </x:c>
      <x:c r="AT789" s="59" t="n">
        <x:v>0</x:v>
      </x:c>
      <x:c r="AU789" s="59" t="n">
        <x:v>0</x:v>
      </x:c>
      <x:c r="AV789" s="59" t="n">
        <x:v>0</x:v>
      </x:c>
      <x:c r="AW789" s="59" t="n">
        <x:v>0</x:v>
      </x:c>
      <x:c r="AX789" s="58" t="n">
        <x:v>0</x:v>
      </x:c>
      <x:c r="AY789" s="59" t="n">
        <x:v>0</x:v>
      </x:c>
      <x:c r="AZ789" s="55" t="n"/>
      <x:c r="BA789" s="59" t="n">
        <x:v>0</x:v>
      </x:c>
      <x:c r="BB789" s="55" t="n"/>
      <x:c r="BC789" s="55" t="n"/>
      <x:c r="BD789" s="55" t="n"/>
    </x:row>
    <x:row r="790">
      <x:c r="A790" s="57" t="n">
        <x:v>45126</x:v>
      </x:c>
      <x:c r="B790" s="58" t="n">
        <x:v>79.38</x:v>
      </x:c>
      <x:c r="C790" s="58" t="n">
        <x:v>-0.2013592424625338</x:v>
      </x:c>
      <x:c r="D790" s="58" t="n">
        <x:v>75.40000000000001</x:v>
      </x:c>
      <x:c r="E790" s="58" t="n">
        <x:v>-0.476317386391244</x:v>
      </x:c>
      <x:c r="F790" s="58" t="n">
        <x:v>31.06</x:v>
      </x:c>
      <x:c r="G790" s="58" t="n">
        <x:v>0.3999999999999986</x:v>
      </x:c>
      <x:c r="H790" s="58" t="n">
        <x:v>13.76</x:v>
      </x:c>
      <x:c r="I790" s="58" t="n">
        <x:v>0.4599999999999991</x:v>
      </x:c>
      <x:c r="J790" s="58" t="n">
        <x:v>1004</x:v>
      </x:c>
      <x:c r="K790" s="58" t="n">
        <x:v>-3.233990797785282</x:v>
      </x:c>
      <x:c r="L790" s="58" t="n">
        <x:v>962</x:v>
      </x:c>
      <x:c r="M790" s="58" t="n">
        <x:v>-1.342302033214066</x:v>
      </x:c>
      <x:c r="N790" s="58" t="n">
        <x:v>26.7736</x:v>
      </x:c>
      <x:c r="O790" s="58" t="n">
        <x:v>-0.5404884992114297</x:v>
      </x:c>
      <x:c r="P790" s="58" t="n">
        <x:v>22.94205573808679</x:v>
      </x:c>
      <x:c r="Q790" s="58" t="n">
        <x:v>19092.36</x:v>
      </x:c>
      <x:c r="R790" s="58" t="n">
        <x:v>2.088933786427641</x:v>
      </x:c>
      <x:c r="S790" s="58" t="n">
        <x:v>26.41555349783659</x:v>
      </x:c>
      <x:c r="T790" s="58" t="n">
        <x:v>3.5837</x:v>
      </x:c>
      <x:c r="U790" s="58" t="n">
        <x:v>-0.4232456962846222</x:v>
      </x:c>
      <x:c r="V790" s="58" t="n">
        <x:v>9.046496217214996</x:v>
      </x:c>
      <x:c r="W790" s="58" t="n">
        <x:v>1901.29</x:v>
      </x:c>
      <x:c r="X790" s="58" t="n">
        <x:v>2.959814472555184</x:v>
      </x:c>
      <x:c r="Y790" s="58" t="n">
        <x:v>18.56777155312639</x:v>
      </x:c>
      <x:c r="Z790" s="58" t="n">
        <x:v>82.05</x:v>
      </x:c>
      <x:c r="AA790" s="58" t="n">
        <x:v>-0.01218694779401939</x:v>
      </x:c>
      <x:c r="AB790" s="58" t="n">
        <x:v>3.383642412169463</x:v>
      </x:c>
      <x:c r="AC790" s="58" t="n">
        <x:v>19833.15</x:v>
      </x:c>
      <x:c r="AD790" s="58" t="n">
        <x:v>0.4239264200742216</x:v>
      </x:c>
      <x:c r="AE790" s="58" t="n">
        <x:v>8.051295748909224</x:v>
      </x:c>
      <x:c r="AF790" s="58" t="n">
        <x:v>139.67</x:v>
      </x:c>
      <x:c r="AG790" s="58" t="n">
        <x:v>0.6176405730661985</x:v>
      </x:c>
      <x:c r="AH790" s="58" t="n">
        <x:v>9.39073639183218</x:v>
      </x:c>
      <x:c r="AI790" s="58" t="n">
        <x:v>32896.03</x:v>
      </x:c>
      <x:c r="AJ790" s="58" t="n">
        <x:v>1.229991013578808</x:v>
      </x:c>
      <x:c r="AK790" s="58" t="n">
        <x:v>16.51262228692887</x:v>
      </x:c>
      <x:c r="AL790" s="58" t="n">
        <x:v>7.227</x:v>
      </x:c>
      <x:c r="AM790" s="58" t="n">
        <x:v>0.64967744754555</x:v>
      </x:c>
      <x:c r="AN790" s="58" t="n">
        <x:v>5.773284036106582</x:v>
      </x:c>
      <x:c r="AO790" s="58" t="n">
        <x:v>3198.84</x:v>
      </x:c>
      <x:c r="AP790" s="58" t="n">
        <x:v>0.03189164372173028</x:v>
      </x:c>
      <x:c r="AQ790" s="58" t="n">
        <x:v>12.5850738030598</x:v>
      </x:c>
      <x:c r="AR790" s="59" t="n">
        <x:v>0</x:v>
      </x:c>
      <x:c r="AS790" s="59" t="n">
        <x:v>0</x:v>
      </x:c>
      <x:c r="AT790" s="59" t="n">
        <x:v>0</x:v>
      </x:c>
      <x:c r="AU790" s="59" t="n">
        <x:v>0</x:v>
      </x:c>
      <x:c r="AV790" s="59" t="n">
        <x:v>0</x:v>
      </x:c>
      <x:c r="AW790" s="59" t="n">
        <x:v>0</x:v>
      </x:c>
      <x:c r="AX790" s="58" t="n">
        <x:v>0</x:v>
      </x:c>
      <x:c r="AY790" s="59" t="n">
        <x:v>0</x:v>
      </x:c>
      <x:c r="AZ790" s="55" t="n"/>
      <x:c r="BA790" s="59" t="n">
        <x:v>0</x:v>
      </x:c>
      <x:c r="BB790" s="55" t="n"/>
      <x:c r="BC790" s="55" t="n"/>
      <x:c r="BD790" s="55" t="n"/>
    </x:row>
    <x:row r="791">
      <x:c r="A791" s="57" t="n">
        <x:v>45127</x:v>
      </x:c>
      <x:c r="B791" s="58" t="n">
        <x:v>79.62</x:v>
      </x:c>
      <x:c r="C791" s="58" t="n">
        <x:v>0.3018870217251951</x:v>
      </x:c>
      <x:c r="D791" s="58" t="n">
        <x:v>75.65000000000001</x:v>
      </x:c>
      <x:c r="E791" s="58" t="n">
        <x:v>0.3310165220454624</x:v>
      </x:c>
      <x:c r="F791" s="58" t="n">
        <x:v>30.15</x:v>
      </x:c>
      <x:c r="G791" s="58" t="n">
        <x:v>-0.9100000000000001</x:v>
      </x:c>
      <x:c r="H791" s="58" t="n">
        <x:v>13.99</x:v>
      </x:c>
      <x:c r="I791" s="58" t="n">
        <x:v>0.2300000000000004</x:v>
      </x:c>
      <x:c r="J791" s="58" t="n">
        <x:v>977</x:v>
      </x:c>
      <x:c r="K791" s="58" t="n">
        <x:v>-2.726064820889174</x:v>
      </x:c>
      <x:c r="L791" s="58" t="n">
        <x:v>947</x:v>
      </x:c>
      <x:c r="M791" s="58" t="n">
        <x:v>-1.571535747962827</x:v>
      </x:c>
      <x:c r="N791" s="58" t="n">
        <x:v>26.7257</x:v>
      </x:c>
      <x:c r="O791" s="58" t="n">
        <x:v>-0.17906781135226</x:v>
      </x:c>
      <x:c r="P791" s="58" t="n">
        <x:v>13.59399663928637</x:v>
      </x:c>
      <x:c r="Q791" s="58" t="n">
        <x:v>19563.93</x:v>
      </x:c>
      <x:c r="R791" s="58" t="n">
        <x:v>2.439930963905625</x:v>
      </x:c>
      <x:c r="S791" s="58" t="n">
        <x:v>22.49470972336763</x:v>
      </x:c>
      <x:c r="T791" s="58" t="n">
        <x:v>3.611</x:v>
      </x:c>
      <x:c r="U791" s="58" t="n">
        <x:v>0.7588956043268569</x:v>
      </x:c>
      <x:c r="V791" s="58" t="n">
        <x:v>9.48605707469844</x:v>
      </x:c>
      <x:c r="W791" s="58" t="n">
        <x:v>1884.31</x:v>
      </x:c>
      <x:c r="X791" s="58" t="n">
        <x:v>-0.8970897017536337</x:v>
      </x:c>
      <x:c r="Y791" s="58" t="n">
        <x:v>18.99312881327783</x:v>
      </x:c>
      <x:c r="Z791" s="58" t="n">
        <x:v>82.06999999999999</x:v>
      </x:c>
      <x:c r="AA791" s="58" t="n">
        <x:v>0.02437241055203887</x:v>
      </x:c>
      <x:c r="AB791" s="58" t="n">
        <x:v>3.383640023473412</x:v>
      </x:c>
      <x:c r="AC791" s="58" t="n">
        <x:v>19979.15</x:v>
      </x:c>
      <x:c r="AD791" s="58" t="n">
        <x:v>0.7334449629633137</x:v>
      </x:c>
      <x:c r="AE791" s="58" t="n">
        <x:v>8.218611055848664</x:v>
      </x:c>
      <x:c r="AF791" s="58" t="n">
        <x:v>140.07</x:v>
      </x:c>
      <x:c r="AG791" s="58" t="n">
        <x:v>0.2859800333275503</x:v>
      </x:c>
      <x:c r="AH791" s="58" t="n">
        <x:v>8.829802348793548</x:v>
      </x:c>
      <x:c r="AI791" s="58" t="n">
        <x:v>32490.52</x:v>
      </x:c>
      <x:c r="AJ791" s="58" t="n">
        <x:v>-1.24036273197409</x:v>
      </x:c>
      <x:c r="AK791" s="58" t="n">
        <x:v>16.83106311766252</x:v>
      </x:c>
      <x:c r="AL791" s="58" t="n">
        <x:v>7.1776</x:v>
      </x:c>
      <x:c r="AM791" s="58" t="n">
        <x:v>-0.6858946957091923</x:v>
      </x:c>
      <x:c r="AN791" s="58" t="n">
        <x:v>6.313349913884215</x:v>
      </x:c>
      <x:c r="AO791" s="58" t="n">
        <x:v>3169.52</x:v>
      </x:c>
      <x:c r="AP791" s="58" t="n">
        <x:v>-0.9208087220942417</x:v>
      </x:c>
      <x:c r="AQ791" s="58" t="n">
        <x:v>12.8629405261867</x:v>
      </x:c>
      <x:c r="AR791" s="59" t="n">
        <x:v>0</x:v>
      </x:c>
      <x:c r="AS791" s="59" t="n">
        <x:v>0</x:v>
      </x:c>
      <x:c r="AT791" s="59" t="n">
        <x:v>0</x:v>
      </x:c>
      <x:c r="AU791" s="59" t="n">
        <x:v>0</x:v>
      </x:c>
      <x:c r="AV791" s="59" t="n">
        <x:v>0</x:v>
      </x:c>
      <x:c r="AW791" s="59" t="n">
        <x:v>0</x:v>
      </x:c>
      <x:c r="AX791" s="58" t="n">
        <x:v>0</x:v>
      </x:c>
      <x:c r="AY791" s="59" t="n">
        <x:v>0</x:v>
      </x:c>
      <x:c r="AZ791" s="55" t="n"/>
      <x:c r="BA791" s="59" t="n">
        <x:v>0</x:v>
      </x:c>
      <x:c r="BB791" s="55" t="n"/>
      <x:c r="BC791" s="55" t="n"/>
      <x:c r="BD791" s="55" t="n"/>
    </x:row>
    <x:row r="792">
      <x:c r="A792" s="57" t="n">
        <x:v>45128</x:v>
      </x:c>
      <x:c r="B792" s="58" t="n">
        <x:v>81.06</x:v>
      </x:c>
      <x:c r="C792" s="58" t="n">
        <x:v>1.792430362799135</x:v>
      </x:c>
      <x:c r="D792" s="58" t="n">
        <x:v>77.06</x:v>
      </x:c>
      <x:c r="E792" s="58" t="n">
        <x:v>1.846689896364655</x:v>
      </x:c>
      <x:c r="F792" s="58" t="n">
        <x:v>29.65</x:v>
      </x:c>
      <x:c r="G792" s="58" t="n">
        <x:v>-0.5</x:v>
      </x:c>
      <x:c r="H792" s="58" t="n">
        <x:v>13.6</x:v>
      </x:c>
      <x:c r="I792" s="58" t="n">
        <x:v>-0.3900000000000006</x:v>
      </x:c>
      <x:c r="J792" s="58" t="n">
        <x:v>978</x:v>
      </x:c>
      <x:c r="K792" s="58" t="n">
        <x:v>0.1023017992034486</x:v>
      </x:c>
      <x:c r="L792" s="58" t="n">
        <x:v>940</x:v>
      </x:c>
      <x:c r="M792" s="58" t="n">
        <x:v>-0.7419217922028677</x:v>
      </x:c>
      <x:c r="N792" s="58" t="n">
        <x:v>26.9729</x:v>
      </x:c>
      <x:c r="O792" s="58" t="n">
        <x:v>0.9207008981211009</x:v>
      </x:c>
      <x:c r="P792" s="58" t="n">
        <x:v>13.23028344727301</x:v>
      </x:c>
      <x:c r="Q792" s="58" t="n">
        <x:v>19850.6</x:v>
      </x:c>
      <x:c r="R792" s="58" t="n">
        <x:v>1.454666870633301</x:v>
      </x:c>
      <x:c r="S792" s="58" t="n">
        <x:v>20.56007629219679</x:v>
      </x:c>
      <x:c r="T792" s="58" t="n">
        <x:v>3.6276</x:v>
      </x:c>
      <x:c r="U792" s="58" t="n">
        <x:v>0.4586530295954987</x:v>
      </x:c>
      <x:c r="V792" s="58" t="n">
        <x:v>9.604561356822698</x:v>
      </x:c>
      <x:c r="W792" s="55" t="n"/>
      <x:c r="X792" s="55" t="n"/>
      <x:c r="Y792" s="58" t="n">
        <x:v>18.99312881327783</x:v>
      </x:c>
      <x:c r="Z792" s="58" t="n">
        <x:v>81.98</x:v>
      </x:c>
      <x:c r="AA792" s="58" t="n">
        <x:v>-0.1097226565428667</x:v>
      </x:c>
      <x:c r="AB792" s="58" t="n">
        <x:v>3.406629806569359</x:v>
      </x:c>
      <x:c r="AC792" s="58" t="n">
        <x:v>19745</x:v>
      </x:c>
      <x:c r="AD792" s="58" t="n">
        <x:v>-1.178893503429259</x:v>
      </x:c>
      <x:c r="AE792" s="58" t="n">
        <x:v>9.404058906127059</x:v>
      </x:c>
      <x:c r="AF792" s="58" t="n">
        <x:v>141.79</x:v>
      </x:c>
      <x:c r="AG792" s="58" t="n">
        <x:v>1.220479209851112</x:v>
      </x:c>
      <x:c r="AH792" s="58" t="n">
        <x:v>9.875251667894288</x:v>
      </x:c>
      <x:c r="AI792" s="58" t="n">
        <x:v>32304.25</x:v>
      </x:c>
      <x:c r="AJ792" s="58" t="n">
        <x:v>-0.5749553957294827</x:v>
      </x:c>
      <x:c r="AK792" s="58" t="n">
        <x:v>16.66416361291145</x:v>
      </x:c>
      <x:c r="AL792" s="58" t="n">
        <x:v>7.1878</x:v>
      </x:c>
      <x:c r="AM792" s="58" t="n">
        <x:v>0.1420079039098295</x:v>
      </x:c>
      <x:c r="AN792" s="58" t="n">
        <x:v>6.333835090012489</x:v>
      </x:c>
      <x:c r="AO792" s="58" t="n">
        <x:v>3167.75</x:v>
      </x:c>
      <x:c r="AP792" s="58" t="n">
        <x:v>-0.0558600168850281</x:v>
      </x:c>
      <x:c r="AQ792" s="58" t="n">
        <x:v>12.04436344945383</x:v>
      </x:c>
      <x:c r="AR792" s="59" t="n">
        <x:v>0</x:v>
      </x:c>
      <x:c r="AS792" s="59" t="n">
        <x:v>0</x:v>
      </x:c>
      <x:c r="AT792" s="59" t="n">
        <x:v>0</x:v>
      </x:c>
      <x:c r="AU792" s="59" t="n">
        <x:v>0</x:v>
      </x:c>
      <x:c r="AV792" s="59" t="n">
        <x:v>0</x:v>
      </x:c>
      <x:c r="AW792" s="59" t="n">
        <x:v>0</x:v>
      </x:c>
      <x:c r="AX792" s="58" t="n">
        <x:v>0</x:v>
      </x:c>
      <x:c r="AY792" s="59" t="n">
        <x:v>0</x:v>
      </x:c>
      <x:c r="AZ792" s="55" t="n"/>
      <x:c r="BA792" s="59" t="n">
        <x:v>0</x:v>
      </x:c>
      <x:c r="BB792" s="55" t="n"/>
      <x:c r="BC792" s="55" t="n"/>
      <x:c r="BD792" s="55" t="n"/>
    </x:row>
    <x:row r="793">
      <x:c r="A793" s="57" t="n">
        <x:v>45130</x:v>
      </x:c>
      <x:c r="B793" s="55" t="n"/>
      <x:c r="C793" s="55" t="n"/>
      <x:c r="D793" s="55" t="n"/>
      <x:c r="E793" s="55" t="n"/>
      <x:c r="F793" s="55" t="n"/>
      <x:c r="G793" s="55" t="n"/>
      <x:c r="H793" s="55" t="n"/>
      <x:c r="I793" s="55" t="n"/>
      <x:c r="J793" s="55" t="n"/>
      <x:c r="K793" s="55" t="n"/>
      <x:c r="L793" s="55" t="n"/>
      <x:c r="M793" s="55" t="n"/>
      <x:c r="N793" s="55" t="n"/>
      <x:c r="O793" s="55" t="n"/>
      <x:c r="P793" s="58" t="n">
        <x:v>13.23028344727301</x:v>
      </x:c>
      <x:c r="Q793" s="55" t="n"/>
      <x:c r="R793" s="55" t="n"/>
      <x:c r="S793" s="58" t="n">
        <x:v>20.56007629219679</x:v>
      </x:c>
      <x:c r="T793" s="55" t="n"/>
      <x:c r="U793" s="55" t="n"/>
      <x:c r="V793" s="58" t="n">
        <x:v>9.604561356822698</x:v>
      </x:c>
      <x:c r="W793" s="58" t="n">
        <x:v>1902.91</x:v>
      </x:c>
      <x:c r="X793" s="58" t="n">
        <x:v>0.9822587306125871</x:v>
      </x:c>
      <x:c r="Y793" s="58" t="n">
        <x:v>17.77900734323394</x:v>
      </x:c>
      <x:c r="Z793" s="55" t="n"/>
      <x:c r="AA793" s="55" t="n"/>
      <x:c r="AB793" s="58" t="n">
        <x:v>3.406629806569359</x:v>
      </x:c>
      <x:c r="AC793" s="55" t="n"/>
      <x:c r="AD793" s="55" t="n"/>
      <x:c r="AE793" s="58" t="n">
        <x:v>9.404058906127059</x:v>
      </x:c>
      <x:c r="AF793" s="55" t="n"/>
      <x:c r="AG793" s="55" t="n"/>
      <x:c r="AH793" s="58" t="n">
        <x:v>9.875251667894288</x:v>
      </x:c>
      <x:c r="AI793" s="55" t="n"/>
      <x:c r="AJ793" s="55" t="n"/>
      <x:c r="AK793" s="58" t="n">
        <x:v>16.66416361291145</x:v>
      </x:c>
      <x:c r="AL793" s="55" t="n"/>
      <x:c r="AM793" s="55" t="n"/>
      <x:c r="AN793" s="58" t="n">
        <x:v>6.333835090012489</x:v>
      </x:c>
      <x:c r="AO793" s="55" t="n"/>
      <x:c r="AP793" s="55" t="n"/>
      <x:c r="AQ793" s="58" t="n">
        <x:v>12.04436344945383</x:v>
      </x:c>
      <x:c r="AR793" s="59" t="n">
        <x:v>0</x:v>
      </x:c>
      <x:c r="AS793" s="59" t="n">
        <x:v>0</x:v>
      </x:c>
      <x:c r="AT793" s="59" t="n">
        <x:v>0</x:v>
      </x:c>
      <x:c r="AU793" s="59" t="n">
        <x:v>0</x:v>
      </x:c>
      <x:c r="AV793" s="59" t="n">
        <x:v>0</x:v>
      </x:c>
      <x:c r="AW793" s="59" t="n">
        <x:v>0</x:v>
      </x:c>
      <x:c r="AX793" s="58" t="n">
        <x:v>0</x:v>
      </x:c>
      <x:c r="AY793" s="59" t="n">
        <x:v>0</x:v>
      </x:c>
      <x:c r="AZ793" s="55" t="n"/>
      <x:c r="BA793" s="59" t="n">
        <x:v>0</x:v>
      </x:c>
      <x:c r="BB793" s="55" t="n"/>
      <x:c r="BC793" s="55" t="n"/>
      <x:c r="BD793" s="55" t="n"/>
    </x:row>
    <x:row r="794">
      <x:c r="A794" s="57" t="n">
        <x:v>45131</x:v>
      </x:c>
      <x:c r="B794" s="58" t="n">
        <x:v>82.53</x:v>
      </x:c>
      <x:c r="C794" s="58" t="n">
        <x:v>1.797224240443044</x:v>
      </x:c>
      <x:c r="D794" s="58" t="n">
        <x:v>78.81</x:v>
      </x:c>
      <x:c r="E794" s="58" t="n">
        <x:v>2.245555316754671</x:v>
      </x:c>
      <x:c r="F794" s="58" t="n">
        <x:v>30.11</x:v>
      </x:c>
      <x:c r="G794" s="58" t="n">
        <x:v>0.4600000000000009</x:v>
      </x:c>
      <x:c r="H794" s="58" t="n">
        <x:v>13.91</x:v>
      </x:c>
      <x:c r="I794" s="58" t="n">
        <x:v>0.3100000000000005</x:v>
      </x:c>
      <x:c r="J794" s="58" t="n">
        <x:v>967</x:v>
      </x:c>
      <x:c r="K794" s="58" t="n">
        <x:v>-1.131117458152302</x:v>
      </x:c>
      <x:c r="L794" s="58" t="n">
        <x:v>929</x:v>
      </x:c>
      <x:c r="M794" s="58" t="n">
        <x:v>-1.177113645021105</x:v>
      </x:c>
      <x:c r="N794" s="58" t="n">
        <x:v>26.9217</x:v>
      </x:c>
      <x:c r="O794" s="58" t="n">
        <x:v>-0.1900005395818885</x:v>
      </x:c>
      <x:c r="P794" s="58" t="n">
        <x:v>10.06814946769611</x:v>
      </x:c>
      <x:c r="Q794" s="58" t="n">
        <x:v>20261.51</x:v>
      </x:c>
      <x:c r="R794" s="58" t="n">
        <x:v>2.048879376235452</x:v>
      </x:c>
      <x:c r="S794" s="58" t="n">
        <x:v>18.94196825111258</x:v>
      </x:c>
      <x:c r="T794" s="58" t="n">
        <x:v>3.661</x:v>
      </x:c>
      <x:c r="U794" s="58" t="n">
        <x:v>0.9165061546823601</x:v>
      </x:c>
      <x:c r="V794" s="58" t="n">
        <x:v>10.13396788845198</x:v>
      </x:c>
      <x:c r="W794" s="58" t="n">
        <x:v>1860.85</x:v>
      </x:c>
      <x:c r="X794" s="58" t="n">
        <x:v>-2.235092086427515</x:v>
      </x:c>
      <x:c r="Y794" s="58" t="n">
        <x:v>20.06374894317482</x:v>
      </x:c>
      <x:c r="Z794" s="58" t="n">
        <x:v>81.79000000000001</x:v>
      </x:c>
      <x:c r="AA794" s="58" t="n">
        <x:v>-0.232032832930877</x:v>
      </x:c>
      <x:c r="AB794" s="58" t="n">
        <x:v>3.505022508744207</x:v>
      </x:c>
      <x:c r="AC794" s="58" t="n">
        <x:v>19672.35</x:v>
      </x:c>
      <x:c r="AD794" s="58" t="n">
        <x:v>-0.3686198197714694</x:v>
      </x:c>
      <x:c r="AE794" s="58" t="n">
        <x:v>9.201237257227412</x:v>
      </x:c>
      <x:c r="AF794" s="58" t="n">
        <x:v>141.44</x:v>
      </x:c>
      <x:c r="AG794" s="58" t="n">
        <x:v>-0.2471490860133168</x:v>
      </x:c>
      <x:c r="AH794" s="58" t="n">
        <x:v>9.894371587098764</x:v>
      </x:c>
      <x:c r="AI794" s="58" t="n">
        <x:v>32700.94</x:v>
      </x:c>
      <x:c r="AJ794" s="58" t="n">
        <x:v>1.220502314718535</x:v>
      </x:c>
      <x:c r="AK794" s="58" t="n">
        <x:v>16.57383366165748</x:v>
      </x:c>
      <x:c r="AL794" s="58" t="n">
        <x:v>7.1865</x:v>
      </x:c>
      <x:c r="AM794" s="58" t="n">
        <x:v>-0.01808783737009427</x:v>
      </x:c>
      <x:c r="AN794" s="58" t="n">
        <x:v>5.584056581122416</x:v>
      </x:c>
      <x:c r="AO794" s="58" t="n">
        <x:v>3164.16</x:v>
      </x:c>
      <x:c r="AP794" s="58" t="n">
        <x:v>-0.113393916991048</x:v>
      </x:c>
      <x:c r="AQ794" s="58" t="n">
        <x:v>10.78351688211426</x:v>
      </x:c>
      <x:c r="AR794" s="59" t="n">
        <x:v>0</x:v>
      </x:c>
      <x:c r="AS794" s="59" t="n">
        <x:v>0</x:v>
      </x:c>
      <x:c r="AT794" s="59" t="n">
        <x:v>0</x:v>
      </x:c>
      <x:c r="AU794" s="59" t="n">
        <x:v>0</x:v>
      </x:c>
      <x:c r="AV794" s="59" t="n">
        <x:v>0</x:v>
      </x:c>
      <x:c r="AW794" s="59" t="n">
        <x:v>0</x:v>
      </x:c>
      <x:c r="AX794" s="58" t="n">
        <x:v>0</x:v>
      </x:c>
      <x:c r="AY794" s="59" t="n">
        <x:v>0</x:v>
      </x:c>
      <x:c r="AZ794" s="55" t="n"/>
      <x:c r="BA794" s="59" t="n">
        <x:v>0</x:v>
      </x:c>
      <x:c r="BB794" s="55" t="n"/>
      <x:c r="BC794" s="55" t="n"/>
      <x:c r="BD794" s="55" t="n"/>
    </x:row>
    <x:row r="795">
      <x:c r="A795" s="57" t="n">
        <x:v>45132</x:v>
      </x:c>
      <x:c r="B795" s="58" t="n">
        <x:v>83.45999999999999</x:v>
      </x:c>
      <x:c r="C795" s="58" t="n">
        <x:v>1.120561155881354</x:v>
      </x:c>
      <x:c r="D795" s="58" t="n">
        <x:v>79.76000000000001</x:v>
      </x:c>
      <x:c r="E795" s="58" t="n">
        <x:v>1.198223328802466</x:v>
      </x:c>
      <x:c r="F795" s="58" t="n">
        <x:v>30.63</x:v>
      </x:c>
      <x:c r="G795" s="58" t="n">
        <x:v>0.5199999999999996</x:v>
      </x:c>
      <x:c r="H795" s="58" t="n">
        <x:v>13.86</x:v>
      </x:c>
      <x:c r="I795" s="58" t="n">
        <x:v>-0.05000000000000071</x:v>
      </x:c>
      <x:c r="J795" s="58" t="n">
        <x:v>962</x:v>
      </x:c>
      <x:c r="K795" s="58" t="n">
        <x:v>-0.5184044787587843</x:v>
      </x:c>
      <x:c r="L795" s="58" t="n">
        <x:v>910</x:v>
      </x:c>
      <x:c r="M795" s="58" t="n">
        <x:v>-2.066413930294279</x:v>
      </x:c>
      <x:c r="N795" s="58" t="n">
        <x:v>26.8918</x:v>
      </x:c>
      <x:c r="O795" s="58" t="n">
        <x:v>-0.1111245433836349</x:v>
      </x:c>
      <x:c r="P795" s="58" t="n">
        <x:v>10.10723572088997</x:v>
      </x:c>
      <x:c r="Q795" s="58" t="n">
        <x:v>19930.62</x:v>
      </x:c>
      <x:c r="R795" s="58" t="n">
        <x:v>-1.646578451707243</x:v>
      </x:c>
      <x:c r="S795" s="58" t="n">
        <x:v>21.81566322079263</x:v>
      </x:c>
      <x:c r="T795" s="58" t="n">
        <x:v>3.6949</x:v>
      </x:c>
      <x:c r="U795" s="58" t="n">
        <x:v>0.9217156296381512</x:v>
      </x:c>
      <x:c r="V795" s="58" t="n">
        <x:v>10.07482876591595</x:v>
      </x:c>
      <x:c r="W795" s="58" t="n">
        <x:v>1804.58</x:v>
      </x:c>
      <x:c r="X795" s="58" t="n">
        <x:v>-3.070549485621797</x:v>
      </x:c>
      <x:c r="Y795" s="58" t="n">
        <x:v>22.83907662472326</x:v>
      </x:c>
      <x:c r="Z795" s="58" t="n">
        <x:v>81.84999999999999</x:v>
      </x:c>
      <x:c r="AA795" s="58" t="n">
        <x:v>0.0733317070260967</x:v>
      </x:c>
      <x:c r="AB795" s="58" t="n">
        <x:v>3.51677941429458</x:v>
      </x:c>
      <x:c r="AC795" s="58" t="n">
        <x:v>19680.6</x:v>
      </x:c>
      <x:c r="AD795" s="58" t="n">
        <x:v>0.04192824233436412</x:v>
      </x:c>
      <x:c r="AE795" s="58" t="n">
        <x:v>9.224723168594576</x:v>
      </x:c>
      <x:c r="AF795" s="58" t="n">
        <x:v>140.9</x:v>
      </x:c>
      <x:c r="AG795" s="58" t="n">
        <x:v>-0.3825179984698758</x:v>
      </x:c>
      <x:c r="AH795" s="58" t="n">
        <x:v>9.790745139997673</x:v>
      </x:c>
      <x:c r="AI795" s="58" t="n">
        <x:v>32682.51</x:v>
      </x:c>
      <x:c r="AJ795" s="58" t="n">
        <x:v>-0.05637512394378282</x:v>
      </x:c>
      <x:c r="AK795" s="58" t="n">
        <x:v>16.55070374007488</x:v>
      </x:c>
      <x:c r="AL795" s="58" t="n">
        <x:v>7.1364</x:v>
      </x:c>
      <x:c r="AM795" s="58" t="n">
        <x:v>-0.6995818490738104</x:v>
      </x:c>
      <x:c r="AN795" s="58" t="n">
        <x:v>6.027733704809149</x:v>
      </x:c>
      <x:c r="AO795" s="58" t="n">
        <x:v>3231.52</x:v>
      </x:c>
      <x:c r="AP795" s="58" t="n">
        <x:v>2.106499725097103</x:v>
      </x:c>
      <x:c r="AQ795" s="58" t="n">
        <x:v>12.41892522398281</x:v>
      </x:c>
      <x:c r="AR795" s="59" t="n">
        <x:v>0</x:v>
      </x:c>
      <x:c r="AS795" s="59" t="n">
        <x:v>0</x:v>
      </x:c>
      <x:c r="AT795" s="59" t="n">
        <x:v>0</x:v>
      </x:c>
      <x:c r="AU795" s="59" t="n">
        <x:v>0</x:v>
      </x:c>
      <x:c r="AV795" s="59" t="n">
        <x:v>0</x:v>
      </x:c>
      <x:c r="AW795" s="59" t="n">
        <x:v>0</x:v>
      </x:c>
      <x:c r="AX795" s="58" t="n">
        <x:v>0</x:v>
      </x:c>
      <x:c r="AY795" s="59" t="n">
        <x:v>0</x:v>
      </x:c>
      <x:c r="AZ795" s="55" t="n"/>
      <x:c r="BA795" s="59" t="n">
        <x:v>0</x:v>
      </x:c>
      <x:c r="BB795" s="55" t="n"/>
      <x:c r="BC795" s="55" t="n"/>
      <x:c r="BD795" s="55" t="n"/>
    </x:row>
    <x:row r="796">
      <x:c r="A796" s="57" t="n">
        <x:v>45133</x:v>
      </x:c>
      <x:c r="B796" s="58" t="n">
        <x:v>82.98</x:v>
      </x:c>
      <x:c r="C796" s="58" t="n">
        <x:v>-0.5767860258684614</x:v>
      </x:c>
      <x:c r="D796" s="58" t="n">
        <x:v>79.11</x:v>
      </x:c>
      <x:c r="E796" s="58" t="n">
        <x:v>-0.8182836620277945</x:v>
      </x:c>
      <x:c r="F796" s="58" t="n">
        <x:v>29.97</x:v>
      </x:c>
      <x:c r="G796" s="58" t="n">
        <x:v>-0.6600000000000001</x:v>
      </x:c>
      <x:c r="H796" s="58" t="n">
        <x:v>13.19</x:v>
      </x:c>
      <x:c r="I796" s="58" t="n">
        <x:v>-0.6699999999999999</x:v>
      </x:c>
      <x:c r="J796" s="58" t="n">
        <x:v>1067</x:v>
      </x:c>
      <x:c r="K796" s="58" t="n">
        <x:v>10.35918006360468</x:v>
      </x:c>
      <x:c r="L796" s="58" t="n">
        <x:v>899</x:v>
      </x:c>
      <x:c r="M796" s="58" t="n">
        <x:v>-1.216156503927541</x:v>
      </x:c>
      <x:c r="N796" s="58" t="n">
        <x:v>26.9177</x:v>
      </x:c>
      <x:c r="O796" s="58" t="n">
        <x:v>0.09626553675518447</x:v>
      </x:c>
      <x:c r="P796" s="58" t="n">
        <x:v>10.11033738531996</x:v>
      </x:c>
      <x:c r="Q796" s="58" t="n">
        <x:v>20263.99</x:v>
      </x:c>
      <x:c r="R796" s="58" t="n">
        <x:v>1.658817659135153</x:v>
      </x:c>
      <x:c r="S796" s="58" t="n">
        <x:v>21.43419425352703</x:v>
      </x:c>
      <x:c r="T796" s="58" t="n">
        <x:v>3.6833</x:v>
      </x:c>
      <x:c r="U796" s="58" t="n">
        <x:v>-0.3144400953533583</x:v>
      </x:c>
      <x:c r="V796" s="58" t="n">
        <x:v>10.10632694015599</x:v>
      </x:c>
      <x:c r="W796" s="58" t="n">
        <x:v>1854.72</x:v>
      </x:c>
      <x:c r="X796" s="58" t="n">
        <x:v>2.740586354165202</x:v>
      </x:c>
      <x:c r="Y796" s="58" t="n">
        <x:v>24.6076769482985</x:v>
      </x:c>
      <x:c r="Z796" s="58" t="n">
        <x:v>81.95</x:v>
      </x:c>
      <x:c r="AA796" s="58" t="n">
        <x:v>0.1221001372694796</x:v>
      </x:c>
      <x:c r="AB796" s="58" t="n">
        <x:v>3.542755262740635</x:v>
      </x:c>
      <x:c r="AC796" s="58" t="n">
        <x:v>19778.3</x:v>
      </x:c>
      <x:c r="AD796" s="58" t="n">
        <x:v>0.4951998137413459</x:v>
      </x:c>
      <x:c r="AE796" s="58" t="n">
        <x:v>9.139859924898307</x:v>
      </x:c>
      <x:c r="AF796" s="58" t="n">
        <x:v>140.21</x:v>
      </x:c>
      <x:c r="AG796" s="58" t="n">
        <x:v>-0.4909120171594337</x:v>
      </x:c>
      <x:c r="AH796" s="58" t="n">
        <x:v>9.770111536409132</x:v>
      </x:c>
      <x:c r="AI796" s="58" t="n">
        <x:v>32668.34</x:v>
      </x:c>
      <x:c r="AJ796" s="58" t="n">
        <x:v>-0.04336592476476255</x:v>
      </x:c>
      <x:c r="AK796" s="58" t="n">
        <x:v>16.45103413509167</x:v>
      </x:c>
      <x:c r="AL796" s="58" t="n">
        <x:v>7.151</x:v>
      </x:c>
      <x:c r="AM796" s="58" t="n">
        <x:v>0.2043759547847506</x:v>
      </x:c>
      <x:c r="AN796" s="58" t="n">
        <x:v>5.930853174072963</x:v>
      </x:c>
      <x:c r="AO796" s="58" t="n">
        <x:v>3223.03</x:v>
      </x:c>
      <x:c r="AP796" s="58" t="n">
        <x:v>-0.2630703889915092</x:v>
      </x:c>
      <x:c r="AQ796" s="58" t="n">
        <x:v>12.47222384579673</x:v>
      </x:c>
      <x:c r="AR796" s="59" t="n">
        <x:v>0</x:v>
      </x:c>
      <x:c r="AS796" s="59" t="n">
        <x:v>0</x:v>
      </x:c>
      <x:c r="AT796" s="59" t="n">
        <x:v>0</x:v>
      </x:c>
      <x:c r="AU796" s="59" t="n">
        <x:v>0</x:v>
      </x:c>
      <x:c r="AV796" s="59" t="n">
        <x:v>0</x:v>
      </x:c>
      <x:c r="AW796" s="59" t="n">
        <x:v>0</x:v>
      </x:c>
      <x:c r="AX796" s="58" t="n">
        <x:v>0</x:v>
      </x:c>
      <x:c r="AY796" s="59" t="n">
        <x:v>0</x:v>
      </x:c>
      <x:c r="AZ796" s="55" t="n"/>
      <x:c r="BA796" s="59" t="n">
        <x:v>0</x:v>
      </x:c>
      <x:c r="BB796" s="55" t="n"/>
      <x:c r="BC796" s="55" t="n"/>
      <x:c r="BD796" s="55" t="n"/>
    </x:row>
    <x:row r="797">
      <x:c r="A797" s="57" t="n">
        <x:v>45134</x:v>
      </x:c>
      <x:c r="B797" s="58" t="n">
        <x:v>84.28</x:v>
      </x:c>
      <x:c r="C797" s="58" t="n">
        <x:v>1.554497403126641</x:v>
      </x:c>
      <x:c r="D797" s="58" t="n">
        <x:v>80.17</x:v>
      </x:c>
      <x:c r="E797" s="58" t="n">
        <x:v>1.331009102155536</x:v>
      </x:c>
      <x:c r="F797" s="58" t="n">
        <x:v>29.12</x:v>
      </x:c>
      <x:c r="G797" s="58" t="n">
        <x:v>-0.8499999999999979</x:v>
      </x:c>
      <x:c r="H797" s="58" t="n">
        <x:v>14.41</x:v>
      </x:c>
      <x:c r="I797" s="58" t="n">
        <x:v>1.220000000000001</x:v>
      </x:c>
      <x:c r="J797" s="58" t="n">
        <x:v>1097</x:v>
      </x:c>
      <x:c r="K797" s="58" t="n">
        <x:v>2.772820897347692</x:v>
      </x:c>
      <x:c r="L797" s="58" t="n">
        <x:v>881</x:v>
      </x:c>
      <x:c r="M797" s="58" t="n">
        <x:v>-2.022540853544076</x:v>
      </x:c>
      <x:c r="N797" s="58" t="n">
        <x:v>26.9392</x:v>
      </x:c>
      <x:c r="O797" s="58" t="n">
        <x:v>0.07984121307433903</x:v>
      </x:c>
      <x:c r="P797" s="58" t="n">
        <x:v>10.07003612211697</x:v>
      </x:c>
      <x:c r="Q797" s="58" t="n">
        <x:v>20658.77</x:v>
      </x:c>
      <x:c r="R797" s="58" t="n">
        <x:v>1.929450737194814</x:v>
      </x:c>
      <x:c r="S797" s="58" t="n">
        <x:v>20.57256485465953</x:v>
      </x:c>
      <x:c r="T797" s="58" t="n">
        <x:v>3.72</x:v>
      </x:c>
      <x:c r="U797" s="58" t="n">
        <x:v>0.9914578804108249</x:v>
      </x:c>
      <x:c r="V797" s="58" t="n">
        <x:v>10.37999470749834</x:v>
      </x:c>
      <x:c r="W797" s="55" t="n"/>
      <x:c r="X797" s="55" t="n"/>
      <x:c r="Y797" s="58" t="n">
        <x:v>24.6076769482985</x:v>
      </x:c>
      <x:c r="Z797" s="58" t="n">
        <x:v>82.15000000000001</x:v>
      </x:c>
      <x:c r="AA797" s="58" t="n">
        <x:v>0.2437539293438351</x:v>
      </x:c>
      <x:c r="AB797" s="58" t="n">
        <x:v>3.635309959969275</x:v>
      </x:c>
      <x:c r="AC797" s="58" t="n">
        <x:v>19659.9</x:v>
      </x:c>
      <x:c r="AD797" s="58" t="n">
        <x:v>-0.6004348865560584</x:v>
      </x:c>
      <x:c r="AE797" s="58" t="n">
        <x:v>9.352351976948915</x:v>
      </x:c>
      <x:c r="AF797" s="58" t="n">
        <x:v>139.44</x:v>
      </x:c>
      <x:c r="AG797" s="58" t="n">
        <x:v>-0.5506897521274833</x:v>
      </x:c>
      <x:c r="AH797" s="58" t="n">
        <x:v>9.769831767756958</x:v>
      </x:c>
      <x:c r="AI797" s="58" t="n">
        <x:v>32891.16</x:v>
      </x:c>
      <x:c r="AJ797" s="58" t="n">
        <x:v>0.6797515477444843</x:v>
      </x:c>
      <x:c r="AK797" s="58" t="n">
        <x:v>14.95076440766726</x:v>
      </x:c>
      <x:c r="AL797" s="58" t="n">
        <x:v>7.1742</x:v>
      </x:c>
      <x:c r="AM797" s="58" t="n">
        <x:v>0.3239050105193307</x:v>
      </x:c>
      <x:c r="AN797" s="58" t="n">
        <x:v>6.061569832730279</x:v>
      </x:c>
      <x:c r="AO797" s="58" t="n">
        <x:v>3216.67</x:v>
      </x:c>
      <x:c r="AP797" s="58" t="n">
        <x:v>-0.1975247936348056</x:v>
      </x:c>
      <x:c r="AQ797" s="58" t="n">
        <x:v>12.46604668050214</x:v>
      </x:c>
      <x:c r="AR797" s="59" t="n">
        <x:v>0</x:v>
      </x:c>
      <x:c r="AS797" s="59" t="n">
        <x:v>0</x:v>
      </x:c>
      <x:c r="AT797" s="59" t="n">
        <x:v>0</x:v>
      </x:c>
      <x:c r="AU797" s="59" t="n">
        <x:v>0</x:v>
      </x:c>
      <x:c r="AV797" s="59" t="n">
        <x:v>0</x:v>
      </x:c>
      <x:c r="AW797" s="59" t="n">
        <x:v>0</x:v>
      </x:c>
      <x:c r="AX797" s="58" t="n">
        <x:v>0</x:v>
      </x:c>
      <x:c r="AY797" s="59" t="n">
        <x:v>0</x:v>
      </x:c>
      <x:c r="AZ797" s="55" t="n"/>
      <x:c r="BA797" s="59" t="n">
        <x:v>0</x:v>
      </x:c>
      <x:c r="BB797" s="55" t="n"/>
      <x:c r="BC797" s="55" t="n"/>
      <x:c r="BD797" s="55" t="n"/>
    </x:row>
    <x:row r="798">
      <x:c r="A798" s="57" t="n">
        <x:v>45135</x:v>
      </x:c>
      <x:c r="B798" s="58" t="n">
        <x:v>84.48999999999999</x:v>
      </x:c>
      <x:c r="C798" s="58" t="n">
        <x:v>0.2488595228765032</x:v>
      </x:c>
      <x:c r="D798" s="58" t="n">
        <x:v>80.55</x:v>
      </x:c>
      <x:c r="E798" s="58" t="n">
        <x:v>0.4728729568122975</x:v>
      </x:c>
      <x:c r="F798" s="58" t="n">
        <x:v>29.41</x:v>
      </x:c>
      <x:c r="G798" s="58" t="n">
        <x:v>0.2899999999999991</x:v>
      </x:c>
      <x:c r="H798" s="58" t="n">
        <x:v>13.33</x:v>
      </x:c>
      <x:c r="I798" s="58" t="n">
        <x:v>-1.08</x:v>
      </x:c>
      <x:c r="J798" s="58" t="n">
        <x:v>1110</x:v>
      </x:c>
      <x:c r="K798" s="58" t="n">
        <x:v>1.178083403114957</x:v>
      </x:c>
      <x:c r="L798" s="58" t="n">
        <x:v>873</x:v>
      </x:c>
      <x:c r="M798" s="58" t="n">
        <x:v>-0.9122070096577303</x:v>
      </x:c>
      <x:c r="N798" s="58" t="n">
        <x:v>26.9003</x:v>
      </x:c>
      <x:c r="O798" s="58" t="n">
        <x:v>-0.144503595943553</x:v>
      </x:c>
      <x:c r="P798" s="58" t="n">
        <x:v>10.12956626844711</x:v>
      </x:c>
      <x:c r="Q798" s="58" t="n">
        <x:v>20893.7</x:v>
      </x:c>
      <x:c r="R798" s="58" t="n">
        <x:v>1.13077515380673</x:v>
      </x:c>
      <x:c r="S798" s="58" t="n">
        <x:v>20.55135392575531</x:v>
      </x:c>
      <x:c r="T798" s="58" t="n">
        <x:v>3.6936</x:v>
      </x:c>
      <x:c r="U798" s="58" t="n">
        <x:v>-0.7122076074413176</x:v>
      </x:c>
      <x:c r="V798" s="58" t="n">
        <x:v>10.67989245822559</x:v>
      </x:c>
      <x:c r="W798" s="55" t="n"/>
      <x:c r="X798" s="55" t="n"/>
      <x:c r="Y798" s="58" t="n">
        <x:v>24.6076769482985</x:v>
      </x:c>
      <x:c r="Z798" s="58" t="n">
        <x:v>82.22499999999999</x:v>
      </x:c>
      <x:c r="AA798" s="58" t="n">
        <x:v>0.09125475918433629</x:v>
      </x:c>
      <x:c r="AB798" s="58" t="n">
        <x:v>3.648170706372456</x:v>
      </x:c>
      <x:c r="AC798" s="58" t="n">
        <x:v>19646.05</x:v>
      </x:c>
      <x:c r="AD798" s="58" t="n">
        <x:v>-0.07047279393175503</x:v>
      </x:c>
      <x:c r="AE798" s="58" t="n">
        <x:v>8.667269282843774</x:v>
      </x:c>
      <x:c r="AF798" s="58" t="n">
        <x:v>141.15</x:v>
      </x:c>
      <x:c r="AG798" s="58" t="n">
        <x:v>1.218875348773285</x:v>
      </x:c>
      <x:c r="AH798" s="58" t="n">
        <x:v>10.95120887005986</x:v>
      </x:c>
      <x:c r="AI798" s="58" t="n">
        <x:v>32759.23</x:v>
      </x:c>
      <x:c r="AJ798" s="58" t="n">
        <x:v>-0.4019174222639096</x:v>
      </x:c>
      <x:c r="AK798" s="58" t="n">
        <x:v>14.9885722920363</x:v>
      </x:c>
      <x:c r="AL798" s="58" t="n">
        <x:v>7.1494</x:v>
      </x:c>
      <x:c r="AM798" s="58" t="n">
        <x:v>-0.346282007060364</x:v>
      </x:c>
      <x:c r="AN798" s="58" t="n">
        <x:v>6.144924289600366</x:v>
      </x:c>
      <x:c r="AO798" s="58" t="n">
        <x:v>3275.93</x:v>
      </x:c>
      <x:c r="AP798" s="58" t="n">
        <x:v>1.825513528948869</x:v>
      </x:c>
      <x:c r="AQ798" s="58" t="n">
        <x:v>13.85181989940544</x:v>
      </x:c>
      <x:c r="AR798" s="59" t="n">
        <x:v>0</x:v>
      </x:c>
      <x:c r="AS798" s="59" t="n">
        <x:v>0</x:v>
      </x:c>
      <x:c r="AT798" s="59" t="n">
        <x:v>0</x:v>
      </x:c>
      <x:c r="AU798" s="59" t="n">
        <x:v>0</x:v>
      </x:c>
      <x:c r="AV798" s="59" t="n">
        <x:v>0</x:v>
      </x:c>
      <x:c r="AW798" s="59" t="n">
        <x:v>0</x:v>
      </x:c>
      <x:c r="AX798" s="58" t="n">
        <x:v>0</x:v>
      </x:c>
      <x:c r="AY798" s="59" t="n">
        <x:v>0</x:v>
      </x:c>
      <x:c r="AZ798" s="55" t="n"/>
      <x:c r="BA798" s="59" t="n">
        <x:v>0</x:v>
      </x:c>
      <x:c r="BB798" s="55" t="n"/>
      <x:c r="BC798" s="55" t="n"/>
      <x:c r="BD798" s="55" t="n"/>
    </x:row>
    <x:row r="799">
      <x:c r="A799" s="57" t="n">
        <x:v>45137</x:v>
      </x:c>
      <x:c r="B799" s="55" t="n"/>
      <x:c r="C799" s="55" t="n"/>
      <x:c r="D799" s="55" t="n"/>
      <x:c r="E799" s="55" t="n"/>
      <x:c r="F799" s="55" t="n"/>
      <x:c r="G799" s="55" t="n"/>
      <x:c r="H799" s="55" t="n"/>
      <x:c r="I799" s="55" t="n"/>
      <x:c r="J799" s="55" t="n"/>
      <x:c r="K799" s="55" t="n"/>
      <x:c r="L799" s="55" t="n"/>
      <x:c r="M799" s="55" t="n"/>
      <x:c r="N799" s="55" t="n"/>
      <x:c r="O799" s="55" t="n"/>
      <x:c r="P799" s="58" t="n">
        <x:v>10.12956626844711</x:v>
      </x:c>
      <x:c r="Q799" s="55" t="n"/>
      <x:c r="R799" s="55" t="n"/>
      <x:c r="S799" s="58" t="n">
        <x:v>20.55135392575531</x:v>
      </x:c>
      <x:c r="T799" s="55" t="n"/>
      <x:c r="U799" s="55" t="n"/>
      <x:c r="V799" s="58" t="n">
        <x:v>10.67989245822559</x:v>
      </x:c>
      <x:c r="W799" s="58" t="n">
        <x:v>1868.56</x:v>
      </x:c>
      <x:c r="X799" s="58" t="n">
        <x:v>0.7434339477013107</x:v>
      </x:c>
      <x:c r="Y799" s="58" t="n">
        <x:v>24.61780351160339</x:v>
      </x:c>
      <x:c r="Z799" s="55" t="n"/>
      <x:c r="AA799" s="55" t="n"/>
      <x:c r="AB799" s="58" t="n">
        <x:v>3.648170706372456</x:v>
      </x:c>
      <x:c r="AC799" s="55" t="n"/>
      <x:c r="AD799" s="55" t="n"/>
      <x:c r="AE799" s="58" t="n">
        <x:v>8.667269282843774</x:v>
      </x:c>
      <x:c r="AF799" s="55" t="n"/>
      <x:c r="AG799" s="55" t="n"/>
      <x:c r="AH799" s="58" t="n">
        <x:v>10.95120887005986</x:v>
      </x:c>
      <x:c r="AI799" s="55" t="n"/>
      <x:c r="AJ799" s="55" t="n"/>
      <x:c r="AK799" s="58" t="n">
        <x:v>14.9885722920363</x:v>
      </x:c>
      <x:c r="AL799" s="55" t="n"/>
      <x:c r="AM799" s="55" t="n"/>
      <x:c r="AN799" s="58" t="n">
        <x:v>6.144924289600366</x:v>
      </x:c>
      <x:c r="AO799" s="55" t="n"/>
      <x:c r="AP799" s="55" t="n"/>
      <x:c r="AQ799" s="58" t="n">
        <x:v>13.85181989940544</x:v>
      </x:c>
      <x:c r="AR799" s="59" t="n">
        <x:v>0</x:v>
      </x:c>
      <x:c r="AS799" s="59" t="n">
        <x:v>0</x:v>
      </x:c>
      <x:c r="AT799" s="59" t="n">
        <x:v>0</x:v>
      </x:c>
      <x:c r="AU799" s="59" t="n">
        <x:v>0</x:v>
      </x:c>
      <x:c r="AV799" s="59" t="n">
        <x:v>0</x:v>
      </x:c>
      <x:c r="AW799" s="59" t="n">
        <x:v>0</x:v>
      </x:c>
      <x:c r="AX799" s="58" t="n">
        <x:v>0</x:v>
      </x:c>
      <x:c r="AY799" s="59" t="n">
        <x:v>0</x:v>
      </x:c>
      <x:c r="AZ799" s="55" t="n"/>
      <x:c r="BA799" s="59" t="n">
        <x:v>0</x:v>
      </x:c>
      <x:c r="BB799" s="55" t="n"/>
      <x:c r="BC799" s="55" t="n"/>
      <x:c r="BD799" s="55" t="n"/>
    </x:row>
    <x:row r="800">
      <x:c r="A800" s="57" t="n">
        <x:v>45138</x:v>
      </x:c>
      <x:c r="B800" s="58" t="n">
        <x:v>85.22</x:v>
      </x:c>
      <x:c r="C800" s="58" t="n">
        <x:v>0.8602963907012598</x:v>
      </x:c>
      <x:c r="D800" s="58" t="n">
        <x:v>81.8</x:v>
      </x:c>
      <x:c r="E800" s="58" t="n">
        <x:v>1.539913398571802</x:v>
      </x:c>
      <x:c r="F800" s="58" t="n">
        <x:v>28.48</x:v>
      </x:c>
      <x:c r="G800" s="58" t="n">
        <x:v>-0.9299999999999997</x:v>
      </x:c>
      <x:c r="H800" s="58" t="n">
        <x:v>13.63</x:v>
      </x:c>
      <x:c r="I800" s="58" t="n">
        <x:v>0.3000000000000007</x:v>
      </x:c>
      <x:c r="J800" s="58" t="n">
        <x:v>1127</x:v>
      </x:c>
      <x:c r="K800" s="58" t="n">
        <x:v>1.519921973339655</x:v>
      </x:c>
      <x:c r="L800" s="58" t="n">
        <x:v>851</x:v>
      </x:c>
      <x:c r="M800" s="58" t="n">
        <x:v>-2.552342726622809</x:v>
      </x:c>
      <x:c r="N800" s="58" t="n">
        <x:v>26.8955</x:v>
      </x:c>
      <x:c r="O800" s="58" t="n">
        <x:v>-0.01784525934270818</x:v>
      </x:c>
      <x:c r="P800" s="58" t="n">
        <x:v>9.815009156371657</x:v>
      </x:c>
      <x:c r="Q800" s="58" t="n">
        <x:v>21342.4</x:v>
      </x:c>
      <x:c r="R800" s="58" t="n">
        <x:v>2.12480262813599</x:v>
      </x:c>
      <x:c r="S800" s="58" t="n">
        <x:v>19.84267587177539</x:v>
      </x:c>
      <x:c r="T800" s="58" t="n">
        <x:v>3.664</x:v>
      </x:c>
      <x:c r="U800" s="58" t="n">
        <x:v>-0.8046145398758257</x:v>
      </x:c>
      <x:c r="V800" s="58" t="n">
        <x:v>11.00095187750648</x:v>
      </x:c>
      <x:c r="W800" s="58" t="n">
        <x:v>1871.26</x:v>
      </x:c>
      <x:c r="X800" s="58" t="n">
        <x:v>0.1443920011713763</x:v>
      </x:c>
      <x:c r="Y800" s="58" t="n">
        <x:v>24.5603259285625</x:v>
      </x:c>
      <x:c r="Z800" s="58" t="n">
        <x:v>82.23999999999999</x:v>
      </x:c>
      <x:c r="AA800" s="58" t="n">
        <x:v>0.01824096317343253</x:v>
      </x:c>
      <x:c r="AB800" s="58" t="n">
        <x:v>3.576737733895519</x:v>
      </x:c>
      <x:c r="AC800" s="58" t="n">
        <x:v>19753.8</x:v>
      </x:c>
      <x:c r="AD800" s="58" t="n">
        <x:v>0.5469577606164627</x:v>
      </x:c>
      <x:c r="AE800" s="58" t="n">
        <x:v>8.553180213133457</x:v>
      </x:c>
      <x:c r="AF800" s="58" t="n">
        <x:v>142.28</x:v>
      </x:c>
      <x:c r="AG800" s="58" t="n">
        <x:v>0.7973792380756035</x:v>
      </x:c>
      <x:c r="AH800" s="58" t="n">
        <x:v>11.36105968672579</x:v>
      </x:c>
      <x:c r="AI800" s="58" t="n">
        <x:v>33172.22</x:v>
      </x:c>
      <x:c r="AJ800" s="58" t="n">
        <x:v>1.252802423119143</x:v>
      </x:c>
      <x:c r="AK800" s="58" t="n">
        <x:v>15.70355042231929</x:v>
      </x:c>
      <x:c r="AL800" s="58" t="n">
        <x:v>7.1428</x:v>
      </x:c>
      <x:c r="AM800" s="58" t="n">
        <x:v>-0.09235807600160488</x:v>
      </x:c>
      <x:c r="AN800" s="58" t="n">
        <x:v>6.136938824267384</x:v>
      </x:c>
      <x:c r="AO800" s="58" t="n">
        <x:v>3291.04</x:v>
      </x:c>
      <x:c r="AP800" s="58" t="n">
        <x:v>0.4601826006549429</x:v>
      </x:c>
      <x:c r="AQ800" s="58" t="n">
        <x:v>13.20295583552384</x:v>
      </x:c>
      <x:c r="AR800" s="59" t="n">
        <x:v>0</x:v>
      </x:c>
      <x:c r="AS800" s="59" t="n">
        <x:v>0</x:v>
      </x:c>
      <x:c r="AT800" s="59" t="n">
        <x:v>0</x:v>
      </x:c>
      <x:c r="AU800" s="59" t="n">
        <x:v>0</x:v>
      </x:c>
      <x:c r="AV800" s="59" t="n">
        <x:v>0</x:v>
      </x:c>
      <x:c r="AW800" s="59" t="n">
        <x:v>0</x:v>
      </x:c>
      <x:c r="AX800" s="58" t="n">
        <x:v>0</x:v>
      </x:c>
      <x:c r="AY800" s="59" t="n">
        <x:v>0</x:v>
      </x:c>
      <x:c r="AZ800" s="55" t="n"/>
      <x:c r="BA800" s="59" t="n">
        <x:v>0</x:v>
      </x:c>
      <x:c r="BB800" s="55" t="n"/>
      <x:c r="BC800" s="55" t="n"/>
      <x:c r="BD800" s="55" t="n"/>
    </x:row>
    <x:row r="801">
      <x:c r="A801" s="57" t="n">
        <x:v>45139</x:v>
      </x:c>
      <x:c r="B801" s="58" t="n">
        <x:v>85.34</x:v>
      </x:c>
      <x:c r="C801" s="58" t="n">
        <x:v>0.1407129688088005</x:v>
      </x:c>
      <x:c r="D801" s="58" t="n">
        <x:v>81.37</x:v>
      </x:c>
      <x:c r="E801" s="58" t="n">
        <x:v>-0.5270588900135362</x:v>
      </x:c>
      <x:c r="F801" s="58" t="n">
        <x:v>28.35</x:v>
      </x:c>
      <x:c r="G801" s="58" t="n">
        <x:v>-0.129999999999999</x:v>
      </x:c>
      <x:c r="H801" s="58" t="n">
        <x:v>13.93</x:v>
      </x:c>
      <x:c r="I801" s="58" t="n">
        <x:v>0.2999999999999989</x:v>
      </x:c>
      <x:c r="J801" s="58" t="n">
        <x:v>1150</x:v>
      </x:c>
      <x:c r="K801" s="58" t="n">
        <x:v>2.020270731751947</x:v>
      </x:c>
      <x:c r="L801" s="58" t="n">
        <x:v>840</x:v>
      </x:c>
      <x:c r="M801" s="58" t="n">
        <x:v>-1.301023673601489</x:v>
      </x:c>
      <x:c r="N801" s="58" t="n">
        <x:v>26.8938</x:v>
      </x:c>
      <x:c r="O801" s="58" t="n">
        <x:v>-0.006320959746880228</x:v>
      </x:c>
      <x:c r="P801" s="58" t="n">
        <x:v>9.818352853012199</x:v>
      </x:c>
      <x:c r="Q801" s="58" t="n">
        <x:v>21337.9</x:v>
      </x:c>
      <x:c r="R801" s="58" t="n">
        <x:v>-0.02108701211881918</x:v>
      </x:c>
      <x:c r="S801" s="58" t="n">
        <x:v>20.15426995668721</x:v>
      </x:c>
      <x:c r="T801" s="58" t="n">
        <x:v>3.6305</x:v>
      </x:c>
      <x:c r="U801" s="58" t="n">
        <x:v>-0.9185066973719513</x:v>
      </x:c>
      <x:c r="V801" s="58" t="n">
        <x:v>11.39261563157586</x:v>
      </x:c>
      <x:c r="W801" s="58" t="n">
        <x:v>1861.67</x:v>
      </x:c>
      <x:c r="X801" s="58" t="n">
        <x:v>-0.5138066397051102</x:v>
      </x:c>
      <x:c r="Y801" s="58" t="n">
        <x:v>24.64705079199943</x:v>
      </x:c>
      <x:c r="Z801" s="58" t="n">
        <x:v>82.34</x:v>
      </x:c>
      <x:c r="AA801" s="58" t="n">
        <x:v>0.1215214634903647</x:v>
      </x:c>
      <x:c r="AB801" s="58" t="n">
        <x:v>3.59502479956873</x:v>
      </x:c>
      <x:c r="AC801" s="58" t="n">
        <x:v>19733.55</x:v>
      </x:c>
      <x:c r="AD801" s="58" t="n">
        <x:v>-0.1025645011638547</x:v>
      </x:c>
      <x:c r="AE801" s="58" t="n">
        <x:v>8.538542047148558</x:v>
      </x:c>
      <x:c r="AF801" s="58" t="n">
        <x:v>143.32</x:v>
      </x:c>
      <x:c r="AG801" s="58" t="n">
        <x:v>0.728294535649846</x:v>
      </x:c>
      <x:c r="AH801" s="58" t="n">
        <x:v>11.71514910031094</x:v>
      </x:c>
      <x:c r="AI801" s="58" t="n">
        <x:v>33476.58</x:v>
      </x:c>
      <x:c r="AJ801" s="58" t="n">
        <x:v>0.9133311199592733</x:v>
      </x:c>
      <x:c r="AK801" s="58" t="n">
        <x:v>14.81615526625825</x:v>
      </x:c>
      <x:c r="AL801" s="58" t="n">
        <x:v>7.1778</x:v>
      </x:c>
      <x:c r="AM801" s="58" t="n">
        <x:v>0.488807308194384</x:v>
      </x:c>
      <x:c r="AN801" s="58" t="n">
        <x:v>6.335123744070504</x:v>
      </x:c>
      <x:c r="AO801" s="58" t="n">
        <x:v>3290.95</x:v>
      </x:c>
      <x:c r="AP801" s="58" t="n">
        <x:v>-0.00273473523981718</x:v>
      </x:c>
      <x:c r="AQ801" s="58" t="n">
        <x:v>13.20526549433891</x:v>
      </x:c>
      <x:c r="AR801" s="59" t="n">
        <x:v>0</x:v>
      </x:c>
      <x:c r="AS801" s="59" t="n">
        <x:v>0</x:v>
      </x:c>
      <x:c r="AT801" s="59" t="n">
        <x:v>0</x:v>
      </x:c>
      <x:c r="AU801" s="59" t="n">
        <x:v>0</x:v>
      </x:c>
      <x:c r="AV801" s="59" t="n">
        <x:v>0</x:v>
      </x:c>
      <x:c r="AW801" s="59" t="n">
        <x:v>0</x:v>
      </x:c>
      <x:c r="AX801" s="58" t="n">
        <x:v>0</x:v>
      </x:c>
      <x:c r="AY801" s="59" t="n">
        <x:v>0</x:v>
      </x:c>
      <x:c r="AZ801" s="55" t="n"/>
      <x:c r="BA801" s="59" t="n">
        <x:v>0</x:v>
      </x:c>
      <x:c r="BB801" s="55" t="n"/>
      <x:c r="BC801" s="55" t="n"/>
      <x:c r="BD801" s="55" t="n"/>
    </x:row>
    <x:row r="802">
      <x:c r="A802" s="57" t="n">
        <x:v>45140</x:v>
      </x:c>
      <x:c r="B802" s="58" t="n">
        <x:v>84.01000000000001</x:v>
      </x:c>
      <x:c r="C802" s="58" t="n">
        <x:v>-1.570743838309806</x:v>
      </x:c>
      <x:c r="D802" s="58" t="n">
        <x:v>79.5</x:v>
      </x:c>
      <x:c r="E802" s="58" t="n">
        <x:v>-2.324963304827978</x:v>
      </x:c>
      <x:c r="F802" s="58" t="n">
        <x:v>28.74</x:v>
      </x:c>
      <x:c r="G802" s="58" t="n">
        <x:v>0.389999999999997</x:v>
      </x:c>
      <x:c r="H802" s="58" t="n">
        <x:v>16.09</x:v>
      </x:c>
      <x:c r="I802" s="58" t="n">
        <x:v>2.16</x:v>
      </x:c>
      <x:c r="J802" s="58" t="n">
        <x:v>1123</x:v>
      </x:c>
      <x:c r="K802" s="58" t="n">
        <x:v>-2.375826661885252</x:v>
      </x:c>
      <x:c r="L802" s="58" t="n">
        <x:v>821</x:v>
      </x:c>
      <x:c r="M802" s="58" t="n">
        <x:v>-2.287878238493111</x:v>
      </x:c>
      <x:c r="N802" s="58" t="n">
        <x:v>26.9564</x:v>
      </x:c>
      <x:c r="O802" s="58" t="n">
        <x:v>0.2324969199690658</x:v>
      </x:c>
      <x:c r="P802" s="58" t="n">
        <x:v>9.810407567404928</x:v>
      </x:c>
      <x:c r="Q802" s="58" t="n">
        <x:v>21618.11</x:v>
      </x:c>
      <x:c r="R802" s="58" t="n">
        <x:v>1.304655504991024</x:v>
      </x:c>
      <x:c r="S802" s="58" t="n">
        <x:v>20.001216185529</x:v>
      </x:c>
      <x:c r="T802" s="58" t="n">
        <x:v>3.6712</x:v>
      </x:c>
      <x:c r="U802" s="58" t="n">
        <x:v>1.11482042603223</x:v>
      </x:c>
      <x:c r="V802" s="58" t="n">
        <x:v>12.17140674611065</x:v>
      </x:c>
      <x:c r="W802" s="58" t="n">
        <x:v>1862.35</x:v>
      </x:c>
      <x:c r="X802" s="58" t="n">
        <x:v>0.03651967538076619</x:v>
      </x:c>
      <x:c r="Y802" s="58" t="n">
        <x:v>24.64893385078305</x:v>
      </x:c>
      <x:c r="Z802" s="58" t="n">
        <x:v>82.73</x:v>
      </x:c>
      <x:c r="AA802" s="58" t="n">
        <x:v>0.4725276860332804</x:v>
      </x:c>
      <x:c r="AB802" s="58" t="n">
        <x:v>3.454696894651429</x:v>
      </x:c>
      <x:c r="AC802" s="58" t="n">
        <x:v>19526.55</x:v>
      </x:c>
      <x:c r="AD802" s="58" t="n">
        <x:v>-1.054515491307886</x:v>
      </x:c>
      <x:c r="AE802" s="58" t="n">
        <x:v>9.454841417356123</x:v>
      </x:c>
      <x:c r="AF802" s="58" t="n">
        <x:v>143.32</x:v>
      </x:c>
      <x:c r="AG802" s="58" t="n">
        <x:v>0</x:v>
      </x:c>
      <x:c r="AH802" s="58" t="n">
        <x:v>11.69902460089718</x:v>
      </x:c>
      <x:c r="AI802" s="58" t="n">
        <x:v>32707.69</x:v>
      </x:c>
      <x:c r="AJ802" s="58" t="n">
        <x:v>-2.323587141469809</x:v>
      </x:c>
      <x:c r="AK802" s="58" t="n">
        <x:v>16.60152977352182</x:v>
      </x:c>
      <x:c r="AL802" s="58" t="n">
        <x:v>7.1916</x:v>
      </x:c>
      <x:c r="AM802" s="58" t="n">
        <x:v>0.1920748847226281</x:v>
      </x:c>
      <x:c r="AN802" s="58" t="n">
        <x:v>6.134790642831847</x:v>
      </x:c>
      <x:c r="AO802" s="58" t="n">
        <x:v>3261.69</x:v>
      </x:c>
      <x:c r="AP802" s="58" t="n">
        <x:v>-0.893081093412902</x:v>
      </x:c>
      <x:c r="AQ802" s="58" t="n">
        <x:v>13.37682757997328</x:v>
      </x:c>
      <x:c r="AR802" s="59" t="n">
        <x:v>0</x:v>
      </x:c>
      <x:c r="AS802" s="59" t="n">
        <x:v>0</x:v>
      </x:c>
      <x:c r="AT802" s="59" t="n">
        <x:v>0</x:v>
      </x:c>
      <x:c r="AU802" s="59" t="n">
        <x:v>0</x:v>
      </x:c>
      <x:c r="AV802" s="59" t="n">
        <x:v>0</x:v>
      </x:c>
      <x:c r="AW802" s="59" t="n">
        <x:v>0</x:v>
      </x:c>
      <x:c r="AX802" s="58" t="n">
        <x:v>0</x:v>
      </x:c>
      <x:c r="AY802" s="59" t="n">
        <x:v>0</x:v>
      </x:c>
      <x:c r="AZ802" s="55" t="n"/>
      <x:c r="BA802" s="59" t="n">
        <x:v>0</x:v>
      </x:c>
      <x:c r="BB802" s="55" t="n"/>
      <x:c r="BC802" s="55" t="n"/>
      <x:c r="BD802" s="55" t="n"/>
    </x:row>
    <x:row r="803">
      <x:c r="A803" s="57" t="n">
        <x:v>45141</x:v>
      </x:c>
      <x:c r="B803" s="58" t="n">
        <x:v>86.19</x:v>
      </x:c>
      <x:c r="C803" s="58" t="n">
        <x:v>2.561832228255211</x:v>
      </x:c>
      <x:c r="D803" s="58" t="n">
        <x:v>81.56</x:v>
      </x:c>
      <x:c r="E803" s="58" t="n">
        <x:v>2.558192404596829</x:v>
      </x:c>
      <x:c r="F803" s="58" t="n">
        <x:v>28.54</x:v>
      </x:c>
      <x:c r="G803" s="58" t="n">
        <x:v>-0.1999999999999993</x:v>
      </x:c>
      <x:c r="H803" s="58" t="n">
        <x:v>15.92</x:v>
      </x:c>
      <x:c r="I803" s="58" t="n">
        <x:v>-0.1699999999999999</x:v>
      </x:c>
      <x:c r="J803" s="58" t="n">
        <x:v>1128</x:v>
      </x:c>
      <x:c r="K803" s="58" t="n">
        <x:v>0.4442477319560994</x:v>
      </x:c>
      <x:c r="L803" s="58" t="n">
        <x:v>810</x:v>
      </x:c>
      <x:c r="M803" s="58" t="n">
        <x:v>-1.348886178594377</x:v>
      </x:c>
      <x:c r="N803" s="58" t="n">
        <x:v>26.967</x:v>
      </x:c>
      <x:c r="O803" s="58" t="n">
        <x:v>0.03931502886144554</x:v>
      </x:c>
      <x:c r="P803" s="58" t="n">
        <x:v>9.80963339157476</x:v>
      </x:c>
      <x:c r="Q803" s="58" t="n">
        <x:v>21826.87</x:v>
      </x:c>
      <x:c r="R803" s="58" t="n">
        <x:v>0.9610390279692664</x:v>
      </x:c>
      <x:c r="S803" s="58" t="n">
        <x:v>20.00192620638393</x:v>
      </x:c>
      <x:c r="T803" s="58" t="n">
        <x:v>3.6782</x:v>
      </x:c>
      <x:c r="U803" s="58" t="n">
        <x:v>0.1904917984256893</x:v>
      </x:c>
      <x:c r="V803" s="58" t="n">
        <x:v>11.94886353397677</x:v>
      </x:c>
      <x:c r="W803" s="58" t="n">
        <x:v>1851.01</x:v>
      </x:c>
      <x:c r="X803" s="58" t="n">
        <x:v>-0.6107695053644222</x:v>
      </x:c>
      <x:c r="Y803" s="58" t="n">
        <x:v>24.78655063599491</x:v>
      </x:c>
      <x:c r="Z803" s="58" t="n">
        <x:v>82.75</x:v>
      </x:c>
      <x:c r="AA803" s="58" t="n">
        <x:v>0.02417210550806328</x:v>
      </x:c>
      <x:c r="AB803" s="58" t="n">
        <x:v>3.084756303573399</x:v>
      </x:c>
      <x:c r="AC803" s="58" t="n">
        <x:v>19381.65</x:v>
      </x:c>
      <x:c r="AD803" s="58" t="n">
        <x:v>-0.7448335820864754</x:v>
      </x:c>
      <x:c r="AE803" s="58" t="n">
        <x:v>9.663404691328045</x:v>
      </x:c>
      <x:c r="AF803" s="58" t="n">
        <x:v>142.54</x:v>
      </x:c>
      <x:c r="AG803" s="58" t="n">
        <x:v>-0.5457230363028392</x:v>
      </x:c>
      <x:c r="AH803" s="58" t="n">
        <x:v>11.76805508869654</x:v>
      </x:c>
      <x:c r="AI803" s="58" t="n">
        <x:v>32159.28</x:v>
      </x:c>
      <x:c r="AJ803" s="58" t="n">
        <x:v>-1.69091624507729</x:v>
      </x:c>
      <x:c r="AK803" s="58" t="n">
        <x:v>17.52692596331611</x:v>
      </x:c>
      <x:c r="AL803" s="58" t="n">
        <x:v>7.1663</x:v>
      </x:c>
      <x:c r="AM803" s="58" t="n">
        <x:v>-0.3524195904053403</x:v>
      </x:c>
      <x:c r="AN803" s="58" t="n">
        <x:v>6.225187202359392</x:v>
      </x:c>
      <x:c r="AO803" s="58" t="n">
        <x:v>3280.46</x:v>
      </x:c>
      <x:c r="AP803" s="58" t="n">
        <x:v>0.5738190504045947</x:v>
      </x:c>
      <x:c r="AQ803" s="58" t="n">
        <x:v>13.29807633513088</x:v>
      </x:c>
      <x:c r="AR803" s="59" t="n">
        <x:v>0</x:v>
      </x:c>
      <x:c r="AS803" s="59" t="n">
        <x:v>0</x:v>
      </x:c>
      <x:c r="AT803" s="59" t="n">
        <x:v>0</x:v>
      </x:c>
      <x:c r="AU803" s="59" t="n">
        <x:v>0</x:v>
      </x:c>
      <x:c r="AV803" s="59" t="n">
        <x:v>0</x:v>
      </x:c>
      <x:c r="AW803" s="59" t="n">
        <x:v>0</x:v>
      </x:c>
      <x:c r="AX803" s="58" t="n">
        <x:v>0</x:v>
      </x:c>
      <x:c r="AY803" s="59" t="n">
        <x:v>0</x:v>
      </x:c>
      <x:c r="AZ803" s="55" t="n"/>
      <x:c r="BA803" s="59" t="n">
        <x:v>0</x:v>
      </x:c>
      <x:c r="BB803" s="55" t="n"/>
      <x:c r="BC803" s="55" t="n"/>
      <x:c r="BD803" s="55" t="n"/>
    </x:row>
    <x:row r="804">
      <x:c r="A804" s="57" t="n">
        <x:v>45142</x:v>
      </x:c>
      <x:c r="B804" s="58" t="n">
        <x:v>87.38</x:v>
      </x:c>
      <x:c r="C804" s="58" t="n">
        <x:v>1.371226186398201</x:v>
      </x:c>
      <x:c r="D804" s="58" t="n">
        <x:v>82.76000000000001</x:v>
      </x:c>
      <x:c r="E804" s="58" t="n">
        <x:v>1.4605907171088</x:v>
      </x:c>
      <x:c r="F804" s="58" t="n">
        <x:v>28.06</x:v>
      </x:c>
      <x:c r="G804" s="58" t="n">
        <x:v>-0.4800000000000004</x:v>
      </x:c>
      <x:c r="H804" s="58" t="n">
        <x:v>17.1</x:v>
      </x:c>
      <x:c r="I804" s="58" t="n">
        <x:v>1.180000000000001</x:v>
      </x:c>
      <x:c r="J804" s="58" t="n">
        <x:v>1136</x:v>
      </x:c>
      <x:c r="K804" s="58" t="n">
        <x:v>0.7067167223092353</x:v>
      </x:c>
      <x:c r="L804" s="58" t="n">
        <x:v>800</x:v>
      </x:c>
      <x:c r="M804" s="58" t="n">
        <x:v>-1.242251999855721</x:v>
      </x:c>
      <x:c r="N804" s="58" t="n">
        <x:v>26.9371</x:v>
      </x:c>
      <x:c r="O804" s="58" t="n">
        <x:v>-0.1109377693590651</x:v>
      </x:c>
      <x:c r="P804" s="58" t="n">
        <x:v>9.812220115367822</x:v>
      </x:c>
      <x:c r="Q804" s="58" t="n">
        <x:v>22139.36</x:v>
      </x:c>
      <x:c r="R804" s="58" t="n">
        <x:v>1.421524029388317</x:v>
      </x:c>
      <x:c r="S804" s="58" t="n">
        <x:v>19.98454629819579</x:v>
      </x:c>
      <x:c r="T804" s="58" t="n">
        <x:v>3.6528</x:v>
      </x:c>
      <x:c r="U804" s="58" t="n">
        <x:v>-0.6929505289349541</x:v>
      </x:c>
      <x:c r="V804" s="58" t="n">
        <x:v>11.97984918513849</x:v>
      </x:c>
      <x:c r="W804" s="55" t="n"/>
      <x:c r="X804" s="55" t="n"/>
      <x:c r="Y804" s="58" t="n">
        <x:v>24.78655063599491</x:v>
      </x:c>
      <x:c r="Z804" s="58" t="n">
        <x:v>82.66800000000001</x:v>
      </x:c>
      <x:c r="AA804" s="58" t="n">
        <x:v>-0.09914278581130467</x:v>
      </x:c>
      <x:c r="AB804" s="58" t="n">
        <x:v>3.036106749721752</x:v>
      </x:c>
      <x:c r="AC804" s="58" t="n">
        <x:v>19517</x:v>
      </x:c>
      <x:c r="AD804" s="58" t="n">
        <x:v>0.6959138491705195</x:v>
      </x:c>
      <x:c r="AE804" s="58" t="n">
        <x:v>9.476201925091432</x:v>
      </x:c>
      <x:c r="AF804" s="58" t="n">
        <x:v>141.75</x:v>
      </x:c>
      <x:c r="AG804" s="58" t="n">
        <x:v>-0.5557719465863168</x:v>
      </x:c>
      <x:c r="AH804" s="58" t="n">
        <x:v>10.84590786091561</x:v>
      </x:c>
      <x:c r="AI804" s="58" t="n">
        <x:v>32192.75</x:v>
      </x:c>
      <x:c r="AJ804" s="58" t="n">
        <x:v>0.1040215919156479</x:v>
      </x:c>
      <x:c r="AK804" s="58" t="n">
        <x:v>16.58253032871584</x:v>
      </x:c>
      <x:c r="AL804" s="58" t="n">
        <x:v>7.1708</x:v>
      </x:c>
      <x:c r="AM804" s="58" t="n">
        <x:v>0.06277420325968269</x:v>
      </x:c>
      <x:c r="AN804" s="58" t="n">
        <x:v>6.100002263644634</x:v>
      </x:c>
      <x:c r="AO804" s="58" t="n">
        <x:v>3288.08</x:v>
      </x:c>
      <x:c r="AP804" s="58" t="n">
        <x:v>0.2320151332950588</x:v>
      </x:c>
      <x:c r="AQ804" s="58" t="n">
        <x:v>13.22013239289419</x:v>
      </x:c>
      <x:c r="AR804" s="59" t="n">
        <x:v>0</x:v>
      </x:c>
      <x:c r="AS804" s="59" t="n">
        <x:v>0</x:v>
      </x:c>
      <x:c r="AT804" s="59" t="n">
        <x:v>0</x:v>
      </x:c>
      <x:c r="AU804" s="59" t="n">
        <x:v>0</x:v>
      </x:c>
      <x:c r="AV804" s="59" t="n">
        <x:v>0</x:v>
      </x:c>
      <x:c r="AW804" s="59" t="n">
        <x:v>0</x:v>
      </x:c>
      <x:c r="AX804" s="58" t="n">
        <x:v>0</x:v>
      </x:c>
      <x:c r="AY804" s="59" t="n">
        <x:v>0</x:v>
      </x:c>
      <x:c r="AZ804" s="55" t="n"/>
      <x:c r="BA804" s="59" t="n">
        <x:v>0</x:v>
      </x:c>
      <x:c r="BB804" s="55" t="n"/>
      <x:c r="BC804" s="55" t="n"/>
      <x:c r="BD804" s="55" t="n"/>
    </x:row>
    <x:row r="805">
      <x:c r="A805" s="57" t="n">
        <x:v>45144</x:v>
      </x:c>
      <x:c r="B805" s="55" t="n"/>
      <x:c r="C805" s="55" t="n"/>
      <x:c r="D805" s="55" t="n"/>
      <x:c r="E805" s="55" t="n"/>
      <x:c r="F805" s="55" t="n"/>
      <x:c r="G805" s="55" t="n"/>
      <x:c r="H805" s="55" t="n"/>
      <x:c r="I805" s="55" t="n"/>
      <x:c r="J805" s="55" t="n"/>
      <x:c r="K805" s="55" t="n"/>
      <x:c r="L805" s="55" t="n"/>
      <x:c r="M805" s="55" t="n"/>
      <x:c r="N805" s="55" t="n"/>
      <x:c r="O805" s="55" t="n"/>
      <x:c r="P805" s="58" t="n">
        <x:v>9.812220115367822</x:v>
      </x:c>
      <x:c r="Q805" s="55" t="n"/>
      <x:c r="R805" s="55" t="n"/>
      <x:c r="S805" s="58" t="n">
        <x:v>19.98454629819579</x:v>
      </x:c>
      <x:c r="T805" s="55" t="n"/>
      <x:c r="U805" s="55" t="n"/>
      <x:c r="V805" s="58" t="n">
        <x:v>11.97984918513849</x:v>
      </x:c>
      <x:c r="W805" s="58" t="n">
        <x:v>1863.68</x:v>
      </x:c>
      <x:c r="X805" s="58" t="n">
        <x:v>0.6821591644109799</x:v>
      </x:c>
      <x:c r="Y805" s="58" t="n">
        <x:v>24.47148031441498</x:v>
      </x:c>
      <x:c r="Z805" s="55" t="n"/>
      <x:c r="AA805" s="55" t="n"/>
      <x:c r="AB805" s="58" t="n">
        <x:v>3.036106749721752</x:v>
      </x:c>
      <x:c r="AC805" s="55" t="n"/>
      <x:c r="AD805" s="55" t="n"/>
      <x:c r="AE805" s="58" t="n">
        <x:v>9.476201925091432</x:v>
      </x:c>
      <x:c r="AF805" s="55" t="n"/>
      <x:c r="AG805" s="55" t="n"/>
      <x:c r="AH805" s="58" t="n">
        <x:v>10.84590786091561</x:v>
      </x:c>
      <x:c r="AI805" s="55" t="n"/>
      <x:c r="AJ805" s="55" t="n"/>
      <x:c r="AK805" s="58" t="n">
        <x:v>16.58253032871584</x:v>
      </x:c>
      <x:c r="AL805" s="55" t="n"/>
      <x:c r="AM805" s="55" t="n"/>
      <x:c r="AN805" s="58" t="n">
        <x:v>6.100002263644634</x:v>
      </x:c>
      <x:c r="AO805" s="55" t="n"/>
      <x:c r="AP805" s="55" t="n"/>
      <x:c r="AQ805" s="58" t="n">
        <x:v>13.22013239289419</x:v>
      </x:c>
      <x:c r="AR805" s="59" t="n">
        <x:v>0</x:v>
      </x:c>
      <x:c r="AS805" s="59" t="n">
        <x:v>0</x:v>
      </x:c>
      <x:c r="AT805" s="59" t="n">
        <x:v>0</x:v>
      </x:c>
      <x:c r="AU805" s="59" t="n">
        <x:v>0</x:v>
      </x:c>
      <x:c r="AV805" s="59" t="n">
        <x:v>0</x:v>
      </x:c>
      <x:c r="AW805" s="59" t="n">
        <x:v>0</x:v>
      </x:c>
      <x:c r="AX805" s="58" t="n">
        <x:v>0</x:v>
      </x:c>
      <x:c r="AY805" s="59" t="n">
        <x:v>0</x:v>
      </x:c>
      <x:c r="AZ805" s="55" t="n"/>
      <x:c r="BA805" s="59" t="n">
        <x:v>0</x:v>
      </x:c>
      <x:c r="BB805" s="55" t="n"/>
      <x:c r="BC805" s="55" t="n"/>
      <x:c r="BD805" s="55" t="n"/>
    </x:row>
    <x:row r="806">
      <x:c r="A806" s="57" t="n">
        <x:v>45145</x:v>
      </x:c>
      <x:c r="B806" s="58" t="n">
        <x:v>86.47</x:v>
      </x:c>
      <x:c r="C806" s="58" t="n">
        <x:v>-1.046889055095092</x:v>
      </x:c>
      <x:c r="D806" s="58" t="n">
        <x:v>81.94</x:v>
      </x:c>
      <x:c r="E806" s="58" t="n">
        <x:v>-0.9957580758617305</x:v>
      </x:c>
      <x:c r="F806" s="58" t="n">
        <x:v>27.73</x:v>
      </x:c>
      <x:c r="G806" s="58" t="n">
        <x:v>-0.3299999999999983</x:v>
      </x:c>
      <x:c r="H806" s="58" t="n">
        <x:v>15.77</x:v>
      </x:c>
      <x:c r="I806" s="58" t="n">
        <x:v>-1.330000000000002</x:v>
      </x:c>
      <x:c r="J806" s="58" t="n">
        <x:v>1145</x:v>
      </x:c>
      <x:c r="K806" s="58" t="n">
        <x:v>0.7891316707243271</x:v>
      </x:c>
      <x:c r="L806" s="58" t="n">
        <x:v>798</x:v>
      </x:c>
      <x:c r="M806" s="58" t="n">
        <x:v>-0.2503130218118477</x:v>
      </x:c>
      <x:c r="N806" s="58" t="n">
        <x:v>26.9746</x:v>
      </x:c>
      <x:c r="O806" s="58" t="n">
        <x:v>0.1391163923524116</x:v>
      </x:c>
      <x:c r="P806" s="58" t="n">
        <x:v>9.812602826021212</x:v>
      </x:c>
      <x:c r="Q806" s="58" t="n">
        <x:v>22471</x:v>
      </x:c>
      <x:c r="R806" s="58" t="n">
        <x:v>1.486856908285487</x:v>
      </x:c>
      <x:c r="S806" s="58" t="n">
        <x:v>19.03546689112416</x:v>
      </x:c>
      <x:c r="T806" s="58" t="n">
        <x:v>3.6797</x:v>
      </x:c>
      <x:c r="U806" s="58" t="n">
        <x:v>0.7337230325237403</x:v>
      </x:c>
      <x:c r="V806" s="58" t="n">
        <x:v>12.30264847809631</x:v>
      </x:c>
      <x:c r="W806" s="58" t="n">
        <x:v>1872.41</x:v>
      </x:c>
      <x:c r="X806" s="58" t="n">
        <x:v>0.4673343462655039</x:v>
      </x:c>
      <x:c r="Y806" s="58" t="n">
        <x:v>23.81212597639091</x:v>
      </x:c>
      <x:c r="Z806" s="58" t="n">
        <x:v>82.75</x:v>
      </x:c>
      <x:c r="AA806" s="58" t="n">
        <x:v>0.09914278581131061</x:v>
      </x:c>
      <x:c r="AB806" s="58" t="n">
        <x:v>3.023674908230451</x:v>
      </x:c>
      <x:c r="AC806" s="58" t="n">
        <x:v>19597.3</x:v>
      </x:c>
      <x:c r="AD806" s="58" t="n">
        <x:v>0.4105920996260323</x:v>
      </x:c>
      <x:c r="AE806" s="58" t="n">
        <x:v>9.560993354327515</x:v>
      </x:c>
      <x:c r="AF806" s="58" t="n">
        <x:v>142.49</x:v>
      </x:c>
      <x:c r="AG806" s="58" t="n">
        <x:v>0.5206879199836144</x:v>
      </x:c>
      <x:c r="AH806" s="58" t="n">
        <x:v>10.81613596062561</x:v>
      </x:c>
      <x:c r="AI806" s="58" t="n">
        <x:v>32254.56</x:v>
      </x:c>
      <x:c r="AJ806" s="58" t="n">
        <x:v>0.1918156675634346</x:v>
      </x:c>
      <x:c r="AK806" s="58" t="n">
        <x:v>16.09312598635586</x:v>
      </x:c>
      <x:c r="AL806" s="58" t="n">
        <x:v>7.1931</x:v>
      </x:c>
      <x:c r="AM806" s="58" t="n">
        <x:v>0.3105008795151249</x:v>
      </x:c>
      <x:c r="AN806" s="58" t="n">
        <x:v>6.190712283667267</x:v>
      </x:c>
      <x:c r="AO806" s="58" t="n">
        <x:v>3268.83</x:v>
      </x:c>
      <x:c r="AP806" s="58" t="n">
        <x:v>-0.5871685079196818</x:v>
      </x:c>
      <x:c r="AQ806" s="58" t="n">
        <x:v>13.46424970788965</x:v>
      </x:c>
      <x:c r="AR806" s="59" t="n">
        <x:v>0</x:v>
      </x:c>
      <x:c r="AS806" s="59" t="n">
        <x:v>0</x:v>
      </x:c>
      <x:c r="AT806" s="59" t="n">
        <x:v>0</x:v>
      </x:c>
      <x:c r="AU806" s="59" t="n">
        <x:v>0</x:v>
      </x:c>
      <x:c r="AV806" s="59" t="n">
        <x:v>0</x:v>
      </x:c>
      <x:c r="AW806" s="59" t="n">
        <x:v>0</x:v>
      </x:c>
      <x:c r="AX806" s="58" t="n">
        <x:v>0</x:v>
      </x:c>
      <x:c r="AY806" s="59" t="n">
        <x:v>0</x:v>
      </x:c>
      <x:c r="AZ806" s="55" t="n"/>
      <x:c r="BA806" s="59" t="n">
        <x:v>0</x:v>
      </x:c>
      <x:c r="BB806" s="55" t="n"/>
      <x:c r="BC806" s="55" t="n"/>
      <x:c r="BD806" s="55" t="n"/>
    </x:row>
    <x:row r="807">
      <x:c r="A807" s="57" t="n">
        <x:v>45146</x:v>
      </x:c>
      <x:c r="B807" s="58" t="n">
        <x:v>88</x:v>
      </x:c>
      <x:c r="C807" s="58" t="n">
        <x:v>1.753928150586767</x:v>
      </x:c>
      <x:c r="D807" s="58" t="n">
        <x:v>82.94</x:v>
      </x:c>
      <x:c r="E807" s="58" t="n">
        <x:v>1.213018269951019</x:v>
      </x:c>
      <x:c r="F807" s="58" t="n">
        <x:v>27.14</x:v>
      </x:c>
      <x:c r="G807" s="58" t="n">
        <x:v>-0.5899999999999999</x:v>
      </x:c>
      <x:c r="H807" s="58" t="n">
        <x:v>15.99</x:v>
      </x:c>
      <x:c r="I807" s="58" t="n">
        <x:v>0.2200000000000006</x:v>
      </x:c>
      <x:c r="J807" s="58" t="n">
        <x:v>1142</x:v>
      </x:c>
      <x:c r="K807" s="58" t="n">
        <x:v>-0.2623525772384481</x:v>
      </x:c>
      <x:c r="L807" s="58" t="n">
        <x:v>800</x:v>
      </x:c>
      <x:c r="M807" s="58" t="n">
        <x:v>0.2503130218118475</x:v>
      </x:c>
      <x:c r="N807" s="58" t="n">
        <x:v>26.9794</x:v>
      </x:c>
      <x:c r="O807" s="58" t="n">
        <x:v>0.01779293476910936</x:v>
      </x:c>
      <x:c r="P807" s="58" t="n">
        <x:v>9.606602133070622</x:v>
      </x:c>
      <x:c r="Q807" s="58" t="n">
        <x:v>22642.33</x:v>
      </x:c>
      <x:c r="R807" s="58" t="n">
        <x:v>0.7595574244127919</x:v>
      </x:c>
      <x:c r="S807" s="58" t="n">
        <x:v>18.98938012000863</x:v>
      </x:c>
      <x:c r="T807" s="58" t="n">
        <x:v>3.7159</x:v>
      </x:c>
      <x:c r="U807" s="58" t="n">
        <x:v>0.9789682814242395</x:v>
      </x:c>
      <x:c r="V807" s="58" t="n">
        <x:v>12.70422374485079</x:v>
      </x:c>
      <x:c r="W807" s="58" t="n">
        <x:v>1860.55</x:v>
      </x:c>
      <x:c r="X807" s="58" t="n">
        <x:v>-0.635422822914456</x:v>
      </x:c>
      <x:c r="Y807" s="58" t="n">
        <x:v>24.03882729732882</x:v>
      </x:c>
      <x:c r="Z807" s="58" t="n">
        <x:v>82.85299999999999</x:v>
      </x:c>
      <x:c r="AA807" s="58" t="n">
        <x:v>0.1243938977937746</x:v>
      </x:c>
      <x:c r="AB807" s="58" t="n">
        <x:v>2.976789522300164</x:v>
      </x:c>
      <x:c r="AC807" s="58" t="n">
        <x:v>19570.85</x:v>
      </x:c>
      <x:c r="AD807" s="58" t="n">
        <x:v>-0.1350587353275101</x:v>
      </x:c>
      <x:c r="AE807" s="58" t="n">
        <x:v>9.482322322194634</x:v>
      </x:c>
      <x:c r="AF807" s="58" t="n">
        <x:v>143.37</x:v>
      </x:c>
      <x:c r="AG807" s="58" t="n">
        <x:v>0.6156879450479184</x:v>
      </x:c>
      <x:c r="AH807" s="58" t="n">
        <x:v>10.65839114837489</x:v>
      </x:c>
      <x:c r="AI807" s="58" t="n">
        <x:v>32377.29</x:v>
      </x:c>
      <x:c r="AJ807" s="58" t="n">
        <x:v>0.3797822513694422</x:v>
      </x:c>
      <x:c r="AK807" s="58" t="n">
        <x:v>15.99279388516939</x:v>
      </x:c>
      <x:c r="AL807" s="58" t="n">
        <x:v>7.2177</x:v>
      </x:c>
      <x:c r="AM807" s="58" t="n">
        <x:v>0.3414109403376456</x:v>
      </x:c>
      <x:c r="AN807" s="58" t="n">
        <x:v>6.23280263141202</x:v>
      </x:c>
      <x:c r="AO807" s="58" t="n">
        <x:v>3260.62</x:v>
      </x:c>
      <x:c r="AP807" s="58" t="n">
        <x:v>-0.2514761373985991</x:v>
      </x:c>
      <x:c r="AQ807" s="58" t="n">
        <x:v>13.40990799372032</x:v>
      </x:c>
      <x:c r="AR807" s="59" t="n">
        <x:v>0</x:v>
      </x:c>
      <x:c r="AS807" s="59" t="n">
        <x:v>0</x:v>
      </x:c>
      <x:c r="AT807" s="59" t="n">
        <x:v>0</x:v>
      </x:c>
      <x:c r="AU807" s="59" t="n">
        <x:v>0</x:v>
      </x:c>
      <x:c r="AV807" s="59" t="n">
        <x:v>0</x:v>
      </x:c>
      <x:c r="AW807" s="59" t="n">
        <x:v>0</x:v>
      </x:c>
      <x:c r="AX807" s="58" t="n">
        <x:v>0</x:v>
      </x:c>
      <x:c r="AY807" s="59" t="n">
        <x:v>0</x:v>
      </x:c>
      <x:c r="AZ807" s="55" t="n"/>
      <x:c r="BA807" s="59" t="n">
        <x:v>0</x:v>
      </x:c>
      <x:c r="BB807" s="55" t="n"/>
      <x:c r="BC807" s="55" t="n"/>
      <x:c r="BD807" s="55" t="n"/>
    </x:row>
    <x:row r="808">
      <x:c r="A808" s="57" t="n">
        <x:v>45147</x:v>
      </x:c>
      <x:c r="B808" s="58" t="n">
        <x:v>89.31</x:v>
      </x:c>
      <x:c r="C808" s="58" t="n">
        <x:v>1.477664921758824</x:v>
      </x:c>
      <x:c r="D808" s="58" t="n">
        <x:v>84.34999999999999</x:v>
      </x:c>
      <x:c r="E808" s="58" t="n">
        <x:v>1.685735417374211</x:v>
      </x:c>
      <x:c r="F808" s="58" t="n">
        <x:v>28.56</x:v>
      </x:c>
      <x:c r="G808" s="58" t="n">
        <x:v>1.419999999999998</x:v>
      </x:c>
      <x:c r="H808" s="58" t="n">
        <x:v>15.96</x:v>
      </x:c>
      <x:c r="I808" s="58" t="n">
        <x:v>-0.02999999999999936</x:v>
      </x:c>
      <x:c r="J808" s="58" t="n">
        <x:v>1144</x:v>
      </x:c>
      <x:c r="K808" s="58" t="n">
        <x:v>0.1749781723787772</x:v>
      </x:c>
      <x:c r="L808" s="58" t="n">
        <x:v>799</x:v>
      </x:c>
      <x:c r="M808" s="58" t="n">
        <x:v>-0.1250781901652603</x:v>
      </x:c>
      <x:c r="N808" s="58" t="n">
        <x:v>26.9891</x:v>
      </x:c>
      <x:c r="O808" s="58" t="n">
        <x:v>0.03594689533507004</x:v>
      </x:c>
      <x:c r="P808" s="58" t="n">
        <x:v>9.527082601817018</x:v>
      </x:c>
      <x:c r="Q808" s="58" t="n">
        <x:v>22783.23</x:v>
      </x:c>
      <x:c r="R808" s="58" t="n">
        <x:v>0.6203575778488781</x:v>
      </x:c>
      <x:c r="S808" s="58" t="n">
        <x:v>18.71117462336057</x:v>
      </x:c>
      <x:c r="T808" s="58" t="n">
        <x:v>3.7037</x:v>
      </x:c>
      <x:c r="U808" s="58" t="n">
        <x:v>-0.3288589949611527</x:v>
      </x:c>
      <x:c r="V808" s="58" t="n">
        <x:v>12.09461438766364</x:v>
      </x:c>
      <x:c r="W808" s="58" t="n">
        <x:v>1887.3</x:v>
      </x:c>
      <x:c r="X808" s="58" t="n">
        <x:v>1.427509332242612</x:v>
      </x:c>
      <x:c r="Y808" s="58" t="n">
        <x:v>24.25385408604792</x:v>
      </x:c>
      <x:c r="Z808" s="58" t="n">
        <x:v>82.84399999999999</x:v>
      </x:c>
      <x:c r="AA808" s="58" t="n">
        <x:v>-0.01086320212055479</x:v>
      </x:c>
      <x:c r="AB808" s="58" t="n">
        <x:v>2.245283450214782</x:v>
      </x:c>
      <x:c r="AC808" s="58" t="n">
        <x:v>19632.55</x:v>
      </x:c>
      <x:c r="AD808" s="58" t="n">
        <x:v>0.3147688769001766</x:v>
      </x:c>
      <x:c r="AE808" s="58" t="n">
        <x:v>9.45448220680491</x:v>
      </x:c>
      <x:c r="AF808" s="58" t="n">
        <x:v>143.72</x:v>
      </x:c>
      <x:c r="AG808" s="58" t="n">
        <x:v>0.2438260987141369</x:v>
      </x:c>
      <x:c r="AH808" s="58" t="n">
        <x:v>9.188161474638958</x:v>
      </x:c>
      <x:c r="AI808" s="58" t="n">
        <x:v>32204.33</x:v>
      </x:c>
      <x:c r="AJ808" s="58" t="n">
        <x:v>-0.5356335549436458</x:v>
      </x:c>
      <x:c r="AK808" s="58" t="n">
        <x:v>16.11750691949563</x:v>
      </x:c>
      <x:c r="AL808" s="58" t="n">
        <x:v>7.21</x:v>
      </x:c>
      <x:c r="AM808" s="58" t="n">
        <x:v>-0.1067391300216416</x:v>
      </x:c>
      <x:c r="AN808" s="58" t="n">
        <x:v>5.814990390038062</x:v>
      </x:c>
      <x:c r="AO808" s="58" t="n">
        <x:v>3244.49</x:v>
      </x:c>
      <x:c r="AP808" s="58" t="n">
        <x:v>-0.4959188409670611</x:v>
      </x:c>
      <x:c r="AQ808" s="58" t="n">
        <x:v>13.20447118206202</x:v>
      </x:c>
      <x:c r="AR808" s="59" t="n">
        <x:v>0</x:v>
      </x:c>
      <x:c r="AS808" s="59" t="n">
        <x:v>0</x:v>
      </x:c>
      <x:c r="AT808" s="59" t="n">
        <x:v>0</x:v>
      </x:c>
      <x:c r="AU808" s="59" t="n">
        <x:v>0</x:v>
      </x:c>
      <x:c r="AV808" s="59" t="n">
        <x:v>0</x:v>
      </x:c>
      <x:c r="AW808" s="59" t="n">
        <x:v>0</x:v>
      </x:c>
      <x:c r="AX808" s="58" t="n">
        <x:v>0</x:v>
      </x:c>
      <x:c r="AY808" s="59" t="n">
        <x:v>0</x:v>
      </x:c>
      <x:c r="AZ808" s="55" t="n"/>
      <x:c r="BA808" s="59" t="n">
        <x:v>0</x:v>
      </x:c>
      <x:c r="BB808" s="55" t="n"/>
      <x:c r="BC808" s="55" t="n"/>
      <x:c r="BD808" s="55" t="n"/>
    </x:row>
    <x:row r="809">
      <x:c r="A809" s="57" t="n">
        <x:v>45148</x:v>
      </x:c>
      <x:c r="B809" s="58" t="n">
        <x:v>87.44</x:v>
      </x:c>
      <x:c r="C809" s="58" t="n">
        <x:v>-2.116061982751164</x:v>
      </x:c>
      <x:c r="D809" s="58" t="n">
        <x:v>82.81</x:v>
      </x:c>
      <x:c r="E809" s="58" t="n">
        <x:v>-1.842598194636853</x:v>
      </x:c>
      <x:c r="F809" s="58" t="n">
        <x:v>27.27</x:v>
      </x:c>
      <x:c r="G809" s="58" t="n">
        <x:v>-1.289999999999999</x:v>
      </x:c>
      <x:c r="H809" s="58" t="n">
        <x:v>15.85</x:v>
      </x:c>
      <x:c r="I809" s="58" t="n">
        <x:v>-0.1100000000000012</x:v>
      </x:c>
      <x:c r="J809" s="58" t="n">
        <x:v>1137</x:v>
      </x:c>
      <x:c r="K809" s="58" t="n">
        <x:v>-0.6137678189207199</x:v>
      </x:c>
      <x:c r="L809" s="58" t="n">
        <x:v>799</x:v>
      </x:c>
      <x:c r="M809" s="58" t="n">
        <x:v>0</x:v>
      </x:c>
      <x:c r="N809" s="58" t="n">
        <x:v>26.9986</x:v>
      </x:c>
      <x:c r="O809" s="58" t="n">
        <x:v>0.03519320177764399</x:v>
      </x:c>
      <x:c r="P809" s="58" t="n">
        <x:v>9.219383075899891</x:v>
      </x:c>
      <x:c r="Q809" s="58" t="n">
        <x:v>22133.64</x:v>
      </x:c>
      <x:c r="R809" s="58" t="n">
        <x:v>-2.892611587243235</x:v>
      </x:c>
      <x:c r="S809" s="58" t="n">
        <x:v>23.45735638977433</x:v>
      </x:c>
      <x:c r="T809" s="58" t="n">
        <x:v>3.7194</x:v>
      </x:c>
      <x:c r="U809" s="58" t="n">
        <x:v>0.423004497052927</x:v>
      </x:c>
      <x:c r="V809" s="58" t="n">
        <x:v>11.43914978735964</x:v>
      </x:c>
      <x:c r="W809" s="58" t="n">
        <x:v>1888.36</x:v>
      </x:c>
      <x:c r="X809" s="58" t="n">
        <x:v>0.0561491250721259</x:v>
      </x:c>
      <x:c r="Y809" s="58" t="n">
        <x:v>23.48592158524266</x:v>
      </x:c>
      <x:c r="Z809" s="58" t="n">
        <x:v>82.616</x:v>
      </x:c>
      <x:c r="AA809" s="58" t="n">
        <x:v>-0.2755954844801505</x:v>
      </x:c>
      <x:c r="AB809" s="58" t="n">
        <x:v>2.526255976569988</x:v>
      </x:c>
      <x:c r="AC809" s="58" t="n">
        <x:v>19543.1</x:v>
      </x:c>
      <x:c r="AD809" s="58" t="n">
        <x:v>-0.4566620104543574</x:v>
      </x:c>
      <x:c r="AE809" s="58" t="n">
        <x:v>9.624391580002536</x:v>
      </x:c>
      <x:c r="AF809" s="58" t="n">
        <x:v>144.73</x:v>
      </x:c>
      <x:c r="AG809" s="58" t="n">
        <x:v>0.7002975404195063</x:v>
      </x:c>
      <x:c r="AH809" s="58" t="n">
        <x:v>9.141790596339874</x:v>
      </x:c>
      <x:c r="AI809" s="58" t="n">
        <x:v>32473.65</x:v>
      </x:c>
      <x:c r="AJ809" s="58" t="n">
        <x:v>0.8328075694292985</x:v>
      </x:c>
      <x:c r="AK809" s="58" t="n">
        <x:v>16.07754959192616</x:v>
      </x:c>
      <x:c r="AL809" s="58" t="n">
        <x:v>7.218</x:v>
      </x:c>
      <x:c r="AM809" s="58" t="n">
        <x:v>0.1108954923739073</x:v>
      </x:c>
      <x:c r="AN809" s="58" t="n">
        <x:v>5.748019693240268</x:v>
      </x:c>
      <x:c r="AO809" s="58" t="n">
        <x:v>3254.56</x:v>
      </x:c>
      <x:c r="AP809" s="58" t="n">
        <x:v>0.3098916936708087</x:v>
      </x:c>
      <x:c r="AQ809" s="58" t="n">
        <x:v>12.49185034521049</x:v>
      </x:c>
      <x:c r="AR809" s="59" t="n">
        <x:v>0</x:v>
      </x:c>
      <x:c r="AS809" s="59" t="n">
        <x:v>0</x:v>
      </x:c>
      <x:c r="AT809" s="59" t="n">
        <x:v>0</x:v>
      </x:c>
      <x:c r="AU809" s="59" t="n">
        <x:v>0</x:v>
      </x:c>
      <x:c r="AV809" s="59" t="n">
        <x:v>0</x:v>
      </x:c>
      <x:c r="AW809" s="59" t="n">
        <x:v>0</x:v>
      </x:c>
      <x:c r="AX809" s="58" t="n">
        <x:v>0</x:v>
      </x:c>
      <x:c r="AY809" s="59" t="n">
        <x:v>0</x:v>
      </x:c>
      <x:c r="AZ809" s="55" t="n"/>
      <x:c r="BA809" s="59" t="n">
        <x:v>0</x:v>
      </x:c>
      <x:c r="BB809" s="55" t="n"/>
      <x:c r="BC809" s="55" t="n"/>
      <x:c r="BD809" s="55" t="n"/>
    </x:row>
    <x:row r="810">
      <x:c r="A810" s="57" t="n">
        <x:v>45149</x:v>
      </x:c>
      <x:c r="B810" s="58" t="n">
        <x:v>87.93000000000001</x:v>
      </x:c>
      <x:c r="C810" s="58" t="n">
        <x:v>0.5588199522627794</x:v>
      </x:c>
      <x:c r="D810" s="58" t="n">
        <x:v>83.17</x:v>
      </x:c>
      <x:c r="E810" s="58" t="n">
        <x:v>0.4337878834987336</x:v>
      </x:c>
      <x:c r="F810" s="58" t="n">
        <x:v>28.04</x:v>
      </x:c>
      <x:c r="G810" s="58" t="n">
        <x:v>0.7699999999999996</x:v>
      </x:c>
      <x:c r="H810" s="58" t="n">
        <x:v>14.84</x:v>
      </x:c>
      <x:c r="I810" s="58" t="n">
        <x:v>-1.01</x:v>
      </x:c>
      <x:c r="J810" s="58" t="n">
        <x:v>1129</x:v>
      </x:c>
      <x:c r="K810" s="58" t="n">
        <x:v>-0.706092960087401</x:v>
      </x:c>
      <x:c r="L810" s="58" t="n">
        <x:v>802</x:v>
      </x:c>
      <x:c r="M810" s="58" t="n">
        <x:v>0.3747662100239749</x:v>
      </x:c>
      <x:c r="N810" s="58" t="n">
        <x:v>26.8632</x:v>
      </x:c>
      <x:c r="O810" s="58" t="n">
        <x:v>-0.5027692547093071</x:v>
      </x:c>
      <x:c r="P810" s="58" t="n">
        <x:v>9.51113636520258</x:v>
      </x:c>
      <x:c r="Q810" s="58" t="n">
        <x:v>22888.51</x:v>
      </x:c>
      <x:c r="R810" s="58" t="n">
        <x:v>3.353641477831461</x:v>
      </x:c>
      <x:c r="S810" s="58" t="n">
        <x:v>24.99901459685359</x:v>
      </x:c>
      <x:c r="T810" s="58" t="n">
        <x:v>3.7269</x:v>
      </x:c>
      <x:c r="U810" s="58" t="n">
        <x:v>0.2014423951812302</x:v>
      </x:c>
      <x:c r="V810" s="58" t="n">
        <x:v>11.41638705123457</x:v>
      </x:c>
      <x:c r="W810" s="55" t="n"/>
      <x:c r="X810" s="55" t="n"/>
      <x:c r="Y810" s="58" t="n">
        <x:v>23.48592158524266</x:v>
      </x:c>
      <x:c r="Z810" s="58" t="n">
        <x:v>82.87</x:v>
      </x:c>
      <x:c r="AA810" s="58" t="n">
        <x:v>0.3069748491848216</x:v>
      </x:c>
      <x:c r="AB810" s="58" t="n">
        <x:v>2.701374671809937</x:v>
      </x:c>
      <x:c r="AC810" s="58" t="n">
        <x:v>19428.3</x:v>
      </x:c>
      <x:c r="AD810" s="58" t="n">
        <x:v>-0.5891516961594456</x:v>
      </x:c>
      <x:c r="AE810" s="58" t="n">
        <x:v>9.448054192897288</x:v>
      </x:c>
      <x:c r="AF810" s="58" t="n">
        <x:v>144.96</x:v>
      </x:c>
      <x:c r="AG810" s="58" t="n">
        <x:v>0.1587904645156216</x:v>
      </x:c>
      <x:c r="AH810" s="58" t="n">
        <x:v>9.089270261019628</x:v>
      </x:c>
      <x:c r="AI810" s="55" t="n"/>
      <x:c r="AJ810" s="55" t="n"/>
      <x:c r="AK810" s="58" t="n">
        <x:v>16.07754959192616</x:v>
      </x:c>
      <x:c r="AL810" s="58" t="n">
        <x:v>7.2383</x:v>
      </x:c>
      <x:c r="AM810" s="58" t="n">
        <x:v>0.2808465975801102</x:v>
      </x:c>
      <x:c r="AN810" s="58" t="n">
        <x:v>5.762910641336927</x:v>
      </x:c>
      <x:c r="AO810" s="58" t="n">
        <x:v>3189.25</x:v>
      </x:c>
      <x:c r="AP810" s="58" t="n">
        <x:v>-2.027131043577751</x:v>
      </x:c>
      <x:c r="AQ810" s="58" t="n">
        <x:v>14.46469864774157</x:v>
      </x:c>
      <x:c r="AR810" s="59" t="n">
        <x:v>0</x:v>
      </x:c>
      <x:c r="AS810" s="59" t="n">
        <x:v>0</x:v>
      </x:c>
      <x:c r="AT810" s="59" t="n">
        <x:v>0</x:v>
      </x:c>
      <x:c r="AU810" s="59" t="n">
        <x:v>0</x:v>
      </x:c>
      <x:c r="AV810" s="59" t="n">
        <x:v>0</x:v>
      </x:c>
      <x:c r="AW810" s="59" t="n">
        <x:v>0</x:v>
      </x:c>
      <x:c r="AX810" s="58" t="n">
        <x:v>0</x:v>
      </x:c>
      <x:c r="AY810" s="59" t="n">
        <x:v>0</x:v>
      </x:c>
      <x:c r="AZ810" s="55" t="n"/>
      <x:c r="BA810" s="59" t="n">
        <x:v>0</x:v>
      </x:c>
      <x:c r="BB810" s="55" t="n"/>
      <x:c r="BC810" s="55" t="n"/>
      <x:c r="BD810" s="55" t="n"/>
    </x:row>
    <x:row r="811">
      <x:c r="A811" s="57" t="n">
        <x:v>45151</x:v>
      </x:c>
      <x:c r="B811" s="55" t="n"/>
      <x:c r="C811" s="55" t="n"/>
      <x:c r="D811" s="55" t="n"/>
      <x:c r="E811" s="55" t="n"/>
      <x:c r="F811" s="55" t="n"/>
      <x:c r="G811" s="55" t="n"/>
      <x:c r="H811" s="55" t="n"/>
      <x:c r="I811" s="55" t="n"/>
      <x:c r="J811" s="55" t="n"/>
      <x:c r="K811" s="55" t="n"/>
      <x:c r="L811" s="55" t="n"/>
      <x:c r="M811" s="55" t="n"/>
      <x:c r="N811" s="55" t="n"/>
      <x:c r="O811" s="55" t="n"/>
      <x:c r="P811" s="58" t="n">
        <x:v>9.51113636520258</x:v>
      </x:c>
      <x:c r="Q811" s="55" t="n"/>
      <x:c r="R811" s="55" t="n"/>
      <x:c r="S811" s="58" t="n">
        <x:v>24.99901459685359</x:v>
      </x:c>
      <x:c r="T811" s="55" t="n"/>
      <x:c r="U811" s="55" t="n"/>
      <x:c r="V811" s="58" t="n">
        <x:v>11.41638705123457</x:v>
      </x:c>
      <x:c r="W811" s="58" t="n">
        <x:v>1868.84</x:v>
      </x:c>
      <x:c r="X811" s="58" t="n">
        <x:v>-1.039080998038256</x:v>
      </x:c>
      <x:c r="Y811" s="58" t="n">
        <x:v>23.89978088537643</x:v>
      </x:c>
      <x:c r="Z811" s="55" t="n"/>
      <x:c r="AA811" s="55" t="n"/>
      <x:c r="AB811" s="58" t="n">
        <x:v>2.701374671809937</x:v>
      </x:c>
      <x:c r="AC811" s="55" t="n"/>
      <x:c r="AD811" s="55" t="n"/>
      <x:c r="AE811" s="58" t="n">
        <x:v>9.448054192897288</x:v>
      </x:c>
      <x:c r="AF811" s="55" t="n"/>
      <x:c r="AG811" s="55" t="n"/>
      <x:c r="AH811" s="58" t="n">
        <x:v>9.089270261019628</x:v>
      </x:c>
      <x:c r="AI811" s="55" t="n"/>
      <x:c r="AJ811" s="55" t="n"/>
      <x:c r="AK811" s="58" t="n">
        <x:v>16.07754959192616</x:v>
      </x:c>
      <x:c r="AL811" s="55" t="n"/>
      <x:c r="AM811" s="55" t="n"/>
      <x:c r="AN811" s="58" t="n">
        <x:v>5.762910641336927</x:v>
      </x:c>
      <x:c r="AO811" s="55" t="n"/>
      <x:c r="AP811" s="55" t="n"/>
      <x:c r="AQ811" s="58" t="n">
        <x:v>14.46469864774157</x:v>
      </x:c>
      <x:c r="AR811" s="59" t="n">
        <x:v>0</x:v>
      </x:c>
      <x:c r="AS811" s="59" t="n">
        <x:v>0</x:v>
      </x:c>
      <x:c r="AT811" s="59" t="n">
        <x:v>0</x:v>
      </x:c>
      <x:c r="AU811" s="59" t="n">
        <x:v>0</x:v>
      </x:c>
      <x:c r="AV811" s="59" t="n">
        <x:v>0</x:v>
      </x:c>
      <x:c r="AW811" s="59" t="n">
        <x:v>0</x:v>
      </x:c>
      <x:c r="AX811" s="58" t="n">
        <x:v>0</x:v>
      </x:c>
      <x:c r="AY811" s="59" t="n">
        <x:v>0</x:v>
      </x:c>
      <x:c r="AZ811" s="55" t="n"/>
      <x:c r="BA811" s="59" t="n">
        <x:v>0</x:v>
      </x:c>
      <x:c r="BB811" s="55" t="n"/>
      <x:c r="BC811" s="55" t="n"/>
      <x:c r="BD811" s="55" t="n"/>
    </x:row>
    <x:row r="812">
      <x:c r="A812" s="57" t="n">
        <x:v>45152</x:v>
      </x:c>
      <x:c r="B812" s="58" t="n">
        <x:v>87.40000000000001</x:v>
      </x:c>
      <x:c r="C812" s="58" t="n">
        <x:v>-0.6045760729420958</x:v>
      </x:c>
      <x:c r="D812" s="58" t="n">
        <x:v>82.5</x:v>
      </x:c>
      <x:c r="E812" s="58" t="n">
        <x:v>-0.8088412539960853</x:v>
      </x:c>
      <x:c r="F812" s="58" t="n">
        <x:v>27.55</x:v>
      </x:c>
      <x:c r="G812" s="58" t="n">
        <x:v>-0.4899999999999984</x:v>
      </x:c>
      <x:c r="H812" s="58" t="n">
        <x:v>14.82</x:v>
      </x:c>
      <x:c r="I812" s="58" t="n">
        <x:v>-0.01999999999999957</x:v>
      </x:c>
      <x:c r="J812" s="58" t="n">
        <x:v>1135</x:v>
      </x:c>
      <x:c r="K812" s="58" t="n">
        <x:v>0.5300365765840962</x:v>
      </x:c>
      <x:c r="L812" s="58" t="n">
        <x:v>801</x:v>
      </x:c>
      <x:c r="M812" s="58" t="n">
        <x:v>-0.1247660798155252</x:v>
      </x:c>
      <x:c r="N812" s="58" t="n">
        <x:v>27.0136</x:v>
      </x:c>
      <x:c r="O812" s="58" t="n">
        <x:v>0.5583122630875222</x:v>
      </x:c>
      <x:c r="P812" s="58" t="n">
        <x:v>9.207865952431586</x:v>
      </x:c>
      <x:c r="Q812" s="58" t="n">
        <x:v>23194.84</x:v>
      </x:c>
      <x:c r="R812" s="58" t="n">
        <x:v>1.329480222325062</x:v>
      </x:c>
      <x:c r="S812" s="58" t="n">
        <x:v>24.45411831541457</x:v>
      </x:c>
      <x:c r="T812" s="58" t="n">
        <x:v>3.7523</x:v>
      </x:c>
      <x:c r="U812" s="58" t="n">
        <x:v>0.6792196398031994</x:v>
      </x:c>
      <x:c r="V812" s="58" t="n">
        <x:v>11.43641916303835</x:v>
      </x:c>
      <x:c r="W812" s="58" t="n">
        <x:v>1856.45</x:v>
      </x:c>
      <x:c r="X812" s="58" t="n">
        <x:v>-0.6651855659657858</x:v>
      </x:c>
      <x:c r="Y812" s="58" t="n">
        <x:v>23.86400173105249</x:v>
      </x:c>
      <x:c r="Z812" s="58" t="n">
        <x:v>83.17</x:v>
      </x:c>
      <x:c r="AA812" s="58" t="n">
        <x:v>0.36135910196451</x:v>
      </x:c>
      <x:c r="AB812" s="58" t="n">
        <x:v>2.905878220726956</x:v>
      </x:c>
      <x:c r="AC812" s="58" t="n">
        <x:v>19434.55</x:v>
      </x:c>
      <x:c r="AD812" s="58" t="n">
        <x:v>0.03216439377906156</x:v>
      </x:c>
      <x:c r="AE812" s="58" t="n">
        <x:v>8.991612589355865</x:v>
      </x:c>
      <x:c r="AF812" s="58" t="n">
        <x:v>145.54</x:v>
      </x:c>
      <x:c r="AG812" s="58" t="n">
        <x:v>0.3993120624271005</x:v>
      </x:c>
      <x:c r="AH812" s="58" t="n">
        <x:v>9.066580038655655</x:v>
      </x:c>
      <x:c r="AI812" s="58" t="n">
        <x:v>32059.91</x:v>
      </x:c>
      <x:c r="AJ812" s="58" t="n">
        <x:v>-1.282265131275466</x:v>
      </x:c>
      <x:c r="AK812" s="58" t="n">
        <x:v>15.88458680068414</x:v>
      </x:c>
      <x:c r="AL812" s="58" t="n">
        <x:v>7.2598</x:v>
      </x:c>
      <x:c r="AM812" s="58" t="n">
        <x:v>0.2965908051481624</x:v>
      </x:c>
      <x:c r="AN812" s="58" t="n">
        <x:v>5.66999269389304</x:v>
      </x:c>
      <x:c r="AO812" s="58" t="n">
        <x:v>3178.43</x:v>
      </x:c>
      <x:c r="AP812" s="58" t="n">
        <x:v>-0.3398415251253399</x:v>
      </x:c>
      <x:c r="AQ812" s="58" t="n">
        <x:v>14.19780903996629</x:v>
      </x:c>
      <x:c r="AR812" s="59" t="n">
        <x:v>0</x:v>
      </x:c>
      <x:c r="AS812" s="59" t="n">
        <x:v>0</x:v>
      </x:c>
      <x:c r="AT812" s="59" t="n">
        <x:v>0</x:v>
      </x:c>
      <x:c r="AU812" s="59" t="n">
        <x:v>0</x:v>
      </x:c>
      <x:c r="AV812" s="59" t="n">
        <x:v>0</x:v>
      </x:c>
      <x:c r="AW812" s="59" t="n">
        <x:v>0</x:v>
      </x:c>
      <x:c r="AX812" s="58" t="n">
        <x:v>0</x:v>
      </x:c>
      <x:c r="AY812" s="59" t="n">
        <x:v>0</x:v>
      </x:c>
      <x:c r="AZ812" s="55" t="n"/>
      <x:c r="BA812" s="59" t="n">
        <x:v>0</x:v>
      </x:c>
      <x:c r="BB812" s="55" t="n"/>
      <x:c r="BC812" s="55" t="n"/>
      <x:c r="BD812" s="55" t="n"/>
    </x:row>
    <x:row r="813">
      <x:c r="A813" s="57" t="n">
        <x:v>45153</x:v>
      </x:c>
      <x:c r="B813" s="58" t="n">
        <x:v>86.28</x:v>
      </x:c>
      <x:c r="C813" s="58" t="n">
        <x:v>-1.289746114053417</x:v>
      </x:c>
      <x:c r="D813" s="58" t="n">
        <x:v>81.06</x:v>
      </x:c>
      <x:c r="E813" s="58" t="n">
        <x:v>-1.760867214047274</x:v>
      </x:c>
      <x:c r="F813" s="58" t="n">
        <x:v>28.3</x:v>
      </x:c>
      <x:c r="G813" s="58" t="n">
        <x:v>0.75</x:v>
      </x:c>
      <x:c r="H813" s="58" t="n">
        <x:v>16.46</x:v>
      </x:c>
      <x:c r="I813" s="58" t="n">
        <x:v>1.640000000000001</x:v>
      </x:c>
      <x:c r="J813" s="58" t="n">
        <x:v>1166</x:v>
      </x:c>
      <x:c r="K813" s="58" t="n">
        <x:v>2.694643699493472</x:v>
      </x:c>
      <x:c r="L813" s="58" t="n">
        <x:v>798</x:v>
      </x:c>
      <x:c r="M813" s="58" t="n">
        <x:v>-0.3752349618550464</x:v>
      </x:c>
      <x:c r="N813" s="58" t="n">
        <x:v>27.044</x:v>
      </x:c>
      <x:c r="O813" s="58" t="n">
        <x:v>0.1124726336525894</x:v>
      </x:c>
      <x:c r="P813" s="58" t="n">
        <x:v>5.037997354616798</x:v>
      </x:c>
      <x:c r="Q813" s="58" t="n">
        <x:v>23325.48</x:v>
      </x:c>
      <x:c r="R813" s="58" t="n">
        <x:v>0.5616485158257223</x:v>
      </x:c>
      <x:c r="S813" s="58" t="n">
        <x:v>22.05459008298454</x:v>
      </x:c>
      <x:c r="T813" s="58" t="n">
        <x:v>3.7403</x:v>
      </x:c>
      <x:c r="U813" s="58" t="n">
        <x:v>-0.3203163190415248</x:v>
      </x:c>
      <x:c r="V813" s="58" t="n">
        <x:v>11.01034009451143</x:v>
      </x:c>
      <x:c r="W813" s="58" t="n">
        <x:v>1853.54</x:v>
      </x:c>
      <x:c r="X813" s="58" t="n">
        <x:v>-0.1568737703755289</x:v>
      </x:c>
      <x:c r="Y813" s="58" t="n">
        <x:v>23.87512273196876</x:v>
      </x:c>
      <x:c r="Z813" s="58" t="n">
        <x:v>83.212</x:v>
      </x:c>
      <x:c r="AA813" s="58" t="n">
        <x:v>0.05048623155401261</x:v>
      </x:c>
      <x:c r="AB813" s="58" t="n">
        <x:v>2.902107315029684</x:v>
      </x:c>
      <x:c r="AC813" s="55" t="n"/>
      <x:c r="AD813" s="55" t="n"/>
      <x:c r="AE813" s="58" t="n">
        <x:v>8.991612589355865</x:v>
      </x:c>
      <x:c r="AF813" s="58" t="n">
        <x:v>145.57</x:v>
      </x:c>
      <x:c r="AG813" s="58" t="n">
        <x:v>0.02061076576290326</x:v>
      </x:c>
      <x:c r="AH813" s="58" t="n">
        <x:v>9.081073787695408</x:v>
      </x:c>
      <x:c r="AI813" s="58" t="n">
        <x:v>32238.89</x:v>
      </x:c>
      <x:c r="AJ813" s="58" t="n">
        <x:v>0.5567147824294369</x:v>
      </x:c>
      <x:c r="AK813" s="58" t="n">
        <x:v>16.03147047383794</x:v>
      </x:c>
      <x:c r="AL813" s="58" t="n">
        <x:v>7.2831</x:v>
      </x:c>
      <x:c r="AM813" s="58" t="n">
        <x:v>0.320431549915455</x:v>
      </x:c>
      <x:c r="AN813" s="58" t="n">
        <x:v>5.742691347625966</x:v>
      </x:c>
      <x:c r="AO813" s="58" t="n">
        <x:v>3176.18</x:v>
      </x:c>
      <x:c r="AP813" s="58" t="n">
        <x:v>-0.07081473431182181</x:v>
      </x:c>
      <x:c r="AQ813" s="58" t="n">
        <x:v>14.14810873684189</x:v>
      </x:c>
      <x:c r="AR813" s="59" t="n">
        <x:v>0</x:v>
      </x:c>
      <x:c r="AS813" s="59" t="n">
        <x:v>0</x:v>
      </x:c>
      <x:c r="AT813" s="59" t="n">
        <x:v>0</x:v>
      </x:c>
      <x:c r="AU813" s="59" t="n">
        <x:v>0</x:v>
      </x:c>
      <x:c r="AV813" s="59" t="n">
        <x:v>0</x:v>
      </x:c>
      <x:c r="AW813" s="59" t="n">
        <x:v>0</x:v>
      </x:c>
      <x:c r="AX813" s="58" t="n">
        <x:v>0</x:v>
      </x:c>
      <x:c r="AY813" s="59" t="n">
        <x:v>0</x:v>
      </x:c>
      <x:c r="AZ813" s="55" t="n"/>
      <x:c r="BA813" s="59" t="n">
        <x:v>0</x:v>
      </x:c>
      <x:c r="BB813" s="55" t="n"/>
      <x:c r="BC813" s="55" t="n"/>
      <x:c r="BD813" s="55" t="n"/>
    </x:row>
    <x:row r="814">
      <x:c r="A814" s="57" t="n">
        <x:v>45154</x:v>
      </x:c>
      <x:c r="B814" s="58" t="n">
        <x:v>84.48999999999999</x:v>
      </x:c>
      <x:c r="C814" s="58" t="n">
        <x:v>-2.09646373562023</x:v>
      </x:c>
      <x:c r="D814" s="58" t="n">
        <x:v>79.40000000000001</x:v>
      </x:c>
      <x:c r="E814" s="58" t="n">
        <x:v>-2.069125294707239</x:v>
      </x:c>
      <x:c r="F814" s="58" t="n">
        <x:v>28.54</x:v>
      </x:c>
      <x:c r="G814" s="58" t="n">
        <x:v>0.2399999999999984</x:v>
      </x:c>
      <x:c r="H814" s="58" t="n">
        <x:v>16.78</x:v>
      </x:c>
      <x:c r="I814" s="58" t="n">
        <x:v>0.3200000000000003</x:v>
      </x:c>
      <x:c r="J814" s="58" t="n">
        <x:v>1233</x:v>
      </x:c>
      <x:c r="K814" s="58" t="n">
        <x:v>5.587113625390667</x:v>
      </x:c>
      <x:c r="L814" s="58" t="n">
        <x:v>806</x:v>
      </x:c>
      <x:c r="M814" s="58" t="n">
        <x:v>0.9975145056819524</x:v>
      </x:c>
      <x:c r="N814" s="58" t="n">
        <x:v>27.0381</x:v>
      </x:c>
      <x:c r="O814" s="58" t="n">
        <x:v>-0.02181867946475958</x:v>
      </x:c>
      <x:c r="P814" s="58" t="n">
        <x:v>4.584247509880401</x:v>
      </x:c>
      <x:c r="Q814" s="58" t="n">
        <x:v>23528.66</x:v>
      </x:c>
      <x:c r="R814" s="58" t="n">
        <x:v>0.8672927241551437</x:v>
      </x:c>
      <x:c r="S814" s="58" t="n">
        <x:v>21.75656576831708</x:v>
      </x:c>
      <x:c r="T814" s="58" t="n">
        <x:v>3.7683</x:v>
      </x:c>
      <x:c r="U814" s="58" t="n">
        <x:v>0.7458149265959337</x:v>
      </x:c>
      <x:c r="V814" s="58" t="n">
        <x:v>10.92462384855519</x:v>
      </x:c>
      <x:c r="W814" s="58" t="n">
        <x:v>1847.03</x:v>
      </x:c>
      <x:c r="X814" s="58" t="n">
        <x:v>-0.3518380528192644</x:v>
      </x:c>
      <x:c r="Y814" s="58" t="n">
        <x:v>22.58997771314442</x:v>
      </x:c>
      <x:c r="Z814" s="58" t="n">
        <x:v>83.209</x:v>
      </x:c>
      <x:c r="AA814" s="58" t="n">
        <x:v>-0.003605314233572084</x:v>
      </x:c>
      <x:c r="AB814" s="58" t="n">
        <x:v>2.899053830473466</x:v>
      </x:c>
      <x:c r="AC814" s="58" t="n">
        <x:v>19465</x:v>
      </x:c>
      <x:c r="AD814" s="58" t="n">
        <x:v>0.1565571129714733</x:v>
      </x:c>
      <x:c r="AE814" s="58" t="n">
        <x:v>8.978910362521173</x:v>
      </x:c>
      <x:c r="AF814" s="58" t="n">
        <x:v>146.35</x:v>
      </x:c>
      <x:c r="AG814" s="58" t="n">
        <x:v>0.5343942561325395</x:v>
      </x:c>
      <x:c r="AH814" s="58" t="n">
        <x:v>9.039598888860638</x:v>
      </x:c>
      <x:c r="AI814" s="58" t="n">
        <x:v>31766.82</x:v>
      </x:c>
      <x:c r="AJ814" s="58" t="n">
        <x:v>-1.47511389223924</x:v>
      </x:c>
      <x:c r="AK814" s="58" t="n">
        <x:v>16.77176934567201</x:v>
      </x:c>
      <x:c r="AL814" s="58" t="n">
        <x:v>7.2986</x:v>
      </x:c>
      <x:c r="AM814" s="58" t="n">
        <x:v>0.2125953193100493</x:v>
      </x:c>
      <x:c r="AN814" s="58" t="n">
        <x:v>5.355187212207445</x:v>
      </x:c>
      <x:c r="AO814" s="58" t="n">
        <x:v>3150.13</x:v>
      </x:c>
      <x:c r="AP814" s="58" t="n">
        <x:v>-0.8235495014655713</x:v>
      </x:c>
      <x:c r="AQ814" s="58" t="n">
        <x:v>14.4185759237193</x:v>
      </x:c>
      <x:c r="AR814" s="59" t="n">
        <x:v>0</x:v>
      </x:c>
      <x:c r="AS814" s="59" t="n">
        <x:v>0</x:v>
      </x:c>
      <x:c r="AT814" s="59" t="n">
        <x:v>0</x:v>
      </x:c>
      <x:c r="AU814" s="59" t="n">
        <x:v>0</x:v>
      </x:c>
      <x:c r="AV814" s="59" t="n">
        <x:v>0</x:v>
      </x:c>
      <x:c r="AW814" s="59" t="n">
        <x:v>0</x:v>
      </x:c>
      <x:c r="AX814" s="58" t="n">
        <x:v>0</x:v>
      </x:c>
      <x:c r="AY814" s="59" t="n">
        <x:v>0</x:v>
      </x:c>
      <x:c r="AZ814" s="55" t="n"/>
      <x:c r="BA814" s="59" t="n">
        <x:v>0</x:v>
      </x:c>
      <x:c r="BB814" s="55" t="n"/>
      <x:c r="BC814" s="55" t="n"/>
      <x:c r="BD814" s="55" t="n"/>
    </x:row>
    <x:row r="815">
      <x:c r="A815" s="57" t="n">
        <x:v>45155</x:v>
      </x:c>
      <x:c r="B815" s="58" t="n">
        <x:v>85.23999999999999</x:v>
      </x:c>
      <x:c r="C815" s="58" t="n">
        <x:v>0.8837623065662886</x:v>
      </x:c>
      <x:c r="D815" s="58" t="n">
        <x:v>80.43000000000001</x:v>
      </x:c>
      <x:c r="E815" s="58" t="n">
        <x:v>1.288887266288751</x:v>
      </x:c>
      <x:c r="F815" s="58" t="n">
        <x:v>29.3</x:v>
      </x:c>
      <x:c r="G815" s="58" t="n">
        <x:v>0.7600000000000016</x:v>
      </x:c>
      <x:c r="H815" s="58" t="n">
        <x:v>17.89</x:v>
      </x:c>
      <x:c r="I815" s="58" t="n">
        <x:v>1.109999999999999</x:v>
      </x:c>
      <x:c r="J815" s="58" t="n">
        <x:v>1247</x:v>
      </x:c>
      <x:c r="K815" s="58" t="n">
        <x:v>1.129044251569221</x:v>
      </x:c>
      <x:c r="L815" s="58" t="n">
        <x:v>809</x:v>
      </x:c>
      <x:c r="M815" s="58" t="n">
        <x:v>0.3715174551863378</x:v>
      </x:c>
      <x:c r="N815" s="58" t="n">
        <x:v>27.0317</x:v>
      </x:c>
      <x:c r="O815" s="58" t="n">
        <x:v>-0.02367310413535377</x:v>
      </x:c>
      <x:c r="P815" s="58" t="n">
        <x:v>4.514293455480025</x:v>
      </x:c>
      <x:c r="Q815" s="58" t="n">
        <x:v>24078.14</x:v>
      </x:c>
      <x:c r="R815" s="58" t="n">
        <x:v>2.308512239099213</x:v>
      </x:c>
      <x:c r="S815" s="58" t="n">
        <x:v>21.64952098560437</x:v>
      </x:c>
      <x:c r="T815" s="58" t="n">
        <x:v>3.7828</x:v>
      </x:c>
      <x:c r="U815" s="58" t="n">
        <x:v>0.3840504780039987</x:v>
      </x:c>
      <x:c r="V815" s="58" t="n">
        <x:v>10.77353614622243</x:v>
      </x:c>
      <x:c r="W815" s="58" t="n">
        <x:v>1828.67</x:v>
      </x:c>
      <x:c r="X815" s="58" t="n">
        <x:v>-0.9990016973320932</x:v>
      </x:c>
      <x:c r="Y815" s="58" t="n">
        <x:v>19.93231299718642</x:v>
      </x:c>
      <x:c r="Z815" s="58" t="n">
        <x:v>83.13</x:v>
      </x:c>
      <x:c r="AA815" s="58" t="n">
        <x:v>-0.09498675108039074</x:v>
      </x:c>
      <x:c r="AB815" s="58" t="n">
        <x:v>2.954472411216372</x:v>
      </x:c>
      <x:c r="AC815" s="58" t="n">
        <x:v>19365.25</x:v>
      </x:c>
      <x:c r="AD815" s="58" t="n">
        <x:v>-0.5137758290060533</x:v>
      </x:c>
      <x:c r="AE815" s="58" t="n">
        <x:v>8.907981295269558</x:v>
      </x:c>
      <x:c r="AF815" s="58" t="n">
        <x:v>145.83</x:v>
      </x:c>
      <x:c r="AG815" s="58" t="n">
        <x:v>-0.3559453412420893</x:v>
      </x:c>
      <x:c r="AH815" s="58" t="n">
        <x:v>9.274392599708674</x:v>
      </x:c>
      <x:c r="AI815" s="58" t="n">
        <x:v>31626</x:v>
      </x:c>
      <x:c r="AJ815" s="58" t="n">
        <x:v>-0.4442781741812015</x:v>
      </x:c>
      <x:c r="AK815" s="58" t="n">
        <x:v>16.02998766382819</x:v>
      </x:c>
      <x:c r="AL815" s="58" t="n">
        <x:v>7.2915</x:v>
      </x:c>
      <x:c r="AM815" s="58" t="n">
        <x:v>-0.09732627686515144</x:v>
      </x:c>
      <x:c r="AN815" s="58" t="n">
        <x:v>4.643778650916409</x:v>
      </x:c>
      <x:c r="AO815" s="58" t="n">
        <x:v>3163.74</x:v>
      </x:c>
      <x:c r="AP815" s="58" t="n">
        <x:v>0.4311150238960803</x:v>
      </x:c>
      <x:c r="AQ815" s="58" t="n">
        <x:v>14.16524206036614</x:v>
      </x:c>
      <x:c r="AR815" s="59" t="n">
        <x:v>0</x:v>
      </x:c>
      <x:c r="AS815" s="59" t="n">
        <x:v>0</x:v>
      </x:c>
      <x:c r="AT815" s="59" t="n">
        <x:v>0</x:v>
      </x:c>
      <x:c r="AU815" s="59" t="n">
        <x:v>0</x:v>
      </x:c>
      <x:c r="AV815" s="59" t="n">
        <x:v>0</x:v>
      </x:c>
      <x:c r="AW815" s="59" t="n">
        <x:v>0</x:v>
      </x:c>
      <x:c r="AX815" s="58" t="n">
        <x:v>0</x:v>
      </x:c>
      <x:c r="AY815" s="59" t="n">
        <x:v>0</x:v>
      </x:c>
      <x:c r="AZ815" s="55" t="n"/>
      <x:c r="BA815" s="59" t="n">
        <x:v>0</x:v>
      </x:c>
      <x:c r="BB815" s="55" t="n"/>
      <x:c r="BC815" s="55" t="n"/>
      <x:c r="BD815" s="55" t="n"/>
    </x:row>
    <x:row r="816">
      <x:c r="A816" s="57" t="n">
        <x:v>45156</x:v>
      </x:c>
      <x:c r="B816" s="58" t="n">
        <x:v>85.92</x:v>
      </x:c>
      <x:c r="C816" s="58" t="n">
        <x:v>0.7945823530138351</x:v>
      </x:c>
      <x:c r="D816" s="58" t="n">
        <x:v>81.25</x:v>
      </x:c>
      <x:c r="E816" s="58" t="n">
        <x:v>1.014358029386915</x:v>
      </x:c>
      <x:c r="F816" s="58" t="n">
        <x:v>28.43</x:v>
      </x:c>
      <x:c r="G816" s="58" t="n">
        <x:v>-0.870000000000001</x:v>
      </x:c>
      <x:c r="H816" s="58" t="n">
        <x:v>17.3</x:v>
      </x:c>
      <x:c r="I816" s="58" t="n">
        <x:v>-0.5899999999999999</x:v>
      </x:c>
      <x:c r="J816" s="58" t="n">
        <x:v>1237</x:v>
      </x:c>
      <x:c r="K816" s="58" t="n">
        <x:v>-0.8051573287548522</x:v>
      </x:c>
      <x:c r="L816" s="58" t="n">
        <x:v>803</x:v>
      </x:c>
      <x:c r="M816" s="58" t="n">
        <x:v>-0.7444203111729971</x:v>
      </x:c>
      <x:c r="N816" s="58" t="n">
        <x:v>27.0307</x:v>
      </x:c>
      <x:c r="O816" s="58" t="n">
        <x:v>-0.003699428808617219</x:v>
      </x:c>
      <x:c r="P816" s="58" t="n">
        <x:v>3.156755475180935</x:v>
      </x:c>
      <x:c r="Q816" s="58" t="n">
        <x:v>23864.13</x:v>
      </x:c>
      <x:c r="R816" s="58" t="n">
        <x:v>-0.892788019869868</x:v>
      </x:c>
      <x:c r="S816" s="58" t="n">
        <x:v>22.63170974991095</x:v>
      </x:c>
      <x:c r="T816" s="58" t="n">
        <x:v>3.7961</x:v>
      </x:c>
      <x:c r="U816" s="58" t="n">
        <x:v>0.3509747760971093</x:v>
      </x:c>
      <x:c r="V816" s="58" t="n">
        <x:v>10.75029865350126</x:v>
      </x:c>
      <x:c r="W816" s="55" t="n"/>
      <x:c r="X816" s="55" t="n"/>
      <x:c r="Y816" s="58" t="n">
        <x:v>19.93231299718642</x:v>
      </x:c>
      <x:c r="Z816" s="58" t="n">
        <x:v>83.14</x:v>
      </x:c>
      <x:c r="AA816" s="58" t="n">
        <x:v>0.01202862814946488</x:v>
      </x:c>
      <x:c r="AB816" s="58" t="n">
        <x:v>2.890344305973461</x:v>
      </x:c>
      <x:c r="AC816" s="58" t="n">
        <x:v>19310.15</x:v>
      </x:c>
      <x:c r="AD816" s="58" t="n">
        <x:v>-0.2849358366249022</x:v>
      </x:c>
      <x:c r="AE816" s="58" t="n">
        <x:v>8.329565318640412</x:v>
      </x:c>
      <x:c r="AF816" s="58" t="n">
        <x:v>145.37</x:v>
      </x:c>
      <x:c r="AG816" s="58" t="n">
        <x:v>-0.3159343287240353</x:v>
      </x:c>
      <x:c r="AH816" s="58" t="n">
        <x:v>8.615593454671046</x:v>
      </x:c>
      <x:c r="AI816" s="58" t="n">
        <x:v>31450.76</x:v>
      </x:c>
      <x:c r="AJ816" s="58" t="n">
        <x:v>-0.5556418904840115</x:v>
      </x:c>
      <x:c r="AK816" s="58" t="n">
        <x:v>15.6177684912314</x:v>
      </x:c>
      <x:c r="AL816" s="58" t="n">
        <x:v>7.2817</x:v>
      </x:c>
      <x:c r="AM816" s="58" t="n">
        <x:v>-0.1344934740101998</x:v>
      </x:c>
      <x:c r="AN816" s="58" t="n">
        <x:v>4.697212694591713</x:v>
      </x:c>
      <x:c r="AO816" s="58" t="n">
        <x:v>3131.95</x:v>
      </x:c>
      <x:c r="AP816" s="58" t="n">
        <x:v>-1.009905830517118</x:v>
      </x:c>
      <x:c r="AQ816" s="58" t="n">
        <x:v>14.60497681156319</x:v>
      </x:c>
      <x:c r="AR816" s="59" t="n">
        <x:v>0</x:v>
      </x:c>
      <x:c r="AS816" s="59" t="n">
        <x:v>0</x:v>
      </x:c>
      <x:c r="AT816" s="59" t="n">
        <x:v>0</x:v>
      </x:c>
      <x:c r="AU816" s="59" t="n">
        <x:v>0</x:v>
      </x:c>
      <x:c r="AV816" s="59" t="n">
        <x:v>0</x:v>
      </x:c>
      <x:c r="AW816" s="59" t="n">
        <x:v>0</x:v>
      </x:c>
      <x:c r="AX816" s="58" t="n">
        <x:v>0</x:v>
      </x:c>
      <x:c r="AY816" s="59" t="n">
        <x:v>0</x:v>
      </x:c>
      <x:c r="AZ816" s="55" t="n"/>
      <x:c r="BA816" s="59" t="n">
        <x:v>0</x:v>
      </x:c>
      <x:c r="BB816" s="55" t="n"/>
      <x:c r="BC816" s="55" t="n"/>
      <x:c r="BD816" s="55" t="n"/>
    </x:row>
    <x:row r="817">
      <x:c r="A817" s="57" t="n">
        <x:v>45158</x:v>
      </x:c>
      <x:c r="B817" s="55" t="n"/>
      <x:c r="C817" s="55" t="n"/>
      <x:c r="D817" s="55" t="n"/>
      <x:c r="E817" s="55" t="n"/>
      <x:c r="F817" s="55" t="n"/>
      <x:c r="G817" s="55" t="n"/>
      <x:c r="H817" s="55" t="n"/>
      <x:c r="I817" s="55" t="n"/>
      <x:c r="J817" s="55" t="n"/>
      <x:c r="K817" s="55" t="n"/>
      <x:c r="L817" s="55" t="n"/>
      <x:c r="M817" s="55" t="n"/>
      <x:c r="N817" s="55" t="n"/>
      <x:c r="O817" s="55" t="n"/>
      <x:c r="P817" s="58" t="n">
        <x:v>3.156755475180935</x:v>
      </x:c>
      <x:c r="Q817" s="55" t="n"/>
      <x:c r="R817" s="55" t="n"/>
      <x:c r="S817" s="58" t="n">
        <x:v>22.63170974991095</x:v>
      </x:c>
      <x:c r="T817" s="55" t="n"/>
      <x:c r="U817" s="55" t="n"/>
      <x:c r="V817" s="58" t="n">
        <x:v>10.75029865350126</x:v>
      </x:c>
      <x:c r="W817" s="58" t="n">
        <x:v>1834.08</x:v>
      </x:c>
      <x:c r="X817" s="58" t="n">
        <x:v>0.2954066717193889</x:v>
      </x:c>
      <x:c r="Y817" s="58" t="n">
        <x:v>19.82415485158254</x:v>
      </x:c>
      <x:c r="Z817" s="55" t="n"/>
      <x:c r="AA817" s="55" t="n"/>
      <x:c r="AB817" s="58" t="n">
        <x:v>2.890344305973461</x:v>
      </x:c>
      <x:c r="AC817" s="55" t="n"/>
      <x:c r="AD817" s="55" t="n"/>
      <x:c r="AE817" s="58" t="n">
        <x:v>8.329565318640412</x:v>
      </x:c>
      <x:c r="AF817" s="55" t="n"/>
      <x:c r="AG817" s="55" t="n"/>
      <x:c r="AH817" s="58" t="n">
        <x:v>8.615593454671046</x:v>
      </x:c>
      <x:c r="AI817" s="55" t="n"/>
      <x:c r="AJ817" s="55" t="n"/>
      <x:c r="AK817" s="58" t="n">
        <x:v>15.6177684912314</x:v>
      </x:c>
      <x:c r="AL817" s="55" t="n"/>
      <x:c r="AM817" s="55" t="n"/>
      <x:c r="AN817" s="58" t="n">
        <x:v>4.697212694591713</x:v>
      </x:c>
      <x:c r="AO817" s="55" t="n"/>
      <x:c r="AP817" s="55" t="n"/>
      <x:c r="AQ817" s="58" t="n">
        <x:v>14.60497681156319</x:v>
      </x:c>
      <x:c r="AR817" s="59" t="n">
        <x:v>0</x:v>
      </x:c>
      <x:c r="AS817" s="59" t="n">
        <x:v>0</x:v>
      </x:c>
      <x:c r="AT817" s="59" t="n">
        <x:v>0</x:v>
      </x:c>
      <x:c r="AU817" s="59" t="n">
        <x:v>0</x:v>
      </x:c>
      <x:c r="AV817" s="59" t="n">
        <x:v>0</x:v>
      </x:c>
      <x:c r="AW817" s="59" t="n">
        <x:v>0</x:v>
      </x:c>
      <x:c r="AX817" s="58" t="n">
        <x:v>0</x:v>
      </x:c>
      <x:c r="AY817" s="59" t="n">
        <x:v>0</x:v>
      </x:c>
      <x:c r="AZ817" s="55" t="n"/>
      <x:c r="BA817" s="59" t="n">
        <x:v>0</x:v>
      </x:c>
      <x:c r="BB817" s="55" t="n"/>
      <x:c r="BC817" s="55" t="n"/>
      <x:c r="BD817" s="55" t="n"/>
    </x:row>
    <x:row r="818">
      <x:c r="A818" s="57" t="n">
        <x:v>45159</x:v>
      </x:c>
      <x:c r="B818" s="58" t="n">
        <x:v>85.44</x:v>
      </x:c>
      <x:c r="C818" s="58" t="n">
        <x:v>-0.5602255548669898</x:v>
      </x:c>
      <x:c r="D818" s="58" t="n">
        <x:v>80.70999999999999</x:v>
      </x:c>
      <x:c r="E818" s="58" t="n">
        <x:v>-0.6668337873566026</x:v>
      </x:c>
      <x:c r="F818" s="58" t="n">
        <x:v>28.9</x:v>
      </x:c>
      <x:c r="G818" s="58" t="n">
        <x:v>0.4699999999999989</x:v>
      </x:c>
      <x:c r="H818" s="58" t="n">
        <x:v>17.13</x:v>
      </x:c>
      <x:c r="I818" s="58" t="n">
        <x:v>-0.1700000000000017</x:v>
      </x:c>
      <x:c r="J818" s="58" t="n">
        <x:v>1223</x:v>
      </x:c>
      <x:c r="K818" s="58" t="n">
        <x:v>-1.138223670531553</x:v>
      </x:c>
      <x:c r="L818" s="58" t="n">
        <x:v>802</x:v>
      </x:c>
      <x:c r="M818" s="58" t="n">
        <x:v>-0.1246106080247183</x:v>
      </x:c>
      <x:c r="N818" s="58" t="n">
        <x:v>27.139</x:v>
      </x:c>
      <x:c r="O818" s="58" t="n">
        <x:v>0.3998550639761133</x:v>
      </x:c>
      <x:c r="P818" s="58" t="n">
        <x:v>3.3479353823425</x:v>
      </x:c>
      <x:c r="Q818" s="58" t="n">
        <x:v>24678.95</x:v>
      </x:c>
      <x:c r="R818" s="58" t="n">
        <x:v>3.357415882799146</x:v>
      </x:c>
      <x:c r="S818" s="58" t="n">
        <x:v>23.93592091968445</x:v>
      </x:c>
      <x:c r="T818" s="58" t="n">
        <x:v>3.7802</x:v>
      </x:c>
      <x:c r="U818" s="58" t="n">
        <x:v>-0.4197305635472355</x:v>
      </x:c>
      <x:c r="V818" s="58" t="n">
        <x:v>10.6596086732059</x:v>
      </x:c>
      <x:c r="W818" s="58" t="n">
        <x:v>1842.53</x:v>
      </x:c>
      <x:c r="X818" s="58" t="n">
        <x:v>0.4596633789475543</x:v>
      </x:c>
      <x:c r="Y818" s="58" t="n">
        <x:v>19.51791282356169</x:v>
      </x:c>
      <x:c r="Z818" s="58" t="n">
        <x:v>83.09</x:v>
      </x:c>
      <x:c r="AA818" s="58" t="n">
        <x:v>-0.06015761476013719</x:v>
      </x:c>
      <x:c r="AB818" s="58" t="n">
        <x:v>2.710741784207778</x:v>
      </x:c>
      <x:c r="AC818" s="58" t="n">
        <x:v>19393.6</x:v>
      </x:c>
      <x:c r="AD818" s="58" t="n">
        <x:v>0.4312250328000912</x:v>
      </x:c>
      <x:c r="AE818" s="58" t="n">
        <x:v>7.679129707071736</x:v>
      </x:c>
      <x:c r="AF818" s="58" t="n">
        <x:v>146.17</x:v>
      </x:c>
      <x:c r="AG818" s="58" t="n">
        <x:v>0.5488111462967732</x:v>
      </x:c>
      <x:c r="AH818" s="58" t="n">
        <x:v>8.623256191296077</x:v>
      </x:c>
      <x:c r="AI818" s="58" t="n">
        <x:v>31565.64</x:v>
      </x:c>
      <x:c r="AJ818" s="58" t="n">
        <x:v>0.3646039039489437</x:v>
      </x:c>
      <x:c r="AK818" s="58" t="n">
        <x:v>15.64484297736769</x:v>
      </x:c>
      <x:c r="AL818" s="58" t="n">
        <x:v>7.2878</x:v>
      </x:c>
      <x:c r="AM818" s="58" t="n">
        <x:v>0.08373657787066253</x:v>
      </x:c>
      <x:c r="AN818" s="58" t="n">
        <x:v>4.687249184420079</x:v>
      </x:c>
      <x:c r="AO818" s="58" t="n">
        <x:v>3092.98</x:v>
      </x:c>
      <x:c r="AP818" s="58" t="n">
        <x:v>-1.252078629302971</x:v>
      </x:c>
      <x:c r="AQ818" s="58" t="n">
        <x:v>15.21023017749124</x:v>
      </x:c>
      <x:c r="AR818" s="59" t="n">
        <x:v>0</x:v>
      </x:c>
      <x:c r="AS818" s="59" t="n">
        <x:v>0</x:v>
      </x:c>
      <x:c r="AT818" s="59" t="n">
        <x:v>0</x:v>
      </x:c>
      <x:c r="AU818" s="59" t="n">
        <x:v>0</x:v>
      </x:c>
      <x:c r="AV818" s="59" t="n">
        <x:v>0</x:v>
      </x:c>
      <x:c r="AW818" s="59" t="n">
        <x:v>0</x:v>
      </x:c>
      <x:c r="AX818" s="58" t="n">
        <x:v>0</x:v>
      </x:c>
      <x:c r="AY818" s="59" t="n">
        <x:v>0</x:v>
      </x:c>
      <x:c r="AZ818" s="55" t="n"/>
      <x:c r="BA818" s="59" t="n">
        <x:v>0</x:v>
      </x:c>
      <x:c r="BB818" s="55" t="n"/>
      <x:c r="BC818" s="55" t="n"/>
      <x:c r="BD818" s="55" t="n"/>
    </x:row>
    <x:row r="819">
      <x:c r="A819" s="57" t="n">
        <x:v>45160</x:v>
      </x:c>
      <x:c r="B819" s="58" t="n">
        <x:v>84.7</x:v>
      </x:c>
      <x:c r="C819" s="58" t="n">
        <x:v>-0.869877355387595</x:v>
      </x:c>
      <x:c r="D819" s="58" t="n">
        <x:v>80.25</x:v>
      </x:c>
      <x:c r="E819" s="58" t="n">
        <x:v>-0.5715721326155652</x:v>
      </x:c>
      <x:c r="F819" s="58" t="n">
        <x:v>28.56</x:v>
      </x:c>
      <x:c r="G819" s="58" t="n">
        <x:v>-0.3399999999999999</x:v>
      </x:c>
      <x:c r="H819" s="58" t="n">
        <x:v>16.97</x:v>
      </x:c>
      <x:c r="I819" s="58" t="n">
        <x:v>-0.1600000000000001</x:v>
      </x:c>
      <x:c r="J819" s="58" t="n">
        <x:v>1194</x:v>
      </x:c>
      <x:c r="K819" s="58" t="n">
        <x:v>-2.399784173462491</x:v>
      </x:c>
      <x:c r="L819" s="58" t="n">
        <x:v>804</x:v>
      </x:c>
      <x:c r="M819" s="58" t="n">
        <x:v>0.249066131245183</x:v>
      </x:c>
      <x:c r="N819" s="58" t="n">
        <x:v>27.1866</x:v>
      </x:c>
      <x:c r="O819" s="58" t="n">
        <x:v>0.1752397108590401</x:v>
      </x:c>
      <x:c r="P819" s="58" t="n">
        <x:v>3.330536018458966</x:v>
      </x:c>
      <x:c r="Q819" s="58" t="n">
        <x:v>25016.21</x:v>
      </x:c>
      <x:c r="R819" s="58" t="n">
        <x:v>1.357336118610504</x:v>
      </x:c>
      <x:c r="S819" s="58" t="n">
        <x:v>21.83671796343881</x:v>
      </x:c>
      <x:c r="T819" s="58" t="n">
        <x:v>3.7863</x:v>
      </x:c>
      <x:c r="U819" s="58" t="n">
        <x:v>0.161237066583884</x:v>
      </x:c>
      <x:c r="V819" s="58" t="n">
        <x:v>10.27387084527449</x:v>
      </x:c>
      <x:c r="W819" s="58" t="n">
        <x:v>1853.86</x:v>
      </x:c>
      <x:c r="X819" s="58" t="n">
        <x:v>0.6130324712810541</x:v>
      </x:c>
      <x:c r="Y819" s="58" t="n">
        <x:v>18.06865975031734</x:v>
      </x:c>
      <x:c r="Z819" s="58" t="n">
        <x:v>83.04000000000001</x:v>
      </x:c>
      <x:c r="AA819" s="58" t="n">
        <x:v>-0.06019382593114664</x:v>
      </x:c>
      <x:c r="AB819" s="58" t="n">
        <x:v>2.755413145303905</x:v>
      </x:c>
      <x:c r="AC819" s="58" t="n">
        <x:v>19396.45</x:v>
      </x:c>
      <x:c r="AD819" s="58" t="n">
        <x:v>0.01469448997942161</x:v>
      </x:c>
      <x:c r="AE819" s="58" t="n">
        <x:v>7.614800673802543</x:v>
      </x:c>
      <x:c r="AF819" s="58" t="n">
        <x:v>145.88</x:v>
      </x:c>
      <x:c r="AG819" s="58" t="n">
        <x:v>-0.1985961960721769</x:v>
      </x:c>
      <x:c r="AH819" s="58" t="n">
        <x:v>8.492239116264383</x:v>
      </x:c>
      <x:c r="AI819" s="58" t="n">
        <x:v>31856.71</x:v>
      </x:c>
      <x:c r="AJ819" s="58" t="n">
        <x:v>0.9178847632774888</x:v>
      </x:c>
      <x:c r="AK819" s="58" t="n">
        <x:v>15.33588173073681</x:v>
      </x:c>
      <x:c r="AL819" s="58" t="n">
        <x:v>7.2943</x:v>
      </x:c>
      <x:c r="AM819" s="58" t="n">
        <x:v>0.08915040262384706</x:v>
      </x:c>
      <x:c r="AN819" s="58" t="n">
        <x:v>3.70239088765198</x:v>
      </x:c>
      <x:c r="AO819" s="58" t="n">
        <x:v>3120.33</x:v>
      </x:c>
      <x:c r="AP819" s="58" t="n">
        <x:v>0.8803737990994552</x:v>
      </x:c>
      <x:c r="AQ819" s="58" t="n">
        <x:v>13.34468385366537</x:v>
      </x:c>
      <x:c r="AR819" s="59" t="n">
        <x:v>0</x:v>
      </x:c>
      <x:c r="AS819" s="59" t="n">
        <x:v>0</x:v>
      </x:c>
      <x:c r="AT819" s="59" t="n">
        <x:v>0</x:v>
      </x:c>
      <x:c r="AU819" s="59" t="n">
        <x:v>0</x:v>
      </x:c>
      <x:c r="AV819" s="59" t="n">
        <x:v>0</x:v>
      </x:c>
      <x:c r="AW819" s="59" t="n">
        <x:v>0</x:v>
      </x:c>
      <x:c r="AX819" s="58" t="n">
        <x:v>0</x:v>
      </x:c>
      <x:c r="AY819" s="59" t="n">
        <x:v>0</x:v>
      </x:c>
      <x:c r="AZ819" s="55" t="n"/>
      <x:c r="BA819" s="59" t="n">
        <x:v>0</x:v>
      </x:c>
      <x:c r="BB819" s="55" t="n"/>
      <x:c r="BC819" s="55" t="n"/>
      <x:c r="BD819" s="55" t="n"/>
    </x:row>
    <x:row r="820">
      <x:c r="A820" s="57" t="n">
        <x:v>45161</x:v>
      </x:c>
      <x:c r="B820" s="58" t="n">
        <x:v>83.94</x:v>
      </x:c>
      <x:c r="C820" s="58" t="n">
        <x:v>-0.9013343752563996</x:v>
      </x:c>
      <x:c r="D820" s="58" t="n">
        <x:v>78.91</x:v>
      </x:c>
      <x:c r="E820" s="58" t="n">
        <x:v>-1.683879947718163</x:v>
      </x:c>
      <x:c r="F820" s="58" t="n">
        <x:v>28.47</x:v>
      </x:c>
      <x:c r="G820" s="58" t="n">
        <x:v>-0.08999999999999986</x:v>
      </x:c>
      <x:c r="H820" s="58" t="n">
        <x:v>15.98</x:v>
      </x:c>
      <x:c r="I820" s="58" t="n">
        <x:v>-0.9899999999999984</x:v>
      </x:c>
      <x:c r="J820" s="58" t="n">
        <x:v>1151</x:v>
      </x:c>
      <x:c r="K820" s="58" t="n">
        <x:v>-3.66778852306647</x:v>
      </x:c>
      <x:c r="L820" s="58" t="n">
        <x:v>802</x:v>
      </x:c>
      <x:c r="M820" s="58" t="n">
        <x:v>-0.2490661312451919</x:v>
      </x:c>
      <x:c r="N820" s="58" t="n">
        <x:v>27.1792</x:v>
      </x:c>
      <x:c r="O820" s="58" t="n">
        <x:v>-0.02722299697860559</x:v>
      </x:c>
      <x:c r="P820" s="58" t="n">
        <x:v>3.338839238289491</x:v>
      </x:c>
      <x:c r="Q820" s="58" t="n">
        <x:v>25023.84</x:v>
      </x:c>
      <x:c r="R820" s="58" t="n">
        <x:v>0.03049557328232705</x:v>
      </x:c>
      <x:c r="S820" s="58" t="n">
        <x:v>22.08353369763795</x:v>
      </x:c>
      <x:c r="T820" s="58" t="n">
        <x:v>3.7534</x:v>
      </x:c>
      <x:c r="U820" s="58" t="n">
        <x:v>-0.8727193075522425</x:v>
      </x:c>
      <x:c r="V820" s="58" t="n">
        <x:v>10.76779770261332</x:v>
      </x:c>
      <x:c r="W820" s="58" t="n">
        <x:v>1848.08</x:v>
      </x:c>
      <x:c r="X820" s="58" t="n">
        <x:v>-0.3122689561053096</x:v>
      </x:c>
      <x:c r="Y820" s="58" t="n">
        <x:v>14.10859682859861</x:v>
      </x:c>
      <x:c r="Z820" s="58" t="n">
        <x:v>82.508</x:v>
      </x:c>
      <x:c r="AA820" s="58" t="n">
        <x:v>-0.6427161081230834</x:v>
      </x:c>
      <x:c r="AB820" s="58" t="n">
        <x:v>3.734921127361979</x:v>
      </x:c>
      <x:c r="AC820" s="58" t="n">
        <x:v>19444</x:v>
      </x:c>
      <x:c r="AD820" s="58" t="n">
        <x:v>0.2448479549304461</x:v>
      </x:c>
      <x:c r="AE820" s="58" t="n">
        <x:v>7.688291609646172</x:v>
      </x:c>
      <x:c r="AF820" s="58" t="n">
        <x:v>144.83</x:v>
      </x:c>
      <x:c r="AG820" s="58" t="n">
        <x:v>-0.7223725127714428</x:v>
      </x:c>
      <x:c r="AH820" s="58" t="n">
        <x:v>8.767756400859147</x:v>
      </x:c>
      <x:c r="AI820" s="58" t="n">
        <x:v>32010.26</x:v>
      </x:c>
      <x:c r="AJ820" s="58" t="n">
        <x:v>0.4808441541966226</x:v>
      </x:c>
      <x:c r="AK820" s="58" t="n">
        <x:v>15.48825276167425</x:v>
      </x:c>
      <x:c r="AL820" s="58" t="n">
        <x:v>7.2786</x:v>
      </x:c>
      <x:c r="AM820" s="58" t="n">
        <x:v>-0.2154685213534362</x:v>
      </x:c>
      <x:c r="AN820" s="58" t="n">
        <x:v>3.856321830172567</x:v>
      </x:c>
      <x:c r="AO820" s="58" t="n">
        <x:v>3078.4</x:v>
      </x:c>
      <x:c r="AP820" s="58" t="n">
        <x:v>-1.352878396973917</x:v>
      </x:c>
      <x:c r="AQ820" s="58" t="n">
        <x:v>13.98532670507181</x:v>
      </x:c>
      <x:c r="AR820" s="59" t="n">
        <x:v>0</x:v>
      </x:c>
      <x:c r="AS820" s="59" t="n">
        <x:v>0</x:v>
      </x:c>
      <x:c r="AT820" s="59" t="n">
        <x:v>0</x:v>
      </x:c>
      <x:c r="AU820" s="59" t="n">
        <x:v>0</x:v>
      </x:c>
      <x:c r="AV820" s="59" t="n">
        <x:v>0</x:v>
      </x:c>
      <x:c r="AW820" s="59" t="n">
        <x:v>0</x:v>
      </x:c>
      <x:c r="AX820" s="58" t="n">
        <x:v>0</x:v>
      </x:c>
      <x:c r="AY820" s="59" t="n">
        <x:v>0</x:v>
      </x:c>
      <x:c r="AZ820" s="55" t="n"/>
      <x:c r="BA820" s="59" t="n">
        <x:v>0</x:v>
      </x:c>
      <x:c r="BB820" s="55" t="n"/>
      <x:c r="BC820" s="55" t="n"/>
      <x:c r="BD820" s="55" t="n"/>
    </x:row>
    <x:row r="821">
      <x:c r="A821" s="57" t="n">
        <x:v>45162</x:v>
      </x:c>
      <x:c r="B821" s="58" t="n">
        <x:v>84.06999999999999</x:v>
      </x:c>
      <x:c r="C821" s="58" t="n">
        <x:v>0.1547527241760542</x:v>
      </x:c>
      <x:c r="D821" s="58" t="n">
        <x:v>79.52</x:v>
      </x:c>
      <x:c r="E821" s="58" t="n">
        <x:v>0.7700599815374987</x:v>
      </x:c>
      <x:c r="F821" s="58" t="n">
        <x:v>28.88</x:v>
      </x:c>
      <x:c r="G821" s="58" t="n">
        <x:v>0.4100000000000001</x:v>
      </x:c>
      <x:c r="H821" s="58" t="n">
        <x:v>17.2</x:v>
      </x:c>
      <x:c r="I821" s="58" t="n">
        <x:v>1.219999999999999</x:v>
      </x:c>
      <x:c r="J821" s="58" t="n">
        <x:v>1110</x:v>
      </x:c>
      <x:c r="K821" s="58" t="n">
        <x:v>-3.627111441550283</x:v>
      </x:c>
      <x:c r="L821" s="58" t="n">
        <x:v>797</x:v>
      </x:c>
      <x:c r="M821" s="58" t="n">
        <x:v>-0.6253929076299456</x:v>
      </x:c>
      <x:c r="N821" s="58" t="n">
        <x:v>25.7824</x:v>
      </x:c>
      <x:c r="O821" s="58" t="n">
        <x:v>-5.275988628216995</x:v>
      </x:c>
      <x:c r="P821" s="58" t="n">
        <x:v>19.18599232383713</x:v>
      </x:c>
      <x:c r="Q821" s="58" t="n">
        <x:v>24229.85</x:v>
      </x:c>
      <x:c r="R821" s="58" t="n">
        <x:v>-3.224362634401495</x:v>
      </x:c>
      <x:c r="S821" s="58" t="n">
        <x:v>26.5104162406217</x:v>
      </x:c>
      <x:c r="T821" s="58" t="n">
        <x:v>3.7893</x:v>
      </x:c>
      <x:c r="U821" s="58" t="n">
        <x:v>0.9519209590866894</x:v>
      </x:c>
      <x:c r="V821" s="58" t="n">
        <x:v>10.72493428240286</x:v>
      </x:c>
      <x:c r="W821" s="58" t="n">
        <x:v>1839.56</x:v>
      </x:c>
      <x:c r="X821" s="58" t="n">
        <x:v>-0.4620849735925204</x:v>
      </x:c>
      <x:c r="Y821" s="58" t="n">
        <x:v>10.27536809453174</x:v>
      </x:c>
      <x:c r="Z821" s="58" t="n">
        <x:v>82.58</x:v>
      </x:c>
      <x:c r="AA821" s="58" t="n">
        <x:v>0.08722621215962617</x:v>
      </x:c>
      <x:c r="AB821" s="58" t="n">
        <x:v>3.658843508748783</x:v>
      </x:c>
      <x:c r="AC821" s="58" t="n">
        <x:v>19386.7</x:v>
      </x:c>
      <x:c r="AD821" s="58" t="n">
        <x:v>-0.2951275232759918</x:v>
      </x:c>
      <x:c r="AE821" s="58" t="n">
        <x:v>7.438453688963541</x:v>
      </x:c>
      <x:c r="AF821" s="58" t="n">
        <x:v>145.87</x:v>
      </x:c>
      <x:c r="AG821" s="58" t="n">
        <x:v>0.7155173285356783</x:v>
      </x:c>
      <x:c r="AH821" s="58" t="n">
        <x:v>8.551838954741072</x:v>
      </x:c>
      <x:c r="AI821" s="58" t="n">
        <x:v>32287.21</x:v>
      </x:c>
      <x:c r="AJ821" s="58" t="n">
        <x:v>0.8614700167003222</x:v>
      </x:c>
      <x:c r="AK821" s="58" t="n">
        <x:v>15.86364761575617</x:v>
      </x:c>
      <x:c r="AL821" s="58" t="n">
        <x:v>7.2792</x:v>
      </x:c>
      <x:c r="AM821" s="58" t="n">
        <x:v>0.008243003755246572</x:v>
      </x:c>
      <x:c r="AN821" s="58" t="n">
        <x:v>3.762314801434282</x:v>
      </x:c>
      <x:c r="AO821" s="58" t="n">
        <x:v>3082.24</x:v>
      </x:c>
      <x:c r="AP821" s="58" t="n">
        <x:v>0.1246623888849936</x:v>
      </x:c>
      <x:c r="AQ821" s="58" t="n">
        <x:v>14.04176216439047</x:v>
      </x:c>
      <x:c r="AR821" s="59" t="n">
        <x:v>0</x:v>
      </x:c>
      <x:c r="AS821" s="59" t="n">
        <x:v>0</x:v>
      </x:c>
      <x:c r="AT821" s="59" t="n">
        <x:v>0</x:v>
      </x:c>
      <x:c r="AU821" s="59" t="n">
        <x:v>0</x:v>
      </x:c>
      <x:c r="AV821" s="59" t="n">
        <x:v>0</x:v>
      </x:c>
      <x:c r="AW821" s="59" t="n">
        <x:v>0</x:v>
      </x:c>
      <x:c r="AX821" s="58" t="n">
        <x:v>0</x:v>
      </x:c>
      <x:c r="AY821" s="59" t="n">
        <x:v>0</x:v>
      </x:c>
      <x:c r="AZ821" s="55" t="n"/>
      <x:c r="BA821" s="59" t="n">
        <x:v>0</x:v>
      </x:c>
      <x:c r="BB821" s="55" t="n"/>
      <x:c r="BC821" s="55" t="n"/>
      <x:c r="BD821" s="55" t="n"/>
    </x:row>
    <x:row r="822">
      <x:c r="A822" s="57" t="n">
        <x:v>45163</x:v>
      </x:c>
      <x:c r="B822" s="58" t="n">
        <x:v>85.42</x:v>
      </x:c>
      <x:c r="C822" s="58" t="n">
        <x:v>1.593048026611503</x:v>
      </x:c>
      <x:c r="D822" s="58" t="n">
        <x:v>80.47</x:v>
      </x:c>
      <x:c r="E822" s="58" t="n">
        <x:v>1.187588180972281</x:v>
      </x:c>
      <x:c r="F822" s="58" t="n">
        <x:v>28.81</x:v>
      </x:c>
      <x:c r="G822" s="58" t="n">
        <x:v>-0.07000000000000028</x:v>
      </x:c>
      <x:c r="H822" s="58" t="n">
        <x:v>15.68</x:v>
      </x:c>
      <x:c r="I822" s="58" t="n">
        <x:v>-1.52</x:v>
      </x:c>
      <x:c r="J822" s="58" t="n">
        <x:v>1080</x:v>
      </x:c>
      <x:c r="K822" s="58" t="n">
        <x:v>-2.739897418811439</x:v>
      </x:c>
      <x:c r="L822" s="58" t="n">
        <x:v>793</x:v>
      </x:c>
      <x:c r="M822" s="58" t="n">
        <x:v>-0.5031457155367095</x:v>
      </x:c>
      <x:c r="N822" s="58" t="n">
        <x:v>26.5465</x:v>
      </x:c>
      <x:c r="O822" s="58" t="n">
        <x:v>2.920582365530324</x:v>
      </x:c>
      <x:c r="P822" s="58" t="n">
        <x:v>22.19391545681242</x:v>
      </x:c>
      <x:c r="Q822" s="58" t="n">
        <x:v>24600.22</x:v>
      </x:c>
      <x:c r="R822" s="58" t="n">
        <x:v>1.517004185120666</x:v>
      </x:c>
      <x:c r="S822" s="58" t="n">
        <x:v>26.6101301214911</x:v>
      </x:c>
      <x:c r="T822" s="58" t="n">
        <x:v>3.7949</x:v>
      </x:c>
      <x:c r="U822" s="58" t="n">
        <x:v>0.1476754573378569</x:v>
      </x:c>
      <x:c r="V822" s="58" t="n">
        <x:v>10.29516734237184</x:v>
      </x:c>
      <x:c r="W822" s="55" t="n"/>
      <x:c r="X822" s="55" t="n"/>
      <x:c r="Y822" s="58" t="n">
        <x:v>10.27536809453174</x:v>
      </x:c>
      <x:c r="Z822" s="58" t="n">
        <x:v>82.637</x:v>
      </x:c>
      <x:c r="AA822" s="58" t="n">
        <x:v>0.06900016615903172</x:v>
      </x:c>
      <x:c r="AB822" s="58" t="n">
        <x:v>3.654437742926923</x:v>
      </x:c>
      <x:c r="AC822" s="58" t="n">
        <x:v>19265.8</x:v>
      </x:c>
      <x:c r="AD822" s="58" t="n">
        <x:v>-0.6255760650941009</x:v>
      </x:c>
      <x:c r="AE822" s="58" t="n">
        <x:v>7.461387619999609</x:v>
      </x:c>
      <x:c r="AF822" s="58" t="n">
        <x:v>146.41</x:v>
      </x:c>
      <x:c r="AG822" s="58" t="n">
        <x:v>0.3695091107268784</x:v>
      </x:c>
      <x:c r="AH822" s="58" t="n">
        <x:v>7.735663224867961</x:v>
      </x:c>
      <x:c r="AI822" s="58" t="n">
        <x:v>31624.28</x:v>
      </x:c>
      <x:c r="AJ822" s="58" t="n">
        <x:v>-2.074599658742067</x:v>
      </x:c>
      <x:c r="AK822" s="58" t="n">
        <x:v>17.12579933009345</x:v>
      </x:c>
      <x:c r="AL822" s="58" t="n">
        <x:v>7.29</x:v>
      </x:c>
      <x:c r="AM822" s="58" t="n">
        <x:v>0.1482579960222674</x:v>
      </x:c>
      <x:c r="AN822" s="58" t="n">
        <x:v>3.426503392538424</x:v>
      </x:c>
      <x:c r="AO822" s="58" t="n">
        <x:v>3064.07</x:v>
      </x:c>
      <x:c r="AP822" s="58" t="n">
        <x:v>-0.5912507807717615</x:v>
      </x:c>
      <x:c r="AQ822" s="58" t="n">
        <x:v>11.8343118969969</x:v>
      </x:c>
      <x:c r="AR822" s="59" t="n">
        <x:v>0</x:v>
      </x:c>
      <x:c r="AS822" s="59" t="n">
        <x:v>0</x:v>
      </x:c>
      <x:c r="AT822" s="59" t="n">
        <x:v>0</x:v>
      </x:c>
      <x:c r="AU822" s="59" t="n">
        <x:v>0</x:v>
      </x:c>
      <x:c r="AV822" s="59" t="n">
        <x:v>0</x:v>
      </x:c>
      <x:c r="AW822" s="59" t="n">
        <x:v>0</x:v>
      </x:c>
      <x:c r="AX822" s="58" t="n">
        <x:v>0</x:v>
      </x:c>
      <x:c r="AY822" s="59" t="n">
        <x:v>0</x:v>
      </x:c>
      <x:c r="AZ822" s="55" t="n"/>
      <x:c r="BA822" s="59" t="n">
        <x:v>0</x:v>
      </x:c>
      <x:c r="BB822" s="55" t="n"/>
      <x:c r="BC822" s="55" t="n"/>
      <x:c r="BD822" s="55" t="n"/>
    </x:row>
    <x:row r="823">
      <x:c r="A823" s="57" t="n">
        <x:v>45165</x:v>
      </x:c>
      <x:c r="B823" s="55" t="n"/>
      <x:c r="C823" s="55" t="n"/>
      <x:c r="D823" s="55" t="n"/>
      <x:c r="E823" s="55" t="n"/>
      <x:c r="F823" s="55" t="n"/>
      <x:c r="G823" s="55" t="n"/>
      <x:c r="H823" s="55" t="n"/>
      <x:c r="I823" s="55" t="n"/>
      <x:c r="J823" s="55" t="n"/>
      <x:c r="K823" s="55" t="n"/>
      <x:c r="L823" s="55" t="n"/>
      <x:c r="M823" s="55" t="n"/>
      <x:c r="N823" s="55" t="n"/>
      <x:c r="O823" s="55" t="n"/>
      <x:c r="P823" s="58" t="n">
        <x:v>22.19391545681242</x:v>
      </x:c>
      <x:c r="Q823" s="55" t="n"/>
      <x:c r="R823" s="55" t="n"/>
      <x:c r="S823" s="58" t="n">
        <x:v>26.6101301214911</x:v>
      </x:c>
      <x:c r="T823" s="55" t="n"/>
      <x:c r="U823" s="55" t="n"/>
      <x:c r="V823" s="58" t="n">
        <x:v>10.29516734237184</x:v>
      </x:c>
      <x:c r="W823" s="58" t="n">
        <x:v>1843.38</x:v>
      </x:c>
      <x:c r="X823" s="58" t="n">
        <x:v>0.2074430411503743</x:v>
      </x:c>
      <x:c r="Y823" s="58" t="n">
        <x:v>9.901994750483722</x:v>
      </x:c>
      <x:c r="Z823" s="55" t="n"/>
      <x:c r="AA823" s="55" t="n"/>
      <x:c r="AB823" s="58" t="n">
        <x:v>3.654437742926923</x:v>
      </x:c>
      <x:c r="AC823" s="55" t="n"/>
      <x:c r="AD823" s="55" t="n"/>
      <x:c r="AE823" s="58" t="n">
        <x:v>7.461387619999609</x:v>
      </x:c>
      <x:c r="AF823" s="55" t="n"/>
      <x:c r="AG823" s="55" t="n"/>
      <x:c r="AH823" s="58" t="n">
        <x:v>7.735663224867961</x:v>
      </x:c>
      <x:c r="AI823" s="55" t="n"/>
      <x:c r="AJ823" s="55" t="n"/>
      <x:c r="AK823" s="58" t="n">
        <x:v>17.12579933009345</x:v>
      </x:c>
      <x:c r="AL823" s="55" t="n"/>
      <x:c r="AM823" s="55" t="n"/>
      <x:c r="AN823" s="58" t="n">
        <x:v>3.426503392538424</x:v>
      </x:c>
      <x:c r="AO823" s="55" t="n"/>
      <x:c r="AP823" s="55" t="n"/>
      <x:c r="AQ823" s="58" t="n">
        <x:v>11.8343118969969</x:v>
      </x:c>
      <x:c r="AR823" s="59" t="n">
        <x:v>0</x:v>
      </x:c>
      <x:c r="AS823" s="59" t="n">
        <x:v>0</x:v>
      </x:c>
      <x:c r="AT823" s="59" t="n">
        <x:v>0</x:v>
      </x:c>
      <x:c r="AU823" s="59" t="n">
        <x:v>0</x:v>
      </x:c>
      <x:c r="AV823" s="59" t="n">
        <x:v>0</x:v>
      </x:c>
      <x:c r="AW823" s="59" t="n">
        <x:v>0</x:v>
      </x:c>
      <x:c r="AX823" s="58" t="n">
        <x:v>0</x:v>
      </x:c>
      <x:c r="AY823" s="59" t="n">
        <x:v>0</x:v>
      </x:c>
      <x:c r="AZ823" s="55" t="n"/>
      <x:c r="BA823" s="59" t="n">
        <x:v>0</x:v>
      </x:c>
      <x:c r="BB823" s="55" t="n"/>
      <x:c r="BC823" s="55" t="n"/>
      <x:c r="BD823" s="55" t="n"/>
    </x:row>
    <x:row r="824">
      <x:c r="A824" s="57" t="n">
        <x:v>45166</x:v>
      </x:c>
      <x:c r="B824" s="55" t="n"/>
      <x:c r="C824" s="55" t="n"/>
      <x:c r="D824" s="58" t="n">
        <x:v>80.65000000000001</x:v>
      </x:c>
      <x:c r="E824" s="58" t="n">
        <x:v>0.2234360413176469</x:v>
      </x:c>
      <x:c r="F824" s="58" t="n">
        <x:v>28.66</x:v>
      </x:c>
      <x:c r="G824" s="58" t="n">
        <x:v>-0.1499999999999986</x:v>
      </x:c>
      <x:c r="H824" s="58" t="n">
        <x:v>15.08</x:v>
      </x:c>
      <x:c r="I824" s="58" t="n">
        <x:v>-0.5999999999999996</x:v>
      </x:c>
      <x:c r="J824" s="55" t="n"/>
      <x:c r="K824" s="55" t="n"/>
      <x:c r="L824" s="55" t="n"/>
      <x:c r="M824" s="55" t="n"/>
      <x:c r="N824" s="58" t="n">
        <x:v>26.503</x:v>
      </x:c>
      <x:c r="O824" s="58" t="n">
        <x:v>-0.163997812418747</x:v>
      </x:c>
      <x:c r="P824" s="58" t="n">
        <x:v>22.19575566845727</x:v>
      </x:c>
      <x:c r="Q824" s="58" t="n">
        <x:v>25203.06</x:v>
      </x:c>
      <x:c r="R824" s="58" t="n">
        <x:v>2.421002972919526</x:v>
      </x:c>
      <x:c r="S824" s="58" t="n">
        <x:v>26.82319236131344</x:v>
      </x:c>
      <x:c r="T824" s="58" t="n">
        <x:v>3.7992</x:v>
      </x:c>
      <x:c r="U824" s="58" t="n">
        <x:v>0.1132458213494272</x:v>
      </x:c>
      <x:c r="V824" s="58" t="n">
        <x:v>9.680984819424914</x:v>
      </x:c>
      <x:c r="W824" s="58" t="n">
        <x:v>1846.28</x:v>
      </x:c>
      <x:c r="X824" s="58" t="n">
        <x:v>0.1571960883752426</x:v>
      </x:c>
      <x:c r="Y824" s="58" t="n">
        <x:v>9.905738137061977</x:v>
      </x:c>
      <x:c r="Z824" s="58" t="n">
        <x:v>82.59999999999999</x:v>
      </x:c>
      <x:c r="AA824" s="58" t="n">
        <x:v>-0.04478415926021759</x:v>
      </x:c>
      <x:c r="AB824" s="58" t="n">
        <x:v>3.662819788098295</x:v>
      </x:c>
      <x:c r="AC824" s="58" t="n">
        <x:v>19306.05</x:v>
      </x:c>
      <x:c r="AD824" s="58" t="n">
        <x:v>0.2087014991996139</x:v>
      </x:c>
      <x:c r="AE824" s="58" t="n">
        <x:v>7.542030864757699</x:v>
      </x:c>
      <x:c r="AF824" s="58" t="n">
        <x:v>146.54</x:v>
      </x:c>
      <x:c r="AG824" s="58" t="n">
        <x:v>0.08875235264268863</x:v>
      </x:c>
      <x:c r="AH824" s="58" t="n">
        <x:v>7.390385891565708</x:v>
      </x:c>
      <x:c r="AI824" s="58" t="n">
        <x:v>32169.99</x:v>
      </x:c>
      <x:c r="AJ824" s="58" t="n">
        <x:v>1.71088504121721</x:v>
      </x:c>
      <x:c r="AK824" s="58" t="n">
        <x:v>18.38532097434608</x:v>
      </x:c>
      <x:c r="AL824" s="58" t="n">
        <x:v>7.2905</x:v>
      </x:c>
      <x:c r="AM824" s="58" t="n">
        <x:v>0.006858475363608836</x:v>
      </x:c>
      <x:c r="AN824" s="58" t="n">
        <x:v>3.371291828650088</x:v>
      </x:c>
      <x:c r="AO824" s="58" t="n">
        <x:v>3098.64</x:v>
      </x:c>
      <x:c r="AP824" s="58" t="n">
        <x:v>1.121920798205303</x:v>
      </x:c>
      <x:c r="AQ824" s="58" t="n">
        <x:v>12.62989214597975</x:v>
      </x:c>
      <x:c r="AR824" s="59" t="n">
        <x:v>0</x:v>
      </x:c>
      <x:c r="AS824" s="59" t="n">
        <x:v>0</x:v>
      </x:c>
      <x:c r="AT824" s="59" t="n">
        <x:v>0</x:v>
      </x:c>
      <x:c r="AU824" s="59" t="n">
        <x:v>0</x:v>
      </x:c>
      <x:c r="AV824" s="59" t="n">
        <x:v>0</x:v>
      </x:c>
      <x:c r="AW824" s="59" t="n">
        <x:v>0</x:v>
      </x:c>
      <x:c r="AX824" s="58" t="n">
        <x:v>0</x:v>
      </x:c>
      <x:c r="AY824" s="59" t="n">
        <x:v>0</x:v>
      </x:c>
      <x:c r="AZ824" s="55" t="n"/>
      <x:c r="BA824" s="59" t="n">
        <x:v>0</x:v>
      </x:c>
      <x:c r="BB824" s="55" t="n"/>
      <x:c r="BC824" s="55" t="n"/>
      <x:c r="BD824" s="55" t="n"/>
    </x:row>
    <x:row r="825">
      <x:c r="A825" s="57" t="n">
        <x:v>45167</x:v>
      </x:c>
      <x:c r="B825" s="58" t="n">
        <x:v>86.37</x:v>
      </x:c>
      <x:c r="C825" s="58" t="n">
        <x:v>1.106012787887384</x:v>
      </x:c>
      <x:c r="D825" s="58" t="n">
        <x:v>81.14</x:v>
      </x:c>
      <x:c r="E825" s="58" t="n">
        <x:v>0.6057253207083305</x:v>
      </x:c>
      <x:c r="F825" s="58" t="n">
        <x:v>27.63</x:v>
      </x:c>
      <x:c r="G825" s="58" t="n">
        <x:v>-1.030000000000001</x:v>
      </x:c>
      <x:c r="H825" s="58" t="n">
        <x:v>14.45</x:v>
      </x:c>
      <x:c r="I825" s="58" t="n">
        <x:v>-0.6300000000000008</x:v>
      </x:c>
      <x:c r="J825" s="58" t="n">
        <x:v>1107</x:v>
      </x:c>
      <x:c r="K825" s="58" t="n">
        <x:v>2.469261259037141</x:v>
      </x:c>
      <x:c r="L825" s="58" t="n">
        <x:v>776</x:v>
      </x:c>
      <x:c r="M825" s="58" t="n">
        <x:v>-2.167070145162929</x:v>
      </x:c>
      <x:c r="N825" s="58" t="n">
        <x:v>26.5544</x:v>
      </x:c>
      <x:c r="O825" s="58" t="n">
        <x:v>0.1937524872294651</x:v>
      </x:c>
      <x:c r="P825" s="58" t="n">
        <x:v>22.21514126057856</x:v>
      </x:c>
      <x:c r="Q825" s="58" t="n">
        <x:v>25360.43</x:v>
      </x:c>
      <x:c r="R825" s="58" t="n">
        <x:v>0.6224669544284772</x:v>
      </x:c>
      <x:c r="S825" s="58" t="n">
        <x:v>26.6486408605322</x:v>
      </x:c>
      <x:c r="T825" s="58" t="n">
        <x:v>3.7833</x:v>
      </x:c>
      <x:c r="U825" s="58" t="n">
        <x:v>-0.4193873604973489</x:v>
      </x:c>
      <x:c r="V825" s="58" t="n">
        <x:v>9.07197956139637</x:v>
      </x:c>
      <x:c r="W825" s="58" t="n">
        <x:v>1835.37</x:v>
      </x:c>
      <x:c r="X825" s="58" t="n">
        <x:v>-0.5926707826788301</x:v>
      </x:c>
      <x:c r="Y825" s="58" t="n">
        <x:v>9.956721990998478</x:v>
      </x:c>
      <x:c r="Z825" s="58" t="n">
        <x:v>82.574</x:v>
      </x:c>
      <x:c r="AA825" s="58" t="n">
        <x:v>-0.03148195262539336</x:v>
      </x:c>
      <x:c r="AB825" s="58" t="n">
        <x:v>3.647827303572523</x:v>
      </x:c>
      <x:c r="AC825" s="58" t="n">
        <x:v>19342.65</x:v>
      </x:c>
      <x:c r="AD825" s="58" t="n">
        <x:v>0.1893984063675412</x:v>
      </x:c>
      <x:c r="AE825" s="58" t="n">
        <x:v>7.244133017171393</x:v>
      </x:c>
      <x:c r="AF825" s="58" t="n">
        <x:v>145.87</x:v>
      </x:c>
      <x:c r="AG825" s="58" t="n">
        <x:v>-0.4582614633695809</x:v>
      </x:c>
      <x:c r="AH825" s="58" t="n">
        <x:v>7.353725809156772</x:v>
      </x:c>
      <x:c r="AI825" s="58" t="n">
        <x:v>32226.97</x:v>
      </x:c>
      <x:c r="AJ825" s="58" t="n">
        <x:v>0.1769649215433612</x:v>
      </x:c>
      <x:c r="AK825" s="58" t="n">
        <x:v>17.72741350548461</x:v>
      </x:c>
      <x:c r="AL825" s="58" t="n">
        <x:v>7.2807</x:v>
      </x:c>
      <x:c r="AM825" s="58" t="n">
        <x:v>-0.1345119341939186</x:v>
      </x:c>
      <x:c r="AN825" s="58" t="n">
        <x:v>3.141814203125429</x:v>
      </x:c>
      <x:c r="AO825" s="58" t="n">
        <x:v>3135.89</x:v>
      </x:c>
      <x:c r="AP825" s="58" t="n">
        <x:v>1.194971978991751</x:v>
      </x:c>
      <x:c r="AQ825" s="58" t="n">
        <x:v>13.67740501052617</x:v>
      </x:c>
      <x:c r="AR825" s="59" t="n">
        <x:v>0</x:v>
      </x:c>
      <x:c r="AS825" s="59" t="n">
        <x:v>0</x:v>
      </x:c>
      <x:c r="AT825" s="59" t="n">
        <x:v>0</x:v>
      </x:c>
      <x:c r="AU825" s="59" t="n">
        <x:v>0</x:v>
      </x:c>
      <x:c r="AV825" s="59" t="n">
        <x:v>0</x:v>
      </x:c>
      <x:c r="AW825" s="59" t="n">
        <x:v>0</x:v>
      </x:c>
      <x:c r="AX825" s="58" t="n">
        <x:v>0</x:v>
      </x:c>
      <x:c r="AY825" s="59" t="n">
        <x:v>0</x:v>
      </x:c>
      <x:c r="AZ825" s="55" t="n"/>
      <x:c r="BA825" s="59" t="n">
        <x:v>0</x:v>
      </x:c>
      <x:c r="BB825" s="55" t="n"/>
      <x:c r="BC825" s="55" t="n"/>
      <x:c r="BD825" s="55" t="n"/>
    </x:row>
    <x:row r="826">
      <x:c r="A826" s="57" t="n">
        <x:v>45168</x:v>
      </x:c>
      <x:c r="B826" s="58" t="n">
        <x:v>86.62</x:v>
      </x:c>
      <x:c r="C826" s="58" t="n">
        <x:v>0.2890342494286351</x:v>
      </x:c>
      <x:c r="D826" s="58" t="n">
        <x:v>81.64</x:v>
      </x:c>
      <x:c r="E826" s="58" t="n">
        <x:v>0.6143280163342921</x:v>
      </x:c>
      <x:c r="F826" s="58" t="n">
        <x:v>26.63</x:v>
      </x:c>
      <x:c r="G826" s="58" t="n">
        <x:v>-1</x:v>
      </x:c>
      <x:c r="H826" s="58" t="n">
        <x:v>13.88</x:v>
      </x:c>
      <x:c r="I826" s="58" t="n">
        <x:v>-0.5699999999999985</x:v>
      </x:c>
      <x:c r="J826" s="58" t="n">
        <x:v>1094</x:v>
      </x:c>
      <x:c r="K826" s="58" t="n">
        <x:v>-1.181294972671035</x:v>
      </x:c>
      <x:c r="L826" s="58" t="n">
        <x:v>764</x:v>
      </x:c>
      <x:c r="M826" s="58" t="n">
        <x:v>-1.55847310166982</x:v>
      </x:c>
      <x:c r="N826" s="58" t="n">
        <x:v>26.6868</x:v>
      </x:c>
      <x:c r="O826" s="58" t="n">
        <x:v>0.4973602132496765</x:v>
      </x:c>
      <x:c r="P826" s="58" t="n">
        <x:v>22.28174283750474</x:v>
      </x:c>
      <x:c r="Q826" s="55" t="n"/>
      <x:c r="R826" s="55" t="n"/>
      <x:c r="S826" s="58" t="n">
        <x:v>26.6486408605322</x:v>
      </x:c>
      <x:c r="T826" s="58" t="n">
        <x:v>3.7831</x:v>
      </x:c>
      <x:c r="U826" s="58" t="n">
        <x:v>-0.005286529922994417</x:v>
      </x:c>
      <x:c r="V826" s="58" t="n">
        <x:v>8.432675671690781</x:v>
      </x:c>
      <x:c r="W826" s="58" t="n">
        <x:v>1845.76</x:v>
      </x:c>
      <x:c r="X826" s="58" t="n">
        <x:v>0.5645020735945196</x:v>
      </x:c>
      <x:c r="Y826" s="58" t="n">
        <x:v>10.20571239540915</x:v>
      </x:c>
      <x:c r="Z826" s="58" t="n">
        <x:v>82.607</x:v>
      </x:c>
      <x:c r="AA826" s="58" t="n">
        <x:v>0.03995616982466262</x:v>
      </x:c>
      <x:c r="AB826" s="58" t="n">
        <x:v>3.225695969641483</x:v>
      </x:c>
      <x:c r="AC826" s="58" t="n">
        <x:v>19347.45</x:v>
      </x:c>
      <x:c r="AD826" s="58" t="n">
        <x:v>0.02481254907391843</x:v>
      </x:c>
      <x:c r="AE826" s="58" t="n">
        <x:v>7.258835312738905</x:v>
      </x:c>
      <x:c r="AF826" s="58" t="n">
        <x:v>146.24</x:v>
      </x:c>
      <x:c r="AG826" s="58" t="n">
        <x:v>0.2533293607718125</x:v>
      </x:c>
      <x:c r="AH826" s="58" t="n">
        <x:v>7.368401471142995</x:v>
      </x:c>
      <x:c r="AI826" s="58" t="n">
        <x:v>32333.46</x:v>
      </x:c>
      <x:c r="AJ826" s="58" t="n">
        <x:v>0.3298927735669099</x:v>
      </x:c>
      <x:c r="AK826" s="58" t="n">
        <x:v>17.38326890768231</x:v>
      </x:c>
      <x:c r="AL826" s="58" t="n">
        <x:v>7.2852</x:v>
      </x:c>
      <x:c r="AM826" s="58" t="n">
        <x:v>0.06178815099879406</x:v>
      </x:c>
      <x:c r="AN826" s="58" t="n">
        <x:v>3.109184415340414</x:v>
      </x:c>
      <x:c r="AO826" s="58" t="n">
        <x:v>3137.14</x:v>
      </x:c>
      <x:c r="AP826" s="58" t="n">
        <x:v>0.03985314964362392</x:v>
      </x:c>
      <x:c r="AQ826" s="58" t="n">
        <x:v>13.48734954952807</x:v>
      </x:c>
      <x:c r="AR826" s="59" t="n">
        <x:v>0</x:v>
      </x:c>
      <x:c r="AS826" s="59" t="n">
        <x:v>0</x:v>
      </x:c>
      <x:c r="AT826" s="59" t="n">
        <x:v>0</x:v>
      </x:c>
      <x:c r="AU826" s="59" t="n">
        <x:v>0</x:v>
      </x:c>
      <x:c r="AV826" s="59" t="n">
        <x:v>0</x:v>
      </x:c>
      <x:c r="AW826" s="59" t="n">
        <x:v>0</x:v>
      </x:c>
      <x:c r="AX826" s="58" t="n">
        <x:v>0</x:v>
      </x:c>
      <x:c r="AY826" s="59" t="n">
        <x:v>0</x:v>
      </x:c>
      <x:c r="AZ826" s="55" t="n"/>
      <x:c r="BA826" s="59" t="n">
        <x:v>0</x:v>
      </x:c>
      <x:c r="BB826" s="55" t="n"/>
      <x:c r="BC826" s="55" t="n"/>
      <x:c r="BD826" s="55" t="n"/>
    </x:row>
    <x:row r="827">
      <x:c r="A827" s="57" t="n">
        <x:v>45169</x:v>
      </x:c>
      <x:c r="B827" s="58" t="n">
        <x:v>87.29000000000001</x:v>
      </x:c>
      <x:c r="C827" s="58" t="n">
        <x:v>0.7705172960777712</x:v>
      </x:c>
      <x:c r="D827" s="58" t="n">
        <x:v>83.55</x:v>
      </x:c>
      <x:c r="E827" s="58" t="n">
        <x:v>2.312591709975865</x:v>
      </x:c>
      <x:c r="F827" s="58" t="n">
        <x:v>26.56</x:v>
      </x:c>
      <x:c r="G827" s="58" t="n">
        <x:v>-0.07000000000000028</x:v>
      </x:c>
      <x:c r="H827" s="58" t="n">
        <x:v>13.57</x:v>
      </x:c>
      <x:c r="I827" s="58" t="n">
        <x:v>-0.3100000000000005</x:v>
      </x:c>
      <x:c r="J827" s="58" t="n">
        <x:v>1086</x:v>
      </x:c>
      <x:c r="K827" s="58" t="n">
        <x:v>-0.73394824880458</x:v>
      </x:c>
      <x:c r="L827" s="58" t="n">
        <x:v>752</x:v>
      </x:c>
      <x:c r="M827" s="58" t="n">
        <x:v>-1.583146521668063</x:v>
      </x:c>
      <x:c r="N827" s="58" t="n">
        <x:v>26.6502</x:v>
      </x:c>
      <x:c r="O827" s="58" t="n">
        <x:v>-0.1372405862521998</x:v>
      </x:c>
      <x:c r="P827" s="58" t="n">
        <x:v>22.28114278953754</x:v>
      </x:c>
      <x:c r="Q827" s="58" t="n">
        <x:v>26010.75</x:v>
      </x:c>
      <x:c r="R827" s="58" t="n">
        <x:v>2.531982884703615</x:v>
      </x:c>
      <x:c r="S827" s="58" t="n">
        <x:v>27.26703984636956</x:v>
      </x:c>
      <x:c r="T827" s="58" t="n">
        <x:v>3.8009</x:v>
      </x:c>
      <x:c r="U827" s="58" t="n">
        <x:v>0.4694101446368044</x:v>
      </x:c>
      <x:c r="V827" s="58" t="n">
        <x:v>8.508166384216663</x:v>
      </x:c>
      <x:c r="W827" s="58" t="n">
        <x:v>1846.54</x:v>
      </x:c>
      <x:c r="X827" s="58" t="n">
        <x:v>0.04225008864950827</x:v>
      </x:c>
      <x:c r="Y827" s="58" t="n">
        <x:v>9.986228719127151</x:v>
      </x:c>
      <x:c r="Z827" s="58" t="n">
        <x:v>82.702</x:v>
      </x:c>
      <x:c r="AA827" s="58" t="n">
        <x:v>0.1149362835153564</x:v>
      </x:c>
      <x:c r="AB827" s="58" t="n">
        <x:v>3.253463383735852</x:v>
      </x:c>
      <x:c r="AC827" s="58" t="n">
        <x:v>19253.8</x:v>
      </x:c>
      <x:c r="AD827" s="58" t="n">
        <x:v>-0.4852183996052266</x:v>
      </x:c>
      <x:c r="AE827" s="58" t="n">
        <x:v>6.507050910776679</x:v>
      </x:c>
      <x:c r="AF827" s="58" t="n">
        <x:v>145.53</x:v>
      </x:c>
      <x:c r="AG827" s="58" t="n">
        <x:v>-0.4866856780605028</x:v>
      </x:c>
      <x:c r="AH827" s="58" t="n">
        <x:v>7.30237639235997</x:v>
      </x:c>
      <x:c r="AI827" s="58" t="n">
        <x:v>32619.34</x:v>
      </x:c>
      <x:c r="AJ827" s="58" t="n">
        <x:v>0.8802756648907161</x:v>
      </x:c>
      <x:c r="AK827" s="58" t="n">
        <x:v>15.77350434619704</x:v>
      </x:c>
      <x:c r="AL827" s="58" t="n">
        <x:v>7.2589</x:v>
      </x:c>
      <x:c r="AM827" s="58" t="n">
        <x:v>-0.3616590736642172</x:v>
      </x:c>
      <x:c r="AN827" s="58" t="n">
        <x:v>3.12575178338775</x:v>
      </x:c>
      <x:c r="AO827" s="58" t="n">
        <x:v>3119.88</x:v>
      </x:c>
      <x:c r="AP827" s="58" t="n">
        <x:v>-0.5517017295523904</x:v>
      </x:c>
      <x:c r="AQ827" s="58" t="n">
        <x:v>13.22597091467279</x:v>
      </x:c>
      <x:c r="AR827" s="59" t="n">
        <x:v>0</x:v>
      </x:c>
      <x:c r="AS827" s="59" t="n">
        <x:v>0</x:v>
      </x:c>
      <x:c r="AT827" s="59" t="n">
        <x:v>0</x:v>
      </x:c>
      <x:c r="AU827" s="59" t="n">
        <x:v>0</x:v>
      </x:c>
      <x:c r="AV827" s="59" t="n">
        <x:v>0</x:v>
      </x:c>
      <x:c r="AW827" s="59" t="n">
        <x:v>0</x:v>
      </x:c>
      <x:c r="AX827" s="58" t="n">
        <x:v>0</x:v>
      </x:c>
      <x:c r="AY827" s="59" t="n">
        <x:v>0</x:v>
      </x:c>
      <x:c r="AZ827" s="55" t="n"/>
      <x:c r="BA827" s="59" t="n">
        <x:v>0</x:v>
      </x:c>
      <x:c r="BB827" s="55" t="n"/>
      <x:c r="BC827" s="55" t="n"/>
      <x:c r="BD827" s="55" t="n"/>
    </x:row>
    <x:row r="828">
      <x:c r="A828" s="57" t="n">
        <x:v>45170</x:v>
      </x:c>
      <x:c r="B828" s="58" t="n">
        <x:v>89.98</x:v>
      </x:c>
      <x:c r="C828" s="58" t="n">
        <x:v>3.035151466576788</x:v>
      </x:c>
      <x:c r="D828" s="58" t="n">
        <x:v>85.52</x:v>
      </x:c>
      <x:c r="E828" s="58" t="n">
        <x:v>2.330501167538698</x:v>
      </x:c>
      <x:c r="F828" s="58" t="n">
        <x:v>27.48</x:v>
      </x:c>
      <x:c r="G828" s="58" t="n">
        <x:v>0.9200000000000017</x:v>
      </x:c>
      <x:c r="H828" s="58" t="n">
        <x:v>13.09</x:v>
      </x:c>
      <x:c r="I828" s="58" t="n">
        <x:v>-0.4800000000000004</x:v>
      </x:c>
      <x:c r="J828" s="58" t="n">
        <x:v>1065</x:v>
      </x:c>
      <x:c r="K828" s="58" t="n">
        <x:v>-1.952642235035527</x:v>
      </x:c>
      <x:c r="L828" s="58" t="n">
        <x:v>740</x:v>
      </x:c>
      <x:c r="M828" s="58" t="n">
        <x:v>-1.608613775162438</x:v>
      </x:c>
      <x:c r="N828" s="58" t="n">
        <x:v>26.6311</x:v>
      </x:c>
      <x:c r="O828" s="58" t="n">
        <x:v>-0.0716949504540767</x:v>
      </x:c>
      <x:c r="P828" s="58" t="n">
        <x:v>22.28036696745648</x:v>
      </x:c>
      <x:c r="Q828" s="58" t="n">
        <x:v>26270.23</x:v>
      </x:c>
      <x:c r="R828" s="58" t="n">
        <x:v>0.9926444784954173</x:v>
      </x:c>
      <x:c r="S828" s="58" t="n">
        <x:v>27.26782632451206</x:v>
      </x:c>
      <x:c r="T828" s="58" t="n">
        <x:v>3.7933</x:v>
      </x:c>
      <x:c r="U828" s="58" t="n">
        <x:v>-0.2001528149694795</x:v>
      </x:c>
      <x:c r="V828" s="58" t="n">
        <x:v>8.015342197232812</x:v>
      </x:c>
      <x:c r="W828" s="55" t="n"/>
      <x:c r="X828" s="55" t="n"/>
      <x:c r="Y828" s="58" t="n">
        <x:v>9.986228719127151</x:v>
      </x:c>
      <x:c r="Z828" s="58" t="n">
        <x:v>82.68899999999999</x:v>
      </x:c>
      <x:c r="AA828" s="58" t="n">
        <x:v>-0.01572032338734223</x:v>
      </x:c>
      <x:c r="AB828" s="58" t="n">
        <x:v>3.234151981101784</x:v>
      </x:c>
      <x:c r="AC828" s="58" t="n">
        <x:v>19435.3</x:v>
      </x:c>
      <x:c r="AD828" s="58" t="n">
        <x:v>0.9382556404132514</x:v>
      </x:c>
      <x:c r="AE828" s="58" t="n">
        <x:v>6.922500009846471</x:v>
      </x:c>
      <x:c r="AF828" s="58" t="n">
        <x:v>146.23</x:v>
      </x:c>
      <x:c r="AG828" s="58" t="n">
        <x:v>0.4798473698552873</x:v>
      </x:c>
      <x:c r="AH828" s="58" t="n">
        <x:v>6.97990977753992</x:v>
      </x:c>
      <x:c r="AI828" s="58" t="n">
        <x:v>32710.62</x:v>
      </x:c>
      <x:c r="AJ828" s="58" t="n">
        <x:v>0.2794431816560342</x:v>
      </x:c>
      <x:c r="AK828" s="58" t="n">
        <x:v>14.49308194250194</x:v>
      </x:c>
      <x:c r="AL828" s="58" t="n">
        <x:v>7.2616</x:v>
      </x:c>
      <x:c r="AM828" s="58" t="n">
        <x:v>0.03718880246710885</x:v>
      </x:c>
      <x:c r="AN828" s="58" t="n">
        <x:v>3.127224967265601</x:v>
      </x:c>
      <x:c r="AO828" s="58" t="n">
        <x:v>3133.25</x:v>
      </x:c>
      <x:c r="AP828" s="58" t="n">
        <x:v>0.4276264966229137</x:v>
      </x:c>
      <x:c r="AQ828" s="58" t="n">
        <x:v>13.33845720928955</x:v>
      </x:c>
      <x:c r="AR828" s="59" t="n">
        <x:v>0</x:v>
      </x:c>
      <x:c r="AS828" s="59" t="n">
        <x:v>0</x:v>
      </x:c>
      <x:c r="AT828" s="59" t="n">
        <x:v>0</x:v>
      </x:c>
      <x:c r="AU828" s="59" t="n">
        <x:v>0</x:v>
      </x:c>
      <x:c r="AV828" s="59" t="n">
        <x:v>0</x:v>
      </x:c>
      <x:c r="AW828" s="59" t="n">
        <x:v>0</x:v>
      </x:c>
      <x:c r="AX828" s="58" t="n">
        <x:v>0</x:v>
      </x:c>
      <x:c r="AY828" s="59" t="n">
        <x:v>0</x:v>
      </x:c>
      <x:c r="AZ828" s="55" t="n"/>
      <x:c r="BA828" s="59" t="n">
        <x:v>0</x:v>
      </x:c>
      <x:c r="BB828" s="55" t="n"/>
      <x:c r="BC828" s="55" t="n"/>
      <x:c r="BD828" s="55" t="n"/>
    </x:row>
    <x:row r="829">
      <x:c r="A829" s="57" t="n">
        <x:v>45172</x:v>
      </x:c>
      <x:c r="B829" s="55" t="n"/>
      <x:c r="C829" s="55" t="n"/>
      <x:c r="D829" s="55" t="n"/>
      <x:c r="E829" s="55" t="n"/>
      <x:c r="F829" s="55" t="n"/>
      <x:c r="G829" s="55" t="n"/>
      <x:c r="H829" s="55" t="n"/>
      <x:c r="I829" s="55" t="n"/>
      <x:c r="J829" s="55" t="n"/>
      <x:c r="K829" s="55" t="n"/>
      <x:c r="L829" s="55" t="n"/>
      <x:c r="M829" s="55" t="n"/>
      <x:c r="N829" s="55" t="n"/>
      <x:c r="O829" s="55" t="n"/>
      <x:c r="P829" s="58" t="n">
        <x:v>22.28036696745648</x:v>
      </x:c>
      <x:c r="Q829" s="55" t="n"/>
      <x:c r="R829" s="55" t="n"/>
      <x:c r="S829" s="58" t="n">
        <x:v>27.26782632451206</x:v>
      </x:c>
      <x:c r="T829" s="55" t="n"/>
      <x:c r="U829" s="55" t="n"/>
      <x:c r="V829" s="58" t="n">
        <x:v>8.015342197232812</x:v>
      </x:c>
      <x:c r="W829" s="58" t="n">
        <x:v>1847.71</x:v>
      </x:c>
      <x:c r="X829" s="58" t="n">
        <x:v>0.0633416817550999</x:v>
      </x:c>
      <x:c r="Y829" s="58" t="n">
        <x:v>9.651616289486144</x:v>
      </x:c>
      <x:c r="Z829" s="55" t="n"/>
      <x:c r="AA829" s="55" t="n"/>
      <x:c r="AB829" s="58" t="n">
        <x:v>3.234151981101784</x:v>
      </x:c>
      <x:c r="AC829" s="55" t="n"/>
      <x:c r="AD829" s="55" t="n"/>
      <x:c r="AE829" s="58" t="n">
        <x:v>6.922500009846471</x:v>
      </x:c>
      <x:c r="AF829" s="55" t="n"/>
      <x:c r="AG829" s="55" t="n"/>
      <x:c r="AH829" s="58" t="n">
        <x:v>6.97990977753992</x:v>
      </x:c>
      <x:c r="AI829" s="55" t="n"/>
      <x:c r="AJ829" s="55" t="n"/>
      <x:c r="AK829" s="58" t="n">
        <x:v>14.49308194250194</x:v>
      </x:c>
      <x:c r="AL829" s="55" t="n"/>
      <x:c r="AM829" s="55" t="n"/>
      <x:c r="AN829" s="58" t="n">
        <x:v>3.127224967265601</x:v>
      </x:c>
      <x:c r="AO829" s="55" t="n"/>
      <x:c r="AP829" s="55" t="n"/>
      <x:c r="AQ829" s="58" t="n">
        <x:v>13.33845720928955</x:v>
      </x:c>
      <x:c r="AR829" s="59" t="n">
        <x:v>0</x:v>
      </x:c>
      <x:c r="AS829" s="59" t="n">
        <x:v>0</x:v>
      </x:c>
      <x:c r="AT829" s="59" t="n">
        <x:v>0</x:v>
      </x:c>
      <x:c r="AU829" s="59" t="n">
        <x:v>0</x:v>
      </x:c>
      <x:c r="AV829" s="59" t="n">
        <x:v>0</x:v>
      </x:c>
      <x:c r="AW829" s="59" t="n">
        <x:v>0</x:v>
      </x:c>
      <x:c r="AX829" s="58" t="n">
        <x:v>0</x:v>
      </x:c>
      <x:c r="AY829" s="59" t="n">
        <x:v>0</x:v>
      </x:c>
      <x:c r="AZ829" s="55" t="n"/>
      <x:c r="BA829" s="59" t="n">
        <x:v>0</x:v>
      </x:c>
      <x:c r="BB829" s="55" t="n"/>
      <x:c r="BC829" s="55" t="n"/>
      <x:c r="BD829" s="55" t="n"/>
    </x:row>
    <x:row r="830">
      <x:c r="A830" s="57" t="n">
        <x:v>45173</x:v>
      </x:c>
      <x:c r="B830" s="58" t="n">
        <x:v>90.42</x:v>
      </x:c>
      <x:c r="C830" s="58" t="n">
        <x:v>0.4878058453432773</x:v>
      </x:c>
      <x:c r="D830" s="55" t="n"/>
      <x:c r="E830" s="55" t="n"/>
      <x:c r="F830" s="55" t="n"/>
      <x:c r="G830" s="55" t="n"/>
      <x:c r="H830" s="58" t="n">
        <x:v>13.82</x:v>
      </x:c>
      <x:c r="I830" s="58" t="n">
        <x:v>0.7300000000000004</x:v>
      </x:c>
      <x:c r="J830" s="58" t="n">
        <x:v>1083</x:v>
      </x:c>
      <x:c r="K830" s="58" t="n">
        <x:v>1.67601688574651</x:v>
      </x:c>
      <x:c r="L830" s="58" t="n">
        <x:v>732</x:v>
      </x:c>
      <x:c r="M830" s="58" t="n">
        <x:v>-1.086967223690388</x:v>
      </x:c>
      <x:c r="N830" s="58" t="n">
        <x:v>26.7395</x:v>
      </x:c>
      <x:c r="O830" s="58" t="n">
        <x:v>0.4062167150484133</x:v>
      </x:c>
      <x:c r="P830" s="58" t="n">
        <x:v>22.33168307970113</x:v>
      </x:c>
      <x:c r="Q830" s="58" t="n">
        <x:v>26697.79</x:v>
      </x:c>
      <x:c r="R830" s="58" t="n">
        <x:v>1.614443155164177</x:v>
      </x:c>
      <x:c r="S830" s="58" t="n">
        <x:v>27.32282357176465</x:v>
      </x:c>
      <x:c r="T830" s="58" t="n">
        <x:v>3.783</x:v>
      </x:c>
      <x:c r="U830" s="58" t="n">
        <x:v>-0.2719006994352628</x:v>
      </x:c>
      <x:c r="V830" s="58" t="n">
        <x:v>7.902492225851728</x:v>
      </x:c>
      <x:c r="W830" s="58" t="n">
        <x:v>1832.08</x:v>
      </x:c>
      <x:c r="X830" s="58" t="n">
        <x:v>-0.8495101077544599</x:v>
      </x:c>
      <x:c r="Y830" s="58" t="n">
        <x:v>9.857765687143834</x:v>
      </x:c>
      <x:c r="Z830" s="58" t="n">
        <x:v>82.715</x:v>
      </x:c>
      <x:c r="AA830" s="58" t="n">
        <x:v>0.03143817587743235</x:v>
      </x:c>
      <x:c r="AB830" s="58" t="n">
        <x:v>3.215854678191624</x:v>
      </x:c>
      <x:c r="AC830" s="58" t="n">
        <x:v>19528.8</x:v>
      </x:c>
      <x:c r="AD830" s="58" t="n">
        <x:v>0.4799298814420837</x:v>
      </x:c>
      <x:c r="AE830" s="58" t="n">
        <x:v>6.678390512497629</x:v>
      </x:c>
      <x:c r="AF830" s="58" t="n">
        <x:v>146.46</x:v>
      </x:c>
      <x:c r="AG830" s="58" t="n">
        <x:v>0.1571629009136137</x:v>
      </x:c>
      <x:c r="AH830" s="58" t="n">
        <x:v>6.845691883183019</x:v>
      </x:c>
      <x:c r="AI830" s="58" t="n">
        <x:v>32939.18</x:v>
      </x:c>
      <x:c r="AJ830" s="58" t="n">
        <x:v>0.6963034874594402</x:v>
      </x:c>
      <x:c r="AK830" s="58" t="n">
        <x:v>14.65497954024168</x:v>
      </x:c>
      <x:c r="AL830" s="58" t="n">
        <x:v>7.2732</x:v>
      </x:c>
      <x:c r="AM830" s="58" t="n">
        <x:v>0.1596169532822135</x:v>
      </x:c>
      <x:c r="AN830" s="58" t="n">
        <x:v>3.012548753505616</x:v>
      </x:c>
      <x:c r="AO830" s="58" t="n">
        <x:v>3177.06</x:v>
      </x:c>
      <x:c r="AP830" s="58" t="n">
        <x:v>1.388543634081645</x:v>
      </x:c>
      <x:c r="AQ830" s="58" t="n">
        <x:v>14.45559713155952</x:v>
      </x:c>
      <x:c r="AR830" s="59" t="n">
        <x:v>0</x:v>
      </x:c>
      <x:c r="AS830" s="59" t="n">
        <x:v>0</x:v>
      </x:c>
      <x:c r="AT830" s="59" t="n">
        <x:v>0</x:v>
      </x:c>
      <x:c r="AU830" s="59" t="n">
        <x:v>0</x:v>
      </x:c>
      <x:c r="AV830" s="59" t="n">
        <x:v>0</x:v>
      </x:c>
      <x:c r="AW830" s="59" t="n">
        <x:v>0</x:v>
      </x:c>
      <x:c r="AX830" s="58" t="n">
        <x:v>0</x:v>
      </x:c>
      <x:c r="AY830" s="59" t="n">
        <x:v>0</x:v>
      </x:c>
      <x:c r="AZ830" s="55" t="n"/>
      <x:c r="BA830" s="59" t="n">
        <x:v>0</x:v>
      </x:c>
      <x:c r="BB830" s="55" t="n"/>
      <x:c r="BC830" s="55" t="n"/>
      <x:c r="BD830" s="55" t="n"/>
    </x:row>
    <x:row r="831">
      <x:c r="A831" s="57" t="n">
        <x:v>45174</x:v>
      </x:c>
      <x:c r="B831" s="58" t="n">
        <x:v>91.25</x:v>
      </x:c>
      <x:c r="C831" s="58" t="n">
        <x:v>0.9137510596141776</x:v>
      </x:c>
      <x:c r="D831" s="58" t="n">
        <x:v>86.73999999999999</x:v>
      </x:c>
      <x:c r="E831" s="58" t="n">
        <x:v>1.416487169043028</x:v>
      </x:c>
      <x:c r="F831" s="58" t="n">
        <x:v>28.65</x:v>
      </x:c>
      <x:c r="G831" s="58" t="n">
        <x:v>1.169999999999998</x:v>
      </x:c>
      <x:c r="H831" s="58" t="n">
        <x:v>14.01</x:v>
      </x:c>
      <x:c r="I831" s="58" t="n">
        <x:v>0.1899999999999995</x:v>
      </x:c>
      <x:c r="J831" s="58" t="n">
        <x:v>1063</x:v>
      </x:c>
      <x:c r="K831" s="58" t="n">
        <x:v>-1.863986865904273</x:v>
      </x:c>
      <x:c r="L831" s="58" t="n">
        <x:v>728</x:v>
      </x:c>
      <x:c r="M831" s="58" t="n">
        <x:v>-0.5479465764625596</x:v>
      </x:c>
      <x:c r="N831" s="58" t="n">
        <x:v>26.7646</x:v>
      </x:c>
      <x:c r="O831" s="58" t="n">
        <x:v>0.09382459228847215</x:v>
      </x:c>
      <x:c r="P831" s="58" t="n">
        <x:v>22.33609339319207</x:v>
      </x:c>
      <x:c r="Q831" s="58" t="n">
        <x:v>26950.87</x:v>
      </x:c>
      <x:c r="R831" s="58" t="n">
        <x:v>0.9434788392793186</x:v>
      </x:c>
      <x:c r="S831" s="58" t="n">
        <x:v>27.24552664644724</x:v>
      </x:c>
      <x:c r="T831" s="58" t="n">
        <x:v>3.7969</x:v>
      </x:c>
      <x:c r="U831" s="58" t="n">
        <x:v>0.3667598670447491</x:v>
      </x:c>
      <x:c r="V831" s="58" t="n">
        <x:v>7.315861424064076</x:v>
      </x:c>
      <x:c r="W831" s="58" t="n">
        <x:v>1846.14</x:v>
      </x:c>
      <x:c r="X831" s="58" t="n">
        <x:v>0.7645039437499249</x:v>
      </x:c>
      <x:c r="Y831" s="58" t="n">
        <x:v>10.11511521729625</x:v>
      </x:c>
      <x:c r="Z831" s="58" t="n">
        <x:v>83.033</x:v>
      </x:c>
      <x:c r="AA831" s="58" t="n">
        <x:v>0.3837155080960474</x:v>
      </x:c>
      <x:c r="AB831" s="58" t="n">
        <x:v>3.472647314347334</x:v>
      </x:c>
      <x:c r="AC831" s="58" t="n">
        <x:v>19574.9</x:v>
      </x:c>
      <x:c r="AD831" s="58" t="n">
        <x:v>0.2357834238565403</x:v>
      </x:c>
      <x:c r="AE831" s="58" t="n">
        <x:v>6.564755681002865</x:v>
      </x:c>
      <x:c r="AF831" s="58" t="n">
        <x:v>147.71</x:v>
      </x:c>
      <x:c r="AG831" s="58" t="n">
        <x:v>0.8498538419584758</x:v>
      </x:c>
      <x:c r="AH831" s="58" t="n">
        <x:v>7.108114983173376</x:v>
      </x:c>
      <x:c r="AI831" s="58" t="n">
        <x:v>33036.76</x:v>
      </x:c>
      <x:c r="AJ831" s="58" t="n">
        <x:v>0.2958050196861758</x:v>
      </x:c>
      <x:c r="AK831" s="58" t="n">
        <x:v>14.66688969818591</x:v>
      </x:c>
      <x:c r="AL831" s="58" t="n">
        <x:v>7.3046</x:v>
      </x:c>
      <x:c r="AM831" s="58" t="n">
        <x:v>0.4307926924597336</x:v>
      </x:c>
      <x:c r="AN831" s="58" t="n">
        <x:v>3.139156766487484</x:v>
      </x:c>
      <x:c r="AO831" s="58" t="n">
        <x:v>3154.37</x:v>
      </x:c>
      <x:c r="AP831" s="58" t="n">
        <x:v>-0.7167447839237072</x:v>
      </x:c>
      <x:c r="AQ831" s="58" t="n">
        <x:v>14.59583259754529</x:v>
      </x:c>
      <x:c r="AR831" s="59" t="n">
        <x:v>0</x:v>
      </x:c>
      <x:c r="AS831" s="59" t="n">
        <x:v>0</x:v>
      </x:c>
      <x:c r="AT831" s="59" t="n">
        <x:v>0</x:v>
      </x:c>
      <x:c r="AU831" s="59" t="n">
        <x:v>0</x:v>
      </x:c>
      <x:c r="AV831" s="59" t="n">
        <x:v>0</x:v>
      </x:c>
      <x:c r="AW831" s="59" t="n">
        <x:v>0</x:v>
      </x:c>
      <x:c r="AX831" s="58" t="n">
        <x:v>0</x:v>
      </x:c>
      <x:c r="AY831" s="59" t="n">
        <x:v>0</x:v>
      </x:c>
      <x:c r="AZ831" s="55" t="n"/>
      <x:c r="BA831" s="59" t="n">
        <x:v>0</x:v>
      </x:c>
      <x:c r="BB831" s="55" t="n"/>
      <x:c r="BC831" s="55" t="n"/>
      <x:c r="BD831" s="55" t="n"/>
    </x:row>
    <x:row r="832">
      <x:c r="A832" s="57" t="n">
        <x:v>45175</x:v>
      </x:c>
      <x:c r="B832" s="58" t="n">
        <x:v>91.79000000000001</x:v>
      </x:c>
      <x:c r="C832" s="58" t="n">
        <x:v>0.5900366768398839</x:v>
      </x:c>
      <x:c r="D832" s="58" t="n">
        <x:v>87.55</x:v>
      </x:c>
      <x:c r="E832" s="58" t="n">
        <x:v>0.9294920324640727</x:v>
      </x:c>
      <x:c r="F832" s="58" t="n">
        <x:v>28.33</x:v>
      </x:c>
      <x:c r="G832" s="58" t="n">
        <x:v>-0.3200000000000003</x:v>
      </x:c>
      <x:c r="H832" s="58" t="n">
        <x:v>14.45</x:v>
      </x:c>
      <x:c r="I832" s="58" t="n">
        <x:v>0.4399999999999995</x:v>
      </x:c>
      <x:c r="J832" s="58" t="n">
        <x:v>1081</x:v>
      </x:c>
      <x:c r="K832" s="58" t="n">
        <x:v>1.679143929726045</x:v>
      </x:c>
      <x:c r="L832" s="58" t="n">
        <x:v>725</x:v>
      </x:c>
      <x:c r="M832" s="58" t="n">
        <x:v>-0.4129393342011178</x:v>
      </x:c>
      <x:c r="N832" s="58" t="n">
        <x:v>26.7923</x:v>
      </x:c>
      <x:c r="O832" s="58" t="n">
        <x:v>0.10344139586102</x:v>
      </x:c>
      <x:c r="P832" s="58" t="n">
        <x:v>22.34042038661315</x:v>
      </x:c>
      <x:c r="Q832" s="58" t="n">
        <x:v>27077.87</x:v>
      </x:c>
      <x:c r="R832" s="58" t="n">
        <x:v>0.4701210278313617</x:v>
      </x:c>
      <x:c r="S832" s="58" t="n">
        <x:v>27.28591680003823</x:v>
      </x:c>
      <x:c r="T832" s="58" t="n">
        <x:v>3.8277</x:v>
      </x:c>
      <x:c r="U832" s="58" t="n">
        <x:v>0.8079156292330507</x:v>
      </x:c>
      <x:c r="V832" s="58" t="n">
        <x:v>7.525718833303072</x:v>
      </x:c>
      <x:c r="W832" s="58" t="n">
        <x:v>1839.8</x:v>
      </x:c>
      <x:c r="X832" s="58" t="n">
        <x:v>-0.344010279736401</x:v>
      </x:c>
      <x:c r="Y832" s="58" t="n">
        <x:v>8.541059448351692</x:v>
      </x:c>
      <x:c r="Z832" s="58" t="n">
        <x:v>83.197</x:v>
      </x:c>
      <x:c r="AA832" s="58" t="n">
        <x:v>0.1973170344821145</x:v>
      </x:c>
      <x:c r="AB832" s="58" t="n">
        <x:v>3.533474280943338</x:v>
      </x:c>
      <x:c r="AC832" s="58" t="n">
        <x:v>19611.05</x:v>
      </x:c>
      <x:c r="AD832" s="58" t="n">
        <x:v>0.1845049577982553</x:v>
      </x:c>
      <x:c r="AE832" s="58" t="n">
        <x:v>6.57923569928113</x:v>
      </x:c>
      <x:c r="AF832" s="58" t="n">
        <x:v>147.65</x:v>
      </x:c>
      <x:c r="AG832" s="58" t="n">
        <x:v>-0.04062838625767453</x:v>
      </x:c>
      <x:c r="AH832" s="58" t="n">
        <x:v>7.12952618034971</x:v>
      </x:c>
      <x:c r="AI832" s="58" t="n">
        <x:v>33241.02</x:v>
      </x:c>
      <x:c r="AJ832" s="58" t="n">
        <x:v>0.6163774546725355</x:v>
      </x:c>
      <x:c r="AK832" s="58" t="n">
        <x:v>14.74634090451739</x:v>
      </x:c>
      <x:c r="AL832" s="58" t="n">
        <x:v>7.3172</x:v>
      </x:c>
      <x:c r="AM832" s="58" t="n">
        <x:v>0.1723454447306018</x:v>
      </x:c>
      <x:c r="AN832" s="58" t="n">
        <x:v>3.098789931573201</x:v>
      </x:c>
      <x:c r="AO832" s="58" t="n">
        <x:v>3158.08</x:v>
      </x:c>
      <x:c r="AP832" s="58" t="n">
        <x:v>0.1175454990431334</x:v>
      </x:c>
      <x:c r="AQ832" s="58" t="n">
        <x:v>14.57414250793877</x:v>
      </x:c>
      <x:c r="AR832" s="59" t="n">
        <x:v>0</x:v>
      </x:c>
      <x:c r="AS832" s="59" t="n">
        <x:v>0</x:v>
      </x:c>
      <x:c r="AT832" s="59" t="n">
        <x:v>0</x:v>
      </x:c>
      <x:c r="AU832" s="59" t="n">
        <x:v>0</x:v>
      </x:c>
      <x:c r="AV832" s="59" t="n">
        <x:v>0</x:v>
      </x:c>
      <x:c r="AW832" s="59" t="n">
        <x:v>0</x:v>
      </x:c>
      <x:c r="AX832" s="58" t="n">
        <x:v>0</x:v>
      </x:c>
      <x:c r="AY832" s="59" t="n">
        <x:v>0</x:v>
      </x:c>
      <x:c r="AZ832" s="55" t="n"/>
      <x:c r="BA832" s="59" t="n">
        <x:v>0</x:v>
      </x:c>
      <x:c r="BB832" s="55" t="n"/>
      <x:c r="BC832" s="55" t="n"/>
      <x:c r="BD832" s="55" t="n"/>
    </x:row>
    <x:row r="833">
      <x:c r="A833" s="57" t="n">
        <x:v>45176</x:v>
      </x:c>
      <x:c r="B833" s="58" t="n">
        <x:v>91.16</x:v>
      </x:c>
      <x:c r="C833" s="58" t="n">
        <x:v>-0.6887154853516156</x:v>
      </x:c>
      <x:c r="D833" s="58" t="n">
        <x:v>86.87</x:v>
      </x:c>
      <x:c r="E833" s="58" t="n">
        <x:v>-0.7797310460031618</x:v>
      </x:c>
      <x:c r="F833" s="58" t="n">
        <x:v>27.59</x:v>
      </x:c>
      <x:c r="G833" s="58" t="n">
        <x:v>-0.7399999999999984</x:v>
      </x:c>
      <x:c r="H833" s="58" t="n">
        <x:v>14.4</x:v>
      </x:c>
      <x:c r="I833" s="58" t="n">
        <x:v>-0.04999999999999893</x:v>
      </x:c>
      <x:c r="J833" s="58" t="n">
        <x:v>1141</x:v>
      </x:c>
      <x:c r="K833" s="58" t="n">
        <x:v>5.401853222286728</x:v>
      </x:c>
      <x:c r="L833" s="58" t="n">
        <x:v>715</x:v>
      </x:c>
      <x:c r="M833" s="58" t="n">
        <x:v>-1.388911216066715</x:v>
      </x:c>
      <x:c r="N833" s="58" t="n">
        <x:v>26.7827</x:v>
      </x:c>
      <x:c r="O833" s="58" t="n">
        <x:v>-0.03583761120952166</x:v>
      </x:c>
      <x:c r="P833" s="58" t="n">
        <x:v>22.33881592078787</x:v>
      </x:c>
      <x:c r="Q833" s="58" t="n">
        <x:v>27410.65</x:v>
      </x:c>
      <x:c r="R833" s="58" t="n">
        <x:v>1.22148348905476</x:v>
      </x:c>
      <x:c r="S833" s="58" t="n">
        <x:v>27.28925179296042</x:v>
      </x:c>
      <x:c r="T833" s="58" t="n">
        <x:v>3.8437</x:v>
      </x:c>
      <x:c r="U833" s="58" t="n">
        <x:v>0.4171343744333116</x:v>
      </x:c>
      <x:c r="V833" s="58" t="n">
        <x:v>7.523074533476938</x:v>
      </x:c>
      <x:c r="W833" s="58" t="n">
        <x:v>1826.54</x:v>
      </x:c>
      <x:c r="X833" s="58" t="n">
        <x:v>-0.7233403239140368</x:v>
      </x:c>
      <x:c r="Y833" s="58" t="n">
        <x:v>8.764085262889219</x:v>
      </x:c>
      <x:c r="Z833" s="58" t="n">
        <x:v>83.15000000000001</x:v>
      </x:c>
      <x:c r="AA833" s="58" t="n">
        <x:v>-0.05650838458243077</x:v>
      </x:c>
      <x:c r="AB833" s="58" t="n">
        <x:v>3.371206505504926</x:v>
      </x:c>
      <x:c r="AC833" s="58" t="n">
        <x:v>19727.05</x:v>
      </x:c>
      <x:c r="AD833" s="58" t="n">
        <x:v>0.5897607470804028</x:v>
      </x:c>
      <x:c r="AE833" s="58" t="n">
        <x:v>6.816187251524043</x:v>
      </x:c>
      <x:c r="AF833" s="58" t="n">
        <x:v>147.29</x:v>
      </x:c>
      <x:c r="AG833" s="58" t="n">
        <x:v>-0.2441175688480116</x:v>
      </x:c>
      <x:c r="AH833" s="58" t="n">
        <x:v>6.921255890533134</x:v>
      </x:c>
      <x:c r="AI833" s="58" t="n">
        <x:v>32991.08</x:v>
      </x:c>
      <x:c r="AJ833" s="58" t="n">
        <x:v>-0.7547433539293004</x:v>
      </x:c>
      <x:c r="AK833" s="58" t="n">
        <x:v>14.89757626686263</x:v>
      </x:c>
      <x:c r="AL833" s="58" t="n">
        <x:v>7.3293</x:v>
      </x:c>
      <x:c r="AM833" s="58" t="n">
        <x:v>0.1652272249718973</x:v>
      </x:c>
      <x:c r="AN833" s="58" t="n">
        <x:v>3.113384807604825</x:v>
      </x:c>
      <x:c r="AO833" s="58" t="n">
        <x:v>3122.35</x:v>
      </x:c>
      <x:c r="AP833" s="58" t="n">
        <x:v>-1.137832456853663</x:v>
      </x:c>
      <x:c r="AQ833" s="58" t="n">
        <x:v>14.89060511426663</x:v>
      </x:c>
      <x:c r="AR833" s="59" t="n">
        <x:v>0</x:v>
      </x:c>
      <x:c r="AS833" s="59" t="n">
        <x:v>0</x:v>
      </x:c>
      <x:c r="AT833" s="59" t="n">
        <x:v>0</x:v>
      </x:c>
      <x:c r="AU833" s="59" t="n">
        <x:v>0</x:v>
      </x:c>
      <x:c r="AV833" s="59" t="n">
        <x:v>0</x:v>
      </x:c>
      <x:c r="AW833" s="59" t="n">
        <x:v>0</x:v>
      </x:c>
      <x:c r="AX833" s="58" t="n">
        <x:v>0</x:v>
      </x:c>
      <x:c r="AY833" s="59" t="n">
        <x:v>0</x:v>
      </x:c>
      <x:c r="AZ833" s="55" t="n"/>
      <x:c r="BA833" s="59" t="n">
        <x:v>0</x:v>
      </x:c>
      <x:c r="BB833" s="55" t="n"/>
      <x:c r="BC833" s="55" t="n"/>
      <x:c r="BD833" s="55" t="n"/>
    </x:row>
    <x:row r="834">
      <x:c r="A834" s="57" t="n">
        <x:v>45177</x:v>
      </x:c>
      <x:c r="B834" s="58" t="n">
        <x:v>91.84999999999999</x:v>
      </x:c>
      <x:c r="C834" s="58" t="n">
        <x:v>0.7540607283651133</x:v>
      </x:c>
      <x:c r="D834" s="58" t="n">
        <x:v>87.51000000000001</x:v>
      </x:c>
      <x:c r="E834" s="58" t="n">
        <x:v>0.734032427591053</x:v>
      </x:c>
      <x:c r="F834" s="58" t="n">
        <x:v>27.16</x:v>
      </x:c>
      <x:c r="G834" s="58" t="n">
        <x:v>-0.4299999999999997</x:v>
      </x:c>
      <x:c r="H834" s="58" t="n">
        <x:v>13.84</x:v>
      </x:c>
      <x:c r="I834" s="58" t="n">
        <x:v>-0.5600000000000005</x:v>
      </x:c>
      <x:c r="J834" s="58" t="n">
        <x:v>1186</x:v>
      </x:c>
      <x:c r="K834" s="58" t="n">
        <x:v>3.868122969559515</x:v>
      </x:c>
      <x:c r="L834" s="58" t="n">
        <x:v>713</x:v>
      </x:c>
      <x:c r="M834" s="58" t="n">
        <x:v>-0.2801122279711667</x:v>
      </x:c>
      <x:c r="N834" s="58" t="n">
        <x:v>26.8228</x:v>
      </x:c>
      <x:c r="O834" s="58" t="n">
        <x:v>0.1496115416509841</x:v>
      </x:c>
      <x:c r="P834" s="58" t="n">
        <x:v>22.27957406685752</x:v>
      </x:c>
      <x:c r="Q834" s="58" t="n">
        <x:v>27537.32</x:v>
      </x:c>
      <x:c r="R834" s="58" t="n">
        <x:v>0.4610551559492659</x:v>
      </x:c>
      <x:c r="S834" s="58" t="n">
        <x:v>23.38464357377407</x:v>
      </x:c>
      <x:c r="T834" s="58" t="n">
        <x:v>3.8426</x:v>
      </x:c>
      <x:c r="U834" s="58" t="n">
        <x:v>-0.02862235425393202</x:v>
      </x:c>
      <x:c r="V834" s="58" t="n">
        <x:v>7.552303845681046</x:v>
      </x:c>
      <x:c r="W834" s="55" t="n"/>
      <x:c r="X834" s="55" t="n"/>
      <x:c r="Y834" s="58" t="n">
        <x:v>8.764085262889219</x:v>
      </x:c>
      <x:c r="Z834" s="58" t="n">
        <x:v>83.004</x:v>
      </x:c>
      <x:c r="AA834" s="58" t="n">
        <x:v>-0.1757406232488758</x:v>
      </x:c>
      <x:c r="AB834" s="58" t="n">
        <x:v>3.283716642138079</x:v>
      </x:c>
      <x:c r="AC834" s="58" t="n">
        <x:v>19819.95</x:v>
      </x:c>
      <x:c r="AD834" s="58" t="n">
        <x:v>0.4698215838548732</x:v>
      </x:c>
      <x:c r="AE834" s="58" t="n">
        <x:v>6.74261211123653</x:v>
      </x:c>
      <x:c r="AF834" s="58" t="n">
        <x:v>147.81</x:v>
      </x:c>
      <x:c r="AG834" s="58" t="n">
        <x:v>0.3524232722529904</x:v>
      </x:c>
      <x:c r="AH834" s="58" t="n">
        <x:v>6.981512508746575</x:v>
      </x:c>
      <x:c r="AI834" s="58" t="n">
        <x:v>32606.84</x:v>
      </x:c>
      <x:c r="AJ834" s="58" t="n">
        <x:v>-1.171513958243471</x:v>
      </x:c>
      <x:c r="AK834" s="58" t="n">
        <x:v>15.3197266493965</x:v>
      </x:c>
      <x:c r="AL834" s="58" t="n">
        <x:v>7.344</x:v>
      </x:c>
      <x:c r="AM834" s="58" t="n">
        <x:v>0.2003639933464545</x:v>
      </x:c>
      <x:c r="AN834" s="58" t="n">
        <x:v>3.055902868449403</x:v>
      </x:c>
      <x:c r="AO834" s="58" t="n">
        <x:v>3116.72</x:v>
      </x:c>
      <x:c r="AP834" s="58" t="n">
        <x:v>-0.1804756647431336</x:v>
      </x:c>
      <x:c r="AQ834" s="58" t="n">
        <x:v>13.24976273930054</x:v>
      </x:c>
      <x:c r="AR834" s="59" t="n">
        <x:v>0</x:v>
      </x:c>
      <x:c r="AS834" s="59" t="n">
        <x:v>0</x:v>
      </x:c>
      <x:c r="AT834" s="59" t="n">
        <x:v>0</x:v>
      </x:c>
      <x:c r="AU834" s="59" t="n">
        <x:v>0</x:v>
      </x:c>
      <x:c r="AV834" s="59" t="n">
        <x:v>0</x:v>
      </x:c>
      <x:c r="AW834" s="59" t="n">
        <x:v>0</x:v>
      </x:c>
      <x:c r="AX834" s="58" t="n">
        <x:v>0</x:v>
      </x:c>
      <x:c r="AY834" s="59" t="n">
        <x:v>0</x:v>
      </x:c>
      <x:c r="AZ834" s="55" t="n"/>
      <x:c r="BA834" s="59" t="n">
        <x:v>0</x:v>
      </x:c>
      <x:c r="BB834" s="55" t="n"/>
      <x:c r="BC834" s="55" t="n"/>
      <x:c r="BD834" s="55" t="n"/>
    </x:row>
    <x:row r="835">
      <x:c r="A835" s="57" t="n">
        <x:v>45179</x:v>
      </x:c>
      <x:c r="B835" s="55" t="n"/>
      <x:c r="C835" s="55" t="n"/>
      <x:c r="D835" s="55" t="n"/>
      <x:c r="E835" s="55" t="n"/>
      <x:c r="F835" s="55" t="n"/>
      <x:c r="G835" s="55" t="n"/>
      <x:c r="H835" s="55" t="n"/>
      <x:c r="I835" s="55" t="n"/>
      <x:c r="J835" s="55" t="n"/>
      <x:c r="K835" s="55" t="n"/>
      <x:c r="L835" s="55" t="n"/>
      <x:c r="M835" s="55" t="n"/>
      <x:c r="N835" s="55" t="n"/>
      <x:c r="O835" s="55" t="n"/>
      <x:c r="P835" s="58" t="n">
        <x:v>22.27957406685752</x:v>
      </x:c>
      <x:c r="Q835" s="55" t="n"/>
      <x:c r="R835" s="55" t="n"/>
      <x:c r="S835" s="58" t="n">
        <x:v>23.38464357377407</x:v>
      </x:c>
      <x:c r="T835" s="55" t="n"/>
      <x:c r="U835" s="55" t="n"/>
      <x:c r="V835" s="58" t="n">
        <x:v>7.552303845681046</x:v>
      </x:c>
      <x:c r="W835" s="58" t="n">
        <x:v>1828.11</x:v>
      </x:c>
      <x:c r="X835" s="58" t="n">
        <x:v>0.08591794544373729</x:v>
      </x:c>
      <x:c r="Y835" s="58" t="n">
        <x:v>8.167876513842108</x:v>
      </x:c>
      <x:c r="Z835" s="55" t="n"/>
      <x:c r="AA835" s="55" t="n"/>
      <x:c r="AB835" s="58" t="n">
        <x:v>3.283716642138079</x:v>
      </x:c>
      <x:c r="AC835" s="55" t="n"/>
      <x:c r="AD835" s="55" t="n"/>
      <x:c r="AE835" s="58" t="n">
        <x:v>6.74261211123653</x:v>
      </x:c>
      <x:c r="AF835" s="55" t="n"/>
      <x:c r="AG835" s="55" t="n"/>
      <x:c r="AH835" s="58" t="n">
        <x:v>6.981512508746575</x:v>
      </x:c>
      <x:c r="AI835" s="55" t="n"/>
      <x:c r="AJ835" s="55" t="n"/>
      <x:c r="AK835" s="58" t="n">
        <x:v>15.3197266493965</x:v>
      </x:c>
      <x:c r="AL835" s="55" t="n"/>
      <x:c r="AM835" s="55" t="n"/>
      <x:c r="AN835" s="58" t="n">
        <x:v>3.055902868449403</x:v>
      </x:c>
      <x:c r="AO835" s="55" t="n"/>
      <x:c r="AP835" s="55" t="n"/>
      <x:c r="AQ835" s="58" t="n">
        <x:v>13.24976273930054</x:v>
      </x:c>
      <x:c r="AR835" s="59" t="n">
        <x:v>0</x:v>
      </x:c>
      <x:c r="AS835" s="59" t="n">
        <x:v>0</x:v>
      </x:c>
      <x:c r="AT835" s="59" t="n">
        <x:v>0</x:v>
      </x:c>
      <x:c r="AU835" s="59" t="n">
        <x:v>0</x:v>
      </x:c>
      <x:c r="AV835" s="59" t="n">
        <x:v>0</x:v>
      </x:c>
      <x:c r="AW835" s="59" t="n">
        <x:v>0</x:v>
      </x:c>
      <x:c r="AX835" s="58" t="n">
        <x:v>0</x:v>
      </x:c>
      <x:c r="AY835" s="59" t="n">
        <x:v>0</x:v>
      </x:c>
      <x:c r="AZ835" s="55" t="n"/>
      <x:c r="BA835" s="59" t="n">
        <x:v>0</x:v>
      </x:c>
      <x:c r="BB835" s="55" t="n"/>
      <x:c r="BC835" s="55" t="n"/>
      <x:c r="BD835" s="55" t="n"/>
    </x:row>
    <x:row r="836">
      <x:c r="A836" s="57" t="n">
        <x:v>45180</x:v>
      </x:c>
      <x:c r="B836" s="58" t="n">
        <x:v>91.97</x:v>
      </x:c>
      <x:c r="C836" s="58" t="n">
        <x:v>0.1305625253471651</x:v>
      </x:c>
      <x:c r="D836" s="58" t="n">
        <x:v>87.3</x:v>
      </x:c>
      <x:c r="E836" s="58" t="n">
        <x:v>-0.2402609702183339</x:v>
      </x:c>
      <x:c r="F836" s="58" t="n">
        <x:v>24.37</x:v>
      </x:c>
      <x:c r="G836" s="58" t="n">
        <x:v>-2.789999999999999</x:v>
      </x:c>
      <x:c r="H836" s="58" t="n">
        <x:v>13.8</x:v>
      </x:c>
      <x:c r="I836" s="58" t="n">
        <x:v>-0.03999999999999915</x:v>
      </x:c>
      <x:c r="J836" s="58" t="n">
        <x:v>1209</x:v>
      </x:c>
      <x:c r="K836" s="58" t="n">
        <x:v>1.920727105712191</x:v>
      </x:c>
      <x:c r="L836" s="58" t="n">
        <x:v>714</x:v>
      </x:c>
      <x:c r="M836" s="58" t="n">
        <x:v>0.1401541925288477</x:v>
      </x:c>
      <x:c r="N836" s="58" t="n">
        <x:v>26.8047</x:v>
      </x:c>
      <x:c r="O836" s="58" t="n">
        <x:v>-0.06750268309091584</x:v>
      </x:c>
      <x:c r="P836" s="58" t="n">
        <x:v>22.17929027656283</x:v>
      </x:c>
      <x:c r="Q836" s="58" t="n">
        <x:v>27167.48</x:v>
      </x:c>
      <x:c r="R836" s="58" t="n">
        <x:v>-1.352150578515621</x:v>
      </x:c>
      <x:c r="S836" s="58" t="n">
        <x:v>23.31468449841113</x:v>
      </x:c>
      <x:c r="T836" s="58" t="n">
        <x:v>3.7917</x:v>
      </x:c>
      <x:c r="U836" s="58" t="n">
        <x:v>-1.33347534764107</x:v>
      </x:c>
      <x:c r="V836" s="58" t="n">
        <x:v>8.943000077087435</x:v>
      </x:c>
      <x:c r="W836" s="58" t="n">
        <x:v>1845.13</x:v>
      </x:c>
      <x:c r="X836" s="58" t="n">
        <x:v>0.9267089438641966</x:v>
      </x:c>
      <x:c r="Y836" s="58" t="n">
        <x:v>8.672242717366595</x:v>
      </x:c>
      <x:c r="Z836" s="58" t="n">
        <x:v>82.90000000000001</x:v>
      </x:c>
      <x:c r="AA836" s="58" t="n">
        <x:v>-0.1253737265198648</x:v>
      </x:c>
      <x:c r="AB836" s="58" t="n">
        <x:v>3.03423117113036</x:v>
      </x:c>
      <x:c r="AC836" s="58" t="n">
        <x:v>19996.35</x:v>
      </x:c>
      <x:c r="AD836" s="58" t="n">
        <x:v>0.8860750704518585</x:v>
      </x:c>
      <x:c r="AE836" s="58" t="n">
        <x:v>6.861262643667079</x:v>
      </x:c>
      <x:c r="AF836" s="58" t="n">
        <x:v>146.58</x:v>
      </x:c>
      <x:c r="AG836" s="58" t="n">
        <x:v>-0.8356310726277287</x:v>
      </x:c>
      <x:c r="AH836" s="58" t="n">
        <x:v>7.620087369355231</x:v>
      </x:c>
      <x:c r="AI836" s="58" t="n">
        <x:v>32467.76</x:v>
      </x:c>
      <x:c r="AJ836" s="58" t="n">
        <x:v>-0.427448533724173</x:v>
      </x:c>
      <x:c r="AK836" s="58" t="n">
        <x:v>14.64108590631579</x:v>
      </x:c>
      <x:c r="AL836" s="58" t="n">
        <x:v>7.2894</x:v>
      </x:c>
      <x:c r="AM836" s="58" t="n">
        <x:v>-0.7462415211575033</x:v>
      </x:c>
      <x:c r="AN836" s="58" t="n">
        <x:v>4.103869535454431</x:v>
      </x:c>
      <x:c r="AO836" s="58" t="n">
        <x:v>3142.78</x:v>
      </x:c>
      <x:c r="AP836" s="58" t="n">
        <x:v>0.8326591761675181</x:v>
      </x:c>
      <x:c r="AQ836" s="58" t="n">
        <x:v>13.63399539644905</x:v>
      </x:c>
      <x:c r="AR836" s="59" t="n">
        <x:v>0</x:v>
      </x:c>
      <x:c r="AS836" s="59" t="n">
        <x:v>0</x:v>
      </x:c>
      <x:c r="AT836" s="59" t="n">
        <x:v>0</x:v>
      </x:c>
      <x:c r="AU836" s="59" t="n">
        <x:v>0</x:v>
      </x:c>
      <x:c r="AV836" s="59" t="n">
        <x:v>0</x:v>
      </x:c>
      <x:c r="AW836" s="59" t="n">
        <x:v>0</x:v>
      </x:c>
      <x:c r="AX836" s="58" t="n">
        <x:v>0</x:v>
      </x:c>
      <x:c r="AY836" s="59" t="n">
        <x:v>0</x:v>
      </x:c>
      <x:c r="AZ836" s="55" t="n"/>
      <x:c r="BA836" s="59" t="n">
        <x:v>0</x:v>
      </x:c>
      <x:c r="BB836" s="55" t="n"/>
      <x:c r="BC836" s="55" t="n"/>
      <x:c r="BD836" s="55" t="n"/>
    </x:row>
    <x:row r="837">
      <x:c r="A837" s="57" t="n">
        <x:v>45181</x:v>
      </x:c>
      <x:c r="B837" s="58" t="n">
        <x:v>93.58</x:v>
      </x:c>
      <x:c r="C837" s="58" t="n">
        <x:v>1.735424852346402</x:v>
      </x:c>
      <x:c r="D837" s="58" t="n">
        <x:v>88.87</x:v>
      </x:c>
      <x:c r="E837" s="58" t="n">
        <x:v>1.782416490482747</x:v>
      </x:c>
      <x:c r="F837" s="58" t="n">
        <x:v>24.23</x:v>
      </x:c>
      <x:c r="G837" s="58" t="n">
        <x:v>-0.1400000000000006</x:v>
      </x:c>
      <x:c r="H837" s="58" t="n">
        <x:v>14.23</x:v>
      </x:c>
      <x:c r="I837" s="58" t="n">
        <x:v>0.4299999999999997</x:v>
      </x:c>
      <x:c r="J837" s="58" t="n">
        <x:v>1235</x:v>
      </x:c>
      <x:c r="K837" s="58" t="n">
        <x:v>2.127739844728488</x:v>
      </x:c>
      <x:c r="L837" s="58" t="n">
        <x:v>716</x:v>
      </x:c>
      <x:c r="M837" s="58" t="n">
        <x:v>0.2797204621061219</x:v>
      </x:c>
      <x:c r="N837" s="58" t="n">
        <x:v>26.8494</x:v>
      </x:c>
      <x:c r="O837" s="58" t="n">
        <x:v>0.16662290614058</x:v>
      </x:c>
      <x:c r="P837" s="58" t="n">
        <x:v>22.18502142476224</x:v>
      </x:c>
      <x:c r="Q837" s="58" t="n">
        <x:v>27245.43</x:v>
      </x:c>
      <x:c r="R837" s="58" t="n">
        <x:v>0.2865130842078619</x:v>
      </x:c>
      <x:c r="S837" s="58" t="n">
        <x:v>23.32824223586345</x:v>
      </x:c>
      <x:c r="T837" s="58" t="n">
        <x:v>3.8062</x:v>
      </x:c>
      <x:c r="U837" s="58" t="n">
        <x:v>0.3816848761736841</x:v>
      </x:c>
      <x:c r="V837" s="58" t="n">
        <x:v>8.90220629177993</x:v>
      </x:c>
      <x:c r="W837" s="58" t="n">
        <x:v>1848.91</x:v>
      </x:c>
      <x:c r="X837" s="58" t="n">
        <x:v>0.2046540546027201</x:v>
      </x:c>
      <x:c r="Y837" s="58" t="n">
        <x:v>8.697327279796914</x:v>
      </x:c>
      <x:c r="Z837" s="58" t="n">
        <x:v>82.84999999999999</x:v>
      </x:c>
      <x:c r="AA837" s="58" t="n">
        <x:v>-0.06033182686775115</x:v>
      </x:c>
      <x:c r="AB837" s="58" t="n">
        <x:v>3.027390501773082</x:v>
      </x:c>
      <x:c r="AC837" s="58" t="n">
        <x:v>19993.2</x:v>
      </x:c>
      <x:c r="AD837" s="58" t="n">
        <x:v>-0.01575411579531249</x:v>
      </x:c>
      <x:c r="AE837" s="58" t="n">
        <x:v>6.873727670180557</x:v>
      </x:c>
      <x:c r="AF837" s="58" t="n">
        <x:v>147.08</x:v>
      </x:c>
      <x:c r="AG837" s="58" t="n">
        <x:v>0.3405301935367076</x:v>
      </x:c>
      <x:c r="AH837" s="58" t="n">
        <x:v>7.695979622733192</x:v>
      </x:c>
      <x:c r="AI837" s="58" t="n">
        <x:v>32776.37</x:v>
      </x:c>
      <x:c r="AJ837" s="58" t="n">
        <x:v>0.9460231950664583</x:v>
      </x:c>
      <x:c r="AK837" s="58" t="n">
        <x:v>14.8784235506522</x:v>
      </x:c>
      <x:c r="AL837" s="58" t="n">
        <x:v>7.2918</x:v>
      </x:c>
      <x:c r="AM837" s="58" t="n">
        <x:v>0.03291910160581269</x:v>
      </x:c>
      <x:c r="AN837" s="58" t="n">
        <x:v>3.949006028389691</x:v>
      </x:c>
      <x:c r="AO837" s="58" t="n">
        <x:v>3137.06</x:v>
      </x:c>
      <x:c r="AP837" s="58" t="n">
        <x:v>-0.182170296754918</x:v>
      </x:c>
      <x:c r="AQ837" s="58" t="n">
        <x:v>13.64128498604746</x:v>
      </x:c>
      <x:c r="AR837" s="59" t="n">
        <x:v>0</x:v>
      </x:c>
      <x:c r="AS837" s="59" t="n">
        <x:v>0</x:v>
      </x:c>
      <x:c r="AT837" s="59" t="n">
        <x:v>0</x:v>
      </x:c>
      <x:c r="AU837" s="59" t="n">
        <x:v>0</x:v>
      </x:c>
      <x:c r="AV837" s="59" t="n">
        <x:v>0</x:v>
      </x:c>
      <x:c r="AW837" s="59" t="n">
        <x:v>0</x:v>
      </x:c>
      <x:c r="AX837" s="58" t="n">
        <x:v>0</x:v>
      </x:c>
      <x:c r="AY837" s="59" t="n">
        <x:v>0</x:v>
      </x:c>
      <x:c r="AZ837" s="55" t="n"/>
      <x:c r="BA837" s="59" t="n">
        <x:v>0</x:v>
      </x:c>
      <x:c r="BB837" s="55" t="n"/>
      <x:c r="BC837" s="55" t="n"/>
      <x:c r="BD837" s="55" t="n"/>
    </x:row>
    <x:row r="838">
      <x:c r="A838" s="57" t="n">
        <x:v>45182</x:v>
      </x:c>
      <x:c r="B838" s="58" t="n">
        <x:v>93.04000000000001</x:v>
      </x:c>
      <x:c r="C838" s="58" t="n">
        <x:v>-0.5787177227661168</x:v>
      </x:c>
      <x:c r="D838" s="58" t="n">
        <x:v>88.59</x:v>
      </x:c>
      <x:c r="E838" s="58" t="n">
        <x:v>-0.315564332644281</x:v>
      </x:c>
      <x:c r="F838" s="58" t="n">
        <x:v>25.06</x:v>
      </x:c>
      <x:c r="G838" s="58" t="n">
        <x:v>0.8299999999999983</x:v>
      </x:c>
      <x:c r="H838" s="58" t="n">
        <x:v>13.48</x:v>
      </x:c>
      <x:c r="I838" s="58" t="n">
        <x:v>-0.75</x:v>
      </x:c>
      <x:c r="J838" s="58" t="n">
        <x:v>1290</x:v>
      </x:c>
      <x:c r="K838" s="58" t="n">
        <x:v>4.357124829364031</x:v>
      </x:c>
      <x:c r="L838" s="58" t="n">
        <x:v>722</x:v>
      </x:c>
      <x:c r="M838" s="58" t="n">
        <x:v>0.8344971932180688</x:v>
      </x:c>
      <x:c r="N838" s="58" t="n">
        <x:v>26.9215</x:v>
      </x:c>
      <x:c r="O838" s="58" t="n">
        <x:v>0.2681749541503471</x:v>
      </x:c>
      <x:c r="P838" s="58" t="n">
        <x:v>22.21136449674244</x:v>
      </x:c>
      <x:c r="Q838" s="58" t="n">
        <x:v>26868.77</x:v>
      </x:c>
      <x:c r="R838" s="58" t="n">
        <x:v>-1.392115500160942</x:v>
      </x:c>
      <x:c r="S838" s="58" t="n">
        <x:v>24.59479801385663</x:v>
      </x:c>
      <x:c r="T838" s="58" t="n">
        <x:v>3.8191</x:v>
      </x:c>
      <x:c r="U838" s="58" t="n">
        <x:v>0.3383476664919511</x:v>
      </x:c>
      <x:c r="V838" s="58" t="n">
        <x:v>8.615330432468422</x:v>
      </x:c>
      <x:c r="W838" s="58" t="n">
        <x:v>1833.83</x:v>
      </x:c>
      <x:c r="X838" s="58" t="n">
        <x:v>-0.8189600288903069</x:v>
      </x:c>
      <x:c r="Y838" s="58" t="n">
        <x:v>9.0883188903123</x:v>
      </x:c>
      <x:c r="Z838" s="58" t="n">
        <x:v>82.934</x:v>
      </x:c>
      <x:c r="AA838" s="58" t="n">
        <x:v>0.1013366877242666</x:v>
      </x:c>
      <x:c r="AB838" s="58" t="n">
        <x:v>3.058512936132931</x:v>
      </x:c>
      <x:c r="AC838" s="58" t="n">
        <x:v>20070</x:v>
      </x:c>
      <x:c r="AD838" s="58" t="n">
        <x:v>0.3833947067360447</x:v>
      </x:c>
      <x:c r="AE838" s="58" t="n">
        <x:v>6.927183579182158</x:v>
      </x:c>
      <x:c r="AF838" s="58" t="n">
        <x:v>147.45</x:v>
      </x:c>
      <x:c r="AG838" s="58" t="n">
        <x:v>0.251247882821383</x:v>
      </x:c>
      <x:c r="AH838" s="58" t="n">
        <x:v>7.524099062956966</x:v>
      </x:c>
      <x:c r="AI838" s="58" t="n">
        <x:v>32706.52</x:v>
      </x:c>
      <x:c r="AJ838" s="58" t="n">
        <x:v>-0.2133382521525307</x:v>
      </x:c>
      <x:c r="AK838" s="58" t="n">
        <x:v>13.75820408477251</x:v>
      </x:c>
      <x:c r="AL838" s="58" t="n">
        <x:v>7.2709</x:v>
      </x:c>
      <x:c r="AM838" s="58" t="n">
        <x:v>-0.2870348815730576</x:v>
      </x:c>
      <x:c r="AN838" s="58" t="n">
        <x:v>4.000187803320169</x:v>
      </x:c>
      <x:c r="AO838" s="58" t="n">
        <x:v>3123.07</x:v>
      </x:c>
      <x:c r="AP838" s="58" t="n">
        <x:v>-0.4469563184738609</x:v>
      </x:c>
      <x:c r="AQ838" s="58" t="n">
        <x:v>13.42623102491172</x:v>
      </x:c>
      <x:c r="AR838" s="59" t="n">
        <x:v>0</x:v>
      </x:c>
      <x:c r="AS838" s="59" t="n">
        <x:v>0</x:v>
      </x:c>
      <x:c r="AT838" s="59" t="n">
        <x:v>0</x:v>
      </x:c>
      <x:c r="AU838" s="59" t="n">
        <x:v>0</x:v>
      </x:c>
      <x:c r="AV838" s="59" t="n">
        <x:v>0</x:v>
      </x:c>
      <x:c r="AW838" s="59" t="n">
        <x:v>0</x:v>
      </x:c>
      <x:c r="AX838" s="58" t="n">
        <x:v>0</x:v>
      </x:c>
      <x:c r="AY838" s="59" t="n">
        <x:v>0</x:v>
      </x:c>
      <x:c r="AZ838" s="55" t="n"/>
      <x:c r="BA838" s="59" t="n">
        <x:v>0</x:v>
      </x:c>
      <x:c r="BB838" s="55" t="n"/>
      <x:c r="BC838" s="55" t="n"/>
      <x:c r="BD838" s="55" t="n"/>
    </x:row>
    <x:row r="839">
      <x:c r="A839" s="57" t="n">
        <x:v>45183</x:v>
      </x:c>
      <x:c r="B839" s="58" t="n">
        <x:v>95.2</x:v>
      </x:c>
      <x:c r="C839" s="58" t="n">
        <x:v>2.295043358691071</x:v>
      </x:c>
      <x:c r="D839" s="58" t="n">
        <x:v>90.13</x:v>
      </x:c>
      <x:c r="E839" s="58" t="n">
        <x:v>1.723408814437744</x:v>
      </x:c>
      <x:c r="F839" s="58" t="n">
        <x:v>26.56</x:v>
      </x:c>
      <x:c r="G839" s="58" t="n">
        <x:v>1.5</x:v>
      </x:c>
      <x:c r="H839" s="58" t="n">
        <x:v>12.82</x:v>
      </x:c>
      <x:c r="I839" s="58" t="n">
        <x:v>-0.6600000000000001</x:v>
      </x:c>
      <x:c r="J839" s="58" t="n">
        <x:v>1340</x:v>
      </x:c>
      <x:c r="K839" s="58" t="n">
        <x:v>3.802739558923932</x:v>
      </x:c>
      <x:c r="L839" s="58" t="n">
        <x:v>733</x:v>
      </x:c>
      <x:c r="M839" s="58" t="n">
        <x:v>1.512056299382523</x:v>
      </x:c>
      <x:c r="N839" s="58" t="n">
        <x:v>26.8625</x:v>
      </x:c>
      <x:c r="O839" s="58" t="n">
        <x:v>-0.2193961909349298</x:v>
      </x:c>
      <x:c r="P839" s="58" t="n">
        <x:v>22.22246847586838</x:v>
      </x:c>
      <x:c r="Q839" s="58" t="n">
        <x:v>26793.13</x:v>
      </x:c>
      <x:c r="R839" s="58" t="n">
        <x:v>-0.2819134249657475</x:v>
      </x:c>
      <x:c r="S839" s="58" t="n">
        <x:v>24.83265969622307</x:v>
      </x:c>
      <x:c r="T839" s="58" t="n">
        <x:v>3.8194</x:v>
      </x:c>
      <x:c r="U839" s="58" t="n">
        <x:v>0.007854945346694581</x:v>
      </x:c>
      <x:c r="V839" s="58" t="n">
        <x:v>8.534798106797336</x:v>
      </x:c>
      <x:c r="W839" s="58" t="n">
        <x:v>1844.66</x:v>
      </x:c>
      <x:c r="X839" s="58" t="n">
        <x:v>0.5888302695704003</x:v>
      </x:c>
      <x:c r="Y839" s="58" t="n">
        <x:v>8.590574021298613</x:v>
      </x:c>
      <x:c r="Z839" s="58" t="n">
        <x:v>83.01000000000001</x:v>
      </x:c>
      <x:c r="AA839" s="58" t="n">
        <x:v>0.09159717171298097</x:v>
      </x:c>
      <x:c r="AB839" s="58" t="n">
        <x:v>3.066748871289807</x:v>
      </x:c>
      <x:c r="AC839" s="58" t="n">
        <x:v>20103.1</x:v>
      </x:c>
      <x:c r="AD839" s="58" t="n">
        <x:v>0.1647869220457396</x:v>
      </x:c>
      <x:c r="AE839" s="58" t="n">
        <x:v>6.464128856987153</x:v>
      </x:c>
      <x:c r="AF839" s="58" t="n">
        <x:v>147.47</x:v>
      </x:c>
      <x:c r="AG839" s="58" t="n">
        <x:v>0.01356300015641923</x:v>
      </x:c>
      <x:c r="AH839" s="58" t="n">
        <x:v>7.380824915422362</x:v>
      </x:c>
      <x:c r="AI839" s="58" t="n">
        <x:v>33168.1</x:v>
      </x:c>
      <x:c r="AJ839" s="58" t="n">
        <x:v>1.401412423585978</x:v>
      </x:c>
      <x:c r="AK839" s="58" t="n">
        <x:v>14.25914047765813</x:v>
      </x:c>
      <x:c r="AL839" s="58" t="n">
        <x:v>7.278</x:v>
      </x:c>
      <x:c r="AM839" s="58" t="n">
        <x:v>0.09760188830261322</x:v>
      </x:c>
      <x:c r="AN839" s="58" t="n">
        <x:v>4.009404523394271</x:v>
      </x:c>
      <x:c r="AO839" s="58" t="n">
        <x:v>3126.55</x:v>
      </x:c>
      <x:c r="AP839" s="58" t="n">
        <x:v>0.1113667826099548</x:v>
      </x:c>
      <x:c r="AQ839" s="58" t="n">
        <x:v>13.32401642467291</x:v>
      </x:c>
      <x:c r="AR839" s="59" t="n">
        <x:v>0</x:v>
      </x:c>
      <x:c r="AS839" s="59" t="n">
        <x:v>0</x:v>
      </x:c>
      <x:c r="AT839" s="59" t="n">
        <x:v>0</x:v>
      </x:c>
      <x:c r="AU839" s="59" t="n">
        <x:v>0</x:v>
      </x:c>
      <x:c r="AV839" s="59" t="n">
        <x:v>0</x:v>
      </x:c>
      <x:c r="AW839" s="59" t="n">
        <x:v>0</x:v>
      </x:c>
      <x:c r="AX839" s="58" t="n">
        <x:v>0</x:v>
      </x:c>
      <x:c r="AY839" s="59" t="n">
        <x:v>0</x:v>
      </x:c>
      <x:c r="AZ839" s="55" t="n"/>
      <x:c r="BA839" s="59" t="n">
        <x:v>0</x:v>
      </x:c>
      <x:c r="BB839" s="55" t="n"/>
      <x:c r="BC839" s="55" t="n"/>
      <x:c r="BD839" s="55" t="n"/>
    </x:row>
    <x:row r="840">
      <x:c r="A840" s="57" t="n">
        <x:v>45184</x:v>
      </x:c>
      <x:c r="B840" s="58" t="n">
        <x:v>95.55</x:v>
      </x:c>
      <x:c r="C840" s="58" t="n">
        <x:v>0.3669728888962402</x:v>
      </x:c>
      <x:c r="D840" s="58" t="n">
        <x:v>90.83</x:v>
      </x:c>
      <x:c r="E840" s="58" t="n">
        <x:v>0.773655494580384</x:v>
      </x:c>
      <x:c r="F840" s="58" t="n">
        <x:v>27.16</x:v>
      </x:c>
      <x:c r="G840" s="58" t="n">
        <x:v>0.6000000000000014</x:v>
      </x:c>
      <x:c r="H840" s="58" t="n">
        <x:v>13.79</x:v>
      </x:c>
      <x:c r="I840" s="58" t="n">
        <x:v>0.9699999999999989</x:v>
      </x:c>
      <x:c r="J840" s="58" t="n">
        <x:v>1381</x:v>
      </x:c>
      <x:c r="K840" s="58" t="n">
        <x:v>3.013826046433508</x:v>
      </x:c>
      <x:c r="L840" s="58" t="n">
        <x:v>740</x:v>
      </x:c>
      <x:c r="M840" s="58" t="n">
        <x:v>0.950448431156398</x:v>
      </x:c>
      <x:c r="N840" s="58" t="n">
        <x:v>26.9191</x:v>
      </x:c>
      <x:c r="O840" s="58" t="n">
        <x:v>0.210480985674995</x:v>
      </x:c>
      <x:c r="P840" s="58" t="n">
        <x:v>22.23900757469779</x:v>
      </x:c>
      <x:c r="Q840" s="58" t="n">
        <x:v>27132.48</x:v>
      </x:c>
      <x:c r="R840" s="58" t="n">
        <x:v>1.258602284271177</x:v>
      </x:c>
      <x:c r="S840" s="58" t="n">
        <x:v>24.17332967652784</x:v>
      </x:c>
      <x:c r="T840" s="58" t="n">
        <x:v>3.8055</x:v>
      </x:c>
      <x:c r="U840" s="58" t="n">
        <x:v>-0.3645953493867469</x:v>
      </x:c>
      <x:c r="V840" s="58" t="n">
        <x:v>8.575915850233937</x:v>
      </x:c>
      <x:c r="W840" s="55" t="n"/>
      <x:c r="X840" s="55" t="n"/>
      <x:c r="Y840" s="58" t="n">
        <x:v>8.590574021298613</x:v>
      </x:c>
      <x:c r="Z840" s="58" t="n">
        <x:v>83.069</x:v>
      </x:c>
      <x:c r="AA840" s="58" t="n">
        <x:v>0.07105052713711552</x:v>
      </x:c>
      <x:c r="AB840" s="58" t="n">
        <x:v>3.078795629167693</x:v>
      </x:c>
      <x:c r="AC840" s="58" t="n">
        <x:v>20192.35</x:v>
      </x:c>
      <x:c r="AD840" s="58" t="n">
        <x:v>0.4429787777337811</x:v>
      </x:c>
      <x:c r="AE840" s="58" t="n">
        <x:v>6.272896704427109</x:v>
      </x:c>
      <x:c r="AF840" s="58" t="n">
        <x:v>147.82</x:v>
      </x:c>
      <x:c r="AG840" s="58" t="n">
        <x:v>0.2370552093891137</x:v>
      </x:c>
      <x:c r="AH840" s="58" t="n">
        <x:v>7.27152217804042</x:v>
      </x:c>
      <x:c r="AI840" s="58" t="n">
        <x:v>33533.09</x:v>
      </x:c>
      <x:c r="AJ840" s="58" t="n">
        <x:v>1.094414186691673</x:v>
      </x:c>
      <x:c r="AK840" s="58" t="n">
        <x:v>14.24392205407466</x:v>
      </x:c>
      <x:c r="AL840" s="58" t="n">
        <x:v>7.2749</x:v>
      </x:c>
      <x:c r="AM840" s="58" t="n">
        <x:v>-0.04260319313522266</x:v>
      </x:c>
      <x:c r="AN840" s="58" t="n">
        <x:v>3.984529251497819</x:v>
      </x:c>
      <x:c r="AO840" s="58" t="n">
        <x:v>3117.74</x:v>
      </x:c>
      <x:c r="AP840" s="58" t="n">
        <x:v>-0.2821779848712597</x:v>
      </x:c>
      <x:c r="AQ840" s="58" t="n">
        <x:v>12.87821329051538</x:v>
      </x:c>
      <x:c r="AR840" s="59" t="n">
        <x:v>0</x:v>
      </x:c>
      <x:c r="AS840" s="59" t="n">
        <x:v>0</x:v>
      </x:c>
      <x:c r="AT840" s="59" t="n">
        <x:v>0</x:v>
      </x:c>
      <x:c r="AU840" s="59" t="n">
        <x:v>0</x:v>
      </x:c>
      <x:c r="AV840" s="59" t="n">
        <x:v>0</x:v>
      </x:c>
      <x:c r="AW840" s="59" t="n">
        <x:v>0</x:v>
      </x:c>
      <x:c r="AX840" s="58" t="n">
        <x:v>0</x:v>
      </x:c>
      <x:c r="AY840" s="59" t="n">
        <x:v>0</x:v>
      </x:c>
      <x:c r="AZ840" s="55" t="n"/>
      <x:c r="BA840" s="59" t="n">
        <x:v>0</x:v>
      </x:c>
      <x:c r="BB840" s="55" t="n"/>
      <x:c r="BC840" s="55" t="n"/>
      <x:c r="BD840" s="55" t="n"/>
    </x:row>
    <x:row r="841">
      <x:c r="A841" s="57" t="n">
        <x:v>45187</x:v>
      </x:c>
      <x:c r="B841" s="58" t="n">
        <x:v>95.95</x:v>
      </x:c>
      <x:c r="C841" s="58" t="n">
        <x:v>0.4177551767426827</x:v>
      </x:c>
      <x:c r="D841" s="58" t="n">
        <x:v>91.47</x:v>
      </x:c>
      <x:c r="E841" s="58" t="n">
        <x:v>0.7021422154150889</x:v>
      </x:c>
      <x:c r="F841" s="58" t="n">
        <x:v>27.91</x:v>
      </x:c>
      <x:c r="G841" s="58" t="n">
        <x:v>0.75</x:v>
      </x:c>
      <x:c r="H841" s="58" t="n">
        <x:v>14</x:v>
      </x:c>
      <x:c r="I841" s="58" t="n">
        <x:v>0.2100000000000009</x:v>
      </x:c>
      <x:c r="J841" s="58" t="n">
        <x:v>1439</x:v>
      </x:c>
      <x:c r="K841" s="58" t="n">
        <x:v>4.114055347807579</x:v>
      </x:c>
      <x:c r="L841" s="58" t="n">
        <x:v>742</x:v>
      </x:c>
      <x:c r="M841" s="58" t="n">
        <x:v>0.2699056969164983</x:v>
      </x:c>
      <x:c r="N841" s="58" t="n">
        <x:v>27.0121</x:v>
      </x:c>
      <x:c r="O841" s="58" t="n">
        <x:v>0.3448841938708554</x:v>
      </x:c>
      <x:c r="P841" s="58" t="n">
        <x:v>22.22607275990581</x:v>
      </x:c>
      <x:c r="Q841" s="58" t="n">
        <x:v>26057.09</x:v>
      </x:c>
      <x:c r="R841" s="58" t="n">
        <x:v>-4.044163414029692</x:v>
      </x:c>
      <x:c r="S841" s="58" t="n">
        <x:v>28.87960917792203</x:v>
      </x:c>
      <x:c r="T841" s="58" t="n">
        <x:v>3.8161</x:v>
      </x:c>
      <x:c r="U841" s="58" t="n">
        <x:v>0.2781569968107862</x:v>
      </x:c>
      <x:c r="V841" s="58" t="n">
        <x:v>8.466639854553698</x:v>
      </x:c>
      <x:c r="W841" s="58" t="n">
        <x:v>1843</x:v>
      </x:c>
      <x:c r="X841" s="58" t="n">
        <x:v>-0.09002999800007691</x:v>
      </x:c>
      <x:c r="Y841" s="58" t="n">
        <x:v>8.54953784988742</x:v>
      </x:c>
      <x:c r="Z841" s="58" t="n">
        <x:v>83.27</x:v>
      </x:c>
      <x:c r="AA841" s="58" t="n">
        <x:v>0.2416752509412628</x:v>
      </x:c>
      <x:c r="AB841" s="58" t="n">
        <x:v>3.190521933627608</x:v>
      </x:c>
      <x:c r="AC841" s="58" t="n">
        <x:v>20133.3</x:v>
      </x:c>
      <x:c r="AD841" s="58" t="n">
        <x:v>-0.2928659163891997</x:v>
      </x:c>
      <x:c r="AE841" s="58" t="n">
        <x:v>6.477888660136541</x:v>
      </x:c>
      <x:c r="AF841" s="58" t="n">
        <x:v>147.6</x:v>
      </x:c>
      <x:c r="AG841" s="58" t="n">
        <x:v>-0.1489405190368547</x:v>
      </x:c>
      <x:c r="AH841" s="58" t="n">
        <x:v>7.099176582800709</x:v>
      </x:c>
      <x:c r="AI841" s="55" t="n"/>
      <x:c r="AJ841" s="55" t="n"/>
      <x:c r="AK841" s="58" t="n">
        <x:v>14.24392205407466</x:v>
      </x:c>
      <x:c r="AL841" s="58" t="n">
        <x:v>7.2918</x:v>
      </x:c>
      <x:c r="AM841" s="58" t="n">
        <x:v>0.2320361864056822</x:v>
      </x:c>
      <x:c r="AN841" s="58" t="n">
        <x:v>4.062187271349159</x:v>
      </x:c>
      <x:c r="AO841" s="58" t="n">
        <x:v>3125.93</x:v>
      </x:c>
      <x:c r="AP841" s="58" t="n">
        <x:v>0.2623458541956747</x:v>
      </x:c>
      <x:c r="AQ841" s="58" t="n">
        <x:v>12.05657554750664</x:v>
      </x:c>
      <x:c r="AR841" s="59" t="n">
        <x:v>0</x:v>
      </x:c>
      <x:c r="AS841" s="59" t="n">
        <x:v>0</x:v>
      </x:c>
      <x:c r="AT841" s="59" t="n">
        <x:v>0</x:v>
      </x:c>
      <x:c r="AU841" s="59" t="n">
        <x:v>0</x:v>
      </x:c>
      <x:c r="AV841" s="59" t="n">
        <x:v>0</x:v>
      </x:c>
      <x:c r="AW841" s="59" t="n">
        <x:v>0</x:v>
      </x:c>
      <x:c r="AX841" s="58" t="n">
        <x:v>0</x:v>
      </x:c>
      <x:c r="AY841" s="59" t="n">
        <x:v>0</x:v>
      </x:c>
      <x:c r="AZ841" s="55" t="n"/>
      <x:c r="BA841" s="59" t="n">
        <x:v>0</x:v>
      </x:c>
      <x:c r="BB841" s="55" t="n"/>
      <x:c r="BC841" s="55" t="n"/>
      <x:c r="BD841" s="55" t="n"/>
    </x:row>
    <x:row r="842">
      <x:c r="A842" s="57" t="n">
        <x:v>45188</x:v>
      </x:c>
      <x:c r="B842" s="58" t="n">
        <x:v>96.11</x:v>
      </x:c>
      <x:c r="C842" s="58" t="n">
        <x:v>0.1666146381484059</x:v>
      </x:c>
      <x:c r="D842" s="58" t="n">
        <x:v>91.16</x:v>
      </x:c>
      <x:c r="E842" s="58" t="n">
        <x:v>-0.3394845290789585</x:v>
      </x:c>
      <x:c r="F842" s="58" t="n">
        <x:v>30.32</x:v>
      </x:c>
      <x:c r="G842" s="58" t="n">
        <x:v>2.41</x:v>
      </x:c>
      <x:c r="H842" s="58" t="n">
        <x:v>14.11</x:v>
      </x:c>
      <x:c r="I842" s="58" t="n">
        <x:v>0.1099999999999994</x:v>
      </x:c>
      <x:c r="J842" s="58" t="n">
        <x:v>1526</x:v>
      </x:c>
      <x:c r="K842" s="58" t="n">
        <x:v>5.87015049570345</x:v>
      </x:c>
      <x:c r="L842" s="58" t="n">
        <x:v>749</x:v>
      </x:c>
      <x:c r="M842" s="58" t="n">
        <x:v>0.9389740349839137</x:v>
      </x:c>
      <x:c r="N842" s="58" t="n">
        <x:v>26.944</x:v>
      </x:c>
      <x:c r="O842" s="58" t="n">
        <x:v>-0.2524275704171147</x:v>
      </x:c>
      <x:c r="P842" s="58" t="n">
        <x:v>22.22721293267631</x:v>
      </x:c>
      <x:c r="Q842" s="58" t="n">
        <x:v>26611.08</x:v>
      </x:c>
      <x:c r="R842" s="58" t="n">
        <x:v>2.103777033768244</x:v>
      </x:c>
      <x:c r="S842" s="58" t="n">
        <x:v>27.51004808265164</x:v>
      </x:c>
      <x:c r="T842" s="58" t="n">
        <x:v>3.8078</x:v>
      </x:c>
      <x:c r="U842" s="58" t="n">
        <x:v>-0.2177364151977987</x:v>
      </x:c>
      <x:c r="V842" s="58" t="n">
        <x:v>8.505752790431334</x:v>
      </x:c>
      <x:c r="W842" s="58" t="n">
        <x:v>1839.03</x:v>
      </x:c>
      <x:c r="X842" s="58" t="n">
        <x:v>-0.2156419984858104</x:v>
      </x:c>
      <x:c r="Y842" s="58" t="n">
        <x:v>8.428588305511708</x:v>
      </x:c>
      <x:c r="Z842" s="58" t="n">
        <x:v>83.31</x:v>
      </x:c>
      <x:c r="AA842" s="58" t="n">
        <x:v>0.04802497390900167</x:v>
      </x:c>
      <x:c r="AB842" s="58" t="n">
        <x:v>3.18168782070698</x:v>
      </x:c>
      <x:c r="AC842" s="55" t="n"/>
      <x:c r="AD842" s="55" t="n"/>
      <x:c r="AE842" s="58" t="n">
        <x:v>6.477888660136541</x:v>
      </x:c>
      <x:c r="AF842" s="58" t="n">
        <x:v>147.86</x:v>
      </x:c>
      <x:c r="AG842" s="58" t="n">
        <x:v>0.1759967962581898</x:v>
      </x:c>
      <x:c r="AH842" s="58" t="n">
        <x:v>7.05048097263949</x:v>
      </x:c>
      <x:c r="AI842" s="58" t="n">
        <x:v>33242.59</x:v>
      </x:c>
      <x:c r="AJ842" s="58" t="n">
        <x:v>-0.8700827387305337</x:v>
      </x:c>
      <x:c r="AK842" s="58" t="n">
        <x:v>14.8544433876907</x:v>
      </x:c>
      <x:c r="AL842" s="58" t="n">
        <x:v>7.2974</x:v>
      </x:c>
      <x:c r="AM842" s="58" t="n">
        <x:v>0.07676912065129485</x:v>
      </x:c>
      <x:c r="AN842" s="58" t="n">
        <x:v>4.058930693806156</x:v>
      </x:c>
      <x:c r="AO842" s="58" t="n">
        <x:v>3124.96</x:v>
      </x:c>
      <x:c r="AP842" s="58" t="n">
        <x:v>-0.03103558078243829</x:v>
      </x:c>
      <x:c r="AQ842" s="58" t="n">
        <x:v>11.65436265610344</x:v>
      </x:c>
      <x:c r="AR842" s="59" t="n">
        <x:v>0</x:v>
      </x:c>
      <x:c r="AS842" s="59" t="n">
        <x:v>0</x:v>
      </x:c>
      <x:c r="AT842" s="59" t="n">
        <x:v>0</x:v>
      </x:c>
      <x:c r="AU842" s="59" t="n">
        <x:v>0</x:v>
      </x:c>
      <x:c r="AV842" s="59" t="n">
        <x:v>0</x:v>
      </x:c>
      <x:c r="AW842" s="59" t="n">
        <x:v>0</x:v>
      </x:c>
      <x:c r="AX842" s="58" t="n">
        <x:v>0</x:v>
      </x:c>
      <x:c r="AY842" s="59" t="n">
        <x:v>0</x:v>
      </x:c>
      <x:c r="AZ842" s="55" t="n"/>
      <x:c r="BA842" s="59" t="n">
        <x:v>0</x:v>
      </x:c>
      <x:c r="BB842" s="55" t="n"/>
      <x:c r="BC842" s="55" t="n"/>
      <x:c r="BD842" s="55" t="n"/>
    </x:row>
    <x:row r="843">
      <x:c r="A843" s="57" t="n">
        <x:v>45189</x:v>
      </x:c>
      <x:c r="B843" s="58" t="n">
        <x:v>94.56</x:v>
      </x:c>
      <x:c r="C843" s="58" t="n">
        <x:v>-1.625881517740486</x:v>
      </x:c>
      <x:c r="D843" s="58" t="n">
        <x:v>89.2</x:v>
      </x:c>
      <x:c r="E843" s="58" t="n">
        <x:v>-2.173516479151977</x:v>
      </x:c>
      <x:c r="F843" s="58" t="n">
        <x:v>30.38</x:v>
      </x:c>
      <x:c r="G843" s="58" t="n">
        <x:v>0.05999999999999872</x:v>
      </x:c>
      <x:c r="H843" s="58" t="n">
        <x:v>15.14</x:v>
      </x:c>
      <x:c r="I843" s="58" t="n">
        <x:v>1.030000000000001</x:v>
      </x:c>
      <x:c r="J843" s="58" t="n">
        <x:v>1584</x:v>
      </x:c>
      <x:c r="K843" s="58" t="n">
        <x:v>3.730336052996888</x:v>
      </x:c>
      <x:c r="L843" s="58" t="n">
        <x:v>768</x:v>
      </x:c>
      <x:c r="M843" s="58" t="n">
        <x:v>2.505074963045277</x:v>
      </x:c>
      <x:c r="N843" s="58" t="n">
        <x:v>26.9806</x:v>
      </x:c>
      <x:c r="O843" s="58" t="n">
        <x:v>0.1357451167747268</x:v>
      </x:c>
      <x:c r="P843" s="58" t="n">
        <x:v>22.23644968694865</x:v>
      </x:c>
      <x:c r="Q843" s="58" t="n">
        <x:v>26584.68</x:v>
      </x:c>
      <x:c r="R843" s="58" t="n">
        <x:v>-0.09925603908051886</x:v>
      </x:c>
      <x:c r="S843" s="58" t="n">
        <x:v>27.30664718246646</x:v>
      </x:c>
      <x:c r="T843" s="58" t="n">
        <x:v>3.8062</x:v>
      </x:c>
      <x:c r="U843" s="58" t="n">
        <x:v>-0.04202784406491202</x:v>
      </x:c>
      <x:c r="V843" s="58" t="n">
        <x:v>7.822279647311237</x:v>
      </x:c>
      <x:c r="W843" s="58" t="n">
        <x:v>1857.23</x:v>
      </x:c>
      <x:c r="X843" s="58" t="n">
        <x:v>0.9847871679465172</x:v>
      </x:c>
      <x:c r="Y843" s="58" t="n">
        <x:v>8.883776023576871</x:v>
      </x:c>
      <x:c r="Z843" s="58" t="n">
        <x:v>82.92</x:v>
      </x:c>
      <x:c r="AA843" s="58" t="n">
        <x:v>-0.4692302419238992</x:v>
      </x:c>
      <x:c r="AB843" s="58" t="n">
        <x:v>2.733117083680967</x:v>
      </x:c>
      <x:c r="AC843" s="58" t="n">
        <x:v>19901.4</x:v>
      </x:c>
      <x:c r="AD843" s="58" t="n">
        <x:v>-1.15850796274781</x:v>
      </x:c>
      <x:c r="AE843" s="58" t="n">
        <x:v>8.041952067421835</x:v>
      </x:c>
      <x:c r="AF843" s="58" t="n">
        <x:v>148.33</x:v>
      </x:c>
      <x:c r="AG843" s="58" t="n">
        <x:v>0.3173641206567012</x:v>
      </x:c>
      <x:c r="AH843" s="58" t="n">
        <x:v>6.445781867658978</x:v>
      </x:c>
      <x:c r="AI843" s="58" t="n">
        <x:v>33023.78</x:v>
      </x:c>
      <x:c r="AJ843" s="58" t="n">
        <x:v>-0.6603977107460771</x:v>
      </x:c>
      <x:c r="AK843" s="58" t="n">
        <x:v>14.98159169896556</x:v>
      </x:c>
      <x:c r="AL843" s="58" t="n">
        <x:v>7.2879</x:v>
      </x:c>
      <x:c r="AM843" s="58" t="n">
        <x:v>-0.1302681651175102</x:v>
      </x:c>
      <x:c r="AN843" s="58" t="n">
        <x:v>4.00931560368899</x:v>
      </x:c>
      <x:c r="AO843" s="58" t="n">
        <x:v>3108.57</x:v>
      </x:c>
      <x:c r="AP843" s="58" t="n">
        <x:v>-0.5258669732944637</x:v>
      </x:c>
      <x:c r="AQ843" s="58" t="n">
        <x:v>10.70515842656167</x:v>
      </x:c>
      <x:c r="AR843" s="59" t="n">
        <x:v>0</x:v>
      </x:c>
      <x:c r="AS843" s="59" t="n">
        <x:v>0</x:v>
      </x:c>
      <x:c r="AT843" s="59" t="n">
        <x:v>0</x:v>
      </x:c>
      <x:c r="AU843" s="59" t="n">
        <x:v>0</x:v>
      </x:c>
      <x:c r="AV843" s="59" t="n">
        <x:v>0</x:v>
      </x:c>
      <x:c r="AW843" s="59" t="n">
        <x:v>0</x:v>
      </x:c>
      <x:c r="AX843" s="58" t="n">
        <x:v>0</x:v>
      </x:c>
      <x:c r="AY843" s="59" t="n">
        <x:v>0</x:v>
      </x:c>
      <x:c r="AZ843" s="55" t="n"/>
      <x:c r="BA843" s="59" t="n">
        <x:v>0</x:v>
      </x:c>
      <x:c r="BB843" s="55" t="n"/>
      <x:c r="BC843" s="55" t="n"/>
      <x:c r="BD843" s="55" t="n"/>
    </x:row>
    <x:row r="844">
      <x:c r="A844" s="57" t="n">
        <x:v>45190</x:v>
      </x:c>
      <x:c r="B844" s="58" t="n">
        <x:v>93.7</x:v>
      </x:c>
      <x:c r="C844" s="58" t="n">
        <x:v>-0.9136364413411532</x:v>
      </x:c>
      <x:c r="D844" s="58" t="n">
        <x:v>89.56</x:v>
      </x:c>
      <x:c r="E844" s="58" t="n">
        <x:v>0.4027752144590463</x:v>
      </x:c>
      <x:c r="F844" s="58" t="n">
        <x:v>31.35</x:v>
      </x:c>
      <x:c r="G844" s="58" t="n">
        <x:v>0.9700000000000024</x:v>
      </x:c>
      <x:c r="H844" s="58" t="n">
        <x:v>17.54</x:v>
      </x:c>
      <x:c r="I844" s="58" t="n">
        <x:v>2.399999999999999</x:v>
      </x:c>
      <x:c r="J844" s="58" t="n">
        <x:v>1569</x:v>
      </x:c>
      <x:c r="K844" s="58" t="n">
        <x:v>-0.951481964133862</x:v>
      </x:c>
      <x:c r="L844" s="58" t="n">
        <x:v>776</x:v>
      </x:c>
      <x:c r="M844" s="58" t="n">
        <x:v>1.036278703554666</x:v>
      </x:c>
      <x:c r="N844" s="58" t="n">
        <x:v>27.1121</x:v>
      </x:c>
      <x:c r="O844" s="58" t="n">
        <x:v>0.486203347394338</x:v>
      </x:c>
      <x:c r="P844" s="58" t="n">
        <x:v>10.58240007208747</x:v>
      </x:c>
      <x:c r="Q844" s="58" t="n">
        <x:v>27588.59</x:v>
      </x:c>
      <x:c r="R844" s="58" t="n">
        <x:v>3.70671714293025</x:v>
      </x:c>
      <x:c r="S844" s="58" t="n">
        <x:v>29.82046894612091</x:v>
      </x:c>
      <x:c r="T844" s="58" t="n">
        <x:v>3.8115</x:v>
      </x:c>
      <x:c r="U844" s="58" t="n">
        <x:v>0.1391496345401439</x:v>
      </x:c>
      <x:c r="V844" s="58" t="n">
        <x:v>7.105927172776433</x:v>
      </x:c>
      <x:c r="W844" s="58" t="n">
        <x:v>1860.38</x:v>
      </x:c>
      <x:c r="X844" s="58" t="n">
        <x:v>0.1694637551462766</x:v>
      </x:c>
      <x:c r="Y844" s="58" t="n">
        <x:v>8.816978727787111</x:v>
      </x:c>
      <x:c r="Z844" s="58" t="n">
        <x:v>83.102</x:v>
      </x:c>
      <x:c r="AA844" s="58" t="n">
        <x:v>0.2192481392896985</x:v>
      </x:c>
      <x:c r="AB844" s="58" t="n">
        <x:v>2.812080396957508</x:v>
      </x:c>
      <x:c r="AC844" s="58" t="n">
        <x:v>19742.35</x:v>
      </x:c>
      <x:c r="AD844" s="58" t="n">
        <x:v>-0.8024006475894206</x:v>
      </x:c>
      <x:c r="AE844" s="58" t="n">
        <x:v>8.675233962148635</x:v>
      </x:c>
      <x:c r="AF844" s="58" t="n">
        <x:v>147.58</x:v>
      </x:c>
      <x:c r="AG844" s="58" t="n">
        <x:v>-0.5069119705300437</x:v>
      </x:c>
      <x:c r="AH844" s="58" t="n">
        <x:v>6.406754042711761</x:v>
      </x:c>
      <x:c r="AI844" s="58" t="n">
        <x:v>32571.03</x:v>
      </x:c>
      <x:c r="AJ844" s="58" t="n">
        <x:v>-1.380466503305067</x:v>
      </x:c>
      <x:c r="AK844" s="58" t="n">
        <x:v>15.91357102026114</x:v>
      </x:c>
      <x:c r="AL844" s="58" t="n">
        <x:v>7.3078</x:v>
      </x:c>
      <x:c r="AM844" s="58" t="n">
        <x:v>0.2726832194512896</x:v>
      </x:c>
      <x:c r="AN844" s="58" t="n">
        <x:v>4.119314133673349</x:v>
      </x:c>
      <x:c r="AO844" s="58" t="n">
        <x:v>3084.7</x:v>
      </x:c>
      <x:c r="AP844" s="58" t="n">
        <x:v>-0.7708405477301009</x:v>
      </x:c>
      <x:c r="AQ844" s="58" t="n">
        <x:v>11.08610670769856</x:v>
      </x:c>
      <x:c r="AR844" s="59" t="n">
        <x:v>0</x:v>
      </x:c>
      <x:c r="AS844" s="59" t="n">
        <x:v>0</x:v>
      </x:c>
      <x:c r="AT844" s="59" t="n">
        <x:v>0</x:v>
      </x:c>
      <x:c r="AU844" s="59" t="n">
        <x:v>0</x:v>
      </x:c>
      <x:c r="AV844" s="59" t="n">
        <x:v>0</x:v>
      </x:c>
      <x:c r="AW844" s="59" t="n">
        <x:v>0</x:v>
      </x:c>
      <x:c r="AX844" s="58" t="n">
        <x:v>0</x:v>
      </x:c>
      <x:c r="AY844" s="59" t="n">
        <x:v>0</x:v>
      </x:c>
      <x:c r="AZ844" s="55" t="n"/>
      <x:c r="BA844" s="59" t="n">
        <x:v>0</x:v>
      </x:c>
      <x:c r="BB844" s="55" t="n"/>
      <x:c r="BC844" s="55" t="n"/>
      <x:c r="BD844" s="55" t="n"/>
    </x:row>
    <x:row r="845">
      <x:c r="A845" s="57" t="n">
        <x:v>45191</x:v>
      </x:c>
      <x:c r="B845" s="58" t="n">
        <x:v>93.98999999999999</x:v>
      </x:c>
      <x:c r="C845" s="58" t="n">
        <x:v>0.3090204387833458</x:v>
      </x:c>
      <x:c r="D845" s="58" t="n">
        <x:v>90</x:v>
      </x:c>
      <x:c r="E845" s="58" t="n">
        <x:v>0.4900878599711029</x:v>
      </x:c>
      <x:c r="F845" s="58" t="n">
        <x:v>30.61</x:v>
      </x:c>
      <x:c r="G845" s="58" t="n">
        <x:v>-0.740000000000002</x:v>
      </x:c>
      <x:c r="H845" s="58" t="n">
        <x:v>17.2</x:v>
      </x:c>
      <x:c r="I845" s="58" t="n">
        <x:v>-0.3399999999999999</x:v>
      </x:c>
      <x:c r="J845" s="58" t="n">
        <x:v>1593</x:v>
      </x:c>
      <x:c r="K845" s="58" t="n">
        <x:v>1.518055717701602</x:v>
      </x:c>
      <x:c r="L845" s="58" t="n">
        <x:v>790</x:v>
      </x:c>
      <x:c r="M845" s="58" t="n">
        <x:v>1.788042527784836</x:v>
      </x:c>
      <x:c r="N845" s="58" t="n">
        <x:v>27.1038</x:v>
      </x:c>
      <x:c r="O845" s="58" t="n">
        <x:v>-0.03061832438396663</x:v>
      </x:c>
      <x:c r="P845" s="58" t="n">
        <x:v>3.574290987238897</x:v>
      </x:c>
      <x:c r="Q845" s="58" t="n">
        <x:v>28326.67</x:v>
      </x:c>
      <x:c r="R845" s="58" t="n">
        <x:v>2.640148224302772</x:v>
      </x:c>
      <x:c r="S845" s="58" t="n">
        <x:v>27.29683102940013</x:v>
      </x:c>
      <x:c r="T845" s="58" t="n">
        <x:v>3.8058</x:v>
      </x:c>
      <x:c r="U845" s="58" t="n">
        <x:v>-0.1496593560422046</x:v>
      </x:c>
      <x:c r="V845" s="58" t="n">
        <x:v>7.118550541629526</x:v>
      </x:c>
      <x:c r="W845" s="55" t="n"/>
      <x:c r="X845" s="55" t="n"/>
      <x:c r="Y845" s="58" t="n">
        <x:v>8.816978727787111</x:v>
      </x:c>
      <x:c r="Z845" s="58" t="n">
        <x:v>82.97</x:v>
      </x:c>
      <x:c r="AA845" s="58" t="n">
        <x:v>-0.158967228428199</x:v>
      </x:c>
      <x:c r="AB845" s="58" t="n">
        <x:v>2.887191786671772</x:v>
      </x:c>
      <x:c r="AC845" s="58" t="n">
        <x:v>19674.25</x:v>
      </x:c>
      <x:c r="AD845" s="58" t="n">
        <x:v>-0.345540040278986</x:v>
      </x:c>
      <x:c r="AE845" s="58" t="n">
        <x:v>8.705640912698501</x:v>
      </x:c>
      <x:c r="AF845" s="58" t="n">
        <x:v>148.37</x:v>
      </x:c>
      <x:c r="AG845" s="58" t="n">
        <x:v>0.5338752332481711</x:v>
      </x:c>
      <x:c r="AH845" s="58" t="n">
        <x:v>6.537881926950751</x:v>
      </x:c>
      <x:c r="AI845" s="58" t="n">
        <x:v>32402.41</x:v>
      </x:c>
      <x:c r="AJ845" s="58" t="n">
        <x:v>-0.5190440234075345</x:v>
      </x:c>
      <x:c r="AK845" s="58" t="n">
        <x:v>15.77618213687384</x:v>
      </x:c>
      <x:c r="AL845" s="58" t="n">
        <x:v>7.2985</x:v>
      </x:c>
      <x:c r="AM845" s="58" t="n">
        <x:v>-0.1273423284027554</x:v>
      </x:c>
      <x:c r="AN845" s="58" t="n">
        <x:v>4.121317919289076</x:v>
      </x:c>
      <x:c r="AO845" s="58" t="n">
        <x:v>3132.43</x:v>
      </x:c>
      <x:c r="AP845" s="58" t="n">
        <x:v>1.535465327348892</x:v>
      </x:c>
      <x:c r="AQ845" s="58" t="n">
        <x:v>12.09589797455501</x:v>
      </x:c>
      <x:c r="AR845" s="59" t="n">
        <x:v>0</x:v>
      </x:c>
      <x:c r="AS845" s="59" t="n">
        <x:v>0</x:v>
      </x:c>
      <x:c r="AT845" s="59" t="n">
        <x:v>0</x:v>
      </x:c>
      <x:c r="AU845" s="59" t="n">
        <x:v>0</x:v>
      </x:c>
      <x:c r="AV845" s="59" t="n">
        <x:v>0</x:v>
      </x:c>
      <x:c r="AW845" s="59" t="n">
        <x:v>0</x:v>
      </x:c>
      <x:c r="AX845" s="58" t="n">
        <x:v>0</x:v>
      </x:c>
      <x:c r="AY845" s="59" t="n">
        <x:v>0</x:v>
      </x:c>
      <x:c r="AZ845" s="55" t="n"/>
      <x:c r="BA845" s="59" t="n">
        <x:v>0</x:v>
      </x:c>
      <x:c r="BB845" s="55" t="n"/>
      <x:c r="BC845" s="55" t="n"/>
      <x:c r="BD845" s="55" t="n"/>
    </x:row>
    <x:row r="846">
      <x:c r="A846" s="57" t="n">
        <x:v>45194</x:v>
      </x:c>
      <x:c r="B846" s="58" t="n">
        <x:v>94.01000000000001</x:v>
      </x:c>
      <x:c r="C846" s="58" t="n">
        <x:v>0.02127659582494558</x:v>
      </x:c>
      <x:c r="D846" s="58" t="n">
        <x:v>89.68000000000001</x:v>
      </x:c>
      <x:c r="E846" s="58" t="n">
        <x:v>-0.3561891566360574</x:v>
      </x:c>
      <x:c r="F846" s="58" t="n">
        <x:v>30.96</x:v>
      </x:c>
      <x:c r="G846" s="58" t="n">
        <x:v>0.3500000000000014</x:v>
      </x:c>
      <x:c r="H846" s="58" t="n">
        <x:v>16.9</x:v>
      </x:c>
      <x:c r="I846" s="58" t="n">
        <x:v>-0.3000000000000007</x:v>
      </x:c>
      <x:c r="J846" s="58" t="n">
        <x:v>1614</x:v>
      </x:c>
      <x:c r="K846" s="58" t="n">
        <x:v>1.30965389198455</x:v>
      </x:c>
      <x:c r="L846" s="58" t="n">
        <x:v>799</x:v>
      </x:c>
      <x:c r="M846" s="58" t="n">
        <x:v>1.132800030520755</x:v>
      </x:c>
      <x:c r="N846" s="58" t="n">
        <x:v>27.1807</x:v>
      </x:c>
      <x:c r="O846" s="58" t="n">
        <x:v>0.2833223164648054</x:v>
      </x:c>
      <x:c r="P846" s="58" t="n">
        <x:v>3.481118025461464</x:v>
      </x:c>
      <x:c r="Q846" s="58" t="n">
        <x:v>29297.89</x:v>
      </x:c>
      <x:c r="R846" s="58" t="n">
        <x:v>3.371173608474102</x:v>
      </x:c>
      <x:c r="S846" s="58" t="n">
        <x:v>28.71637843896285</x:v>
      </x:c>
      <x:c r="T846" s="58" t="n">
        <x:v>3.8104</x:v>
      </x:c>
      <x:c r="U846" s="58" t="n">
        <x:v>0.1207951618744184</x:v>
      </x:c>
      <x:c r="V846" s="58" t="n">
        <x:v>7.119992012899035</x:v>
      </x:c>
      <x:c r="W846" s="55" t="n"/>
      <x:c r="X846" s="55" t="n"/>
      <x:c r="Y846" s="58" t="n">
        <x:v>8.816978727787111</x:v>
      </x:c>
      <x:c r="Z846" s="58" t="n">
        <x:v>83.13</x:v>
      </x:c>
      <x:c r="AA846" s="58" t="n">
        <x:v>0.1926550866802772</x:v>
      </x:c>
      <x:c r="AB846" s="58" t="n">
        <x:v>2.938965187511026</x:v>
      </x:c>
      <x:c r="AC846" s="58" t="n">
        <x:v>19674.55</x:v>
      </x:c>
      <x:c r="AD846" s="58" t="n">
        <x:v>0.001524824136976305</x:v>
      </x:c>
      <x:c r="AE846" s="58" t="n">
        <x:v>8.313383921082284</x:v>
      </x:c>
      <x:c r="AF846" s="58" t="n">
        <x:v>148.88</x:v>
      </x:c>
      <x:c r="AG846" s="58" t="n">
        <x:v>0.3431458371293036</x:v>
      </x:c>
      <x:c r="AH846" s="58" t="n">
        <x:v>6.611319303542619</x:v>
      </x:c>
      <x:c r="AI846" s="58" t="n">
        <x:v>32678.62</x:v>
      </x:c>
      <x:c r="AJ846" s="58" t="n">
        <x:v>0.8488238689934495</x:v>
      </x:c>
      <x:c r="AK846" s="58" t="n">
        <x:v>13.93955912299318</x:v>
      </x:c>
      <x:c r="AL846" s="58" t="n">
        <x:v>7.3119</x:v>
      </x:c>
      <x:c r="AM846" s="58" t="n">
        <x:v>0.1834310321037363</x:v>
      </x:c>
      <x:c r="AN846" s="58" t="n">
        <x:v>4.169284839821235</x:v>
      </x:c>
      <x:c r="AO846" s="58" t="n">
        <x:v>3115.61</x:v>
      </x:c>
      <x:c r="AP846" s="58" t="n">
        <x:v>-0.538410145654069</x:v>
      </x:c>
      <x:c r="AQ846" s="58" t="n">
        <x:v>11.6829779925333</x:v>
      </x:c>
      <x:c r="AR846" s="59" t="n">
        <x:v>0</x:v>
      </x:c>
      <x:c r="AS846" s="59" t="n">
        <x:v>0</x:v>
      </x:c>
      <x:c r="AT846" s="59" t="n">
        <x:v>0</x:v>
      </x:c>
      <x:c r="AU846" s="59" t="n">
        <x:v>0</x:v>
      </x:c>
      <x:c r="AV846" s="59" t="n">
        <x:v>0</x:v>
      </x:c>
      <x:c r="AW846" s="59" t="n">
        <x:v>0</x:v>
      </x:c>
      <x:c r="AX846" s="58" t="n">
        <x:v>0</x:v>
      </x:c>
      <x:c r="AY846" s="59" t="n">
        <x:v>0</x:v>
      </x:c>
      <x:c r="AZ846" s="55" t="n"/>
      <x:c r="BA846" s="59" t="n">
        <x:v>0</x:v>
      </x:c>
      <x:c r="BB846" s="55" t="n"/>
      <x:c r="BC846" s="55" t="n"/>
      <x:c r="BD846" s="55" t="n"/>
    </x:row>
    <x:row r="847">
      <x:c r="A847" s="57" t="n">
        <x:v>45195</x:v>
      </x:c>
      <x:c r="B847" s="58" t="n">
        <x:v>94.45999999999999</x:v>
      </x:c>
      <x:c r="C847" s="58" t="n">
        <x:v>0.4775304877511431</x:v>
      </x:c>
      <x:c r="D847" s="58" t="n">
        <x:v>91.43000000000001</x:v>
      </x:c>
      <x:c r="E847" s="58" t="n">
        <x:v>1.932587341243075</x:v>
      </x:c>
      <x:c r="F847" s="58" t="n">
        <x:v>31.3</x:v>
      </x:c>
      <x:c r="G847" s="58" t="n">
        <x:v>0.3399999999999999</x:v>
      </x:c>
      <x:c r="H847" s="58" t="n">
        <x:v>18.94</x:v>
      </x:c>
      <x:c r="I847" s="58" t="n">
        <x:v>2.040000000000003</x:v>
      </x:c>
      <x:c r="J847" s="58" t="n">
        <x:v>1694</x:v>
      </x:c>
      <x:c r="K847" s="58" t="n">
        <x:v>4.837702638210568</x:v>
      </x:c>
      <x:c r="L847" s="58" t="n">
        <x:v>810</x:v>
      </x:c>
      <x:c r="M847" s="58" t="n">
        <x:v>1.367330190020986</x:v>
      </x:c>
      <x:c r="N847" s="58" t="n">
        <x:v>27.2514</x:v>
      </x:c>
      <x:c r="O847" s="58" t="n">
        <x:v>0.2597733313917717</x:v>
      </x:c>
      <x:c r="P847" s="58" t="n">
        <x:v>3.50589876509342</x:v>
      </x:c>
      <x:c r="Q847" s="58" t="n">
        <x:v>29146</x:v>
      </x:c>
      <x:c r="R847" s="58" t="n">
        <x:v>-0.5197817666531998</x:v>
      </x:c>
      <x:c r="S847" s="58" t="n">
        <x:v>28.51146168372767</x:v>
      </x:c>
      <x:c r="T847" s="58" t="n">
        <x:v>3.8264</x:v>
      </x:c>
      <x:c r="U847" s="58" t="n">
        <x:v>0.4190242879436562</x:v>
      </x:c>
      <x:c r="V847" s="58" t="n">
        <x:v>7.063763790557651</x:v>
      </x:c>
      <x:c r="W847" s="58" t="n">
        <x:v>1834.8</x:v>
      </x:c>
      <x:c r="X847" s="58" t="n">
        <x:v>-1.384528419287618</x:v>
      </x:c>
      <x:c r="Y847" s="58" t="n">
        <x:v>10.02889945937202</x:v>
      </x:c>
      <x:c r="Z847" s="58" t="n">
        <x:v>83.23</x:v>
      </x:c>
      <x:c r="AA847" s="58" t="n">
        <x:v>0.1202212215007067</x:v>
      </x:c>
      <x:c r="AB847" s="58" t="n">
        <x:v>2.944845101623238</x:v>
      </x:c>
      <x:c r="AC847" s="58" t="n">
        <x:v>19664.7</x:v>
      </x:c>
      <x:c r="AD847" s="58" t="n">
        <x:v>-0.0500772140080995</x:v>
      </x:c>
      <x:c r="AE847" s="58" t="n">
        <x:v>8.321303038856653</x:v>
      </x:c>
      <x:c r="AF847" s="58" t="n">
        <x:v>149.05</x:v>
      </x:c>
      <x:c r="AG847" s="58" t="n">
        <x:v>0.1141207790085298</x:v>
      </x:c>
      <x:c r="AH847" s="58" t="n">
        <x:v>6.29897027669191</x:v>
      </x:c>
      <x:c r="AI847" s="58" t="n">
        <x:v>32315.05</x:v>
      </x:c>
      <x:c r="AJ847" s="58" t="n">
        <x:v>-1.118797545527877</x:v>
      </x:c>
      <x:c r="AK847" s="58" t="n">
        <x:v>13.38239285493672</x:v>
      </x:c>
      <x:c r="AL847" s="58" t="n">
        <x:v>7.3113</x:v>
      </x:c>
      <x:c r="AM847" s="58" t="n">
        <x:v>-0.008206138195970032</x:v>
      </x:c>
      <x:c r="AN847" s="58" t="n">
        <x:v>4.13330042152854</x:v>
      </x:c>
      <x:c r="AO847" s="58" t="n">
        <x:v>3102.27</x:v>
      </x:c>
      <x:c r="AP847" s="58" t="n">
        <x:v>-0.4290858127658995</x:v>
      </x:c>
      <x:c r="AQ847" s="58" t="n">
        <x:v>10.92803778799399</x:v>
      </x:c>
      <x:c r="AR847" s="59" t="n">
        <x:v>0</x:v>
      </x:c>
      <x:c r="AS847" s="59" t="n">
        <x:v>0</x:v>
      </x:c>
      <x:c r="AT847" s="59" t="n">
        <x:v>0</x:v>
      </x:c>
      <x:c r="AU847" s="59" t="n">
        <x:v>0</x:v>
      </x:c>
      <x:c r="AV847" s="59" t="n">
        <x:v>0</x:v>
      </x:c>
      <x:c r="AW847" s="59" t="n">
        <x:v>0</x:v>
      </x:c>
      <x:c r="AX847" s="58" t="n">
        <x:v>0</x:v>
      </x:c>
      <x:c r="AY847" s="59" t="n">
        <x:v>0</x:v>
      </x:c>
      <x:c r="AZ847" s="55" t="n"/>
      <x:c r="BA847" s="59" t="n">
        <x:v>0</x:v>
      </x:c>
      <x:c r="BB847" s="55" t="n"/>
      <x:c r="BC847" s="55" t="n"/>
      <x:c r="BD847" s="55" t="n"/>
    </x:row>
    <x:row r="848">
      <x:c r="A848" s="57" t="n">
        <x:v>45196</x:v>
      </x:c>
      <x:c r="B848" s="58" t="n">
        <x:v>97.09999999999999</x:v>
      </x:c>
      <x:c r="C848" s="58" t="n">
        <x:v>2.75649108293081</x:v>
      </x:c>
      <x:c r="D848" s="58" t="n">
        <x:v>93.67</x:v>
      </x:c>
      <x:c r="E848" s="58" t="n">
        <x:v>2.420431504470391</x:v>
      </x:c>
      <x:c r="F848" s="58" t="n">
        <x:v>32.48</x:v>
      </x:c>
      <x:c r="G848" s="58" t="n">
        <x:v>1.179999999999996</x:v>
      </x:c>
      <x:c r="H848" s="58" t="n">
        <x:v>18.22</x:v>
      </x:c>
      <x:c r="I848" s="58" t="n">
        <x:v>-0.7200000000000024</x:v>
      </x:c>
      <x:c r="J848" s="58" t="n">
        <x:v>1752</x:v>
      </x:c>
      <x:c r="K848" s="58" t="n">
        <x:v>3.366539628433703</x:v>
      </x:c>
      <x:c r="L848" s="58" t="n">
        <x:v>814</x:v>
      </x:c>
      <x:c r="M848" s="58" t="n">
        <x:v>0.4926118336055781</x:v>
      </x:c>
      <x:c r="N848" s="58" t="n">
        <x:v>26.8303</x:v>
      </x:c>
      <x:c r="O848" s="58" t="n">
        <x:v>-1.557305004808139</x:v>
      </x:c>
      <x:c r="P848" s="58" t="n">
        <x:v>6.740719766836981</x:v>
      </x:c>
      <x:c r="Q848" s="58" t="n">
        <x:v>29406.99</x:v>
      </x:c>
      <x:c r="R848" s="58" t="n">
        <x:v>0.8914719075906768</x:v>
      </x:c>
      <x:c r="S848" s="58" t="n">
        <x:v>28.51440013487209</x:v>
      </x:c>
      <x:c r="T848" s="58" t="n">
        <x:v>3.8521</x:v>
      </x:c>
      <x:c r="U848" s="58" t="n">
        <x:v>0.6694040754939229</x:v>
      </x:c>
      <x:c r="V848" s="58" t="n">
        <x:v>7.38404295831084</x:v>
      </x:c>
      <x:c r="W848" s="58" t="n">
        <x:v>1844.14</x:v>
      </x:c>
      <x:c r="X848" s="58" t="n">
        <x:v>0.5077560420493641</x:v>
      </x:c>
      <x:c r="Y848" s="58" t="n">
        <x:v>10.17206583626272</x:v>
      </x:c>
      <x:c r="Z848" s="58" t="n">
        <x:v>83.181</x:v>
      </x:c>
      <x:c r="AA848" s="58" t="n">
        <x:v>-0.05889033948013012</x:v>
      </x:c>
      <x:c r="AB848" s="58" t="n">
        <x:v>2.96550113202709</x:v>
      </x:c>
      <x:c r="AC848" s="58" t="n">
        <x:v>19716.45</x:v>
      </x:c>
      <x:c r="AD848" s="58" t="n">
        <x:v>0.2628162447640948</x:v>
      </x:c>
      <x:c r="AE848" s="58" t="n">
        <x:v>8.33676314894938</x:v>
      </x:c>
      <x:c r="AF848" s="58" t="n">
        <x:v>149.63</x:v>
      </x:c>
      <x:c r="AG848" s="58" t="n">
        <x:v>0.3883760071247348</x:v>
      </x:c>
      <x:c r="AH848" s="58" t="n">
        <x:v>6.358304888907025</x:v>
      </x:c>
      <x:c r="AI848" s="58" t="n">
        <x:v>32371.9</x:v>
      </x:c>
      <x:c r="AJ848" s="58" t="n">
        <x:v>0.1757696556615851</x:v>
      </x:c>
      <x:c r="AK848" s="58" t="n">
        <x:v>13.38221053889291</x:v>
      </x:c>
      <x:c r="AL848" s="58" t="n">
        <x:v>7.311</x:v>
      </x:c>
      <x:c r="AM848" s="58" t="n">
        <x:v>-0.004103321639446842</x:v>
      </x:c>
      <x:c r="AN848" s="58" t="n">
        <x:v>4.131287212450716</x:v>
      </x:c>
      <x:c r="AO848" s="58" t="n">
        <x:v>3107.32</x:v>
      </x:c>
      <x:c r="AP848" s="58" t="n">
        <x:v>0.1626516763051461</x:v>
      </x:c>
      <x:c r="AQ848" s="58" t="n">
        <x:v>10.95067964091626</x:v>
      </x:c>
      <x:c r="AR848" s="59" t="n">
        <x:v>0</x:v>
      </x:c>
      <x:c r="AS848" s="59" t="n">
        <x:v>0</x:v>
      </x:c>
      <x:c r="AT848" s="59" t="n">
        <x:v>0</x:v>
      </x:c>
      <x:c r="AU848" s="59" t="n">
        <x:v>0</x:v>
      </x:c>
      <x:c r="AV848" s="59" t="n">
        <x:v>0</x:v>
      </x:c>
      <x:c r="AW848" s="59" t="n">
        <x:v>0</x:v>
      </x:c>
      <x:c r="AX848" s="58" t="n">
        <x:v>0</x:v>
      </x:c>
      <x:c r="AY848" s="59" t="n">
        <x:v>0</x:v>
      </x:c>
      <x:c r="AZ848" s="55" t="n"/>
      <x:c r="BA848" s="59" t="n">
        <x:v>0</x:v>
      </x:c>
      <x:c r="BB848" s="55" t="n"/>
      <x:c r="BC848" s="55" t="n"/>
      <x:c r="BD848" s="55" t="n"/>
    </x:row>
    <x:row r="849">
      <x:c r="A849" s="57" t="n">
        <x:v>45197</x:v>
      </x:c>
      <x:c r="B849" s="58" t="n">
        <x:v>96.64</x:v>
      </x:c>
      <x:c r="C849" s="58" t="n">
        <x:v>-0.4748641110774369</x:v>
      </x:c>
      <x:c r="D849" s="58" t="n">
        <x:v>91.65000000000001</x:v>
      </x:c>
      <x:c r="E849" s="58" t="n">
        <x:v>-2.180099293532512</x:v>
      </x:c>
      <x:c r="F849" s="58" t="n">
        <x:v>31.62</x:v>
      </x:c>
      <x:c r="G849" s="58" t="n">
        <x:v>-0.8599999999999959</x:v>
      </x:c>
      <x:c r="H849" s="58" t="n">
        <x:v>17.34</x:v>
      </x:c>
      <x:c r="I849" s="58" t="n">
        <x:v>-0.879999999999999</x:v>
      </x:c>
      <x:c r="J849" s="58" t="n">
        <x:v>1716</x:v>
      </x:c>
      <x:c r="K849" s="58" t="n">
        <x:v>-2.076199144842913</x:v>
      </x:c>
      <x:c r="L849" s="58" t="n">
        <x:v>821</x:v>
      </x:c>
      <x:c r="M849" s="58" t="n">
        <x:v>0.8562743449887857</x:v>
      </x:c>
      <x:c r="N849" s="58" t="n">
        <x:v>27.3628</x:v>
      </x:c>
      <x:c r="O849" s="58" t="n">
        <x:v>1.965258081108785</x:v>
      </x:c>
      <x:c r="P849" s="58" t="n">
        <x:v>9.590935192172697</x:v>
      </x:c>
      <x:c r="Q849" s="58" t="n">
        <x:v>29193.5</x:v>
      </x:c>
      <x:c r="R849" s="58" t="n">
        <x:v>-0.7286319432568887</x:v>
      </x:c>
      <x:c r="S849" s="58" t="n">
        <x:v>28.14347577653383</x:v>
      </x:c>
      <x:c r="T849" s="58" t="n">
        <x:v>3.8323</x:v>
      </x:c>
      <x:c r="U849" s="58" t="n">
        <x:v>-0.5153308994419862</x:v>
      </x:c>
      <x:c r="V849" s="58" t="n">
        <x:v>7.539328204254407</x:v>
      </x:c>
      <x:c r="W849" s="58" t="n">
        <x:v>1844.61</x:v>
      </x:c>
      <x:c r="X849" s="58" t="n">
        <x:v>0.02548288729477683</x:v>
      </x:c>
      <x:c r="Y849" s="58" t="n">
        <x:v>10.15615535626882</x:v>
      </x:c>
      <x:c r="Z849" s="58" t="n">
        <x:v>83.15000000000001</x:v>
      </x:c>
      <x:c r="AA849" s="58" t="n">
        <x:v>-0.03727507242657653</x:v>
      </x:c>
      <x:c r="AB849" s="58" t="n">
        <x:v>2.960041001474818</x:v>
      </x:c>
      <x:c r="AC849" s="58" t="n">
        <x:v>19523.55</x:v>
      </x:c>
      <x:c r="AD849" s="58" t="n">
        <x:v>-0.9831883481262391</x:v>
      </x:c>
      <x:c r="AE849" s="58" t="n">
        <x:v>9.176033183590155</x:v>
      </x:c>
      <x:c r="AF849" s="58" t="n">
        <x:v>149.29</x:v>
      </x:c>
      <x:c r="AG849" s="58" t="n">
        <x:v>-0.2274857129829261</x:v>
      </x:c>
      <x:c r="AH849" s="58" t="n">
        <x:v>6.094298700883717</x:v>
      </x:c>
      <x:c r="AI849" s="58" t="n">
        <x:v>31872.52</x:v>
      </x:c>
      <x:c r="AJ849" s="58" t="n">
        <x:v>-1.554656600920826</x:v>
      </x:c>
      <x:c r="AK849" s="58" t="n">
        <x:v>14.43824611224062</x:v>
      </x:c>
      <x:c r="AL849" s="58" t="n">
        <x:v>7.3015</x:v>
      </x:c>
      <x:c r="AM849" s="58" t="n">
        <x:v>-0.1300256812789753</x:v>
      </x:c>
      <x:c r="AN849" s="58" t="n">
        <x:v>3.925913481720485</x:v>
      </x:c>
      <x:c r="AO849" s="58" t="n">
        <x:v>3110.48</x:v>
      </x:c>
      <x:c r="AP849" s="58" t="n">
        <x:v>0.101643676929488</x:v>
      </x:c>
      <x:c r="AQ849" s="58" t="n">
        <x:v>10.79638803451174</x:v>
      </x:c>
      <x:c r="AR849" s="59" t="n">
        <x:v>0</x:v>
      </x:c>
      <x:c r="AS849" s="59" t="n">
        <x:v>0</x:v>
      </x:c>
      <x:c r="AT849" s="59" t="n">
        <x:v>0</x:v>
      </x:c>
      <x:c r="AU849" s="59" t="n">
        <x:v>0</x:v>
      </x:c>
      <x:c r="AV849" s="59" t="n">
        <x:v>0</x:v>
      </x:c>
      <x:c r="AW849" s="59" t="n">
        <x:v>0</x:v>
      </x:c>
      <x:c r="AX849" s="58" t="n">
        <x:v>0</x:v>
      </x:c>
      <x:c r="AY849" s="59" t="n">
        <x:v>0</x:v>
      </x:c>
      <x:c r="AZ849" s="55" t="n"/>
      <x:c r="BA849" s="59" t="n">
        <x:v>0</x:v>
      </x:c>
      <x:c r="BB849" s="55" t="n"/>
      <x:c r="BC849" s="55" t="n"/>
      <x:c r="BD849" s="55" t="n"/>
    </x:row>
    <x:row r="850">
      <x:c r="A850" s="57" t="n">
        <x:v>45198</x:v>
      </x:c>
      <x:c r="B850" s="58" t="n">
        <x:v>95.86</x:v>
      </x:c>
      <x:c r="C850" s="58" t="n">
        <x:v>-0.8103940455019587</x:v>
      </x:c>
      <x:c r="D850" s="58" t="n">
        <x:v>90.77</x:v>
      </x:c>
      <x:c r="E850" s="58" t="n">
        <x:v>-0.964813974717821</x:v>
      </x:c>
      <x:c r="F850" s="58" t="n">
        <x:v>32.24</x:v>
      </x:c>
      <x:c r="G850" s="58" t="n">
        <x:v>0.620000000000001</x:v>
      </x:c>
      <x:c r="H850" s="58" t="n">
        <x:v>17.52</x:v>
      </x:c>
      <x:c r="I850" s="58" t="n">
        <x:v>0.1799999999999997</x:v>
      </x:c>
      <x:c r="J850" s="58" t="n">
        <x:v>1701</x:v>
      </x:c>
      <x:c r="K850" s="58" t="n">
        <x:v>-0.8779687652045837</x:v>
      </x:c>
      <x:c r="L850" s="58" t="n">
        <x:v>827</x:v>
      </x:c>
      <x:c r="M850" s="58" t="n">
        <x:v>0.7281585571263053</x:v>
      </x:c>
      <x:c r="N850" s="58" t="n">
        <x:v>27.3712</x:v>
      </x:c>
      <x:c r="O850" s="58" t="n">
        <x:v>0.03069390165508991</x:v>
      </x:c>
      <x:c r="P850" s="58" t="n">
        <x:v>9.568963394662818</x:v>
      </x:c>
      <x:c r="Q850" s="58" t="n">
        <x:v>29440.6</x:v>
      </x:c>
      <x:c r="R850" s="58" t="n">
        <x:v>0.8428592332936991</x:v>
      </x:c>
      <x:c r="S850" s="58" t="n">
        <x:v>28.11916030728264</x:v>
      </x:c>
      <x:c r="T850" s="58" t="n">
        <x:v>3.808</x:v>
      </x:c>
      <x:c r="U850" s="58" t="n">
        <x:v>-0.6361028215350664</x:v>
      </x:c>
      <x:c r="V850" s="58" t="n">
        <x:v>7.875686210897067</x:v>
      </x:c>
      <x:c r="W850" s="55" t="n"/>
      <x:c r="X850" s="55" t="n"/>
      <x:c r="Y850" s="58" t="n">
        <x:v>10.15615535626882</x:v>
      </x:c>
      <x:c r="Z850" s="58" t="n">
        <x:v>83.03</x:v>
      </x:c>
      <x:c r="AA850" s="58" t="n">
        <x:v>-0.1444217364997445</x:v>
      </x:c>
      <x:c r="AB850" s="58" t="n">
        <x:v>3.019343836937902</x:v>
      </x:c>
      <x:c r="AC850" s="58" t="n">
        <x:v>19638.3</x:v>
      </x:c>
      <x:c r="AD850" s="58" t="n">
        <x:v>0.5860311931494425</x:v>
      </x:c>
      <x:c r="AE850" s="58" t="n">
        <x:v>9.142404069918468</x:v>
      </x:c>
      <x:c r="AF850" s="58" t="n">
        <x:v>149.35</x:v>
      </x:c>
      <x:c r="AG850" s="58" t="n">
        <x:v>0.04018215966200626</x:v>
      </x:c>
      <x:c r="AH850" s="58" t="n">
        <x:v>5.955442797963744</x:v>
      </x:c>
      <x:c r="AI850" s="58" t="n">
        <x:v>31857.62</x:v>
      </x:c>
      <x:c r="AJ850" s="58" t="n">
        <x:v>-0.04675966590215078</x:v>
      </x:c>
      <x:c r="AK850" s="58" t="n">
        <x:v>13.99568448802168</x:v>
      </x:c>
      <x:c r="AL850" s="58" t="n">
        <x:v>7.3015</x:v>
      </x:c>
      <x:c r="AM850" s="58" t="n">
        <x:v>0</x:v>
      </x:c>
      <x:c r="AN850" s="58" t="n">
        <x:v>3.927136168917808</x:v>
      </x:c>
      <x:c r="AO850" s="55" t="n"/>
      <x:c r="AP850" s="55" t="n"/>
      <x:c r="AQ850" s="58" t="n">
        <x:v>10.79638803451174</x:v>
      </x:c>
      <x:c r="AR850" s="59" t="n">
        <x:v>0</x:v>
      </x:c>
      <x:c r="AS850" s="59" t="n">
        <x:v>0</x:v>
      </x:c>
      <x:c r="AT850" s="59" t="n">
        <x:v>0</x:v>
      </x:c>
      <x:c r="AU850" s="59" t="n">
        <x:v>0</x:v>
      </x:c>
      <x:c r="AV850" s="59" t="n">
        <x:v>0</x:v>
      </x:c>
      <x:c r="AW850" s="59" t="n">
        <x:v>0</x:v>
      </x:c>
      <x:c r="AX850" s="58" t="n">
        <x:v>0</x:v>
      </x:c>
      <x:c r="AY850" s="59" t="n">
        <x:v>0</x:v>
      </x:c>
      <x:c r="AZ850" s="55" t="n"/>
      <x:c r="BA850" s="59" t="n">
        <x:v>0</x:v>
      </x:c>
      <x:c r="BB850" s="55" t="n"/>
      <x:c r="BC850" s="55" t="n"/>
      <x:c r="BD850" s="55" t="n"/>
    </x:row>
    <x:row r="851">
      <x:c r="A851" s="57" t="n">
        <x:v>45200</x:v>
      </x:c>
      <x:c r="B851" s="55" t="n"/>
      <x:c r="C851" s="55" t="n"/>
      <x:c r="D851" s="55" t="n"/>
      <x:c r="E851" s="55" t="n"/>
      <x:c r="F851" s="55" t="n"/>
      <x:c r="G851" s="55" t="n"/>
      <x:c r="H851" s="55" t="n"/>
      <x:c r="I851" s="55" t="n"/>
      <x:c r="J851" s="55" t="n"/>
      <x:c r="K851" s="55" t="n"/>
      <x:c r="L851" s="55" t="n"/>
      <x:c r="M851" s="55" t="n"/>
      <x:c r="N851" s="55" t="n"/>
      <x:c r="O851" s="55" t="n"/>
      <x:c r="P851" s="58" t="n">
        <x:v>9.568963394662818</x:v>
      </x:c>
      <x:c r="Q851" s="55" t="n"/>
      <x:c r="R851" s="55" t="n"/>
      <x:c r="S851" s="58" t="n">
        <x:v>28.11916030728264</x:v>
      </x:c>
      <x:c r="T851" s="55" t="n"/>
      <x:c r="U851" s="55" t="n"/>
      <x:c r="V851" s="58" t="n">
        <x:v>7.875686210897067</x:v>
      </x:c>
      <x:c r="W851" s="58" t="n">
        <x:v>1871.91</x:v>
      </x:c>
      <x:c r="X851" s="58" t="n">
        <x:v>1.469142694226971</x:v>
      </x:c>
      <x:c r="Y851" s="58" t="n">
        <x:v>11.15992655539082</x:v>
      </x:c>
      <x:c r="Z851" s="55" t="n"/>
      <x:c r="AA851" s="55" t="n"/>
      <x:c r="AB851" s="58" t="n">
        <x:v>3.019343836937902</x:v>
      </x:c>
      <x:c r="AC851" s="55" t="n"/>
      <x:c r="AD851" s="55" t="n"/>
      <x:c r="AE851" s="58" t="n">
        <x:v>9.142404069918468</x:v>
      </x:c>
      <x:c r="AF851" s="55" t="n"/>
      <x:c r="AG851" s="55" t="n"/>
      <x:c r="AH851" s="58" t="n">
        <x:v>5.955442797963744</x:v>
      </x:c>
      <x:c r="AI851" s="55" t="n"/>
      <x:c r="AJ851" s="55" t="n"/>
      <x:c r="AK851" s="58" t="n">
        <x:v>13.99568448802168</x:v>
      </x:c>
      <x:c r="AL851" s="55" t="n"/>
      <x:c r="AM851" s="55" t="n"/>
      <x:c r="AN851" s="58" t="n">
        <x:v>3.927136168917808</x:v>
      </x:c>
      <x:c r="AO851" s="55" t="n"/>
      <x:c r="AP851" s="55" t="n"/>
      <x:c r="AQ851" s="58" t="n">
        <x:v>10.79638803451174</x:v>
      </x:c>
      <x:c r="AR851" s="59" t="n">
        <x:v>0</x:v>
      </x:c>
      <x:c r="AS851" s="59" t="n">
        <x:v>0</x:v>
      </x:c>
      <x:c r="AT851" s="59" t="n">
        <x:v>0</x:v>
      </x:c>
      <x:c r="AU851" s="59" t="n">
        <x:v>0</x:v>
      </x:c>
      <x:c r="AV851" s="59" t="n">
        <x:v>0</x:v>
      </x:c>
      <x:c r="AW851" s="59" t="n">
        <x:v>0</x:v>
      </x:c>
      <x:c r="AX851" s="58" t="n">
        <x:v>0</x:v>
      </x:c>
      <x:c r="AY851" s="59" t="n">
        <x:v>0</x:v>
      </x:c>
      <x:c r="AZ851" s="55" t="n"/>
      <x:c r="BA851" s="59" t="n">
        <x:v>0</x:v>
      </x:c>
      <x:c r="BB851" s="55" t="n"/>
      <x:c r="BC851" s="55" t="n"/>
      <x:c r="BD851" s="55" t="n"/>
    </x:row>
    <x:row r="852">
      <x:c r="A852" s="57" t="n">
        <x:v>45201</x:v>
      </x:c>
      <x:c r="B852" s="58" t="n">
        <x:v>91.20999999999999</x:v>
      </x:c>
      <x:c r="C852" s="58" t="n">
        <x:v>-4.972425353941821</x:v>
      </x:c>
      <x:c r="D852" s="58" t="n">
        <x:v>88.81</x:v>
      </x:c>
      <x:c r="E852" s="58" t="n">
        <x:v>-2.182957826812304</x:v>
      </x:c>
      <x:c r="F852" s="58" t="n">
        <x:v>32</x:v>
      </x:c>
      <x:c r="G852" s="58" t="n">
        <x:v>-0.240000000000002</x:v>
      </x:c>
      <x:c r="H852" s="58" t="n">
        <x:v>17.61</x:v>
      </x:c>
      <x:c r="I852" s="58" t="n">
        <x:v>0.08999999999999986</x:v>
      </x:c>
      <x:c r="J852" s="58" t="n">
        <x:v>1737</x:v>
      </x:c>
      <x:c r="K852" s="58" t="n">
        <x:v>2.094317384524317</x:v>
      </x:c>
      <x:c r="L852" s="58" t="n">
        <x:v>839</x:v>
      </x:c>
      <x:c r="M852" s="58" t="n">
        <x:v>1.440601144351492</x:v>
      </x:c>
      <x:c r="N852" s="58" t="n">
        <x:v>27.4241</x:v>
      </x:c>
      <x:c r="O852" s="58" t="n">
        <x:v>0.1930823133904096</x:v>
      </x:c>
      <x:c r="P852" s="58" t="n">
        <x:v>9.519227831757924</x:v>
      </x:c>
      <x:c r="Q852" s="58" t="n">
        <x:v>29964.41</x:v>
      </x:c>
      <x:c r="R852" s="58" t="n">
        <x:v>1.763566999061438</x:v>
      </x:c>
      <x:c r="S852" s="58" t="n">
        <x:v>28.19751947356506</x:v>
      </x:c>
      <x:c r="T852" s="58" t="n">
        <x:v>3.8379</x:v>
      </x:c>
      <x:c r="U852" s="58" t="n">
        <x:v>0.782122507984307</x:v>
      </x:c>
      <x:c r="V852" s="58" t="n">
        <x:v>8.239036527176451</x:v>
      </x:c>
      <x:c r="W852" s="58" t="n">
        <x:v>1872.53</x:v>
      </x:c>
      <x:c r="X852" s="58" t="n">
        <x:v>0.03311576661214943</x:v>
      </x:c>
      <x:c r="Y852" s="58" t="n">
        <x:v>11.02425216687572</x:v>
      </x:c>
      <x:c r="Z852" s="58" t="n">
        <x:v>83.17400000000001</x:v>
      </x:c>
      <x:c r="AA852" s="58" t="n">
        <x:v>0.1732810714923775</x:v>
      </x:c>
      <x:c r="AB852" s="58" t="n">
        <x:v>3.067703954162948</x:v>
      </x:c>
      <x:c r="AC852" s="55" t="n"/>
      <x:c r="AD852" s="55" t="n"/>
      <x:c r="AE852" s="58" t="n">
        <x:v>9.142404069918468</x:v>
      </x:c>
      <x:c r="AF852" s="58" t="n">
        <x:v>149.85</x:v>
      </x:c>
      <x:c r="AG852" s="58" t="n">
        <x:v>0.334224910055338</x:v>
      </x:c>
      <x:c r="AH852" s="58" t="n">
        <x:v>6.008718151815308</x:v>
      </x:c>
      <x:c r="AI852" s="58" t="n">
        <x:v>31759.88</x:v>
      </x:c>
      <x:c r="AJ852" s="58" t="n">
        <x:v>-0.3072741836852363</x:v>
      </x:c>
      <x:c r="AK852" s="58" t="n">
        <x:v>13.9294202454409</x:v>
      </x:c>
      <x:c r="AL852" s="58" t="n">
        <x:v>7.3015</x:v>
      </x:c>
      <x:c r="AM852" s="58" t="n">
        <x:v>0</x:v>
      </x:c>
      <x:c r="AN852" s="58" t="n">
        <x:v>3.896613223998038</x:v>
      </x:c>
      <x:c r="AO852" s="55" t="n"/>
      <x:c r="AP852" s="55" t="n"/>
      <x:c r="AQ852" s="58" t="n">
        <x:v>10.79638803451174</x:v>
      </x:c>
      <x:c r="AR852" s="59" t="n">
        <x:v>0</x:v>
      </x:c>
      <x:c r="AS852" s="59" t="n">
        <x:v>0</x:v>
      </x:c>
      <x:c r="AT852" s="59" t="n">
        <x:v>0</x:v>
      </x:c>
      <x:c r="AU852" s="59" t="n">
        <x:v>0</x:v>
      </x:c>
      <x:c r="AV852" s="59" t="n">
        <x:v>0</x:v>
      </x:c>
      <x:c r="AW852" s="59" t="n">
        <x:v>0</x:v>
      </x:c>
      <x:c r="AX852" s="58" t="n">
        <x:v>0</x:v>
      </x:c>
      <x:c r="AY852" s="59" t="n">
        <x:v>0</x:v>
      </x:c>
      <x:c r="AZ852" s="55" t="n"/>
      <x:c r="BA852" s="59" t="n">
        <x:v>0</x:v>
      </x:c>
      <x:c r="BB852" s="55" t="n"/>
      <x:c r="BC852" s="55" t="n"/>
      <x:c r="BD852" s="55" t="n"/>
    </x:row>
    <x:row r="853">
      <x:c r="A853" s="57" t="n">
        <x:v>45202</x:v>
      </x:c>
      <x:c r="B853" s="58" t="n">
        <x:v>94.45999999999999</x:v>
      </x:c>
      <x:c r="C853" s="58" t="n">
        <x:v>3.501192427590409</x:v>
      </x:c>
      <x:c r="D853" s="58" t="n">
        <x:v>89.26000000000001</x:v>
      </x:c>
      <x:c r="E853" s="58" t="n">
        <x:v>0.5054202930711136</x:v>
      </x:c>
      <x:c r="F853" s="58" t="n">
        <x:v>33.25</x:v>
      </x:c>
      <x:c r="G853" s="58" t="n">
        <x:v>1.25</x:v>
      </x:c>
      <x:c r="H853" s="58" t="n">
        <x:v>19.78</x:v>
      </x:c>
      <x:c r="I853" s="58" t="n">
        <x:v>2.170000000000002</x:v>
      </x:c>
      <x:c r="J853" s="58" t="n">
        <x:v>1780</x:v>
      </x:c>
      <x:c r="K853" s="58" t="n">
        <x:v>2.445387704502593</x:v>
      </x:c>
      <x:c r="L853" s="58" t="n">
        <x:v>842</x:v>
      </x:c>
      <x:c r="M853" s="58" t="n">
        <x:v>0.3569307775120658</x:v>
      </x:c>
      <x:c r="N853" s="58" t="n">
        <x:v>27.4633</x:v>
      </x:c>
      <x:c r="O853" s="58" t="n">
        <x:v>0.1428379069326282</x:v>
      </x:c>
      <x:c r="P853" s="58" t="n">
        <x:v>9.518593006584537</x:v>
      </x:c>
      <x:c r="Q853" s="58" t="n">
        <x:v>30324.15</x:v>
      </x:c>
      <x:c r="R853" s="58" t="n">
        <x:v>1.193408068039779</x:v>
      </x:c>
      <x:c r="S853" s="58" t="n">
        <x:v>28.2544832614564</x:v>
      </x:c>
      <x:c r="T853" s="58" t="n">
        <x:v>3.8456</x:v>
      </x:c>
      <x:c r="U853" s="58" t="n">
        <x:v>0.2004295588652024</x:v>
      </x:c>
      <x:c r="V853" s="58" t="n">
        <x:v>8.181073834536685</x:v>
      </x:c>
      <x:c r="W853" s="58" t="n">
        <x:v>1858.13</x:v>
      </x:c>
      <x:c r="X853" s="58" t="n">
        <x:v>-0.7719851991479532</x:v>
      </x:c>
      <x:c r="Y853" s="58" t="n">
        <x:v>11.42497963476534</x:v>
      </x:c>
      <x:c r="Z853" s="58" t="n">
        <x:v>83.214</x:v>
      </x:c>
      <x:c r="AA853" s="58" t="n">
        <x:v>0.04808039133900137</x:v>
      </x:c>
      <x:c r="AB853" s="58" t="n">
        <x:v>2.767719406251562</x:v>
      </x:c>
      <x:c r="AC853" s="58" t="n">
        <x:v>19528.75</x:v>
      </x:c>
      <x:c r="AD853" s="58" t="n">
        <x:v>-0.5594002391173672</x:v>
      </x:c>
      <x:c r="AE853" s="58" t="n">
        <x:v>8.859929738006032</x:v>
      </x:c>
      <x:c r="AF853" s="58" t="n">
        <x:v>149.02</x:v>
      </x:c>
      <x:c r="AG853" s="58" t="n">
        <x:v>-0.5554268637090622</x:v>
      </x:c>
      <x:c r="AH853" s="58" t="n">
        <x:v>5.794165118979748</x:v>
      </x:c>
      <x:c r="AI853" s="58" t="n">
        <x:v>31237.94</x:v>
      </x:c>
      <x:c r="AJ853" s="58" t="n">
        <x:v>-1.657047633814273</x:v>
      </x:c>
      <x:c r="AK853" s="58" t="n">
        <x:v>14.53055602179027</x:v>
      </x:c>
      <x:c r="AL853" s="58" t="n">
        <x:v>7.3015</x:v>
      </x:c>
      <x:c r="AM853" s="58" t="n">
        <x:v>0</x:v>
      </x:c>
      <x:c r="AN853" s="58" t="n">
        <x:v>3.580642914476411</x:v>
      </x:c>
      <x:c r="AO853" s="55" t="n"/>
      <x:c r="AP853" s="55" t="n"/>
      <x:c r="AQ853" s="58" t="n">
        <x:v>10.79638803451174</x:v>
      </x:c>
      <x:c r="AR853" s="59" t="n">
        <x:v>0</x:v>
      </x:c>
      <x:c r="AS853" s="59" t="n">
        <x:v>0</x:v>
      </x:c>
      <x:c r="AT853" s="59" t="n">
        <x:v>0</x:v>
      </x:c>
      <x:c r="AU853" s="59" t="n">
        <x:v>0</x:v>
      </x:c>
      <x:c r="AV853" s="59" t="n">
        <x:v>0</x:v>
      </x:c>
      <x:c r="AW853" s="59" t="n">
        <x:v>0</x:v>
      </x:c>
      <x:c r="AX853" s="58" t="n">
        <x:v>0</x:v>
      </x:c>
      <x:c r="AY853" s="59" t="n">
        <x:v>0</x:v>
      </x:c>
      <x:c r="AZ853" s="55" t="n"/>
      <x:c r="BA853" s="59" t="n">
        <x:v>0</x:v>
      </x:c>
      <x:c r="BB853" s="55" t="n"/>
      <x:c r="BC853" s="55" t="n"/>
      <x:c r="BD853" s="55" t="n"/>
    </x:row>
    <x:row r="854">
      <x:c r="A854" s="57" t="n">
        <x:v>45203</x:v>
      </x:c>
      <x:c r="B854" s="58" t="n">
        <x:v>89.83</x:v>
      </x:c>
      <x:c r="C854" s="58" t="n">
        <x:v>-5.025746922685571</x:v>
      </x:c>
      <x:c r="D854" s="58" t="n">
        <x:v>84.31999999999999</x:v>
      </x:c>
      <x:c r="E854" s="58" t="n">
        <x:v>-5.693437440807177</x:v>
      </x:c>
      <x:c r="F854" s="58" t="n">
        <x:v>35.35</x:v>
      </x:c>
      <x:c r="G854" s="58" t="n">
        <x:v>2.100000000000001</x:v>
      </x:c>
      <x:c r="H854" s="58" t="n">
        <x:v>18.58</x:v>
      </x:c>
      <x:c r="I854" s="58" t="n">
        <x:v>-1.200000000000003</x:v>
      </x:c>
      <x:c r="J854" s="58" t="n">
        <x:v>1778</x:v>
      </x:c>
      <x:c r="K854" s="58" t="n">
        <x:v>-0.1124227212280991</x:v>
      </x:c>
      <x:c r="L854" s="58" t="n">
        <x:v>846</x:v>
      </x:c>
      <x:c r="M854" s="58" t="n">
        <x:v>0.4739345363896568</x:v>
      </x:c>
      <x:c r="N854" s="58" t="n">
        <x:v>27.4944</x:v>
      </x:c>
      <x:c r="O854" s="58" t="n">
        <x:v>0.1131779653068732</x:v>
      </x:c>
      <x:c r="P854" s="58" t="n">
        <x:v>9.518311001417244</x:v>
      </x:c>
      <x:c r="Q854" s="58" t="n">
        <x:v>30186.46</x:v>
      </x:c>
      <x:c r="R854" s="58" t="n">
        <x:v>-0.4550945285217506</x:v>
      </x:c>
      <x:c r="S854" s="58" t="n">
        <x:v>28.49623010030327</x:v>
      </x:c>
      <x:c r="T854" s="58" t="n">
        <x:v>3.85</x:v>
      </x:c>
      <x:c r="U854" s="58" t="n">
        <x:v>0.1143510702079021</x:v>
      </x:c>
      <x:c r="V854" s="58" t="n">
        <x:v>7.70061921331348</x:v>
      </x:c>
      <x:c r="W854" s="58" t="n">
        <x:v>1839.74</x:v>
      </x:c>
      <x:c r="X854" s="58" t="n">
        <x:v>-0.9946348362564774</x:v>
      </x:c>
      <x:c r="Y854" s="58" t="n">
        <x:v>11.98890622877252</x:v>
      </x:c>
      <x:c r="Z854" s="58" t="n">
        <x:v>83.25</x:v>
      </x:c>
      <x:c r="AA854" s="58" t="n">
        <x:v>0.0432525958300105</x:v>
      </x:c>
      <x:c r="AB854" s="58" t="n">
        <x:v>2.682806175929545</x:v>
      </x:c>
      <x:c r="AC854" s="58" t="n">
        <x:v>19436.1</x:v>
      </x:c>
      <x:c r="AD854" s="58" t="n">
        <x:v>-0.4755577121972701</x:v>
      </x:c>
      <x:c r="AE854" s="58" t="n">
        <x:v>8.856940404243238</x:v>
      </x:c>
      <x:c r="AF854" s="58" t="n">
        <x:v>149.12</x:v>
      </x:c>
      <x:c r="AG854" s="58" t="n">
        <x:v>0.06708258116995448</x:v>
      </x:c>
      <x:c r="AH854" s="58" t="n">
        <x:v>5.785871480783463</x:v>
      </x:c>
      <x:c r="AI854" s="58" t="n">
        <x:v>30526.88</x:v>
      </x:c>
      <x:c r="AJ854" s="58" t="n">
        <x:v>-2.302577473428163</x:v>
      </x:c>
      <x:c r="AK854" s="58" t="n">
        <x:v>16.04815219064393</x:v>
      </x:c>
      <x:c r="AL854" s="58" t="n">
        <x:v>7.3015</x:v>
      </x:c>
      <x:c r="AM854" s="58" t="n">
        <x:v>0</x:v>
      </x:c>
      <x:c r="AN854" s="58" t="n">
        <x:v>3.521029398994194</x:v>
      </x:c>
      <x:c r="AO854" s="55" t="n"/>
      <x:c r="AP854" s="55" t="n"/>
      <x:c r="AQ854" s="58" t="n">
        <x:v>10.79638803451174</x:v>
      </x:c>
      <x:c r="AR854" s="59" t="n">
        <x:v>0</x:v>
      </x:c>
      <x:c r="AS854" s="59" t="n">
        <x:v>0</x:v>
      </x:c>
      <x:c r="AT854" s="59" t="n">
        <x:v>0</x:v>
      </x:c>
      <x:c r="AU854" s="59" t="n">
        <x:v>0</x:v>
      </x:c>
      <x:c r="AV854" s="59" t="n">
        <x:v>0</x:v>
      </x:c>
      <x:c r="AW854" s="59" t="n">
        <x:v>0</x:v>
      </x:c>
      <x:c r="AX854" s="58" t="n">
        <x:v>0</x:v>
      </x:c>
      <x:c r="AY854" s="59" t="n">
        <x:v>0</x:v>
      </x:c>
      <x:c r="AZ854" s="55" t="n"/>
      <x:c r="BA854" s="59" t="n">
        <x:v>0</x:v>
      </x:c>
      <x:c r="BB854" s="55" t="n"/>
      <x:c r="BC854" s="55" t="n"/>
      <x:c r="BD854" s="55" t="n"/>
    </x:row>
    <x:row r="855">
      <x:c r="A855" s="57" t="n">
        <x:v>45204</x:v>
      </x:c>
      <x:c r="B855" s="58" t="n">
        <x:v>88.28</x:v>
      </x:c>
      <x:c r="C855" s="58" t="n">
        <x:v>-1.740541385257957</x:v>
      </x:c>
      <x:c r="D855" s="58" t="n">
        <x:v>82.3</x:v>
      </x:c>
      <x:c r="E855" s="58" t="n">
        <x:v>-2.424797711002804</x:v>
      </x:c>
      <x:c r="F855" s="58" t="n">
        <x:v>36.59</x:v>
      </x:c>
      <x:c r="G855" s="58" t="n">
        <x:v>1.240000000000002</x:v>
      </x:c>
      <x:c r="H855" s="58" t="n">
        <x:v>18.49</x:v>
      </x:c>
      <x:c r="I855" s="58" t="n">
        <x:v>-0.08999999999999986</x:v>
      </x:c>
      <x:c r="J855" s="58" t="n">
        <x:v>1827</x:v>
      </x:c>
      <x:c r="K855" s="58" t="n">
        <x:v>2.718614030415678</x:v>
      </x:c>
      <x:c r="L855" s="58" t="n">
        <x:v>854</x:v>
      </x:c>
      <x:c r="M855" s="58" t="n">
        <x:v>0.9411834182346597</x:v>
      </x:c>
      <x:c r="N855" s="58" t="n">
        <x:v>27.5067</x:v>
      </x:c>
      <x:c r="O855" s="58" t="n">
        <x:v>0.04472637894531645</x:v>
      </x:c>
      <x:c r="P855" s="58" t="n">
        <x:v>9.504053444706216</x:v>
      </x:c>
      <x:c r="Q855" s="58" t="n">
        <x:v>30444.24</x:v>
      </x:c>
      <x:c r="R855" s="58" t="n">
        <x:v>0.8503334227261428</x:v>
      </x:c>
      <x:c r="S855" s="58" t="n">
        <x:v>28.40941304535761</x:v>
      </x:c>
      <x:c r="T855" s="58" t="n">
        <x:v>3.8603</x:v>
      </x:c>
      <x:c r="U855" s="58" t="n">
        <x:v>0.2671752364241627</x:v>
      </x:c>
      <x:c r="V855" s="58" t="n">
        <x:v>7.618340780089936</x:v>
      </x:c>
      <x:c r="W855" s="58" t="n">
        <x:v>1830.65</x:v>
      </x:c>
      <x:c r="X855" s="58" t="n">
        <x:v>-0.4953162243989394</x:v>
      </x:c>
      <x:c r="Y855" s="58" t="n">
        <x:v>11.72757943432398</x:v>
      </x:c>
      <x:c r="Z855" s="58" t="n">
        <x:v>83.2</x:v>
      </x:c>
      <x:c r="AA855" s="58" t="n">
        <x:v>-0.06007810333902196</x:v>
      </x:c>
      <x:c r="AB855" s="58" t="n">
        <x:v>2.683889326583229</x:v>
      </x:c>
      <x:c r="AC855" s="58" t="n">
        <x:v>19545.75</x:v>
      </x:c>
      <x:c r="AD855" s="58" t="n">
        <x:v>0.5625709872108962</x:v>
      </x:c>
      <x:c r="AE855" s="58" t="n">
        <x:v>9.057651966770138</x:v>
      </x:c>
      <x:c r="AF855" s="58" t="n">
        <x:v>148.5</x:v>
      </x:c>
      <x:c r="AG855" s="58" t="n">
        <x:v>-0.4166392694526739</x:v>
      </x:c>
      <x:c r="AH855" s="58" t="n">
        <x:v>5.932553191077265</x:v>
      </x:c>
      <x:c r="AI855" s="58" t="n">
        <x:v>31075.36</x:v>
      </x:c>
      <x:c r="AJ855" s="58" t="n">
        <x:v>1.780761524313111</x:v>
      </x:c>
      <x:c r="AK855" s="58" t="n">
        <x:v>17.4890373919928</x:v>
      </x:c>
      <x:c r="AL855" s="58" t="n">
        <x:v>7.3015</x:v>
      </x:c>
      <x:c r="AM855" s="58" t="n">
        <x:v>0</x:v>
      </x:c>
      <x:c r="AN855" s="58" t="n">
        <x:v>3.459824926413237</x:v>
      </x:c>
      <x:c r="AO855" s="55" t="n"/>
      <x:c r="AP855" s="55" t="n"/>
      <x:c r="AQ855" s="58" t="n">
        <x:v>10.79638803451174</x:v>
      </x:c>
      <x:c r="AR855" s="59" t="n">
        <x:v>0</x:v>
      </x:c>
      <x:c r="AS855" s="59" t="n">
        <x:v>0</x:v>
      </x:c>
      <x:c r="AT855" s="59" t="n">
        <x:v>0</x:v>
      </x:c>
      <x:c r="AU855" s="59" t="n">
        <x:v>0</x:v>
      </x:c>
      <x:c r="AV855" s="59" t="n">
        <x:v>0</x:v>
      </x:c>
      <x:c r="AW855" s="59" t="n">
        <x:v>0</x:v>
      </x:c>
      <x:c r="AX855" s="58" t="n">
        <x:v>0</x:v>
      </x:c>
      <x:c r="AY855" s="59" t="n">
        <x:v>0</x:v>
      </x:c>
      <x:c r="AZ855" s="55" t="n"/>
      <x:c r="BA855" s="59" t="n">
        <x:v>0</x:v>
      </x:c>
      <x:c r="BB855" s="55" t="n"/>
      <x:c r="BC855" s="55" t="n"/>
      <x:c r="BD855" s="55" t="n"/>
    </x:row>
    <x:row r="856">
      <x:c r="A856" s="57" t="n">
        <x:v>45205</x:v>
      </x:c>
      <x:c r="B856" s="58" t="n">
        <x:v>87.86</x:v>
      </x:c>
      <x:c r="C856" s="58" t="n">
        <x:v>-0.4768942840902159</x:v>
      </x:c>
      <x:c r="D856" s="58" t="n">
        <x:v>82.83</x:v>
      </x:c>
      <x:c r="E856" s="58" t="n">
        <x:v>0.6419206927148633</x:v>
      </x:c>
      <x:c r="F856" s="58" t="n">
        <x:v>35.68</x:v>
      </x:c>
      <x:c r="G856" s="58" t="n">
        <x:v>-0.9100000000000037</x:v>
      </x:c>
      <x:c r="H856" s="58" t="n">
        <x:v>17.45</x:v>
      </x:c>
      <x:c r="I856" s="58" t="n">
        <x:v>-1.039999999999999</x:v>
      </x:c>
      <x:c r="J856" s="58" t="n">
        <x:v>1929</x:v>
      </x:c>
      <x:c r="K856" s="58" t="n">
        <x:v>5.43264565277223</x:v>
      </x:c>
      <x:c r="L856" s="58" t="n">
        <x:v>871</x:v>
      </x:c>
      <x:c r="M856" s="58" t="n">
        <x:v>1.971078306393284</x:v>
      </x:c>
      <x:c r="N856" s="58" t="n">
        <x:v>27.5405</x:v>
      </x:c>
      <x:c r="O856" s="58" t="n">
        <x:v>0.1228037184370716</x:v>
      </x:c>
      <x:c r="P856" s="58" t="n">
        <x:v>9.503922110436191</x:v>
      </x:c>
      <x:c r="Q856" s="58" t="n">
        <x:v>30660.36</x:v>
      </x:c>
      <x:c r="R856" s="58" t="n">
        <x:v>0.7073801356873747</x:v>
      </x:c>
      <x:c r="S856" s="58" t="n">
        <x:v>28.41553418046769</x:v>
      </x:c>
      <x:c r="T856" s="58" t="n">
        <x:v>3.8388</x:v>
      </x:c>
      <x:c r="U856" s="58" t="n">
        <x:v>-0.5585082902599036</x:v>
      </x:c>
      <x:c r="V856" s="58" t="n">
        <x:v>7.891901763050654</x:v>
      </x:c>
      <x:c r="W856" s="55" t="n"/>
      <x:c r="X856" s="55" t="n"/>
      <x:c r="Y856" s="58" t="n">
        <x:v>11.72757943432398</x:v>
      </x:c>
      <x:c r="Z856" s="58" t="n">
        <x:v>83.11799999999999</x:v>
      </x:c>
      <x:c r="AA856" s="58" t="n">
        <x:v>-0.09860629233659964</x:v>
      </x:c>
      <x:c r="AB856" s="58" t="n">
        <x:v>2.62916282900408</x:v>
      </x:c>
      <x:c r="AC856" s="58" t="n">
        <x:v>19653.5</x:v>
      </x:c>
      <x:c r="AD856" s="58" t="n">
        <x:v>0.5497568008546022</x:v>
      </x:c>
      <x:c r="AE856" s="58" t="n">
        <x:v>9.251045051354525</x:v>
      </x:c>
      <x:c r="AF856" s="58" t="n">
        <x:v>149.32</x:v>
      </x:c>
      <x:c r="AG856" s="58" t="n">
        <x:v>0.5506695803628745</x:v>
      </x:c>
      <x:c r="AH856" s="58" t="n">
        <x:v>6.10971100655535</x:v>
      </x:c>
      <x:c r="AI856" s="58" t="n">
        <x:v>30994.67</x:v>
      </x:c>
      <x:c r="AJ856" s="58" t="n">
        <x:v>-0.2599967986296904</x:v>
      </x:c>
      <x:c r="AK856" s="58" t="n">
        <x:v>17.42028116434474</x:v>
      </x:c>
      <x:c r="AL856" s="58" t="n">
        <x:v>7.3015</x:v>
      </x:c>
      <x:c r="AM856" s="58" t="n">
        <x:v>0</x:v>
      </x:c>
      <x:c r="AN856" s="58" t="n">
        <x:v>3.363081542225195</x:v>
      </x:c>
      <x:c r="AO856" s="55" t="n"/>
      <x:c r="AP856" s="55" t="n"/>
      <x:c r="AQ856" s="58" t="n">
        <x:v>10.79638803451174</x:v>
      </x:c>
      <x:c r="AR856" s="59" t="n">
        <x:v>0</x:v>
      </x:c>
      <x:c r="AS856" s="59" t="n">
        <x:v>0</x:v>
      </x:c>
      <x:c r="AT856" s="59" t="n">
        <x:v>0</x:v>
      </x:c>
      <x:c r="AU856" s="59" t="n">
        <x:v>0</x:v>
      </x:c>
      <x:c r="AV856" s="59" t="n">
        <x:v>0</x:v>
      </x:c>
      <x:c r="AW856" s="59" t="n">
        <x:v>0</x:v>
      </x:c>
      <x:c r="AX856" s="58" t="n">
        <x:v>0</x:v>
      </x:c>
      <x:c r="AY856" s="59" t="n">
        <x:v>0</x:v>
      </x:c>
      <x:c r="AZ856" s="55" t="n"/>
      <x:c r="BA856" s="59" t="n">
        <x:v>0</x:v>
      </x:c>
      <x:c r="BB856" s="55" t="n"/>
      <x:c r="BC856" s="55" t="n"/>
      <x:c r="BD856" s="55" t="n"/>
    </x:row>
    <x:row r="857">
      <x:c r="A857" s="57" t="n">
        <x:v>45207</x:v>
      </x:c>
      <x:c r="B857" s="55" t="n"/>
      <x:c r="C857" s="55" t="n"/>
      <x:c r="D857" s="55" t="n"/>
      <x:c r="E857" s="55" t="n"/>
      <x:c r="F857" s="55" t="n"/>
      <x:c r="G857" s="55" t="n"/>
      <x:c r="H857" s="55" t="n"/>
      <x:c r="I857" s="55" t="n"/>
      <x:c r="J857" s="55" t="n"/>
      <x:c r="K857" s="55" t="n"/>
      <x:c r="L857" s="55" t="n"/>
      <x:c r="M857" s="55" t="n"/>
      <x:c r="N857" s="55" t="n"/>
      <x:c r="O857" s="55" t="n"/>
      <x:c r="P857" s="58" t="n">
        <x:v>9.503922110436191</x:v>
      </x:c>
      <x:c r="Q857" s="55" t="n"/>
      <x:c r="R857" s="55" t="n"/>
      <x:c r="S857" s="58" t="n">
        <x:v>28.41553418046769</x:v>
      </x:c>
      <x:c r="T857" s="55" t="n"/>
      <x:c r="U857" s="55" t="n"/>
      <x:c r="V857" s="58" t="n">
        <x:v>7.891901763050654</x:v>
      </x:c>
      <x:c r="W857" s="58" t="n">
        <x:v>1712.16</x:v>
      </x:c>
      <x:c r="X857" s="58" t="n">
        <x:v>-6.691536374812472</x:v>
      </x:c>
      <x:c r="Y857" s="58" t="n">
        <x:v>26.1920855195241</x:v>
      </x:c>
      <x:c r="Z857" s="55" t="n"/>
      <x:c r="AA857" s="55" t="n"/>
      <x:c r="AB857" s="58" t="n">
        <x:v>2.62916282900408</x:v>
      </x:c>
      <x:c r="AC857" s="55" t="n"/>
      <x:c r="AD857" s="55" t="n"/>
      <x:c r="AE857" s="58" t="n">
        <x:v>9.251045051354525</x:v>
      </x:c>
      <x:c r="AF857" s="55" t="n"/>
      <x:c r="AG857" s="55" t="n"/>
      <x:c r="AH857" s="58" t="n">
        <x:v>6.10971100655535</x:v>
      </x:c>
      <x:c r="AI857" s="55" t="n"/>
      <x:c r="AJ857" s="55" t="n"/>
      <x:c r="AK857" s="58" t="n">
        <x:v>17.42028116434474</x:v>
      </x:c>
      <x:c r="AL857" s="55" t="n"/>
      <x:c r="AM857" s="55" t="n"/>
      <x:c r="AN857" s="58" t="n">
        <x:v>3.363081542225195</x:v>
      </x:c>
      <x:c r="AO857" s="55" t="n"/>
      <x:c r="AP857" s="55" t="n"/>
      <x:c r="AQ857" s="58" t="n">
        <x:v>10.79638803451174</x:v>
      </x:c>
      <x:c r="AR857" s="59" t="n">
        <x:v>0</x:v>
      </x:c>
      <x:c r="AS857" s="59" t="n">
        <x:v>0</x:v>
      </x:c>
      <x:c r="AT857" s="59" t="n">
        <x:v>0</x:v>
      </x:c>
      <x:c r="AU857" s="59" t="n">
        <x:v>0</x:v>
      </x:c>
      <x:c r="AV857" s="59" t="n">
        <x:v>0</x:v>
      </x:c>
      <x:c r="AW857" s="59" t="n">
        <x:v>0</x:v>
      </x:c>
      <x:c r="AX857" s="58" t="n">
        <x:v>0</x:v>
      </x:c>
      <x:c r="AY857" s="59" t="n">
        <x:v>0</x:v>
      </x:c>
      <x:c r="AZ857" s="55" t="n"/>
      <x:c r="BA857" s="59" t="n">
        <x:v>0</x:v>
      </x:c>
      <x:c r="BB857" s="55" t="n"/>
      <x:c r="BC857" s="55" t="n"/>
      <x:c r="BD857" s="55" t="n"/>
    </x:row>
    <x:row r="858">
      <x:c r="A858" s="57" t="n">
        <x:v>45208</x:v>
      </x:c>
      <x:c r="B858" s="58" t="n">
        <x:v>91.37</x:v>
      </x:c>
      <x:c r="C858" s="58" t="n">
        <x:v>3.91725584628957</x:v>
      </x:c>
      <x:c r="D858" s="55" t="n"/>
      <x:c r="E858" s="55" t="n"/>
      <x:c r="F858" s="58" t="n">
        <x:v>39.85</x:v>
      </x:c>
      <x:c r="G858" s="58" t="n">
        <x:v>4.170000000000002</x:v>
      </x:c>
      <x:c r="H858" s="58" t="n">
        <x:v>17.7</x:v>
      </x:c>
      <x:c r="I858" s="58" t="n">
        <x:v>0.25</x:v>
      </x:c>
      <x:c r="J858" s="58" t="n">
        <x:v>1991</x:v>
      </x:c>
      <x:c r="K858" s="58" t="n">
        <x:v>3.163529115846722</x:v>
      </x:c>
      <x:c r="L858" s="58" t="n">
        <x:v>881</x:v>
      </x:c>
      <x:c r="M858" s="58" t="n">
        <x:v>1.141564908367671</x:v>
      </x:c>
      <x:c r="N858" s="58" t="n">
        <x:v>27.665</x:v>
      </x:c>
      <x:c r="O858" s="58" t="n">
        <x:v>0.4510427804059315</x:v>
      </x:c>
      <x:c r="P858" s="58" t="n">
        <x:v>9.537714224385303</x:v>
      </x:c>
      <x:c r="Q858" s="58" t="n">
        <x:v>29441.55</x:v>
      </x:c>
      <x:c r="R858" s="58" t="n">
        <x:v>-4.056367312644644</x:v>
      </x:c>
      <x:c r="S858" s="58" t="n">
        <x:v>32.17309709189332</x:v>
      </x:c>
      <x:c r="T858" s="58" t="n">
        <x:v>3.9437</x:v>
      </x:c>
      <x:c r="U858" s="58" t="n">
        <x:v>2.695955117724956</x:v>
      </x:c>
      <x:c r="V858" s="58" t="n">
        <x:v>11.17401501845136</x:v>
      </x:c>
      <x:c r="W858" s="58" t="n">
        <x:v>1728.49</x:v>
      </x:c>
      <x:c r="X858" s="58" t="n">
        <x:v>0.9492463703221302</x:v>
      </x:c>
      <x:c r="Y858" s="58" t="n">
        <x:v>26.61241532475978</x:v>
      </x:c>
      <x:c r="Z858" s="58" t="n">
        <x:v>83.254</x:v>
      </x:c>
      <x:c r="AA858" s="58" t="n">
        <x:v>0.1634890850534018</x:v>
      </x:c>
      <x:c r="AB858" s="58" t="n">
        <x:v>2.636400547626997</x:v>
      </x:c>
      <x:c r="AC858" s="58" t="n">
        <x:v>19512.35</x:v>
      </x:c>
      <x:c r="AD858" s="58" t="n">
        <x:v>-0.7207841070540644</x:v>
      </x:c>
      <x:c r="AE858" s="58" t="n">
        <x:v>9.332530648384756</x:v>
      </x:c>
      <x:c r="AF858" s="58" t="n">
        <x:v>148.5</x:v>
      </x:c>
      <x:c r="AG858" s="58" t="n">
        <x:v>-0.5506695803628762</x:v>
      </x:c>
      <x:c r="AH858" s="58" t="n">
        <x:v>5.625927731037105</x:v>
      </x:c>
      <x:c r="AI858" s="55" t="n"/>
      <x:c r="AJ858" s="55" t="n"/>
      <x:c r="AK858" s="58" t="n">
        <x:v>17.42028116434474</x:v>
      </x:c>
      <x:c r="AL858" s="58" t="n">
        <x:v>7.2923</x:v>
      </x:c>
      <x:c r="AM858" s="58" t="n">
        <x:v>-0.1260809551826741</x:v>
      </x:c>
      <x:c r="AN858" s="58" t="n">
        <x:v>2.087473935856066</x:v>
      </x:c>
      <x:c r="AO858" s="58" t="n">
        <x:v>3096.92</x:v>
      </x:c>
      <x:c r="AP858" s="58" t="n">
        <x:v>-0.4368985910196159</x:v>
      </x:c>
      <x:c r="AQ858" s="58" t="n">
        <x:v>10.76227996712421</x:v>
      </x:c>
      <x:c r="AR858" s="59" t="n">
        <x:v>0</x:v>
      </x:c>
      <x:c r="AS858" s="59" t="n">
        <x:v>0</x:v>
      </x:c>
      <x:c r="AT858" s="59" t="n">
        <x:v>0</x:v>
      </x:c>
      <x:c r="AU858" s="59" t="n">
        <x:v>0</x:v>
      </x:c>
      <x:c r="AV858" s="59" t="n">
        <x:v>0</x:v>
      </x:c>
      <x:c r="AW858" s="59" t="n">
        <x:v>0</x:v>
      </x:c>
      <x:c r="AX858" s="58" t="n">
        <x:v>0</x:v>
      </x:c>
      <x:c r="AY858" s="59" t="n">
        <x:v>0</x:v>
      </x:c>
      <x:c r="AZ858" s="55" t="n"/>
      <x:c r="BA858" s="59" t="n">
        <x:v>0</x:v>
      </x:c>
      <x:c r="BB858" s="55" t="n"/>
      <x:c r="BC858" s="55" t="n"/>
      <x:c r="BD858" s="55" t="n"/>
    </x:row>
    <x:row r="859">
      <x:c r="A859" s="57" t="n">
        <x:v>45209</x:v>
      </x:c>
      <x:c r="B859" s="58" t="n">
        <x:v>90.7</x:v>
      </x:c>
      <x:c r="C859" s="58" t="n">
        <x:v>-0.7359839889438345</x:v>
      </x:c>
      <x:c r="D859" s="58" t="n">
        <x:v>85.89</x:v>
      </x:c>
      <x:c r="E859" s="58" t="n">
        <x:v>3.627709316796059</x:v>
      </x:c>
      <x:c r="F859" s="58" t="n">
        <x:v>39.54</x:v>
      </x:c>
      <x:c r="G859" s="58" t="n">
        <x:v>-0.3100000000000023</x:v>
      </x:c>
      <x:c r="H859" s="58" t="n">
        <x:v>17.03</x:v>
      </x:c>
      <x:c r="I859" s="58" t="n">
        <x:v>-0.6699999999999982</x:v>
      </x:c>
      <x:c r="J859" s="58" t="n">
        <x:v>1983</x:v>
      </x:c>
      <x:c r="K859" s="58" t="n">
        <x:v>-0.4026175544400323</x:v>
      </x:c>
      <x:c r="L859" s="58" t="n">
        <x:v>911</x:v>
      </x:c>
      <x:c r="M859" s="58" t="n">
        <x:v>3.348527132377876</x:v>
      </x:c>
      <x:c r="N859" s="58" t="n">
        <x:v>27.705</x:v>
      </x:c>
      <x:c r="O859" s="58" t="n">
        <x:v>0.1444825969239901</x:v>
      </x:c>
      <x:c r="P859" s="58" t="n">
        <x:v>9.53777111787495</x:v>
      </x:c>
      <x:c r="Q859" s="58" t="n">
        <x:v>30385.15</x:v>
      </x:c>
      <x:c r="R859" s="58" t="n">
        <x:v>3.154706029024179</x:v>
      </x:c>
      <x:c r="S859" s="58" t="n">
        <x:v>33.61519213911247</x:v>
      </x:c>
      <x:c r="T859" s="58" t="n">
        <x:v>3.9414</x:v>
      </x:c>
      <x:c r="U859" s="58" t="n">
        <x:v>-0.05833787942399472</x:v>
      </x:c>
      <x:c r="V859" s="58" t="n">
        <x:v>11.18646496133495</x:v>
      </x:c>
      <x:c r="W859" s="58" t="n">
        <x:v>1749.27</x:v>
      </x:c>
      <x:c r="X859" s="58" t="n">
        <x:v>1.19503630502198</x:v>
      </x:c>
      <x:c r="Y859" s="58" t="n">
        <x:v>27.08617578514275</x:v>
      </x:c>
      <x:c r="Z859" s="58" t="n">
        <x:v>83.16200000000001</x:v>
      </x:c>
      <x:c r="AA859" s="58" t="n">
        <x:v>-0.1105663029665759</x:v>
      </x:c>
      <x:c r="AB859" s="58" t="n">
        <x:v>2.662928597103366</x:v>
      </x:c>
      <x:c r="AC859" s="58" t="n">
        <x:v>19689.85</x:v>
      </x:c>
      <x:c r="AD859" s="58" t="n">
        <x:v>0.905567610965498</x:v>
      </x:c>
      <x:c r="AE859" s="58" t="n">
        <x:v>9.775046783987886</x:v>
      </x:c>
      <x:c r="AF859" s="58" t="n">
        <x:v>148.7</x:v>
      </x:c>
      <x:c r="AG859" s="58" t="n">
        <x:v>0.1345895223354941</x:v>
      </x:c>
      <x:c r="AH859" s="58" t="n">
        <x:v>5.539010805155796</x:v>
      </x:c>
      <x:c r="AI859" s="58" t="n">
        <x:v>31746.53</x:v>
      </x:c>
      <x:c r="AJ859" s="58" t="n">
        <x:v>2.396817380870891</x:v>
      </x:c>
      <x:c r="AK859" s="58" t="n">
        <x:v>19.55901904946473</x:v>
      </x:c>
      <x:c r="AL859" s="58" t="n">
        <x:v>7.2958</x:v>
      </x:c>
      <x:c r="AM859" s="58" t="n">
        <x:v>0.04798431690427989</x:v>
      </x:c>
      <x:c r="AN859" s="58" t="n">
        <x:v>2.091116364859255</x:v>
      </x:c>
      <x:c r="AO859" s="58" t="n">
        <x:v>3075.24</x:v>
      </x:c>
      <x:c r="AP859" s="58" t="n">
        <x:v>-0.7025122214316716</x:v>
      </x:c>
      <x:c r="AQ859" s="58" t="n">
        <x:v>9.521872773757934</x:v>
      </x:c>
      <x:c r="AR859" s="59" t="n">
        <x:v>0</x:v>
      </x:c>
      <x:c r="AS859" s="59" t="n">
        <x:v>0</x:v>
      </x:c>
      <x:c r="AT859" s="59" t="n">
        <x:v>0</x:v>
      </x:c>
      <x:c r="AU859" s="59" t="n">
        <x:v>0</x:v>
      </x:c>
      <x:c r="AV859" s="59" t="n">
        <x:v>0</x:v>
      </x:c>
      <x:c r="AW859" s="59" t="n">
        <x:v>0</x:v>
      </x:c>
      <x:c r="AX859" s="58" t="n">
        <x:v>0</x:v>
      </x:c>
      <x:c r="AY859" s="59" t="n">
        <x:v>0</x:v>
      </x:c>
      <x:c r="AZ859" s="55" t="n"/>
      <x:c r="BA859" s="59" t="n">
        <x:v>0</x:v>
      </x:c>
      <x:c r="BB859" s="55" t="n"/>
      <x:c r="BC859" s="55" t="n"/>
      <x:c r="BD859" s="55" t="n"/>
    </x:row>
    <x:row r="860">
      <x:c r="A860" s="57" t="n">
        <x:v>45210</x:v>
      </x:c>
      <x:c r="B860" s="58" t="n">
        <x:v>87.58</x:v>
      </x:c>
      <x:c r="C860" s="58" t="n">
        <x:v>-3.500469574783866</x:v>
      </x:c>
      <x:c r="D860" s="58" t="n">
        <x:v>83.7</x:v>
      </x:c>
      <x:c r="E860" s="58" t="n">
        <x:v>-2.582843028270369</x:v>
      </x:c>
      <x:c r="F860" s="58" t="n">
        <x:v>38.94</x:v>
      </x:c>
      <x:c r="G860" s="58" t="n">
        <x:v>-0.6000000000000014</x:v>
      </x:c>
      <x:c r="H860" s="58" t="n">
        <x:v>16.09</x:v>
      </x:c>
      <x:c r="I860" s="58" t="n">
        <x:v>-0.9400000000000013</x:v>
      </x:c>
      <x:c r="J860" s="58" t="n">
        <x:v>1948</x:v>
      </x:c>
      <x:c r="K860" s="58" t="n">
        <x:v>-1.780764431731552</x:v>
      </x:c>
      <x:c r="L860" s="58" t="n">
        <x:v>955</x:v>
      </x:c>
      <x:c r="M860" s="58" t="n">
        <x:v>4.716844322077193</x:v>
      </x:c>
      <x:c r="N860" s="58" t="n">
        <x:v>27.6979</x:v>
      </x:c>
      <x:c r="O860" s="58" t="n">
        <x:v>-0.02563042742839825</x:v>
      </x:c>
      <x:c r="P860" s="58" t="n">
        <x:v>9.549297800871974</x:v>
      </x:c>
      <x:c r="Q860" s="58" t="n">
        <x:v>29779.43</x:v>
      </x:c>
      <x:c r="R860" s="58" t="n">
        <x:v>-2.013611551148059</x:v>
      </x:c>
      <x:c r="S860" s="58" t="n">
        <x:v>34.15829173177848</x:v>
      </x:c>
      <x:c r="T860" s="58" t="n">
        <x:v>3.9519</x:v>
      </x:c>
      <x:c r="U860" s="58" t="n">
        <x:v>0.2660485777409047</x:v>
      </x:c>
      <x:c r="V860" s="58" t="n">
        <x:v>11.17536011174465</x:v>
      </x:c>
      <x:c r="W860" s="58" t="n">
        <x:v>1725.84</x:v>
      </x:c>
      <x:c r="X860" s="58" t="n">
        <x:v>-1.348466956978399</x:v>
      </x:c>
      <x:c r="Y860" s="58" t="n">
        <x:v>27.35127998174141</x:v>
      </x:c>
      <x:c r="Z860" s="58" t="n">
        <x:v>83.16</x:v>
      </x:c>
      <x:c r="AA860" s="58" t="n">
        <x:v>-0.002404973485292284</x:v>
      </x:c>
      <x:c r="AB860" s="58" t="n">
        <x:v>2.645684365945439</x:v>
      </x:c>
      <x:c r="AC860" s="58" t="n">
        <x:v>19811.35</x:v>
      </x:c>
      <x:c r="AD860" s="58" t="n">
        <x:v>0.6151731247061281</x:v>
      </x:c>
      <x:c r="AE860" s="58" t="n">
        <x:v>9.480096931894709</x:v>
      </x:c>
      <x:c r="AF860" s="58" t="n">
        <x:v>149.15</x:v>
      </x:c>
      <x:c r="AG860" s="58" t="n">
        <x:v>0.3021657494648179</x:v>
      </x:c>
      <x:c r="AH860" s="58" t="n">
        <x:v>5.565849619186443</x:v>
      </x:c>
      <x:c r="AI860" s="58" t="n">
        <x:v>31936.51</x:v>
      </x:c>
      <x:c r="AJ860" s="58" t="n">
        <x:v>0.5966441413036645</x:v>
      </x:c>
      <x:c r="AK860" s="58" t="n">
        <x:v>19.69237655721009</x:v>
      </x:c>
      <x:c r="AL860" s="58" t="n">
        <x:v>7.3001</x:v>
      </x:c>
      <x:c r="AM860" s="58" t="n">
        <x:v>0.05892065750520372</x:v>
      </x:c>
      <x:c r="AN860" s="58" t="n">
        <x:v>1.794864937719573</x:v>
      </x:c>
      <x:c r="AO860" s="58" t="n">
        <x:v>3078.96</x:v>
      </x:c>
      <x:c r="AP860" s="58" t="n">
        <x:v>0.1208930633736099</x:v>
      </x:c>
      <x:c r="AQ860" s="58" t="n">
        <x:v>9.338084388316721</x:v>
      </x:c>
      <x:c r="AR860" s="59" t="n">
        <x:v>0</x:v>
      </x:c>
      <x:c r="AS860" s="59" t="n">
        <x:v>0</x:v>
      </x:c>
      <x:c r="AT860" s="59" t="n">
        <x:v>0</x:v>
      </x:c>
      <x:c r="AU860" s="59" t="n">
        <x:v>0</x:v>
      </x:c>
      <x:c r="AV860" s="59" t="n">
        <x:v>0</x:v>
      </x:c>
      <x:c r="AW860" s="59" t="n">
        <x:v>0</x:v>
      </x:c>
      <x:c r="AX860" s="58" t="n">
        <x:v>0</x:v>
      </x:c>
      <x:c r="AY860" s="59" t="n">
        <x:v>0</x:v>
      </x:c>
      <x:c r="AZ860" s="55" t="n"/>
      <x:c r="BA860" s="59" t="n">
        <x:v>0</x:v>
      </x:c>
      <x:c r="BB860" s="55" t="n"/>
      <x:c r="BC860" s="55" t="n"/>
      <x:c r="BD860" s="55" t="n"/>
    </x:row>
    <x:row r="861">
      <x:c r="A861" s="57" t="n">
        <x:v>45211</x:v>
      </x:c>
      <x:c r="B861" s="58" t="n">
        <x:v>88.40000000000001</x:v>
      </x:c>
      <x:c r="C861" s="58" t="n">
        <x:v>0.9319308270345508</x:v>
      </x:c>
      <x:c r="D861" s="58" t="n">
        <x:v>82.87</x:v>
      </x:c>
      <x:c r="E861" s="58" t="n">
        <x:v>-0.9965862634478548</x:v>
      </x:c>
      <x:c r="F861" s="58" t="n">
        <x:v>38.52</x:v>
      </x:c>
      <x:c r="G861" s="58" t="n">
        <x:v>-0.4199999999999946</x:v>
      </x:c>
      <x:c r="H861" s="58" t="n">
        <x:v>16.69</x:v>
      </x:c>
      <x:c r="I861" s="58" t="n">
        <x:v>0.6000000000000014</x:v>
      </x:c>
      <x:c r="J861" s="58" t="n">
        <x:v>1935</x:v>
      </x:c>
      <x:c r="K861" s="58" t="n">
        <x:v>-0.6695878738598202</x:v>
      </x:c>
      <x:c r="L861" s="58" t="n">
        <x:v>1054</x:v>
      </x:c>
      <x:c r="M861" s="58" t="n">
        <x:v>9.863638862057741</x:v>
      </x:c>
      <x:c r="N861" s="58" t="n">
        <x:v>27.695</x:v>
      </x:c>
      <x:c r="O861" s="58" t="n">
        <x:v>-0.01047065599616179</x:v>
      </x:c>
      <x:c r="P861" s="58" t="n">
        <x:v>9.472873954742974</x:v>
      </x:c>
      <x:c r="Q861" s="58" t="n">
        <x:v>29473.1</x:v>
      </x:c>
      <x:c r="R861" s="58" t="n">
        <x:v>-1.033990377228851</x:v>
      </x:c>
      <x:c r="S861" s="58" t="n">
        <x:v>34.49346824609498</x:v>
      </x:c>
      <x:c r="T861" s="58" t="n">
        <x:v>3.9695</x:v>
      </x:c>
      <x:c r="U861" s="58" t="n">
        <x:v>0.4443666261276887</x:v>
      </x:c>
      <x:c r="V861" s="58" t="n">
        <x:v>11.19828132875755</x:v>
      </x:c>
      <x:c r="W861" s="58" t="n">
        <x:v>1713.3</x:v>
      </x:c>
      <x:c r="X861" s="58" t="n">
        <x:v>-0.7292553123421363</x:v>
      </x:c>
      <x:c r="Y861" s="58" t="n">
        <x:v>27.00542999372771</x:v>
      </x:c>
      <x:c r="Z861" s="58" t="n">
        <x:v>83.29000000000001</x:v>
      </x:c>
      <x:c r="AA861" s="58" t="n">
        <x:v>0.156203095743715</x:v>
      </x:c>
      <x:c r="AB861" s="58" t="n">
        <x:v>2.680651757983111</x:v>
      </x:c>
      <x:c r="AC861" s="58" t="n">
        <x:v>19794</x:v>
      </x:c>
      <x:c r="AD861" s="58" t="n">
        <x:v>-0.08761443143344064</x:v>
      </x:c>
      <x:c r="AE861" s="58" t="n">
        <x:v>9.480440157936235</x:v>
      </x:c>
      <x:c r="AF861" s="58" t="n">
        <x:v>149.8</x:v>
      </x:c>
      <x:c r="AG861" s="58" t="n">
        <x:v>0.434856012236159</x:v>
      </x:c>
      <x:c r="AH861" s="58" t="n">
        <x:v>5.72066983140444</x:v>
      </x:c>
      <x:c r="AI861" s="58" t="n">
        <x:v>32494.66</x:v>
      </x:c>
      <x:c r="AJ861" s="58" t="n">
        <x:v>1.732589870297542</x:v>
      </x:c>
      <x:c r="AK861" s="58" t="n">
        <x:v>20.42167377265909</x:v>
      </x:c>
      <x:c r="AL861" s="58" t="n">
        <x:v>7.3028</x:v>
      </x:c>
      <x:c r="AM861" s="58" t="n">
        <x:v>0.03697895665612896</x:v>
      </x:c>
      <x:c r="AN861" s="58" t="n">
        <x:v>1.772884409332728</x:v>
      </x:c>
      <x:c r="AO861" s="58" t="n">
        <x:v>3107.9</x:v>
      </x:c>
      <x:c r="AP861" s="58" t="n">
        <x:v>0.9355379328541111</x:v>
      </x:c>
      <x:c r="AQ861" s="58" t="n">
        <x:v>10.04023554177473</x:v>
      </x:c>
      <x:c r="AR861" s="59" t="n">
        <x:v>0</x:v>
      </x:c>
      <x:c r="AS861" s="59" t="n">
        <x:v>0</x:v>
      </x:c>
      <x:c r="AT861" s="59" t="n">
        <x:v>0</x:v>
      </x:c>
      <x:c r="AU861" s="59" t="n">
        <x:v>0</x:v>
      </x:c>
      <x:c r="AV861" s="59" t="n">
        <x:v>0</x:v>
      </x:c>
      <x:c r="AW861" s="59" t="n">
        <x:v>0</x:v>
      </x:c>
      <x:c r="AX861" s="58" t="n">
        <x:v>0</x:v>
      </x:c>
      <x:c r="AY861" s="59" t="n">
        <x:v>0</x:v>
      </x:c>
      <x:c r="AZ861" s="55" t="n"/>
      <x:c r="BA861" s="59" t="n">
        <x:v>0</x:v>
      </x:c>
      <x:c r="BB861" s="55" t="n"/>
      <x:c r="BC861" s="55" t="n"/>
      <x:c r="BD861" s="55" t="n"/>
    </x:row>
    <x:row r="862">
      <x:c r="A862" s="57" t="n">
        <x:v>45212</x:v>
      </x:c>
      <x:c r="B862" s="58" t="n">
        <x:v>94.33</x:v>
      </x:c>
      <x:c r="C862" s="58" t="n">
        <x:v>6.492730301816406</x:v>
      </x:c>
      <x:c r="D862" s="58" t="n">
        <x:v>87.67</x:v>
      </x:c>
      <x:c r="E862" s="58" t="n">
        <x:v>5.630665073954312</x:v>
      </x:c>
      <x:c r="F862" s="58" t="n">
        <x:v>44.24</x:v>
      </x:c>
      <x:c r="G862" s="58" t="n">
        <x:v>5.719999999999999</x:v>
      </x:c>
      <x:c r="H862" s="58" t="n">
        <x:v>19.32</x:v>
      </x:c>
      <x:c r="I862" s="58" t="n">
        <x:v>2.629999999999999</x:v>
      </x:c>
      <x:c r="J862" s="58" t="n">
        <x:v>1945</x:v>
      </x:c>
      <x:c r="K862" s="58" t="n">
        <x:v>0.5154650588664422</x:v>
      </x:c>
      <x:c r="L862" s="58" t="n">
        <x:v>1149</x:v>
      </x:c>
      <x:c r="M862" s="58" t="n">
        <x:v>8.629954874744801</x:v>
      </x:c>
      <x:c r="N862" s="58" t="n">
        <x:v>27.7612</x:v>
      </x:c>
      <x:c r="O862" s="58" t="n">
        <x:v>0.2387470884953936</x:v>
      </x:c>
      <x:c r="P862" s="58" t="n">
        <x:v>9.475695465948135</x:v>
      </x:c>
      <x:c r="Q862" s="58" t="n">
        <x:v>28931.95</x:v>
      </x:c>
      <x:c r="R862" s="58" t="n">
        <x:v>-1.853146214243402</x:v>
      </x:c>
      <x:c r="S862" s="58" t="n">
        <x:v>35.31658309510102</x:v>
      </x:c>
      <x:c r="T862" s="58" t="n">
        <x:v>3.974</x:v>
      </x:c>
      <x:c r="U862" s="58" t="n">
        <x:v>0.1133001946594071</x:v>
      </x:c>
      <x:c r="V862" s="58" t="n">
        <x:v>11.00972242173619</x:v>
      </x:c>
      <x:c r="W862" s="55" t="n"/>
      <x:c r="X862" s="55" t="n"/>
      <x:c r="Y862" s="58" t="n">
        <x:v>27.00542999372771</x:v>
      </x:c>
      <x:c r="Z862" s="58" t="n">
        <x:v>83.255</x:v>
      </x:c>
      <x:c r="AA862" s="58" t="n">
        <x:v>-0.042030683016913</x:v>
      </x:c>
      <x:c r="AB862" s="58" t="n">
        <x:v>2.680372054185082</x:v>
      </x:c>
      <x:c r="AC862" s="58" t="n">
        <x:v>19751.05</x:v>
      </x:c>
      <x:c r="AD862" s="58" t="n">
        <x:v>-0.217220698359144</x:v>
      </x:c>
      <x:c r="AE862" s="58" t="n">
        <x:v>9.355110776670276</x:v>
      </x:c>
      <x:c r="AF862" s="58" t="n">
        <x:v>149.55</x:v>
      </x:c>
      <x:c r="AG862" s="58" t="n">
        <x:v>-0.1670286007162096</x:v>
      </x:c>
      <x:c r="AH862" s="58" t="n">
        <x:v>5.751750875199044</x:v>
      </x:c>
      <x:c r="AI862" s="58" t="n">
        <x:v>32315.99</x:v>
      </x:c>
      <x:c r="AJ862" s="58" t="n">
        <x:v>-0.55136139702202</x:v>
      </x:c>
      <x:c r="AK862" s="58" t="n">
        <x:v>20.49415363641931</x:v>
      </x:c>
      <x:c r="AL862" s="58" t="n">
        <x:v>7.306</x:v>
      </x:c>
      <x:c r="AM862" s="58" t="n">
        <x:v>0.04380921158726321</x:v>
      </x:c>
      <x:c r="AN862" s="58" t="n">
        <x:v>1.760841311541105</x:v>
      </x:c>
      <x:c r="AO862" s="58" t="n">
        <x:v>3088.1</x:v>
      </x:c>
      <x:c r="AP862" s="58" t="n">
        <x:v>-0.6391241897711317</x:v>
      </x:c>
      <x:c r="AQ862" s="58" t="n">
        <x:v>9.48405221544669</x:v>
      </x:c>
      <x:c r="AR862" s="59" t="n">
        <x:v>0</x:v>
      </x:c>
      <x:c r="AS862" s="59" t="n">
        <x:v>0</x:v>
      </x:c>
      <x:c r="AT862" s="59" t="n">
        <x:v>0</x:v>
      </x:c>
      <x:c r="AU862" s="59" t="n">
        <x:v>0</x:v>
      </x:c>
      <x:c r="AV862" s="59" t="n">
        <x:v>0</x:v>
      </x:c>
      <x:c r="AW862" s="59" t="n">
        <x:v>0</x:v>
      </x:c>
      <x:c r="AX862" s="58" t="n">
        <x:v>0</x:v>
      </x:c>
      <x:c r="AY862" s="59" t="n">
        <x:v>0</x:v>
      </x:c>
      <x:c r="AZ862" s="55" t="n"/>
      <x:c r="BA862" s="59" t="n">
        <x:v>0</x:v>
      </x:c>
      <x:c r="BB862" s="55" t="n"/>
      <x:c r="BC862" s="55" t="n"/>
      <x:c r="BD862" s="55" t="n"/>
    </x:row>
    <x:row r="863">
      <x:c r="A863" s="57" t="n">
        <x:v>45214</x:v>
      </x:c>
      <x:c r="B863" s="55" t="n"/>
      <x:c r="C863" s="55" t="n"/>
      <x:c r="D863" s="55" t="n"/>
      <x:c r="E863" s="55" t="n"/>
      <x:c r="F863" s="55" t="n"/>
      <x:c r="G863" s="55" t="n"/>
      <x:c r="H863" s="55" t="n"/>
      <x:c r="I863" s="55" t="n"/>
      <x:c r="J863" s="55" t="n"/>
      <x:c r="K863" s="55" t="n"/>
      <x:c r="L863" s="55" t="n"/>
      <x:c r="M863" s="55" t="n"/>
      <x:c r="N863" s="55" t="n"/>
      <x:c r="O863" s="55" t="n"/>
      <x:c r="P863" s="58" t="n">
        <x:v>9.475695465948135</x:v>
      </x:c>
      <x:c r="Q863" s="55" t="n"/>
      <x:c r="R863" s="55" t="n"/>
      <x:c r="S863" s="58" t="n">
        <x:v>35.31658309510102</x:v>
      </x:c>
      <x:c r="T863" s="55" t="n"/>
      <x:c r="U863" s="55" t="n"/>
      <x:c r="V863" s="58" t="n">
        <x:v>11.00972242173619</x:v>
      </x:c>
      <x:c r="W863" s="58" t="n">
        <x:v>1651.91</x:v>
      </x:c>
      <x:c r="X863" s="58" t="n">
        <x:v>-3.648914116094709</x:v>
      </x:c>
      <x:c r="Y863" s="58" t="n">
        <x:v>29.28473620755094</x:v>
      </x:c>
      <x:c r="Z863" s="55" t="n"/>
      <x:c r="AA863" s="55" t="n"/>
      <x:c r="AB863" s="58" t="n">
        <x:v>2.680372054185082</x:v>
      </x:c>
      <x:c r="AC863" s="55" t="n"/>
      <x:c r="AD863" s="55" t="n"/>
      <x:c r="AE863" s="58" t="n">
        <x:v>9.355110776670276</x:v>
      </x:c>
      <x:c r="AF863" s="55" t="n"/>
      <x:c r="AG863" s="55" t="n"/>
      <x:c r="AH863" s="58" t="n">
        <x:v>5.751750875199044</x:v>
      </x:c>
      <x:c r="AI863" s="55" t="n"/>
      <x:c r="AJ863" s="55" t="n"/>
      <x:c r="AK863" s="58" t="n">
        <x:v>20.49415363641931</x:v>
      </x:c>
      <x:c r="AL863" s="55" t="n"/>
      <x:c r="AM863" s="55" t="n"/>
      <x:c r="AN863" s="58" t="n">
        <x:v>1.760841311541105</x:v>
      </x:c>
      <x:c r="AO863" s="55" t="n"/>
      <x:c r="AP863" s="55" t="n"/>
      <x:c r="AQ863" s="58" t="n">
        <x:v>9.48405221544669</x:v>
      </x:c>
      <x:c r="AR863" s="59" t="n">
        <x:v>0</x:v>
      </x:c>
      <x:c r="AS863" s="59" t="n">
        <x:v>0</x:v>
      </x:c>
      <x:c r="AT863" s="59" t="n">
        <x:v>0</x:v>
      </x:c>
      <x:c r="AU863" s="59" t="n">
        <x:v>0</x:v>
      </x:c>
      <x:c r="AV863" s="59" t="n">
        <x:v>0</x:v>
      </x:c>
      <x:c r="AW863" s="59" t="n">
        <x:v>0</x:v>
      </x:c>
      <x:c r="AX863" s="58" t="n">
        <x:v>0</x:v>
      </x:c>
      <x:c r="AY863" s="59" t="n">
        <x:v>0</x:v>
      </x:c>
      <x:c r="AZ863" s="55" t="n"/>
      <x:c r="BA863" s="59" t="n">
        <x:v>0</x:v>
      </x:c>
      <x:c r="BB863" s="55" t="n"/>
      <x:c r="BC863" s="55" t="n"/>
      <x:c r="BD863" s="55" t="n"/>
    </x:row>
    <x:row r="864">
      <x:c r="A864" s="57" t="n">
        <x:v>45215</x:v>
      </x:c>
      <x:c r="B864" s="58" t="n">
        <x:v>90.98999999999999</x:v>
      </x:c>
      <x:c r="C864" s="58" t="n">
        <x:v>-3.604966229316245</x:v>
      </x:c>
      <x:c r="D864" s="58" t="n">
        <x:v>86.65000000000001</x:v>
      </x:c>
      <x:c r="E864" s="58" t="n">
        <x:v>-1.17027494388791</x:v>
      </x:c>
      <x:c r="F864" s="58" t="n">
        <x:v>40.7</x:v>
      </x:c>
      <x:c r="G864" s="58" t="n">
        <x:v>-3.539999999999999</x:v>
      </x:c>
      <x:c r="H864" s="58" t="n">
        <x:v>17.21</x:v>
      </x:c>
      <x:c r="I864" s="58" t="n">
        <x:v>-2.109999999999999</x:v>
      </x:c>
      <x:c r="J864" s="58" t="n">
        <x:v>1972</x:v>
      </x:c>
      <x:c r="K864" s="58" t="n">
        <x:v>1.378627911003413</x:v>
      </x:c>
      <x:c r="L864" s="58" t="n">
        <x:v>1221</x:v>
      </x:c>
      <x:c r="M864" s="58" t="n">
        <x:v>6.077819626194909</x:v>
      </x:c>
      <x:c r="N864" s="58" t="n">
        <x:v>27.8552</x:v>
      </x:c>
      <x:c r="O864" s="58" t="n">
        <x:v>0.3380301116471494</x:v>
      </x:c>
      <x:c r="P864" s="58" t="n">
        <x:v>9.473895405284345</x:v>
      </x:c>
      <x:c r="Q864" s="58" t="n">
        <x:v>28235.26</x:v>
      </x:c>
      <x:c r="R864" s="58" t="n">
        <x:v>-2.437496928364468</x:v>
      </x:c>
      <x:c r="S864" s="58" t="n">
        <x:v>33.07180901893649</x:v>
      </x:c>
      <x:c r="T864" s="58" t="n">
        <x:v>4.0199</x:v>
      </x:c>
      <x:c r="U864" s="58" t="n">
        <x:v>1.148388257001057</x:v>
      </x:c>
      <x:c r="V864" s="58" t="n">
        <x:v>11.49679598189348</x:v>
      </x:c>
      <x:c r="W864" s="58" t="n">
        <x:v>1692.5</x:v>
      </x:c>
      <x:c r="X864" s="58" t="n">
        <x:v>2.427453160845027</x:v>
      </x:c>
      <x:c r="Y864" s="58" t="n">
        <x:v>31.1187270597512</x:v>
      </x:c>
      <x:c r="Z864" s="58" t="n">
        <x:v>83.19</x:v>
      </x:c>
      <x:c r="AA864" s="58" t="n">
        <x:v>-0.07810388212836927</x:v>
      </x:c>
      <x:c r="AB864" s="58" t="n">
        <x:v>2.552976497275028</x:v>
      </x:c>
      <x:c r="AC864" s="58" t="n">
        <x:v>19731.75</x:v>
      </x:c>
      <x:c r="AD864" s="58" t="n">
        <x:v>-0.09776409746631236</x:v>
      </x:c>
      <x:c r="AE864" s="58" t="n">
        <x:v>9.310271387969328</x:v>
      </x:c>
      <x:c r="AF864" s="58" t="n">
        <x:v>149.5</x:v>
      </x:c>
      <x:c r="AG864" s="58" t="n">
        <x:v>-0.03343922452159601</x:v>
      </x:c>
      <x:c r="AH864" s="58" t="n">
        <x:v>5.711055631317221</x:v>
      </x:c>
      <x:c r="AI864" s="58" t="n">
        <x:v>31659.03</x:v>
      </x:c>
      <x:c r="AJ864" s="58" t="n">
        <x:v>-2.053873821872291</x:v>
      </x:c>
      <x:c r="AK864" s="58" t="n">
        <x:v>20.89231678342986</x:v>
      </x:c>
      <x:c r="AL864" s="58" t="n">
        <x:v>7.3111</x:v>
      </x:c>
      <x:c r="AM864" s="58" t="n">
        <x:v>0.0697812863967554</x:v>
      </x:c>
      <x:c r="AN864" s="58" t="n">
        <x:v>1.58914767216753</x:v>
      </x:c>
      <x:c r="AO864" s="58" t="n">
        <x:v>3073.81</x:v>
      </x:c>
      <x:c r="AP864" s="58" t="n">
        <x:v>-0.4638180570003012</x:v>
      </x:c>
      <x:c r="AQ864" s="58" t="n">
        <x:v>9.586488719961439</x:v>
      </x:c>
      <x:c r="AR864" s="59" t="n">
        <x:v>0</x:v>
      </x:c>
      <x:c r="AS864" s="59" t="n">
        <x:v>0</x:v>
      </x:c>
      <x:c r="AT864" s="59" t="n">
        <x:v>0</x:v>
      </x:c>
      <x:c r="AU864" s="59" t="n">
        <x:v>0</x:v>
      </x:c>
      <x:c r="AV864" s="59" t="n">
        <x:v>0</x:v>
      </x:c>
      <x:c r="AW864" s="59" t="n">
        <x:v>0</x:v>
      </x:c>
      <x:c r="AX864" s="58" t="n">
        <x:v>0</x:v>
      </x:c>
      <x:c r="AY864" s="59" t="n">
        <x:v>0</x:v>
      </x:c>
      <x:c r="AZ864" s="55" t="n"/>
      <x:c r="BA864" s="59" t="n">
        <x:v>0</x:v>
      </x:c>
      <x:c r="BB864" s="55" t="n"/>
      <x:c r="BC864" s="55" t="n"/>
      <x:c r="BD864" s="55" t="n"/>
    </x:row>
    <x:row r="865">
      <x:c r="A865" s="57" t="n">
        <x:v>45216</x:v>
      </x:c>
      <x:c r="B865" s="58" t="n">
        <x:v>92.52</x:v>
      </x:c>
      <x:c r="C865" s="58" t="n">
        <x:v>1.667522699463895</x:v>
      </x:c>
      <x:c r="D865" s="58" t="n">
        <x:v>86.66</x:v>
      </x:c>
      <x:c r="E865" s="58" t="n">
        <x:v>0.01154001501482147</x:v>
      </x:c>
      <x:c r="F865" s="58" t="n">
        <x:v>41.37</x:v>
      </x:c>
      <x:c r="G865" s="58" t="n">
        <x:v>0.6699999999999946</x:v>
      </x:c>
      <x:c r="H865" s="58" t="n">
        <x:v>17.88</x:v>
      </x:c>
      <x:c r="I865" s="58" t="n">
        <x:v>0.6699999999999982</x:v>
      </x:c>
      <x:c r="J865" s="58" t="n">
        <x:v>2058</x:v>
      </x:c>
      <x:c r="K865" s="58" t="n">
        <x:v>4.268638123141413</x:v>
      </x:c>
      <x:c r="L865" s="58" t="n">
        <x:v>1244</x:v>
      </x:c>
      <x:c r="M865" s="58" t="n">
        <x:v>1.866179918842006</x:v>
      </x:c>
      <x:c r="N865" s="58" t="n">
        <x:v>27.9187</x:v>
      </x:c>
      <x:c r="O865" s="58" t="n">
        <x:v>0.227705171906932</x:v>
      </x:c>
      <x:c r="P865" s="58" t="n">
        <x:v>9.353457734701278</x:v>
      </x:c>
      <x:c r="Q865" s="58" t="n">
        <x:v>29025.93</x:v>
      </x:c>
      <x:c r="R865" s="58" t="n">
        <x:v>2.761801690265439</x:v>
      </x:c>
      <x:c r="S865" s="58" t="n">
        <x:v>33.59933187849066</x:v>
      </x:c>
      <x:c r="T865" s="58" t="n">
        <x:v>4.0147</x:v>
      </x:c>
      <x:c r="U865" s="58" t="n">
        <x:v>-0.1294401893321112</x:v>
      </x:c>
      <x:c r="V865" s="58" t="n">
        <x:v>11.45230456979885</x:v>
      </x:c>
      <x:c r="W865" s="58" t="n">
        <x:v>1689.6</x:v>
      </x:c>
      <x:c r="X865" s="58" t="n">
        <x:v>-0.1714911274487758</x:v>
      </x:c>
      <x:c r="Y865" s="58" t="n">
        <x:v>30.9143280459112</x:v>
      </x:c>
      <x:c r="Z865" s="58" t="n">
        <x:v>83.23999999999999</x:v>
      </x:c>
      <x:c r="AA865" s="58" t="n">
        <x:v>0.06008532296373779</x:v>
      </x:c>
      <x:c r="AB865" s="58" t="n">
        <x:v>2.556642952234845</x:v>
      </x:c>
      <x:c r="AC865" s="58" t="n">
        <x:v>19811.5</x:v>
      </x:c>
      <x:c r="AD865" s="58" t="n">
        <x:v>0.4033563661320618</x:v>
      </x:c>
      <x:c r="AE865" s="58" t="n">
        <x:v>9.281021743907182</x:v>
      </x:c>
      <x:c r="AF865" s="58" t="n">
        <x:v>149.8</x:v>
      </x:c>
      <x:c r="AG865" s="58" t="n">
        <x:v>0.2004678252378162</x:v>
      </x:c>
      <x:c r="AH865" s="58" t="n">
        <x:v>5.718079454995107</x:v>
      </x:c>
      <x:c r="AI865" s="58" t="n">
        <x:v>32040.29</x:v>
      </x:c>
      <x:c r="AJ865" s="58" t="n">
        <x:v>1.197075739076102</x:v>
      </x:c>
      <x:c r="AK865" s="58" t="n">
        <x:v>20.98180355176818</x:v>
      </x:c>
      <x:c r="AL865" s="58" t="n">
        <x:v>7.3128</x:v>
      </x:c>
      <x:c r="AM865" s="58" t="n">
        <x:v>0.02324961204136226</x:v>
      </x:c>
      <x:c r="AN865" s="58" t="n">
        <x:v>1.572023210699743</x:v>
      </x:c>
      <x:c r="AO865" s="58" t="n">
        <x:v>3083.5</x:v>
      </x:c>
      <x:c r="AP865" s="58" t="n">
        <x:v>0.3147480961526287</x:v>
      </x:c>
      <x:c r="AQ865" s="58" t="n">
        <x:v>9.10433399988195</x:v>
      </x:c>
      <x:c r="AR865" s="59" t="n">
        <x:v>0</x:v>
      </x:c>
      <x:c r="AS865" s="59" t="n">
        <x:v>0</x:v>
      </x:c>
      <x:c r="AT865" s="59" t="n">
        <x:v>0</x:v>
      </x:c>
      <x:c r="AU865" s="59" t="n">
        <x:v>0</x:v>
      </x:c>
      <x:c r="AV865" s="59" t="n">
        <x:v>0</x:v>
      </x:c>
      <x:c r="AW865" s="59" t="n">
        <x:v>0</x:v>
      </x:c>
      <x:c r="AX865" s="58" t="n">
        <x:v>0</x:v>
      </x:c>
      <x:c r="AY865" s="59" t="n">
        <x:v>0</x:v>
      </x:c>
      <x:c r="AZ865" s="55" t="n"/>
      <x:c r="BA865" s="59" t="n">
        <x:v>0</x:v>
      </x:c>
      <x:c r="BB865" s="55" t="n"/>
      <x:c r="BC865" s="55" t="n"/>
      <x:c r="BD865" s="55" t="n"/>
    </x:row>
    <x:row r="866">
      <x:c r="A866" s="57" t="n">
        <x:v>45217</x:v>
      </x:c>
      <x:c r="B866" s="58" t="n">
        <x:v>91.98999999999999</x:v>
      </x:c>
      <x:c r="C866" s="58" t="n">
        <x:v>-0.5744961874172521</x:v>
      </x:c>
      <x:c r="D866" s="58" t="n">
        <x:v>88.34999999999999</x:v>
      </x:c>
      <x:c r="E866" s="58" t="n">
        <x:v>1.93137824539421</x:v>
      </x:c>
      <x:c r="F866" s="58" t="n">
        <x:v>44.4</x:v>
      </x:c>
      <x:c r="G866" s="58" t="n">
        <x:v>3.030000000000001</x:v>
      </x:c>
      <x:c r="H866" s="58" t="n">
        <x:v>19.22</x:v>
      </x:c>
      <x:c r="I866" s="58" t="n">
        <x:v>1.34</x:v>
      </x:c>
      <x:c r="J866" s="58" t="n">
        <x:v>2105</x:v>
      </x:c>
      <x:c r="K866" s="58" t="n">
        <x:v>2.258082972248697</x:v>
      </x:c>
      <x:c r="L866" s="58" t="n">
        <x:v>1272</x:v>
      </x:c>
      <x:c r="M866" s="58" t="n">
        <x:v>2.22584706009427</x:v>
      </x:c>
      <x:c r="N866" s="58" t="n">
        <x:v>27.9978</x:v>
      </x:c>
      <x:c r="O866" s="58" t="n">
        <x:v>0.2829220454174002</x:v>
      </x:c>
      <x:c r="P866" s="58" t="n">
        <x:v>9.35929393314029</x:v>
      </x:c>
      <x:c r="Q866" s="58" t="n">
        <x:v>28099.4</x:v>
      </x:c>
      <x:c r="R866" s="58" t="n">
        <x:v>-3.244134461574256</x:v>
      </x:c>
      <x:c r="S866" s="58" t="n">
        <x:v>36.02837085255865</x:v>
      </x:c>
      <x:c r="T866" s="58" t="n">
        <x:v>4.028</x:v>
      </x:c>
      <x:c r="U866" s="58" t="n">
        <x:v>0.330735005000125</x:v>
      </x:c>
      <x:c r="V866" s="58" t="n">
        <x:v>11.39625274404563</x:v>
      </x:c>
      <x:c r="W866" s="58" t="n">
        <x:v>1700.87</x:v>
      </x:c>
      <x:c r="X866" s="58" t="n">
        <x:v>0.6648070331350749</x:v>
      </x:c>
      <x:c r="Y866" s="58" t="n">
        <x:v>31.14261794086932</x:v>
      </x:c>
      <x:c r="Z866" s="58" t="n">
        <x:v>83.29000000000001</x:v>
      </x:c>
      <x:c r="AA866" s="58" t="n">
        <x:v>0.06004924218155101</x:v>
      </x:c>
      <x:c r="AB866" s="58" t="n">
        <x:v>1.880755189186387</x:v>
      </x:c>
      <x:c r="AC866" s="58" t="n">
        <x:v>19671.1</x:v>
      </x:c>
      <x:c r="AD866" s="58" t="n">
        <x:v>-0.7112023615253144</x:v>
      </x:c>
      <x:c r="AE866" s="58" t="n">
        <x:v>9.515032698256038</x:v>
      </x:c>
      <x:c r="AF866" s="58" t="n">
        <x:v>149.92</x:v>
      </x:c>
      <x:c r="AG866" s="58" t="n">
        <x:v>0.08007474069927413</x:v>
      </x:c>
      <x:c r="AH866" s="58" t="n">
        <x:v>5.640790274882859</x:v>
      </x:c>
      <x:c r="AI866" s="58" t="n">
        <x:v>32042.25</x:v>
      </x:c>
      <x:c r="AJ866" s="58" t="n">
        <x:v>0.006117110840516113</x:v>
      </x:c>
      <x:c r="AK866" s="58" t="n">
        <x:v>20.8561447392747</x:v>
      </x:c>
      <x:c r="AL866" s="58" t="n">
        <x:v>7.3155</x:v>
      </x:c>
      <x:c r="AM866" s="58" t="n">
        <x:v>0.03691474786080679</x:v>
      </x:c>
      <x:c r="AN866" s="58" t="n">
        <x:v>1.482894945955955</x:v>
      </x:c>
      <x:c r="AO866" s="58" t="n">
        <x:v>3058.71</x:v>
      </x:c>
      <x:c r="AP866" s="58" t="n">
        <x:v>-0.8072056997607481</x:v>
      </x:c>
      <x:c r="AQ866" s="58" t="n">
        <x:v>9.447385104378087</x:v>
      </x:c>
      <x:c r="AR866" s="59" t="n">
        <x:v>0</x:v>
      </x:c>
      <x:c r="AS866" s="59" t="n">
        <x:v>0</x:v>
      </x:c>
      <x:c r="AT866" s="59" t="n">
        <x:v>0</x:v>
      </x:c>
      <x:c r="AU866" s="59" t="n">
        <x:v>0</x:v>
      </x:c>
      <x:c r="AV866" s="59" t="n">
        <x:v>0</x:v>
      </x:c>
      <x:c r="AW866" s="59" t="n">
        <x:v>0</x:v>
      </x:c>
      <x:c r="AX866" s="58" t="n">
        <x:v>0</x:v>
      </x:c>
      <x:c r="AY866" s="59" t="n">
        <x:v>0</x:v>
      </x:c>
      <x:c r="AZ866" s="55" t="n"/>
      <x:c r="BA866" s="59" t="n">
        <x:v>0</x:v>
      </x:c>
      <x:c r="BB866" s="55" t="n"/>
      <x:c r="BC866" s="55" t="n"/>
      <x:c r="BD866" s="55" t="n"/>
    </x:row>
    <x:row r="867">
      <x:c r="A867" s="57" t="n">
        <x:v>45218</x:v>
      </x:c>
      <x:c r="B867" s="58" t="n">
        <x:v>93.12</x:v>
      </x:c>
      <x:c r="C867" s="58" t="n">
        <x:v>1.220910849406182</x:v>
      </x:c>
      <x:c r="D867" s="58" t="n">
        <x:v>89.34999999999999</x:v>
      </x:c>
      <x:c r="E867" s="58" t="n">
        <x:v>1.125504283973175</x:v>
      </x:c>
      <x:c r="F867" s="58" t="n">
        <x:v>45.7</x:v>
      </x:c>
      <x:c r="G867" s="58" t="n">
        <x:v>1.300000000000004</x:v>
      </x:c>
      <x:c r="H867" s="58" t="n">
        <x:v>21.4</x:v>
      </x:c>
      <x:c r="I867" s="58" t="n">
        <x:v>2.18</x:v>
      </x:c>
      <x:c r="J867" s="58" t="n">
        <x:v>2071</x:v>
      </x:c>
      <x:c r="K867" s="58" t="n">
        <x:v>-1.628388472089762</x:v>
      </x:c>
      <x:c r="L867" s="58" t="n">
        <x:v>1274</x:v>
      </x:c>
      <x:c r="M867" s="58" t="n">
        <x:v>0.1571092232041146</x:v>
      </x:c>
      <x:c r="N867" s="58" t="n">
        <x:v>27.9569</x:v>
      </x:c>
      <x:c r="O867" s="58" t="n">
        <x:v>-0.146189711620642</x:v>
      </x:c>
      <x:c r="P867" s="58" t="n">
        <x:v>9.35859721283863</x:v>
      </x:c>
      <x:c r="Q867" s="58" t="n">
        <x:v>28132.02</x:v>
      </x:c>
      <x:c r="R867" s="58" t="n">
        <x:v>0.1160205581117542</x:v>
      </x:c>
      <x:c r="S867" s="58" t="n">
        <x:v>33.67238192061303</x:v>
      </x:c>
      <x:c r="T867" s="58" t="n">
        <x:v>4.0342</x:v>
      </x:c>
      <x:c r="U867" s="58" t="n">
        <x:v>0.1538042028779638</x:v>
      </x:c>
      <x:c r="V867" s="58" t="n">
        <x:v>11.39391452481812</x:v>
      </x:c>
      <x:c r="W867" s="58" t="n">
        <x:v>1669.43</x:v>
      </x:c>
      <x:c r="X867" s="58" t="n">
        <x:v>-1.865763405979121</x:v>
      </x:c>
      <x:c r="Y867" s="58" t="n">
        <x:v>31.56019303555654</x:v>
      </x:c>
      <x:c r="Z867" s="58" t="n">
        <x:v>83.09699999999999</x:v>
      </x:c>
      <x:c r="AA867" s="58" t="n">
        <x:v>-0.2319893820539063</x:v>
      </x:c>
      <x:c r="AB867" s="58" t="n">
        <x:v>1.935180198288527</x:v>
      </x:c>
      <x:c r="AC867" s="58" t="n">
        <x:v>19624.7</x:v>
      </x:c>
      <x:c r="AD867" s="58" t="n">
        <x:v>-0.2361576634885509</x:v>
      </x:c>
      <x:c r="AE867" s="58" t="n">
        <x:v>8.703532484705319</x:v>
      </x:c>
      <x:c r="AF867" s="58" t="n">
        <x:v>149.78</x:v>
      </x:c>
      <x:c r="AG867" s="58" t="n">
        <x:v>-0.09342676688909665</x:v>
      </x:c>
      <x:c r="AH867" s="58" t="n">
        <x:v>5.275231965193933</x:v>
      </x:c>
      <x:c r="AI867" s="58" t="n">
        <x:v>31430.62</x:v>
      </x:c>
      <x:c r="AJ867" s="58" t="n">
        <x:v>-1.927276746263188</x:v>
      </x:c>
      <x:c r="AK867" s="58" t="n">
        <x:v>21.70749044450602</x:v>
      </x:c>
      <x:c r="AL867" s="58" t="n">
        <x:v>7.3135</x:v>
      </x:c>
      <x:c r="AM867" s="58" t="n">
        <x:v>-0.02734294910739773</x:v>
      </x:c>
      <x:c r="AN867" s="58" t="n">
        <x:v>1.146043982475942</x:v>
      </x:c>
      <x:c r="AO867" s="58" t="n">
        <x:v>3005.39</x:v>
      </x:c>
      <x:c r="AP867" s="58" t="n">
        <x:v>-1.758591519196346</x:v>
      </x:c>
      <x:c r="AQ867" s="58" t="n">
        <x:v>11.04901813560828</x:v>
      </x:c>
      <x:c r="AR867" s="59" t="n">
        <x:v>0</x:v>
      </x:c>
      <x:c r="AS867" s="59" t="n">
        <x:v>0</x:v>
      </x:c>
      <x:c r="AT867" s="59" t="n">
        <x:v>0</x:v>
      </x:c>
      <x:c r="AU867" s="59" t="n">
        <x:v>0</x:v>
      </x:c>
      <x:c r="AV867" s="59" t="n">
        <x:v>0</x:v>
      </x:c>
      <x:c r="AW867" s="59" t="n">
        <x:v>0</x:v>
      </x:c>
      <x:c r="AX867" s="58" t="n">
        <x:v>0</x:v>
      </x:c>
      <x:c r="AY867" s="59" t="n">
        <x:v>0</x:v>
      </x:c>
      <x:c r="AZ867" s="55" t="n"/>
      <x:c r="BA867" s="59" t="n">
        <x:v>0</x:v>
      </x:c>
      <x:c r="BB867" s="55" t="n"/>
      <x:c r="BC867" s="55" t="n"/>
      <x:c r="BD867" s="55" t="n"/>
    </x:row>
    <x:row r="868">
      <x:c r="A868" s="57" t="n">
        <x:v>45219</x:v>
      </x:c>
      <x:c r="B868" s="58" t="n">
        <x:v>93.72</x:v>
      </x:c>
      <x:c r="C868" s="58" t="n">
        <x:v>0.6422629656467193</x:v>
      </x:c>
      <x:c r="D868" s="58" t="n">
        <x:v>89.12</x:v>
      </x:c>
      <x:c r="E868" s="58" t="n">
        <x:v>-0.2577465426462995</x:v>
      </x:c>
      <x:c r="F868" s="58" t="n">
        <x:v>43.79</x:v>
      </x:c>
      <x:c r="G868" s="58" t="n">
        <x:v>-1.910000000000004</x:v>
      </x:c>
      <x:c r="H868" s="58" t="n">
        <x:v>21.71</x:v>
      </x:c>
      <x:c r="I868" s="58" t="n">
        <x:v>0.3100000000000023</x:v>
      </x:c>
      <x:c r="J868" s="58" t="n">
        <x:v>2046</x:v>
      </x:c>
      <x:c r="K868" s="58" t="n">
        <x:v>-1.214491488401234</x:v>
      </x:c>
      <x:c r="L868" s="58" t="n">
        <x:v>1286</x:v>
      </x:c>
      <x:c r="M868" s="58" t="n">
        <x:v>0.9375068665456102</x:v>
      </x:c>
      <x:c r="N868" s="58" t="n">
        <x:v>27.9483</x:v>
      </x:c>
      <x:c r="O868" s="58" t="n">
        <x:v>-0.03076636902413458</x:v>
      </x:c>
      <x:c r="P868" s="58" t="n">
        <x:v>9.358635840744711</x:v>
      </x:c>
      <x:c r="Q868" s="58" t="n">
        <x:v>26987.63</x:v>
      </x:c>
      <x:c r="R868" s="58" t="n">
        <x:v>-4.15298165054346</x:v>
      </x:c>
      <x:c r="S868" s="58" t="n">
        <x:v>35.455681253742</x:v>
      </x:c>
      <x:c r="T868" s="58" t="n">
        <x:v>4.0569</x:v>
      </x:c>
      <x:c r="U868" s="58" t="n">
        <x:v>0.5611118280191391</x:v>
      </x:c>
      <x:c r="V868" s="58" t="n">
        <x:v>11.31423324453612</x:v>
      </x:c>
      <x:c r="W868" s="55" t="n"/>
      <x:c r="X868" s="55" t="n"/>
      <x:c r="Y868" s="58" t="n">
        <x:v>31.56019303555654</x:v>
      </x:c>
      <x:c r="Z868" s="58" t="n">
        <x:v>83.15000000000001</x:v>
      </x:c>
      <x:c r="AA868" s="58" t="n">
        <x:v>0.06376055122264823</x:v>
      </x:c>
      <x:c r="AB868" s="58" t="n">
        <x:v>1.852715459961666</x:v>
      </x:c>
      <x:c r="AC868" s="58" t="n">
        <x:v>19542.65</x:v>
      </x:c>
      <x:c r="AD868" s="58" t="n">
        <x:v>-0.4189720265668789</x:v>
      </x:c>
      <x:c r="AE868" s="58" t="n">
        <x:v>8.375842945706484</x:v>
      </x:c>
      <x:c r="AF868" s="58" t="n">
        <x:v>149.84</x:v>
      </x:c>
      <x:c r="AG868" s="58" t="n">
        <x:v>0.04005073146121138</x:v>
      </x:c>
      <x:c r="AH868" s="58" t="n">
        <x:v>4.987633770058883</x:v>
      </x:c>
      <x:c r="AI868" s="58" t="n">
        <x:v>31259.36</x:v>
      </x:c>
      <x:c r="AJ868" s="58" t="n">
        <x:v>-0.5463725655737485</x:v>
      </x:c>
      <x:c r="AK868" s="58" t="n">
        <x:v>21.3285651657805</x:v>
      </x:c>
      <x:c r="AL868" s="58" t="n">
        <x:v>7.3164</x:v>
      </x:c>
      <x:c r="AM868" s="58" t="n">
        <x:v>0.03964483746275428</x:v>
      </x:c>
      <x:c r="AN868" s="58" t="n">
        <x:v>1.040877595830997</x:v>
      </x:c>
      <x:c r="AO868" s="58" t="n">
        <x:v>2983.06</x:v>
      </x:c>
      <x:c r="AP868" s="58" t="n">
        <x:v>-0.7457723950295794</x:v>
      </x:c>
      <x:c r="AQ868" s="58" t="n">
        <x:v>11.15523428740223</x:v>
      </x:c>
      <x:c r="AR868" s="59" t="n">
        <x:v>0</x:v>
      </x:c>
      <x:c r="AS868" s="59" t="n">
        <x:v>0</x:v>
      </x:c>
      <x:c r="AT868" s="59" t="n">
        <x:v>0</x:v>
      </x:c>
      <x:c r="AU868" s="59" t="n">
        <x:v>0</x:v>
      </x:c>
      <x:c r="AV868" s="59" t="n">
        <x:v>0</x:v>
      </x:c>
      <x:c r="AW868" s="59" t="n">
        <x:v>0</x:v>
      </x:c>
      <x:c r="AX868" s="58" t="n">
        <x:v>0</x:v>
      </x:c>
      <x:c r="AY868" s="59" t="n">
        <x:v>0</x:v>
      </x:c>
      <x:c r="AZ868" s="55" t="n"/>
      <x:c r="BA868" s="59" t="n">
        <x:v>0</x:v>
      </x:c>
      <x:c r="BB868" s="55" t="n"/>
      <x:c r="BC868" s="55" t="n"/>
      <x:c r="BD868" s="55" t="n"/>
    </x:row>
    <x:row r="869">
      <x:c r="A869" s="57" t="n">
        <x:v>45221</x:v>
      </x:c>
      <x:c r="B869" s="55" t="n"/>
      <x:c r="C869" s="55" t="n"/>
      <x:c r="D869" s="55" t="n"/>
      <x:c r="E869" s="55" t="n"/>
      <x:c r="F869" s="55" t="n"/>
      <x:c r="G869" s="55" t="n"/>
      <x:c r="H869" s="55" t="n"/>
      <x:c r="I869" s="55" t="n"/>
      <x:c r="J869" s="55" t="n"/>
      <x:c r="K869" s="55" t="n"/>
      <x:c r="L869" s="55" t="n"/>
      <x:c r="M869" s="55" t="n"/>
      <x:c r="N869" s="55" t="n"/>
      <x:c r="O869" s="55" t="n"/>
      <x:c r="P869" s="58" t="n">
        <x:v>9.358635840744711</x:v>
      </x:c>
      <x:c r="Q869" s="55" t="n"/>
      <x:c r="R869" s="55" t="n"/>
      <x:c r="S869" s="58" t="n">
        <x:v>35.455681253742</x:v>
      </x:c>
      <x:c r="T869" s="55" t="n"/>
      <x:c r="U869" s="55" t="n"/>
      <x:c r="V869" s="58" t="n">
        <x:v>11.31423324453612</x:v>
      </x:c>
      <x:c r="W869" s="58" t="n">
        <x:v>1632.2</x:v>
      </x:c>
      <x:c r="X869" s="58" t="n">
        <x:v>-2.255345274835932</x:v>
      </x:c>
      <x:c r="Y869" s="58" t="n">
        <x:v>31.65603897904657</x:v>
      </x:c>
      <x:c r="Z869" s="55" t="n"/>
      <x:c r="AA869" s="55" t="n"/>
      <x:c r="AB869" s="58" t="n">
        <x:v>1.852715459961666</x:v>
      </x:c>
      <x:c r="AC869" s="55" t="n"/>
      <x:c r="AD869" s="55" t="n"/>
      <x:c r="AE869" s="58" t="n">
        <x:v>8.375842945706484</x:v>
      </x:c>
      <x:c r="AF869" s="55" t="n"/>
      <x:c r="AG869" s="55" t="n"/>
      <x:c r="AH869" s="58" t="n">
        <x:v>4.987633770058883</x:v>
      </x:c>
      <x:c r="AI869" s="55" t="n"/>
      <x:c r="AJ869" s="55" t="n"/>
      <x:c r="AK869" s="58" t="n">
        <x:v>21.3285651657805</x:v>
      </x:c>
      <x:c r="AL869" s="55" t="n"/>
      <x:c r="AM869" s="55" t="n"/>
      <x:c r="AN869" s="58" t="n">
        <x:v>1.040877595830997</x:v>
      </x:c>
      <x:c r="AO869" s="55" t="n"/>
      <x:c r="AP869" s="55" t="n"/>
      <x:c r="AQ869" s="58" t="n">
        <x:v>11.15523428740223</x:v>
      </x:c>
      <x:c r="AR869" s="59" t="n">
        <x:v>0</x:v>
      </x:c>
      <x:c r="AS869" s="59" t="n">
        <x:v>0</x:v>
      </x:c>
      <x:c r="AT869" s="59" t="n">
        <x:v>0</x:v>
      </x:c>
      <x:c r="AU869" s="59" t="n">
        <x:v>0</x:v>
      </x:c>
      <x:c r="AV869" s="59" t="n">
        <x:v>0</x:v>
      </x:c>
      <x:c r="AW869" s="59" t="n">
        <x:v>0</x:v>
      </x:c>
      <x:c r="AX869" s="58" t="n">
        <x:v>0</x:v>
      </x:c>
      <x:c r="AY869" s="59" t="n">
        <x:v>0</x:v>
      </x:c>
      <x:c r="AZ869" s="55" t="n"/>
      <x:c r="BA869" s="59" t="n">
        <x:v>0</x:v>
      </x:c>
      <x:c r="BB869" s="55" t="n"/>
      <x:c r="BC869" s="55" t="n"/>
      <x:c r="BD869" s="55" t="n"/>
    </x:row>
    <x:row r="870">
      <x:c r="A870" s="57" t="n">
        <x:v>45222</x:v>
      </x:c>
      <x:c r="B870" s="58" t="n">
        <x:v>91.88</x:v>
      </x:c>
      <x:c r="C870" s="58" t="n">
        <x:v>-1.982823581869744</x:v>
      </x:c>
      <x:c r="D870" s="58" t="n">
        <x:v>85.48999999999999</x:v>
      </x:c>
      <x:c r="E870" s="58" t="n">
        <x:v>-4.158436614083167</x:v>
      </x:c>
      <x:c r="F870" s="58" t="n">
        <x:v>41.74</x:v>
      </x:c>
      <x:c r="G870" s="58" t="n">
        <x:v>-2.049999999999997</x:v>
      </x:c>
      <x:c r="H870" s="58" t="n">
        <x:v>20.37</x:v>
      </x:c>
      <x:c r="I870" s="58" t="n">
        <x:v>-1.34</x:v>
      </x:c>
      <x:c r="J870" s="58" t="n">
        <x:v>2017</x:v>
      </x:c>
      <x:c r="K870" s="58" t="n">
        <x:v>-1.427540855736001</x:v>
      </x:c>
      <x:c r="L870" s="58" t="n">
        <x:v>1316</x:v>
      </x:c>
      <x:c r="M870" s="58" t="n">
        <x:v>2.306020708769788</x:v>
      </x:c>
      <x:c r="N870" s="58" t="n">
        <x:v>28.0588</x:v>
      </x:c>
      <x:c r="O870" s="58" t="n">
        <x:v>0.3945933404061527</x:v>
      </x:c>
      <x:c r="P870" s="58" t="n">
        <x:v>9.387412451876751</x:v>
      </x:c>
      <x:c r="Q870" s="58" t="n">
        <x:v>27837.19</x:v>
      </x:c>
      <x:c r="R870" s="58" t="n">
        <x:v>3.099428358975107</x:v>
      </x:c>
      <x:c r="S870" s="58" t="n">
        <x:v>35.09971051169317</x:v>
      </x:c>
      <x:c r="T870" s="58" t="n">
        <x:v>4.0618</x:v>
      </x:c>
      <x:c r="U870" s="58" t="n">
        <x:v>0.1207089951585486</x:v>
      </x:c>
      <x:c r="V870" s="58" t="n">
        <x:v>11.31425331611115</x:v>
      </x:c>
      <x:c r="W870" s="58" t="n">
        <x:v>1614.96</x:v>
      </x:c>
      <x:c r="X870" s="58" t="n">
        <x:v>-1.061860948697021</x:v>
      </x:c>
      <x:c r="Y870" s="58" t="n">
        <x:v>31.53696724905435</x:v>
      </x:c>
      <x:c r="Z870" s="58" t="n">
        <x:v>83.071</x:v>
      </x:c>
      <x:c r="AA870" s="58" t="n">
        <x:v>-0.09505418202061351</x:v>
      </x:c>
      <x:c r="AB870" s="58" t="n">
        <x:v>1.757247131924986</x:v>
      </x:c>
      <x:c r="AC870" s="58" t="n">
        <x:v>19281.75</x:v>
      </x:c>
      <x:c r="AD870" s="58" t="n">
        <x:v>-1.344020396363619</x:v>
      </x:c>
      <x:c r="AE870" s="58" t="n">
        <x:v>9.514308302764988</x:v>
      </x:c>
      <x:c r="AF870" s="58" t="n">
        <x:v>149.7</x:v>
      </x:c>
      <x:c r="AG870" s="58" t="n">
        <x:v>-0.09347667102505204</x:v>
      </x:c>
      <x:c r="AH870" s="58" t="n">
        <x:v>4.886221724515596</x:v>
      </x:c>
      <x:c r="AI870" s="58" t="n">
        <x:v>30999.55</x:v>
      </x:c>
      <x:c r="AJ870" s="58" t="n">
        <x:v>-0.83461630844962</x:v>
      </x:c>
      <x:c r="AK870" s="58" t="n">
        <x:v>21.41931272906652</x:v>
      </x:c>
      <x:c r="AL870" s="58" t="n">
        <x:v>7.3159</x:v>
      </x:c>
      <x:c r="AM870" s="58" t="n">
        <x:v>-0.006834195583665961</x:v>
      </x:c>
      <x:c r="AN870" s="58" t="n">
        <x:v>0.8219422222213238</x:v>
      </x:c>
      <x:c r="AO870" s="58" t="n">
        <x:v>2939.29</x:v>
      </x:c>
      <x:c r="AP870" s="58" t="n">
        <x:v>-1.478156372259198</x:v>
      </x:c>
      <x:c r="AQ870" s="58" t="n">
        <x:v>11.99840180125397</x:v>
      </x:c>
      <x:c r="AR870" s="59" t="n">
        <x:v>0</x:v>
      </x:c>
      <x:c r="AS870" s="59" t="n">
        <x:v>0</x:v>
      </x:c>
      <x:c r="AT870" s="59" t="n">
        <x:v>0</x:v>
      </x:c>
      <x:c r="AU870" s="59" t="n">
        <x:v>0</x:v>
      </x:c>
      <x:c r="AV870" s="59" t="n">
        <x:v>0</x:v>
      </x:c>
      <x:c r="AW870" s="59" t="n">
        <x:v>0</x:v>
      </x:c>
      <x:c r="AX870" s="58" t="n">
        <x:v>0</x:v>
      </x:c>
      <x:c r="AY870" s="59" t="n">
        <x:v>0</x:v>
      </x:c>
      <x:c r="AZ870" s="55" t="n"/>
      <x:c r="BA870" s="59" t="n">
        <x:v>0</x:v>
      </x:c>
      <x:c r="BB870" s="55" t="n"/>
      <x:c r="BC870" s="55" t="n"/>
      <x:c r="BD870" s="55" t="n"/>
    </x:row>
    <x:row r="871">
      <x:c r="A871" s="57" t="n">
        <x:v>45223</x:v>
      </x:c>
      <x:c r="B871" s="58" t="n">
        <x:v>88</x:v>
      </x:c>
      <x:c r="C871" s="58" t="n">
        <x:v>-4.3146563342691</x:v>
      </x:c>
      <x:c r="D871" s="58" t="n">
        <x:v>84.58</x:v>
      </x:c>
      <x:c r="E871" s="58" t="n">
        <x:v>-1.070157799379977</x:v>
      </x:c>
      <x:c r="F871" s="58" t="n">
        <x:v>41.08</x:v>
      </x:c>
      <x:c r="G871" s="58" t="n">
        <x:v>-0.6600000000000037</x:v>
      </x:c>
      <x:c r="H871" s="58" t="n">
        <x:v>18.97</x:v>
      </x:c>
      <x:c r="I871" s="58" t="n">
        <x:v>-1.400000000000002</x:v>
      </x:c>
      <x:c r="J871" s="58" t="n">
        <x:v>1949</x:v>
      </x:c>
      <x:c r="K871" s="58" t="n">
        <x:v>-3.429483844665099</x:v>
      </x:c>
      <x:c r="L871" s="58" t="n">
        <x:v>1331</x:v>
      </x:c>
      <x:c r="M871" s="58" t="n">
        <x:v>1.133370650984921</x:v>
      </x:c>
      <x:c r="N871" s="58" t="n">
        <x:v>28.1008</x:v>
      </x:c>
      <x:c r="O871" s="58" t="n">
        <x:v>0.149573742798395</x:v>
      </x:c>
      <x:c r="P871" s="58" t="n">
        <x:v>9.379865449432122</x:v>
      </x:c>
      <x:c r="Q871" s="58" t="n">
        <x:v>28794.85</x:v>
      </x:c>
      <x:c r="R871" s="58" t="n">
        <x:v>3.382365524334952</x:v>
      </x:c>
      <x:c r="S871" s="58" t="n">
        <x:v>37.36994947098784</x:v>
      </x:c>
      <x:c r="T871" s="58" t="n">
        <x:v>4.0547</x:v>
      </x:c>
      <x:c r="U871" s="58" t="n">
        <x:v>-0.1749523023714916</x:v>
      </x:c>
      <x:c r="V871" s="58" t="n">
        <x:v>11.44067216638369</x:v>
      </x:c>
      <x:c r="W871" s="58" t="n">
        <x:v>1621.43</x:v>
      </x:c>
      <x:c r="X871" s="58" t="n">
        <x:v>0.3998287362943813</x:v>
      </x:c>
      <x:c r="Y871" s="58" t="n">
        <x:v>31.66457752542395</x:v>
      </x:c>
      <x:c r="Z871" s="58" t="n">
        <x:v>83.01000000000001</x:v>
      </x:c>
      <x:c r="AA871" s="58" t="n">
        <x:v>-0.07345813517862319</x:v>
      </x:c>
      <x:c r="AB871" s="58" t="n">
        <x:v>1.710169066236847</x:v>
      </x:c>
      <x:c r="AC871" s="55" t="n"/>
      <x:c r="AD871" s="55" t="n"/>
      <x:c r="AE871" s="58" t="n">
        <x:v>9.514308302764988</x:v>
      </x:c>
      <x:c r="AF871" s="58" t="n">
        <x:v>149.91</x:v>
      </x:c>
      <x:c r="AG871" s="58" t="n">
        <x:v>0.1401822598640741</x:v>
      </x:c>
      <x:c r="AH871" s="58" t="n">
        <x:v>4.893222683087636</x:v>
      </x:c>
      <x:c r="AI871" s="58" t="n">
        <x:v>31062.35</x:v>
      </x:c>
      <x:c r="AJ871" s="58" t="n">
        <x:v>0.202378662059089</x:v>
      </x:c>
      <x:c r="AK871" s="58" t="n">
        <x:v>21.11165789837881</x:v>
      </x:c>
      <x:c r="AL871" s="58" t="n">
        <x:v>7.31</x:v>
      </x:c>
      <x:c r="AM871" s="58" t="n">
        <x:v>-0.08067880021098564</x:v>
      </x:c>
      <x:c r="AN871" s="58" t="n">
        <x:v>0.8733845129539053</x:v>
      </x:c>
      <x:c r="AO871" s="58" t="n">
        <x:v>2962.24</x:v>
      </x:c>
      <x:c r="AP871" s="58" t="n">
        <x:v>0.7777683309757808</x:v>
      </x:c>
      <x:c r="AQ871" s="58" t="n">
        <x:v>12.44688971378176</x:v>
      </x:c>
      <x:c r="AR871" s="59" t="n">
        <x:v>0</x:v>
      </x:c>
      <x:c r="AS871" s="59" t="n">
        <x:v>0</x:v>
      </x:c>
      <x:c r="AT871" s="59" t="n">
        <x:v>0</x:v>
      </x:c>
      <x:c r="AU871" s="59" t="n">
        <x:v>0</x:v>
      </x:c>
      <x:c r="AV871" s="59" t="n">
        <x:v>0</x:v>
      </x:c>
      <x:c r="AW871" s="59" t="n">
        <x:v>0</x:v>
      </x:c>
      <x:c r="AX871" s="58" t="n">
        <x:v>0</x:v>
      </x:c>
      <x:c r="AY871" s="59" t="n">
        <x:v>0</x:v>
      </x:c>
      <x:c r="AZ871" s="55" t="n"/>
      <x:c r="BA871" s="59" t="n">
        <x:v>0</x:v>
      </x:c>
      <x:c r="BB871" s="55" t="n"/>
      <x:c r="BC871" s="55" t="n"/>
      <x:c r="BD871" s="55" t="n"/>
    </x:row>
    <x:row r="872">
      <x:c r="A872" s="57" t="n">
        <x:v>45224</x:v>
      </x:c>
      <x:c r="B872" s="58" t="n">
        <x:v>90.14</x:v>
      </x:c>
      <x:c r="C872" s="58" t="n">
        <x:v>2.402720278429583</x:v>
      </x:c>
      <x:c r="D872" s="58" t="n">
        <x:v>86.06999999999999</x:v>
      </x:c>
      <x:c r="E872" s="58" t="n">
        <x:v>1.746308661704048</x:v>
      </x:c>
      <x:c r="F872" s="58" t="n">
        <x:v>44.91</x:v>
      </x:c>
      <x:c r="G872" s="58" t="n">
        <x:v>3.829999999999998</x:v>
      </x:c>
      <x:c r="H872" s="58" t="n">
        <x:v>20.19</x:v>
      </x:c>
      <x:c r="I872" s="58" t="n">
        <x:v>1.220000000000002</x:v>
      </x:c>
      <x:c r="J872" s="58" t="n">
        <x:v>1832</x:v>
      </x:c>
      <x:c r="K872" s="58" t="n">
        <x:v>-6.190815427348519</x:v>
      </x:c>
      <x:c r="L872" s="58" t="n">
        <x:v>1348</x:v>
      </x:c>
      <x:c r="M872" s="58" t="n">
        <x:v>1.269147307714075</x:v>
      </x:c>
      <x:c r="N872" s="58" t="n">
        <x:v>28.1139</x:v>
      </x:c>
      <x:c r="O872" s="58" t="n">
        <x:v>0.04660702711971631</x:v>
      </x:c>
      <x:c r="P872" s="58" t="n">
        <x:v>6.899968090719147</x:v>
      </x:c>
      <x:c r="Q872" s="58" t="n">
        <x:v>26930.69</x:v>
      </x:c>
      <x:c r="R872" s="58" t="n">
        <x:v>-6.693002322916391</x:v>
      </x:c>
      <x:c r="S872" s="58" t="n">
        <x:v>43.92916951540944</x:v>
      </x:c>
      <x:c r="T872" s="58" t="n">
        <x:v>4.0625</x:v>
      </x:c>
      <x:c r="U872" s="58" t="n">
        <x:v>0.1921845562698601</x:v>
      </x:c>
      <x:c r="V872" s="58" t="n">
        <x:v>11.35573139250334</x:v>
      </x:c>
      <x:c r="W872" s="58" t="n">
        <x:v>1617.02</x:v>
      </x:c>
      <x:c r="X872" s="58" t="n">
        <x:v>-0.2723526826702401</x:v>
      </x:c>
      <x:c r="Y872" s="58" t="n">
        <x:v>31.41679361295099</x:v>
      </x:c>
      <x:c r="Z872" s="58" t="n">
        <x:v>83.14</x:v>
      </x:c>
      <x:c r="AA872" s="58" t="n">
        <x:v>0.1564851357547051</x:v>
      </x:c>
      <x:c r="AB872" s="58" t="n">
        <x:v>1.802306477454804</x:v>
      </x:c>
      <x:c r="AC872" s="58" t="n">
        <x:v>19122.15</x:v>
      </x:c>
      <x:c r="AD872" s="58" t="n">
        <x:v>-0.8311703697890308</x:v>
      </x:c>
      <x:c r="AE872" s="58" t="n">
        <x:v>9.848827694858462</x:v>
      </x:c>
      <x:c r="AF872" s="58" t="n">
        <x:v>150.21</x:v>
      </x:c>
      <x:c r="AG872" s="58" t="n">
        <x:v>0.1999200985739914</x:v>
      </x:c>
      <x:c r="AH872" s="58" t="n">
        <x:v>4.753253870312521</x:v>
      </x:c>
      <x:c r="AI872" s="58" t="n">
        <x:v>31269.92</x:v>
      </x:c>
      <x:c r="AJ872" s="58" t="n">
        <x:v>0.666013823248442</x:v>
      </x:c>
      <x:c r="AK872" s="58" t="n">
        <x:v>21.09215046962038</x:v>
      </x:c>
      <x:c r="AL872" s="58" t="n">
        <x:v>7.3173</x:v>
      </x:c>
      <x:c r="AM872" s="58" t="n">
        <x:v>0.09981337097162157</x:v>
      </x:c>
      <x:c r="AN872" s="58" t="n">
        <x:v>0.9434001337097463</x:v>
      </x:c>
      <x:c r="AO872" s="58" t="n">
        <x:v>2974.11</x:v>
      </x:c>
      <x:c r="AP872" s="58" t="n">
        <x:v>0.3999095679839487</x:v>
      </x:c>
      <x:c r="AQ872" s="58" t="n">
        <x:v>12.64849893653075</x:v>
      </x:c>
      <x:c r="AR872" s="59" t="n">
        <x:v>0</x:v>
      </x:c>
      <x:c r="AS872" s="59" t="n">
        <x:v>0</x:v>
      </x:c>
      <x:c r="AT872" s="59" t="n">
        <x:v>0</x:v>
      </x:c>
      <x:c r="AU872" s="59" t="n">
        <x:v>0</x:v>
      </x:c>
      <x:c r="AV872" s="59" t="n">
        <x:v>0</x:v>
      </x:c>
      <x:c r="AW872" s="59" t="n">
        <x:v>0</x:v>
      </x:c>
      <x:c r="AX872" s="58" t="n">
        <x:v>0</x:v>
      </x:c>
      <x:c r="AY872" s="59" t="n">
        <x:v>0</x:v>
      </x:c>
      <x:c r="AZ872" s="55" t="n"/>
      <x:c r="BA872" s="59" t="n">
        <x:v>0</x:v>
      </x:c>
      <x:c r="BB872" s="55" t="n"/>
      <x:c r="BC872" s="55" t="n"/>
      <x:c r="BD872" s="55" t="n"/>
    </x:row>
    <x:row r="873">
      <x:c r="A873" s="57" t="n">
        <x:v>45225</x:v>
      </x:c>
      <x:c r="B873" s="58" t="n">
        <x:v>88.45</x:v>
      </x:c>
      <x:c r="C873" s="58" t="n">
        <x:v>-1.892659665670793</x:v>
      </x:c>
      <x:c r="D873" s="58" t="n">
        <x:v>83.8</x:v>
      </x:c>
      <x:c r="E873" s="58" t="n">
        <x:v>-2.672791117334574</x:v>
      </x:c>
      <x:c r="F873" s="58" t="n">
        <x:v>43.93</x:v>
      </x:c>
      <x:c r="G873" s="58" t="n">
        <x:v>-0.9799999999999969</x:v>
      </x:c>
      <x:c r="H873" s="58" t="n">
        <x:v>20.68</x:v>
      </x:c>
      <x:c r="I873" s="58" t="n">
        <x:v>0.4899999999999984</x:v>
      </x:c>
      <x:c r="J873" s="58" t="n">
        <x:v>1662</x:v>
      </x:c>
      <x:c r="K873" s="58" t="n">
        <x:v>-9.738656981868205</x:v>
      </x:c>
      <x:c r="L873" s="58" t="n">
        <x:v>1372</x:v>
      </x:c>
      <x:c r="M873" s="58" t="n">
        <x:v>1.764751681357814</x:v>
      </x:c>
      <x:c r="N873" s="58" t="n">
        <x:v>28.1282</x:v>
      </x:c>
      <x:c r="O873" s="58" t="n">
        <x:v>0.05085158736303225</x:v>
      </x:c>
      <x:c r="P873" s="58" t="n">
        <x:v>2.419452554371304</x:v>
      </x:c>
      <x:c r="Q873" s="58" t="n">
        <x:v>27902.2</x:v>
      </x:c>
      <x:c r="R873" s="58" t="n">
        <x:v>3.543901028698812</x:v>
      </x:c>
      <x:c r="S873" s="58" t="n">
        <x:v>46.11992844863151</x:v>
      </x:c>
      <x:c r="T873" s="58" t="n">
        <x:v>4.078</x:v>
      </x:c>
      <x:c r="U873" s="58" t="n">
        <x:v>0.380812449640772</x:v>
      </x:c>
      <x:c r="V873" s="58" t="n">
        <x:v>10.97726765561316</x:v>
      </x:c>
      <x:c r="W873" s="58" t="n">
        <x:v>1605.2</x:v>
      </x:c>
      <x:c r="X873" s="58" t="n">
        <x:v>-0.733658969165204</x:v>
      </x:c>
      <x:c r="Y873" s="58" t="n">
        <x:v>31.31341736160541</x:v>
      </x:c>
      <x:c r="Z873" s="58" t="n">
        <x:v>83.24299999999999</x:v>
      </x:c>
      <x:c r="AA873" s="58" t="n">
        <x:v>0.1238107416712951</x:v>
      </x:c>
      <x:c r="AB873" s="58" t="n">
        <x:v>1.851085648989856</x:v>
      </x:c>
      <x:c r="AC873" s="58" t="n">
        <x:v>18857.25</x:v>
      </x:c>
      <x:c r="AD873" s="58" t="n">
        <x:v>-1.394989366713362</x:v>
      </x:c>
      <x:c r="AE873" s="58" t="n">
        <x:v>10.79336516282361</x:v>
      </x:c>
      <x:c r="AF873" s="58" t="n">
        <x:v>150.38</x:v>
      </x:c>
      <x:c r="AG873" s="58" t="n">
        <x:v>0.1131108939917582</x:v>
      </x:c>
      <x:c r="AH873" s="58" t="n">
        <x:v>4.671728914373093</x:v>
      </x:c>
      <x:c r="AI873" s="58" t="n">
        <x:v>30601.78</x:v>
      </x:c>
      <x:c r="AJ873" s="58" t="n">
        <x:v>-2.159843590265881</x:v>
      </x:c>
      <x:c r="AK873" s="58" t="n">
        <x:v>22.19321406670939</x:v>
      </x:c>
      <x:c r="AL873" s="58" t="n">
        <x:v>7.3158</x:v>
      </x:c>
      <x:c r="AM873" s="58" t="n">
        <x:v>-0.0205014659266162</x:v>
      </x:c>
      <x:c r="AN873" s="58" t="n">
        <x:v>0.8067684703394579</x:v>
      </x:c>
      <x:c r="AO873" s="58" t="n">
        <x:v>2988.3</x:v>
      </x:c>
      <x:c r="AP873" s="58" t="n">
        <x:v>0.4759829260543899</x:v>
      </x:c>
      <x:c r="AQ873" s="58" t="n">
        <x:v>12.85419671038871</x:v>
      </x:c>
      <x:c r="AR873" s="59" t="n">
        <x:v>0</x:v>
      </x:c>
      <x:c r="AS873" s="59" t="n">
        <x:v>0</x:v>
      </x:c>
      <x:c r="AT873" s="59" t="n">
        <x:v>0</x:v>
      </x:c>
      <x:c r="AU873" s="59" t="n">
        <x:v>0</x:v>
      </x:c>
      <x:c r="AV873" s="59" t="n">
        <x:v>0</x:v>
      </x:c>
      <x:c r="AW873" s="59" t="n">
        <x:v>0</x:v>
      </x:c>
      <x:c r="AX873" s="58" t="n">
        <x:v>0</x:v>
      </x:c>
      <x:c r="AY873" s="59" t="n">
        <x:v>0</x:v>
      </x:c>
      <x:c r="AZ873" s="55" t="n"/>
      <x:c r="BA873" s="59" t="n">
        <x:v>0</x:v>
      </x:c>
      <x:c r="BB873" s="55" t="n"/>
      <x:c r="BC873" s="55" t="n"/>
      <x:c r="BD873" s="55" t="n"/>
    </x:row>
    <x:row r="874">
      <x:c r="A874" s="57" t="n">
        <x:v>45226</x:v>
      </x:c>
      <x:c r="B874" s="58" t="n">
        <x:v>90.73</x:v>
      </x:c>
      <x:c r="C874" s="58" t="n">
        <x:v>2.545064257574319</x:v>
      </x:c>
      <x:c r="D874" s="58" t="n">
        <x:v>86.04000000000001</x:v>
      </x:c>
      <x:c r="E874" s="58" t="n">
        <x:v>2.637929691149214</x:v>
      </x:c>
      <x:c r="F874" s="58" t="n">
        <x:v>46.64</x:v>
      </x:c>
      <x:c r="G874" s="58" t="n">
        <x:v>2.710000000000001</x:v>
      </x:c>
      <x:c r="H874" s="58" t="n">
        <x:v>21.27</x:v>
      </x:c>
      <x:c r="I874" s="58" t="n">
        <x:v>0.5899999999999999</x:v>
      </x:c>
      <x:c r="J874" s="58" t="n">
        <x:v>1563</x:v>
      </x:c>
      <x:c r="K874" s="58" t="n">
        <x:v>-6.141464499391684</x:v>
      </x:c>
      <x:c r="L874" s="58" t="n">
        <x:v>1414</x:v>
      </x:c>
      <x:c r="M874" s="58" t="n">
        <x:v>3.015303817068746</x:v>
      </x:c>
      <x:c r="N874" s="58" t="n">
        <x:v>28.1636</x:v>
      </x:c>
      <x:c r="O874" s="58" t="n">
        <x:v>0.1257732197818424</x:v>
      </x:c>
      <x:c r="P874" s="58" t="n">
        <x:v>2.386873944597439</x:v>
      </x:c>
      <x:c r="Q874" s="58" t="n">
        <x:v>28092.1</x:v>
      </x:c>
      <x:c r="R874" s="58" t="n">
        <x:v>0.6782859257569439</x:v>
      </x:c>
      <x:c r="S874" s="58" t="n">
        <x:v>46.07300780421882</x:v>
      </x:c>
      <x:c r="T874" s="58" t="n">
        <x:v>4.0691</x:v>
      </x:c>
      <x:c r="U874" s="58" t="n">
        <x:v>-0.2184827371782483</x:v>
      </x:c>
      <x:c r="V874" s="58" t="n">
        <x:v>10.59288605198975</x:v>
      </x:c>
      <x:c r="W874" s="55" t="n"/>
      <x:c r="X874" s="55" t="n"/>
      <x:c r="Y874" s="58" t="n">
        <x:v>31.31341736160541</x:v>
      </x:c>
      <x:c r="Z874" s="58" t="n">
        <x:v>83.265</x:v>
      </x:c>
      <x:c r="AA874" s="58" t="n">
        <x:v>0.02642515690299431</x:v>
      </x:c>
      <x:c r="AB874" s="58" t="n">
        <x:v>1.76478184133606</x:v>
      </x:c>
      <x:c r="AC874" s="58" t="n">
        <x:v>19047.25</x:v>
      </x:c>
      <x:c r="AD874" s="58" t="n">
        <x:v>1.002527886376339</x:v>
      </x:c>
      <x:c r="AE874" s="58" t="n">
        <x:v>11.51787909778127</x:v>
      </x:c>
      <x:c r="AF874" s="58" t="n">
        <x:v>149.6</x:v>
      </x:c>
      <x:c r="AG874" s="58" t="n">
        <x:v>-0.5200358409503938</x:v>
      </x:c>
      <x:c r="AH874" s="58" t="n">
        <x:v>5.071773799866351</x:v>
      </x:c>
      <x:c r="AI874" s="58" t="n">
        <x:v>30991.69</x:v>
      </x:c>
      <x:c r="AJ874" s="58" t="n">
        <x:v>1.266092683213203</x:v>
      </x:c>
      <x:c r="AK874" s="58" t="n">
        <x:v>22.30480316574559</x:v>
      </x:c>
      <x:c r="AL874" s="58" t="n">
        <x:v>7.3174</x:v>
      </x:c>
      <x:c r="AM874" s="58" t="n">
        <x:v>0.02186808088969248</x:v>
      </x:c>
      <x:c r="AN874" s="58" t="n">
        <x:v>0.8069857302527806</x:v>
      </x:c>
      <x:c r="AO874" s="58" t="n">
        <x:v>3017.78</x:v>
      </x:c>
      <x:c r="AP874" s="58" t="n">
        <x:v>0.9816797893937184</x:v>
      </x:c>
      <x:c r="AQ874" s="58" t="n">
        <x:v>13.31412669678353</x:v>
      </x:c>
      <x:c r="AR874" s="59" t="n">
        <x:v>0</x:v>
      </x:c>
      <x:c r="AS874" s="59" t="n">
        <x:v>0</x:v>
      </x:c>
      <x:c r="AT874" s="59" t="n">
        <x:v>0</x:v>
      </x:c>
      <x:c r="AU874" s="59" t="n">
        <x:v>0</x:v>
      </x:c>
      <x:c r="AV874" s="59" t="n">
        <x:v>0</x:v>
      </x:c>
      <x:c r="AW874" s="59" t="n">
        <x:v>0</x:v>
      </x:c>
      <x:c r="AX874" s="58" t="n">
        <x:v>0</x:v>
      </x:c>
      <x:c r="AY874" s="59" t="n">
        <x:v>0</x:v>
      </x:c>
      <x:c r="AZ874" s="55" t="n"/>
      <x:c r="BA874" s="59" t="n">
        <x:v>0</x:v>
      </x:c>
      <x:c r="BB874" s="55" t="n"/>
      <x:c r="BC874" s="55" t="n"/>
      <x:c r="BD874" s="55" t="n"/>
    </x:row>
    <x:row r="875">
      <x:c r="A875" s="57" t="n">
        <x:v>45228</x:v>
      </x:c>
      <x:c r="B875" s="55" t="n"/>
      <x:c r="C875" s="55" t="n"/>
      <x:c r="D875" s="55" t="n"/>
      <x:c r="E875" s="55" t="n"/>
      <x:c r="F875" s="55" t="n"/>
      <x:c r="G875" s="55" t="n"/>
      <x:c r="H875" s="55" t="n"/>
      <x:c r="I875" s="55" t="n"/>
      <x:c r="J875" s="55" t="n"/>
      <x:c r="K875" s="55" t="n"/>
      <x:c r="L875" s="55" t="n"/>
      <x:c r="M875" s="55" t="n"/>
      <x:c r="N875" s="55" t="n"/>
      <x:c r="O875" s="55" t="n"/>
      <x:c r="P875" s="58" t="n">
        <x:v>2.386873944597439</x:v>
      </x:c>
      <x:c r="Q875" s="55" t="n"/>
      <x:c r="R875" s="55" t="n"/>
      <x:c r="S875" s="58" t="n">
        <x:v>46.07300780421882</x:v>
      </x:c>
      <x:c r="T875" s="55" t="n"/>
      <x:c r="U875" s="55" t="n"/>
      <x:c r="V875" s="58" t="n">
        <x:v>10.59288605198975</x:v>
      </x:c>
      <x:c r="W875" s="58" t="n">
        <x:v>1626.61</x:v>
      </x:c>
      <x:c r="X875" s="58" t="n">
        <x:v>1.324973511395774</x:v>
      </x:c>
      <x:c r="Y875" s="58" t="n">
        <x:v>31.18517820871579</x:v>
      </x:c>
      <x:c r="Z875" s="55" t="n"/>
      <x:c r="AA875" s="55" t="n"/>
      <x:c r="AB875" s="58" t="n">
        <x:v>1.76478184133606</x:v>
      </x:c>
      <x:c r="AC875" s="55" t="n"/>
      <x:c r="AD875" s="55" t="n"/>
      <x:c r="AE875" s="58" t="n">
        <x:v>11.51787909778127</x:v>
      </x:c>
      <x:c r="AF875" s="55" t="n"/>
      <x:c r="AG875" s="55" t="n"/>
      <x:c r="AH875" s="58" t="n">
        <x:v>5.071773799866351</x:v>
      </x:c>
      <x:c r="AI875" s="55" t="n"/>
      <x:c r="AJ875" s="55" t="n"/>
      <x:c r="AK875" s="58" t="n">
        <x:v>22.30480316574559</x:v>
      </x:c>
      <x:c r="AL875" s="55" t="n"/>
      <x:c r="AM875" s="55" t="n"/>
      <x:c r="AN875" s="58" t="n">
        <x:v>0.8069857302527806</x:v>
      </x:c>
      <x:c r="AO875" s="55" t="n"/>
      <x:c r="AP875" s="55" t="n"/>
      <x:c r="AQ875" s="58" t="n">
        <x:v>13.31412669678353</x:v>
      </x:c>
      <x:c r="AR875" s="59" t="n">
        <x:v>0</x:v>
      </x:c>
      <x:c r="AS875" s="59" t="n">
        <x:v>0</x:v>
      </x:c>
      <x:c r="AT875" s="59" t="n">
        <x:v>0</x:v>
      </x:c>
      <x:c r="AU875" s="59" t="n">
        <x:v>0</x:v>
      </x:c>
      <x:c r="AV875" s="59" t="n">
        <x:v>0</x:v>
      </x:c>
      <x:c r="AW875" s="59" t="n">
        <x:v>0</x:v>
      </x:c>
      <x:c r="AX875" s="58" t="n">
        <x:v>0</x:v>
      </x:c>
      <x:c r="AY875" s="59" t="n">
        <x:v>0</x:v>
      </x:c>
      <x:c r="AZ875" s="55" t="n"/>
      <x:c r="BA875" s="59" t="n">
        <x:v>0</x:v>
      </x:c>
      <x:c r="BB875" s="55" t="n"/>
      <x:c r="BC875" s="55" t="n"/>
      <x:c r="BD875" s="55" t="n"/>
    </x:row>
    <x:row r="876">
      <x:c r="A876" s="57" t="n">
        <x:v>45229</x:v>
      </x:c>
      <x:c r="B876" s="58" t="n">
        <x:v>90.73</x:v>
      </x:c>
      <x:c r="C876" s="58" t="n">
        <x:v>0</x:v>
      </x:c>
      <x:c r="D876" s="58" t="n">
        <x:v>83.03</x:v>
      </x:c>
      <x:c r="E876" s="58" t="n">
        <x:v>-3.561031612559016</x:v>
      </x:c>
      <x:c r="F876" s="58" t="n">
        <x:v>44.01</x:v>
      </x:c>
      <x:c r="G876" s="58" t="n">
        <x:v>-2.630000000000003</x:v>
      </x:c>
      <x:c r="H876" s="58" t="n">
        <x:v>19.75</x:v>
      </x:c>
      <x:c r="I876" s="58" t="n">
        <x:v>-1.52</x:v>
      </x:c>
      <x:c r="J876" s="58" t="n">
        <x:v>1502</x:v>
      </x:c>
      <x:c r="K876" s="58" t="n">
        <x:v>-3.980949809739653</x:v>
      </x:c>
      <x:c r="L876" s="58" t="n">
        <x:v>1453</x:v>
      </x:c>
      <x:c r="M876" s="58" t="n">
        <x:v>2.720781711376474</x:v>
      </x:c>
      <x:c r="N876" s="58" t="n">
        <x:v>28.2289</x:v>
      </x:c>
      <x:c r="O876" s="58" t="n">
        <x:v>0.2315911838847187</x:v>
      </x:c>
      <x:c r="P876" s="58" t="n">
        <x:v>2.401525089639325</x:v>
      </x:c>
      <x:c r="Q876" s="58" t="n">
        <x:v>28420.89</x:v>
      </x:c>
      <x:c r="R876" s="58" t="n">
        <x:v>1.163604013053901</x:v>
      </x:c>
      <x:c r="S876" s="58" t="n">
        <x:v>45.77619172280117</x:v>
      </x:c>
      <x:c r="T876" s="58" t="n">
        <x:v>4.0155</x:v>
      </x:c>
      <x:c r="U876" s="58" t="n">
        <x:v>-1.32599721341011</x:v>
      </x:c>
      <x:c r="V876" s="58" t="n">
        <x:v>11.95874637007672</x:v>
      </x:c>
      <x:c r="W876" s="58" t="n">
        <x:v>1653.01</x:v>
      </x:c>
      <x:c r="X876" s="58" t="n">
        <x:v>1.609977390278141</x:v>
      </x:c>
      <x:c r="Y876" s="58" t="n">
        <x:v>32.16530135800451</x:v>
      </x:c>
      <x:c r="Z876" s="58" t="n">
        <x:v>83.25</x:v>
      </x:c>
      <x:c r="AA876" s="58" t="n">
        <x:v>-0.0180163949681053</x:v>
      </x:c>
      <x:c r="AB876" s="58" t="n">
        <x:v>1.663717900117451</x:v>
      </x:c>
      <x:c r="AC876" s="58" t="n">
        <x:v>19140.9</x:v>
      </x:c>
      <x:c r="AD876" s="58" t="n">
        <x:v>0.4904672666023684</x:v>
      </x:c>
      <x:c r="AE876" s="58" t="n">
        <x:v>11.32872917265672</x:v>
      </x:c>
      <x:c r="AF876" s="58" t="n">
        <x:v>149.1</x:v>
      </x:c>
      <x:c r="AG876" s="58" t="n">
        <x:v>-0.3347843769684092</x:v>
      </x:c>
      <x:c r="AH876" s="58" t="n">
        <x:v>5.057612835341784</x:v>
      </x:c>
      <x:c r="AI876" s="58" t="n">
        <x:v>30696.96</x:v>
      </x:c>
      <x:c r="AJ876" s="58" t="n">
        <x:v>-0.9555477144535298</x:v>
      </x:c>
      <x:c r="AK876" s="58" t="n">
        <x:v>22.48688017110932</x:v>
      </x:c>
      <x:c r="AL876" s="58" t="n">
        <x:v>7.3134</x:v>
      </x:c>
      <x:c r="AM876" s="58" t="n">
        <x:v>-0.0546791713325445</x:v>
      </x:c>
      <x:c r="AN876" s="58" t="n">
        <x:v>0.8394480546503282</x:v>
      </x:c>
      <x:c r="AO876" s="58" t="n">
        <x:v>3021.55</x:v>
      </x:c>
      <x:c r="AP876" s="58" t="n">
        <x:v>0.1248483023678108</x:v>
      </x:c>
      <x:c r="AQ876" s="58" t="n">
        <x:v>11.86506234785037</x:v>
      </x:c>
      <x:c r="AR876" s="59" t="n">
        <x:v>0</x:v>
      </x:c>
      <x:c r="AS876" s="59" t="n">
        <x:v>0</x:v>
      </x:c>
      <x:c r="AT876" s="59" t="n">
        <x:v>0</x:v>
      </x:c>
      <x:c r="AU876" s="59" t="n">
        <x:v>0</x:v>
      </x:c>
      <x:c r="AV876" s="59" t="n">
        <x:v>0</x:v>
      </x:c>
      <x:c r="AW876" s="59" t="n">
        <x:v>0</x:v>
      </x:c>
      <x:c r="AX876" s="58" t="n">
        <x:v>0</x:v>
      </x:c>
      <x:c r="AY876" s="59" t="n">
        <x:v>0</x:v>
      </x:c>
      <x:c r="AZ876" s="55" t="n"/>
      <x:c r="BA876" s="59" t="n">
        <x:v>0</x:v>
      </x:c>
      <x:c r="BB876" s="55" t="n"/>
      <x:c r="BC876" s="55" t="n"/>
      <x:c r="BD876" s="55" t="n"/>
    </x:row>
    <x:row r="877">
      <x:c r="A877" s="57" t="n">
        <x:v>45230</x:v>
      </x:c>
      <x:c r="B877" s="58" t="n">
        <x:v>86.81999999999999</x:v>
      </x:c>
      <x:c r="C877" s="58" t="n">
        <x:v>-4.405105331009015</x:v>
      </x:c>
      <x:c r="D877" s="58" t="n">
        <x:v>81.64</x:v>
      </x:c>
      <x:c r="E877" s="58" t="n">
        <x:v>-1.688265033229517</x:v>
      </x:c>
      <x:c r="F877" s="58" t="n">
        <x:v>41.99</x:v>
      </x:c>
      <x:c r="G877" s="58" t="n">
        <x:v>-2.019999999999996</x:v>
      </x:c>
      <x:c r="H877" s="58" t="n">
        <x:v>18.14</x:v>
      </x:c>
      <x:c r="I877" s="58" t="n">
        <x:v>-1.609999999999999</x:v>
      </x:c>
      <x:c r="J877" s="58" t="n">
        <x:v>1459</x:v>
      </x:c>
      <x:c r="K877" s="58" t="n">
        <x:v>-2.904628380129439</x:v>
      </x:c>
      <x:c r="L877" s="58" t="n">
        <x:v>1483</x:v>
      </x:c>
      <x:c r="M877" s="58" t="n">
        <x:v>2.043667856764912</x:v>
      </x:c>
      <x:c r="N877" s="58" t="n">
        <x:v>28.2752</x:v>
      </x:c>
      <x:c r="O877" s="58" t="n">
        <x:v>0.1638819496724596</x:v>
      </x:c>
      <x:c r="P877" s="58" t="n">
        <x:v>2.402479478271387</x:v>
      </x:c>
      <x:c r="Q877" s="58" t="n">
        <x:v>27648.71</x:v>
      </x:c>
      <x:c r="R877" s="58" t="n">
        <x:v>-2.754536588451344</x:v>
      </x:c>
      <x:c r="S877" s="58" t="n">
        <x:v>46.25122145817721</x:v>
      </x:c>
      <x:c r="T877" s="58" t="n">
        <x:v>4.0369</x:v>
      </x:c>
      <x:c r="U877" s="58" t="n">
        <x:v>0.531519804816334</x:v>
      </x:c>
      <x:c r="V877" s="58" t="n">
        <x:v>12.00694203225688</x:v>
      </x:c>
      <x:c r="W877" s="58" t="n">
        <x:v>1646.85</x:v>
      </x:c>
      <x:c r="X877" s="58" t="n">
        <x:v>-0.3733496060649945</x:v>
      </x:c>
      <x:c r="Y877" s="58" t="n">
        <x:v>32.17201202646093</x:v>
      </x:c>
      <x:c r="Z877" s="58" t="n">
        <x:v>83.256</x:v>
      </x:c>
      <x:c r="AA877" s="58" t="n">
        <x:v>0.007206947500515701</x:v>
      </x:c>
      <x:c r="AB877" s="58" t="n">
        <x:v>1.655846835934639</x:v>
      </x:c>
      <x:c r="AC877" s="58" t="n">
        <x:v>19079.6</x:v>
      </x:c>
      <x:c r="AD877" s="58" t="n">
        <x:v>-0.3207705423086861</x:v>
      </x:c>
      <x:c r="AE877" s="58" t="n">
        <x:v>11.05548980211147</x:v>
      </x:c>
      <x:c r="AF877" s="58" t="n">
        <x:v>151.67</x:v>
      </x:c>
      <x:c r="AG877" s="58" t="n">
        <x:v>1.708988629261283</x:v>
      </x:c>
      <x:c r="AH877" s="58" t="n">
        <x:v>7.637490645892028</x:v>
      </x:c>
      <x:c r="AI877" s="58" t="n">
        <x:v>30858.85</x:v>
      </x:c>
      <x:c r="AJ877" s="58" t="n">
        <x:v>0.52599542838383</x:v>
      </x:c>
      <x:c r="AK877" s="58" t="n">
        <x:v>22.62118986566081</x:v>
      </x:c>
      <x:c r="AL877" s="58" t="n">
        <x:v>7.3165</x:v>
      </x:c>
      <x:c r="AM877" s="58" t="n">
        <x:v>0.04237896426354577</x:v>
      </x:c>
      <x:c r="AN877" s="58" t="n">
        <x:v>0.8474367381646157</x:v>
      </x:c>
      <x:c r="AO877" s="58" t="n">
        <x:v>3018.77</x:v>
      </x:c>
      <x:c r="AP877" s="58" t="n">
        <x:v>-0.09204810991099495</x:v>
      </x:c>
      <x:c r="AQ877" s="58" t="n">
        <x:v>11.79189274132264</x:v>
      </x:c>
      <x:c r="AR877" s="59" t="n">
        <x:v>0</x:v>
      </x:c>
      <x:c r="AS877" s="59" t="n">
        <x:v>0</x:v>
      </x:c>
      <x:c r="AT877" s="59" t="n">
        <x:v>0</x:v>
      </x:c>
      <x:c r="AU877" s="59" t="n">
        <x:v>0</x:v>
      </x:c>
      <x:c r="AV877" s="59" t="n">
        <x:v>0</x:v>
      </x:c>
      <x:c r="AW877" s="59" t="n">
        <x:v>0</x:v>
      </x:c>
      <x:c r="AX877" s="58" t="n">
        <x:v>0</x:v>
      </x:c>
      <x:c r="AY877" s="59" t="n">
        <x:v>0</x:v>
      </x:c>
      <x:c r="AZ877" s="55" t="n"/>
      <x:c r="BA877" s="59" t="n">
        <x:v>0</x:v>
      </x:c>
      <x:c r="BB877" s="55" t="n"/>
      <x:c r="BC877" s="55" t="n"/>
      <x:c r="BD877" s="55" t="n"/>
    </x:row>
    <x:row r="878">
      <x:c r="A878" s="57" t="n">
        <x:v>45231</x:v>
      </x:c>
      <x:c r="B878" s="58" t="n">
        <x:v>86.92</x:v>
      </x:c>
      <x:c r="C878" s="58" t="n">
        <x:v>0.1151145516781472</x:v>
      </x:c>
      <x:c r="D878" s="58" t="n">
        <x:v>81.05</x:v>
      </x:c>
      <x:c r="E878" s="58" t="n">
        <x:v>-0.7253089759958929</x:v>
      </x:c>
      <x:c r="F878" s="58" t="n">
        <x:v>40.52</x:v>
      </x:c>
      <x:c r="G878" s="58" t="n">
        <x:v>-1.469999999999999</x:v>
      </x:c>
      <x:c r="H878" s="58" t="n">
        <x:v>16.87</x:v>
      </x:c>
      <x:c r="I878" s="58" t="n">
        <x:v>-1.27</x:v>
      </x:c>
      <x:c r="J878" s="58" t="n">
        <x:v>1401</x:v>
      </x:c>
      <x:c r="K878" s="58" t="n">
        <x:v>-4.056500218577862</x:v>
      </x:c>
      <x:c r="L878" s="58" t="n">
        <x:v>1487</x:v>
      </x:c>
      <x:c r="M878" s="58" t="n">
        <x:v>0.269360432222296</x:v>
      </x:c>
      <x:c r="N878" s="58" t="n">
        <x:v>28.3125</x:v>
      </x:c>
      <x:c r="O878" s="58" t="n">
        <x:v>0.1318307879701139</x:v>
      </x:c>
      <x:c r="P878" s="58" t="n">
        <x:v>2.400044473214332</x:v>
      </x:c>
      <x:c r="Q878" s="58" t="n">
        <x:v>27208.6</x:v>
      </x:c>
      <x:c r="R878" s="58" t="n">
        <x:v>-1.604597246947918</x:v>
      </x:c>
      <x:c r="S878" s="58" t="n">
        <x:v>46.42864739045043</x:v>
      </x:c>
      <x:c r="T878" s="58" t="n">
        <x:v>4.0041</x:v>
      </x:c>
      <x:c r="U878" s="58" t="n">
        <x:v>-0.8158234528464786</x:v>
      </x:c>
      <x:c r="V878" s="58" t="n">
        <x:v>12.57920105683903</x:v>
      </x:c>
      <x:c r="W878" s="58" t="n">
        <x:v>1654.01</x:v>
      </x:c>
      <x:c r="X878" s="58" t="n">
        <x:v>0.4338270165722826</x:v>
      </x:c>
      <x:c r="Y878" s="58" t="n">
        <x:v>32.34082659922456</x:v>
      </x:c>
      <x:c r="Z878" s="58" t="n">
        <x:v>83.23699999999999</x:v>
      </x:c>
      <x:c r="AA878" s="58" t="n">
        <x:v>-0.02282378248033187</x:v>
      </x:c>
      <x:c r="AB878" s="58" t="n">
        <x:v>1.650894329260701</x:v>
      </x:c>
      <x:c r="AC878" s="58" t="n">
        <x:v>18989.15</x:v>
      </x:c>
      <x:c r="AD878" s="58" t="n">
        <x:v>-0.4751938017590812</x:v>
      </x:c>
      <x:c r="AE878" s="58" t="n">
        <x:v>11.01753224854856</x:v>
      </x:c>
      <x:c r="AF878" s="58" t="n">
        <x:v>150.95</x:v>
      </x:c>
      <x:c r="AG878" s="58" t="n">
        <x:v>-0.4758451910457743</x:v>
      </x:c>
      <x:c r="AH878" s="58" t="n">
        <x:v>7.896108961821148</x:v>
      </x:c>
      <x:c r="AI878" s="58" t="n">
        <x:v>31601.65</x:v>
      </x:c>
      <x:c r="AJ878" s="58" t="n">
        <x:v>2.378575324696872</x:v>
      </x:c>
      <x:c r="AK878" s="58" t="n">
        <x:v>23.55721529024732</x:v>
      </x:c>
      <x:c r="AL878" s="58" t="n">
        <x:v>7.3177</x:v>
      </x:c>
      <x:c r="AM878" s="58" t="n">
        <x:v>0.0163999399036579</x:v>
      </x:c>
      <x:c r="AN878" s="58" t="n">
        <x:v>0.8468021682675315</x:v>
      </x:c>
      <x:c r="AO878" s="58" t="n">
        <x:v>3023.08</x:v>
      </x:c>
      <x:c r="AP878" s="58" t="n">
        <x:v>0.1426715569267726</x:v>
      </x:c>
      <x:c r="AQ878" s="58" t="n">
        <x:v>11.79213481148484</x:v>
      </x:c>
      <x:c r="AR878" s="59" t="n">
        <x:v>0</x:v>
      </x:c>
      <x:c r="AS878" s="59" t="n">
        <x:v>0</x:v>
      </x:c>
      <x:c r="AT878" s="59" t="n">
        <x:v>0</x:v>
      </x:c>
      <x:c r="AU878" s="59" t="n">
        <x:v>0</x:v>
      </x:c>
      <x:c r="AV878" s="59" t="n">
        <x:v>0</x:v>
      </x:c>
      <x:c r="AW878" s="59" t="n">
        <x:v>0</x:v>
      </x:c>
      <x:c r="AX878" s="58" t="n">
        <x:v>0</x:v>
      </x:c>
      <x:c r="AY878" s="59" t="n">
        <x:v>0</x:v>
      </x:c>
      <x:c r="AZ878" s="55" t="n"/>
      <x:c r="BA878" s="59" t="n">
        <x:v>0</x:v>
      </x:c>
      <x:c r="BB878" s="55" t="n"/>
      <x:c r="BC878" s="55" t="n"/>
      <x:c r="BD878" s="55" t="n"/>
    </x:row>
    <x:row r="879">
      <x:c r="A879" s="57" t="n">
        <x:v>45232</x:v>
      </x:c>
      <x:c r="B879" s="58" t="n">
        <x:v>89.02</x:v>
      </x:c>
      <x:c r="C879" s="58" t="n">
        <x:v>2.38729081994794</x:v>
      </x:c>
      <x:c r="D879" s="58" t="n">
        <x:v>83.04000000000001</x:v>
      </x:c>
      <x:c r="E879" s="58" t="n">
        <x:v>2.425617123589342</x:v>
      </x:c>
      <x:c r="F879" s="58" t="n">
        <x:v>39.79</x:v>
      </x:c>
      <x:c r="G879" s="58" t="n">
        <x:v>-0.730000000000004</x:v>
      </x:c>
      <x:c r="H879" s="58" t="n">
        <x:v>15.66</x:v>
      </x:c>
      <x:c r="I879" s="58" t="n">
        <x:v>-1.210000000000001</x:v>
      </x:c>
      <x:c r="J879" s="58" t="n">
        <x:v>1385</x:v>
      </x:c>
      <x:c r="K879" s="58" t="n">
        <x:v>-1.148612771556814</x:v>
      </x:c>
      <x:c r="L879" s="58" t="n">
        <x:v>1462</x:v>
      </x:c>
      <x:c r="M879" s="58" t="n">
        <x:v>-1.695530615043126</x:v>
      </x:c>
      <x:c r="N879" s="58" t="n">
        <x:v>28.3161</x:v>
      </x:c>
      <x:c r="O879" s="58" t="n">
        <x:v>0.01271442347099584</x:v>
      </x:c>
      <x:c r="P879" s="58" t="n">
        <x:v>2.420668693748091</x:v>
      </x:c>
      <x:c r="Q879" s="58" t="n">
        <x:v>27527.04</x:v>
      </x:c>
      <x:c r="R879" s="58" t="n">
        <x:v>1.163569450452815</x:v>
      </x:c>
      <x:c r="S879" s="58" t="n">
        <x:v>46.56431967885431</x:v>
      </x:c>
      <x:c r="T879" s="58" t="n">
        <x:v>3.9764</x:v>
      </x:c>
      <x:c r="U879" s="58" t="n">
        <x:v>-0.6941948810225526</x:v>
      </x:c>
      <x:c r="V879" s="58" t="n">
        <x:v>12.96427288366631</x:v>
      </x:c>
      <x:c r="W879" s="58" t="n">
        <x:v>1686.36</x:v>
      </x:c>
      <x:c r="X879" s="58" t="n">
        <x:v>1.936971738607993</x:v>
      </x:c>
      <x:c r="Y879" s="58" t="n">
        <x:v>33.50887604213912</x:v>
      </x:c>
      <x:c r="Z879" s="58" t="n">
        <x:v>83.23399999999999</x:v>
      </x:c>
      <x:c r="AA879" s="58" t="n">
        <x:v>-0.003604231368020603</x:v>
      </x:c>
      <x:c r="AB879" s="58" t="n">
        <x:v>1.636095153432378</x:v>
      </x:c>
      <x:c r="AC879" s="58" t="n">
        <x:v>19133.25</x:v>
      </x:c>
      <x:c r="AD879" s="58" t="n">
        <x:v>0.7559895825021969</x:v>
      </x:c>
      <x:c r="AE879" s="58" t="n">
        <x:v>11.38146177026604</x:v>
      </x:c>
      <x:c r="AF879" s="58" t="n">
        <x:v>150.44</x:v>
      </x:c>
      <x:c r="AG879" s="58" t="n">
        <x:v>-0.3384322550712078</x:v>
      </x:c>
      <x:c r="AH879" s="58" t="n">
        <x:v>7.8380320792229</x:v>
      </x:c>
      <x:c r="AI879" s="58" t="n">
        <x:v>31949.89</x:v>
      </x:c>
      <x:c r="AJ879" s="58" t="n">
        <x:v>1.095940351854354</x:v>
      </x:c>
      <x:c r="AK879" s="58" t="n">
        <x:v>22.08338372063864</x:v>
      </x:c>
      <x:c r="AL879" s="58" t="n">
        <x:v>7.3164</x:v>
      </x:c>
      <x:c r="AM879" s="58" t="n">
        <x:v>-0.01776672297470248</x:v>
      </x:c>
      <x:c r="AN879" s="58" t="n">
        <x:v>0.852216904405763</x:v>
      </x:c>
      <x:c r="AO879" s="58" t="n">
        <x:v>3009.41</x:v>
      </x:c>
      <x:c r="AP879" s="58" t="n">
        <x:v>-0.4532132966233329</x:v>
      </x:c>
      <x:c r="AQ879" s="58" t="n">
        <x:v>11.79254666081392</x:v>
      </x:c>
      <x:c r="AR879" s="59" t="n">
        <x:v>0</x:v>
      </x:c>
      <x:c r="AS879" s="59" t="n">
        <x:v>0</x:v>
      </x:c>
      <x:c r="AT879" s="59" t="n">
        <x:v>0</x:v>
      </x:c>
      <x:c r="AU879" s="59" t="n">
        <x:v>0</x:v>
      </x:c>
      <x:c r="AV879" s="59" t="n">
        <x:v>0</x:v>
      </x:c>
      <x:c r="AW879" s="59" t="n">
        <x:v>0</x:v>
      </x:c>
      <x:c r="AX879" s="58" t="n">
        <x:v>0</x:v>
      </x:c>
      <x:c r="AY879" s="59" t="n">
        <x:v>0</x:v>
      </x:c>
      <x:c r="AZ879" s="55" t="n"/>
      <x:c r="BA879" s="59" t="n">
        <x:v>0</x:v>
      </x:c>
      <x:c r="BB879" s="55" t="n"/>
      <x:c r="BC879" s="55" t="n"/>
      <x:c r="BD879" s="55" t="n"/>
    </x:row>
    <x:row r="880">
      <x:c r="A880" s="57" t="n">
        <x:v>45233</x:v>
      </x:c>
      <x:c r="B880" s="58" t="n">
        <x:v>87.55</x:v>
      </x:c>
      <x:c r="C880" s="58" t="n">
        <x:v>-1.665100485584737</x:v>
      </x:c>
      <x:c r="D880" s="58" t="n">
        <x:v>81.19</x:v>
      </x:c>
      <x:c r="E880" s="58" t="n">
        <x:v>-2.253033254322352</x:v>
      </x:c>
      <x:c r="F880" s="58" t="n">
        <x:v>38.53</x:v>
      </x:c>
      <x:c r="G880" s="58" t="n">
        <x:v>-1.259999999999998</x:v>
      </x:c>
      <x:c r="H880" s="58" t="n">
        <x:v>14.91</x:v>
      </x:c>
      <x:c r="I880" s="58" t="n">
        <x:v>-0.75</x:v>
      </x:c>
      <x:c r="J880" s="58" t="n">
        <x:v>1462</x:v>
      </x:c>
      <x:c r="K880" s="58" t="n">
        <x:v>5.410522168828485</x:v>
      </x:c>
      <x:c r="L880" s="58" t="n">
        <x:v>1465</x:v>
      </x:c>
      <x:c r="M880" s="58" t="n">
        <x:v>0.2049881141443819</x:v>
      </x:c>
      <x:c r="N880" s="58" t="n">
        <x:v>28.3775</x:v>
      </x:c>
      <x:c r="O880" s="58" t="n">
        <x:v>0.2166030169394794</x:v>
      </x:c>
      <x:c r="P880" s="58" t="n">
        <x:v>2.432129990547403</x:v>
      </x:c>
      <x:c r="Q880" s="58" t="n">
        <x:v>27725.5</x:v>
      </x:c>
      <x:c r="R880" s="58" t="n">
        <x:v>0.718377303509792</x:v>
      </x:c>
      <x:c r="S880" s="58" t="n">
        <x:v>46.56812926181669</x:v>
      </x:c>
      <x:c r="T880" s="58" t="n">
        <x:v>3.912</x:v>
      </x:c>
      <x:c r="U880" s="58" t="n">
        <x:v>-1.632813518328206</x:v>
      </x:c>
      <x:c r="V880" s="58" t="n">
        <x:v>14.23912250444508</x:v>
      </x:c>
      <x:c r="W880" s="55" t="n"/>
      <x:c r="X880" s="55" t="n"/>
      <x:c r="Y880" s="58" t="n">
        <x:v>33.50887604213912</x:v>
      </x:c>
      <x:c r="Z880" s="58" t="n">
        <x:v>83.14</x:v>
      </x:c>
      <x:c r="AA880" s="58" t="n">
        <x:v>-0.1129984372583509</x:v>
      </x:c>
      <x:c r="AB880" s="58" t="n">
        <x:v>1.648587916877031</x:v>
      </x:c>
      <x:c r="AC880" s="58" t="n">
        <x:v>19230.6</x:v>
      </x:c>
      <x:c r="AD880" s="58" t="n">
        <x:v>0.5075101114760031</x:v>
      </x:c>
      <x:c r="AE880" s="58" t="n">
        <x:v>11.34193610154618</x:v>
      </x:c>
      <x:c r="AF880" s="58" t="n">
        <x:v>149.37</x:v>
      </x:c>
      <x:c r="AG880" s="58" t="n">
        <x:v>-0.71378842799346</x:v>
      </x:c>
      <x:c r="AH880" s="58" t="n">
        <x:v>8.080025084615587</x:v>
      </x:c>
      <x:c r="AI880" s="55" t="n"/>
      <x:c r="AJ880" s="55" t="n"/>
      <x:c r="AK880" s="58" t="n">
        <x:v>22.08338372063864</x:v>
      </x:c>
      <x:c r="AL880" s="58" t="n">
        <x:v>7.3013</x:v>
      </x:c>
      <x:c r="AM880" s="58" t="n">
        <x:v>-0.2065989228258626</x:v>
      </x:c>
      <x:c r="AN880" s="58" t="n">
        <x:v>1.148887116341906</x:v>
      </x:c>
      <x:c r="AO880" s="58" t="n">
        <x:v>3030.8</x:v>
      </x:c>
      <x:c r="AP880" s="58" t="n">
        <x:v>0.7082564816449066</x:v>
      </x:c>
      <x:c r="AQ880" s="58" t="n">
        <x:v>12.16191547984164</x:v>
      </x:c>
      <x:c r="AR880" s="59" t="n">
        <x:v>0</x:v>
      </x:c>
      <x:c r="AS880" s="59" t="n">
        <x:v>0</x:v>
      </x:c>
      <x:c r="AT880" s="59" t="n">
        <x:v>0</x:v>
      </x:c>
      <x:c r="AU880" s="59" t="n">
        <x:v>0</x:v>
      </x:c>
      <x:c r="AV880" s="59" t="n">
        <x:v>0</x:v>
      </x:c>
      <x:c r="AW880" s="59" t="n">
        <x:v>0</x:v>
      </x:c>
      <x:c r="AX880" s="58" t="n">
        <x:v>0</x:v>
      </x:c>
      <x:c r="AY880" s="59" t="n">
        <x:v>0</x:v>
      </x:c>
      <x:c r="AZ880" s="55" t="n"/>
      <x:c r="BA880" s="59" t="n">
        <x:v>0</x:v>
      </x:c>
      <x:c r="BB880" s="55" t="n"/>
      <x:c r="BC880" s="55" t="n"/>
      <x:c r="BD880" s="55" t="n"/>
    </x:row>
    <x:row r="881">
      <x:c r="A881" s="57" t="n">
        <x:v>45235</x:v>
      </x:c>
      <x:c r="B881" s="55" t="n"/>
      <x:c r="C881" s="55" t="n"/>
      <x:c r="D881" s="55" t="n"/>
      <x:c r="E881" s="55" t="n"/>
      <x:c r="F881" s="55" t="n"/>
      <x:c r="G881" s="55" t="n"/>
      <x:c r="H881" s="55" t="n"/>
      <x:c r="I881" s="55" t="n"/>
      <x:c r="J881" s="55" t="n"/>
      <x:c r="K881" s="55" t="n"/>
      <x:c r="L881" s="55" t="n"/>
      <x:c r="M881" s="55" t="n"/>
      <x:c r="N881" s="55" t="n"/>
      <x:c r="O881" s="55" t="n"/>
      <x:c r="P881" s="58" t="n">
        <x:v>2.432129990547403</x:v>
      </x:c>
      <x:c r="Q881" s="55" t="n"/>
      <x:c r="R881" s="55" t="n"/>
      <x:c r="S881" s="58" t="n">
        <x:v>46.56812926181669</x:v>
      </x:c>
      <x:c r="T881" s="55" t="n"/>
      <x:c r="U881" s="55" t="n"/>
      <x:c r="V881" s="58" t="n">
        <x:v>14.23912250444508</x:v>
      </x:c>
      <x:c r="W881" s="58" t="n">
        <x:v>1724.26</x:v>
      </x:c>
      <x:c r="X881" s="58" t="n">
        <x:v>2.222561301695348</x:v>
      </x:c>
      <x:c r="Y881" s="58" t="n">
        <x:v>25.2755067739219</x:v>
      </x:c>
      <x:c r="Z881" s="55" t="n"/>
      <x:c r="AA881" s="55" t="n"/>
      <x:c r="AB881" s="58" t="n">
        <x:v>1.648587916877031</x:v>
      </x:c>
      <x:c r="AC881" s="55" t="n"/>
      <x:c r="AD881" s="55" t="n"/>
      <x:c r="AE881" s="58" t="n">
        <x:v>11.34193610154618</x:v>
      </x:c>
      <x:c r="AF881" s="55" t="n"/>
      <x:c r="AG881" s="55" t="n"/>
      <x:c r="AH881" s="58" t="n">
        <x:v>8.080025084615587</x:v>
      </x:c>
      <x:c r="AI881" s="55" t="n"/>
      <x:c r="AJ881" s="55" t="n"/>
      <x:c r="AK881" s="58" t="n">
        <x:v>22.08338372063864</x:v>
      </x:c>
      <x:c r="AL881" s="55" t="n"/>
      <x:c r="AM881" s="55" t="n"/>
      <x:c r="AN881" s="58" t="n">
        <x:v>1.148887116341906</x:v>
      </x:c>
      <x:c r="AO881" s="55" t="n"/>
      <x:c r="AP881" s="55" t="n"/>
      <x:c r="AQ881" s="58" t="n">
        <x:v>12.16191547984164</x:v>
      </x:c>
      <x:c r="AR881" s="59" t="n">
        <x:v>0</x:v>
      </x:c>
      <x:c r="AS881" s="59" t="n">
        <x:v>0</x:v>
      </x:c>
      <x:c r="AT881" s="59" t="n">
        <x:v>0</x:v>
      </x:c>
      <x:c r="AU881" s="59" t="n">
        <x:v>0</x:v>
      </x:c>
      <x:c r="AV881" s="59" t="n">
        <x:v>0</x:v>
      </x:c>
      <x:c r="AW881" s="59" t="n">
        <x:v>0</x:v>
      </x:c>
      <x:c r="AX881" s="58" t="n">
        <x:v>0</x:v>
      </x:c>
      <x:c r="AY881" s="59" t="n">
        <x:v>0</x:v>
      </x:c>
      <x:c r="AZ881" s="55" t="n"/>
      <x:c r="BA881" s="59" t="n">
        <x:v>0</x:v>
      </x:c>
      <x:c r="BB881" s="55" t="n"/>
      <x:c r="BC881" s="55" t="n"/>
      <x:c r="BD881" s="55" t="n"/>
    </x:row>
    <x:row r="882">
      <x:c r="A882" s="57" t="n">
        <x:v>45236</x:v>
      </x:c>
      <x:c r="B882" s="58" t="n">
        <x:v>87.31</x:v>
      </x:c>
      <x:c r="C882" s="58" t="n">
        <x:v>-0.2745054909144561</x:v>
      </x:c>
      <x:c r="D882" s="58" t="n">
        <x:v>81.54000000000001</x:v>
      </x:c>
      <x:c r="E882" s="58" t="n">
        <x:v>0.4301610516752412</x:v>
      </x:c>
      <x:c r="F882" s="58" t="n">
        <x:v>36.31</x:v>
      </x:c>
      <x:c r="G882" s="58" t="n">
        <x:v>-2.219999999999999</x:v>
      </x:c>
      <x:c r="H882" s="58" t="n">
        <x:v>14.89</x:v>
      </x:c>
      <x:c r="I882" s="58" t="n">
        <x:v>-0.01999999999999957</x:v>
      </x:c>
      <x:c r="J882" s="58" t="n">
        <x:v>1523</x:v>
      </x:c>
      <x:c r="K882" s="58" t="n">
        <x:v>4.087671258543804</x:v>
      </x:c>
      <x:c r="L882" s="58" t="n">
        <x:v>1447</x:v>
      </x:c>
      <x:c r="M882" s="58" t="n">
        <x:v>-1.236279481968387</x:v>
      </x:c>
      <x:c r="N882" s="58" t="n">
        <x:v>28.3618</x:v>
      </x:c>
      <x:c r="O882" s="58" t="n">
        <x:v>-0.05534083219459689</x:v>
      </x:c>
      <x:c r="P882" s="58" t="n">
        <x:v>2.257951941437108</x:v>
      </x:c>
      <x:c r="Q882" s="58" t="n">
        <x:v>28322.57</x:v>
      </x:c>
      <x:c r="R882" s="58" t="n">
        <x:v>2.130644595676652</x:v>
      </x:c>
      <x:c r="S882" s="58" t="n">
        <x:v>45.47250331411799</x:v>
      </x:c>
      <x:c r="T882" s="58" t="n">
        <x:v>3.8896</x:v>
      </x:c>
      <x:c r="U882" s="58" t="n">
        <x:v>-0.5742427592848969</x:v>
      </x:c>
      <x:c r="V882" s="58" t="n">
        <x:v>10.57487807799836</x:v>
      </x:c>
      <x:c r="W882" s="58" t="n">
        <x:v>1702.56</x:v>
      </x:c>
      <x:c r="X882" s="58" t="n">
        <x:v>-1.266497222418603</x:v>
      </x:c>
      <x:c r="Y882" s="58" t="n">
        <x:v>25.43596477055435</x:v>
      </x:c>
      <x:c r="Z882" s="58" t="n">
        <x:v>83.218</x:v>
      </x:c>
      <x:c r="AA882" s="58" t="n">
        <x:v>0.09377367570635094</x:v>
      </x:c>
      <x:c r="AB882" s="58" t="n">
        <x:v>1.574544052910728</x:v>
      </x:c>
      <x:c r="AC882" s="58" t="n">
        <x:v>19411.75</x:v>
      </x:c>
      <x:c r="AD882" s="58" t="n">
        <x:v>0.9375792466275999</x:v>
      </x:c>
      <x:c r="AE882" s="58" t="n">
        <x:v>11.70582671420535</x:v>
      </x:c>
      <x:c r="AF882" s="58" t="n">
        <x:v>150.07</x:v>
      </x:c>
      <x:c r="AG882" s="58" t="n">
        <x:v>0.4675402585697164</x:v>
      </x:c>
      <x:c r="AH882" s="58" t="n">
        <x:v>7.964384963011497</x:v>
      </x:c>
      <x:c r="AI882" s="58" t="n">
        <x:v>32708.48</x:v>
      </x:c>
      <x:c r="AJ882" s="58" t="n">
        <x:v>2.346563356272461</x:v>
      </x:c>
      <x:c r="AK882" s="58" t="n">
        <x:v>22.69399146731409</x:v>
      </x:c>
      <x:c r="AL882" s="58" t="n">
        <x:v>7.2703</x:v>
      </x:c>
      <x:c r="AM882" s="58" t="n">
        <x:v>-0.4254858322790427</x:v>
      </x:c>
      <x:c r="AN882" s="58" t="n">
        <x:v>1.857338900433494</x:v>
      </x:c>
      <x:c r="AO882" s="58" t="n">
        <x:v>3058.41</x:v>
      </x:c>
      <x:c r="AP882" s="58" t="n">
        <x:v>0.9068562003133933</x:v>
      </x:c>
      <x:c r="AQ882" s="58" t="n">
        <x:v>12.63786085445361</x:v>
      </x:c>
      <x:c r="AR882" s="59" t="n">
        <x:v>0</x:v>
      </x:c>
      <x:c r="AS882" s="59" t="n">
        <x:v>0</x:v>
      </x:c>
      <x:c r="AT882" s="59" t="n">
        <x:v>0</x:v>
      </x:c>
      <x:c r="AU882" s="59" t="n">
        <x:v>0</x:v>
      </x:c>
      <x:c r="AV882" s="59" t="n">
        <x:v>0</x:v>
      </x:c>
      <x:c r="AW882" s="59" t="n">
        <x:v>0</x:v>
      </x:c>
      <x:c r="AX882" s="58" t="n">
        <x:v>0</x:v>
      </x:c>
      <x:c r="AY882" s="59" t="n">
        <x:v>0</x:v>
      </x:c>
      <x:c r="AZ882" s="55" t="n"/>
      <x:c r="BA882" s="59" t="n">
        <x:v>0</x:v>
      </x:c>
      <x:c r="BB882" s="55" t="n"/>
      <x:c r="BC882" s="55" t="n"/>
      <x:c r="BD882" s="55" t="n"/>
    </x:row>
    <x:row r="883">
      <x:c r="A883" s="57" t="n">
        <x:v>45237</x:v>
      </x:c>
      <x:c r="B883" s="58" t="n">
        <x:v>83.43000000000001</x:v>
      </x:c>
      <x:c r="C883" s="58" t="n">
        <x:v>-4.545704690873306</x:v>
      </x:c>
      <x:c r="D883" s="58" t="n">
        <x:v>77.95999999999999</x:v>
      </x:c>
      <x:c r="E883" s="58" t="n">
        <x:v>-4.489782275174739</x:v>
      </x:c>
      <x:c r="F883" s="58" t="n">
        <x:v>38.72</x:v>
      </x:c>
      <x:c r="G883" s="58" t="n">
        <x:v>2.409999999999997</x:v>
      </x:c>
      <x:c r="H883" s="58" t="n">
        <x:v>14.81</x:v>
      </x:c>
      <x:c r="I883" s="58" t="n">
        <x:v>-0.08000000000000007</x:v>
      </x:c>
      <x:c r="J883" s="58" t="n">
        <x:v>1559</x:v>
      </x:c>
      <x:c r="K883" s="58" t="n">
        <x:v>2.336251616261472</x:v>
      </x:c>
      <x:c r="L883" s="58" t="n">
        <x:v>1433</x:v>
      </x:c>
      <x:c r="M883" s="58" t="n">
        <x:v>-0.9722298803311975</x:v>
      </x:c>
      <x:c r="N883" s="58" t="n">
        <x:v>28.4483</x:v>
      </x:c>
      <x:c r="O883" s="58" t="n">
        <x:v>0.304523550728402</x:v>
      </x:c>
      <x:c r="P883" s="58" t="n">
        <x:v>2.346578969831466</x:v>
      </x:c>
      <x:c r="Q883" s="58" t="n">
        <x:v>28438.82</x:v>
      </x:c>
      <x:c r="R883" s="58" t="n">
        <x:v>0.4096099920638512</x:v>
      </x:c>
      <x:c r="S883" s="58" t="n">
        <x:v>43.80492889378989</x:v>
      </x:c>
      <x:c r="T883" s="58" t="n">
        <x:v>3.8661</x:v>
      </x:c>
      <x:c r="U883" s="58" t="n">
        <x:v>-0.6060077599403785</x:v>
      </x:c>
      <x:c r="V883" s="58" t="n">
        <x:v>10.74483485642938</x:v>
      </x:c>
      <x:c r="W883" s="58" t="n">
        <x:v>1728.11</x:v>
      </x:c>
      <x:c r="X883" s="58" t="n">
        <x:v>1.489532505194004</x:v>
      </x:c>
      <x:c r="Y883" s="58" t="n">
        <x:v>25.65164657075334</x:v>
      </x:c>
      <x:c r="Z883" s="58" t="n">
        <x:v>83.23</x:v>
      </x:c>
      <x:c r="AA883" s="58" t="n">
        <x:v>0.01441891764490662</x:v>
      </x:c>
      <x:c r="AB883" s="58" t="n">
        <x:v>1.522043303629235</x:v>
      </x:c>
      <x:c r="AC883" s="58" t="n">
        <x:v>19406.7</x:v>
      </x:c>
      <x:c r="AD883" s="58" t="n">
        <x:v>-0.02601855575629086</x:v>
      </x:c>
      <x:c r="AE883" s="58" t="n">
        <x:v>11.44400064180068</x:v>
      </x:c>
      <x:c r="AF883" s="58" t="n">
        <x:v>150.34</x:v>
      </x:c>
      <x:c r="AG883" s="58" t="n">
        <x:v>0.1797543841424721</x:v>
      </x:c>
      <x:c r="AH883" s="58" t="n">
        <x:v>7.9721626234988</x:v>
      </x:c>
      <x:c r="AI883" s="58" t="n">
        <x:v>32271.82</x:v>
      </x:c>
      <x:c r="AJ883" s="58" t="n">
        <x:v>-1.343996789502224</x:v>
      </x:c>
      <x:c r="AK883" s="58" t="n">
        <x:v>23.338015138695</x:v>
      </x:c>
      <x:c r="AL883" s="58" t="n">
        <x:v>7.2799</x:v>
      </x:c>
      <x:c r="AM883" s="58" t="n">
        <x:v>0.1319569681930262</x:v>
      </x:c>
      <x:c r="AN883" s="58" t="n">
        <x:v>1.918095651702777</x:v>
      </x:c>
      <x:c r="AO883" s="58" t="n">
        <x:v>3057.27</x:v>
      </x:c>
      <x:c r="AP883" s="58" t="n">
        <x:v>-0.03728121854655443</x:v>
      </x:c>
      <x:c r="AQ883" s="58" t="n">
        <x:v>12.40962667724237</x:v>
      </x:c>
      <x:c r="AR883" s="59" t="n">
        <x:v>0</x:v>
      </x:c>
      <x:c r="AS883" s="59" t="n">
        <x:v>0</x:v>
      </x:c>
      <x:c r="AT883" s="59" t="n">
        <x:v>0</x:v>
      </x:c>
      <x:c r="AU883" s="59" t="n">
        <x:v>0</x:v>
      </x:c>
      <x:c r="AV883" s="59" t="n">
        <x:v>0</x:v>
      </x:c>
      <x:c r="AW883" s="59" t="n">
        <x:v>0</x:v>
      </x:c>
      <x:c r="AX883" s="58" t="n">
        <x:v>0</x:v>
      </x:c>
      <x:c r="AY883" s="59" t="n">
        <x:v>0</x:v>
      </x:c>
      <x:c r="AZ883" s="55" t="n"/>
      <x:c r="BA883" s="59" t="n">
        <x:v>0</x:v>
      </x:c>
      <x:c r="BB883" s="55" t="n"/>
      <x:c r="BC883" s="55" t="n"/>
      <x:c r="BD883" s="55" t="n"/>
    </x:row>
    <x:row r="884">
      <x:c r="A884" s="57" t="n">
        <x:v>45238</x:v>
      </x:c>
      <x:c r="B884" s="58" t="n">
        <x:v>81.45999999999999</x:v>
      </x:c>
      <x:c r="C884" s="58" t="n">
        <x:v>-2.389585469371685</x:v>
      </x:c>
      <x:c r="D884" s="58" t="n">
        <x:v>75.84999999999999</x:v>
      </x:c>
      <x:c r="E884" s="58" t="n">
        <x:v>-2.743816884481884</x:v>
      </x:c>
      <x:c r="F884" s="58" t="n">
        <x:v>40.44</x:v>
      </x:c>
      <x:c r="G884" s="58" t="n">
        <x:v>1.719999999999999</x:v>
      </x:c>
      <x:c r="H884" s="58" t="n">
        <x:v>14.45</x:v>
      </x:c>
      <x:c r="I884" s="58" t="n">
        <x:v>-0.3600000000000012</x:v>
      </x:c>
      <x:c r="J884" s="58" t="n">
        <x:v>1530</x:v>
      </x:c>
      <x:c r="K884" s="58" t="n">
        <x:v>-1.877685467129536</x:v>
      </x:c>
      <x:c r="L884" s="58" t="n">
        <x:v>1424</x:v>
      </x:c>
      <x:c r="M884" s="58" t="n">
        <x:v>-0.6300335856250761</x:v>
      </x:c>
      <x:c r="N884" s="58" t="n">
        <x:v>28.4324</x:v>
      </x:c>
      <x:c r="O884" s="58" t="n">
        <x:v>-0.05590648643258897</x:v>
      </x:c>
      <x:c r="P884" s="58" t="n">
        <x:v>2.375895755902466</x:v>
      </x:c>
      <x:c r="Q884" s="58" t="n">
        <x:v>28629.67</x:v>
      </x:c>
      <x:c r="R884" s="58" t="n">
        <x:v>0.6688479456330915</x:v>
      </x:c>
      <x:c r="S884" s="58" t="n">
        <x:v>43.47192547202634</x:v>
      </x:c>
      <x:c r="T884" s="58" t="n">
        <x:v>3.8241</x:v>
      </x:c>
      <x:c r="U884" s="58" t="n">
        <x:v>-1.09231015054699</x:v>
      </x:c>
      <x:c r="V884" s="58" t="n">
        <x:v>11.208863739358</x:v>
      </x:c>
      <x:c r="W884" s="58" t="n">
        <x:v>1714.95</x:v>
      </x:c>
      <x:c r="X884" s="58" t="n">
        <x:v>-0.7644400089272821</x:v>
      </x:c>
      <x:c r="Y884" s="58" t="n">
        <x:v>25.34475927851529</x:v>
      </x:c>
      <x:c r="Z884" s="58" t="n">
        <x:v>83.21299999999999</x:v>
      </x:c>
      <x:c r="AA884" s="58" t="n">
        <x:v>-0.02042741366007876</x:v>
      </x:c>
      <x:c r="AB884" s="58" t="n">
        <x:v>1.524405421008705</x:v>
      </x:c>
      <x:c r="AC884" s="58" t="n">
        <x:v>19443.5</x:v>
      </x:c>
      <x:c r="AD884" s="58" t="n">
        <x:v>0.1894456708390872</x:v>
      </x:c>
      <x:c r="AE884" s="58" t="n">
        <x:v>10.94115690356879</x:v>
      </x:c>
      <x:c r="AF884" s="58" t="n">
        <x:v>150.97</x:v>
      </x:c>
      <x:c r="AG884" s="58" t="n">
        <x:v>0.418174583032176</x:v>
      </x:c>
      <x:c r="AH884" s="58" t="n">
        <x:v>8.030319562575627</x:v>
      </x:c>
      <x:c r="AI884" s="58" t="n">
        <x:v>32166.48</x:v>
      </x:c>
      <x:c r="AJ884" s="58" t="n">
        <x:v>-0.3269487054636113</x:v>
      </x:c>
      <x:c r="AK884" s="58" t="n">
        <x:v>21.8987391612697</x:v>
      </x:c>
      <x:c r="AL884" s="58" t="n">
        <x:v>7.2804</x:v>
      </x:c>
      <x:c r="AM884" s="58" t="n">
        <x:v>0.006867990360040652</x:v>
      </x:c>
      <x:c r="AN884" s="58" t="n">
        <x:v>1.901791941814002</x:v>
      </x:c>
      <x:c r="AO884" s="58" t="n">
        <x:v>3052.37</x:v>
      </x:c>
      <x:c r="AP884" s="58" t="n">
        <x:v>-0.1604022839511464</x:v>
      </x:c>
      <x:c r="AQ884" s="58" t="n">
        <x:v>12.40464080680612</x:v>
      </x:c>
      <x:c r="AR884" s="59" t="n">
        <x:v>0</x:v>
      </x:c>
      <x:c r="AS884" s="59" t="n">
        <x:v>0</x:v>
      </x:c>
      <x:c r="AT884" s="59" t="n">
        <x:v>0</x:v>
      </x:c>
      <x:c r="AU884" s="59" t="n">
        <x:v>0</x:v>
      </x:c>
      <x:c r="AV884" s="59" t="n">
        <x:v>0</x:v>
      </x:c>
      <x:c r="AW884" s="59" t="n">
        <x:v>0</x:v>
      </x:c>
      <x:c r="AX884" s="58" t="n">
        <x:v>0</x:v>
      </x:c>
      <x:c r="AY884" s="59" t="n">
        <x:v>0</x:v>
      </x:c>
      <x:c r="AZ884" s="55" t="n"/>
      <x:c r="BA884" s="59" t="n">
        <x:v>0</x:v>
      </x:c>
      <x:c r="BB884" s="55" t="n"/>
      <x:c r="BC884" s="55" t="n"/>
      <x:c r="BD884" s="55" t="n"/>
    </x:row>
    <x:row r="885">
      <x:c r="A885" s="57" t="n">
        <x:v>45239</x:v>
      </x:c>
      <x:c r="B885" s="58" t="n">
        <x:v>81.73999999999999</x:v>
      </x:c>
      <x:c r="C885" s="58" t="n">
        <x:v>0.3431375915864679</x:v>
      </x:c>
      <x:c r="D885" s="58" t="n">
        <x:v>76.34</x:v>
      </x:c>
      <x:c r="E885" s="58" t="n">
        <x:v>0.6439341522542471</x:v>
      </x:c>
      <x:c r="F885" s="58" t="n">
        <x:v>41.23</x:v>
      </x:c>
      <x:c r="G885" s="58" t="n">
        <x:v>0.7899999999999991</x:v>
      </x:c>
      <x:c r="H885" s="58" t="n">
        <x:v>15.29</x:v>
      </x:c>
      <x:c r="I885" s="58" t="n">
        <x:v>0.8399999999999999</x:v>
      </x:c>
      <x:c r="J885" s="58" t="n">
        <x:v>1598</x:v>
      </x:c>
      <x:c r="K885" s="58" t="n">
        <x:v>4.348511193973889</x:v>
      </x:c>
      <x:c r="L885" s="58" t="n">
        <x:v>1404</x:v>
      </x:c>
      <x:c r="M885" s="58" t="n">
        <x:v>-1.414450738616462</x:v>
      </x:c>
      <x:c r="N885" s="58" t="n">
        <x:v>28.411</x:v>
      </x:c>
      <x:c r="O885" s="58" t="n">
        <x:v>-0.0752945848102734</x:v>
      </x:c>
      <x:c r="P885" s="58" t="n">
        <x:v>2.437387479429981</x:v>
      </x:c>
      <x:c r="Q885" s="58" t="n">
        <x:v>28540.69</x:v>
      </x:c>
      <x:c r="R885" s="58" t="n">
        <x:v>-0.3112804321960074</x:v>
      </x:c>
      <x:c r="S885" s="58" t="n">
        <x:v>43.36290050146285</x:v>
      </x:c>
      <x:c r="T885" s="58" t="n">
        <x:v>3.8421</x:v>
      </x:c>
      <x:c r="U885" s="58" t="n">
        <x:v>0.4695946643150382</x:v>
      </x:c>
      <x:c r="V885" s="58" t="n">
        <x:v>11.22737788451076</x:v>
      </x:c>
      <x:c r="W885" s="58" t="n">
        <x:v>1704.43</x:v>
      </x:c>
      <x:c r="X885" s="58" t="n">
        <x:v>-0.6153181683241454</x:v>
      </x:c>
      <x:c r="Y885" s="58" t="n">
        <x:v>25.30636275880056</x:v>
      </x:c>
      <x:c r="Z885" s="58" t="n">
        <x:v>83.315</x:v>
      </x:c>
      <x:c r="AA885" s="58" t="n">
        <x:v>0.1225019369183733</x:v>
      </x:c>
      <x:c r="AB885" s="58" t="n">
        <x:v>1.48368793784553</x:v>
      </x:c>
      <x:c r="AC885" s="58" t="n">
        <x:v>19395.3</x:v>
      </x:c>
      <x:c r="AD885" s="58" t="n">
        <x:v>-0.248205530269057</x:v>
      </x:c>
      <x:c r="AE885" s="58" t="n">
        <x:v>10.6569526703155</x:v>
      </x:c>
      <x:c r="AF885" s="58" t="n">
        <x:v>151.34</x:v>
      </x:c>
      <x:c r="AG885" s="58" t="n">
        <x:v>0.2447819686730804</x:v>
      </x:c>
      <x:c r="AH885" s="58" t="n">
        <x:v>7.940685050050402</x:v>
      </x:c>
      <x:c r="AI885" s="58" t="n">
        <x:v>32646.46</x:v>
      </x:c>
      <x:c r="AJ885" s="58" t="n">
        <x:v>1.4811510628469</x:v>
      </x:c>
      <x:c r="AK885" s="58" t="n">
        <x:v>22.40244700981294</x:v>
      </x:c>
      <x:c r="AL885" s="58" t="n">
        <x:v>7.2838</x:v>
      </x:c>
      <x:c r="AM885" s="58" t="n">
        <x:v>0.04668982933171305</x:v>
      </x:c>
      <x:c r="AN885" s="58" t="n">
        <x:v>1.905520067953864</x:v>
      </x:c>
      <x:c r="AO885" s="58" t="n">
        <x:v>3053.28</x:v>
      </x:c>
      <x:c r="AP885" s="58" t="n">
        <x:v>0.02980845632286125</x:v>
      </x:c>
      <x:c r="AQ885" s="58" t="n">
        <x:v>11.86139164901819</x:v>
      </x:c>
      <x:c r="AR885" s="59" t="n">
        <x:v>0</x:v>
      </x:c>
      <x:c r="AS885" s="59" t="n">
        <x:v>0</x:v>
      </x:c>
      <x:c r="AT885" s="59" t="n">
        <x:v>0</x:v>
      </x:c>
      <x:c r="AU885" s="59" t="n">
        <x:v>0</x:v>
      </x:c>
      <x:c r="AV885" s="59" t="n">
        <x:v>0</x:v>
      </x:c>
      <x:c r="AW885" s="59" t="n">
        <x:v>0</x:v>
      </x:c>
      <x:c r="AX885" s="58" t="n">
        <x:v>0</x:v>
      </x:c>
      <x:c r="AY885" s="59" t="n">
        <x:v>0</x:v>
      </x:c>
      <x:c r="AZ885" s="55" t="n"/>
      <x:c r="BA885" s="59" t="n">
        <x:v>0</x:v>
      </x:c>
      <x:c r="BB885" s="55" t="n"/>
      <x:c r="BC885" s="55" t="n"/>
      <x:c r="BD885" s="55" t="n"/>
    </x:row>
    <x:row r="886">
      <x:c r="A886" s="57" t="n">
        <x:v>45240</x:v>
      </x:c>
      <x:c r="B886" s="58" t="n">
        <x:v>83.66</x:v>
      </x:c>
      <x:c r="C886" s="58" t="n">
        <x:v>2.321748787792116</x:v>
      </x:c>
      <x:c r="D886" s="55" t="n"/>
      <x:c r="E886" s="55" t="n"/>
      <x:c r="F886" s="58" t="n">
        <x:v>39.29</x:v>
      </x:c>
      <x:c r="G886" s="58" t="n">
        <x:v>-1.939999999999998</x:v>
      </x:c>
      <x:c r="H886" s="58" t="n">
        <x:v>14.17</x:v>
      </x:c>
      <x:c r="I886" s="58" t="n">
        <x:v>-1.119999999999999</x:v>
      </x:c>
      <x:c r="J886" s="58" t="n">
        <x:v>1643</x:v>
      </x:c>
      <x:c r="K886" s="58" t="n">
        <x:v>2.777099171104817</x:v>
      </x:c>
      <x:c r="L886" s="58" t="n">
        <x:v>1392</x:v>
      </x:c>
      <x:c r="M886" s="58" t="n">
        <x:v>-0.8583743691391442</x:v>
      </x:c>
      <x:c r="N886" s="58" t="n">
        <x:v>28.5251</x:v>
      </x:c>
      <x:c r="O886" s="58" t="n">
        <x:v>0.4008007318484684</x:v>
      </x:c>
      <x:c r="P886" s="58" t="n">
        <x:v>2.597968595673384</x:v>
      </x:c>
      <x:c r="Q886" s="58" t="n">
        <x:v>28536.13</x:v>
      </x:c>
      <x:c r="R886" s="58" t="n">
        <x:v>-0.01597846554765321</x:v>
      </x:c>
      <x:c r="S886" s="58" t="n">
        <x:v>42.89978732939462</x:v>
      </x:c>
      <x:c r="T886" s="58" t="n">
        <x:v>3.8501</x:v>
      </x:c>
      <x:c r="U886" s="58" t="n">
        <x:v>0.2080029870348967</x:v>
      </x:c>
      <x:c r="V886" s="58" t="n">
        <x:v>11.26327578234721</x:v>
      </x:c>
      <x:c r="W886" s="55" t="n"/>
      <x:c r="X886" s="55" t="n"/>
      <x:c r="Y886" s="58" t="n">
        <x:v>25.30636275880056</x:v>
      </x:c>
      <x:c r="Z886" s="58" t="n">
        <x:v>83.309</x:v>
      </x:c>
      <x:c r="AA886" s="58" t="n">
        <x:v>-0.007201843675095688</x:v>
      </x:c>
      <x:c r="AB886" s="58" t="n">
        <x:v>1.475261545464474</x:v>
      </x:c>
      <x:c r="AC886" s="58" t="n">
        <x:v>19425.35</x:v>
      </x:c>
      <x:c r="AD886" s="58" t="n">
        <x:v>0.1548145433003843</x:v>
      </x:c>
      <x:c r="AE886" s="58" t="n">
        <x:v>10.69720417955538</x:v>
      </x:c>
      <x:c r="AF886" s="58" t="n">
        <x:v>151.5</x:v>
      </x:c>
      <x:c r="AG886" s="58" t="n">
        <x:v>0.1056663683048396</x:v>
      </x:c>
      <x:c r="AH886" s="58" t="n">
        <x:v>7.900209382302484</x:v>
      </x:c>
      <x:c r="AI886" s="58" t="n">
        <x:v>32568.11</x:v>
      </x:c>
      <x:c r="AJ886" s="58" t="n">
        <x:v>-0.2402838436165556</x:v>
      </x:c>
      <x:c r="AK886" s="58" t="n">
        <x:v>21.58687356321975</x:v>
      </x:c>
      <x:c r="AL886" s="58" t="n">
        <x:v>7.2894</x:v>
      </x:c>
      <x:c r="AM886" s="58" t="n">
        <x:v>0.07685340591818283</x:v>
      </x:c>
      <x:c r="AN886" s="58" t="n">
        <x:v>1.922129804918946</x:v>
      </x:c>
      <x:c r="AO886" s="58" t="n">
        <x:v>3038.97</x:v>
      </x:c>
      <x:c r="AP886" s="58" t="n">
        <x:v>-0.4697780398848052</x:v>
      </x:c>
      <x:c r="AQ886" s="58" t="n">
        <x:v>11.77205052507571</x:v>
      </x:c>
      <x:c r="AR886" s="59" t="n">
        <x:v>0</x:v>
      </x:c>
      <x:c r="AS886" s="59" t="n">
        <x:v>0</x:v>
      </x:c>
      <x:c r="AT886" s="59" t="n">
        <x:v>0</x:v>
      </x:c>
      <x:c r="AU886" s="59" t="n">
        <x:v>0</x:v>
      </x:c>
      <x:c r="AV886" s="59" t="n">
        <x:v>0</x:v>
      </x:c>
      <x:c r="AW886" s="59" t="n">
        <x:v>0</x:v>
      </x:c>
      <x:c r="AX886" s="58" t="n">
        <x:v>0</x:v>
      </x:c>
      <x:c r="AY886" s="59" t="n">
        <x:v>0</x:v>
      </x:c>
      <x:c r="AZ886" s="55" t="n"/>
      <x:c r="BA886" s="59" t="n">
        <x:v>0</x:v>
      </x:c>
      <x:c r="BB886" s="55" t="n"/>
      <x:c r="BC886" s="55" t="n"/>
      <x:c r="BD886" s="55" t="n"/>
    </x:row>
    <x:row r="887">
      <x:c r="A887" s="57" t="n">
        <x:v>45242</x:v>
      </x:c>
      <x:c r="B887" s="55" t="n"/>
      <x:c r="C887" s="55" t="n"/>
      <x:c r="D887" s="55" t="n"/>
      <x:c r="E887" s="55" t="n"/>
      <x:c r="F887" s="55" t="n"/>
      <x:c r="G887" s="55" t="n"/>
      <x:c r="H887" s="55" t="n"/>
      <x:c r="I887" s="55" t="n"/>
      <x:c r="J887" s="55" t="n"/>
      <x:c r="K887" s="55" t="n"/>
      <x:c r="L887" s="55" t="n"/>
      <x:c r="M887" s="55" t="n"/>
      <x:c r="N887" s="55" t="n"/>
      <x:c r="O887" s="55" t="n"/>
      <x:c r="P887" s="58" t="n">
        <x:v>2.597968595673384</x:v>
      </x:c>
      <x:c r="Q887" s="55" t="n"/>
      <x:c r="R887" s="55" t="n"/>
      <x:c r="S887" s="58" t="n">
        <x:v>42.89978732939462</x:v>
      </x:c>
      <x:c r="T887" s="55" t="n"/>
      <x:c r="U887" s="55" t="n"/>
      <x:c r="V887" s="58" t="n">
        <x:v>11.26327578234721</x:v>
      </x:c>
      <x:c r="W887" s="58" t="n">
        <x:v>1675.39</x:v>
      </x:c>
      <x:c r="X887" s="58" t="n">
        <x:v>-1.718476999483781</x:v>
      </x:c>
      <x:c r="Y887" s="58" t="n">
        <x:v>22.40188904395001</x:v>
      </x:c>
      <x:c r="Z887" s="55" t="n"/>
      <x:c r="AA887" s="55" t="n"/>
      <x:c r="AB887" s="58" t="n">
        <x:v>1.475261545464474</x:v>
      </x:c>
      <x:c r="AC887" s="58" t="n">
        <x:v>19525.55</x:v>
      </x:c>
      <x:c r="AD887" s="58" t="n">
        <x:v>0.5144950233688252</x:v>
      </x:c>
      <x:c r="AE887" s="58" t="n">
        <x:v>10.89883627372208</x:v>
      </x:c>
      <x:c r="AF887" s="55" t="n"/>
      <x:c r="AG887" s="55" t="n"/>
      <x:c r="AH887" s="58" t="n">
        <x:v>7.900209382302484</x:v>
      </x:c>
      <x:c r="AI887" s="55" t="n"/>
      <x:c r="AJ887" s="55" t="n"/>
      <x:c r="AK887" s="58" t="n">
        <x:v>21.58687356321975</x:v>
      </x:c>
      <x:c r="AL887" s="55" t="n"/>
      <x:c r="AM887" s="55" t="n"/>
      <x:c r="AN887" s="58" t="n">
        <x:v>1.922129804918946</x:v>
      </x:c>
      <x:c r="AO887" s="55" t="n"/>
      <x:c r="AP887" s="55" t="n"/>
      <x:c r="AQ887" s="58" t="n">
        <x:v>11.77205052507571</x:v>
      </x:c>
      <x:c r="AR887" s="59" t="n">
        <x:v>0</x:v>
      </x:c>
      <x:c r="AS887" s="59" t="n">
        <x:v>0</x:v>
      </x:c>
      <x:c r="AT887" s="59" t="n">
        <x:v>0</x:v>
      </x:c>
      <x:c r="AU887" s="59" t="n">
        <x:v>0</x:v>
      </x:c>
      <x:c r="AV887" s="59" t="n">
        <x:v>0</x:v>
      </x:c>
      <x:c r="AW887" s="59" t="n">
        <x:v>0</x:v>
      </x:c>
      <x:c r="AX887" s="58" t="n">
        <x:v>0</x:v>
      </x:c>
      <x:c r="AY887" s="59" t="n">
        <x:v>0</x:v>
      </x:c>
      <x:c r="AZ887" s="55" t="n"/>
      <x:c r="BA887" s="59" t="n">
        <x:v>0</x:v>
      </x:c>
      <x:c r="BB887" s="55" t="n"/>
      <x:c r="BC887" s="55" t="n"/>
      <x:c r="BD887" s="55" t="n"/>
    </x:row>
    <x:row r="888">
      <x:c r="A888" s="57" t="n">
        <x:v>45243</x:v>
      </x:c>
      <x:c r="B888" s="58" t="n">
        <x:v>84.09</x:v>
      </x:c>
      <x:c r="C888" s="58" t="n">
        <x:v>0.5126687830754217</x:v>
      </x:c>
      <x:c r="D888" s="58" t="n">
        <x:v>78.86</x:v>
      </x:c>
      <x:c r="E888" s="58" t="n">
        <x:v>3.247708113239747</x:v>
      </x:c>
      <x:c r="F888" s="58" t="n">
        <x:v>39.4</x:v>
      </x:c>
      <x:c r="G888" s="58" t="n">
        <x:v>0.1099999999999994</x:v>
      </x:c>
      <x:c r="H888" s="58" t="n">
        <x:v>14.76</x:v>
      </x:c>
      <x:c r="I888" s="58" t="n">
        <x:v>0.5899999999999999</x:v>
      </x:c>
      <x:c r="J888" s="58" t="n">
        <x:v>1655</x:v>
      </x:c>
      <x:c r="K888" s="58" t="n">
        <x:v>0.7277169773895222</x:v>
      </x:c>
      <x:c r="L888" s="58" t="n">
        <x:v>1373</x:v>
      </x:c>
      <x:c r="M888" s="58" t="n">
        <x:v>-1.374343512639394</x:v>
      </x:c>
      <x:c r="N888" s="58" t="n">
        <x:v>28.5604</x:v>
      </x:c>
      <x:c r="O888" s="58" t="n">
        <x:v>0.1236741536795577</x:v>
      </x:c>
      <x:c r="P888" s="58" t="n">
        <x:v>2.485572557776056</x:v>
      </x:c>
      <x:c r="Q888" s="58" t="n">
        <x:v>28004.03</x:v>
      </x:c>
      <x:c r="R888" s="58" t="n">
        <x:v>-1.88225753053089</x:v>
      </x:c>
      <x:c r="S888" s="58" t="n">
        <x:v>42.5369264523115</x:v>
      </x:c>
      <x:c r="T888" s="58" t="n">
        <x:v>3.8573</x:v>
      </x:c>
      <x:c r="U888" s="58" t="n">
        <x:v>0.1868334871527383</x:v>
      </x:c>
      <x:c r="V888" s="58" t="n">
        <x:v>10.25574694210615</x:v>
      </x:c>
      <x:c r="W888" s="58" t="n">
        <x:v>1669.12</x:v>
      </x:c>
      <x:c r="X888" s="58" t="n">
        <x:v>-0.3749432559885444</x:v>
      </x:c>
      <x:c r="Y888" s="58" t="n">
        <x:v>20.6299175036248</x:v>
      </x:c>
      <x:c r="Z888" s="58" t="n">
        <x:v>83.18000000000001</x:v>
      </x:c>
      <x:c r="AA888" s="58" t="n">
        <x:v>-0.1549652239070182</x:v>
      </x:c>
      <x:c r="AB888" s="58" t="n">
        <x:v>1.554569110374183</x:v>
      </x:c>
      <x:c r="AC888" s="58" t="n">
        <x:v>19443.55</x:v>
      </x:c>
      <x:c r="AD888" s="58" t="n">
        <x:v>-0.4208468813832688</x:v>
      </x:c>
      <x:c r="AE888" s="58" t="n">
        <x:v>10.97477380631957</x:v>
      </x:c>
      <x:c r="AF888" s="58" t="n">
        <x:v>151.71</x:v>
      </x:c>
      <x:c r="AG888" s="58" t="n">
        <x:v>0.1385178810577521</x:v>
      </x:c>
      <x:c r="AH888" s="58" t="n">
        <x:v>7.895434833183199</x:v>
      </x:c>
      <x:c r="AI888" s="58" t="n">
        <x:v>32585.11</x:v>
      </x:c>
      <x:c r="AJ888" s="58" t="n">
        <x:v>0.05218468215628496</x:v>
      </x:c>
      <x:c r="AK888" s="58" t="n">
        <x:v>21.48429503372582</x:v>
      </x:c>
      <x:c r="AL888" s="58" t="n">
        <x:v>7.2893</x:v>
      </x:c>
      <x:c r="AM888" s="58" t="n">
        <x:v>-0.001371864432375555</x:v>
      </x:c>
      <x:c r="AN888" s="58" t="n">
        <x:v>1.89873640518228</x:v>
      </x:c>
      <x:c r="AO888" s="58" t="n">
        <x:v>3046.53</x:v>
      </x:c>
      <x:c r="AP888" s="58" t="n">
        <x:v>0.2484595806137929</x:v>
      </x:c>
      <x:c r="AQ888" s="58" t="n">
        <x:v>11.73564159765798</x:v>
      </x:c>
      <x:c r="AR888" s="59" t="n">
        <x:v>0</x:v>
      </x:c>
      <x:c r="AS888" s="59" t="n">
        <x:v>0</x:v>
      </x:c>
      <x:c r="AT888" s="59" t="n">
        <x:v>0</x:v>
      </x:c>
      <x:c r="AU888" s="59" t="n">
        <x:v>0</x:v>
      </x:c>
      <x:c r="AV888" s="59" t="n">
        <x:v>0</x:v>
      </x:c>
      <x:c r="AW888" s="59" t="n">
        <x:v>0</x:v>
      </x:c>
      <x:c r="AX888" s="58" t="n">
        <x:v>0</x:v>
      </x:c>
      <x:c r="AY888" s="59" t="n">
        <x:v>0</x:v>
      </x:c>
      <x:c r="AZ888" s="55" t="n"/>
      <x:c r="BA888" s="59" t="n">
        <x:v>0</x:v>
      </x:c>
      <x:c r="BB888" s="55" t="n"/>
      <x:c r="BC888" s="55" t="n"/>
      <x:c r="BD888" s="55" t="n"/>
    </x:row>
    <x:row r="889">
      <x:c r="A889" s="57" t="n">
        <x:v>45244</x:v>
      </x:c>
      <x:c r="B889" s="58" t="n">
        <x:v>84.2</x:v>
      </x:c>
      <x:c r="C889" s="58" t="n">
        <x:v>0.1307267403474405</x:v>
      </x:c>
      <x:c r="D889" s="58" t="n">
        <x:v>78.90000000000001</x:v>
      </x:c>
      <x:c r="E889" s="58" t="n">
        <x:v>0.05070994023476216</x:v>
      </x:c>
      <x:c r="F889" s="58" t="n">
        <x:v>38.29</x:v>
      </x:c>
      <x:c r="G889" s="58" t="n">
        <x:v>-1.109999999999999</x:v>
      </x:c>
      <x:c r="H889" s="58" t="n">
        <x:v>14.16</x:v>
      </x:c>
      <x:c r="I889" s="58" t="n">
        <x:v>-0.5999999999999996</x:v>
      </x:c>
      <x:c r="J889" s="58" t="n">
        <x:v>1662</x:v>
      </x:c>
      <x:c r="K889" s="58" t="n">
        <x:v>0.4220687604230213</x:v>
      </x:c>
      <x:c r="L889" s="58" t="n">
        <x:v>1345</x:v>
      </x:c>
      <x:c r="M889" s="58" t="n">
        <x:v>-2.060411373203155</x:v>
      </x:c>
      <x:c r="N889" s="58" t="n">
        <x:v>28.6189</x:v>
      </x:c>
      <x:c r="O889" s="58" t="n">
        <x:v>0.2046195753051131</x:v>
      </x:c>
      <x:c r="P889" s="58" t="n">
        <x:v>2.474246634765627</x:v>
      </x:c>
      <x:c r="Q889" s="58" t="n">
        <x:v>28179.26</x:v>
      </x:c>
      <x:c r="R889" s="58" t="n">
        <x:v>0.6237817977137181</x:v>
      </x:c>
      <x:c r="S889" s="58" t="n">
        <x:v>41.32822609751029</x:v>
      </x:c>
      <x:c r="T889" s="58" t="n">
        <x:v>3.7525</x:v>
      </x:c>
      <x:c r="U889" s="58" t="n">
        <x:v>-2.754517233439509</x:v>
      </x:c>
      <x:c r="V889" s="58" t="n">
        <x:v>13.66180788018863</x:v>
      </x:c>
      <x:c r="W889" s="58" t="n">
        <x:v>1701.48</x:v>
      </x:c>
      <x:c r="X889" s="58" t="n">
        <x:v>1.920191911934288</x:v>
      </x:c>
      <x:c r="Y889" s="58" t="n">
        <x:v>21.79596563846586</x:v>
      </x:c>
      <x:c r="Z889" s="58" t="n">
        <x:v>82.973</x:v>
      </x:c>
      <x:c r="AA889" s="58" t="n">
        <x:v>-0.2491680644901291</x:v>
      </x:c>
      <x:c r="AB889" s="58" t="n">
        <x:v>1.76745231942951</x:v>
      </x:c>
      <x:c r="AC889" s="55" t="n"/>
      <x:c r="AD889" s="55" t="n"/>
      <x:c r="AE889" s="58" t="n">
        <x:v>10.97477380631957</x:v>
      </x:c>
      <x:c r="AF889" s="58" t="n">
        <x:v>150.38</x:v>
      </x:c>
      <x:c r="AG889" s="58" t="n">
        <x:v>-0.8805379810120558</x:v>
      </x:c>
      <x:c r="AH889" s="58" t="n">
        <x:v>8.568397391994104</x:v>
      </x:c>
      <x:c r="AI889" s="58" t="n">
        <x:v>32695.93</x:v>
      </x:c>
      <x:c r="AJ889" s="58" t="n">
        <x:v>0.3395169759962924</x:v>
      </x:c>
      <x:c r="AK889" s="58" t="n">
        <x:v>20.01807017448919</x:v>
      </x:c>
      <x:c r="AL889" s="58" t="n">
        <x:v>7.2538</x:v>
      </x:c>
      <x:c r="AM889" s="58" t="n">
        <x:v>-0.4882049976979767</x:v>
      </x:c>
      <x:c r="AN889" s="58" t="n">
        <x:v>2.526496220558319</x:v>
      </x:c>
      <x:c r="AO889" s="58" t="n">
        <x:v>3056.07</x:v>
      </x:c>
      <x:c r="AP889" s="58" t="n">
        <x:v>0.3126538777346815</x:v>
      </x:c>
      <x:c r="AQ889" s="58" t="n">
        <x:v>11.73479347925855</x:v>
      </x:c>
      <x:c r="AR889" s="59" t="n">
        <x:v>0</x:v>
      </x:c>
      <x:c r="AS889" s="59" t="n">
        <x:v>0</x:v>
      </x:c>
      <x:c r="AT889" s="59" t="n">
        <x:v>0</x:v>
      </x:c>
      <x:c r="AU889" s="59" t="n">
        <x:v>0</x:v>
      </x:c>
      <x:c r="AV889" s="59" t="n">
        <x:v>0</x:v>
      </x:c>
      <x:c r="AW889" s="59" t="n">
        <x:v>0</x:v>
      </x:c>
      <x:c r="AX889" s="58" t="n">
        <x:v>0</x:v>
      </x:c>
      <x:c r="AY889" s="59" t="n">
        <x:v>0</x:v>
      </x:c>
      <x:c r="AZ889" s="55" t="n"/>
      <x:c r="BA889" s="59" t="n">
        <x:v>0</x:v>
      </x:c>
      <x:c r="BB889" s="55" t="n"/>
      <x:c r="BC889" s="55" t="n"/>
      <x:c r="BD889" s="55" t="n"/>
    </x:row>
    <x:row r="890">
      <x:c r="A890" s="57" t="n">
        <x:v>45245</x:v>
      </x:c>
      <x:c r="B890" s="58" t="n">
        <x:v>82.40000000000001</x:v>
      </x:c>
      <x:c r="C890" s="58" t="n">
        <x:v>-2.160948433285499</x:v>
      </x:c>
      <x:c r="D890" s="58" t="n">
        <x:v>77.15000000000001</x:v>
      </x:c>
      <x:c r="E890" s="58" t="n">
        <x:v>-2.242964904265866</x:v>
      </x:c>
      <x:c r="F890" s="58" t="n">
        <x:v>39.51</x:v>
      </x:c>
      <x:c r="G890" s="58" t="n">
        <x:v>1.219999999999999</x:v>
      </x:c>
      <x:c r="H890" s="58" t="n">
        <x:v>14.18</x:v>
      </x:c>
      <x:c r="I890" s="58" t="n">
        <x:v>0.01999999999999957</x:v>
      </x:c>
      <x:c r="J890" s="58" t="n">
        <x:v>1688</x:v>
      </x:c>
      <x:c r="K890" s="58" t="n">
        <x:v>1.5522699740509</x:v>
      </x:c>
      <x:c r="L890" s="58" t="n">
        <x:v>1337</x:v>
      </x:c>
      <x:c r="M890" s="58" t="n">
        <x:v>-0.5965714933996278</x:v>
      </x:c>
      <x:c r="N890" s="58" t="n">
        <x:v>28.6553</x:v>
      </x:c>
      <x:c r="O890" s="58" t="n">
        <x:v>0.1271078597371122</x:v>
      </x:c>
      <x:c r="P890" s="58" t="n">
        <x:v>2.402153211174758</x:v>
      </x:c>
      <x:c r="Q890" s="58" t="n">
        <x:v>28265.12</x:v>
      </x:c>
      <x:c r="R890" s="58" t="n">
        <x:v>0.3042289284540439</x:v>
      </x:c>
      <x:c r="S890" s="58" t="n">
        <x:v>39.68935975825227</x:v>
      </x:c>
      <x:c r="T890" s="58" t="n">
        <x:v>3.7825</x:v>
      </x:c>
      <x:c r="U890" s="58" t="n">
        <x:v>0.7962882154893984</x:v>
      </x:c>
      <x:c r="V890" s="58" t="n">
        <x:v>14.05811921511452</x:v>
      </x:c>
      <x:c r="W890" s="58" t="n">
        <x:v>1705.08</x:v>
      </x:c>
      <x:c r="X890" s="58" t="n">
        <x:v>0.2113569900517382</x:v>
      </x:c>
      <x:c r="Y890" s="58" t="n">
        <x:v>21.68132251874779</x:v>
      </x:c>
      <x:c r="Z890" s="58" t="n">
        <x:v>83.188</x:v>
      </x:c>
      <x:c r="AA890" s="58" t="n">
        <x:v>0.258785298581017</x:v>
      </x:c>
      <x:c r="AB890" s="58" t="n">
        <x:v>2.005688174403628</x:v>
      </x:c>
      <x:c r="AC890" s="58" t="n">
        <x:v>19675.45</x:v>
      </x:c>
      <x:c r="AD890" s="58" t="n">
        <x:v>1.185627017720115</x:v>
      </x:c>
      <x:c r="AE890" s="58" t="n">
        <x:v>11.74958472134641</x:v>
      </x:c>
      <x:c r="AF890" s="58" t="n">
        <x:v>151.35</x:v>
      </x:c>
      <x:c r="AG890" s="58" t="n">
        <x:v>0.6429611517846835</x:v>
      </x:c>
      <x:c r="AH890" s="58" t="n">
        <x:v>8.849675302252338</x:v>
      </x:c>
      <x:c r="AI890" s="58" t="n">
        <x:v>33519.7</x:v>
      </x:c>
      <x:c r="AJ890" s="58" t="n">
        <x:v>2.488272036815</x:v>
      </x:c>
      <x:c r="AK890" s="58" t="n">
        <x:v>21.38250087990669</x:v>
      </x:c>
      <x:c r="AL890" s="58" t="n">
        <x:v>7.2468</x:v>
      </x:c>
      <x:c r="AM890" s="58" t="n">
        <x:v>-0.09654773655919859</x:v>
      </x:c>
      <x:c r="AN890" s="58" t="n">
        <x:v>2.516651498075784</x:v>
      </x:c>
      <x:c r="AO890" s="58" t="n">
        <x:v>3072.83</x:v>
      </x:c>
      <x:c r="AP890" s="58" t="n">
        <x:v>0.5469184283326427</x:v>
      </x:c>
      <x:c r="AQ890" s="58" t="n">
        <x:v>11.55073360959489</x:v>
      </x:c>
      <x:c r="AR890" s="59" t="n">
        <x:v>0</x:v>
      </x:c>
      <x:c r="AS890" s="59" t="n">
        <x:v>0</x:v>
      </x:c>
      <x:c r="AT890" s="59" t="n">
        <x:v>0</x:v>
      </x:c>
      <x:c r="AU890" s="59" t="n">
        <x:v>0</x:v>
      </x:c>
      <x:c r="AV890" s="59" t="n">
        <x:v>0</x:v>
      </x:c>
      <x:c r="AW890" s="59" t="n">
        <x:v>0</x:v>
      </x:c>
      <x:c r="AX890" s="58" t="n">
        <x:v>0</x:v>
      </x:c>
      <x:c r="AY890" s="59" t="n">
        <x:v>0</x:v>
      </x:c>
      <x:c r="AZ890" s="55" t="n"/>
      <x:c r="BA890" s="59" t="n">
        <x:v>0</x:v>
      </x:c>
      <x:c r="BB890" s="55" t="n"/>
      <x:c r="BC890" s="55" t="n"/>
      <x:c r="BD890" s="55" t="n"/>
    </x:row>
    <x:row r="891">
      <x:c r="A891" s="57" t="n">
        <x:v>45246</x:v>
      </x:c>
      <x:c r="B891" s="58" t="n">
        <x:v>77.73</x:v>
      </x:c>
      <x:c r="C891" s="58" t="n">
        <x:v>-5.83441536732978</x:v>
      </x:c>
      <x:c r="D891" s="58" t="n">
        <x:v>73.5</x:v>
      </x:c>
      <x:c r="E891" s="58" t="n">
        <x:v>-4.846617259037896</x:v>
      </x:c>
      <x:c r="F891" s="58" t="n">
        <x:v>42.53</x:v>
      </x:c>
      <x:c r="G891" s="58" t="n">
        <x:v>3.020000000000003</x:v>
      </x:c>
      <x:c r="H891" s="58" t="n">
        <x:v>14.32</x:v>
      </x:c>
      <x:c r="I891" s="58" t="n">
        <x:v>0.1400000000000006</x:v>
      </x:c>
      <x:c r="J891" s="58" t="n">
        <x:v>1758</x:v>
      </x:c>
      <x:c r="K891" s="58" t="n">
        <x:v>4.063240308921995</x:v>
      </x:c>
      <x:c r="L891" s="58" t="n">
        <x:v>1336</x:v>
      </x:c>
      <x:c r="M891" s="58" t="n">
        <x:v>-0.07482230053521195</x:v>
      </x:c>
      <x:c r="N891" s="58" t="n">
        <x:v>28.5422</x:v>
      </x:c>
      <x:c r="O891" s="58" t="n">
        <x:v>-0.395472345488636</x:v>
      </x:c>
      <x:c r="P891" s="58" t="n">
        <x:v>2.878798768292625</x:v>
      </x:c>
      <x:c r="Q891" s="58" t="n">
        <x:v>28460.98</x:v>
      </x:c>
      <x:c r="R891" s="58" t="n">
        <x:v>0.6905490711018292</x:v>
      </x:c>
      <x:c r="S891" s="58" t="n">
        <x:v>39.75832501909101</x:v>
      </x:c>
      <x:c r="T891" s="58" t="n">
        <x:v>3.7308</x:v>
      </x:c>
      <x:c r="U891" s="58" t="n">
        <x:v>-1.376247880980259</x:v>
      </x:c>
      <x:c r="V891" s="58" t="n">
        <x:v>14.4265120751387</x:v>
      </x:c>
      <x:c r="W891" s="58" t="n">
        <x:v>1721.96</x:v>
      </x:c>
      <x:c r="X891" s="58" t="n">
        <x:v>0.985114647618259</x:v>
      </x:c>
      <x:c r="Y891" s="58" t="n">
        <x:v>20.74744294557405</x:v>
      </x:c>
      <x:c r="Z891" s="58" t="n">
        <x:v>83.152</x:v>
      </x:c>
      <x:c r="AA891" s="58" t="n">
        <x:v>-0.04328483895884915</x:v>
      </x:c>
      <x:c r="AB891" s="58" t="n">
        <x:v>1.827806962999926</x:v>
      </x:c>
      <x:c r="AC891" s="58" t="n">
        <x:v>19765.2</x:v>
      </x:c>
      <x:c r="AD891" s="58" t="n">
        <x:v>0.455114988803013</x:v>
      </x:c>
      <x:c r="AE891" s="58" t="n">
        <x:v>11.58685375473831</x:v>
      </x:c>
      <x:c r="AF891" s="58" t="n">
        <x:v>150.71</x:v>
      </x:c>
      <x:c r="AG891" s="58" t="n">
        <x:v>-0.4237575036142583</x:v>
      </x:c>
      <x:c r="AH891" s="58" t="n">
        <x:v>8.995899752503805</x:v>
      </x:c>
      <x:c r="AI891" s="58" t="n">
        <x:v>33424.41</x:v>
      </x:c>
      <x:c r="AJ891" s="58" t="n">
        <x:v>-0.284685431943453</x:v>
      </x:c>
      <x:c r="AK891" s="58" t="n">
        <x:v>21.44692726574203</x:v>
      </x:c>
      <x:c r="AL891" s="58" t="n">
        <x:v>7.2427</x:v>
      </x:c>
      <x:c r="AM891" s="58" t="n">
        <x:v>-0.05659270657271901</x:v>
      </x:c>
      <x:c r="AN891" s="58" t="n">
        <x:v>2.515735616406765</x:v>
      </x:c>
      <x:c r="AO891" s="58" t="n">
        <x:v>3050.93</x:v>
      </x:c>
      <x:c r="AP891" s="58" t="n">
        <x:v>-0.7152498910378488</x:v>
      </x:c>
      <x:c r="AQ891" s="58" t="n">
        <x:v>9.890762966457542</x:v>
      </x:c>
      <x:c r="AR891" s="59" t="n">
        <x:v>0</x:v>
      </x:c>
      <x:c r="AS891" s="59" t="n">
        <x:v>0</x:v>
      </x:c>
      <x:c r="AT891" s="59" t="n">
        <x:v>0</x:v>
      </x:c>
      <x:c r="AU891" s="59" t="n">
        <x:v>0</x:v>
      </x:c>
      <x:c r="AV891" s="59" t="n">
        <x:v>0</x:v>
      </x:c>
      <x:c r="AW891" s="59" t="n">
        <x:v>0</x:v>
      </x:c>
      <x:c r="AX891" s="58" t="n">
        <x:v>0</x:v>
      </x:c>
      <x:c r="AY891" s="59" t="n">
        <x:v>0</x:v>
      </x:c>
      <x:c r="AZ891" s="55" t="n"/>
      <x:c r="BA891" s="59" t="n">
        <x:v>0</x:v>
      </x:c>
      <x:c r="BB891" s="55" t="n"/>
      <x:c r="BC891" s="55" t="n"/>
      <x:c r="BD891" s="55" t="n"/>
    </x:row>
    <x:row r="892">
      <x:c r="A892" s="57" t="n">
        <x:v>45247</x:v>
      </x:c>
      <x:c r="B892" s="58" t="n">
        <x:v>81.22</x:v>
      </x:c>
      <x:c r="C892" s="58" t="n">
        <x:v>4.392023901602327</x:v>
      </x:c>
      <x:c r="D892" s="58" t="n">
        <x:v>76.47</x:v>
      </x:c>
      <x:c r="E892" s="58" t="n">
        <x:v>3.961310083734281</x:v>
      </x:c>
      <x:c r="F892" s="58" t="n">
        <x:v>40.43</x:v>
      </x:c>
      <x:c r="G892" s="58" t="n">
        <x:v>-2.100000000000001</x:v>
      </x:c>
      <x:c r="H892" s="58" t="n">
        <x:v>13.8</x:v>
      </x:c>
      <x:c r="I892" s="58" t="n">
        <x:v>-0.5199999999999996</x:v>
      </x:c>
      <x:c r="J892" s="58" t="n">
        <x:v>1820</x:v>
      </x:c>
      <x:c r="K892" s="58" t="n">
        <x:v>3.465970182571874</x:v>
      </x:c>
      <x:c r="L892" s="58" t="n">
        <x:v>1317</x:v>
      </x:c>
      <x:c r="M892" s="58" t="n">
        <x:v>-1.432365235330995</x:v>
      </x:c>
      <x:c r="N892" s="58" t="n">
        <x:v>28.6545</x:v>
      </x:c>
      <x:c r="O892" s="58" t="n">
        <x:v>0.3926805018596145</x:v>
      </x:c>
      <x:c r="P892" s="58" t="n">
        <x:v>3.006244302507703</x:v>
      </x:c>
      <x:c r="Q892" s="58" t="n">
        <x:v>28810.98</x:v>
      </x:c>
      <x:c r="R892" s="58" t="n">
        <x:v>1.222253812198018</x:v>
      </x:c>
      <x:c r="S892" s="58" t="n">
        <x:v>36.66519188488834</x:v>
      </x:c>
      <x:c r="T892" s="58" t="n">
        <x:v>3.7154</x:v>
      </x:c>
      <x:c r="U892" s="58" t="n">
        <x:v>-0.4136343895404656</x:v>
      </x:c>
      <x:c r="V892" s="58" t="n">
        <x:v>13.98140117155492</x:v>
      </x:c>
      <x:c r="W892" s="55" t="n"/>
      <x:c r="X892" s="55" t="n"/>
      <x:c r="Y892" s="58" t="n">
        <x:v>20.74744294557405</x:v>
      </x:c>
      <x:c r="Z892" s="58" t="n">
        <x:v>83.244</x:v>
      </x:c>
      <x:c r="AA892" s="58" t="n">
        <x:v>0.1105795925078453</x:v>
      </x:c>
      <x:c r="AB892" s="58" t="n">
        <x:v>1.855687381664326</x:v>
      </x:c>
      <x:c r="AC892" s="58" t="n">
        <x:v>19731.8</x:v>
      </x:c>
      <x:c r="AD892" s="58" t="n">
        <x:v>-0.1691268094357233</x:v>
      </x:c>
      <x:c r="AE892" s="58" t="n">
        <x:v>11.5693326724747</x:v>
      </x:c>
      <x:c r="AF892" s="58" t="n">
        <x:v>149.62</x:v>
      </x:c>
      <x:c r="AG892" s="58" t="n">
        <x:v>-0.7258713987326153</x:v>
      </x:c>
      <x:c r="AH892" s="58" t="n">
        <x:v>9.387913789214823</x:v>
      </x:c>
      <x:c r="AI892" s="58" t="n">
        <x:v>33585.2</x:v>
      </x:c>
      <x:c r="AJ892" s="58" t="n">
        <x:v>0.4799022366819823</x:v>
      </x:c>
      <x:c r="AK892" s="58" t="n">
        <x:v>19.91067400186451</x:v>
      </x:c>
      <x:c r="AL892" s="58" t="n">
        <x:v>7.2119</x:v>
      </x:c>
      <x:c r="AM892" s="58" t="n">
        <x:v>-0.4261625588308441</x:v>
      </x:c>
      <x:c r="AN892" s="58" t="n">
        <x:v>2.823468735000907</x:v>
      </x:c>
      <x:c r="AO892" s="58" t="n">
        <x:v>3054.37</x:v>
      </x:c>
      <x:c r="AP892" s="58" t="n">
        <x:v>0.1126889870778628</x:v>
      </x:c>
      <x:c r="AQ892" s="58" t="n">
        <x:v>9.403079471711118</x:v>
      </x:c>
      <x:c r="AR892" s="59" t="n">
        <x:v>0</x:v>
      </x:c>
      <x:c r="AS892" s="59" t="n">
        <x:v>0</x:v>
      </x:c>
      <x:c r="AT892" s="59" t="n">
        <x:v>0</x:v>
      </x:c>
      <x:c r="AU892" s="59" t="n">
        <x:v>0</x:v>
      </x:c>
      <x:c r="AV892" s="59" t="n">
        <x:v>0</x:v>
      </x:c>
      <x:c r="AW892" s="59" t="n">
        <x:v>0</x:v>
      </x:c>
      <x:c r="AX892" s="58" t="n">
        <x:v>0</x:v>
      </x:c>
      <x:c r="AY892" s="59" t="n">
        <x:v>0</x:v>
      </x:c>
      <x:c r="AZ892" s="55" t="n"/>
      <x:c r="BA892" s="59" t="n">
        <x:v>0</x:v>
      </x:c>
      <x:c r="BB892" s="55" t="n"/>
      <x:c r="BC892" s="55" t="n"/>
      <x:c r="BD892" s="55" t="n"/>
    </x:row>
    <x:row r="893">
      <x:c r="A893" s="57" t="n">
        <x:v>45249</x:v>
      </x:c>
      <x:c r="B893" s="55" t="n"/>
      <x:c r="C893" s="55" t="n"/>
      <x:c r="D893" s="55" t="n"/>
      <x:c r="E893" s="55" t="n"/>
      <x:c r="F893" s="55" t="n"/>
      <x:c r="G893" s="55" t="n"/>
      <x:c r="H893" s="55" t="n"/>
      <x:c r="I893" s="55" t="n"/>
      <x:c r="J893" s="55" t="n"/>
      <x:c r="K893" s="55" t="n"/>
      <x:c r="L893" s="55" t="n"/>
      <x:c r="M893" s="55" t="n"/>
      <x:c r="N893" s="55" t="n"/>
      <x:c r="O893" s="55" t="n"/>
      <x:c r="P893" s="58" t="n">
        <x:v>3.006244302507703</x:v>
      </x:c>
      <x:c r="Q893" s="55" t="n"/>
      <x:c r="R893" s="55" t="n"/>
      <x:c r="S893" s="58" t="n">
        <x:v>36.66519188488834</x:v>
      </x:c>
      <x:c r="T893" s="55" t="n"/>
      <x:c r="U893" s="55" t="n"/>
      <x:c r="V893" s="58" t="n">
        <x:v>13.98140117155492</x:v>
      </x:c>
      <x:c r="W893" s="58" t="n">
        <x:v>1711.61</x:v>
      </x:c>
      <x:c r="X893" s="58" t="n">
        <x:v>-0.6028728902009933</x:v>
      </x:c>
      <x:c r="Y893" s="58" t="n">
        <x:v>18.95288534265247</x:v>
      </x:c>
      <x:c r="Z893" s="55" t="n"/>
      <x:c r="AA893" s="55" t="n"/>
      <x:c r="AB893" s="58" t="n">
        <x:v>1.855687381664326</x:v>
      </x:c>
      <x:c r="AC893" s="55" t="n"/>
      <x:c r="AD893" s="55" t="n"/>
      <x:c r="AE893" s="58" t="n">
        <x:v>11.5693326724747</x:v>
      </x:c>
      <x:c r="AF893" s="55" t="n"/>
      <x:c r="AG893" s="55" t="n"/>
      <x:c r="AH893" s="58" t="n">
        <x:v>9.387913789214823</x:v>
      </x:c>
      <x:c r="AI893" s="55" t="n"/>
      <x:c r="AJ893" s="55" t="n"/>
      <x:c r="AK893" s="58" t="n">
        <x:v>19.91067400186451</x:v>
      </x:c>
      <x:c r="AL893" s="55" t="n"/>
      <x:c r="AM893" s="55" t="n"/>
      <x:c r="AN893" s="58" t="n">
        <x:v>2.823468735000907</x:v>
      </x:c>
      <x:c r="AO893" s="55" t="n"/>
      <x:c r="AP893" s="55" t="n"/>
      <x:c r="AQ893" s="58" t="n">
        <x:v>9.403079471711118</x:v>
      </x:c>
      <x:c r="AR893" s="59" t="n">
        <x:v>0</x:v>
      </x:c>
      <x:c r="AS893" s="59" t="n">
        <x:v>0</x:v>
      </x:c>
      <x:c r="AT893" s="59" t="n">
        <x:v>3</x:v>
      </x:c>
      <x:c r="AU893" s="59" t="n">
        <x:v>2</x:v>
      </x:c>
      <x:c r="AV893" s="59" t="n">
        <x:v>2</x:v>
      </x:c>
      <x:c r="AW893" s="59" t="n">
        <x:v>1</x:v>
      </x:c>
      <x:c r="AX893" s="58" t="n">
        <x:v>1.333333333333333</x:v>
      </x:c>
      <x:c r="AY893" s="59" t="n">
        <x:v>3</x:v>
      </x:c>
      <x:c r="AZ893" s="55" t="inlineStr">
        <x:is>
          <x:t xml:space="preserve">Ship hijacking</x:t>
        </x:is>
      </x:c>
      <x:c r="BA893" s="59" t="n">
        <x:v>1</x:v>
      </x:c>
      <x:c r="BB893" s="55" t="inlineStr">
        <x:is>
          <x:t xml:space="preserve">Window-coded from E004</x:t>
        </x:is>
      </x:c>
      <x:c r="BC893" s="55" t="inlineStr">
        <x:is>
          <x:t xml:space="preserve">https://www.reuters.com/world/middle-east/houthi-attacks-shipping-red-sea-persist-us-allies-strike-back-2024-01-12/</x:t>
        </x:is>
      </x:c>
      <x:c r="BD893" s="55" t="inlineStr">
        <x:is>
          <x:t xml:space="preserve">Verified window-coded</x:t>
        </x:is>
      </x:c>
    </x:row>
    <x:row r="894">
      <x:c r="A894" s="57" t="n">
        <x:v>45250</x:v>
      </x:c>
      <x:c r="B894" s="58" t="n">
        <x:v>83.25</x:v>
      </x:c>
      <x:c r="C894" s="58" t="n">
        <x:v>2.468660660240143</x:v>
      </x:c>
      <x:c r="D894" s="58" t="n">
        <x:v>78.09999999999999</x:v>
      </x:c>
      <x:c r="E894" s="58" t="n">
        <x:v>2.109154978950651</x:v>
      </x:c>
      <x:c r="F894" s="58" t="n">
        <x:v>39</x:v>
      </x:c>
      <x:c r="G894" s="58" t="n">
        <x:v>-1.43</x:v>
      </x:c>
      <x:c r="H894" s="58" t="n">
        <x:v>13.41</x:v>
      </x:c>
      <x:c r="I894" s="58" t="n">
        <x:v>-0.3900000000000006</x:v>
      </x:c>
      <x:c r="J894" s="58" t="n">
        <x:v>1817</x:v>
      </x:c>
      <x:c r="K894" s="58" t="n">
        <x:v>-0.1649711674669844</x:v>
      </x:c>
      <x:c r="L894" s="58" t="n">
        <x:v>1310</x:v>
      </x:c>
      <x:c r="M894" s="58" t="n">
        <x:v>-0.5329285548083845</x:v>
      </x:c>
      <x:c r="N894" s="58" t="n">
        <x:v>28.69</x:v>
      </x:c>
      <x:c r="O894" s="58" t="n">
        <x:v>0.1238131103594364</x:v>
      </x:c>
      <x:c r="P894" s="58" t="n">
        <x:v>2.832539146541959</x:v>
      </x:c>
      <x:c r="Q894" s="58" t="n">
        <x:v>29280.65</x:v>
      </x:c>
      <x:c r="R894" s="58" t="n">
        <x:v>1.617032381567302</x:v>
      </x:c>
      <x:c r="S894" s="58" t="n">
        <x:v>35.53873392414532</x:v>
      </x:c>
      <x:c r="T894" s="58" t="n">
        <x:v>3.7058</x:v>
      </x:c>
      <x:c r="U894" s="58" t="n">
        <x:v>-0.258718410898949</x:v>
      </x:c>
      <x:c r="V894" s="58" t="n">
        <x:v>13.84389727429685</x:v>
      </x:c>
      <x:c r="W894" s="58" t="n">
        <x:v>1735.48</x:v>
      </x:c>
      <x:c r="X894" s="58" t="n">
        <x:v>1.384958416681401</x:v>
      </x:c>
      <x:c r="Y894" s="58" t="n">
        <x:v>18.71657361566917</x:v>
      </x:c>
      <x:c r="Z894" s="58" t="n">
        <x:v>83.31699999999999</x:v>
      </x:c>
      <x:c r="AA894" s="58" t="n">
        <x:v>0.08765557924619305</x:v>
      </x:c>
      <x:c r="AB894" s="58" t="n">
        <x:v>1.837424486075775</x:v>
      </x:c>
      <x:c r="AC894" s="58" t="n">
        <x:v>19694</x:v>
      </x:c>
      <x:c r="AD894" s="58" t="n">
        <x:v>-0.1917526674525863</x:v>
      </x:c>
      <x:c r="AE894" s="58" t="n">
        <x:v>11.48088378780343</x:v>
      </x:c>
      <x:c r="AF894" s="58" t="n">
        <x:v>148.36</x:v>
      </x:c>
      <x:c r="AG894" s="58" t="n">
        <x:v>-0.8456993822868751</x:v>
      </x:c>
      <x:c r="AH894" s="58" t="n">
        <x:v>9.847898810948875</x:v>
      </x:c>
      <x:c r="AI894" s="58" t="n">
        <x:v>33388.03</x:v>
      </x:c>
      <x:c r="AJ894" s="58" t="n">
        <x:v>-0.5888041226045528</x:v>
      </x:c>
      <x:c r="AK894" s="58" t="n">
        <x:v>19.93604105948441</x:v>
      </x:c>
      <x:c r="AL894" s="58" t="n">
        <x:v>7.1693</x:v>
      </x:c>
      <x:c r="AM894" s="58" t="n">
        <x:v>-0.5924418629939151</x:v>
      </x:c>
      <x:c r="AN894" s="58" t="n">
        <x:v>3.358835695294318</x:v>
      </x:c>
      <x:c r="AO894" s="58" t="n">
        <x:v>3068.32</x:v>
      </x:c>
      <x:c r="AP894" s="58" t="n">
        <x:v>0.4556828498238271</x:v>
      </x:c>
      <x:c r="AQ894" s="58" t="n">
        <x:v>7.324850010621066</x:v>
      </x:c>
      <x:c r="AR894" s="59" t="n">
        <x:v>0</x:v>
      </x:c>
      <x:c r="AS894" s="59" t="n">
        <x:v>0</x:v>
      </x:c>
      <x:c r="AT894" s="59" t="n">
        <x:v>3</x:v>
      </x:c>
      <x:c r="AU894" s="59" t="n">
        <x:v>2</x:v>
      </x:c>
      <x:c r="AV894" s="59" t="n">
        <x:v>2</x:v>
      </x:c>
      <x:c r="AW894" s="59" t="n">
        <x:v>1</x:v>
      </x:c>
      <x:c r="AX894" s="58" t="n">
        <x:v>1.333333333333333</x:v>
      </x:c>
      <x:c r="AY894" s="59" t="n">
        <x:v>3</x:v>
      </x:c>
      <x:c r="AZ894" s="55" t="inlineStr">
        <x:is>
          <x:t xml:space="preserve">Ship hijacking</x:t>
        </x:is>
      </x:c>
      <x:c r="BA894" s="59" t="n">
        <x:v>1</x:v>
      </x:c>
      <x:c r="BB894" s="55" t="inlineStr">
        <x:is>
          <x:t xml:space="preserve">Window-coded from E004</x:t>
        </x:is>
      </x:c>
      <x:c r="BC894" s="55" t="inlineStr">
        <x:is>
          <x:t xml:space="preserve">https://www.reuters.com/world/middle-east/houthi-attacks-shipping-red-sea-persist-us-allies-strike-back-2024-01-12/</x:t>
        </x:is>
      </x:c>
      <x:c r="BD894" s="55" t="inlineStr">
        <x:is>
          <x:t xml:space="preserve">Verified window-coded</x:t>
        </x:is>
      </x:c>
    </x:row>
    <x:row r="895">
      <x:c r="A895" s="57" t="n">
        <x:v>45251</x:v>
      </x:c>
      <x:c r="B895" s="58" t="n">
        <x:v>82.42</x:v>
      </x:c>
      <x:c r="C895" s="58" t="n">
        <x:v>-1.002000294988185</x:v>
      </x:c>
      <x:c r="D895" s="58" t="n">
        <x:v>78.34999999999999</x:v>
      </x:c>
      <x:c r="E895" s="58" t="n">
        <x:v>0.3195911956389569</x:v>
      </x:c>
      <x:c r="F895" s="58" t="n">
        <x:v>38.52</x:v>
      </x:c>
      <x:c r="G895" s="58" t="n">
        <x:v>-0.4799999999999969</x:v>
      </x:c>
      <x:c r="H895" s="58" t="n">
        <x:v>13.35</x:v>
      </x:c>
      <x:c r="I895" s="58" t="n">
        <x:v>-0.0600000000000005</x:v>
      </x:c>
      <x:c r="J895" s="58" t="n">
        <x:v>1796</x:v>
      </x:c>
      <x:c r="K895" s="58" t="n">
        <x:v>-1.162481953402632</x:v>
      </x:c>
      <x:c r="L895" s="58" t="n">
        <x:v>1263</x:v>
      </x:c>
      <x:c r="M895" s="58" t="n">
        <x:v>-3.653729384470608</x:v>
      </x:c>
      <x:c r="N895" s="58" t="n">
        <x:v>28.7688</x:v>
      </x:c>
      <x:c r="O895" s="58" t="n">
        <x:v>0.2742836585589115</x:v>
      </x:c>
      <x:c r="P895" s="58" t="n">
        <x:v>2.888958241085179</x:v>
      </x:c>
      <x:c r="Q895" s="58" t="n">
        <x:v>29568.18</x:v>
      </x:c>
      <x:c r="R895" s="58" t="n">
        <x:v>0.9771894802823138</x:v>
      </x:c>
      <x:c r="S895" s="58" t="n">
        <x:v>33.70788274646507</x:v>
      </x:c>
      <x:c r="T895" s="58" t="n">
        <x:v>3.7179</x:v>
      </x:c>
      <x:c r="U895" s="58" t="n">
        <x:v>0.3259832890624028</x:v>
      </x:c>
      <x:c r="V895" s="58" t="n">
        <x:v>14.09201420475892</x:v>
      </x:c>
      <x:c r="W895" s="58" t="n">
        <x:v>1749.09</x:v>
      </x:c>
      <x:c r="X895" s="58" t="n">
        <x:v>0.7811620491701396</x:v>
      </x:c>
      <x:c r="Y895" s="58" t="n">
        <x:v>18.77622335136667</x:v>
      </x:c>
      <x:c r="Z895" s="58" t="n">
        <x:v>83.30800000000001</x:v>
      </x:c>
      <x:c r="AA895" s="58" t="n">
        <x:v>-0.01080270068565874</x:v>
      </x:c>
      <x:c r="AB895" s="58" t="n">
        <x:v>1.810781982489414</x:v>
      </x:c>
      <x:c r="AC895" s="58" t="n">
        <x:v>19783.4</x:v>
      </x:c>
      <x:c r="AD895" s="58" t="n">
        <x:v>0.4529181396211827</x:v>
      </x:c>
      <x:c r="AE895" s="58" t="n">
        <x:v>10.32438796075532</x:v>
      </x:c>
      <x:c r="AF895" s="58" t="n">
        <x:v>148.39</x:v>
      </x:c>
      <x:c r="AG895" s="58" t="n">
        <x:v>0.02021903966447536</x:v>
      </x:c>
      <x:c r="AH895" s="58" t="n">
        <x:v>9.82717104299863</x:v>
      </x:c>
      <x:c r="AI895" s="58" t="n">
        <x:v>33354.14</x:v>
      </x:c>
      <x:c r="AJ895" s="58" t="n">
        <x:v>-0.1015549926311406</x:v>
      </x:c>
      <x:c r="AK895" s="58" t="n">
        <x:v>19.53412557242982</x:v>
      </x:c>
      <x:c r="AL895" s="58" t="n">
        <x:v>7.1376</x:v>
      </x:c>
      <x:c r="AM895" s="58" t="n">
        <x:v>-0.4431435443880851</x:v>
      </x:c>
      <x:c r="AN895" s="58" t="n">
        <x:v>3.569281085908833</x:v>
      </x:c>
      <x:c r="AO895" s="58" t="n">
        <x:v>3067.93</x:v>
      </x:c>
      <x:c r="AP895" s="58" t="n">
        <x:v>-0.01271134652353837</x:v>
      </x:c>
      <x:c r="AQ895" s="58" t="n">
        <x:v>7.051400832896626</x:v>
      </x:c>
      <x:c r="AR895" s="59" t="n">
        <x:v>0</x:v>
      </x:c>
      <x:c r="AS895" s="59" t="n">
        <x:v>0</x:v>
      </x:c>
      <x:c r="AT895" s="59" t="n">
        <x:v>3</x:v>
      </x:c>
      <x:c r="AU895" s="59" t="n">
        <x:v>2</x:v>
      </x:c>
      <x:c r="AV895" s="59" t="n">
        <x:v>2</x:v>
      </x:c>
      <x:c r="AW895" s="59" t="n">
        <x:v>1</x:v>
      </x:c>
      <x:c r="AX895" s="58" t="n">
        <x:v>1.333333333333333</x:v>
      </x:c>
      <x:c r="AY895" s="59" t="n">
        <x:v>3</x:v>
      </x:c>
      <x:c r="AZ895" s="55" t="inlineStr">
        <x:is>
          <x:t xml:space="preserve">Ship hijacking</x:t>
        </x:is>
      </x:c>
      <x:c r="BA895" s="59" t="n">
        <x:v>1</x:v>
      </x:c>
      <x:c r="BB895" s="55" t="inlineStr">
        <x:is>
          <x:t xml:space="preserve">Window-coded from E004</x:t>
        </x:is>
      </x:c>
      <x:c r="BC895" s="55" t="inlineStr">
        <x:is>
          <x:t xml:space="preserve">https://www.reuters.com/world/middle-east/houthi-attacks-shipping-red-sea-persist-us-allies-strike-back-2024-01-12/</x:t>
        </x:is>
      </x:c>
      <x:c r="BD895" s="55" t="inlineStr">
        <x:is>
          <x:t xml:space="preserve">Verified window-coded</x:t>
        </x:is>
      </x:c>
    </x:row>
    <x:row r="896">
      <x:c r="A896" s="57" t="n">
        <x:v>45252</x:v>
      </x:c>
      <x:c r="B896" s="58" t="n">
        <x:v>81.76000000000001</x:v>
      </x:c>
      <x:c r="C896" s="58" t="n">
        <x:v>-0.803999945527698</x:v>
      </x:c>
      <x:c r="D896" s="58" t="n">
        <x:v>76.8</x:v>
      </x:c>
      <x:c r="E896" s="58" t="n">
        <x:v>-1.998132864840334</x:v>
      </x:c>
      <x:c r="F896" s="58" t="n">
        <x:v>42.76</x:v>
      </x:c>
      <x:c r="G896" s="58" t="n">
        <x:v>4.239999999999995</x:v>
      </x:c>
      <x:c r="H896" s="58" t="n">
        <x:v>12.85</x:v>
      </x:c>
      <x:c r="I896" s="58" t="n">
        <x:v>-0.5</x:v>
      </x:c>
      <x:c r="J896" s="58" t="n">
        <x:v>1755</x:v>
      </x:c>
      <x:c r="K896" s="58" t="n">
        <x:v>-2.309311296217877</x:v>
      </x:c>
      <x:c r="L896" s="58" t="n">
        <x:v>1240</x:v>
      </x:c>
      <x:c r="M896" s="58" t="n">
        <x:v>-1.837846375140859</x:v>
      </x:c>
      <x:c r="N896" s="58" t="n">
        <x:v>28.8282</x:v>
      </x:c>
      <x:c r="O896" s="58" t="n">
        <x:v>0.2062608158725064</x:v>
      </x:c>
      <x:c r="P896" s="58" t="n">
        <x:v>2.892602803254324</x:v>
      </x:c>
      <x:c r="Q896" s="58" t="n">
        <x:v>29685.14</x:v>
      </x:c>
      <x:c r="R896" s="58" t="n">
        <x:v>0.3947800795062124</x:v>
      </x:c>
      <x:c r="S896" s="58" t="n">
        <x:v>22.04358589109133</x:v>
      </x:c>
      <x:c r="T896" s="58" t="n">
        <x:v>3.7228</x:v>
      </x:c>
      <x:c r="U896" s="58" t="n">
        <x:v>0.1317080572617093</x:v>
      </x:c>
      <x:c r="V896" s="58" t="n">
        <x:v>14.05798957014022</x:v>
      </x:c>
      <x:c r="W896" s="58" t="n">
        <x:v>1792.44</x:v>
      </x:c>
      <x:c r="X896" s="58" t="n">
        <x:v>2.448216743952927</x:v>
      </x:c>
      <x:c r="Y896" s="58" t="n">
        <x:v>19.97008017525306</x:v>
      </x:c>
      <x:c r="Z896" s="58" t="n">
        <x:v>83.28700000000001</x:v>
      </x:c>
      <x:c r="AA896" s="58" t="n">
        <x:v>-0.02521084079501307</x:v>
      </x:c>
      <x:c r="AB896" s="58" t="n">
        <x:v>1.739839853027877</x:v>
      </x:c>
      <x:c r="AC896" s="58" t="n">
        <x:v>19811.85</x:v>
      </x:c>
      <x:c r="AD896" s="58" t="n">
        <x:v>0.143704130651907</x:v>
      </x:c>
      <x:c r="AE896" s="58" t="n">
        <x:v>9.682608965185352</x:v>
      </x:c>
      <x:c r="AF896" s="58" t="n">
        <x:v>149.53</x:v>
      </x:c>
      <x:c r="AG896" s="58" t="n">
        <x:v>0.7653098577717432</x:v>
      </x:c>
      <x:c r="AH896" s="58" t="n">
        <x:v>10.21585244283746</x:v>
      </x:c>
      <x:c r="AI896" s="58" t="n">
        <x:v>33451.83</x:v>
      </x:c>
      <x:c r="AJ896" s="58" t="n">
        <x:v>0.292459100976857</x:v>
      </x:c>
      <x:c r="AK896" s="58" t="n">
        <x:v>19.5267309288093</x:v>
      </x:c>
      <x:c r="AL896" s="58" t="n">
        <x:v>7.1564</x:v>
      </x:c>
      <x:c r="AM896" s="58" t="n">
        <x:v>0.2630475841667328</x:v>
      </x:c>
      <x:c r="AN896" s="58" t="n">
        <x:v>3.744917331023739</x:v>
      </x:c>
      <x:c r="AO896" s="58" t="n">
        <x:v>3043.61</x:v>
      </x:c>
      <x:c r="AP896" s="58" t="n">
        <x:v>-0.7958756180137435</x:v>
      </x:c>
      <x:c r="AQ896" s="58" t="n">
        <x:v>7.785501445334043</x:v>
      </x:c>
      <x:c r="AR896" s="59" t="n">
        <x:v>0</x:v>
      </x:c>
      <x:c r="AS896" s="59" t="n">
        <x:v>0</x:v>
      </x:c>
      <x:c r="AT896" s="59" t="n">
        <x:v>3</x:v>
      </x:c>
      <x:c r="AU896" s="59" t="n">
        <x:v>2</x:v>
      </x:c>
      <x:c r="AV896" s="59" t="n">
        <x:v>2</x:v>
      </x:c>
      <x:c r="AW896" s="59" t="n">
        <x:v>1</x:v>
      </x:c>
      <x:c r="AX896" s="58" t="n">
        <x:v>1.333333333333333</x:v>
      </x:c>
      <x:c r="AY896" s="59" t="n">
        <x:v>3</x:v>
      </x:c>
      <x:c r="AZ896" s="55" t="inlineStr">
        <x:is>
          <x:t xml:space="preserve">Ship hijacking</x:t>
        </x:is>
      </x:c>
      <x:c r="BA896" s="59" t="n">
        <x:v>1</x:v>
      </x:c>
      <x:c r="BB896" s="55" t="inlineStr">
        <x:is>
          <x:t xml:space="preserve">Window-coded from E004</x:t>
        </x:is>
      </x:c>
      <x:c r="BC896" s="55" t="inlineStr">
        <x:is>
          <x:t xml:space="preserve">https://www.reuters.com/world/middle-east/houthi-attacks-shipping-red-sea-persist-us-allies-strike-back-2024-01-12/</x:t>
        </x:is>
      </x:c>
      <x:c r="BD896" s="55" t="inlineStr">
        <x:is>
          <x:t xml:space="preserve">Verified window-coded</x:t>
        </x:is>
      </x:c>
    </x:row>
    <x:row r="897">
      <x:c r="A897" s="57" t="n">
        <x:v>45253</x:v>
      </x:c>
      <x:c r="B897" s="58" t="n">
        <x:v>80.84999999999999</x:v>
      </x:c>
      <x:c r="C897" s="58" t="n">
        <x:v>-1.119254043227858</x:v>
      </x:c>
      <x:c r="D897" s="55" t="n"/>
      <x:c r="E897" s="55" t="n"/>
      <x:c r="F897" s="55" t="n"/>
      <x:c r="G897" s="55" t="n"/>
      <x:c r="H897" s="58" t="n">
        <x:v>12.8</x:v>
      </x:c>
      <x:c r="I897" s="58" t="n">
        <x:v>-0.04999999999999893</x:v>
      </x:c>
      <x:c r="J897" s="58" t="n">
        <x:v>1855</x:v>
      </x:c>
      <x:c r="K897" s="58" t="n">
        <x:v>5.541583914156928</x:v>
      </x:c>
      <x:c r="L897" s="58" t="n">
        <x:v>1233</x:v>
      </x:c>
      <x:c r="M897" s="58" t="n">
        <x:v>-0.5661155434738223</x:v>
      </x:c>
      <x:c r="N897" s="58" t="n">
        <x:v>28.7799</x:v>
      </x:c>
      <x:c r="O897" s="58" t="n">
        <x:v>-0.1676847919565821</x:v>
      </x:c>
      <x:c r="P897" s="58" t="n">
        <x:v>3.066161582331147</x:v>
      </x:c>
      <x:c r="Q897" s="58" t="n">
        <x:v>29653.15</x:v>
      </x:c>
      <x:c r="R897" s="58" t="n">
        <x:v>-0.107822463705009</x:v>
      </x:c>
      <x:c r="S897" s="58" t="n">
        <x:v>18.91612943667588</x:v>
      </x:c>
      <x:c r="T897" s="58" t="n">
        <x:v>3.7374</x:v>
      </x:c>
      <x:c r="U897" s="58" t="n">
        <x:v>0.3914109176599407</x:v>
      </x:c>
      <x:c r="V897" s="58" t="n">
        <x:v>14.06621112856707</x:v>
      </x:c>
      <x:c r="W897" s="58" t="n">
        <x:v>1797.16</x:v>
      </x:c>
      <x:c r="X897" s="58" t="n">
        <x:v>0.262982099413676</x:v>
      </x:c>
      <x:c r="Y897" s="58" t="n">
        <x:v>19.45017930824727</x:v>
      </x:c>
      <x:c r="Z897" s="58" t="n">
        <x:v>83.30500000000001</x:v>
      </x:c>
      <x:c r="AA897" s="58" t="n">
        <x:v>0.02160968122124941</x:v>
      </x:c>
      <x:c r="AB897" s="58" t="n">
        <x:v>1.687288636962966</x:v>
      </x:c>
      <x:c r="AC897" s="58" t="n">
        <x:v>19802</x:v>
      </x:c>
      <x:c r="AD897" s="58" t="n">
        <x:v>-0.04973008280183108</x:v>
      </x:c>
      <x:c r="AE897" s="58" t="n">
        <x:v>7.775182838019485</x:v>
      </x:c>
      <x:c r="AF897" s="58" t="n">
        <x:v>149.56</x:v>
      </x:c>
      <x:c r="AG897" s="58" t="n">
        <x:v>0.02006085131606447</x:v>
      </x:c>
      <x:c r="AH897" s="58" t="n">
        <x:v>10.20478078577885</x:v>
      </x:c>
      <x:c r="AI897" s="55" t="n"/>
      <x:c r="AJ897" s="55" t="n"/>
      <x:c r="AK897" s="58" t="n">
        <x:v>19.5267309288093</x:v>
      </x:c>
      <x:c r="AL897" s="58" t="n">
        <x:v>7.147</x:v>
      </x:c>
      <x:c r="AM897" s="58" t="n">
        <x:v>-0.1314372995688811</x:v>
      </x:c>
      <x:c r="AN897" s="58" t="n">
        <x:v>3.729967007045735</x:v>
      </x:c>
      <x:c r="AO897" s="58" t="n">
        <x:v>3061.86</x:v>
      </x:c>
      <x:c r="AP897" s="58" t="n">
        <x:v>0.5978263542035601</x:v>
      </x:c>
      <x:c r="AQ897" s="58" t="n">
        <x:v>7.871861280399127</x:v>
      </x:c>
      <x:c r="AR897" s="59" t="n">
        <x:v>0</x:v>
      </x:c>
      <x:c r="AS897" s="59" t="n">
        <x:v>0</x:v>
      </x:c>
      <x:c r="AT897" s="59" t="n">
        <x:v>2</x:v>
      </x:c>
      <x:c r="AU897" s="59" t="n">
        <x:v>1</x:v>
      </x:c>
      <x:c r="AV897" s="59" t="n">
        <x:v>1</x:v>
      </x:c>
      <x:c r="AW897" s="59" t="n">
        <x:v>0</x:v>
      </x:c>
      <x:c r="AX897" s="58" t="n">
        <x:v>0.6666666666666666</x:v>
      </x:c>
      <x:c r="AY897" s="59" t="n">
        <x:v>2</x:v>
      </x:c>
      <x:c r="AZ897" s="55" t="inlineStr">
        <x:is>
          <x:t xml:space="preserve">Ship hijacking</x:t>
        </x:is>
      </x:c>
      <x:c r="BA897" s="59" t="n">
        <x:v>1</x:v>
      </x:c>
      <x:c r="BB897" s="55" t="inlineStr">
        <x:is>
          <x:t xml:space="preserve">Window-coded from E004</x:t>
        </x:is>
      </x:c>
      <x:c r="BC897" s="55" t="inlineStr">
        <x:is>
          <x:t xml:space="preserve">https://www.reuters.com/world/middle-east/houthi-attacks-shipping-red-sea-persist-us-allies-strike-back-2024-01-12/</x:t>
        </x:is>
      </x:c>
      <x:c r="BD897" s="55" t="inlineStr">
        <x:is>
          <x:t xml:space="preserve">Verified window-coded</x:t>
        </x:is>
      </x:c>
    </x:row>
    <x:row r="898">
      <x:c r="A898" s="57" t="n">
        <x:v>45254</x:v>
      </x:c>
      <x:c r="B898" s="58" t="n">
        <x:v>79.81999999999999</x:v>
      </x:c>
      <x:c r="C898" s="58" t="n">
        <x:v>-1.2821486402528</x:v>
      </x:c>
      <x:c r="D898" s="58" t="n">
        <x:v>74.83</x:v>
      </x:c>
      <x:c r="E898" s="58" t="n">
        <x:v>-2.59857660613593</x:v>
      </x:c>
      <x:c r="F898" s="58" t="n">
        <x:v>43.38</x:v>
      </x:c>
      <x:c r="G898" s="58" t="n">
        <x:v>0.6200000000000045</x:v>
      </x:c>
      <x:c r="H898" s="58" t="n">
        <x:v>12.46</x:v>
      </x:c>
      <x:c r="I898" s="58" t="n">
        <x:v>-0.3399999999999999</x:v>
      </x:c>
      <x:c r="J898" s="58" t="n">
        <x:v>2102</x:v>
      </x:c>
      <x:c r="K898" s="58" t="n">
        <x:v>12.50045763953609</x:v>
      </x:c>
      <x:c r="L898" s="58" t="n">
        <x:v>1233</x:v>
      </x:c>
      <x:c r="M898" s="58" t="n">
        <x:v>0</x:v>
      </x:c>
      <x:c r="N898" s="58" t="n">
        <x:v>28.8606</x:v>
      </x:c>
      <x:c r="O898" s="58" t="n">
        <x:v>0.2800116332383557</x:v>
      </x:c>
      <x:c r="P898" s="58" t="n">
        <x:v>3.122038339217634</x:v>
      </x:c>
      <x:c r="Q898" s="58" t="n">
        <x:v>29774.32</x:v>
      </x:c>
      <x:c r="R898" s="58" t="n">
        <x:v>0.407791776817863</x:v>
      </x:c>
      <x:c r="S898" s="58" t="n">
        <x:v>18.86951325718647</x:v>
      </x:c>
      <x:c r="T898" s="58" t="n">
        <x:v>3.7332</x:v>
      </x:c>
      <x:c r="U898" s="58" t="n">
        <x:v>-0.1124407796563147</x:v>
      </x:c>
      <x:c r="V898" s="58" t="n">
        <x:v>14.09297938596905</x:v>
      </x:c>
      <x:c r="W898" s="55" t="n"/>
      <x:c r="X898" s="55" t="n"/>
      <x:c r="Y898" s="58" t="n">
        <x:v>19.45017930824727</x:v>
      </x:c>
      <x:c r="Z898" s="58" t="n">
        <x:v>83.34</x:v>
      </x:c>
      <x:c r="AA898" s="58" t="n">
        <x:v>0.04200546132752127</x:v>
      </x:c>
      <x:c r="AB898" s="58" t="n">
        <x:v>1.690971382868452</x:v>
      </x:c>
      <x:c r="AC898" s="58" t="n">
        <x:v>19794.7</x:v>
      </x:c>
      <x:c r="AD898" s="58" t="n">
        <x:v>-0.03687175993304119</x:v>
      </x:c>
      <x:c r="AE898" s="58" t="n">
        <x:v>7.291363049153617</x:v>
      </x:c>
      <x:c r="AF898" s="58" t="n">
        <x:v>149.44</x:v>
      </x:c>
      <x:c r="AG898" s="58" t="n">
        <x:v>-0.08026756283805143</x:v>
      </x:c>
      <x:c r="AH898" s="58" t="n">
        <x:v>10.04125585280378</x:v>
      </x:c>
      <x:c r="AI898" s="58" t="n">
        <x:v>33625.53</x:v>
      </x:c>
      <x:c r="AJ898" s="58" t="n">
        <x:v>0.5179106281606883</x:v>
      </x:c>
      <x:c r="AK898" s="58" t="n">
        <x:v>19.50407208450449</x:v>
      </x:c>
      <x:c r="AL898" s="58" t="n">
        <x:v>7.1497</x:v>
      </x:c>
      <x:c r="AM898" s="58" t="n">
        <x:v>0.03777095458531907</x:v>
      </x:c>
      <x:c r="AN898" s="58" t="n">
        <x:v>3.738221829759498</x:v>
      </x:c>
      <x:c r="AO898" s="58" t="n">
        <x:v>3040.97</x:v>
      </x:c>
      <x:c r="AP898" s="58" t="n">
        <x:v>-0.6846030969093687</x:v>
      </x:c>
      <x:c r="AQ898" s="58" t="n">
        <x:v>7.676835091860173</x:v>
      </x:c>
      <x:c r="AR898" s="59" t="n">
        <x:v>0</x:v>
      </x:c>
      <x:c r="AS898" s="59" t="n">
        <x:v>0</x:v>
      </x:c>
      <x:c r="AT898" s="59" t="n">
        <x:v>2</x:v>
      </x:c>
      <x:c r="AU898" s="59" t="n">
        <x:v>1</x:v>
      </x:c>
      <x:c r="AV898" s="59" t="n">
        <x:v>1</x:v>
      </x:c>
      <x:c r="AW898" s="59" t="n">
        <x:v>0</x:v>
      </x:c>
      <x:c r="AX898" s="58" t="n">
        <x:v>0.6666666666666666</x:v>
      </x:c>
      <x:c r="AY898" s="59" t="n">
        <x:v>2</x:v>
      </x:c>
      <x:c r="AZ898" s="55" t="inlineStr">
        <x:is>
          <x:t xml:space="preserve">Ship hijacking</x:t>
        </x:is>
      </x:c>
      <x:c r="BA898" s="59" t="n">
        <x:v>1</x:v>
      </x:c>
      <x:c r="BB898" s="55" t="inlineStr">
        <x:is>
          <x:t xml:space="preserve">Window-coded from E004</x:t>
        </x:is>
      </x:c>
      <x:c r="BC898" s="55" t="inlineStr">
        <x:is>
          <x:t xml:space="preserve">https://www.reuters.com/world/middle-east/houthi-attacks-shipping-red-sea-persist-us-allies-strike-back-2024-01-12/</x:t>
        </x:is>
      </x:c>
      <x:c r="BD898" s="55" t="inlineStr">
        <x:is>
          <x:t xml:space="preserve">Verified window-coded</x:t>
        </x:is>
      </x:c>
    </x:row>
    <x:row r="899">
      <x:c r="A899" s="57" t="n">
        <x:v>45256</x:v>
      </x:c>
      <x:c r="B899" s="55" t="n"/>
      <x:c r="C899" s="55" t="n"/>
      <x:c r="D899" s="55" t="n"/>
      <x:c r="E899" s="55" t="n"/>
      <x:c r="F899" s="55" t="n"/>
      <x:c r="G899" s="55" t="n"/>
      <x:c r="H899" s="55" t="n"/>
      <x:c r="I899" s="55" t="n"/>
      <x:c r="J899" s="55" t="n"/>
      <x:c r="K899" s="55" t="n"/>
      <x:c r="L899" s="55" t="n"/>
      <x:c r="M899" s="55" t="n"/>
      <x:c r="N899" s="55" t="n"/>
      <x:c r="O899" s="55" t="n"/>
      <x:c r="P899" s="58" t="n">
        <x:v>3.122038339217634</x:v>
      </x:c>
      <x:c r="Q899" s="55" t="n"/>
      <x:c r="R899" s="55" t="n"/>
      <x:c r="S899" s="58" t="n">
        <x:v>18.86951325718647</x:v>
      </x:c>
      <x:c r="T899" s="55" t="n"/>
      <x:c r="U899" s="55" t="n"/>
      <x:c r="V899" s="58" t="n">
        <x:v>14.09297938596905</x:v>
      </x:c>
      <x:c r="W899" s="58" t="n">
        <x:v>1801.28</x:v>
      </x:c>
      <x:c r="X899" s="58" t="n">
        <x:v>0.2289882171323471</x:v>
      </x:c>
      <x:c r="Y899" s="58" t="n">
        <x:v>19.27029263449075</x:v>
      </x:c>
      <x:c r="Z899" s="55" t="n"/>
      <x:c r="AA899" s="55" t="n"/>
      <x:c r="AB899" s="58" t="n">
        <x:v>1.690971382868452</x:v>
      </x:c>
      <x:c r="AC899" s="55" t="n"/>
      <x:c r="AD899" s="55" t="n"/>
      <x:c r="AE899" s="58" t="n">
        <x:v>7.291363049153617</x:v>
      </x:c>
      <x:c r="AF899" s="55" t="n"/>
      <x:c r="AG899" s="55" t="n"/>
      <x:c r="AH899" s="58" t="n">
        <x:v>10.04125585280378</x:v>
      </x:c>
      <x:c r="AI899" s="55" t="n"/>
      <x:c r="AJ899" s="55" t="n"/>
      <x:c r="AK899" s="58" t="n">
        <x:v>19.50407208450449</x:v>
      </x:c>
      <x:c r="AL899" s="55" t="n"/>
      <x:c r="AM899" s="55" t="n"/>
      <x:c r="AN899" s="58" t="n">
        <x:v>3.738221829759498</x:v>
      </x:c>
      <x:c r="AO899" s="55" t="n"/>
      <x:c r="AP899" s="55" t="n"/>
      <x:c r="AQ899" s="58" t="n">
        <x:v>7.676835091860173</x:v>
      </x:c>
      <x:c r="AR899" s="59" t="n">
        <x:v>0</x:v>
      </x:c>
      <x:c r="AS899" s="59" t="n">
        <x:v>0</x:v>
      </x:c>
      <x:c r="AT899" s="59" t="n">
        <x:v>2</x:v>
      </x:c>
      <x:c r="AU899" s="59" t="n">
        <x:v>1</x:v>
      </x:c>
      <x:c r="AV899" s="59" t="n">
        <x:v>1</x:v>
      </x:c>
      <x:c r="AW899" s="59" t="n">
        <x:v>0</x:v>
      </x:c>
      <x:c r="AX899" s="58" t="n">
        <x:v>0.6666666666666666</x:v>
      </x:c>
      <x:c r="AY899" s="59" t="n">
        <x:v>2</x:v>
      </x:c>
      <x:c r="AZ899" s="55" t="inlineStr">
        <x:is>
          <x:t xml:space="preserve">Ship hijacking</x:t>
        </x:is>
      </x:c>
      <x:c r="BA899" s="59" t="n">
        <x:v>1</x:v>
      </x:c>
      <x:c r="BB899" s="55" t="inlineStr">
        <x:is>
          <x:t xml:space="preserve">Window-coded from E004</x:t>
        </x:is>
      </x:c>
      <x:c r="BC899" s="55" t="inlineStr">
        <x:is>
          <x:t xml:space="preserve">https://www.reuters.com/world/middle-east/houthi-attacks-shipping-red-sea-persist-us-allies-strike-back-2024-01-12/</x:t>
        </x:is>
      </x:c>
      <x:c r="BD899" s="55" t="inlineStr">
        <x:is>
          <x:t xml:space="preserve">Verified window-coded</x:t>
        </x:is>
      </x:c>
    </x:row>
    <x:row r="900">
      <x:c r="A900" s="57" t="n">
        <x:v>45257</x:v>
      </x:c>
      <x:c r="B900" s="58" t="n">
        <x:v>79.48999999999999</x:v>
      </x:c>
      <x:c r="C900" s="58" t="n">
        <x:v>-0.4142872035566511</x:v>
      </x:c>
      <x:c r="D900" s="58" t="n">
        <x:v>74.45999999999999</x:v>
      </x:c>
      <x:c r="E900" s="58" t="n">
        <x:v>-0.495680564769635</x:v>
      </x:c>
      <x:c r="F900" s="58" t="n">
        <x:v>43.9</x:v>
      </x:c>
      <x:c r="G900" s="58" t="n">
        <x:v>0.519999999999996</x:v>
      </x:c>
      <x:c r="H900" s="58" t="n">
        <x:v>12.69</x:v>
      </x:c>
      <x:c r="I900" s="58" t="n">
        <x:v>0.2299999999999986</x:v>
      </x:c>
      <x:c r="J900" s="58" t="n">
        <x:v>2259</x:v>
      </x:c>
      <x:c r="K900" s="58" t="n">
        <x:v>7.203296503110677</x:v>
      </x:c>
      <x:c r="L900" s="58" t="n">
        <x:v>1222</x:v>
      </x:c>
      <x:c r="M900" s="58" t="n">
        <x:v>-0.8961363432803617</x:v>
      </x:c>
      <x:c r="N900" s="58" t="n">
        <x:v>28.8823</x:v>
      </x:c>
      <x:c r="O900" s="58" t="n">
        <x:v>0.07516075923291397</x:v>
      </x:c>
      <x:c r="P900" s="58" t="n">
        <x:v>3.098656966336181</x:v>
      </x:c>
      <x:c r="Q900" s="58" t="n">
        <x:v>29998.17</x:v>
      </x:c>
      <x:c r="R900" s="58" t="n">
        <x:v>0.7490102772307375</x:v>
      </x:c>
      <x:c r="S900" s="58" t="n">
        <x:v>18.67151344080392</x:v>
      </x:c>
      <x:c r="T900" s="58" t="n">
        <x:v>3.7046</x:v>
      </x:c>
      <x:c r="U900" s="58" t="n">
        <x:v>-0.7690484002969019</x:v>
      </x:c>
      <x:c r="V900" s="58" t="n">
        <x:v>13.75844220651835</x:v>
      </x:c>
      <x:c r="W900" s="58" t="n">
        <x:v>1783.64</x:v>
      </x:c>
      <x:c r="X900" s="58" t="n">
        <x:v>-0.9841303220772731</x:v>
      </x:c>
      <x:c r="Y900" s="58" t="n">
        <x:v>19.50493732034221</x:v>
      </x:c>
      <x:c r="Z900" s="58" t="n">
        <x:v>83.33</x:v>
      </x:c>
      <x:c r="AA900" s="58" t="n">
        <x:v>-0.0119997600192096</x:v>
      </x:c>
      <x:c r="AB900" s="58" t="n">
        <x:v>1.690043334592018</x:v>
      </x:c>
      <x:c r="AC900" s="55" t="n"/>
      <x:c r="AD900" s="55" t="n"/>
      <x:c r="AE900" s="58" t="n">
        <x:v>7.291363049153617</x:v>
      </x:c>
      <x:c r="AF900" s="58" t="n">
        <x:v>148.67</x:v>
      </x:c>
      <x:c r="AG900" s="58" t="n">
        <x:v>-0.5165889855273117</x:v>
      </x:c>
      <x:c r="AH900" s="58" t="n">
        <x:v>10.14061221019372</x:v>
      </x:c>
      <x:c r="AI900" s="58" t="n">
        <x:v>33447.67</x:v>
      </x:c>
      <x:c r="AJ900" s="58" t="n">
        <x:v>-0.5303471934724304</x:v>
      </x:c>
      <x:c r="AK900" s="58" t="n">
        <x:v>17.45881086387224</x:v>
      </x:c>
      <x:c r="AL900" s="58" t="n">
        <x:v>7.153</x:v>
      </x:c>
      <x:c r="AM900" s="58" t="n">
        <x:v>0.04614513425516801</x:v>
      </x:c>
      <x:c r="AN900" s="58" t="n">
        <x:v>3.777060461894266</x:v>
      </x:c>
      <x:c r="AO900" s="58" t="n">
        <x:v>3031.7</x:v>
      </x:c>
      <x:c r="AP900" s="58" t="n">
        <x:v>-0.3053025176880219</x:v>
      </x:c>
      <x:c r="AQ900" s="58" t="n">
        <x:v>7.763848754588818</x:v>
      </x:c>
      <x:c r="AR900" s="59" t="n">
        <x:v>0</x:v>
      </x:c>
      <x:c r="AS900" s="59" t="n">
        <x:v>0</x:v>
      </x:c>
      <x:c r="AT900" s="59" t="n">
        <x:v>0</x:v>
      </x:c>
      <x:c r="AU900" s="59" t="n">
        <x:v>0</x:v>
      </x:c>
      <x:c r="AV900" s="59" t="n">
        <x:v>0</x:v>
      </x:c>
      <x:c r="AW900" s="59" t="n">
        <x:v>0</x:v>
      </x:c>
      <x:c r="AX900" s="58" t="n">
        <x:v>0</x:v>
      </x:c>
      <x:c r="AY900" s="59" t="n">
        <x:v>0</x:v>
      </x:c>
      <x:c r="AZ900" s="55" t="n"/>
      <x:c r="BA900" s="59" t="n">
        <x:v>0</x:v>
      </x:c>
      <x:c r="BB900" s="55" t="n"/>
      <x:c r="BC900" s="55" t="n"/>
      <x:c r="BD900" s="55" t="n"/>
    </x:row>
    <x:row r="901">
      <x:c r="A901" s="57" t="n">
        <x:v>45258</x:v>
      </x:c>
      <x:c r="B901" s="58" t="n">
        <x:v>81.66</x:v>
      </x:c>
      <x:c r="C901" s="58" t="n">
        <x:v>2.693305830640852</x:v>
      </x:c>
      <x:c r="D901" s="58" t="n">
        <x:v>76.09</x:v>
      </x:c>
      <x:c r="E901" s="58" t="n">
        <x:v>2.165478174386077</x:v>
      </x:c>
      <x:c r="F901" s="58" t="n">
        <x:v>43.14</x:v>
      </x:c>
      <x:c r="G901" s="58" t="n">
        <x:v>-0.759999999999998</x:v>
      </x:c>
      <x:c r="H901" s="58" t="n">
        <x:v>12.69</x:v>
      </x:c>
      <x:c r="I901" s="58" t="n">
        <x:v>0</x:v>
      </x:c>
      <x:c r="J901" s="58" t="n">
        <x:v>2391</x:v>
      </x:c>
      <x:c r="K901" s="58" t="n">
        <x:v>5.678945099032141</x:v>
      </x:c>
      <x:c r="L901" s="58" t="n">
        <x:v>1207</x:v>
      </x:c>
      <x:c r="M901" s="58" t="n">
        <x:v>-1.235091863400917</x:v>
      </x:c>
      <x:c r="N901" s="58" t="n">
        <x:v>28.89</x:v>
      </x:c>
      <x:c r="O901" s="58" t="n">
        <x:v>0.02665637354092606</x:v>
      </x:c>
      <x:c r="P901" s="58" t="n">
        <x:v>3.107872873860218</x:v>
      </x:c>
      <x:c r="Q901" s="58" t="n">
        <x:v>29869.9</x:v>
      </x:c>
      <x:c r="R901" s="58" t="n">
        <x:v>-0.4285095419807941</x:v>
      </x:c>
      <x:c r="S901" s="58" t="n">
        <x:v>15.17155492605997</x:v>
      </x:c>
      <x:c r="T901" s="58" t="n">
        <x:v>3.6758</x:v>
      </x:c>
      <x:c r="U901" s="58" t="n">
        <x:v>-0.7804494657248938</x:v>
      </x:c>
      <x:c r="V901" s="58" t="n">
        <x:v>13.35897065247566</x:v>
      </x:c>
      <x:c r="W901" s="58" t="n">
        <x:v>1790.29</x:v>
      </x:c>
      <x:c r="X901" s="58" t="n">
        <x:v>0.3721397830703106</x:v>
      </x:c>
      <x:c r="Y901" s="58" t="n">
        <x:v>19.30134094224787</x:v>
      </x:c>
      <x:c r="Z901" s="58" t="n">
        <x:v>83.34</x:v>
      </x:c>
      <x:c r="AA901" s="58" t="n">
        <x:v>0.01199976001921244</x:v>
      </x:c>
      <x:c r="AB901" s="58" t="n">
        <x:v>1.690219393855316</x:v>
      </x:c>
      <x:c r="AC901" s="58" t="n">
        <x:v>19889.7</x:v>
      </x:c>
      <x:c r="AD901" s="58" t="n">
        <x:v>0.4787784694880058</x:v>
      </x:c>
      <x:c r="AE901" s="58" t="n">
        <x:v>7.285142104938972</x:v>
      </x:c>
      <x:c r="AF901" s="58" t="n">
        <x:v>147.48</x:v>
      </x:c>
      <x:c r="AG901" s="58" t="n">
        <x:v>-0.8036511259315623</x:v>
      </x:c>
      <x:c r="AH901" s="58" t="n">
        <x:v>8.216563515814245</x:v>
      </x:c>
      <x:c r="AI901" s="58" t="n">
        <x:v>33408.39</x:v>
      </x:c>
      <x:c r="AJ901" s="58" t="n">
        <x:v>-0.1175061902233593</x:v>
      </x:c>
      <x:c r="AK901" s="58" t="n">
        <x:v>17.28529187299538</x:v>
      </x:c>
      <x:c r="AL901" s="58" t="n">
        <x:v>7.1473</x:v>
      </x:c>
      <x:c r="AM901" s="58" t="n">
        <x:v>-0.07971861152373116</x:v>
      </x:c>
      <x:c r="AN901" s="58" t="n">
        <x:v>3.735992809645582</x:v>
      </x:c>
      <x:c r="AO901" s="58" t="n">
        <x:v>3038.55</x:v>
      </x:c>
      <x:c r="AP901" s="58" t="n">
        <x:v>0.225690965203087</x:v>
      </x:c>
      <x:c r="AQ901" s="58" t="n">
        <x:v>7.786672594207154</x:v>
      </x:c>
      <x:c r="AR901" s="59" t="n">
        <x:v>0</x:v>
      </x:c>
      <x:c r="AS901" s="59" t="n">
        <x:v>0</x:v>
      </x:c>
      <x:c r="AT901" s="59" t="n">
        <x:v>0</x:v>
      </x:c>
      <x:c r="AU901" s="59" t="n">
        <x:v>0</x:v>
      </x:c>
      <x:c r="AV901" s="59" t="n">
        <x:v>0</x:v>
      </x:c>
      <x:c r="AW901" s="59" t="n">
        <x:v>0</x:v>
      </x:c>
      <x:c r="AX901" s="58" t="n">
        <x:v>0</x:v>
      </x:c>
      <x:c r="AY901" s="59" t="n">
        <x:v>0</x:v>
      </x:c>
      <x:c r="AZ901" s="55" t="n"/>
      <x:c r="BA901" s="59" t="n">
        <x:v>0</x:v>
      </x:c>
      <x:c r="BB901" s="55" t="n"/>
      <x:c r="BC901" s="55" t="n"/>
      <x:c r="BD901" s="55" t="n"/>
    </x:row>
    <x:row r="902">
      <x:c r="A902" s="57" t="n">
        <x:v>45259</x:v>
      </x:c>
      <x:c r="B902" s="58" t="n">
        <x:v>82.98</x:v>
      </x:c>
      <x:c r="C902" s="58" t="n">
        <x:v>1.603532901329218</x:v>
      </x:c>
      <x:c r="D902" s="58" t="n">
        <x:v>77.56</x:v>
      </x:c>
      <x:c r="E902" s="58" t="n">
        <x:v>1.913498018601975</x:v>
      </x:c>
      <x:c r="F902" s="58" t="n">
        <x:v>42.9</x:v>
      </x:c>
      <x:c r="G902" s="58" t="n">
        <x:v>-0.240000000000002</x:v>
      </x:c>
      <x:c r="H902" s="58" t="n">
        <x:v>12.98</x:v>
      </x:c>
      <x:c r="I902" s="58" t="n">
        <x:v>0.2900000000000009</x:v>
      </x:c>
      <x:c r="J902" s="58" t="n">
        <x:v>2696</x:v>
      </x:c>
      <x:c r="K902" s="58" t="n">
        <x:v>12.0057504573873</x:v>
      </x:c>
      <x:c r="L902" s="58" t="n">
        <x:v>1192</x:v>
      </x:c>
      <x:c r="M902" s="58" t="n">
        <x:v>-1.250537347223643</x:v>
      </x:c>
      <x:c r="N902" s="58" t="n">
        <x:v>28.8787</x:v>
      </x:c>
      <x:c r="O902" s="58" t="n">
        <x:v>-0.03912153170877879</x:v>
      </x:c>
      <x:c r="P902" s="58" t="n">
        <x:v>3.149128057613976</x:v>
      </x:c>
      <x:c r="Q902" s="58" t="n">
        <x:v>29232.65</x:v>
      </x:c>
      <x:c r="R902" s="58" t="n">
        <x:v>-2.15650490874782</x:v>
      </x:c>
      <x:c r="S902" s="58" t="n">
        <x:v>16.2222639509449</x:v>
      </x:c>
      <x:c r="T902" s="58" t="n">
        <x:v>3.6794</x:v>
      </x:c>
      <x:c r="U902" s="58" t="n">
        <x:v>0.09788993603091238</x:v>
      </x:c>
      <x:c r="V902" s="58" t="n">
        <x:v>13.43741089993004</x:v>
      </x:c>
      <x:c r="W902" s="58" t="n">
        <x:v>1805.06</x:v>
      </x:c>
      <x:c r="X902" s="58" t="n">
        <x:v>0.8216214326149222</x:v>
      </x:c>
      <x:c r="Y902" s="58" t="n">
        <x:v>19.35468619662824</x:v>
      </x:c>
      <x:c r="Z902" s="58" t="n">
        <x:v>83.352</x:v>
      </x:c>
      <x:c r="AA902" s="58" t="n">
        <x:v>0.01439781155752268</x:v>
      </x:c>
      <x:c r="AB902" s="58" t="n">
        <x:v>1.687241762907873</x:v>
      </x:c>
      <x:c r="AC902" s="58" t="n">
        <x:v>20096.6</x:v>
      </x:c>
      <x:c r="AD902" s="58" t="n">
        <x:v>1.034863673211169</x:v>
      </x:c>
      <x:c r="AE902" s="58" t="n">
        <x:v>7.602250900894581</x:v>
      </x:c>
      <x:c r="AF902" s="58" t="n">
        <x:v>147.24</x:v>
      </x:c>
      <x:c r="AG902" s="58" t="n">
        <x:v>-0.1628664855123229</x:v>
      </x:c>
      <x:c r="AH902" s="58" t="n">
        <x:v>8.121484856016611</x:v>
      </x:c>
      <x:c r="AI902" s="58" t="n">
        <x:v>33321.22</x:v>
      </x:c>
      <x:c r="AJ902" s="58" t="n">
        <x:v>-0.2612634768408847</x:v>
      </x:c>
      <x:c r="AK902" s="58" t="n">
        <x:v>16.74342753979251</x:v>
      </x:c>
      <x:c r="AL902" s="58" t="n">
        <x:v>7.131</x:v>
      </x:c>
      <x:c r="AM902" s="58" t="n">
        <x:v>-0.2283185964842808</x:v>
      </x:c>
      <x:c r="AN902" s="58" t="n">
        <x:v>3.721067243269705</x:v>
      </x:c>
      <x:c r="AO902" s="58" t="n">
        <x:v>3021.69</x:v>
      </x:c>
      <x:c r="AP902" s="58" t="n">
        <x:v>-0.5564150429175894</x:v>
      </x:c>
      <x:c r="AQ902" s="58" t="n">
        <x:v>8.046738268805024</x:v>
      </x:c>
      <x:c r="AR902" s="59" t="n">
        <x:v>0</x:v>
      </x:c>
      <x:c r="AS902" s="59" t="n">
        <x:v>0</x:v>
      </x:c>
      <x:c r="AT902" s="59" t="n">
        <x:v>0</x:v>
      </x:c>
      <x:c r="AU902" s="59" t="n">
        <x:v>0</x:v>
      </x:c>
      <x:c r="AV902" s="59" t="n">
        <x:v>0</x:v>
      </x:c>
      <x:c r="AW902" s="59" t="n">
        <x:v>0</x:v>
      </x:c>
      <x:c r="AX902" s="58" t="n">
        <x:v>0</x:v>
      </x:c>
      <x:c r="AY902" s="59" t="n">
        <x:v>0</x:v>
      </x:c>
      <x:c r="AZ902" s="55" t="n"/>
      <x:c r="BA902" s="59" t="n">
        <x:v>0</x:v>
      </x:c>
      <x:c r="BB902" s="55" t="n"/>
      <x:c r="BC902" s="55" t="n"/>
      <x:c r="BD902" s="55" t="n"/>
    </x:row>
    <x:row r="903">
      <x:c r="A903" s="57" t="n">
        <x:v>45260</x:v>
      </x:c>
      <x:c r="B903" s="58" t="n">
        <x:v>81.72</x:v>
      </x:c>
      <x:c r="C903" s="58" t="n">
        <x:v>-1.53008449553006</x:v>
      </x:c>
      <x:c r="D903" s="58" t="n">
        <x:v>75.66</x:v>
      </x:c>
      <x:c r="E903" s="58" t="n">
        <x:v>-2.480221116956794</x:v>
      </x:c>
      <x:c r="F903" s="58" t="n">
        <x:v>39.4</x:v>
      </x:c>
      <x:c r="G903" s="58" t="n">
        <x:v>-3.5</x:v>
      </x:c>
      <x:c r="H903" s="58" t="n">
        <x:v>12.92</x:v>
      </x:c>
      <x:c r="I903" s="58" t="n">
        <x:v>-0.0600000000000005</x:v>
      </x:c>
      <x:c r="J903" s="58" t="n">
        <x:v>2937</x:v>
      </x:c>
      <x:c r="K903" s="58" t="n">
        <x:v>8.561945916642252</x:v>
      </x:c>
      <x:c r="L903" s="58" t="n">
        <x:v>1184</x:v>
      </x:c>
      <x:c r="M903" s="58" t="n">
        <x:v>-0.6734032181344068</x:v>
      </x:c>
      <x:c r="N903" s="58" t="n">
        <x:v>28.8552</x:v>
      </x:c>
      <x:c r="O903" s="58" t="n">
        <x:v>-0.08140798143841979</x:v>
      </x:c>
      <x:c r="P903" s="58" t="n">
        <x:v>3.200636409924427</x:v>
      </x:c>
      <x:c r="Q903" s="58" t="n">
        <x:v>29214.3</x:v>
      </x:c>
      <x:c r="R903" s="58" t="n">
        <x:v>-0.06279198693148948</x:v>
      </x:c>
      <x:c r="S903" s="58" t="n">
        <x:v>15.99783804739035</x:v>
      </x:c>
      <x:c r="T903" s="58" t="n">
        <x:v>3.7231</x:v>
      </x:c>
      <x:c r="U903" s="58" t="n">
        <x:v>1.180695917940117</x:v>
      </x:c>
      <x:c r="V903" s="58" t="n">
        <x:v>14.53824136298858</x:v>
      </x:c>
      <x:c r="W903" s="58" t="n">
        <x:v>1774.13</x:v>
      </x:c>
      <x:c r="X903" s="58" t="n">
        <x:v>-1.728367030558425</x:v>
      </x:c>
      <x:c r="Y903" s="58" t="n">
        <x:v>19.95088385305883</x:v>
      </x:c>
      <x:c r="Z903" s="58" t="n">
        <x:v>83.357</x:v>
      </x:c>
      <x:c r="AA903" s="58" t="n">
        <x:v>0.005998476388783934</x:v>
      </x:c>
      <x:c r="AB903" s="58" t="n">
        <x:v>1.686792854296326</x:v>
      </x:c>
      <x:c r="AC903" s="58" t="n">
        <x:v>20133.15</x:v>
      </x:c>
      <x:c r="AD903" s="58" t="n">
        <x:v>0.181706374295116</x:v>
      </x:c>
      <x:c r="AE903" s="58" t="n">
        <x:v>7.101162157285221</x:v>
      </x:c>
      <x:c r="AF903" s="58" t="n">
        <x:v>148.19</x:v>
      </x:c>
      <x:c r="AG903" s="58" t="n">
        <x:v>0.6431325691266637</x:v>
      </x:c>
      <x:c r="AH903" s="58" t="n">
        <x:v>8.516221485161148</x:v>
      </x:c>
      <x:c r="AI903" s="58" t="n">
        <x:v>33486.89</x:v>
      </x:c>
      <x:c r="AJ903" s="58" t="n">
        <x:v>0.495958767847139</x:v>
      </x:c>
      <x:c r="AK903" s="58" t="n">
        <x:v>16.7410105874327</x:v>
      </x:c>
      <x:c r="AL903" s="58" t="n">
        <x:v>7.1363</x:v>
      </x:c>
      <x:c r="AM903" s="58" t="n">
        <x:v>0.07429577066150728</x:v>
      </x:c>
      <x:c r="AN903" s="58" t="n">
        <x:v>3.771646549957512</x:v>
      </x:c>
      <x:c r="AO903" s="58" t="n">
        <x:v>3029.67</x:v>
      </x:c>
      <x:c r="AP903" s="58" t="n">
        <x:v>0.2637425182354877</x:v>
      </x:c>
      <x:c r="AQ903" s="58" t="n">
        <x:v>7.915248124781484</x:v>
      </x:c>
      <x:c r="AR903" s="59" t="n">
        <x:v>0</x:v>
      </x:c>
      <x:c r="AS903" s="59" t="n">
        <x:v>0</x:v>
      </x:c>
      <x:c r="AT903" s="59" t="n">
        <x:v>0</x:v>
      </x:c>
      <x:c r="AU903" s="59" t="n">
        <x:v>0</x:v>
      </x:c>
      <x:c r="AV903" s="59" t="n">
        <x:v>0</x:v>
      </x:c>
      <x:c r="AW903" s="59" t="n">
        <x:v>0</x:v>
      </x:c>
      <x:c r="AX903" s="58" t="n">
        <x:v>0</x:v>
      </x:c>
      <x:c r="AY903" s="59" t="n">
        <x:v>0</x:v>
      </x:c>
      <x:c r="AZ903" s="55" t="n"/>
      <x:c r="BA903" s="59" t="n">
        <x:v>0</x:v>
      </x:c>
      <x:c r="BB903" s="55" t="n"/>
      <x:c r="BC903" s="55" t="n"/>
      <x:c r="BD903" s="55" t="n"/>
    </x:row>
    <x:row r="904">
      <x:c r="A904" s="57" t="n">
        <x:v>45261</x:v>
      </x:c>
      <x:c r="B904" s="58" t="n">
        <x:v>78.72</x:v>
      </x:c>
      <x:c r="C904" s="58" t="n">
        <x:v>-3.740151720542328</x:v>
      </x:c>
      <x:c r="D904" s="58" t="n">
        <x:v>73.7</x:v>
      </x:c>
      <x:c r="E904" s="58" t="n">
        <x:v>-2.624682000959218</x:v>
      </x:c>
      <x:c r="F904" s="58" t="n">
        <x:v>35.7</x:v>
      </x:c>
      <x:c r="G904" s="58" t="n">
        <x:v>-3.699999999999996</x:v>
      </x:c>
      <x:c r="H904" s="58" t="n">
        <x:v>12.63</x:v>
      </x:c>
      <x:c r="I904" s="58" t="n">
        <x:v>-0.2899999999999991</x:v>
      </x:c>
      <x:c r="J904" s="58" t="n">
        <x:v>3192</x:v>
      </x:c>
      <x:c r="K904" s="58" t="n">
        <x:v>8.325902737107931</x:v>
      </x:c>
      <x:c r="L904" s="58" t="n">
        <x:v>1172</x:v>
      </x:c>
      <x:c r="M904" s="58" t="n">
        <x:v>-1.018684530699302</x:v>
      </x:c>
      <x:c r="N904" s="58" t="n">
        <x:v>28.8885</x:v>
      </x:c>
      <x:c r="O904" s="58" t="n">
        <x:v>0.1153372703567554</x:v>
      </x:c>
      <x:c r="P904" s="58" t="n">
        <x:v>3.169344987232911</x:v>
      </x:c>
      <x:c r="Q904" s="58" t="n">
        <x:v>29125.03</x:v>
      </x:c>
      <x:c r="R904" s="58" t="n">
        <x:v>-0.306037349672597</x:v>
      </x:c>
      <x:c r="S904" s="58" t="n">
        <x:v>16.05351241537276</x:v>
      </x:c>
      <x:c r="T904" s="58" t="n">
        <x:v>3.7073</x:v>
      </x:c>
      <x:c r="U904" s="58" t="n">
        <x:v>-0.4252805720740669</x:v>
      </x:c>
      <x:c r="V904" s="58" t="n">
        <x:v>13.71033336447285</x:v>
      </x:c>
      <x:c r="W904" s="55" t="n"/>
      <x:c r="X904" s="55" t="n"/>
      <x:c r="Y904" s="58" t="n">
        <x:v>19.95088385305883</x:v>
      </x:c>
      <x:c r="Z904" s="58" t="n">
        <x:v>83.26000000000001</x:v>
      </x:c>
      <x:c r="AA904" s="58" t="n">
        <x:v>-0.1164347106941089</x:v>
      </x:c>
      <x:c r="AB904" s="58" t="n">
        <x:v>1.690086363344627</x:v>
      </x:c>
      <x:c r="AC904" s="58" t="n">
        <x:v>20267.9</x:v>
      </x:c>
      <x:c r="AD904" s="58" t="n">
        <x:v>0.6670643444628036</x:v>
      </x:c>
      <x:c r="AE904" s="58" t="n">
        <x:v>7.030848725685096</x:v>
      </x:c>
      <x:c r="AF904" s="58" t="n">
        <x:v>146.81</x:v>
      </x:c>
      <x:c r="AG904" s="58" t="n">
        <x:v>-0.9356000450718096</x:v>
      </x:c>
      <x:c r="AH904" s="58" t="n">
        <x:v>8.769404346340478</x:v>
      </x:c>
      <x:c r="AI904" s="58" t="n">
        <x:v>33431.51</x:v>
      </x:c>
      <x:c r="AJ904" s="58" t="n">
        <x:v>-0.165515053088232</x:v>
      </x:c>
      <x:c r="AK904" s="58" t="n">
        <x:v>15.12853863519661</x:v>
      </x:c>
      <x:c r="AL904" s="58" t="n">
        <x:v>7.1399</x:v>
      </x:c>
      <x:c r="AM904" s="58" t="n">
        <x:v>0.05043358983912202</x:v>
      </x:c>
      <x:c r="AN904" s="58" t="n">
        <x:v>3.807729247977434</x:v>
      </x:c>
      <x:c r="AO904" s="58" t="n">
        <x:v>3031.64</x:v>
      </x:c>
      <x:c r="AP904" s="58" t="n">
        <x:v>0.06500245225423042</x:v>
      </x:c>
      <x:c r="AQ904" s="58" t="n">
        <x:v>7.506801825438859</x:v>
      </x:c>
      <x:c r="AR904" s="59" t="n">
        <x:v>0</x:v>
      </x:c>
      <x:c r="AS904" s="59" t="n">
        <x:v>0</x:v>
      </x:c>
      <x:c r="AT904" s="59" t="n">
        <x:v>0</x:v>
      </x:c>
      <x:c r="AU904" s="59" t="n">
        <x:v>0</x:v>
      </x:c>
      <x:c r="AV904" s="59" t="n">
        <x:v>0</x:v>
      </x:c>
      <x:c r="AW904" s="59" t="n">
        <x:v>0</x:v>
      </x:c>
      <x:c r="AX904" s="58" t="n">
        <x:v>0</x:v>
      </x:c>
      <x:c r="AY904" s="59" t="n">
        <x:v>0</x:v>
      </x:c>
      <x:c r="AZ904" s="55" t="n"/>
      <x:c r="BA904" s="59" t="n">
        <x:v>0</x:v>
      </x:c>
      <x:c r="BB904" s="55" t="n"/>
      <x:c r="BC904" s="55" t="n"/>
      <x:c r="BD904" s="55" t="n"/>
    </x:row>
    <x:row r="905">
      <x:c r="A905" s="57" t="n">
        <x:v>45263</x:v>
      </x:c>
      <x:c r="B905" s="55" t="n"/>
      <x:c r="C905" s="55" t="n"/>
      <x:c r="D905" s="55" t="n"/>
      <x:c r="E905" s="55" t="n"/>
      <x:c r="F905" s="55" t="n"/>
      <x:c r="G905" s="55" t="n"/>
      <x:c r="H905" s="55" t="n"/>
      <x:c r="I905" s="55" t="n"/>
      <x:c r="J905" s="55" t="n"/>
      <x:c r="K905" s="55" t="n"/>
      <x:c r="L905" s="55" t="n"/>
      <x:c r="M905" s="55" t="n"/>
      <x:c r="N905" s="55" t="n"/>
      <x:c r="O905" s="55" t="n"/>
      <x:c r="P905" s="58" t="n">
        <x:v>3.169344987232911</x:v>
      </x:c>
      <x:c r="Q905" s="55" t="n"/>
      <x:c r="R905" s="55" t="n"/>
      <x:c r="S905" s="58" t="n">
        <x:v>16.05351241537276</x:v>
      </x:c>
      <x:c r="T905" s="55" t="n"/>
      <x:c r="U905" s="55" t="n"/>
      <x:c r="V905" s="58" t="n">
        <x:v>13.71033336447285</x:v>
      </x:c>
      <x:c r="W905" s="58" t="n">
        <x:v>1791.06</x:v>
      </x:c>
      <x:c r="X905" s="58" t="n">
        <x:v>0.9497461430935007</x:v>
      </x:c>
      <x:c r="Y905" s="58" t="n">
        <x:v>18.76100415393605</x:v>
      </x:c>
      <x:c r="Z905" s="55" t="n"/>
      <x:c r="AA905" s="55" t="n"/>
      <x:c r="AB905" s="58" t="n">
        <x:v>1.690086363344627</x:v>
      </x:c>
      <x:c r="AC905" s="55" t="n"/>
      <x:c r="AD905" s="55" t="n"/>
      <x:c r="AE905" s="58" t="n">
        <x:v>7.030848725685096</x:v>
      </x:c>
      <x:c r="AF905" s="55" t="n"/>
      <x:c r="AG905" s="55" t="n"/>
      <x:c r="AH905" s="58" t="n">
        <x:v>8.769404346340478</x:v>
      </x:c>
      <x:c r="AI905" s="55" t="n"/>
      <x:c r="AJ905" s="55" t="n"/>
      <x:c r="AK905" s="58" t="n">
        <x:v>15.12853863519661</x:v>
      </x:c>
      <x:c r="AL905" s="55" t="n"/>
      <x:c r="AM905" s="55" t="n"/>
      <x:c r="AN905" s="58" t="n">
        <x:v>3.807729247977434</x:v>
      </x:c>
      <x:c r="AO905" s="55" t="n"/>
      <x:c r="AP905" s="55" t="n"/>
      <x:c r="AQ905" s="58" t="n">
        <x:v>7.506801825438859</x:v>
      </x:c>
      <x:c r="AR905" s="59" t="n">
        <x:v>0</x:v>
      </x:c>
      <x:c r="AS905" s="59" t="n">
        <x:v>0</x:v>
      </x:c>
      <x:c r="AT905" s="59" t="n">
        <x:v>0</x:v>
      </x:c>
      <x:c r="AU905" s="59" t="n">
        <x:v>0</x:v>
      </x:c>
      <x:c r="AV905" s="59" t="n">
        <x:v>0</x:v>
      </x:c>
      <x:c r="AW905" s="59" t="n">
        <x:v>0</x:v>
      </x:c>
      <x:c r="AX905" s="58" t="n">
        <x:v>0</x:v>
      </x:c>
      <x:c r="AY905" s="59" t="n">
        <x:v>0</x:v>
      </x:c>
      <x:c r="AZ905" s="55" t="n"/>
      <x:c r="BA905" s="59" t="n">
        <x:v>0</x:v>
      </x:c>
      <x:c r="BB905" s="55" t="n"/>
      <x:c r="BC905" s="55" t="n"/>
      <x:c r="BD905" s="55" t="n"/>
    </x:row>
    <x:row r="906">
      <x:c r="A906" s="57" t="n">
        <x:v>45264</x:v>
      </x:c>
      <x:c r="B906" s="58" t="n">
        <x:v>78.16</x:v>
      </x:c>
      <x:c r="C906" s="58" t="n">
        <x:v>-0.7139245009470764</x:v>
      </x:c>
      <x:c r="D906" s="58" t="n">
        <x:v>72.73</x:v>
      </x:c>
      <x:c r="E906" s="58" t="n">
        <x:v>-1.324884502884152</x:v>
      </x:c>
      <x:c r="F906" s="58" t="n">
        <x:v>38.08</x:v>
      </x:c>
      <x:c r="G906" s="58" t="n">
        <x:v>2.379999999999995</x:v>
      </x:c>
      <x:c r="H906" s="58" t="n">
        <x:v>13.08</x:v>
      </x:c>
      <x:c r="I906" s="58" t="n">
        <x:v>0.4499999999999993</x:v>
      </x:c>
      <x:c r="J906" s="58" t="n">
        <x:v>3346</x:v>
      </x:c>
      <x:c r="K906" s="58" t="n">
        <x:v>4.711792297706993</x:v>
      </x:c>
      <x:c r="L906" s="58" t="n">
        <x:v>1171</x:v>
      </x:c>
      <x:c r="M906" s="58" t="n">
        <x:v>-0.08536065392405401</x:v>
      </x:c>
      <x:c r="N906" s="58" t="n">
        <x:v>28.9293</x:v>
      </x:c>
      <x:c r="O906" s="58" t="n">
        <x:v>0.1411330309084777</x:v>
      </x:c>
      <x:c r="P906" s="58" t="n">
        <x:v>3.12692218194578</x:v>
      </x:c>
      <x:c r="Q906" s="58" t="n">
        <x:v>29106.2</x:v>
      </x:c>
      <x:c r="R906" s="58" t="n">
        <x:v>-0.06467320252833662</x:v>
      </x:c>
      <x:c r="S906" s="58" t="n">
        <x:v>14.44656887835094</x:v>
      </x:c>
      <x:c r="T906" s="58" t="n">
        <x:v>3.7223</x:v>
      </x:c>
      <x:c r="U906" s="58" t="n">
        <x:v>0.4037907930674562</x:v>
      </x:c>
      <x:c r="V906" s="58" t="n">
        <x:v>13.85999693387831</x:v>
      </x:c>
      <x:c r="W906" s="58" t="n">
        <x:v>1789.85</x:v>
      </x:c>
      <x:c r="X906" s="58" t="n">
        <x:v>-0.06758058962956472</x:v>
      </x:c>
      <x:c r="Y906" s="58" t="n">
        <x:v>17.99345009140063</x:v>
      </x:c>
      <x:c r="Z906" s="58" t="n">
        <x:v>83.426</x:v>
      </x:c>
      <x:c r="AA906" s="58" t="n">
        <x:v>0.1991769613271038</x:v>
      </x:c>
      <x:c r="AB906" s="58" t="n">
        <x:v>1.799555612090482</x:v>
      </x:c>
      <x:c r="AC906" s="58" t="n">
        <x:v>20686.8</x:v>
      </x:c>
      <x:c r="AD906" s="58" t="n">
        <x:v>2.045746199123292</x:v>
      </x:c>
      <x:c r="AE906" s="58" t="n">
        <x:v>9.391550985394037</x:v>
      </x:c>
      <x:c r="AF906" s="58" t="n">
        <x:v>147.2</x:v>
      </x:c>
      <x:c r="AG906" s="58" t="n">
        <x:v>0.2652972543406772</x:v>
      </x:c>
      <x:c r="AH906" s="58" t="n">
        <x:v>8.62820199326803</x:v>
      </x:c>
      <x:c r="AI906" s="58" t="n">
        <x:v>33231.27</x:v>
      </x:c>
      <x:c r="AJ906" s="58" t="n">
        <x:v>-0.6007568308314708</x:v>
      </x:c>
      <x:c r="AK906" s="58" t="n">
        <x:v>15.11579808777829</x:v>
      </x:c>
      <x:c r="AL906" s="58" t="n">
        <x:v>7.143</x:v>
      </x:c>
      <x:c r="AM906" s="58" t="n">
        <x:v>0.04340855216625855</x:v>
      </x:c>
      <x:c r="AN906" s="58" t="n">
        <x:v>3.656094929840508</x:v>
      </x:c>
      <x:c r="AO906" s="58" t="n">
        <x:v>3022.91</x:v>
      </x:c>
      <x:c r="AP906" s="58" t="n">
        <x:v>-0.2883783617292965</x:v>
      </x:c>
      <x:c r="AQ906" s="58" t="n">
        <x:v>6.756045702077239</x:v>
      </x:c>
      <x:c r="AR906" s="59" t="n">
        <x:v>0</x:v>
      </x:c>
      <x:c r="AS906" s="59" t="n">
        <x:v>0</x:v>
      </x:c>
      <x:c r="AT906" s="59" t="n">
        <x:v>0</x:v>
      </x:c>
      <x:c r="AU906" s="59" t="n">
        <x:v>0</x:v>
      </x:c>
      <x:c r="AV906" s="59" t="n">
        <x:v>0</x:v>
      </x:c>
      <x:c r="AW906" s="59" t="n">
        <x:v>0</x:v>
      </x:c>
      <x:c r="AX906" s="58" t="n">
        <x:v>0</x:v>
      </x:c>
      <x:c r="AY906" s="59" t="n">
        <x:v>0</x:v>
      </x:c>
      <x:c r="AZ906" s="55" t="n"/>
      <x:c r="BA906" s="59" t="n">
        <x:v>0</x:v>
      </x:c>
      <x:c r="BB906" s="55" t="n"/>
      <x:c r="BC906" s="55" t="n"/>
      <x:c r="BD906" s="55" t="n"/>
    </x:row>
    <x:row r="907">
      <x:c r="A907" s="57" t="n">
        <x:v>45265</x:v>
      </x:c>
      <x:c r="B907" s="58" t="n">
        <x:v>77.27</x:v>
      </x:c>
      <x:c r="C907" s="58" t="n">
        <x:v>-1.145222578903481</x:v>
      </x:c>
      <x:c r="D907" s="58" t="n">
        <x:v>71.95</x:v>
      </x:c>
      <x:c r="E907" s="58" t="n">
        <x:v>-1.078252083307255</x:v>
      </x:c>
      <x:c r="F907" s="58" t="n">
        <x:v>36.36</x:v>
      </x:c>
      <x:c r="G907" s="58" t="n">
        <x:v>-1.719999999999999</x:v>
      </x:c>
      <x:c r="H907" s="58" t="n">
        <x:v>12.85</x:v>
      </x:c>
      <x:c r="I907" s="58" t="n">
        <x:v>-0.2300000000000004</x:v>
      </x:c>
      <x:c r="J907" s="58" t="n">
        <x:v>3143</x:v>
      </x:c>
      <x:c r="K907" s="58" t="n">
        <x:v>-6.25878447492017</x:v>
      </x:c>
      <x:c r="L907" s="58" t="n">
        <x:v>1173</x:v>
      </x:c>
      <x:c r="M907" s="58" t="n">
        <x:v>0.1706485055758106</x:v>
      </x:c>
      <x:c r="N907" s="58" t="n">
        <x:v>28.8724</x:v>
      </x:c>
      <x:c r="O907" s="58" t="n">
        <x:v>-0.1968800861550444</x:v>
      </x:c>
      <x:c r="P907" s="58" t="n">
        <x:v>3.19571446680529</x:v>
      </x:c>
      <x:c r="Q907" s="58" t="n">
        <x:v>29241.38</x:v>
      </x:c>
      <x:c r="R907" s="58" t="n">
        <x:v>0.4633619487365375</x:v>
      </x:c>
      <x:c r="S907" s="58" t="n">
        <x:v>14.46130092190733</x:v>
      </x:c>
      <x:c r="T907" s="58" t="n">
        <x:v>3.7191</x:v>
      </x:c>
      <x:c r="U907" s="58" t="n">
        <x:v>-0.08600532688072521</x:v>
      </x:c>
      <x:c r="V907" s="58" t="n">
        <x:v>13.79056377085243</x:v>
      </x:c>
      <x:c r="W907" s="58" t="n">
        <x:v>1807</x:v>
      </x:c>
      <x:c r="X907" s="58" t="n">
        <x:v>0.9536194151431923</x:v>
      </x:c>
      <x:c r="Y907" s="58" t="n">
        <x:v>17.60005601853702</x:v>
      </x:c>
      <x:c r="Z907" s="58" t="n">
        <x:v>83.31999999999999</x:v>
      </x:c>
      <x:c r="AA907" s="58" t="n">
        <x:v>-0.1271394987329367</x:v>
      </x:c>
      <x:c r="AB907" s="58" t="n">
        <x:v>1.866444430677975</x:v>
      </x:c>
      <x:c r="AC907" s="58" t="n">
        <x:v>20855.1</x:v>
      </x:c>
      <x:c r="AD907" s="58" t="n">
        <x:v>0.810270694380261</x:v>
      </x:c>
      <x:c r="AE907" s="58" t="n">
        <x:v>9.299016681611574</x:v>
      </x:c>
      <x:c r="AF907" s="58" t="n">
        <x:v>147.15</x:v>
      </x:c>
      <x:c r="AG907" s="58" t="n">
        <x:v>-0.03397316152939518</x:v>
      </x:c>
      <x:c r="AH907" s="58" t="n">
        <x:v>8.570586890249659</x:v>
      </x:c>
      <x:c r="AI907" s="58" t="n">
        <x:v>32775.82</x:v>
      </x:c>
      <x:c r="AJ907" s="58" t="n">
        <x:v>-1.380025170727051</x:v>
      </x:c>
      <x:c r="AK907" s="58" t="n">
        <x:v>13.81814150283792</x:v>
      </x:c>
      <x:c r="AL907" s="58" t="n">
        <x:v>7.1472</x:v>
      </x:c>
      <x:c r="AM907" s="58" t="n">
        <x:v>0.05878154428816558</x:v>
      </x:c>
      <x:c r="AN907" s="58" t="n">
        <x:v>3.606510481812332</x:v>
      </x:c>
      <x:c r="AO907" s="58" t="n">
        <x:v>2972.3</x:v>
      </x:c>
      <x:c r="AP907" s="58" t="n">
        <x:v>-1.688387971650307</x:v>
      </x:c>
      <x:c r="AQ907" s="58" t="n">
        <x:v>8.892118798290106</x:v>
      </x:c>
      <x:c r="AR907" s="59" t="n">
        <x:v>0</x:v>
      </x:c>
      <x:c r="AS907" s="59" t="n">
        <x:v>0</x:v>
      </x:c>
      <x:c r="AT907" s="59" t="n">
        <x:v>0</x:v>
      </x:c>
      <x:c r="AU907" s="59" t="n">
        <x:v>0</x:v>
      </x:c>
      <x:c r="AV907" s="59" t="n">
        <x:v>0</x:v>
      </x:c>
      <x:c r="AW907" s="59" t="n">
        <x:v>0</x:v>
      </x:c>
      <x:c r="AX907" s="58" t="n">
        <x:v>0</x:v>
      </x:c>
      <x:c r="AY907" s="59" t="n">
        <x:v>0</x:v>
      </x:c>
      <x:c r="AZ907" s="55" t="n"/>
      <x:c r="BA907" s="59" t="n">
        <x:v>0</x:v>
      </x:c>
      <x:c r="BB907" s="55" t="n"/>
      <x:c r="BC907" s="55" t="n"/>
      <x:c r="BD907" s="55" t="n"/>
    </x:row>
    <x:row r="908">
      <x:c r="A908" s="57" t="n">
        <x:v>45266</x:v>
      </x:c>
      <x:c r="B908" s="58" t="n">
        <x:v>74.33</x:v>
      </x:c>
      <x:c r="C908" s="58" t="n">
        <x:v>-3.879114320829041</x:v>
      </x:c>
      <x:c r="D908" s="58" t="n">
        <x:v>68.98</x:v>
      </x:c>
      <x:c r="E908" s="58" t="n">
        <x:v>-4.2154825824682</x:v>
      </x:c>
      <x:c r="F908" s="58" t="n">
        <x:v>39.72</x:v>
      </x:c>
      <x:c r="G908" s="58" t="n">
        <x:v>3.359999999999999</x:v>
      </x:c>
      <x:c r="H908" s="58" t="n">
        <x:v>12.97</x:v>
      </x:c>
      <x:c r="I908" s="58" t="n">
        <x:v>0.120000000000001</x:v>
      </x:c>
      <x:c r="J908" s="58" t="n">
        <x:v>2848</x:v>
      </x:c>
      <x:c r="K908" s="58" t="n">
        <x:v>-9.856076426570125</x:v>
      </x:c>
      <x:c r="L908" s="58" t="n">
        <x:v>1167</x:v>
      </x:c>
      <x:c r="M908" s="58" t="n">
        <x:v>-0.5128216366919456</x:v>
      </x:c>
      <x:c r="N908" s="58" t="n">
        <x:v>28.8728</x:v>
      </x:c>
      <x:c r="O908" s="58" t="n">
        <x:v>0.001385396535153143</x:v>
      </x:c>
      <x:c r="P908" s="58" t="n">
        <x:v>3.171205073642308</x:v>
      </x:c>
      <x:c r="Q908" s="58" t="n">
        <x:v>28379.14</x:v>
      </x:c>
      <x:c r="R908" s="58" t="n">
        <x:v>-2.993046114788704</x:v>
      </x:c>
      <x:c r="S908" s="58" t="n">
        <x:v>18.07305589392223</x:v>
      </x:c>
      <x:c r="T908" s="58" t="n">
        <x:v>3.7007</x:v>
      </x:c>
      <x:c r="U908" s="58" t="n">
        <x:v>-0.4959712584723723</x:v>
      </x:c>
      <x:c r="V908" s="58" t="n">
        <x:v>13.43307792206539</x:v>
      </x:c>
      <x:c r="W908" s="58" t="n">
        <x:v>1810.56</x:v>
      </x:c>
      <x:c r="X908" s="58" t="n">
        <x:v>0.1968178080919191</x:v>
      </x:c>
      <x:c r="Y908" s="58" t="n">
        <x:v>17.21107653117609</x:v>
      </x:c>
      <x:c r="Z908" s="58" t="n">
        <x:v>83.33199999999999</x:v>
      </x:c>
      <x:c r="AA908" s="58" t="n">
        <x:v>0.01440126733642445</x:v>
      </x:c>
      <x:c r="AB908" s="58" t="n">
        <x:v>1.864144372412476</x:v>
      </x:c>
      <x:c r="AC908" s="58" t="n">
        <x:v>20937.7</x:v>
      </x:c>
      <x:c r="AD908" s="58" t="n">
        <x:v>0.3952839127870011</x:v>
      </x:c>
      <x:c r="AE908" s="58" t="n">
        <x:v>9.187481461630783</x:v>
      </x:c>
      <x:c r="AF908" s="58" t="n">
        <x:v>147.31</x:v>
      </x:c>
      <x:c r="AG908" s="58" t="n">
        <x:v>0.1086735147365132</x:v>
      </x:c>
      <x:c r="AH908" s="58" t="n">
        <x:v>8.387392688195767</x:v>
      </x:c>
      <x:c r="AI908" s="58" t="n">
        <x:v>33445.9</x:v>
      </x:c>
      <x:c r="AJ908" s="58" t="n">
        <x:v>2.023815965409906</x:v>
      </x:c>
      <x:c r="AK908" s="58" t="n">
        <x:v>14.58995427653442</x:v>
      </x:c>
      <x:c r="AL908" s="58" t="n">
        <x:v>7.1596</x:v>
      </x:c>
      <x:c r="AM908" s="58" t="n">
        <x:v>0.1733441874490687</x:v>
      </x:c>
      <x:c r="AN908" s="58" t="n">
        <x:v>3.713844519171646</x:v>
      </x:c>
      <x:c r="AO908" s="58" t="n">
        <x:v>2968.93</x:v>
      </x:c>
      <x:c r="AP908" s="58" t="n">
        <x:v>-0.1134445345971597</x:v>
      </x:c>
      <x:c r="AQ908" s="58" t="n">
        <x:v>8.892317299969719</x:v>
      </x:c>
      <x:c r="AR908" s="59" t="n">
        <x:v>0</x:v>
      </x:c>
      <x:c r="AS908" s="59" t="n">
        <x:v>0</x:v>
      </x:c>
      <x:c r="AT908" s="59" t="n">
        <x:v>0</x:v>
      </x:c>
      <x:c r="AU908" s="59" t="n">
        <x:v>0</x:v>
      </x:c>
      <x:c r="AV908" s="59" t="n">
        <x:v>0</x:v>
      </x:c>
      <x:c r="AW908" s="59" t="n">
        <x:v>0</x:v>
      </x:c>
      <x:c r="AX908" s="58" t="n">
        <x:v>0</x:v>
      </x:c>
      <x:c r="AY908" s="59" t="n">
        <x:v>0</x:v>
      </x:c>
      <x:c r="AZ908" s="55" t="n"/>
      <x:c r="BA908" s="59" t="n">
        <x:v>0</x:v>
      </x:c>
      <x:c r="BB908" s="55" t="n"/>
      <x:c r="BC908" s="55" t="n"/>
      <x:c r="BD908" s="55" t="n"/>
    </x:row>
    <x:row r="909">
      <x:c r="A909" s="57" t="n">
        <x:v>45267</x:v>
      </x:c>
      <x:c r="B909" s="58" t="n">
        <x:v>74.20999999999999</x:v>
      </x:c>
      <x:c r="C909" s="58" t="n">
        <x:v>-0.1615726755159959</x:v>
      </x:c>
      <x:c r="D909" s="58" t="n">
        <x:v>69</x:v>
      </x:c>
      <x:c r="E909" s="58" t="n">
        <x:v>0.02898970885644053</x:v>
      </x:c>
      <x:c r="F909" s="58" t="n">
        <x:v>37.82</x:v>
      </x:c>
      <x:c r="G909" s="58" t="n">
        <x:v>-1.899999999999999</x:v>
      </x:c>
      <x:c r="H909" s="58" t="n">
        <x:v>13.06</x:v>
      </x:c>
      <x:c r="I909" s="58" t="n">
        <x:v>0.08999999999999986</x:v>
      </x:c>
      <x:c r="J909" s="58" t="n">
        <x:v>2495</x:v>
      </x:c>
      <x:c r="K909" s="58" t="n">
        <x:v>-13.23282643462473</x:v>
      </x:c>
      <x:c r="L909" s="58" t="n">
        <x:v>1145</x:v>
      </x:c>
      <x:c r="M909" s="58" t="n">
        <x:v>-1.903171629821596</x:v>
      </x:c>
      <x:c r="N909" s="58" t="n">
        <x:v>28.9211</x:v>
      </x:c>
      <x:c r="O909" s="58" t="n">
        <x:v>0.1671457065362159</x:v>
      </x:c>
      <x:c r="P909" s="58" t="n">
        <x:v>3.133475069858293</x:v>
      </x:c>
      <x:c r="Q909" s="58" t="n">
        <x:v>28597.83</x:v>
      </x:c>
      <x:c r="R909" s="58" t="n">
        <x:v>0.7676472578898259</x:v>
      </x:c>
      <x:c r="S909" s="58" t="n">
        <x:v>18.266135829528</x:v>
      </x:c>
      <x:c r="T909" s="58" t="n">
        <x:v>3.6966</x:v>
      </x:c>
      <x:c r="U909" s="58" t="n">
        <x:v>-0.110851267890713</x:v>
      </x:c>
      <x:c r="V909" s="58" t="n">
        <x:v>13.22638039792992</x:v>
      </x:c>
      <x:c r="W909" s="58" t="n">
        <x:v>1801.94</x:v>
      </x:c>
      <x:c r="X909" s="58" t="n">
        <x:v>-0.4772327396602591</x:v>
      </x:c>
      <x:c r="Y909" s="58" t="n">
        <x:v>17.12349137832409</x:v>
      </x:c>
      <x:c r="Z909" s="58" t="n">
        <x:v>83.343</x:v>
      </x:c>
      <x:c r="AA909" s="58" t="n">
        <x:v>0.01319934005217283</x:v>
      </x:c>
      <x:c r="AB909" s="58" t="n">
        <x:v>1.814139589031398</x:v>
      </x:c>
      <x:c r="AC909" s="58" t="n">
        <x:v>20901.15</x:v>
      </x:c>
      <x:c r="AD909" s="58" t="n">
        <x:v>-0.1747180398018988</x:v>
      </x:c>
      <x:c r="AE909" s="58" t="n">
        <x:v>9.376474325103541</x:v>
      </x:c>
      <x:c r="AF909" s="58" t="n">
        <x:v>144.12</x:v>
      </x:c>
      <x:c r="AG909" s="58" t="n">
        <x:v>-2.189292394695445</x:v>
      </x:c>
      <x:c r="AH909" s="58" t="n">
        <x:v>11.01235496207276</x:v>
      </x:c>
      <x:c r="AI909" s="58" t="n">
        <x:v>32858.31</x:v>
      </x:c>
      <x:c r="AJ909" s="58" t="n">
        <x:v>-1.772452708417331</x:v>
      </x:c>
      <x:c r="AK909" s="58" t="n">
        <x:v>16.08047828485925</x:v>
      </x:c>
      <x:c r="AL909" s="58" t="n">
        <x:v>7.151</x:v>
      </x:c>
      <x:c r="AM909" s="58" t="n">
        <x:v>-0.1201906423948953</x:v>
      </x:c>
      <x:c r="AN909" s="58" t="n">
        <x:v>3.683276225213058</x:v>
      </x:c>
      <x:c r="AO909" s="58" t="n">
        <x:v>2966.21</x:v>
      </x:c>
      <x:c r="AP909" s="58" t="n">
        <x:v>-0.09165749048631056</x:v>
      </x:c>
      <x:c r="AQ909" s="58" t="n">
        <x:v>8.872239877645139</x:v>
      </x:c>
      <x:c r="AR909" s="59" t="n">
        <x:v>0</x:v>
      </x:c>
      <x:c r="AS909" s="59" t="n">
        <x:v>0</x:v>
      </x:c>
      <x:c r="AT909" s="59" t="n">
        <x:v>0</x:v>
      </x:c>
      <x:c r="AU909" s="59" t="n">
        <x:v>0</x:v>
      </x:c>
      <x:c r="AV909" s="59" t="n">
        <x:v>0</x:v>
      </x:c>
      <x:c r="AW909" s="59" t="n">
        <x:v>0</x:v>
      </x:c>
      <x:c r="AX909" s="58" t="n">
        <x:v>0</x:v>
      </x:c>
      <x:c r="AY909" s="59" t="n">
        <x:v>0</x:v>
      </x:c>
      <x:c r="AZ909" s="55" t="n"/>
      <x:c r="BA909" s="59" t="n">
        <x:v>0</x:v>
      </x:c>
      <x:c r="BB909" s="55" t="n"/>
      <x:c r="BC909" s="55" t="n"/>
      <x:c r="BD909" s="55" t="n"/>
    </x:row>
    <x:row r="910">
      <x:c r="A910" s="57" t="n">
        <x:v>45268</x:v>
      </x:c>
      <x:c r="B910" s="58" t="n">
        <x:v>75.94</x:v>
      </x:c>
      <x:c r="C910" s="58" t="n">
        <x:v>2.304464282161417</x:v>
      </x:c>
      <x:c r="D910" s="58" t="n">
        <x:v>70.87</x:v>
      </x:c>
      <x:c r="E910" s="58" t="n">
        <x:v>2.674070822490522</x:v>
      </x:c>
      <x:c r="F910" s="58" t="n">
        <x:v>36.24</x:v>
      </x:c>
      <x:c r="G910" s="58" t="n">
        <x:v>-1.579999999999998</x:v>
      </x:c>
      <x:c r="H910" s="58" t="n">
        <x:v>12.35</x:v>
      </x:c>
      <x:c r="I910" s="58" t="n">
        <x:v>-0.7100000000000009</x:v>
      </x:c>
      <x:c r="J910" s="58" t="n">
        <x:v>2483</x:v>
      </x:c>
      <x:c r="K910" s="58" t="n">
        <x:v>-0.482122267745248</x:v>
      </x:c>
      <x:c r="L910" s="58" t="n">
        <x:v>1129</x:v>
      </x:c>
      <x:c r="M910" s="58" t="n">
        <x:v>-1.407235183867799</x:v>
      </x:c>
      <x:c r="N910" s="58" t="n">
        <x:v>28.8557</x:v>
      </x:c>
      <x:c r="O910" s="58" t="n">
        <x:v>-0.2263885432637825</x:v>
      </x:c>
      <x:c r="P910" s="58" t="n">
        <x:v>3.096325968704711</x:v>
      </x:c>
      <x:c r="Q910" s="58" t="n">
        <x:v>28676.28</x:v>
      </x:c>
      <x:c r="R910" s="58" t="n">
        <x:v>0.2739459384408169</x:v>
      </x:c>
      <x:c r="S910" s="58" t="n">
        <x:v>18.28964278139975</x:v>
      </x:c>
      <x:c r="T910" s="58" t="n">
        <x:v>3.7033</x:v>
      </x:c>
      <x:c r="U910" s="58" t="n">
        <x:v>0.1810835776387577</x:v>
      </x:c>
      <x:c r="V910" s="58" t="n">
        <x:v>13.215895873066</x:v>
      </x:c>
      <x:c r="W910" s="55" t="n"/>
      <x:c r="X910" s="55" t="n"/>
      <x:c r="Y910" s="58" t="n">
        <x:v>17.12349137832409</x:v>
      </x:c>
      <x:c r="Z910" s="58" t="n">
        <x:v>83.425</x:v>
      </x:c>
      <x:c r="AA910" s="58" t="n">
        <x:v>0.09834021707805737</x:v>
      </x:c>
      <x:c r="AB910" s="58" t="n">
        <x:v>1.84569477866372</x:v>
      </x:c>
      <x:c r="AC910" s="58" t="n">
        <x:v>20969.4</x:v>
      </x:c>
      <x:c r="AD910" s="58" t="n">
        <x:v>0.3260050820748631</x:v>
      </x:c>
      <x:c r="AE910" s="58" t="n">
        <x:v>9.098710168643382</x:v>
      </x:c>
      <x:c r="AF910" s="58" t="n">
        <x:v>144.93</x:v>
      </x:c>
      <x:c r="AG910" s="58" t="n">
        <x:v>0.5604581354532545</x:v>
      </x:c>
      <x:c r="AH910" s="58" t="n">
        <x:v>11.31819041691554</x:v>
      </x:c>
      <x:c r="AI910" s="58" t="n">
        <x:v>32307.86</x:v>
      </x:c>
      <x:c r="AJ910" s="58" t="n">
        <x:v>-1.689413669753315</x:v>
      </x:c>
      <x:c r="AK910" s="58" t="n">
        <x:v>16.42016137434033</x:v>
      </x:c>
      <x:c r="AL910" s="58" t="n">
        <x:v>7.1661</x:v>
      </x:c>
      <x:c r="AM910" s="58" t="n">
        <x:v>0.2109366505627951</x:v>
      </x:c>
      <x:c r="AN910" s="58" t="n">
        <x:v>3.793893265459916</x:v>
      </x:c>
      <x:c r="AO910" s="58" t="n">
        <x:v>2969.56</x:v>
      </x:c>
      <x:c r="AP910" s="58" t="n">
        <x:v>0.1128750054560598</x:v>
      </x:c>
      <x:c r="AQ910" s="58" t="n">
        <x:v>8.830016483630461</x:v>
      </x:c>
      <x:c r="AR910" s="59" t="n">
        <x:v>0</x:v>
      </x:c>
      <x:c r="AS910" s="59" t="n">
        <x:v>0</x:v>
      </x:c>
      <x:c r="AT910" s="59" t="n">
        <x:v>0</x:v>
      </x:c>
      <x:c r="AU910" s="59" t="n">
        <x:v>0</x:v>
      </x:c>
      <x:c r="AV910" s="59" t="n">
        <x:v>0</x:v>
      </x:c>
      <x:c r="AW910" s="59" t="n">
        <x:v>0</x:v>
      </x:c>
      <x:c r="AX910" s="58" t="n">
        <x:v>0</x:v>
      </x:c>
      <x:c r="AY910" s="59" t="n">
        <x:v>0</x:v>
      </x:c>
      <x:c r="AZ910" s="55" t="n"/>
      <x:c r="BA910" s="59" t="n">
        <x:v>0</x:v>
      </x:c>
      <x:c r="BB910" s="55" t="n"/>
      <x:c r="BC910" s="55" t="n"/>
      <x:c r="BD910" s="55" t="n"/>
    </x:row>
    <x:row r="911">
      <x:c r="A911" s="57" t="n">
        <x:v>45270</x:v>
      </x:c>
      <x:c r="B911" s="55" t="n"/>
      <x:c r="C911" s="55" t="n"/>
      <x:c r="D911" s="55" t="n"/>
      <x:c r="E911" s="55" t="n"/>
      <x:c r="F911" s="55" t="n"/>
      <x:c r="G911" s="55" t="n"/>
      <x:c r="H911" s="55" t="n"/>
      <x:c r="I911" s="55" t="n"/>
      <x:c r="J911" s="55" t="n"/>
      <x:c r="K911" s="55" t="n"/>
      <x:c r="L911" s="55" t="n"/>
      <x:c r="M911" s="55" t="n"/>
      <x:c r="N911" s="55" t="n"/>
      <x:c r="O911" s="55" t="n"/>
      <x:c r="P911" s="58" t="n">
        <x:v>3.096325968704711</x:v>
      </x:c>
      <x:c r="Q911" s="55" t="n"/>
      <x:c r="R911" s="55" t="n"/>
      <x:c r="S911" s="58" t="n">
        <x:v>18.28964278139975</x:v>
      </x:c>
      <x:c r="T911" s="55" t="n"/>
      <x:c r="U911" s="55" t="n"/>
      <x:c r="V911" s="58" t="n">
        <x:v>13.215895873066</x:v>
      </x:c>
      <x:c r="W911" s="58" t="n">
        <x:v>1805.3</x:v>
      </x:c>
      <x:c r="X911" s="58" t="n">
        <x:v>0.1862920666067456</x:v>
      </x:c>
      <x:c r="Y911" s="58" t="n">
        <x:v>15.42871391532711</x:v>
      </x:c>
      <x:c r="Z911" s="55" t="n"/>
      <x:c r="AA911" s="55" t="n"/>
      <x:c r="AB911" s="58" t="n">
        <x:v>1.84569477866372</x:v>
      </x:c>
      <x:c r="AC911" s="55" t="n"/>
      <x:c r="AD911" s="55" t="n"/>
      <x:c r="AE911" s="58" t="n">
        <x:v>9.098710168643382</x:v>
      </x:c>
      <x:c r="AF911" s="55" t="n"/>
      <x:c r="AG911" s="55" t="n"/>
      <x:c r="AH911" s="58" t="n">
        <x:v>11.31819041691554</x:v>
      </x:c>
      <x:c r="AI911" s="55" t="n"/>
      <x:c r="AJ911" s="55" t="n"/>
      <x:c r="AK911" s="58" t="n">
        <x:v>16.42016137434033</x:v>
      </x:c>
      <x:c r="AL911" s="55" t="n"/>
      <x:c r="AM911" s="55" t="n"/>
      <x:c r="AN911" s="58" t="n">
        <x:v>3.793893265459916</x:v>
      </x:c>
      <x:c r="AO911" s="55" t="n"/>
      <x:c r="AP911" s="55" t="n"/>
      <x:c r="AQ911" s="58" t="n">
        <x:v>8.830016483630461</x:v>
      </x:c>
      <x:c r="AR911" s="59" t="n">
        <x:v>0</x:v>
      </x:c>
      <x:c r="AS911" s="59" t="n">
        <x:v>0</x:v>
      </x:c>
      <x:c r="AT911" s="59" t="n">
        <x:v>0</x:v>
      </x:c>
      <x:c r="AU911" s="59" t="n">
        <x:v>0</x:v>
      </x:c>
      <x:c r="AV911" s="59" t="n">
        <x:v>0</x:v>
      </x:c>
      <x:c r="AW911" s="59" t="n">
        <x:v>0</x:v>
      </x:c>
      <x:c r="AX911" s="58" t="n">
        <x:v>0</x:v>
      </x:c>
      <x:c r="AY911" s="59" t="n">
        <x:v>0</x:v>
      </x:c>
      <x:c r="AZ911" s="55" t="n"/>
      <x:c r="BA911" s="59" t="n">
        <x:v>0</x:v>
      </x:c>
      <x:c r="BB911" s="55" t="n"/>
      <x:c r="BC911" s="55" t="n"/>
      <x:c r="BD911" s="55" t="n"/>
    </x:row>
    <x:row r="912">
      <x:c r="A912" s="57" t="n">
        <x:v>45271</x:v>
      </x:c>
      <x:c r="B912" s="58" t="n">
        <x:v>75.75</x:v>
      </x:c>
      <x:c r="C912" s="58" t="n">
        <x:v>-0.2505110414177761</x:v>
      </x:c>
      <x:c r="D912" s="58" t="n">
        <x:v>70.95</x:v>
      </x:c>
      <x:c r="E912" s="58" t="n">
        <x:v>0.1128190783887044</x:v>
      </x:c>
      <x:c r="F912" s="58" t="n">
        <x:v>35.3</x:v>
      </x:c>
      <x:c r="G912" s="58" t="n">
        <x:v>-0.9400000000000048</x:v>
      </x:c>
      <x:c r="H912" s="58" t="n">
        <x:v>12.63</x:v>
      </x:c>
      <x:c r="I912" s="58" t="n">
        <x:v>0.2800000000000011</x:v>
      </x:c>
      <x:c r="J912" s="58" t="n">
        <x:v>2509</x:v>
      </x:c>
      <x:c r="K912" s="58" t="n">
        <x:v>1.041676085825558</x:v>
      </x:c>
      <x:c r="L912" s="58" t="n">
        <x:v>1118</x:v>
      </x:c>
      <x:c r="M912" s="58" t="n">
        <x:v>-0.9790910434617528</x:v>
      </x:c>
      <x:c r="N912" s="58" t="n">
        <x:v>28.9434</x:v>
      </x:c>
      <x:c r="O912" s="58" t="n">
        <x:v>0.3034651657317982</x:v>
      </x:c>
      <x:c r="P912" s="58" t="n">
        <x:v>3.210852297464081</x:v>
      </x:c>
      <x:c r="Q912" s="58" t="n">
        <x:v>27826.4</x:v>
      </x:c>
      <x:c r="R912" s="58" t="n">
        <x:v>-3.00850898444667</x:v>
      </x:c>
      <x:c r="S912" s="58" t="n">
        <x:v>20.18559530900999</x:v>
      </x:c>
      <x:c r="T912" s="58" t="n">
        <x:v>3.7133</x:v>
      </x:c>
      <x:c r="U912" s="58" t="n">
        <x:v>0.2696655087224994</x:v>
      </x:c>
      <x:c r="V912" s="58" t="n">
        <x:v>13.25080956505305</x:v>
      </x:c>
      <x:c r="W912" s="58" t="n">
        <x:v>1792.92</x:v>
      </x:c>
      <x:c r="X912" s="58" t="n">
        <x:v>-0.6881207291618608</x:v>
      </x:c>
      <x:c r="Y912" s="58" t="n">
        <x:v>15.66837184975067</x:v>
      </x:c>
      <x:c r="Z912" s="58" t="n">
        <x:v>83.34999999999999</x:v>
      </x:c>
      <x:c r="AA912" s="58" t="n">
        <x:v>-0.08994154406347168</x:v>
      </x:c>
      <x:c r="AB912" s="58" t="n">
        <x:v>1.783416095482252</x:v>
      </x:c>
      <x:c r="AC912" s="58" t="n">
        <x:v>20997.1</x:v>
      </x:c>
      <x:c r="AD912" s="58" t="n">
        <x:v>0.1320100748103882</x:v>
      </x:c>
      <x:c r="AE912" s="58" t="n">
        <x:v>9.106890168412232</x:v>
      </x:c>
      <x:c r="AF912" s="58" t="n">
        <x:v>146.16</x:v>
      </x:c>
      <x:c r="AG912" s="58" t="n">
        <x:v>0.8451044835326118</x:v>
      </x:c>
      <x:c r="AH912" s="58" t="n">
        <x:v>11.88037420571362</x:v>
      </x:c>
      <x:c r="AI912" s="58" t="n">
        <x:v>32791.8</x:v>
      </x:c>
      <x:c r="AJ912" s="58" t="n">
        <x:v>1.486793985629152</x:v>
      </x:c>
      <x:c r="AK912" s="58" t="n">
        <x:v>17.27961316399414</x:v>
      </x:c>
      <x:c r="AL912" s="58" t="n">
        <x:v>7.176</x:v>
      </x:c>
      <x:c r="AM912" s="58" t="n">
        <x:v>0.1380551184608375</x:v>
      </x:c>
      <x:c r="AN912" s="58" t="n">
        <x:v>3.866389701057795</x:v>
      </x:c>
      <x:c r="AO912" s="58" t="n">
        <x:v>2991.44</x:v>
      </x:c>
      <x:c r="AP912" s="58" t="n">
        <x:v>0.7341083127691027</x:v>
      </x:c>
      <x:c r="AQ912" s="58" t="n">
        <x:v>9.253646388627804</x:v>
      </x:c>
      <x:c r="AR912" s="59" t="n">
        <x:v>0</x:v>
      </x:c>
      <x:c r="AS912" s="59" t="n">
        <x:v>0</x:v>
      </x:c>
      <x:c r="AT912" s="59" t="n">
        <x:v>0</x:v>
      </x:c>
      <x:c r="AU912" s="59" t="n">
        <x:v>0</x:v>
      </x:c>
      <x:c r="AV912" s="59" t="n">
        <x:v>0</x:v>
      </x:c>
      <x:c r="AW912" s="59" t="n">
        <x:v>0</x:v>
      </x:c>
      <x:c r="AX912" s="58" t="n">
        <x:v>0</x:v>
      </x:c>
      <x:c r="AY912" s="59" t="n">
        <x:v>0</x:v>
      </x:c>
      <x:c r="AZ912" s="55" t="n"/>
      <x:c r="BA912" s="59" t="n">
        <x:v>0</x:v>
      </x:c>
      <x:c r="BB912" s="55" t="n"/>
      <x:c r="BC912" s="55" t="n"/>
      <x:c r="BD912" s="55" t="n"/>
    </x:row>
    <x:row r="913">
      <x:c r="A913" s="57" t="n">
        <x:v>45272</x:v>
      </x:c>
      <x:c r="B913" s="58" t="n">
        <x:v>74.11</x:v>
      </x:c>
      <x:c r="C913" s="58" t="n">
        <x:v>-2.1887968426211</x:v>
      </x:c>
      <x:c r="D913" s="58" t="n">
        <x:v>68.27</x:v>
      </x:c>
      <x:c r="E913" s="58" t="n">
        <x:v>-3.850497217586279</x:v>
      </x:c>
      <x:c r="F913" s="58" t="n">
        <x:v>36.38</x:v>
      </x:c>
      <x:c r="G913" s="58" t="n">
        <x:v>1.080000000000005</x:v>
      </x:c>
      <x:c r="H913" s="58" t="n">
        <x:v>12.07</x:v>
      </x:c>
      <x:c r="I913" s="58" t="n">
        <x:v>-0.5600000000000005</x:v>
      </x:c>
      <x:c r="J913" s="58" t="n">
        <x:v>2551</x:v>
      </x:c>
      <x:c r="K913" s="58" t="n">
        <x:v>1.66011717753891</x:v>
      </x:c>
      <x:c r="L913" s="58" t="n">
        <x:v>1103</x:v>
      </x:c>
      <x:c r="M913" s="58" t="n">
        <x:v>-1.350763446154203</x:v>
      </x:c>
      <x:c r="N913" s="58" t="n">
        <x:v>28.9031</x:v>
      </x:c>
      <x:c r="O913" s="58" t="n">
        <x:v>-0.1393342951427814</x:v>
      </x:c>
      <x:c r="P913" s="58" t="n">
        <x:v>3.246688678816377</x:v>
      </x:c>
      <x:c r="Q913" s="58" t="n">
        <x:v>27700.89</x:v>
      </x:c>
      <x:c r="R913" s="58" t="n">
        <x:v>-0.4520667720251639</x:v>
      </x:c>
      <x:c r="S913" s="58" t="n">
        <x:v>20.08313922977942</x:v>
      </x:c>
      <x:c r="T913" s="58" t="n">
        <x:v>3.7121</x:v>
      </x:c>
      <x:c r="U913" s="58" t="n">
        <x:v>-0.03232149137949342</x:v>
      </x:c>
      <x:c r="V913" s="58" t="n">
        <x:v>9.153567958654202</x:v>
      </x:c>
      <x:c r="W913" s="58" t="n">
        <x:v>1783.15</x:v>
      </x:c>
      <x:c r="X913" s="58" t="n">
        <x:v>-0.5464112452035472</x:v>
      </x:c>
      <x:c r="Y913" s="58" t="n">
        <x:v>14.82994280717014</x:v>
      </x:c>
      <x:c r="Z913" s="58" t="n">
        <x:v>83.396</x:v>
      </x:c>
      <x:c r="AA913" s="58" t="n">
        <x:v>0.05517373870070023</x:v>
      </x:c>
      <x:c r="AB913" s="58" t="n">
        <x:v>1.501223239668479</x:v>
      </x:c>
      <x:c r="AC913" s="58" t="n">
        <x:v>20906.4</x:v>
      </x:c>
      <x:c r="AD913" s="58" t="n">
        <x:v>-0.4329000758647416</x:v>
      </x:c>
      <x:c r="AE913" s="58" t="n">
        <x:v>9.544189359668849</x:v>
      </x:c>
      <x:c r="AF913" s="58" t="n">
        <x:v>145.43</x:v>
      </x:c>
      <x:c r="AG913" s="58" t="n">
        <x:v>-0.5007040880132443</x:v>
      </x:c>
      <x:c r="AH913" s="58" t="n">
        <x:v>11.66047722126244</x:v>
      </x:c>
      <x:c r="AI913" s="58" t="n">
        <x:v>32843.7</x:v>
      </x:c>
      <x:c r="AJ913" s="58" t="n">
        <x:v>0.158146158151936</x:v>
      </x:c>
      <x:c r="AK913" s="58" t="n">
        <x:v>17.28516658216089</x:v>
      </x:c>
      <x:c r="AL913" s="58" t="n">
        <x:v>7.1766</x:v>
      </x:c>
      <x:c r="AM913" s="58" t="n">
        <x:v>0.008360854484194364</x:v>
      </x:c>
      <x:c r="AN913" s="58" t="n">
        <x:v>3.557654938234888</x:v>
      </x:c>
      <x:c r="AO913" s="58" t="n">
        <x:v>3003.44</x:v>
      </x:c>
      <x:c r="AP913" s="58" t="n">
        <x:v>0.4003421595555015</x:v>
      </x:c>
      <x:c r="AQ913" s="58" t="n">
        <x:v>9.309475614094847</x:v>
      </x:c>
      <x:c r="AR913" s="59" t="n">
        <x:v>0</x:v>
      </x:c>
      <x:c r="AS913" s="59" t="n">
        <x:v>0</x:v>
      </x:c>
      <x:c r="AT913" s="59" t="n">
        <x:v>0</x:v>
      </x:c>
      <x:c r="AU913" s="59" t="n">
        <x:v>0</x:v>
      </x:c>
      <x:c r="AV913" s="59" t="n">
        <x:v>0</x:v>
      </x:c>
      <x:c r="AW913" s="59" t="n">
        <x:v>0</x:v>
      </x:c>
      <x:c r="AX913" s="58" t="n">
        <x:v>0</x:v>
      </x:c>
      <x:c r="AY913" s="59" t="n">
        <x:v>0</x:v>
      </x:c>
      <x:c r="AZ913" s="55" t="n"/>
      <x:c r="BA913" s="59" t="n">
        <x:v>0</x:v>
      </x:c>
      <x:c r="BB913" s="55" t="n"/>
      <x:c r="BC913" s="55" t="n"/>
      <x:c r="BD913" s="55" t="n"/>
    </x:row>
    <x:row r="914">
      <x:c r="A914" s="57" t="n">
        <x:v>45273</x:v>
      </x:c>
      <x:c r="B914" s="58" t="n">
        <x:v>74.14</x:v>
      </x:c>
      <x:c r="C914" s="58" t="n">
        <x:v>0.04047217593187647</x:v>
      </x:c>
      <x:c r="D914" s="58" t="n">
        <x:v>69.09</x:v>
      </x:c>
      <x:c r="E914" s="58" t="n">
        <x:v>1.193957107051465</x:v>
      </x:c>
      <x:c r="F914" s="58" t="n">
        <x:v>36.6</x:v>
      </x:c>
      <x:c r="G914" s="58" t="n">
        <x:v>0.2199999999999989</x:v>
      </x:c>
      <x:c r="H914" s="58" t="n">
        <x:v>12.19</x:v>
      </x:c>
      <x:c r="I914" s="58" t="n">
        <x:v>0.1199999999999992</x:v>
      </x:c>
      <x:c r="J914" s="58" t="n">
        <x:v>2438</x:v>
      </x:c>
      <x:c r="K914" s="58" t="n">
        <x:v>-4.530740810059461</x:v>
      </x:c>
      <x:c r="L914" s="58" t="n">
        <x:v>1090</x:v>
      </x:c>
      <x:c r="M914" s="58" t="n">
        <x:v>-1.18560440303131</x:v>
      </x:c>
      <x:c r="N914" s="58" t="n">
        <x:v>28.9457</x:v>
      </x:c>
      <x:c r="O914" s="58" t="n">
        <x:v>0.1472805233660947</x:v>
      </x:c>
      <x:c r="P914" s="58" t="n">
        <x:v>3.253873490613227</x:v>
      </x:c>
      <x:c r="Q914" s="58" t="n">
        <x:v>26652.13</x:v>
      </x:c>
      <x:c r="R914" s="58" t="n">
        <x:v>-3.859547026991506</x:v>
      </x:c>
      <x:c r="S914" s="58" t="n">
        <x:v>24.05663438333641</x:v>
      </x:c>
      <x:c r="T914" s="58" t="n">
        <x:v>3.6651</x:v>
      </x:c>
      <x:c r="U914" s="58" t="n">
        <x:v>-1.274213412027375</x:v>
      </x:c>
      <x:c r="V914" s="58" t="n">
        <x:v>9.544463707836627</x:v>
      </x:c>
      <x:c r="W914" s="58" t="n">
        <x:v>1784.52</x:v>
      </x:c>
      <x:c r="X914" s="58" t="n">
        <x:v>0.07680082896341821</x:v>
      </x:c>
      <x:c r="Y914" s="58" t="n">
        <x:v>14.84040537617967</x:v>
      </x:c>
      <x:c r="Z914" s="58" t="n">
        <x:v>83.34999999999999</x:v>
      </x:c>
      <x:c r="AA914" s="58" t="n">
        <x:v>-0.05517373870069488</x:v>
      </x:c>
      <x:c r="AB914" s="58" t="n">
        <x:v>1.245871102949716</x:v>
      </x:c>
      <x:c r="AC914" s="58" t="n">
        <x:v>20926.35</x:v>
      </x:c>
      <x:c r="AD914" s="58" t="n">
        <x:v>0.09537982328403814</x:v>
      </x:c>
      <x:c r="AE914" s="58" t="n">
        <x:v>9.165582497795619</x:v>
      </x:c>
      <x:c r="AF914" s="58" t="n">
        <x:v>142.88</x:v>
      </x:c>
      <x:c r="AG914" s="58" t="n">
        <x:v>-1.768975406142998</x:v>
      </x:c>
      <x:c r="AH914" s="58" t="n">
        <x:v>12.54682161009498</x:v>
      </x:c>
      <x:c r="AI914" s="58" t="n">
        <x:v>32926.35</x:v>
      </x:c>
      <x:c r="AJ914" s="58" t="n">
        <x:v>0.2513303350270306</x:v>
      </x:c>
      <x:c r="AK914" s="58" t="n">
        <x:v>17.26769253669425</x:v>
      </x:c>
      <x:c r="AL914" s="58" t="n">
        <x:v>7.173</x:v>
      </x:c>
      <x:c r="AM914" s="58" t="n">
        <x:v>-0.05017561570395255</x:v>
      </x:c>
      <x:c r="AN914" s="58" t="n">
        <x:v>3.554018784270602</x:v>
      </x:c>
      <x:c r="AO914" s="58" t="n">
        <x:v>2968.76</x:v>
      </x:c>
      <x:c r="AP914" s="58" t="n">
        <x:v>-1.16139411984912</x:v>
      </x:c>
      <x:c r="AQ914" s="58" t="n">
        <x:v>9.732297478189817</x:v>
      </x:c>
      <x:c r="AR914" s="59" t="n">
        <x:v>0</x:v>
      </x:c>
      <x:c r="AS914" s="59" t="n">
        <x:v>0</x:v>
      </x:c>
      <x:c r="AT914" s="59" t="n">
        <x:v>0</x:v>
      </x:c>
      <x:c r="AU914" s="59" t="n">
        <x:v>0</x:v>
      </x:c>
      <x:c r="AV914" s="59" t="n">
        <x:v>0</x:v>
      </x:c>
      <x:c r="AW914" s="59" t="n">
        <x:v>0</x:v>
      </x:c>
      <x:c r="AX914" s="58" t="n">
        <x:v>0</x:v>
      </x:c>
      <x:c r="AY914" s="59" t="n">
        <x:v>0</x:v>
      </x:c>
      <x:c r="AZ914" s="55" t="n"/>
      <x:c r="BA914" s="59" t="n">
        <x:v>0</x:v>
      </x:c>
      <x:c r="BB914" s="55" t="n"/>
      <x:c r="BC914" s="55" t="n"/>
      <x:c r="BD914" s="55" t="n"/>
    </x:row>
    <x:row r="915">
      <x:c r="A915" s="57" t="n">
        <x:v>45274</x:v>
      </x:c>
      <x:c r="B915" s="58" t="n">
        <x:v>77.05</x:v>
      </x:c>
      <x:c r="C915" s="58" t="n">
        <x:v>3.849936404353841</x:v>
      </x:c>
      <x:c r="D915" s="58" t="n">
        <x:v>71.20999999999999</x:v>
      </x:c>
      <x:c r="E915" s="58" t="n">
        <x:v>3.022325549332971</x:v>
      </x:c>
      <x:c r="F915" s="58" t="n">
        <x:v>33.98</x:v>
      </x:c>
      <x:c r="G915" s="58" t="n">
        <x:v>-2.620000000000005</x:v>
      </x:c>
      <x:c r="H915" s="58" t="n">
        <x:v>12.48</x:v>
      </x:c>
      <x:c r="I915" s="58" t="n">
        <x:v>0.2900000000000009</x:v>
      </x:c>
      <x:c r="J915" s="58" t="n">
        <x:v>2411</x:v>
      </x:c>
      <x:c r="K915" s="58" t="n">
        <x:v>-1.113643186004584</x:v>
      </x:c>
      <x:c r="L915" s="58" t="n">
        <x:v>1092</x:v>
      </x:c>
      <x:c r="M915" s="58" t="n">
        <x:v>0.1833181081660912</x:v>
      </x:c>
      <x:c r="N915" s="58" t="n">
        <x:v>28.9673</x:v>
      </x:c>
      <x:c r="O915" s="58" t="n">
        <x:v>0.0745946540555147</x:v>
      </x:c>
      <x:c r="P915" s="58" t="n">
        <x:v>2.794991383454162</x:v>
      </x:c>
      <x:c r="Q915" s="58" t="n">
        <x:v>27166.55</x:v>
      </x:c>
      <x:c r="R915" s="58" t="n">
        <x:v>1.911736471983799</x:v>
      </x:c>
      <x:c r="S915" s="58" t="n">
        <x:v>25.08781670058572</x:v>
      </x:c>
      <x:c r="T915" s="58" t="n">
        <x:v>3.6693</x:v>
      </x:c>
      <x:c r="U915" s="58" t="n">
        <x:v>0.1145288083303141</x:v>
      </x:c>
      <x:c r="V915" s="58" t="n">
        <x:v>8.420801799211446</x:v>
      </x:c>
      <x:c r="W915" s="58" t="n">
        <x:v>1822.7</x:v>
      </x:c>
      <x:c r="X915" s="58" t="n">
        <x:v>2.116944674229526</x:v>
      </x:c>
      <x:c r="Y915" s="58" t="n">
        <x:v>16.0971793330687</x:v>
      </x:c>
      <x:c r="Z915" s="58" t="n">
        <x:v>83.307</x:v>
      </x:c>
      <x:c r="AA915" s="58" t="n">
        <x:v>-0.05160299411868499</x:v>
      </x:c>
      <x:c r="AB915" s="58" t="n">
        <x:v>1.2509051908941</x:v>
      </x:c>
      <x:c r="AC915" s="58" t="n">
        <x:v>21182.7</x:v>
      </x:c>
      <x:c r="AD915" s="58" t="n">
        <x:v>1.21756803785805</x:v>
      </x:c>
      <x:c r="AE915" s="58" t="n">
        <x:v>9.204018939195489</x:v>
      </x:c>
      <x:c r="AF915" s="58" t="n">
        <x:v>141.87</x:v>
      </x:c>
      <x:c r="AG915" s="58" t="n">
        <x:v>-0.7093971804294694</x:v>
      </x:c>
      <x:c r="AH915" s="58" t="n">
        <x:v>12.62853036063504</x:v>
      </x:c>
      <x:c r="AI915" s="58" t="n">
        <x:v>32686.25</x:v>
      </x:c>
      <x:c r="AJ915" s="58" t="n">
        <x:v>-0.7318748890521554</x:v>
      </x:c>
      <x:c r="AK915" s="58" t="n">
        <x:v>14.80815627078325</x:v>
      </x:c>
      <x:c r="AL915" s="58" t="n">
        <x:v>7.1102</x:v>
      </x:c>
      <x:c r="AM915" s="58" t="n">
        <x:v>-0.8793604329553864</x:v>
      </x:c>
      <x:c r="AN915" s="58" t="n">
        <x:v>4.612885106394894</x:v>
      </x:c>
      <x:c r="AO915" s="58" t="n">
        <x:v>2958.99</x:v>
      </x:c>
      <x:c r="AP915" s="58" t="n">
        <x:v>-0.3296363323940072</x:v>
      </x:c>
      <x:c r="AQ915" s="58" t="n">
        <x:v>9.541338834441733</x:v>
      </x:c>
      <x:c r="AR915" s="59" t="n">
        <x:v>0</x:v>
      </x:c>
      <x:c r="AS915" s="59" t="n">
        <x:v>0</x:v>
      </x:c>
      <x:c r="AT915" s="59" t="n">
        <x:v>0</x:v>
      </x:c>
      <x:c r="AU915" s="59" t="n">
        <x:v>0</x:v>
      </x:c>
      <x:c r="AV915" s="59" t="n">
        <x:v>0</x:v>
      </x:c>
      <x:c r="AW915" s="59" t="n">
        <x:v>0</x:v>
      </x:c>
      <x:c r="AX915" s="58" t="n">
        <x:v>0</x:v>
      </x:c>
      <x:c r="AY915" s="59" t="n">
        <x:v>0</x:v>
      </x:c>
      <x:c r="AZ915" s="55" t="n"/>
      <x:c r="BA915" s="59" t="n">
        <x:v>0</x:v>
      </x:c>
      <x:c r="BB915" s="55" t="n"/>
      <x:c r="BC915" s="55" t="n"/>
      <x:c r="BD915" s="55" t="n"/>
    </x:row>
    <x:row r="916">
      <x:c r="A916" s="57" t="n">
        <x:v>45275</x:v>
      </x:c>
      <x:c r="B916" s="58" t="n">
        <x:v>76.84</x:v>
      </x:c>
      <x:c r="C916" s="58" t="n">
        <x:v>-0.2729223865768745</x:v>
      </x:c>
      <x:c r="D916" s="58" t="n">
        <x:v>71.05</x:v>
      </x:c>
      <x:c r="E916" s="58" t="n">
        <x:v>-0.224940345092372</x:v>
      </x:c>
      <x:c r="F916" s="58" t="n">
        <x:v>35.13</x:v>
      </x:c>
      <x:c r="G916" s="58" t="n">
        <x:v>1.150000000000006</x:v>
      </x:c>
      <x:c r="H916" s="58" t="n">
        <x:v>12.28</x:v>
      </x:c>
      <x:c r="I916" s="58" t="n">
        <x:v>-0.2000000000000011</x:v>
      </x:c>
      <x:c r="J916" s="58" t="n">
        <x:v>2348</x:v>
      </x:c>
      <x:c r="K916" s="58" t="n">
        <x:v>-2.647769723318402</x:v>
      </x:c>
      <x:c r="L916" s="58" t="n">
        <x:v>1103</x:v>
      </x:c>
      <x:c r="M916" s="58" t="n">
        <x:v>1.002286294865208</x:v>
      </x:c>
      <x:c r="N916" s="58" t="n">
        <x:v>28.9511</x:v>
      </x:c>
      <x:c r="O916" s="58" t="n">
        <x:v>-0.05594077330335629</x:v>
      </x:c>
      <x:c r="P916" s="58" t="n">
        <x:v>2.56018065684358</x:v>
      </x:c>
      <x:c r="Q916" s="58" t="n">
        <x:v>27468.76</x:v>
      </x:c>
      <x:c r="R916" s="58" t="n">
        <x:v>1.106292184448271</x:v>
      </x:c>
      <x:c r="S916" s="58" t="n">
        <x:v>25.00184743234569</x:v>
      </x:c>
      <x:c r="T916" s="58" t="n">
        <x:v>3.6753</x:v>
      </x:c>
      <x:c r="U916" s="58" t="n">
        <x:v>0.1633853806807634</x:v>
      </x:c>
      <x:c r="V916" s="58" t="n">
        <x:v>8.369349059845295</x:v>
      </x:c>
      <x:c r="W916" s="55" t="n"/>
      <x:c r="X916" s="55" t="n"/>
      <x:c r="Y916" s="58" t="n">
        <x:v>16.0971793330687</x:v>
      </x:c>
      <x:c r="Z916" s="58" t="n">
        <x:v>83.02</x:v>
      </x:c>
      <x:c r="AA916" s="58" t="n">
        <x:v>-0.3451036630723463</x:v>
      </x:c>
      <x:c r="AB916" s="58" t="n">
        <x:v>1.719602328936114</x:v>
      </x:c>
      <x:c r="AC916" s="58" t="n">
        <x:v>21456.65</x:v>
      </x:c>
      <x:c r="AD916" s="58" t="n">
        <x:v>1.284980983467759</x:v>
      </x:c>
      <x:c r="AE916" s="58" t="n">
        <x:v>9.761430692838591</x:v>
      </x:c>
      <x:c r="AF916" s="58" t="n">
        <x:v>142.15</x:v>
      </x:c>
      <x:c r="AG916" s="58" t="n">
        <x:v>0.1971692773114714</x:v>
      </x:c>
      <x:c r="AH916" s="58" t="n">
        <x:v>12.64287408993002</x:v>
      </x:c>
      <x:c r="AI916" s="58" t="n">
        <x:v>32970.55</x:v>
      </x:c>
      <x:c r="AJ916" s="58" t="n">
        <x:v>0.8660238600310862</x:v>
      </x:c>
      <x:c r="AK916" s="58" t="n">
        <x:v>15.20258516143703</x:v>
      </x:c>
      <x:c r="AL916" s="58" t="n">
        <x:v>7.1184</x:v>
      </x:c>
      <x:c r="AM916" s="58" t="n">
        <x:v>0.1152608254896781</x:v>
      </x:c>
      <x:c r="AN916" s="58" t="n">
        <x:v>4.491948999047533</x:v>
      </x:c>
      <x:c r="AO916" s="58" t="n">
        <x:v>2942.56</x:v>
      </x:c>
      <x:c r="AP916" s="58" t="n">
        <x:v>-0.5568043123719998</x:v>
      </x:c>
      <x:c r="AQ916" s="58" t="n">
        <x:v>9.589913945587737</x:v>
      </x:c>
      <x:c r="AR916" s="59" t="n">
        <x:v>0</x:v>
      </x:c>
      <x:c r="AS916" s="59" t="n">
        <x:v>0</x:v>
      </x:c>
      <x:c r="AT916" s="59" t="n">
        <x:v>0</x:v>
      </x:c>
      <x:c r="AU916" s="59" t="n">
        <x:v>0</x:v>
      </x:c>
      <x:c r="AV916" s="59" t="n">
        <x:v>0</x:v>
      </x:c>
      <x:c r="AW916" s="59" t="n">
        <x:v>0</x:v>
      </x:c>
      <x:c r="AX916" s="58" t="n">
        <x:v>0</x:v>
      </x:c>
      <x:c r="AY916" s="59" t="n">
        <x:v>0</x:v>
      </x:c>
      <x:c r="AZ916" s="55" t="n"/>
      <x:c r="BA916" s="59" t="n">
        <x:v>0</x:v>
      </x:c>
      <x:c r="BB916" s="55" t="n"/>
      <x:c r="BC916" s="55" t="n"/>
      <x:c r="BD916" s="55" t="n"/>
    </x:row>
    <x:row r="917">
      <x:c r="A917" s="57" t="n">
        <x:v>45277</x:v>
      </x:c>
      <x:c r="B917" s="55" t="n"/>
      <x:c r="C917" s="55" t="n"/>
      <x:c r="D917" s="55" t="n"/>
      <x:c r="E917" s="55" t="n"/>
      <x:c r="F917" s="55" t="n"/>
      <x:c r="G917" s="55" t="n"/>
      <x:c r="H917" s="55" t="n"/>
      <x:c r="I917" s="55" t="n"/>
      <x:c r="J917" s="55" t="n"/>
      <x:c r="K917" s="55" t="n"/>
      <x:c r="L917" s="55" t="n"/>
      <x:c r="M917" s="55" t="n"/>
      <x:c r="N917" s="55" t="n"/>
      <x:c r="O917" s="55" t="n"/>
      <x:c r="P917" s="58" t="n">
        <x:v>2.56018065684358</x:v>
      </x:c>
      <x:c r="Q917" s="55" t="n"/>
      <x:c r="R917" s="55" t="n"/>
      <x:c r="S917" s="58" t="n">
        <x:v>25.00184743234569</x:v>
      </x:c>
      <x:c r="T917" s="55" t="n"/>
      <x:c r="U917" s="55" t="n"/>
      <x:c r="V917" s="58" t="n">
        <x:v>8.369349059845295</x:v>
      </x:c>
      <x:c r="W917" s="58" t="n">
        <x:v>1818.13</x:v>
      </x:c>
      <x:c r="X917" s="58" t="n">
        <x:v>-0.2510417899262962</x:v>
      </x:c>
      <x:c r="Y917" s="58" t="n">
        <x:v>15.88707908352991</x:v>
      </x:c>
      <x:c r="Z917" s="55" t="n"/>
      <x:c r="AA917" s="55" t="n"/>
      <x:c r="AB917" s="58" t="n">
        <x:v>1.719602328936114</x:v>
      </x:c>
      <x:c r="AC917" s="55" t="n"/>
      <x:c r="AD917" s="55" t="n"/>
      <x:c r="AE917" s="58" t="n">
        <x:v>9.761430692838591</x:v>
      </x:c>
      <x:c r="AF917" s="55" t="n"/>
      <x:c r="AG917" s="55" t="n"/>
      <x:c r="AH917" s="58" t="n">
        <x:v>12.64287408993002</x:v>
      </x:c>
      <x:c r="AI917" s="55" t="n"/>
      <x:c r="AJ917" s="55" t="n"/>
      <x:c r="AK917" s="58" t="n">
        <x:v>15.20258516143703</x:v>
      </x:c>
      <x:c r="AL917" s="55" t="n"/>
      <x:c r="AM917" s="55" t="n"/>
      <x:c r="AN917" s="58" t="n">
        <x:v>4.491948999047533</x:v>
      </x:c>
      <x:c r="AO917" s="55" t="n"/>
      <x:c r="AP917" s="55" t="n"/>
      <x:c r="AQ917" s="58" t="n">
        <x:v>9.589913945587737</x:v>
      </x:c>
      <x:c r="AR917" s="59" t="n">
        <x:v>0</x:v>
      </x:c>
      <x:c r="AS917" s="59" t="n">
        <x:v>0</x:v>
      </x:c>
      <x:c r="AT917" s="59" t="n">
        <x:v>0</x:v>
      </x:c>
      <x:c r="AU917" s="59" t="n">
        <x:v>0</x:v>
      </x:c>
      <x:c r="AV917" s="59" t="n">
        <x:v>0</x:v>
      </x:c>
      <x:c r="AW917" s="59" t="n">
        <x:v>0</x:v>
      </x:c>
      <x:c r="AX917" s="58" t="n">
        <x:v>0</x:v>
      </x:c>
      <x:c r="AY917" s="59" t="n">
        <x:v>0</x:v>
      </x:c>
      <x:c r="AZ917" s="55" t="n"/>
      <x:c r="BA917" s="59" t="n">
        <x:v>0</x:v>
      </x:c>
      <x:c r="BB917" s="55" t="n"/>
      <x:c r="BC917" s="55" t="n"/>
      <x:c r="BD917" s="55" t="n"/>
    </x:row>
    <x:row r="918">
      <x:c r="A918" s="57" t="n">
        <x:v>45278</x:v>
      </x:c>
      <x:c r="B918" s="58" t="n">
        <x:v>78.89</x:v>
      </x:c>
      <x:c r="C918" s="58" t="n">
        <x:v>2.632913920664238</x:v>
      </x:c>
      <x:c r="D918" s="58" t="n">
        <x:v>72.16</x:v>
      </x:c>
      <x:c r="E918" s="58" t="n">
        <x:v>1.55020212112585</x:v>
      </x:c>
      <x:c r="F918" s="58" t="n">
        <x:v>37.09</x:v>
      </x:c>
      <x:c r="G918" s="58" t="n">
        <x:v>1.960000000000001</x:v>
      </x:c>
      <x:c r="H918" s="58" t="n">
        <x:v>12.56</x:v>
      </x:c>
      <x:c r="I918" s="58" t="n">
        <x:v>0.2800000000000011</x:v>
      </x:c>
      <x:c r="J918" s="58" t="n">
        <x:v>2288</x:v>
      </x:c>
      <x:c r="K918" s="58" t="n">
        <x:v>-2.588582844829857</x:v>
      </x:c>
      <x:c r="L918" s="58" t="n">
        <x:v>1116</x:v>
      </x:c>
      <x:c r="M918" s="58" t="n">
        <x:v>1.171712368775368</x:v>
      </x:c>
      <x:c r="N918" s="58" t="n">
        <x:v>29.0376</x:v>
      </x:c>
      <x:c r="O918" s="58" t="n">
        <x:v>0.2983342070318478</x:v>
      </x:c>
      <x:c r="P918" s="58" t="n">
        <x:v>2.696870515150112</x:v>
      </x:c>
      <x:c r="Q918" s="58" t="n">
        <x:v>26616.41</x:v>
      </x:c>
      <x:c r="R918" s="58" t="n">
        <x:v>-3.152141606980048</x:v>
      </x:c>
      <x:c r="S918" s="58" t="n">
        <x:v>26.01796002256994</x:v>
      </x:c>
      <x:c r="T918" s="58" t="n">
        <x:v>3.6592</x:v>
      </x:c>
      <x:c r="U918" s="58" t="n">
        <x:v>-0.4390217699717909</x:v>
      </x:c>
      <x:c r="V918" s="58" t="n">
        <x:v>8.451834786709954</x:v>
      </x:c>
      <x:c r="W918" s="58" t="n">
        <x:v>1829.91</x:v>
      </x:c>
      <x:c r="X918" s="58" t="n">
        <x:v>0.6458284966580964</x:v>
      </x:c>
      <x:c r="Y918" s="58" t="n">
        <x:v>15.42878392317134</x:v>
      </x:c>
      <x:c r="Z918" s="58" t="n">
        <x:v>83.14400000000001</x:v>
      </x:c>
      <x:c r="AA918" s="58" t="n">
        <x:v>0.149250166122795</x:v>
      </x:c>
      <x:c r="AB918" s="58" t="n">
        <x:v>1.780467974196282</x:v>
      </x:c>
      <x:c r="AC918" s="58" t="n">
        <x:v>21418.65</x:v>
      </x:c>
      <x:c r="AD918" s="58" t="n">
        <x:v>-0.1772582813406539</x:v>
      </x:c>
      <x:c r="AE918" s="58" t="n">
        <x:v>9.767875888027003</x:v>
      </x:c>
      <x:c r="AF918" s="58" t="n">
        <x:v>142.74</x:v>
      </x:c>
      <x:c r="AG918" s="58" t="n">
        <x:v>0.41419554459126</x:v>
      </x:c>
      <x:c r="AH918" s="58" t="n">
        <x:v>12.65453971792934</x:v>
      </x:c>
      <x:c r="AI918" s="58" t="n">
        <x:v>32758.98</x:v>
      </x:c>
      <x:c r="AJ918" s="58" t="n">
        <x:v>-0.6437615807455612</x:v>
      </x:c>
      <x:c r="AK918" s="58" t="n">
        <x:v>15.1883437342879</x:v>
      </x:c>
      <x:c r="AL918" s="58" t="n">
        <x:v>7.134</x:v>
      </x:c>
      <x:c r="AM918" s="58" t="n">
        <x:v>0.2189105867059491</x:v>
      </x:c>
      <x:c r="AN918" s="58" t="n">
        <x:v>4.138322444176674</x:v>
      </x:c>
      <x:c r="AO918" s="58" t="n">
        <x:v>2930.8</x:v>
      </x:c>
      <x:c r="AP918" s="58" t="n">
        <x:v>-0.4004527464861968</x:v>
      </x:c>
      <x:c r="AQ918" s="58" t="n">
        <x:v>9.30690850669883</x:v>
      </x:c>
      <x:c r="AR918" s="59" t="n">
        <x:v>0</x:v>
      </x:c>
      <x:c r="AS918" s="59" t="n">
        <x:v>0</x:v>
      </x:c>
      <x:c r="AT918" s="59" t="n">
        <x:v>0</x:v>
      </x:c>
      <x:c r="AU918" s="59" t="n">
        <x:v>0</x:v>
      </x:c>
      <x:c r="AV918" s="59" t="n">
        <x:v>0</x:v>
      </x:c>
      <x:c r="AW918" s="59" t="n">
        <x:v>0</x:v>
      </x:c>
      <x:c r="AX918" s="58" t="n">
        <x:v>0</x:v>
      </x:c>
      <x:c r="AY918" s="59" t="n">
        <x:v>0</x:v>
      </x:c>
      <x:c r="AZ918" s="55" t="n"/>
      <x:c r="BA918" s="59" t="n">
        <x:v>0</x:v>
      </x:c>
      <x:c r="BB918" s="55" t="n"/>
      <x:c r="BC918" s="55" t="n"/>
      <x:c r="BD918" s="55" t="n"/>
    </x:row>
    <x:row r="919">
      <x:c r="A919" s="57" t="n">
        <x:v>45279</x:v>
      </x:c>
      <x:c r="B919" s="58" t="n">
        <x:v>79.81999999999999</x:v>
      </x:c>
      <x:c r="C919" s="58" t="n">
        <x:v>1.171962251358952</x:v>
      </x:c>
      <x:c r="D919" s="58" t="n">
        <x:v>73.23</x:v>
      </x:c>
      <x:c r="E919" s="58" t="n">
        <x:v>1.471929731861023</x:v>
      </x:c>
      <x:c r="F919" s="58" t="n">
        <x:v>35.04</x:v>
      </x:c>
      <x:c r="G919" s="58" t="n">
        <x:v>-2.050000000000004</x:v>
      </x:c>
      <x:c r="H919" s="58" t="n">
        <x:v>12.53</x:v>
      </x:c>
      <x:c r="I919" s="58" t="n">
        <x:v>-0.03000000000000114</x:v>
      </x:c>
      <x:c r="J919" s="58" t="n">
        <x:v>2219</x:v>
      </x:c>
      <x:c r="K919" s="58" t="n">
        <x:v>-3.062142956709466</x:v>
      </x:c>
      <x:c r="L919" s="58" t="n">
        <x:v>1141</x:v>
      </x:c>
      <x:c r="M919" s="58" t="n">
        <x:v>2.21542069208193</x:v>
      </x:c>
      <x:c r="N919" s="58" t="n">
        <x:v>29.0701</x:v>
      </x:c>
      <x:c r="O919" s="58" t="n">
        <x:v>0.1118612624107286</x:v>
      </x:c>
      <x:c r="P919" s="58" t="n">
        <x:v>2.585188929237716</x:v>
      </x:c>
      <x:c r="Q919" s="58" t="n">
        <x:v>26518.27</x:v>
      </x:c>
      <x:c r="R919" s="58" t="n">
        <x:v>-0.3694013461616644</x:v>
      </x:c>
      <x:c r="S919" s="58" t="n">
        <x:v>25.45266811625192</x:v>
      </x:c>
      <x:c r="T919" s="58" t="n">
        <x:v>3.6467</x:v>
      </x:c>
      <x:c r="U919" s="58" t="n">
        <x:v>-0.3421895234606125</x:v>
      </x:c>
      <x:c r="V919" s="58" t="n">
        <x:v>8.376132746543817</x:v>
      </x:c>
      <x:c r="W919" s="58" t="n">
        <x:v>1840.23</x:v>
      </x:c>
      <x:c r="X919" s="58" t="n">
        <x:v>0.5623778492976544</x:v>
      </x:c>
      <x:c r="Y919" s="58" t="n">
        <x:v>15.3510398555083</x:v>
      </x:c>
      <x:c r="Z919" s="58" t="n">
        <x:v>83.10599999999999</x:v>
      </x:c>
      <x:c r="AA919" s="58" t="n">
        <x:v>-0.04571428651041394</x:v>
      </x:c>
      <x:c r="AB919" s="58" t="n">
        <x:v>1.784881759959043</x:v>
      </x:c>
      <x:c r="AC919" s="58" t="n">
        <x:v>21453.1</x:v>
      </x:c>
      <x:c r="AD919" s="58" t="n">
        <x:v>0.1607119252882313</x:v>
      </x:c>
      <x:c r="AE919" s="58" t="n">
        <x:v>9.557674888557852</x:v>
      </x:c>
      <x:c r="AF919" s="58" t="n">
        <x:v>143.82</x:v>
      </x:c>
      <x:c r="AG919" s="58" t="n">
        <x:v>0.7537724131426673</x:v>
      </x:c>
      <x:c r="AH919" s="58" t="n">
        <x:v>13.07929693698209</x:v>
      </x:c>
      <x:c r="AI919" s="58" t="n">
        <x:v>33219.39</x:v>
      </x:c>
      <x:c r="AJ919" s="58" t="n">
        <x:v>1.39566186152752</x:v>
      </x:c>
      <x:c r="AK919" s="58" t="n">
        <x:v>15.99583947001904</x:v>
      </x:c>
      <x:c r="AL919" s="58" t="n">
        <x:v>7.1297</x:v>
      </x:c>
      <x:c r="AM919" s="58" t="n">
        <x:v>-0.06029291320292625</x:v>
      </x:c>
      <x:c r="AN919" s="58" t="n">
        <x:v>3.837029313262089</x:v>
      </x:c>
      <x:c r="AO919" s="58" t="n">
        <x:v>2932.39</x:v>
      </x:c>
      <x:c r="AP919" s="58" t="n">
        <x:v>0.05423668818427599</x:v>
      </x:c>
      <x:c r="AQ919" s="58" t="n">
        <x:v>9.330573914465081</x:v>
      </x:c>
      <x:c r="AR919" s="59" t="n">
        <x:v>0</x:v>
      </x:c>
      <x:c r="AS919" s="59" t="n">
        <x:v>0</x:v>
      </x:c>
      <x:c r="AT919" s="59" t="n">
        <x:v>0</x:v>
      </x:c>
      <x:c r="AU919" s="59" t="n">
        <x:v>0</x:v>
      </x:c>
      <x:c r="AV919" s="59" t="n">
        <x:v>0</x:v>
      </x:c>
      <x:c r="AW919" s="59" t="n">
        <x:v>0</x:v>
      </x:c>
      <x:c r="AX919" s="58" t="n">
        <x:v>0</x:v>
      </x:c>
      <x:c r="AY919" s="59" t="n">
        <x:v>0</x:v>
      </x:c>
      <x:c r="AZ919" s="55" t="n"/>
      <x:c r="BA919" s="59" t="n">
        <x:v>0</x:v>
      </x:c>
      <x:c r="BB919" s="55" t="n"/>
      <x:c r="BC919" s="55" t="n"/>
      <x:c r="BD919" s="55" t="n"/>
    </x:row>
    <x:row r="920">
      <x:c r="A920" s="57" t="n">
        <x:v>45280</x:v>
      </x:c>
      <x:c r="B920" s="58" t="n">
        <x:v>81.09999999999999</x:v>
      </x:c>
      <x:c r="C920" s="58" t="n">
        <x:v>1.59088615007794</x:v>
      </x:c>
      <x:c r="D920" s="58" t="n">
        <x:v>73.87</x:v>
      </x:c>
      <x:c r="E920" s="58" t="n">
        <x:v>0.8701618467668051</x:v>
      </x:c>
      <x:c r="F920" s="58" t="n">
        <x:v>34.98</x:v>
      </x:c>
      <x:c r="G920" s="58" t="n">
        <x:v>-0.06000000000000227</x:v>
      </x:c>
      <x:c r="H920" s="58" t="n">
        <x:v>13.67</x:v>
      </x:c>
      <x:c r="I920" s="58" t="n">
        <x:v>1.140000000000001</x:v>
      </x:c>
      <x:c r="J920" s="58" t="n">
        <x:v>2150</x:v>
      </x:c>
      <x:c r="K920" s="58" t="n">
        <x:v>-3.158880181088539</x:v>
      </x:c>
      <x:c r="L920" s="58" t="n">
        <x:v>1181</x:v>
      </x:c>
      <x:c r="M920" s="58" t="n">
        <x:v>3.44564663352866</x:v>
      </x:c>
      <x:c r="N920" s="58" t="n">
        <x:v>29.1117</x:v>
      </x:c>
      <x:c r="O920" s="58" t="n">
        <x:v>0.1430000690559432</x:v>
      </x:c>
      <x:c r="P920" s="58" t="n">
        <x:v>2.544586738227047</x:v>
      </x:c>
      <x:c r="Q920" s="58" t="n">
        <x:v>25950.7</x:v>
      </x:c>
      <x:c r="R920" s="58" t="n">
        <x:v>-2.163534520411315</x:v>
      </x:c>
      <x:c r="S920" s="58" t="n">
        <x:v>25.81811111442568</x:v>
      </x:c>
      <x:c r="T920" s="58" t="n">
        <x:v>3.6291</x:v>
      </x:c>
      <x:c r="U920" s="58" t="n">
        <x:v>-0.4837965399998158</x:v>
      </x:c>
      <x:c r="V920" s="58" t="n">
        <x:v>8.438253524500611</x:v>
      </x:c>
      <x:c r="W920" s="58" t="n">
        <x:v>1865.78</x:v>
      </x:c>
      <x:c r="X920" s="58" t="n">
        <x:v>1.378863241571183</x:v>
      </x:c>
      <x:c r="Y920" s="58" t="n">
        <x:v>13.70477452411239</x:v>
      </x:c>
      <x:c r="Z920" s="58" t="n">
        <x:v>83.139</x:v>
      </x:c>
      <x:c r="AA920" s="58" t="n">
        <x:v>0.0397004426399934</x:v>
      </x:c>
      <x:c r="AB920" s="58" t="n">
        <x:v>1.793427951027071</x:v>
      </x:c>
      <x:c r="AC920" s="58" t="n">
        <x:v>21150.15</x:v>
      </x:c>
      <x:c r="AD920" s="58" t="n">
        <x:v>-1.422215941050994</x:v>
      </x:c>
      <x:c r="AE920" s="58" t="n">
        <x:v>11.59317747247591</x:v>
      </x:c>
      <x:c r="AF920" s="58" t="n">
        <x:v>143.56</x:v>
      </x:c>
      <x:c r="AG920" s="58" t="n">
        <x:v>-0.1809451394941444</x:v>
      </x:c>
      <x:c r="AH920" s="58" t="n">
        <x:v>12.61801593393474</x:v>
      </x:c>
      <x:c r="AI920" s="58" t="n">
        <x:v>33675.94</x:v>
      </x:c>
      <x:c r="AJ920" s="58" t="n">
        <x:v>1.364989420525731</x:v>
      </x:c>
      <x:c r="AK920" s="58" t="n">
        <x:v>16.73321877575291</x:v>
      </x:c>
      <x:c r="AL920" s="58" t="n">
        <x:v>7.1363</x:v>
      </x:c>
      <x:c r="AM920" s="58" t="n">
        <x:v>0.09252769481109667</x:v>
      </x:c>
      <x:c r="AN920" s="58" t="n">
        <x:v>3.724820108618878</x:v>
      </x:c>
      <x:c r="AO920" s="58" t="n">
        <x:v>2902.11</x:v>
      </x:c>
      <x:c r="AP920" s="58" t="n">
        <x:v>-1.037973154871366</x:v>
      </x:c>
      <x:c r="AQ920" s="58" t="n">
        <x:v>9.563383274205082</x:v>
      </x:c>
      <x:c r="AR920" s="59" t="n">
        <x:v>0</x:v>
      </x:c>
      <x:c r="AS920" s="59" t="n">
        <x:v>0</x:v>
      </x:c>
      <x:c r="AT920" s="59" t="n">
        <x:v>0</x:v>
      </x:c>
      <x:c r="AU920" s="59" t="n">
        <x:v>0</x:v>
      </x:c>
      <x:c r="AV920" s="59" t="n">
        <x:v>0</x:v>
      </x:c>
      <x:c r="AW920" s="59" t="n">
        <x:v>0</x:v>
      </x:c>
      <x:c r="AX920" s="58" t="n">
        <x:v>0</x:v>
      </x:c>
      <x:c r="AY920" s="59" t="n">
        <x:v>0</x:v>
      </x:c>
      <x:c r="AZ920" s="55" t="n"/>
      <x:c r="BA920" s="59" t="n">
        <x:v>0</x:v>
      </x:c>
      <x:c r="BB920" s="55" t="n"/>
      <x:c r="BC920" s="55" t="n"/>
      <x:c r="BD920" s="55" t="n"/>
    </x:row>
    <x:row r="921">
      <x:c r="A921" s="57" t="n">
        <x:v>45281</x:v>
      </x:c>
      <x:c r="B921" s="58" t="n">
        <x:v>80.73</x:v>
      </x:c>
      <x:c r="C921" s="58" t="n">
        <x:v>-0.4572707714442971</x:v>
      </x:c>
      <x:c r="D921" s="58" t="n">
        <x:v>73.59</x:v>
      </x:c>
      <x:c r="E921" s="58" t="n">
        <x:v>-0.3797644602138784</x:v>
      </x:c>
      <x:c r="F921" s="58" t="n">
        <x:v>35.44</x:v>
      </x:c>
      <x:c r="G921" s="58" t="n">
        <x:v>0.4600000000000009</x:v>
      </x:c>
      <x:c r="H921" s="58" t="n">
        <x:v>13.65</x:v>
      </x:c>
      <x:c r="I921" s="58" t="n">
        <x:v>-0.01999999999999957</x:v>
      </x:c>
      <x:c r="J921" s="58" t="n">
        <x:v>2087</x:v>
      </x:c>
      <x:c r="K921" s="58" t="n">
        <x:v>-2.974021404450772</x:v>
      </x:c>
      <x:c r="L921" s="58" t="n">
        <x:v>1197</x:v>
      </x:c>
      <x:c r="M921" s="58" t="n">
        <x:v>1.345688936061081</x:v>
      </x:c>
      <x:c r="N921" s="58" t="n">
        <x:v>29.1056</x:v>
      </x:c>
      <x:c r="O921" s="58" t="n">
        <x:v>-0.02095597020928335</x:v>
      </x:c>
      <x:c r="P921" s="58" t="n">
        <x:v>2.429626964101303</x:v>
      </x:c>
      <x:c r="Q921" s="58" t="n">
        <x:v>26082.7</x:v>
      </x:c>
      <x:c r="R921" s="58" t="n">
        <x:v>0.5073675107290578</x:v>
      </x:c>
      <x:c r="S921" s="58" t="n">
        <x:v>26.08743020886375</x:v>
      </x:c>
      <x:c r="T921" s="58" t="n">
        <x:v>3.6229</x:v>
      </x:c>
      <x:c r="U921" s="58" t="n">
        <x:v>-0.1709873555036332</x:v>
      </x:c>
      <x:c r="V921" s="58" t="n">
        <x:v>8.212718480561364</x:v>
      </x:c>
      <x:c r="W921" s="58" t="n">
        <x:v>1850.89</x:v>
      </x:c>
      <x:c r="X921" s="58" t="n">
        <x:v>-0.8012591735845547</x:v>
      </x:c>
      <x:c r="Y921" s="58" t="n">
        <x:v>14.15372826746251</x:v>
      </x:c>
      <x:c r="Z921" s="58" t="n">
        <x:v>83.214</x:v>
      </x:c>
      <x:c r="AA921" s="58" t="n">
        <x:v>0.09016970548365907</x:v>
      </x:c>
      <x:c r="AB921" s="58" t="n">
        <x:v>1.825125498320643</x:v>
      </x:c>
      <x:c r="AC921" s="58" t="n">
        <x:v>21255.05</x:v>
      </x:c>
      <x:c r="AD921" s="58" t="n">
        <x:v>0.494751652994106</x:v>
      </x:c>
      <x:c r="AE921" s="58" t="n">
        <x:v>11.58370862540859</x:v>
      </x:c>
      <x:c r="AF921" s="58" t="n">
        <x:v>142.1</x:v>
      </x:c>
      <x:c r="AG921" s="58" t="n">
        <x:v>-1.022203117635158</x:v>
      </x:c>
      <x:c r="AH921" s="58" t="n">
        <x:v>12.91181336243643</x:v>
      </x:c>
      <x:c r="AI921" s="58" t="n">
        <x:v>33140.47</x:v>
      </x:c>
      <x:c r="AJ921" s="58" t="n">
        <x:v>-1.60284416346041</x:v>
      </x:c>
      <x:c r="AK921" s="58" t="n">
        <x:v>17.69101925531666</x:v>
      </x:c>
      <x:c r="AL921" s="58" t="n">
        <x:v>7.1391</x:v>
      </x:c>
      <x:c r="AM921" s="58" t="n">
        <x:v>0.03922832335215452</x:v>
      </x:c>
      <x:c r="AN921" s="58" t="n">
        <x:v>3.702690078150032</x:v>
      </x:c>
      <x:c r="AO921" s="58" t="n">
        <x:v>2918.71</x:v>
      </x:c>
      <x:c r="AP921" s="58" t="n">
        <x:v>0.5703679207574064</x:v>
      </x:c>
      <x:c r="AQ921" s="58" t="n">
        <x:v>9.53199795972164</x:v>
      </x:c>
      <x:c r="AR921" s="59" t="n">
        <x:v>0</x:v>
      </x:c>
      <x:c r="AS921" s="59" t="n">
        <x:v>0</x:v>
      </x:c>
      <x:c r="AT921" s="59" t="n">
        <x:v>0</x:v>
      </x:c>
      <x:c r="AU921" s="59" t="n">
        <x:v>0</x:v>
      </x:c>
      <x:c r="AV921" s="59" t="n">
        <x:v>0</x:v>
      </x:c>
      <x:c r="AW921" s="59" t="n">
        <x:v>0</x:v>
      </x:c>
      <x:c r="AX921" s="58" t="n">
        <x:v>0</x:v>
      </x:c>
      <x:c r="AY921" s="59" t="n">
        <x:v>0</x:v>
      </x:c>
      <x:c r="AZ921" s="55" t="n"/>
      <x:c r="BA921" s="59" t="n">
        <x:v>0</x:v>
      </x:c>
      <x:c r="BB921" s="55" t="n"/>
      <x:c r="BC921" s="55" t="n"/>
      <x:c r="BD921" s="55" t="n"/>
    </x:row>
    <x:row r="922">
      <x:c r="A922" s="57" t="n">
        <x:v>45282</x:v>
      </x:c>
      <x:c r="B922" s="58" t="n">
        <x:v>80.23</x:v>
      </x:c>
      <x:c r="C922" s="58" t="n">
        <x:v>-0.6212743641359462</x:v>
      </x:c>
      <x:c r="D922" s="58" t="n">
        <x:v>73.29000000000001</x:v>
      </x:c>
      <x:c r="E922" s="58" t="n">
        <x:v>-0.4084973000748776</x:v>
      </x:c>
      <x:c r="F922" s="58" t="n">
        <x:v>33.32</x:v>
      </x:c>
      <x:c r="G922" s="58" t="n">
        <x:v>-2.119999999999997</x:v>
      </x:c>
      <x:c r="H922" s="58" t="n">
        <x:v>13.03</x:v>
      </x:c>
      <x:c r="I922" s="58" t="n">
        <x:v>-0.620000000000001</x:v>
      </x:c>
      <x:c r="J922" s="58" t="n">
        <x:v>2094</x:v>
      </x:c>
      <x:c r="K922" s="58" t="n">
        <x:v>0.3348484353281351</x:v>
      </x:c>
      <x:c r="L922" s="58" t="n">
        <x:v>1200</x:v>
      </x:c>
      <x:c r="M922" s="58" t="n">
        <x:v>0.2503130218118475</x:v>
      </x:c>
      <x:c r="N922" s="58" t="n">
        <x:v>29.1982</x:v>
      </x:c>
      <x:c r="O922" s="58" t="n">
        <x:v>0.3176468012745712</x:v>
      </x:c>
      <x:c r="P922" s="58" t="n">
        <x:v>2.478770526574882</x:v>
      </x:c>
      <x:c r="Q922" s="58" t="n">
        <x:v>25553.24</x:v>
      </x:c>
      <x:c r="R922" s="58" t="n">
        <x:v>-2.050814052109322</x:v>
      </x:c>
      <x:c r="S922" s="58" t="n">
        <x:v>26.23521660051566</x:v>
      </x:c>
      <x:c r="T922" s="58" t="n">
        <x:v>3.599</x:v>
      </x:c>
      <x:c r="U922" s="58" t="n">
        <x:v>-0.6618780999845227</x:v>
      </x:c>
      <x:c r="V922" s="58" t="n">
        <x:v>8.403794452058111</x:v>
      </x:c>
      <x:c r="W922" s="55" t="n"/>
      <x:c r="X922" s="55" t="n"/>
      <x:c r="Y922" s="58" t="n">
        <x:v>14.15372826746251</x:v>
      </x:c>
      <x:c r="Z922" s="58" t="n">
        <x:v>83.166</x:v>
      </x:c>
      <x:c r="AA922" s="58" t="n">
        <x:v>-0.05769924429821482</x:v>
      </x:c>
      <x:c r="AB922" s="58" t="n">
        <x:v>1.825045383842915</x:v>
      </x:c>
      <x:c r="AC922" s="58" t="n">
        <x:v>21349.4</x:v>
      </x:c>
      <x:c r="AD922" s="58" t="n">
        <x:v>0.4429122039579133</x:v>
      </x:c>
      <x:c r="AE922" s="58" t="n">
        <x:v>11.48895466736348</x:v>
      </x:c>
      <x:c r="AF922" s="58" t="n">
        <x:v>142.41</x:v>
      </x:c>
      <x:c r="AG922" s="58" t="n">
        <x:v>0.2179186128281441</x:v>
      </x:c>
      <x:c r="AH922" s="58" t="n">
        <x:v>13.00861014639005</x:v>
      </x:c>
      <x:c r="AI922" s="58" t="n">
        <x:v>33169.05</x:v>
      </x:c>
      <x:c r="AJ922" s="58" t="n">
        <x:v>0.08620180562236206</x:v>
      </x:c>
      <x:c r="AK922" s="58" t="n">
        <x:v>17.57424503851662</x:v>
      </x:c>
      <x:c r="AL922" s="58" t="n">
        <x:v>7.1333</x:v>
      </x:c>
      <x:c r="AM922" s="58" t="n">
        <x:v>-0.08127575347212183</x:v>
      </x:c>
      <x:c r="AN922" s="58" t="n">
        <x:v>3.708334419917191</x:v>
      </x:c>
      <x:c r="AO922" s="58" t="n">
        <x:v>2914.78</x:v>
      </x:c>
      <x:c r="AP922" s="58" t="n">
        <x:v>-0.1347392588164257</x:v>
      </x:c>
      <x:c r="AQ922" s="58" t="n">
        <x:v>9.390153795168665</x:v>
      </x:c>
      <x:c r="AR922" s="59" t="n">
        <x:v>0</x:v>
      </x:c>
      <x:c r="AS922" s="59" t="n">
        <x:v>0</x:v>
      </x:c>
      <x:c r="AT922" s="59" t="n">
        <x:v>0</x:v>
      </x:c>
      <x:c r="AU922" s="59" t="n">
        <x:v>0</x:v>
      </x:c>
      <x:c r="AV922" s="59" t="n">
        <x:v>0</x:v>
      </x:c>
      <x:c r="AW922" s="59" t="n">
        <x:v>0</x:v>
      </x:c>
      <x:c r="AX922" s="58" t="n">
        <x:v>0</x:v>
      </x:c>
      <x:c r="AY922" s="59" t="n">
        <x:v>0</x:v>
      </x:c>
      <x:c r="AZ922" s="55" t="n"/>
      <x:c r="BA922" s="59" t="n">
        <x:v>0</x:v>
      </x:c>
      <x:c r="BB922" s="55" t="n"/>
      <x:c r="BC922" s="55" t="n"/>
      <x:c r="BD922" s="55" t="n"/>
    </x:row>
    <x:row r="923">
      <x:c r="A923" s="57" t="n">
        <x:v>45284</x:v>
      </x:c>
      <x:c r="B923" s="55" t="n"/>
      <x:c r="C923" s="55" t="n"/>
      <x:c r="D923" s="55" t="n"/>
      <x:c r="E923" s="55" t="n"/>
      <x:c r="F923" s="55" t="n"/>
      <x:c r="G923" s="55" t="n"/>
      <x:c r="H923" s="55" t="n"/>
      <x:c r="I923" s="55" t="n"/>
      <x:c r="J923" s="55" t="n"/>
      <x:c r="K923" s="55" t="n"/>
      <x:c r="L923" s="55" t="n"/>
      <x:c r="M923" s="55" t="n"/>
      <x:c r="N923" s="55" t="n"/>
      <x:c r="O923" s="55" t="n"/>
      <x:c r="P923" s="58" t="n">
        <x:v>2.478770526574882</x:v>
      </x:c>
      <x:c r="Q923" s="55" t="n"/>
      <x:c r="R923" s="55" t="n"/>
      <x:c r="S923" s="58" t="n">
        <x:v>26.23521660051566</x:v>
      </x:c>
      <x:c r="T923" s="55" t="n"/>
      <x:c r="U923" s="55" t="n"/>
      <x:c r="V923" s="58" t="n">
        <x:v>8.403794452058111</x:v>
      </x:c>
      <x:c r="W923" s="58" t="n">
        <x:v>1847.8</x:v>
      </x:c>
      <x:c r="X923" s="58" t="n">
        <x:v>-0.167086223440387</x:v>
      </x:c>
      <x:c r="Y923" s="58" t="n">
        <x:v>14.1931795313036</x:v>
      </x:c>
      <x:c r="Z923" s="55" t="n"/>
      <x:c r="AA923" s="55" t="n"/>
      <x:c r="AB923" s="58" t="n">
        <x:v>1.825045383842915</x:v>
      </x:c>
      <x:c r="AC923" s="55" t="n"/>
      <x:c r="AD923" s="55" t="n"/>
      <x:c r="AE923" s="58" t="n">
        <x:v>11.48895466736348</x:v>
      </x:c>
      <x:c r="AF923" s="55" t="n"/>
      <x:c r="AG923" s="55" t="n"/>
      <x:c r="AH923" s="58" t="n">
        <x:v>13.00861014639005</x:v>
      </x:c>
      <x:c r="AI923" s="55" t="n"/>
      <x:c r="AJ923" s="55" t="n"/>
      <x:c r="AK923" s="58" t="n">
        <x:v>17.57424503851662</x:v>
      </x:c>
      <x:c r="AL923" s="55" t="n"/>
      <x:c r="AM923" s="55" t="n"/>
      <x:c r="AN923" s="58" t="n">
        <x:v>3.708334419917191</x:v>
      </x:c>
      <x:c r="AO923" s="55" t="n"/>
      <x:c r="AP923" s="55" t="n"/>
      <x:c r="AQ923" s="58" t="n">
        <x:v>9.390153795168665</x:v>
      </x:c>
      <x:c r="AR923" s="59" t="n">
        <x:v>0</x:v>
      </x:c>
      <x:c r="AS923" s="59" t="n">
        <x:v>0</x:v>
      </x:c>
      <x:c r="AT923" s="59" t="n">
        <x:v>0</x:v>
      </x:c>
      <x:c r="AU923" s="59" t="n">
        <x:v>0</x:v>
      </x:c>
      <x:c r="AV923" s="59" t="n">
        <x:v>0</x:v>
      </x:c>
      <x:c r="AW923" s="59" t="n">
        <x:v>0</x:v>
      </x:c>
      <x:c r="AX923" s="58" t="n">
        <x:v>0</x:v>
      </x:c>
      <x:c r="AY923" s="59" t="n">
        <x:v>0</x:v>
      </x:c>
      <x:c r="AZ923" s="55" t="n"/>
      <x:c r="BA923" s="59" t="n">
        <x:v>0</x:v>
      </x:c>
      <x:c r="BB923" s="55" t="n"/>
      <x:c r="BC923" s="55" t="n"/>
      <x:c r="BD923" s="55" t="n"/>
    </x:row>
    <x:row r="924">
      <x:c r="A924" s="57" t="n">
        <x:v>45285</x:v>
      </x:c>
      <x:c r="B924" s="55" t="n"/>
      <x:c r="C924" s="55" t="n"/>
      <x:c r="D924" s="55" t="n"/>
      <x:c r="E924" s="55" t="n"/>
      <x:c r="F924" s="55" t="n"/>
      <x:c r="G924" s="55" t="n"/>
      <x:c r="H924" s="55" t="n"/>
      <x:c r="I924" s="55" t="n"/>
      <x:c r="J924" s="55" t="n"/>
      <x:c r="K924" s="55" t="n"/>
      <x:c r="L924" s="55" t="n"/>
      <x:c r="M924" s="55" t="n"/>
      <x:c r="N924" s="58" t="n">
        <x:v>29.2464</x:v>
      </x:c>
      <x:c r="O924" s="58" t="n">
        <x:v>0.1649425641642234</x:v>
      </x:c>
      <x:c r="P924" s="58" t="n">
        <x:v>2.507266415662865</x:v>
      </x:c>
      <x:c r="Q924" s="58" t="n">
        <x:v>24182.31</x:v>
      </x:c>
      <x:c r="R924" s="58" t="n">
        <x:v>-5.514274466373617</x:v>
      </x:c>
      <x:c r="S924" s="58" t="n">
        <x:v>30.51435819445273</x:v>
      </x:c>
      <x:c r="T924" s="58" t="n">
        <x:v>3.6105</x:v>
      </x:c>
      <x:c r="U924" s="58" t="n">
        <x:v>0.3190237812205657</x:v>
      </x:c>
      <x:c r="V924" s="58" t="n">
        <x:v>8.284169966693092</x:v>
      </x:c>
      <x:c r="W924" s="58" t="n">
        <x:v>1867</x:v>
      </x:c>
      <x:c r="X924" s="58" t="n">
        <x:v>1.033712230507789</x:v>
      </x:c>
      <x:c r="Y924" s="58" t="n">
        <x:v>13.90140469091165</x:v>
      </x:c>
      <x:c r="Z924" s="58" t="n">
        <x:v>83.164</x:v>
      </x:c>
      <x:c r="AA924" s="58" t="n">
        <x:v>-0.002404857812892166</x:v>
      </x:c>
      <x:c r="AB924" s="58" t="n">
        <x:v>1.825255109573828</x:v>
      </x:c>
      <x:c r="AC924" s="55" t="n"/>
      <x:c r="AD924" s="55" t="n"/>
      <x:c r="AE924" s="58" t="n">
        <x:v>11.48895466736348</x:v>
      </x:c>
      <x:c r="AF924" s="58" t="n">
        <x:v>142.34</x:v>
      </x:c>
      <x:c r="AG924" s="58" t="n">
        <x:v>-0.04916593602112412</x:v>
      </x:c>
      <x:c r="AH924" s="58" t="n">
        <x:v>12.98302214471103</x:v>
      </x:c>
      <x:c r="AI924" s="58" t="n">
        <x:v>33254.03</x:v>
      </x:c>
      <x:c r="AJ924" s="58" t="n">
        <x:v>0.2558750553726535</x:v>
      </x:c>
      <x:c r="AK924" s="58" t="n">
        <x:v>17.52162474272232</x:v>
      </x:c>
      <x:c r="AL924" s="58" t="n">
        <x:v>7.1365</x:v>
      </x:c>
      <x:c r="AM924" s="58" t="n">
        <x:v>0.04484996361042284</x:v>
      </x:c>
      <x:c r="AN924" s="58" t="n">
        <x:v>3.708070314288596</x:v>
      </x:c>
      <x:c r="AO924" s="58" t="n">
        <x:v>2918.81</x:v>
      </x:c>
      <x:c r="AP924" s="58" t="n">
        <x:v>0.1381653712754852</x:v>
      </x:c>
      <x:c r="AQ924" s="58" t="n">
        <x:v>9.463315174315161</x:v>
      </x:c>
      <x:c r="AR924" s="59" t="n">
        <x:v>0</x:v>
      </x:c>
      <x:c r="AS924" s="59" t="n">
        <x:v>0</x:v>
      </x:c>
      <x:c r="AT924" s="59" t="n">
        <x:v>0</x:v>
      </x:c>
      <x:c r="AU924" s="59" t="n">
        <x:v>0</x:v>
      </x:c>
      <x:c r="AV924" s="59" t="n">
        <x:v>0</x:v>
      </x:c>
      <x:c r="AW924" s="59" t="n">
        <x:v>0</x:v>
      </x:c>
      <x:c r="AX924" s="58" t="n">
        <x:v>0</x:v>
      </x:c>
      <x:c r="AY924" s="59" t="n">
        <x:v>0</x:v>
      </x:c>
      <x:c r="AZ924" s="55" t="n"/>
      <x:c r="BA924" s="59" t="n">
        <x:v>0</x:v>
      </x:c>
      <x:c r="BB924" s="55" t="n"/>
      <x:c r="BC924" s="55" t="n"/>
      <x:c r="BD924" s="55" t="n"/>
    </x:row>
    <x:row r="925">
      <x:c r="A925" s="57" t="n">
        <x:v>45286</x:v>
      </x:c>
      <x:c r="B925" s="55" t="n"/>
      <x:c r="C925" s="55" t="n"/>
      <x:c r="D925" s="58" t="n">
        <x:v>75.84</x:v>
      </x:c>
      <x:c r="E925" s="58" t="n">
        <x:v>3.420168400900751</x:v>
      </x:c>
      <x:c r="F925" s="58" t="n">
        <x:v>34.53</x:v>
      </x:c>
      <x:c r="G925" s="58" t="n">
        <x:v>1.210000000000001</x:v>
      </x:c>
      <x:c r="H925" s="58" t="n">
        <x:v>12.99</x:v>
      </x:c>
      <x:c r="I925" s="58" t="n">
        <x:v>-0.03999999999999915</x:v>
      </x:c>
      <x:c r="J925" s="55" t="n"/>
      <x:c r="K925" s="55" t="n"/>
      <x:c r="L925" s="55" t="n"/>
      <x:c r="M925" s="55" t="n"/>
      <x:c r="N925" s="58" t="n">
        <x:v>29.1831</x:v>
      </x:c>
      <x:c r="O925" s="58" t="n">
        <x:v>-0.2166714579597248</x:v>
      </x:c>
      <x:c r="P925" s="58" t="n">
        <x:v>2.695302549643476</x:v>
      </x:c>
      <x:c r="Q925" s="58" t="n">
        <x:v>24102.38</x:v>
      </x:c>
      <x:c r="R925" s="58" t="n">
        <x:v>-0.3310783315012931</x:v>
      </x:c>
      <x:c r="S925" s="58" t="n">
        <x:v>30.54379101811263</x:v>
      </x:c>
      <x:c r="T925" s="58" t="n">
        <x:v>3.6217</x:v>
      </x:c>
      <x:c r="U925" s="58" t="n">
        <x:v>0.3097261954452268</x:v>
      </x:c>
      <x:c r="V925" s="58" t="n">
        <x:v>8.046940739327486</x:v>
      </x:c>
      <x:c r="W925" s="58" t="n">
        <x:v>1838.83</x:v>
      </x:c>
      <x:c r="X925" s="58" t="n">
        <x:v>-1.520336475470199</x:v>
      </x:c>
      <x:c r="Y925" s="58" t="n">
        <x:v>15.20391031120263</x:v>
      </x:c>
      <x:c r="Z925" s="58" t="n">
        <x:v>83.158</x:v>
      </x:c>
      <x:c r="AA925" s="58" t="n">
        <x:v>-0.007214920458629578</x:v>
      </x:c>
      <x:c r="AB925" s="58" t="n">
        <x:v>1.823461034787101</x:v>
      </x:c>
      <x:c r="AC925" s="58" t="n">
        <x:v>21441.35</x:v>
      </x:c>
      <x:c r="AD925" s="58" t="n">
        <x:v>0.4297664402970839</x:v>
      </x:c>
      <x:c r="AE925" s="58" t="n">
        <x:v>11.38536868129449</x:v>
      </x:c>
      <x:c r="AF925" s="58" t="n">
        <x:v>142.38</x:v>
      </x:c>
      <x:c r="AG925" s="58" t="n">
        <x:v>0.02809778046021821</x:v>
      </x:c>
      <x:c r="AH925" s="58" t="n">
        <x:v>12.81968774844156</x:v>
      </x:c>
      <x:c r="AI925" s="58" t="n">
        <x:v>33305.85</x:v>
      </x:c>
      <x:c r="AJ925" s="58" t="n">
        <x:v>0.15570944680184</x:v>
      </x:c>
      <x:c r="AK925" s="58" t="n">
        <x:v>17.53016447082808</x:v>
      </x:c>
      <x:c r="AL925" s="58" t="n">
        <x:v>7.1434</x:v>
      </x:c>
      <x:c r="AM925" s="58" t="n">
        <x:v>0.09663933972928977</x:v>
      </x:c>
      <x:c r="AN925" s="58" t="n">
        <x:v>3.717896792894374</x:v>
      </x:c>
      <x:c r="AO925" s="58" t="n">
        <x:v>2898.88</x:v>
      </x:c>
      <x:c r="AP925" s="58" t="n">
        <x:v>-0.6851543470179385</x:v>
      </x:c>
      <x:c r="AQ925" s="58" t="n">
        <x:v>9.485276192070476</x:v>
      </x:c>
      <x:c r="AR925" s="59" t="n">
        <x:v>0</x:v>
      </x:c>
      <x:c r="AS925" s="59" t="n">
        <x:v>0</x:v>
      </x:c>
      <x:c r="AT925" s="59" t="n">
        <x:v>0</x:v>
      </x:c>
      <x:c r="AU925" s="59" t="n">
        <x:v>0</x:v>
      </x:c>
      <x:c r="AV925" s="59" t="n">
        <x:v>0</x:v>
      </x:c>
      <x:c r="AW925" s="59" t="n">
        <x:v>0</x:v>
      </x:c>
      <x:c r="AX925" s="58" t="n">
        <x:v>0</x:v>
      </x:c>
      <x:c r="AY925" s="59" t="n">
        <x:v>0</x:v>
      </x:c>
      <x:c r="AZ925" s="55" t="n"/>
      <x:c r="BA925" s="59" t="n">
        <x:v>0</x:v>
      </x:c>
      <x:c r="BB925" s="55" t="n"/>
      <x:c r="BC925" s="55" t="n"/>
      <x:c r="BD925" s="55" t="n"/>
    </x:row>
    <x:row r="926">
      <x:c r="A926" s="57" t="n">
        <x:v>45287</x:v>
      </x:c>
      <x:c r="B926" s="58" t="n">
        <x:v>80.97</x:v>
      </x:c>
      <x:c r="C926" s="58" t="n">
        <x:v>0.9181205932458352</x:v>
      </x:c>
      <x:c r="D926" s="58" t="n">
        <x:v>74.31</x:v>
      </x:c>
      <x:c r="E926" s="58" t="n">
        <x:v>-2.038032577738853</x:v>
      </x:c>
      <x:c r="F926" s="58" t="n">
        <x:v>35.41</x:v>
      </x:c>
      <x:c r="G926" s="58" t="n">
        <x:v>0.8799999999999955</x:v>
      </x:c>
      <x:c r="H926" s="58" t="n">
        <x:v>12.43</x:v>
      </x:c>
      <x:c r="I926" s="58" t="n">
        <x:v>-0.5600000000000005</x:v>
      </x:c>
      <x:c r="J926" s="55" t="n"/>
      <x:c r="K926" s="55" t="n"/>
      <x:c r="L926" s="55" t="n"/>
      <x:c r="M926" s="55" t="n"/>
      <x:c r="N926" s="58" t="n">
        <x:v>29.3733</x:v>
      </x:c>
      <x:c r="O926" s="58" t="n">
        <x:v>0.649632384862376</x:v>
      </x:c>
      <x:c r="P926" s="58" t="n">
        <x:v>3.406610947154394</x:v>
      </x:c>
      <x:c r="Q926" s="58" t="n">
        <x:v>24137.23</x:v>
      </x:c>
      <x:c r="R926" s="58" t="n">
        <x:v>0.1444870970676954</x:v>
      </x:c>
      <x:c r="S926" s="58" t="n">
        <x:v>30.55295178951658</x:v>
      </x:c>
      <x:c r="T926" s="58" t="n">
        <x:v>3.6086</x:v>
      </x:c>
      <x:c r="U926" s="58" t="n">
        <x:v>-0.3623643371490592</x:v>
      </x:c>
      <x:c r="V926" s="58" t="n">
        <x:v>8.08221013262138</x:v>
      </x:c>
      <x:c r="W926" s="58" t="n">
        <x:v>1858.34</x:v>
      </x:c>
      <x:c r="X926" s="58" t="n">
        <x:v>1.055411631070051</x:v>
      </x:c>
      <x:c r="Y926" s="58" t="n">
        <x:v>15.36598248739001</x:v>
      </x:c>
      <x:c r="Z926" s="58" t="n">
        <x:v>83.26300000000001</x:v>
      </x:c>
      <x:c r="AA926" s="58" t="n">
        <x:v>0.1261860149050293</x:v>
      </x:c>
      <x:c r="AB926" s="58" t="n">
        <x:v>1.886153704573609</x:v>
      </x:c>
      <x:c r="AC926" s="58" t="n">
        <x:v>21654.75</x:v>
      </x:c>
      <x:c r="AD926" s="58" t="n">
        <x:v>0.9903529283836263</x:v>
      </x:c>
      <x:c r="AE926" s="58" t="n">
        <x:v>11.57581485926949</x:v>
      </x:c>
      <x:c r="AF926" s="58" t="n">
        <x:v>141.83</x:v>
      </x:c>
      <x:c r="AG926" s="58" t="n">
        <x:v>-0.3870382369210872</x:v>
      </x:c>
      <x:c r="AH926" s="58" t="n">
        <x:v>12.84132745356386</x:v>
      </x:c>
      <x:c r="AI926" s="58" t="n">
        <x:v>33681.24</x:v>
      </x:c>
      <x:c r="AJ926" s="58" t="n">
        <x:v>1.12079485656216</x:v>
      </x:c>
      <x:c r="AK926" s="58" t="n">
        <x:v>17.95436052680087</x:v>
      </x:c>
      <x:c r="AL926" s="58" t="n">
        <x:v>7.141</x:v>
      </x:c>
      <x:c r="AM926" s="58" t="n">
        <x:v>-0.03360309180061184</x:v>
      </x:c>
      <x:c r="AN926" s="58" t="n">
        <x:v>3.624263426558865</x:v>
      </x:c>
      <x:c r="AO926" s="58" t="n">
        <x:v>2914.61</x:v>
      </x:c>
      <x:c r="AP926" s="58" t="n">
        <x:v>0.5411564615326417</x:v>
      </x:c>
      <x:c r="AQ926" s="58" t="n">
        <x:v>9.787723000656305</x:v>
      </x:c>
      <x:c r="AR926" s="59" t="n">
        <x:v>0</x:v>
      </x:c>
      <x:c r="AS926" s="59" t="n">
        <x:v>0</x:v>
      </x:c>
      <x:c r="AT926" s="59" t="n">
        <x:v>0</x:v>
      </x:c>
      <x:c r="AU926" s="59" t="n">
        <x:v>0</x:v>
      </x:c>
      <x:c r="AV926" s="59" t="n">
        <x:v>0</x:v>
      </x:c>
      <x:c r="AW926" s="59" t="n">
        <x:v>0</x:v>
      </x:c>
      <x:c r="AX926" s="58" t="n">
        <x:v>0</x:v>
      </x:c>
      <x:c r="AY926" s="59" t="n">
        <x:v>0</x:v>
      </x:c>
      <x:c r="AZ926" s="55" t="n"/>
      <x:c r="BA926" s="59" t="n">
        <x:v>0</x:v>
      </x:c>
      <x:c r="BB926" s="55" t="n"/>
      <x:c r="BC926" s="55" t="n"/>
      <x:c r="BD926" s="55" t="n"/>
    </x:row>
    <x:row r="927">
      <x:c r="A927" s="57" t="n">
        <x:v>45288</x:v>
      </x:c>
      <x:c r="B927" s="58" t="n">
        <x:v>79.04000000000001</x:v>
      </x:c>
      <x:c r="C927" s="58" t="n">
        <x:v>-2.412466225841056</x:v>
      </x:c>
      <x:c r="D927" s="58" t="n">
        <x:v>72.02</x:v>
      </x:c>
      <x:c r="E927" s="58" t="n">
        <x:v>-3.130167394864881</x:v>
      </x:c>
      <x:c r="F927" s="58" t="n">
        <x:v>36.45</x:v>
      </x:c>
      <x:c r="G927" s="58" t="n">
        <x:v>1.040000000000006</x:v>
      </x:c>
      <x:c r="H927" s="58" t="n">
        <x:v>12.47</x:v>
      </x:c>
      <x:c r="I927" s="58" t="n">
        <x:v>0.04000000000000092</x:v>
      </x:c>
      <x:c r="J927" s="55" t="n"/>
      <x:c r="K927" s="55" t="n"/>
      <x:c r="L927" s="55" t="n"/>
      <x:c r="M927" s="55" t="n"/>
      <x:c r="N927" s="58" t="n">
        <x:v>29.4094</x:v>
      </x:c>
      <x:c r="O927" s="58" t="n">
        <x:v>0.1228252684493536</x:v>
      </x:c>
      <x:c r="P927" s="58" t="n">
        <x:v>3.351048796035225</x:v>
      </x:c>
      <x:c r="Q927" s="58" t="n">
        <x:v>24869.78</x:v>
      </x:c>
      <x:c r="R927" s="58" t="n">
        <x:v>2.989794999895557</x:v>
      </x:c>
      <x:c r="S927" s="58" t="n">
        <x:v>33.51646949548422</x:v>
      </x:c>
      <x:c r="T927" s="58" t="n">
        <x:v>3.6168</x:v>
      </x:c>
      <x:c r="U927" s="58" t="n">
        <x:v>0.2269771506197267</x:v>
      </x:c>
      <x:c r="V927" s="58" t="n">
        <x:v>6.667463964391479</x:v>
      </x:c>
      <x:c r="W927" s="58" t="n">
        <x:v>1853.73</x:v>
      </x:c>
      <x:c r="X927" s="58" t="n">
        <x:v>-0.2483790645115448</x:v>
      </x:c>
      <x:c r="Y927" s="58" t="n">
        <x:v>13.78943673180468</x:v>
      </x:c>
      <x:c r="Z927" s="58" t="n">
        <x:v>83.169</x:v>
      </x:c>
      <x:c r="AA927" s="58" t="n">
        <x:v>-0.1129590583483286</x:v>
      </x:c>
      <x:c r="AB927" s="58" t="n">
        <x:v>1.923562639450094</x:v>
      </x:c>
      <x:c r="AC927" s="58" t="n">
        <x:v>21778.7</x:v>
      </x:c>
      <x:c r="AD927" s="58" t="n">
        <x:v>0.5707598014420873</x:v>
      </x:c>
      <x:c r="AE927" s="58" t="n">
        <x:v>11.36691812989129</x:v>
      </x:c>
      <x:c r="AF927" s="58" t="n">
        <x:v>141.39</x:v>
      </x:c>
      <x:c r="AG927" s="58" t="n">
        <x:v>-0.3107127702767233</x:v>
      </x:c>
      <x:c r="AH927" s="58" t="n">
        <x:v>12.46414945499149</x:v>
      </x:c>
      <x:c r="AI927" s="58" t="n">
        <x:v>33539.62</x:v>
      </x:c>
      <x:c r="AJ927" s="58" t="n">
        <x:v>-0.4213579223165926</x:v>
      </x:c>
      <x:c r="AK927" s="58" t="n">
        <x:v>17.94995503737619</x:v>
      </x:c>
      <x:c r="AL927" s="58" t="n">
        <x:v>7.1088</x:v>
      </x:c>
      <x:c r="AM927" s="58" t="n">
        <x:v>-0.4519369367465986</x:v>
      </x:c>
      <x:c r="AN927" s="58" t="n">
        <x:v>3.960454455100974</x:v>
      </x:c>
      <x:c r="AO927" s="58" t="n">
        <x:v>2954.7</x:v>
      </x:c>
      <x:c r="AP927" s="58" t="n">
        <x:v>1.36611027475169</x:v>
      </x:c>
      <x:c r="AQ927" s="58" t="n">
        <x:v>11.13996278383349</x:v>
      </x:c>
      <x:c r="AR927" s="59" t="n">
        <x:v>0</x:v>
      </x:c>
      <x:c r="AS927" s="59" t="n">
        <x:v>0</x:v>
      </x:c>
      <x:c r="AT927" s="59" t="n">
        <x:v>0</x:v>
      </x:c>
      <x:c r="AU927" s="59" t="n">
        <x:v>0</x:v>
      </x:c>
      <x:c r="AV927" s="59" t="n">
        <x:v>0</x:v>
      </x:c>
      <x:c r="AW927" s="59" t="n">
        <x:v>0</x:v>
      </x:c>
      <x:c r="AX927" s="58" t="n">
        <x:v>0</x:v>
      </x:c>
      <x:c r="AY927" s="59" t="n">
        <x:v>0</x:v>
      </x:c>
      <x:c r="AZ927" s="55" t="n"/>
      <x:c r="BA927" s="59" t="n">
        <x:v>0</x:v>
      </x:c>
      <x:c r="BB927" s="55" t="n"/>
      <x:c r="BC927" s="55" t="n"/>
      <x:c r="BD927" s="55" t="n"/>
    </x:row>
    <x:row r="928">
      <x:c r="A928" s="57" t="n">
        <x:v>45289</x:v>
      </x:c>
      <x:c r="B928" s="58" t="n">
        <x:v>77.69</x:v>
      </x:c>
      <x:c r="C928" s="58" t="n">
        <x:v>-1.722750447728311</x:v>
      </x:c>
      <x:c r="D928" s="58" t="n">
        <x:v>71.89</x:v>
      </x:c>
      <x:c r="E928" s="58" t="n">
        <x:v>-0.1806685224948924</x:v>
      </x:c>
      <x:c r="F928" s="58" t="n">
        <x:v>36.22</x:v>
      </x:c>
      <x:c r="G928" s="58" t="n">
        <x:v>-0.230000000000004</x:v>
      </x:c>
      <x:c r="H928" s="58" t="n">
        <x:v>12.45</x:v>
      </x:c>
      <x:c r="I928" s="58" t="n">
        <x:v>-0.02000000000000135</x:v>
      </x:c>
      <x:c r="J928" s="55" t="n"/>
      <x:c r="K928" s="55" t="n"/>
      <x:c r="L928" s="55" t="n"/>
      <x:c r="M928" s="55" t="n"/>
      <x:c r="N928" s="58" t="n">
        <x:v>29.4766</x:v>
      </x:c>
      <x:c r="O928" s="58" t="n">
        <x:v>0.2282377107352294</x:v>
      </x:c>
      <x:c r="P928" s="58" t="n">
        <x:v>3.383885255440008</x:v>
      </x:c>
      <x:c r="Q928" s="58" t="n">
        <x:v>25771.83</x:v>
      </x:c>
      <x:c r="R928" s="58" t="n">
        <x:v>3.562862317158042</x:v>
      </x:c>
      <x:c r="S928" s="58" t="n">
        <x:v>36.92106792132191</x:v>
      </x:c>
      <x:c r="T928" s="58" t="n">
        <x:v>3.6008</x:v>
      </x:c>
      <x:c r="U928" s="58" t="n">
        <x:v>-0.4433614001672493</x:v>
      </x:c>
      <x:c r="V928" s="58" t="n">
        <x:v>6.677851566489164</x:v>
      </x:c>
      <x:c r="W928" s="55" t="n"/>
      <x:c r="X928" s="55" t="n"/>
      <x:c r="Y928" s="58" t="n">
        <x:v>13.78943673180468</x:v>
      </x:c>
      <x:c r="Z928" s="58" t="n">
        <x:v>83.19</x:v>
      </x:c>
      <x:c r="AA928" s="58" t="n">
        <x:v>0.02524660536736864</x:v>
      </x:c>
      <x:c r="AB928" s="58" t="n">
        <x:v>1.886227759532368</x:v>
      </x:c>
      <x:c r="AC928" s="58" t="n">
        <x:v>21731.4</x:v>
      </x:c>
      <x:c r="AD928" s="58" t="n">
        <x:v>-0.2174208684097645</x:v>
      </x:c>
      <x:c r="AE928" s="58" t="n">
        <x:v>11.55618478683355</x:v>
      </x:c>
      <x:c r="AF928" s="58" t="n">
        <x:v>141.06</x:v>
      </x:c>
      <x:c r="AG928" s="58" t="n">
        <x:v>-0.2336697823715929</x:v>
      </x:c>
      <x:c r="AH928" s="58" t="n">
        <x:v>12.18670236505805</x:v>
      </x:c>
      <x:c r="AI928" s="58" t="n">
        <x:v>33464.17</x:v>
      </x:c>
      <x:c r="AJ928" s="58" t="n">
        <x:v>-0.2252112362308598</x:v>
      </x:c>
      <x:c r="AK928" s="58" t="n">
        <x:v>17.9588513444237</x:v>
      </x:c>
      <x:c r="AL928" s="58" t="n">
        <x:v>7.0999</x:v>
      </x:c>
      <x:c r="AM928" s="58" t="n">
        <x:v>-0.1252753758467002</x:v>
      </x:c>
      <x:c r="AN928" s="58" t="n">
        <x:v>3.9685214370763</x:v>
      </x:c>
      <x:c r="AO928" s="58" t="n">
        <x:v>2974.93</x:v>
      </x:c>
      <x:c r="AP928" s="58" t="n">
        <x:v>0.6823386447378182</x:v>
      </x:c>
      <x:c r="AQ928" s="58" t="n">
        <x:v>11.48985326848582</x:v>
      </x:c>
      <x:c r="AR928" s="59" t="n">
        <x:v>0</x:v>
      </x:c>
      <x:c r="AS928" s="59" t="n">
        <x:v>0</x:v>
      </x:c>
      <x:c r="AT928" s="59" t="n">
        <x:v>0</x:v>
      </x:c>
      <x:c r="AU928" s="59" t="n">
        <x:v>0</x:v>
      </x:c>
      <x:c r="AV928" s="59" t="n">
        <x:v>0</x:v>
      </x:c>
      <x:c r="AW928" s="59" t="n">
        <x:v>0</x:v>
      </x:c>
      <x:c r="AX928" s="58" t="n">
        <x:v>0</x:v>
      </x:c>
      <x:c r="AY928" s="59" t="n">
        <x:v>0</x:v>
      </x:c>
      <x:c r="AZ928" s="55" t="n"/>
      <x:c r="BA928" s="59" t="n">
        <x:v>0</x:v>
      </x:c>
      <x:c r="BB928" s="55" t="n"/>
      <x:c r="BC928" s="55" t="n"/>
      <x:c r="BD928" s="55" t="n"/>
    </x:row>
    <x:row r="929">
      <x:c r="A929" s="57" t="n">
        <x:v>45291</x:v>
      </x:c>
      <x:c r="B929" s="55" t="n"/>
      <x:c r="C929" s="55" t="n"/>
      <x:c r="D929" s="55" t="n"/>
      <x:c r="E929" s="55" t="n"/>
      <x:c r="F929" s="55" t="n"/>
      <x:c r="G929" s="55" t="n"/>
      <x:c r="H929" s="55" t="n"/>
      <x:c r="I929" s="55" t="n"/>
      <x:c r="J929" s="55" t="n"/>
      <x:c r="K929" s="55" t="n"/>
      <x:c r="L929" s="55" t="n"/>
      <x:c r="M929" s="55" t="n"/>
      <x:c r="N929" s="55" t="n"/>
      <x:c r="O929" s="55" t="n"/>
      <x:c r="P929" s="58" t="n">
        <x:v>3.383885255440008</x:v>
      </x:c>
      <x:c r="Q929" s="55" t="n"/>
      <x:c r="R929" s="55" t="n"/>
      <x:c r="S929" s="58" t="n">
        <x:v>36.92106792132191</x:v>
      </x:c>
      <x:c r="T929" s="55" t="n"/>
      <x:c r="U929" s="55" t="n"/>
      <x:c r="V929" s="58" t="n">
        <x:v>6.677851566489164</x:v>
      </x:c>
      <x:c r="W929" s="58" t="n">
        <x:v>1865.31</x:v>
      </x:c>
      <x:c r="X929" s="58" t="n">
        <x:v>0.6227433651465548</x:v>
      </x:c>
      <x:c r="Y929" s="58" t="n">
        <x:v>13.60739356550697</x:v>
      </x:c>
      <x:c r="Z929" s="55" t="n"/>
      <x:c r="AA929" s="55" t="n"/>
      <x:c r="AB929" s="58" t="n">
        <x:v>1.886227759532368</x:v>
      </x:c>
      <x:c r="AC929" s="55" t="n"/>
      <x:c r="AD929" s="55" t="n"/>
      <x:c r="AE929" s="58" t="n">
        <x:v>11.55618478683355</x:v>
      </x:c>
      <x:c r="AF929" s="55" t="n"/>
      <x:c r="AG929" s="55" t="n"/>
      <x:c r="AH929" s="58" t="n">
        <x:v>12.18670236505805</x:v>
      </x:c>
      <x:c r="AI929" s="55" t="n"/>
      <x:c r="AJ929" s="55" t="n"/>
      <x:c r="AK929" s="58" t="n">
        <x:v>17.9588513444237</x:v>
      </x:c>
      <x:c r="AL929" s="55" t="n"/>
      <x:c r="AM929" s="55" t="n"/>
      <x:c r="AN929" s="58" t="n">
        <x:v>3.9685214370763</x:v>
      </x:c>
      <x:c r="AO929" s="55" t="n"/>
      <x:c r="AP929" s="55" t="n"/>
      <x:c r="AQ929" s="58" t="n">
        <x:v>11.48985326848582</x:v>
      </x:c>
      <x:c r="AR929" s="59" t="n">
        <x:v>0</x:v>
      </x:c>
      <x:c r="AS929" s="59" t="n">
        <x:v>0</x:v>
      </x:c>
      <x:c r="AT929" s="59" t="n">
        <x:v>2</x:v>
      </x:c>
      <x:c r="AU929" s="59" t="n">
        <x:v>2</x:v>
      </x:c>
      <x:c r="AV929" s="59" t="n">
        <x:v>2</x:v>
      </x:c>
      <x:c r="AW929" s="59" t="n">
        <x:v>1</x:v>
      </x:c>
      <x:c r="AX929" s="58" t="n">
        <x:v>1.166666666666667</x:v>
      </x:c>
      <x:c r="AY929" s="59" t="n">
        <x:v>2</x:v>
      </x:c>
      <x:c r="AZ929" s="55" t="inlineStr">
        <x:is>
          <x:t xml:space="preserve">Missile attack / naval clash</x:t>
        </x:is>
      </x:c>
      <x:c r="BA929" s="59" t="n">
        <x:v>1</x:v>
      </x:c>
      <x:c r="BB929" s="55" t="inlineStr">
        <x:is>
          <x:t xml:space="preserve">Window-coded from E005</x:t>
        </x:is>
      </x:c>
      <x:c r="BC929" s="55" t="inlineStr">
        <x:is>
          <x:t xml:space="preserve">https://www.reuters.com/world/middle-east/houthi-attacks-shipping-red-sea-persist-us-allies-strike-back-2024-01-12/</x:t>
        </x:is>
      </x:c>
      <x:c r="BD929" s="55" t="inlineStr">
        <x:is>
          <x:t xml:space="preserve">Verified window-coded</x:t>
        </x:is>
      </x:c>
    </x:row>
    <x:row r="930">
      <x:c r="A930" s="57" t="n">
        <x:v>45292</x:v>
      </x:c>
      <x:c r="B930" s="55" t="n"/>
      <x:c r="C930" s="55" t="n"/>
      <x:c r="D930" s="55" t="n"/>
      <x:c r="E930" s="55" t="n"/>
      <x:c r="F930" s="55" t="n"/>
      <x:c r="G930" s="55" t="n"/>
      <x:c r="H930" s="55" t="n"/>
      <x:c r="I930" s="55" t="n"/>
      <x:c r="J930" s="55" t="n"/>
      <x:c r="K930" s="55" t="n"/>
      <x:c r="L930" s="55" t="n"/>
      <x:c r="M930" s="55" t="n"/>
      <x:c r="N930" s="58" t="n">
        <x:v>29.5364</x:v>
      </x:c>
      <x:c r="O930" s="58" t="n">
        <x:v>0.2026672782897168</x:v>
      </x:c>
      <x:c r="P930" s="58" t="n">
        <x:v>3.400629288132809</x:v>
      </x:c>
      <x:c r="Q930" s="55" t="n"/>
      <x:c r="R930" s="55" t="n"/>
      <x:c r="S930" s="58" t="n">
        <x:v>36.92106792132191</x:v>
      </x:c>
      <x:c r="T930" s="58" t="n">
        <x:v>3.6246</x:v>
      </x:c>
      <x:c r="U930" s="58" t="n">
        <x:v>0.6587894394027694</x:v>
      </x:c>
      <x:c r="V930" s="58" t="n">
        <x:v>7.009288374895037</x:v>
      </x:c>
      <x:c r="W930" s="58" t="n">
        <x:v>1895.16</x:v>
      </x:c>
      <x:c r="X930" s="58" t="n">
        <x:v>1.587600856589245</x:v>
      </x:c>
      <x:c r="Y930" s="58" t="n">
        <x:v>14.41513290930474</x:v>
      </x:c>
      <x:c r="Z930" s="58" t="n">
        <x:v>83.238</x:v>
      </x:c>
      <x:c r="AA930" s="58" t="n">
        <x:v>0.05768260308472436</x:v>
      </x:c>
      <x:c r="AB930" s="58" t="n">
        <x:v>1.745495699556107</x:v>
      </x:c>
      <x:c r="AC930" s="58" t="n">
        <x:v>21741.9</x:v>
      </x:c>
      <x:c r="AD930" s="58" t="n">
        <x:v>0.04830551259819097</x:v>
      </x:c>
      <x:c r="AE930" s="58" t="n">
        <x:v>11.56243151105888</x:v>
      </x:c>
      <x:c r="AF930" s="58" t="n">
        <x:v>140.87</x:v>
      </x:c>
      <x:c r="AG930" s="58" t="n">
        <x:v>-0.1347852507817617</x:v>
      </x:c>
      <x:c r="AH930" s="58" t="n">
        <x:v>12.06635509616343</x:v>
      </x:c>
      <x:c r="AI930" s="55" t="n"/>
      <x:c r="AJ930" s="55" t="n"/>
      <x:c r="AK930" s="58" t="n">
        <x:v>17.9588513444237</x:v>
      </x:c>
      <x:c r="AL930" s="58" t="n">
        <x:v>7.0999</x:v>
      </x:c>
      <x:c r="AM930" s="58" t="n">
        <x:v>0</x:v>
      </x:c>
      <x:c r="AN930" s="58" t="n">
        <x:v>3.961133150136248</x:v>
      </x:c>
      <x:c r="AO930" s="55" t="n"/>
      <x:c r="AP930" s="55" t="n"/>
      <x:c r="AQ930" s="58" t="n">
        <x:v>11.48985326848582</x:v>
      </x:c>
      <x:c r="AR930" s="59" t="n">
        <x:v>0</x:v>
      </x:c>
      <x:c r="AS930" s="59" t="n">
        <x:v>0</x:v>
      </x:c>
      <x:c r="AT930" s="59" t="n">
        <x:v>2</x:v>
      </x:c>
      <x:c r="AU930" s="59" t="n">
        <x:v>2</x:v>
      </x:c>
      <x:c r="AV930" s="59" t="n">
        <x:v>2</x:v>
      </x:c>
      <x:c r="AW930" s="59" t="n">
        <x:v>1</x:v>
      </x:c>
      <x:c r="AX930" s="58" t="n">
        <x:v>1.166666666666667</x:v>
      </x:c>
      <x:c r="AY930" s="59" t="n">
        <x:v>2</x:v>
      </x:c>
      <x:c r="AZ930" s="55" t="inlineStr">
        <x:is>
          <x:t xml:space="preserve">Missile attack / naval clash</x:t>
        </x:is>
      </x:c>
      <x:c r="BA930" s="59" t="n">
        <x:v>1</x:v>
      </x:c>
      <x:c r="BB930" s="55" t="inlineStr">
        <x:is>
          <x:t xml:space="preserve">Window-coded from E005</x:t>
        </x:is>
      </x:c>
      <x:c r="BC930" s="55" t="inlineStr">
        <x:is>
          <x:t xml:space="preserve">https://www.reuters.com/world/middle-east/houthi-attacks-shipping-red-sea-persist-us-allies-strike-back-2024-01-12/</x:t>
        </x:is>
      </x:c>
      <x:c r="BD930" s="55" t="inlineStr">
        <x:is>
          <x:t xml:space="preserve">Verified window-coded</x:t>
        </x:is>
      </x:c>
    </x:row>
    <x:row r="931">
      <x:c r="A931" s="57" t="n">
        <x:v>45293</x:v>
      </x:c>
      <x:c r="B931" s="58" t="n">
        <x:v>76.23999999999999</x:v>
      </x:c>
      <x:c r="C931" s="58" t="n">
        <x:v>-1.884028961638273</x:v>
      </x:c>
      <x:c r="D931" s="58" t="n">
        <x:v>70.62</x:v>
      </x:c>
      <x:c r="E931" s="58" t="n">
        <x:v>-1.782378249553976</x:v>
      </x:c>
      <x:c r="F931" s="58" t="n">
        <x:v>39.05</x:v>
      </x:c>
      <x:c r="G931" s="58" t="n">
        <x:v>2.829999999999998</x:v>
      </x:c>
      <x:c r="H931" s="58" t="n">
        <x:v>13.2</x:v>
      </x:c>
      <x:c r="I931" s="58" t="n">
        <x:v>0.75</x:v>
      </x:c>
      <x:c r="J931" s="58" t="n">
        <x:v>2093</x:v>
      </x:c>
      <x:c r="K931" s="58" t="n">
        <x:v>-0.04776689844823941</x:v>
      </x:c>
      <x:c r="L931" s="58" t="n">
        <x:v>1258</x:v>
      </x:c>
      <x:c r="M931" s="58" t="n">
        <x:v>4.720160148429416</x:v>
      </x:c>
      <x:c r="N931" s="58" t="n">
        <x:v>29.677</x:v>
      </x:c>
      <x:c r="O931" s="58" t="n">
        <x:v>0.4748933999349793</x:v>
      </x:c>
      <x:c r="P931" s="58" t="n">
        <x:v>3.448423652247261</x:v>
      </x:c>
      <x:c r="Q931" s="58" t="n">
        <x:v>26500</x:v>
      </x:c>
      <x:c r="R931" s="58" t="n">
        <x:v>2.78626980436047</x:v>
      </x:c>
      <x:c r="S931" s="58" t="n">
        <x:v>38.81927734676603</x:v>
      </x:c>
      <x:c r="T931" s="58" t="n">
        <x:v>3.6445</x:v>
      </x:c>
      <x:c r="U931" s="58" t="n">
        <x:v>0.5475244449517058</x:v>
      </x:c>
      <x:c r="V931" s="58" t="n">
        <x:v>7.414636291035197</x:v>
      </x:c>
      <x:c r="W931" s="58" t="n">
        <x:v>1885.04</x:v>
      </x:c>
      <x:c r="X931" s="58" t="n">
        <x:v>-0.5354226853845633</x:v>
      </x:c>
      <x:c r="Y931" s="58" t="n">
        <x:v>14.46919335435166</x:v>
      </x:c>
      <x:c r="Z931" s="58" t="n">
        <x:v>83.27</x:v>
      </x:c>
      <x:c r="AA931" s="58" t="n">
        <x:v>0.03843659210844218</x:v>
      </x:c>
      <x:c r="AB931" s="58" t="n">
        <x:v>1.698034561247663</x:v>
      </x:c>
      <x:c r="AC931" s="58" t="n">
        <x:v>21665.8</x:v>
      </x:c>
      <x:c r="AD931" s="58" t="n">
        <x:v>-0.3506293950845306</x:v>
      </x:c>
      <x:c r="AE931" s="58" t="n">
        <x:v>9.915530940892571</x:v>
      </x:c>
      <x:c r="AF931" s="58" t="n">
        <x:v>141.98</x:v>
      </x:c>
      <x:c r="AG931" s="58" t="n">
        <x:v>0.7848723339024184</x:v>
      </x:c>
      <x:c r="AH931" s="58" t="n">
        <x:v>12.57303022324582</x:v>
      </x:c>
      <x:c r="AI931" s="55" t="n"/>
      <x:c r="AJ931" s="55" t="n"/>
      <x:c r="AK931" s="58" t="n">
        <x:v>17.9588513444237</x:v>
      </x:c>
      <x:c r="AL931" s="58" t="n">
        <x:v>7.1441</x:v>
      </x:c>
      <x:c r="AM931" s="58" t="n">
        <x:v>0.6206141795548584</x:v>
      </x:c>
      <x:c r="AN931" s="58" t="n">
        <x:v>4.582015852155347</x:v>
      </x:c>
      <x:c r="AO931" s="58" t="n">
        <x:v>2962.28</x:v>
      </x:c>
      <x:c r="AP931" s="58" t="n">
        <x:v>-0.4261267208662685</x:v>
      </x:c>
      <x:c r="AQ931" s="58" t="n">
        <x:v>11.53102501614779</x:v>
      </x:c>
      <x:c r="AR931" s="59" t="n">
        <x:v>0</x:v>
      </x:c>
      <x:c r="AS931" s="59" t="n">
        <x:v>0</x:v>
      </x:c>
      <x:c r="AT931" s="59" t="n">
        <x:v>2</x:v>
      </x:c>
      <x:c r="AU931" s="59" t="n">
        <x:v>2</x:v>
      </x:c>
      <x:c r="AV931" s="59" t="n">
        <x:v>2</x:v>
      </x:c>
      <x:c r="AW931" s="59" t="n">
        <x:v>1</x:v>
      </x:c>
      <x:c r="AX931" s="58" t="n">
        <x:v>1.166666666666667</x:v>
      </x:c>
      <x:c r="AY931" s="59" t="n">
        <x:v>2</x:v>
      </x:c>
      <x:c r="AZ931" s="55" t="inlineStr">
        <x:is>
          <x:t xml:space="preserve">Missile attack / naval clash</x:t>
        </x:is>
      </x:c>
      <x:c r="BA931" s="59" t="n">
        <x:v>1</x:v>
      </x:c>
      <x:c r="BB931" s="55" t="inlineStr">
        <x:is>
          <x:t xml:space="preserve">Window-coded from E005</x:t>
        </x:is>
      </x:c>
      <x:c r="BC931" s="55" t="inlineStr">
        <x:is>
          <x:t xml:space="preserve">https://www.reuters.com/world/middle-east/houthi-attacks-shipping-red-sea-persist-us-allies-strike-back-2024-01-12/</x:t>
        </x:is>
      </x:c>
      <x:c r="BD931" s="55" t="inlineStr">
        <x:is>
          <x:t xml:space="preserve">Verified window-coded</x:t>
        </x:is>
      </x:c>
    </x:row>
    <x:row r="932">
      <x:c r="A932" s="57" t="n">
        <x:v>45294</x:v>
      </x:c>
      <x:c r="B932" s="58" t="n">
        <x:v>77.18000000000001</x:v>
      </x:c>
      <x:c r="C932" s="58" t="n">
        <x:v>1.225409676352627</x:v>
      </x:c>
      <x:c r="D932" s="58" t="n">
        <x:v>72.97</x:v>
      </x:c>
      <x:c r="E932" s="58" t="n">
        <x:v>3.273500727728836</x:v>
      </x:c>
      <x:c r="F932" s="58" t="n">
        <x:v>38.22</x:v>
      </x:c>
      <x:c r="G932" s="58" t="n">
        <x:v>-0.8299999999999983</x:v>
      </x:c>
      <x:c r="H932" s="58" t="n">
        <x:v>14.04</x:v>
      </x:c>
      <x:c r="I932" s="58" t="n">
        <x:v>0.8399999999999999</x:v>
      </x:c>
      <x:c r="J932" s="58" t="n">
        <x:v>2091</x:v>
      </x:c>
      <x:c r="K932" s="58" t="n">
        <x:v>-0.0956023017366124</x:v>
      </x:c>
      <x:c r="L932" s="58" t="n">
        <x:v>1295</x:v>
      </x:c>
      <x:c r="M932" s="58" t="n">
        <x:v>2.898753687325219</x:v>
      </x:c>
      <x:c r="N932" s="58" t="n">
        <x:v>29.6927</x:v>
      </x:c>
      <x:c r="O932" s="58" t="n">
        <x:v>0.0528889327922209</x:v>
      </x:c>
      <x:c r="P932" s="58" t="n">
        <x:v>3.426249138047351</x:v>
      </x:c>
      <x:c r="Q932" s="58" t="n">
        <x:v>25773.09</x:v>
      </x:c>
      <x:c r="R932" s="58" t="n">
        <x:v>-2.78138086477051</x:v>
      </x:c>
      <x:c r="S932" s="58" t="n">
        <x:v>39.48849703529055</x:v>
      </x:c>
      <x:c r="T932" s="58" t="n">
        <x:v>3.6518</x:v>
      </x:c>
      <x:c r="U932" s="58" t="n">
        <x:v>0.2001014880365126</x:v>
      </x:c>
      <x:c r="V932" s="58" t="n">
        <x:v>7.334485306635937</x:v>
      </x:c>
      <x:c r="W932" s="58" t="n">
        <x:v>1866.96</x:v>
      </x:c>
      <x:c r="X932" s="58" t="n">
        <x:v>-0.9637601249489604</x:v>
      </x:c>
      <x:c r="Y932" s="58" t="n">
        <x:v>15.05915330859042</x:v>
      </x:c>
      <x:c r="Z932" s="58" t="n">
        <x:v>83.282</x:v>
      </x:c>
      <x:c r="AA932" s="58" t="n">
        <x:v>0.01440991404578834</x:v>
      </x:c>
      <x:c r="AB932" s="58" t="n">
        <x:v>1.69803573687303</x:v>
      </x:c>
      <x:c r="AC932" s="58" t="n">
        <x:v>21517.35</x:v>
      </x:c>
      <x:c r="AD932" s="58" t="n">
        <x:v>-0.6875393980370925</x:v>
      </x:c>
      <x:c r="AE932" s="58" t="n">
        <x:v>10.17730760026951</x:v>
      </x:c>
      <x:c r="AF932" s="58" t="n">
        <x:v>143.29</x:v>
      </x:c>
      <x:c r="AG932" s="58" t="n">
        <x:v>0.9184346117271589</x:v>
      </x:c>
      <x:c r="AH932" s="58" t="n">
        <x:v>13.13463633991489</x:v>
      </x:c>
      <x:c r="AI932" s="55" t="n"/>
      <x:c r="AJ932" s="55" t="n"/>
      <x:c r="AK932" s="58" t="n">
        <x:v>17.9588513444237</x:v>
      </x:c>
      <x:c r="AL932" s="58" t="n">
        <x:v>7.1505</x:v>
      </x:c>
      <x:c r="AM932" s="58" t="n">
        <x:v>0.08954430942644945</x:v>
      </x:c>
      <x:c r="AN932" s="58" t="n">
        <x:v>4.548978214712086</x:v>
      </x:c>
      <x:c r="AO932" s="58" t="n">
        <x:v>2967.25</x:v>
      </x:c>
      <x:c r="AP932" s="58" t="n">
        <x:v>0.1676355854132773</x:v>
      </x:c>
      <x:c r="AQ932" s="58" t="n">
        <x:v>9.911187756832696</x:v>
      </x:c>
      <x:c r="AR932" s="59" t="n">
        <x:v>0</x:v>
      </x:c>
      <x:c r="AS932" s="59" t="n">
        <x:v>0</x:v>
      </x:c>
      <x:c r="AT932" s="59" t="n">
        <x:v>2</x:v>
      </x:c>
      <x:c r="AU932" s="59" t="n">
        <x:v>2</x:v>
      </x:c>
      <x:c r="AV932" s="59" t="n">
        <x:v>2</x:v>
      </x:c>
      <x:c r="AW932" s="59" t="n">
        <x:v>1</x:v>
      </x:c>
      <x:c r="AX932" s="58" t="n">
        <x:v>1.166666666666667</x:v>
      </x:c>
      <x:c r="AY932" s="59" t="n">
        <x:v>2</x:v>
      </x:c>
      <x:c r="AZ932" s="55" t="inlineStr">
        <x:is>
          <x:t xml:space="preserve">Missile attack / naval clash</x:t>
        </x:is>
      </x:c>
      <x:c r="BA932" s="59" t="n">
        <x:v>1</x:v>
      </x:c>
      <x:c r="BB932" s="55" t="inlineStr">
        <x:is>
          <x:t xml:space="preserve">Window-coded from E005</x:t>
        </x:is>
      </x:c>
      <x:c r="BC932" s="55" t="inlineStr">
        <x:is>
          <x:t xml:space="preserve">https://www.reuters.com/world/middle-east/houthi-attacks-shipping-red-sea-persist-us-allies-strike-back-2024-01-12/</x:t>
        </x:is>
      </x:c>
      <x:c r="BD932" s="55" t="inlineStr">
        <x:is>
          <x:t xml:space="preserve">Verified window-coded</x:t>
        </x:is>
      </x:c>
    </x:row>
    <x:row r="933">
      <x:c r="A933" s="57" t="n">
        <x:v>45295</x:v>
      </x:c>
      <x:c r="B933" s="58" t="n">
        <x:v>75.79000000000001</x:v>
      </x:c>
      <x:c r="C933" s="58" t="n">
        <x:v>-1.817399828553498</x:v>
      </x:c>
      <x:c r="D933" s="58" t="n">
        <x:v>72.38</x:v>
      </x:c>
      <x:c r="E933" s="58" t="n">
        <x:v>-0.8118379641932448</x:v>
      </x:c>
      <x:c r="F933" s="58" t="n">
        <x:v>37.58</x:v>
      </x:c>
      <x:c r="G933" s="58" t="n">
        <x:v>-0.6400000000000006</x:v>
      </x:c>
      <x:c r="H933" s="58" t="n">
        <x:v>14.13</x:v>
      </x:c>
      <x:c r="I933" s="58" t="n">
        <x:v>0.09000000000000163</x:v>
      </x:c>
      <x:c r="J933" s="58" t="n">
        <x:v>2086</x:v>
      </x:c>
      <x:c r="K933" s="58" t="n">
        <x:v>-0.2394063867915865</x:v>
      </x:c>
      <x:c r="L933" s="58" t="n">
        <x:v>1328</x:v>
      </x:c>
      <x:c r="M933" s="58" t="n">
        <x:v>2.516335590274103</x:v>
      </x:c>
      <x:c r="N933" s="58" t="n">
        <x:v>29.749</x:v>
      </x:c>
      <x:c r="O933" s="58" t="n">
        <x:v>0.1894293630072362</x:v>
      </x:c>
      <x:c r="P933" s="58" t="n">
        <x:v>3.429501721061203</x:v>
      </x:c>
      <x:c r="Q933" s="58" t="n">
        <x:v>26092.83</x:v>
      </x:c>
      <x:c r="R933" s="58" t="n">
        <x:v>1.232963960006786</x:v>
      </x:c>
      <x:c r="S933" s="58" t="n">
        <x:v>38.98218239838378</x:v>
      </x:c>
      <x:c r="T933" s="58" t="n">
        <x:v>3.6471</x:v>
      </x:c>
      <x:c r="U933" s="58" t="n">
        <x:v>-0.1287865472774624</x:v>
      </x:c>
      <x:c r="V933" s="58" t="n">
        <x:v>7.336199558473069</x:v>
      </x:c>
      <x:c r="W933" s="58" t="n">
        <x:v>1876.36</x:v>
      </x:c>
      <x:c r="X933" s="58" t="n">
        <x:v>0.5022290244126084</x:v>
      </x:c>
      <x:c r="Y933" s="58" t="n">
        <x:v>14.91581961183398</x:v>
      </x:c>
      <x:c r="Z933" s="58" t="n">
        <x:v>83.24299999999999</x:v>
      </x:c>
      <x:c r="AA933" s="58" t="n">
        <x:v>-0.04683981469814528</x:v>
      </x:c>
      <x:c r="AB933" s="58" t="n">
        <x:v>1.703802723570356</x:v>
      </x:c>
      <x:c r="AC933" s="58" t="n">
        <x:v>21658.6</x:v>
      </x:c>
      <x:c r="AD933" s="58" t="n">
        <x:v>0.6543017764368558</x:v>
      </x:c>
      <x:c r="AE933" s="58" t="n">
        <x:v>10.2987814247604</x:v>
      </x:c>
      <x:c r="AF933" s="58" t="n">
        <x:v>144.62</x:v>
      </x:c>
      <x:c r="AG933" s="58" t="n">
        <x:v>0.9239064018294465</x:v>
      </x:c>
      <x:c r="AH933" s="58" t="n">
        <x:v>11.19227885159213</x:v>
      </x:c>
      <x:c r="AI933" s="58" t="n">
        <x:v>33288.29</x:v>
      </x:c>
      <x:c r="AJ933" s="58" t="n">
        <x:v>-0.5269630722250613</x:v>
      </x:c>
      <x:c r="AK933" s="58" t="n">
        <x:v>17.92772799030565</x:v>
      </x:c>
      <x:c r="AL933" s="58" t="n">
        <x:v>7.1595</x:v>
      </x:c>
      <x:c r="AM933" s="58" t="n">
        <x:v>0.1257861801070929</x:v>
      </x:c>
      <x:c r="AN933" s="58" t="n">
        <x:v>4.551134613743985</x:v>
      </x:c>
      <x:c r="AO933" s="58" t="n">
        <x:v>2954.35</x:v>
      </x:c>
      <x:c r="AP933" s="58" t="n">
        <x:v>-0.4356937451572317</x:v>
      </x:c>
      <x:c r="AQ933" s="58" t="n">
        <x:v>10.02183311298904</x:v>
      </x:c>
      <x:c r="AR933" s="59" t="n">
        <x:v>0</x:v>
      </x:c>
      <x:c r="AS933" s="59" t="n">
        <x:v>0</x:v>
      </x:c>
      <x:c r="AT933" s="59" t="n">
        <x:v>1</x:v>
      </x:c>
      <x:c r="AU933" s="59" t="n">
        <x:v>1</x:v>
      </x:c>
      <x:c r="AV933" s="59" t="n">
        <x:v>1</x:v>
      </x:c>
      <x:c r="AW933" s="59" t="n">
        <x:v>0</x:v>
      </x:c>
      <x:c r="AX933" s="58" t="n">
        <x:v>0.5</x:v>
      </x:c>
      <x:c r="AY933" s="59" t="n">
        <x:v>1</x:v>
      </x:c>
      <x:c r="AZ933" s="55" t="inlineStr">
        <x:is>
          <x:t xml:space="preserve">Missile attack / naval clash</x:t>
        </x:is>
      </x:c>
      <x:c r="BA933" s="59" t="n">
        <x:v>1</x:v>
      </x:c>
      <x:c r="BB933" s="55" t="inlineStr">
        <x:is>
          <x:t xml:space="preserve">Window-coded from E005</x:t>
        </x:is>
      </x:c>
      <x:c r="BC933" s="55" t="inlineStr">
        <x:is>
          <x:t xml:space="preserve">https://www.reuters.com/world/middle-east/houthi-attacks-shipping-red-sea-persist-us-allies-strike-back-2024-01-12/</x:t>
        </x:is>
      </x:c>
      <x:c r="BD933" s="55" t="inlineStr">
        <x:is>
          <x:t xml:space="preserve">Verified window-coded</x:t>
        </x:is>
      </x:c>
    </x:row>
    <x:row r="934">
      <x:c r="A934" s="57" t="n">
        <x:v>45296</x:v>
      </x:c>
      <x:c r="B934" s="58" t="n">
        <x:v>78.31</x:v>
      </x:c>
      <x:c r="C934" s="58" t="n">
        <x:v>3.270895093890847</x:v>
      </x:c>
      <x:c r="D934" s="58" t="n">
        <x:v>74</x:v>
      </x:c>
      <x:c r="E934" s="58" t="n">
        <x:v>2.213507506857344</x:v>
      </x:c>
      <x:c r="F934" s="58" t="n">
        <x:v>36.07</x:v>
      </x:c>
      <x:c r="G934" s="58" t="n">
        <x:v>-1.509999999999998</x:v>
      </x:c>
      <x:c r="H934" s="58" t="n">
        <x:v>13.35</x:v>
      </x:c>
      <x:c r="I934" s="58" t="n">
        <x:v>-0.7800000000000011</x:v>
      </x:c>
      <x:c r="J934" s="58" t="n">
        <x:v>2110</x:v>
      </x:c>
      <x:c r="K934" s="58" t="n">
        <x:v>1.143959090939438</x:v>
      </x:c>
      <x:c r="L934" s="58" t="n">
        <x:v>1384</x:v>
      </x:c>
      <x:c r="M934" s="58" t="n">
        <x:v>4.130380614123579</x:v>
      </x:c>
      <x:c r="N934" s="58" t="n">
        <x:v>29.8202</x:v>
      </x:c>
      <x:c r="O934" s="58" t="n">
        <x:v>0.2390498240900371</x:v>
      </x:c>
      <x:c r="P934" s="58" t="n">
        <x:v>3.154941573512434</x:v>
      </x:c>
      <x:c r="Q934" s="58" t="n">
        <x:v>26632.97</x:v>
      </x:c>
      <x:c r="R934" s="58" t="n">
        <x:v>2.048935801396067</x:v>
      </x:c>
      <x:c r="S934" s="58" t="n">
        <x:v>39.75752142587333</x:v>
      </x:c>
      <x:c r="T934" s="58" t="n">
        <x:v>3.6705</x:v>
      </x:c>
      <x:c r="U934" s="58" t="n">
        <x:v>0.6395561320978097</x:v>
      </x:c>
      <x:c r="V934" s="58" t="n">
        <x:v>7.712997588115488</x:v>
      </x:c>
      <x:c r="W934" s="55" t="n"/>
      <x:c r="X934" s="55" t="n"/>
      <x:c r="Y934" s="58" t="n">
        <x:v>14.91581961183398</x:v>
      </x:c>
      <x:c r="Z934" s="58" t="n">
        <x:v>83.10299999999999</x:v>
      </x:c>
      <x:c r="AA934" s="58" t="n">
        <x:v>-0.1683238948397772</x:v>
      </x:c>
      <x:c r="AB934" s="58" t="n">
        <x:v>1.749526599127288</x:v>
      </x:c>
      <x:c r="AC934" s="58" t="n">
        <x:v>21710.8</x:v>
      </x:c>
      <x:c r="AD934" s="58" t="n">
        <x:v>0.2407228377941788</x:v>
      </x:c>
      <x:c r="AE934" s="58" t="n">
        <x:v>10.22002499287179</x:v>
      </x:c>
      <x:c r="AF934" s="58" t="n">
        <x:v>144.65</x:v>
      </x:c>
      <x:c r="AG934" s="58" t="n">
        <x:v>0.02074186753383713</x:v>
      </x:c>
      <x:c r="AH934" s="58" t="n">
        <x:v>11.00733485247608</x:v>
      </x:c>
      <x:c r="AI934" s="58" t="n">
        <x:v>33377.42</x:v>
      </x:c>
      <x:c r="AJ934" s="58" t="n">
        <x:v>0.2673939964227011</x:v>
      </x:c>
      <x:c r="AK934" s="58" t="n">
        <x:v>17.17317865524499</x:v>
      </x:c>
      <x:c r="AL934" s="58" t="n">
        <x:v>7.1412</x:v>
      </x:c>
      <x:c r="AM934" s="58" t="n">
        <x:v>-0.2559316675254301</x:v>
      </x:c>
      <x:c r="AN934" s="58" t="n">
        <x:v>4.573888405180246</x:v>
      </x:c>
      <x:c r="AO934" s="58" t="n">
        <x:v>2929.18</x:v>
      </x:c>
      <x:c r="AP934" s="58" t="n">
        <x:v>-0.8556140124250169</x:v>
      </x:c>
      <x:c r="AQ934" s="58" t="n">
        <x:v>10.44746326119632</x:v>
      </x:c>
      <x:c r="AR934" s="59" t="n">
        <x:v>0</x:v>
      </x:c>
      <x:c r="AS934" s="59" t="n">
        <x:v>0</x:v>
      </x:c>
      <x:c r="AT934" s="59" t="n">
        <x:v>1</x:v>
      </x:c>
      <x:c r="AU934" s="59" t="n">
        <x:v>1</x:v>
      </x:c>
      <x:c r="AV934" s="59" t="n">
        <x:v>1</x:v>
      </x:c>
      <x:c r="AW934" s="59" t="n">
        <x:v>0</x:v>
      </x:c>
      <x:c r="AX934" s="58" t="n">
        <x:v>0.5</x:v>
      </x:c>
      <x:c r="AY934" s="59" t="n">
        <x:v>1</x:v>
      </x:c>
      <x:c r="AZ934" s="55" t="inlineStr">
        <x:is>
          <x:t xml:space="preserve">Missile attack / naval clash</x:t>
        </x:is>
      </x:c>
      <x:c r="BA934" s="59" t="n">
        <x:v>1</x:v>
      </x:c>
      <x:c r="BB934" s="55" t="inlineStr">
        <x:is>
          <x:t xml:space="preserve">Window-coded from E005</x:t>
        </x:is>
      </x:c>
      <x:c r="BC934" s="55" t="inlineStr">
        <x:is>
          <x:t xml:space="preserve">https://www.reuters.com/world/middle-east/houthi-attacks-shipping-red-sea-persist-us-allies-strike-back-2024-01-12/</x:t>
        </x:is>
      </x:c>
      <x:c r="BD934" s="55" t="inlineStr">
        <x:is>
          <x:t xml:space="preserve">Verified window-coded</x:t>
        </x:is>
      </x:c>
    </x:row>
    <x:row r="935">
      <x:c r="A935" s="57" t="n">
        <x:v>45298</x:v>
      </x:c>
      <x:c r="B935" s="55" t="n"/>
      <x:c r="C935" s="55" t="n"/>
      <x:c r="D935" s="55" t="n"/>
      <x:c r="E935" s="55" t="n"/>
      <x:c r="F935" s="55" t="n"/>
      <x:c r="G935" s="55" t="n"/>
      <x:c r="H935" s="55" t="n"/>
      <x:c r="I935" s="55" t="n"/>
      <x:c r="J935" s="55" t="n"/>
      <x:c r="K935" s="55" t="n"/>
      <x:c r="L935" s="55" t="n"/>
      <x:c r="M935" s="55" t="n"/>
      <x:c r="N935" s="55" t="n"/>
      <x:c r="O935" s="55" t="n"/>
      <x:c r="P935" s="58" t="n">
        <x:v>3.154941573512434</x:v>
      </x:c>
      <x:c r="Q935" s="55" t="n"/>
      <x:c r="R935" s="55" t="n"/>
      <x:c r="S935" s="58" t="n">
        <x:v>39.75752142587333</x:v>
      </x:c>
      <x:c r="T935" s="55" t="n"/>
      <x:c r="U935" s="55" t="n"/>
      <x:c r="V935" s="58" t="n">
        <x:v>7.712997588115488</x:v>
      </x:c>
      <x:c r="W935" s="58" t="n">
        <x:v>1867.85</x:v>
      </x:c>
      <x:c r="X935" s="58" t="n">
        <x:v>-0.4545693032034209</x:v>
      </x:c>
      <x:c r="Y935" s="58" t="n">
        <x:v>15.097334362771</x:v>
      </x:c>
      <x:c r="Z935" s="55" t="n"/>
      <x:c r="AA935" s="55" t="n"/>
      <x:c r="AB935" s="58" t="n">
        <x:v>1.749526599127288</x:v>
      </x:c>
      <x:c r="AC935" s="55" t="n"/>
      <x:c r="AD935" s="55" t="n"/>
      <x:c r="AE935" s="58" t="n">
        <x:v>10.22002499287179</x:v>
      </x:c>
      <x:c r="AF935" s="55" t="n"/>
      <x:c r="AG935" s="55" t="n"/>
      <x:c r="AH935" s="58" t="n">
        <x:v>11.00733485247608</x:v>
      </x:c>
      <x:c r="AI935" s="55" t="n"/>
      <x:c r="AJ935" s="55" t="n"/>
      <x:c r="AK935" s="58" t="n">
        <x:v>17.17317865524499</x:v>
      </x:c>
      <x:c r="AL935" s="55" t="n"/>
      <x:c r="AM935" s="55" t="n"/>
      <x:c r="AN935" s="58" t="n">
        <x:v>4.573888405180246</x:v>
      </x:c>
      <x:c r="AO935" s="55" t="n"/>
      <x:c r="AP935" s="55" t="n"/>
      <x:c r="AQ935" s="58" t="n">
        <x:v>10.44746326119632</x:v>
      </x:c>
      <x:c r="AR935" s="59" t="n">
        <x:v>0</x:v>
      </x:c>
      <x:c r="AS935" s="59" t="n">
        <x:v>0</x:v>
      </x:c>
      <x:c r="AT935" s="59" t="n">
        <x:v>1</x:v>
      </x:c>
      <x:c r="AU935" s="59" t="n">
        <x:v>1</x:v>
      </x:c>
      <x:c r="AV935" s="59" t="n">
        <x:v>1</x:v>
      </x:c>
      <x:c r="AW935" s="59" t="n">
        <x:v>0</x:v>
      </x:c>
      <x:c r="AX935" s="58" t="n">
        <x:v>0.5</x:v>
      </x:c>
      <x:c r="AY935" s="59" t="n">
        <x:v>1</x:v>
      </x:c>
      <x:c r="AZ935" s="55" t="inlineStr">
        <x:is>
          <x:t xml:space="preserve">Missile attack / naval clash</x:t>
        </x:is>
      </x:c>
      <x:c r="BA935" s="59" t="n">
        <x:v>1</x:v>
      </x:c>
      <x:c r="BB935" s="55" t="inlineStr">
        <x:is>
          <x:t xml:space="preserve">Window-coded from E005</x:t>
        </x:is>
      </x:c>
      <x:c r="BC935" s="55" t="inlineStr">
        <x:is>
          <x:t xml:space="preserve">https://www.reuters.com/world/middle-east/houthi-attacks-shipping-red-sea-persist-us-allies-strike-back-2024-01-12/</x:t>
        </x:is>
      </x:c>
      <x:c r="BD935" s="55" t="inlineStr">
        <x:is>
          <x:t xml:space="preserve">Verified window-coded</x:t>
        </x:is>
      </x:c>
    </x:row>
    <x:row r="936">
      <x:c r="A936" s="57" t="n">
        <x:v>45299</x:v>
      </x:c>
      <x:c r="B936" s="58" t="n">
        <x:v>75.47</x:v>
      </x:c>
      <x:c r="C936" s="58" t="n">
        <x:v>-3.694008246606933</x:v>
      </x:c>
      <x:c r="D936" s="58" t="n">
        <x:v>71.06</x:v>
      </x:c>
      <x:c r="E936" s="58" t="n">
        <x:v>-4.054050261128865</x:v>
      </x:c>
      <x:c r="F936" s="58" t="n">
        <x:v>36.79</x:v>
      </x:c>
      <x:c r="G936" s="58" t="n">
        <x:v>0.7199999999999989</x:v>
      </x:c>
      <x:c r="H936" s="58" t="n">
        <x:v>13.08</x:v>
      </x:c>
      <x:c r="I936" s="58" t="n">
        <x:v>-0.2699999999999996</x:v>
      </x:c>
      <x:c r="J936" s="58" t="n">
        <x:v>2022</x:v>
      </x:c>
      <x:c r="K936" s="58" t="n">
        <x:v>-4.260082688969544</x:v>
      </x:c>
      <x:c r="L936" s="58" t="n">
        <x:v>1416</x:v>
      </x:c>
      <x:c r="M936" s="58" t="n">
        <x:v>2.285813807605019</x:v>
      </x:c>
      <x:c r="N936" s="58" t="n">
        <x:v>29.8761</x:v>
      </x:c>
      <x:c r="O936" s="58" t="n">
        <x:v>0.1872813435297555</x:v>
      </x:c>
      <x:c r="P936" s="58" t="n">
        <x:v>3.113699918660525</x:v>
      </x:c>
      <x:c r="Q936" s="58" t="n">
        <x:v>27018.79</x:v>
      </x:c>
      <x:c r="R936" s="58" t="n">
        <x:v>1.438262792759795</x:v>
      </x:c>
      <x:c r="S936" s="58" t="n">
        <x:v>40.2143562891105</x:v>
      </x:c>
      <x:c r="T936" s="58" t="n">
        <x:v>3.7004</x:v>
      </x:c>
      <x:c r="U936" s="58" t="n">
        <x:v>0.8113029346327482</x:v>
      </x:c>
      <x:c r="V936" s="58" t="n">
        <x:v>8.228023409116975</x:v>
      </x:c>
      <x:c r="W936" s="58" t="n">
        <x:v>1870.77</x:v>
      </x:c>
      <x:c r="X936" s="58" t="n">
        <x:v>0.1562074023972211</x:v>
      </x:c>
      <x:c r="Y936" s="58" t="n">
        <x:v>14.75417915606705</x:v>
      </x:c>
      <x:c r="Z936" s="58" t="n">
        <x:v>83.045</x:v>
      </x:c>
      <x:c r="AA936" s="58" t="n">
        <x:v>-0.06981727418443562</x:v>
      </x:c>
      <x:c r="AB936" s="58" t="n">
        <x:v>1.740188312354788</x:v>
      </x:c>
      <x:c r="AC936" s="58" t="n">
        <x:v>21513</x:v>
      </x:c>
      <x:c r="AD936" s="58" t="n">
        <x:v>-0.915242902089806</x:v>
      </x:c>
      <x:c r="AE936" s="58" t="n">
        <x:v>10.92632373728878</x:v>
      </x:c>
      <x:c r="AF936" s="58" t="n">
        <x:v>144.22</x:v>
      </x:c>
      <x:c r="AG936" s="58" t="n">
        <x:v>-0.2977119933530735</x:v>
      </x:c>
      <x:c r="AH936" s="58" t="n">
        <x:v>10.56906693657319</x:v>
      </x:c>
      <x:c r="AI936" s="55" t="n"/>
      <x:c r="AJ936" s="55" t="n"/>
      <x:c r="AK936" s="58" t="n">
        <x:v>17.17317865524499</x:v>
      </x:c>
      <x:c r="AL936" s="58" t="n">
        <x:v>7.1545</x:v>
      </x:c>
      <x:c r="AM936" s="58" t="n">
        <x:v>0.1860699907982948</x:v>
      </x:c>
      <x:c r="AN936" s="58" t="n">
        <x:v>4.598641633953318</x:v>
      </x:c>
      <x:c r="AO936" s="58" t="n">
        <x:v>2887.54</x:v>
      </x:c>
      <x:c r="AP936" s="58" t="n">
        <x:v>-1.43175918128396</x:v>
      </x:c>
      <x:c r="AQ936" s="58" t="n">
        <x:v>11.48970121372225</x:v>
      </x:c>
      <x:c r="AR936" s="59" t="n">
        <x:v>0</x:v>
      </x:c>
      <x:c r="AS936" s="59" t="n">
        <x:v>0</x:v>
      </x:c>
      <x:c r="AT936" s="59" t="n">
        <x:v>0</x:v>
      </x:c>
      <x:c r="AU936" s="59" t="n">
        <x:v>0</x:v>
      </x:c>
      <x:c r="AV936" s="59" t="n">
        <x:v>0</x:v>
      </x:c>
      <x:c r="AW936" s="59" t="n">
        <x:v>0</x:v>
      </x:c>
      <x:c r="AX936" s="58" t="n">
        <x:v>0</x:v>
      </x:c>
      <x:c r="AY936" s="59" t="n">
        <x:v>0</x:v>
      </x:c>
      <x:c r="AZ936" s="55" t="n"/>
      <x:c r="BA936" s="59" t="n">
        <x:v>0</x:v>
      </x:c>
      <x:c r="BB936" s="55" t="n"/>
      <x:c r="BC936" s="55" t="n"/>
      <x:c r="BD936" s="55" t="n"/>
    </x:row>
    <x:row r="937">
      <x:c r="A937" s="57" t="n">
        <x:v>45300</x:v>
      </x:c>
      <x:c r="B937" s="58" t="n">
        <x:v>77.97</x:v>
      </x:c>
      <x:c r="C937" s="58" t="n">
        <x:v>3.258891102473156</x:v>
      </x:c>
      <x:c r="D937" s="58" t="n">
        <x:v>72.43000000000001</x:v>
      </x:c>
      <x:c r="E937" s="58" t="n">
        <x:v>1.909598761435362</x:v>
      </x:c>
      <x:c r="F937" s="58" t="n">
        <x:v>36.09</x:v>
      </x:c>
      <x:c r="G937" s="58" t="n">
        <x:v>-0.6999999999999957</x:v>
      </x:c>
      <x:c r="H937" s="58" t="n">
        <x:v>12.76</x:v>
      </x:c>
      <x:c r="I937" s="58" t="n">
        <x:v>-0.3200000000000003</x:v>
      </x:c>
      <x:c r="J937" s="58" t="n">
        <x:v>1875</x:v>
      </x:c>
      <x:c r="K937" s="58" t="n">
        <x:v>-7.547846117590555</x:v>
      </x:c>
      <x:c r="L937" s="58" t="n">
        <x:v>1452</x:v>
      </x:c>
      <x:c r="M937" s="58" t="n">
        <x:v>2.510592113107626</x:v>
      </x:c>
      <x:c r="N937" s="58" t="n">
        <x:v>29.8658</x:v>
      </x:c>
      <x:c r="O937" s="58" t="n">
        <x:v>-0.03448166229080397</x:v>
      </x:c>
      <x:c r="P937" s="58" t="n">
        <x:v>3.000839652217693</x:v>
      </x:c>
      <x:c r="Q937" s="58" t="n">
        <x:v>26719.04</x:v>
      </x:c>
      <x:c r="R937" s="58" t="n">
        <x:v>-1.115613000679663</x:v>
      </x:c>
      <x:c r="S937" s="58" t="n">
        <x:v>39.06694822636216</x:v>
      </x:c>
      <x:c r="T937" s="58" t="n">
        <x:v>3.7274</x:v>
      </x:c>
      <x:c r="U937" s="58" t="n">
        <x:v>0.7270017749400973</x:v>
      </x:c>
      <x:c r="V937" s="58" t="n">
        <x:v>8.640869721052429</x:v>
      </x:c>
      <x:c r="W937" s="58" t="n">
        <x:v>1862.22</x:v>
      </x:c>
      <x:c r="X937" s="58" t="n">
        <x:v>-0.4580786420972325</x:v>
      </x:c>
      <x:c r="Y937" s="58" t="n">
        <x:v>14.69713674958785</x:v>
      </x:c>
      <x:c r="Z937" s="58" t="n">
        <x:v>83.10899999999999</x:v>
      </x:c>
      <x:c r="AA937" s="58" t="n">
        <x:v>0.0770369695164355</x:v>
      </x:c>
      <x:c r="AB937" s="58" t="n">
        <x:v>1.754111364328727</x:v>
      </x:c>
      <x:c r="AC937" s="58" t="n">
        <x:v>21544.85</x:v>
      </x:c>
      <x:c r="AD937" s="58" t="n">
        <x:v>0.1479405302820029</x:v>
      </x:c>
      <x:c r="AE937" s="58" t="n">
        <x:v>10.92654826664226</x:v>
      </x:c>
      <x:c r="AF937" s="58" t="n">
        <x:v>144.47</x:v>
      </x:c>
      <x:c r="AG937" s="58" t="n">
        <x:v>0.1731962052676619</x:v>
      </x:c>
      <x:c r="AH937" s="58" t="n">
        <x:v>10.4723936880239</x:v>
      </x:c>
      <x:c r="AI937" s="58" t="n">
        <x:v>33763.18</x:v>
      </x:c>
      <x:c r="AJ937" s="58" t="n">
        <x:v>1.149123614951433</x:v>
      </x:c>
      <x:c r="AK937" s="58" t="n">
        <x:v>16.11554931513862</x:v>
      </x:c>
      <x:c r="AL937" s="58" t="n">
        <x:v>7.1687</x:v>
      </x:c>
      <x:c r="AM937" s="58" t="n">
        <x:v>0.1982797789915665</x:v>
      </x:c>
      <x:c r="AN937" s="58" t="n">
        <x:v>4.660437772818622</x:v>
      </x:c>
      <x:c r="AO937" s="58" t="n">
        <x:v>2893.25</x:v>
      </x:c>
      <x:c r="AP937" s="58" t="n">
        <x:v>0.1975509180234594</x:v>
      </x:c>
      <x:c r="AQ937" s="58" t="n">
        <x:v>11.09950346691971</x:v>
      </x:c>
      <x:c r="AR937" s="59" t="n">
        <x:v>0</x:v>
      </x:c>
      <x:c r="AS937" s="59" t="n">
        <x:v>0</x:v>
      </x:c>
      <x:c r="AT937" s="59" t="n">
        <x:v>0</x:v>
      </x:c>
      <x:c r="AU937" s="59" t="n">
        <x:v>0</x:v>
      </x:c>
      <x:c r="AV937" s="59" t="n">
        <x:v>0</x:v>
      </x:c>
      <x:c r="AW937" s="59" t="n">
        <x:v>0</x:v>
      </x:c>
      <x:c r="AX937" s="58" t="n">
        <x:v>0</x:v>
      </x:c>
      <x:c r="AY937" s="59" t="n">
        <x:v>0</x:v>
      </x:c>
      <x:c r="AZ937" s="55" t="n"/>
      <x:c r="BA937" s="59" t="n">
        <x:v>0</x:v>
      </x:c>
      <x:c r="BB937" s="55" t="n"/>
      <x:c r="BC937" s="55" t="n"/>
      <x:c r="BD937" s="55" t="n"/>
    </x:row>
    <x:row r="938">
      <x:c r="A938" s="57" t="n">
        <x:v>45301</x:v>
      </x:c>
      <x:c r="B938" s="58" t="n">
        <x:v>78.45999999999999</x:v>
      </x:c>
      <x:c r="C938" s="58" t="n">
        <x:v>0.6264803459897833</x:v>
      </x:c>
      <x:c r="D938" s="58" t="n">
        <x:v>71.56999999999999</x:v>
      </x:c>
      <x:c r="E938" s="58" t="n">
        <x:v>-1.194458645672876</x:v>
      </x:c>
      <x:c r="F938" s="58" t="n">
        <x:v>36.35</x:v>
      </x:c>
      <x:c r="G938" s="58" t="n">
        <x:v>0.259999999999998</x:v>
      </x:c>
      <x:c r="H938" s="58" t="n">
        <x:v>12.69</x:v>
      </x:c>
      <x:c r="I938" s="58" t="n">
        <x:v>-0.07000000000000028</x:v>
      </x:c>
      <x:c r="J938" s="58" t="n">
        <x:v>1664</x:v>
      </x:c>
      <x:c r="K938" s="58" t="n">
        <x:v>-11.93843170233573</x:v>
      </x:c>
      <x:c r="L938" s="58" t="n">
        <x:v>1457</x:v>
      </x:c>
      <x:c r="M938" s="58" t="n">
        <x:v>0.3437610810463331</x:v>
      </x:c>
      <x:c r="N938" s="58" t="n">
        <x:v>29.9519</x:v>
      </x:c>
      <x:c r="O938" s="58" t="n">
        <x:v>0.2878748579788377</x:v>
      </x:c>
      <x:c r="P938" s="58" t="n">
        <x:v>3.031896297022697</x:v>
      </x:c>
      <x:c r="Q938" s="58" t="n">
        <x:v>26978.81</x:v>
      </x:c>
      <x:c r="R938" s="58" t="n">
        <x:v>0.9675323181839856</x:v>
      </x:c>
      <x:c r="S938" s="58" t="n">
        <x:v>39.27138084625672</x:v>
      </x:c>
      <x:c r="T938" s="58" t="n">
        <x:v>3.7346</x:v>
      </x:c>
      <x:c r="U938" s="58" t="n">
        <x:v>0.1929778138414862</x:v>
      </x:c>
      <x:c r="V938" s="58" t="n">
        <x:v>7.169119431233435</x:v>
      </x:c>
      <x:c r="W938" s="58" t="n">
        <x:v>1857.74</x:v>
      </x:c>
      <x:c r="X938" s="58" t="n">
        <x:v>-0.2408629214234129</x:v>
      </x:c>
      <x:c r="Y938" s="58" t="n">
        <x:v>14.7803304297912</x:v>
      </x:c>
      <x:c r="Z938" s="58" t="n">
        <x:v>83.023</x:v>
      </x:c>
      <x:c r="AA938" s="58" t="n">
        <x:v>-0.1035321403244144</x:v>
      </x:c>
      <x:c r="AB938" s="58" t="n">
        <x:v>1.776242291033605</x:v>
      </x:c>
      <x:c r="AC938" s="58" t="n">
        <x:v>21618.7</x:v>
      </x:c>
      <x:c r="AD938" s="58" t="n">
        <x:v>0.3421872022129979</x:v>
      </x:c>
      <x:c r="AE938" s="58" t="n">
        <x:v>10.7429576319127</x:v>
      </x:c>
      <x:c r="AF938" s="58" t="n">
        <x:v>145.73</x:v>
      </x:c>
      <x:c r="AG938" s="58" t="n">
        <x:v>0.868372100431523</x:v>
      </x:c>
      <x:c r="AH938" s="58" t="n">
        <x:v>8.71047405903094</x:v>
      </x:c>
      <x:c r="AI938" s="58" t="n">
        <x:v>34441.72</x:v>
      </x:c>
      <x:c r="AJ938" s="58" t="n">
        <x:v>1.98977606359173</x:v>
      </x:c>
      <x:c r="AK938" s="58" t="n">
        <x:v>16.01428372476171</x:v>
      </x:c>
      <x:c r="AL938" s="58" t="n">
        <x:v>7.1716</x:v>
      </x:c>
      <x:c r="AM938" s="58" t="n">
        <x:v>0.04044545845667644</x:v>
      </x:c>
      <x:c r="AN938" s="58" t="n">
        <x:v>4.660019035922246</x:v>
      </x:c>
      <x:c r="AO938" s="58" t="n">
        <x:v>2877.7</x:v>
      </x:c>
      <x:c r="AP938" s="58" t="n">
        <x:v>-0.5389073769041169</x:v>
      </x:c>
      <x:c r="AQ938" s="58" t="n">
        <x:v>10.9627787631543</x:v>
      </x:c>
      <x:c r="AR938" s="59" t="n">
        <x:v>0</x:v>
      </x:c>
      <x:c r="AS938" s="59" t="n">
        <x:v>0</x:v>
      </x:c>
      <x:c r="AT938" s="59" t="n">
        <x:v>0</x:v>
      </x:c>
      <x:c r="AU938" s="59" t="n">
        <x:v>0</x:v>
      </x:c>
      <x:c r="AV938" s="59" t="n">
        <x:v>0</x:v>
      </x:c>
      <x:c r="AW938" s="59" t="n">
        <x:v>0</x:v>
      </x:c>
      <x:c r="AX938" s="58" t="n">
        <x:v>0</x:v>
      </x:c>
      <x:c r="AY938" s="59" t="n">
        <x:v>0</x:v>
      </x:c>
      <x:c r="AZ938" s="55" t="n"/>
      <x:c r="BA938" s="59" t="n">
        <x:v>0</x:v>
      </x:c>
      <x:c r="BB938" s="55" t="n"/>
      <x:c r="BC938" s="55" t="n"/>
      <x:c r="BD938" s="55" t="n"/>
    </x:row>
    <x:row r="939">
      <x:c r="A939" s="57" t="n">
        <x:v>45302</x:v>
      </x:c>
      <x:c r="B939" s="58" t="n">
        <x:v>80.20999999999999</x:v>
      </x:c>
      <x:c r="C939" s="58" t="n">
        <x:v>2.205925459742664</x:v>
      </x:c>
      <x:c r="D939" s="58" t="n">
        <x:v>72.15000000000001</x:v>
      </x:c>
      <x:c r="E939" s="58" t="n">
        <x:v>0.8071293469373982</x:v>
      </x:c>
      <x:c r="F939" s="58" t="n">
        <x:v>36.78</x:v>
      </x:c>
      <x:c r="G939" s="58" t="n">
        <x:v>0.4299999999999997</x:v>
      </x:c>
      <x:c r="H939" s="58" t="n">
        <x:v>12.44</x:v>
      </x:c>
      <x:c r="I939" s="58" t="n">
        <x:v>-0.25</x:v>
      </x:c>
      <x:c r="J939" s="58" t="n">
        <x:v>1554</x:v>
      </x:c>
      <x:c r="K939" s="58" t="n">
        <x:v>-6.839209045356119</x:v>
      </x:c>
      <x:c r="L939" s="58" t="n">
        <x:v>1464</x:v>
      </x:c>
      <x:c r="M939" s="58" t="n">
        <x:v>0.4792888326051989</x:v>
      </x:c>
      <x:c r="N939" s="58" t="n">
        <x:v>29.9642</x:v>
      </x:c>
      <x:c r="O939" s="58" t="n">
        <x:v>0.04105741252448394</x:v>
      </x:c>
      <x:c r="P939" s="58" t="n">
        <x:v>3.048311415685267</x:v>
      </x:c>
      <x:c r="Q939" s="58" t="n">
        <x:v>27015.07</x:v>
      </x:c>
      <x:c r="R939" s="58" t="n">
        <x:v>0.1343115384593993</x:v>
      </x:c>
      <x:c r="S939" s="58" t="n">
        <x:v>36.71953767924142</x:v>
      </x:c>
      <x:c r="T939" s="58" t="n">
        <x:v>3.7357</x:v>
      </x:c>
      <x:c r="U939" s="58" t="n">
        <x:v>0.02944995536859823</x:v>
      </x:c>
      <x:c r="V939" s="58" t="n">
        <x:v>7.172236697219412</x:v>
      </x:c>
      <x:c r="W939" s="58" t="n">
        <x:v>1862.01</x:v>
      </x:c>
      <x:c r="X939" s="58" t="n">
        <x:v>0.2295854224385226</x:v>
      </x:c>
      <x:c r="Y939" s="58" t="n">
        <x:v>12.93918776629916</x:v>
      </x:c>
      <x:c r="Z939" s="58" t="n">
        <x:v>83.063</x:v>
      </x:c>
      <x:c r="AA939" s="58" t="n">
        <x:v>0.04816781760459925</x:v>
      </x:c>
      <x:c r="AB939" s="58" t="n">
        <x:v>1.787709944557746</x:v>
      </x:c>
      <x:c r="AC939" s="58" t="n">
        <x:v>21647.2</x:v>
      </x:c>
      <x:c r="AD939" s="58" t="n">
        <x:v>0.1317434937081201</x:v>
      </x:c>
      <x:c r="AE939" s="58" t="n">
        <x:v>10.7404942630259</x:v>
      </x:c>
      <x:c r="AF939" s="58" t="n">
        <x:v>145.28</x:v>
      </x:c>
      <x:c r="AG939" s="58" t="n">
        <x:v>-0.3092679692622052</x:v>
      </x:c>
      <x:c r="AH939" s="58" t="n">
        <x:v>8.325382802559849</x:v>
      </x:c>
      <x:c r="AI939" s="58" t="n">
        <x:v>35049.86</x:v>
      </x:c>
      <x:c r="AJ939" s="58" t="n">
        <x:v>1.750299893829175</x:v>
      </x:c>
      <x:c r="AK939" s="58" t="n">
        <x:v>15.16303087449811</x:v>
      </x:c>
      <x:c r="AL939" s="58" t="n">
        <x:v>7.1685</x:v>
      </x:c>
      <x:c r="AM939" s="58" t="n">
        <x:v>-0.04323540349495142</x:v>
      </x:c>
      <x:c r="AN939" s="58" t="n">
        <x:v>3.323030892680694</x:v>
      </x:c>
      <x:c r="AO939" s="58" t="n">
        <x:v>2886.65</x:v>
      </x:c>
      <x:c r="AP939" s="58" t="n">
        <x:v>0.3105296240502158</x:v>
      </x:c>
      <x:c r="AQ939" s="58" t="n">
        <x:v>10.51113601523543</x:v>
      </x:c>
      <x:c r="AR939" s="59" t="n">
        <x:v>0</x:v>
      </x:c>
      <x:c r="AS939" s="59" t="n">
        <x:v>0</x:v>
      </x:c>
      <x:c r="AT939" s="59" t="n">
        <x:v>0</x:v>
      </x:c>
      <x:c r="AU939" s="59" t="n">
        <x:v>0</x:v>
      </x:c>
      <x:c r="AV939" s="59" t="n">
        <x:v>0</x:v>
      </x:c>
      <x:c r="AW939" s="59" t="n">
        <x:v>0</x:v>
      </x:c>
      <x:c r="AX939" s="58" t="n">
        <x:v>0</x:v>
      </x:c>
      <x:c r="AY939" s="59" t="n">
        <x:v>0</x:v>
      </x:c>
      <x:c r="AZ939" s="55" t="n"/>
      <x:c r="BA939" s="59" t="n">
        <x:v>0</x:v>
      </x:c>
      <x:c r="BB939" s="55" t="n"/>
      <x:c r="BC939" s="55" t="n"/>
      <x:c r="BD939" s="55" t="n"/>
    </x:row>
    <x:row r="940">
      <x:c r="A940" s="57" t="n">
        <x:v>45303</x:v>
      </x:c>
      <x:c r="B940" s="58" t="n">
        <x:v>79.89</x:v>
      </x:c>
      <x:c r="C940" s="58" t="n">
        <x:v>-0.3997506884882527</x:v>
      </x:c>
      <x:c r="D940" s="58" t="n">
        <x:v>72.94</x:v>
      </x:c>
      <x:c r="E940" s="58" t="n">
        <x:v>1.088990016065416</x:v>
      </x:c>
      <x:c r="F940" s="58" t="n">
        <x:v>40.64</x:v>
      </x:c>
      <x:c r="G940" s="58" t="n">
        <x:v>3.859999999999999</x:v>
      </x:c>
      <x:c r="H940" s="58" t="n">
        <x:v>12.7</x:v>
      </x:c>
      <x:c r="I940" s="58" t="n">
        <x:v>0.2599999999999998</x:v>
      </x:c>
      <x:c r="J940" s="58" t="n">
        <x:v>1460</x:v>
      </x:c>
      <x:c r="K940" s="58" t="n">
        <x:v>-6.239581622521058</x:v>
      </x:c>
      <x:c r="L940" s="58" t="n">
        <x:v>1473</x:v>
      </x:c>
      <x:c r="M940" s="58" t="n">
        <x:v>0.6128721941373326</x:v>
      </x:c>
      <x:c r="N940" s="58" t="n">
        <x:v>30.0636</x:v>
      </x:c>
      <x:c r="O940" s="58" t="n">
        <x:v>0.3311801893517597</x:v>
      </x:c>
      <x:c r="P940" s="58" t="n">
        <x:v>2.978043752751808</x:v>
      </x:c>
      <x:c r="Q940" s="58" t="n">
        <x:v>27235.77</x:v>
      </x:c>
      <x:c r="R940" s="58" t="n">
        <x:v>0.813632443379159</x:v>
      </x:c>
      <x:c r="S940" s="58" t="n">
        <x:v>36.19118076819841</x:v>
      </x:c>
      <x:c r="T940" s="58" t="n">
        <x:v>3.7266</x:v>
      </x:c>
      <x:c r="U940" s="58" t="n">
        <x:v>-0.2438927545353302</x:v>
      </x:c>
      <x:c r="V940" s="58" t="n">
        <x:v>7.26186176879327</x:v>
      </x:c>
      <x:c r="W940" s="55" t="n"/>
      <x:c r="X940" s="55" t="n"/>
      <x:c r="Y940" s="58" t="n">
        <x:v>12.93918776629916</x:v>
      </x:c>
      <x:c r="Z940" s="58" t="n">
        <x:v>82.857</x:v>
      </x:c>
      <x:c r="AA940" s="58" t="n">
        <x:v>-0.2483125673193874</x:v>
      </x:c>
      <x:c r="AB940" s="58" t="n">
        <x:v>1.570206374037511</x:v>
      </x:c>
      <x:c r="AC940" s="58" t="n">
        <x:v>21894.55</x:v>
      </x:c>
      <x:c r="AD940" s="58" t="n">
        <x:v>1.136163157398599</x:v>
      </x:c>
      <x:c r="AE940" s="58" t="n">
        <x:v>10.63852383311075</x:v>
      </x:c>
      <x:c r="AF940" s="58" t="n">
        <x:v>144.9</x:v>
      </x:c>
      <x:c r="AG940" s="58" t="n">
        <x:v>-0.2619065526346468</x:v>
      </x:c>
      <x:c r="AH940" s="58" t="n">
        <x:v>8.426897797707779</x:v>
      </x:c>
      <x:c r="AI940" s="58" t="n">
        <x:v>35577.11</x:v>
      </x:c>
      <x:c r="AJ940" s="58" t="n">
        <x:v>1.493083435243864</x:v>
      </x:c>
      <x:c r="AK940" s="58" t="n">
        <x:v>15.16898484421821</x:v>
      </x:c>
      <x:c r="AL940" s="58" t="n">
        <x:v>7.1678</x:v>
      </x:c>
      <x:c r="AM940" s="58" t="n">
        <x:v>-0.009765420653257655</x:v>
      </x:c>
      <x:c r="AN940" s="58" t="n">
        <x:v>3.315515667361619</x:v>
      </x:c>
      <x:c r="AO940" s="58" t="n">
        <x:v>2881.98</x:v>
      </x:c>
      <x:c r="AP940" s="58" t="n">
        <x:v>-0.1619102289520139</x:v>
      </x:c>
      <x:c r="AQ940" s="58" t="n">
        <x:v>10.48788747159353</x:v>
      </x:c>
      <x:c r="AR940" s="59" t="n">
        <x:v>0</x:v>
      </x:c>
      <x:c r="AS940" s="59" t="n">
        <x:v>0</x:v>
      </x:c>
      <x:c r="AT940" s="59" t="n">
        <x:v>2</x:v>
      </x:c>
      <x:c r="AU940" s="59" t="n">
        <x:v>3</x:v>
      </x:c>
      <x:c r="AV940" s="59" t="n">
        <x:v>2</x:v>
      </x:c>
      <x:c r="AW940" s="59" t="n">
        <x:v>1</x:v>
      </x:c>
      <x:c r="AX940" s="58" t="n">
        <x:v>1.333333333333333</x:v>
      </x:c>
      <x:c r="AY940" s="59" t="n">
        <x:v>3</x:v>
      </x:c>
      <x:c r="AZ940" s="55" t="inlineStr">
        <x:is>
          <x:t xml:space="preserve">Military retaliation</x:t>
        </x:is>
      </x:c>
      <x:c r="BA940" s="59" t="n">
        <x:v>1</x:v>
      </x:c>
      <x:c r="BB940" s="55" t="inlineStr">
        <x:is>
          <x:t xml:space="preserve">Window-coded from E006</x:t>
        </x:is>
      </x:c>
      <x:c r="BC940" s="55" t="inlineStr">
        <x:is>
          <x:t xml:space="preserve">https://www.reuters.com/world/middle-east/houthi-attacks-shipping-red-sea-persist-us-allies-strike-back-2024-01-12/</x:t>
        </x:is>
      </x:c>
      <x:c r="BD940" s="55" t="inlineStr">
        <x:is>
          <x:t xml:space="preserve">Verified window-coded</x:t>
        </x:is>
      </x:c>
    </x:row>
    <x:row r="941">
      <x:c r="A941" s="57" t="n">
        <x:v>45305</x:v>
      </x:c>
      <x:c r="B941" s="55" t="n"/>
      <x:c r="C941" s="55" t="n"/>
      <x:c r="D941" s="55" t="n"/>
      <x:c r="E941" s="55" t="n"/>
      <x:c r="F941" s="55" t="n"/>
      <x:c r="G941" s="55" t="n"/>
      <x:c r="H941" s="55" t="n"/>
      <x:c r="I941" s="55" t="n"/>
      <x:c r="J941" s="55" t="n"/>
      <x:c r="K941" s="55" t="n"/>
      <x:c r="L941" s="55" t="n"/>
      <x:c r="M941" s="55" t="n"/>
      <x:c r="N941" s="55" t="n"/>
      <x:c r="O941" s="55" t="n"/>
      <x:c r="P941" s="58" t="n">
        <x:v>2.978043752751808</x:v>
      </x:c>
      <x:c r="Q941" s="55" t="n"/>
      <x:c r="R941" s="55" t="n"/>
      <x:c r="S941" s="58" t="n">
        <x:v>36.19118076819841</x:v>
      </x:c>
      <x:c r="T941" s="55" t="n"/>
      <x:c r="U941" s="55" t="n"/>
      <x:c r="V941" s="58" t="n">
        <x:v>7.26186176879327</x:v>
      </x:c>
      <x:c r="W941" s="58" t="n">
        <x:v>1857.57</x:v>
      </x:c>
      <x:c r="X941" s="58" t="n">
        <x:v>-0.238736744945587</x:v>
      </x:c>
      <x:c r="Y941" s="58" t="n">
        <x:v>12.93474863030363</x:v>
      </x:c>
      <x:c r="Z941" s="55" t="n"/>
      <x:c r="AA941" s="55" t="n"/>
      <x:c r="AB941" s="58" t="n">
        <x:v>1.570206374037511</x:v>
      </x:c>
      <x:c r="AC941" s="55" t="n"/>
      <x:c r="AD941" s="55" t="n"/>
      <x:c r="AE941" s="58" t="n">
        <x:v>10.63852383311075</x:v>
      </x:c>
      <x:c r="AF941" s="55" t="n"/>
      <x:c r="AG941" s="55" t="n"/>
      <x:c r="AH941" s="58" t="n">
        <x:v>8.426897797707779</x:v>
      </x:c>
      <x:c r="AI941" s="55" t="n"/>
      <x:c r="AJ941" s="55" t="n"/>
      <x:c r="AK941" s="58" t="n">
        <x:v>15.16898484421821</x:v>
      </x:c>
      <x:c r="AL941" s="55" t="n"/>
      <x:c r="AM941" s="55" t="n"/>
      <x:c r="AN941" s="58" t="n">
        <x:v>3.315515667361619</x:v>
      </x:c>
      <x:c r="AO941" s="55" t="n"/>
      <x:c r="AP941" s="55" t="n"/>
      <x:c r="AQ941" s="58" t="n">
        <x:v>10.48788747159353</x:v>
      </x:c>
      <x:c r="AR941" s="59" t="n">
        <x:v>0</x:v>
      </x:c>
      <x:c r="AS941" s="59" t="n">
        <x:v>0</x:v>
      </x:c>
      <x:c r="AT941" s="59" t="n">
        <x:v>1</x:v>
      </x:c>
      <x:c r="AU941" s="59" t="n">
        <x:v>2</x:v>
      </x:c>
      <x:c r="AV941" s="59" t="n">
        <x:v>1</x:v>
      </x:c>
      <x:c r="AW941" s="59" t="n">
        <x:v>0</x:v>
      </x:c>
      <x:c r="AX941" s="58" t="n">
        <x:v>0.6666666666666666</x:v>
      </x:c>
      <x:c r="AY941" s="59" t="n">
        <x:v>2</x:v>
      </x:c>
      <x:c r="AZ941" s="55" t="inlineStr">
        <x:is>
          <x:t xml:space="preserve">Military retaliation</x:t>
        </x:is>
      </x:c>
      <x:c r="BA941" s="59" t="n">
        <x:v>1</x:v>
      </x:c>
      <x:c r="BB941" s="55" t="inlineStr">
        <x:is>
          <x:t xml:space="preserve">Window-coded from E006</x:t>
        </x:is>
      </x:c>
      <x:c r="BC941" s="55" t="inlineStr">
        <x:is>
          <x:t xml:space="preserve">https://www.reuters.com/world/middle-east/houthi-attacks-shipping-red-sea-persist-us-allies-strike-back-2024-01-12/</x:t>
        </x:is>
      </x:c>
      <x:c r="BD941" s="55" t="inlineStr">
        <x:is>
          <x:t xml:space="preserve">Verified window-coded</x:t>
        </x:is>
      </x:c>
    </x:row>
    <x:row r="942">
      <x:c r="A942" s="57" t="n">
        <x:v>45306</x:v>
      </x:c>
      <x:c r="B942" s="58" t="n">
        <x:v>79.76000000000001</x:v>
      </x:c>
      <x:c r="C942" s="58" t="n">
        <x:v>-0.162856284036759</x:v>
      </x:c>
      <x:c r="D942" s="55" t="n"/>
      <x:c r="E942" s="55" t="n"/>
      <x:c r="F942" s="55" t="n"/>
      <x:c r="G942" s="55" t="n"/>
      <x:c r="H942" s="58" t="n">
        <x:v>13.25</x:v>
      </x:c>
      <x:c r="I942" s="58" t="n">
        <x:v>0.5500000000000007</x:v>
      </x:c>
      <x:c r="J942" s="58" t="n">
        <x:v>1360</x:v>
      </x:c>
      <x:c r="K942" s="58" t="n">
        <x:v>-7.095173597228449</x:v>
      </x:c>
      <x:c r="L942" s="58" t="n">
        <x:v>1522</x:v>
      </x:c>
      <x:c r="M942" s="58" t="n">
        <x:v>3.272412195900078</x:v>
      </x:c>
      <x:c r="N942" s="58" t="n">
        <x:v>30.0743</x:v>
      </x:c>
      <x:c r="O942" s="58" t="n">
        <x:v>0.0355848811245842</x:v>
      </x:c>
      <x:c r="P942" s="58" t="n">
        <x:v>2.995552679465357</x:v>
      </x:c>
      <x:c r="Q942" s="58" t="n">
        <x:v>27632.38</x:v>
      </x:c>
      <x:c r="R942" s="58" t="n">
        <x:v>1.445709060163141</x:v>
      </x:c>
      <x:c r="S942" s="58" t="n">
        <x:v>36.34692633974894</x:v>
      </x:c>
      <x:c r="T942" s="58" t="n">
        <x:v>3.7432</x:v>
      </x:c>
      <x:c r="U942" s="58" t="n">
        <x:v>0.4444570758694315</x:v>
      </x:c>
      <x:c r="V942" s="58" t="n">
        <x:v>7.117334679330799</x:v>
      </x:c>
      <x:c r="W942" s="58" t="n">
        <x:v>1848.05</x:v>
      </x:c>
      <x:c r="X942" s="58" t="n">
        <x:v>-0.5138152829744121</x:v>
      </x:c>
      <x:c r="Y942" s="58" t="n">
        <x:v>12.94937291618355</x:v>
      </x:c>
      <x:c r="Z942" s="58" t="n">
        <x:v>82.827</x:v>
      </x:c>
      <x:c r="AA942" s="58" t="n">
        <x:v>-0.03621351527951194</x:v>
      </x:c>
      <x:c r="AB942" s="58" t="n">
        <x:v>1.454765525492967</x:v>
      </x:c>
      <x:c r="AC942" s="58" t="n">
        <x:v>22097.45</x:v>
      </x:c>
      <x:c r="AD942" s="58" t="n">
        <x:v>0.9224469846440881</x:v>
      </x:c>
      <x:c r="AE942" s="58" t="n">
        <x:v>10.20128681317973</x:v>
      </x:c>
      <x:c r="AF942" s="58" t="n">
        <x:v>145.73</x:v>
      </x:c>
      <x:c r="AG942" s="58" t="n">
        <x:v>0.5711745218968439</x:v>
      </x:c>
      <x:c r="AH942" s="58" t="n">
        <x:v>8.523432539480149</x:v>
      </x:c>
      <x:c r="AI942" s="58" t="n">
        <x:v>35901.79</x:v>
      </x:c>
      <x:c r="AJ942" s="58" t="n">
        <x:v>0.9084701444267942</x:v>
      </x:c>
      <x:c r="AK942" s="58" t="n">
        <x:v>15.23897530878149</x:v>
      </x:c>
      <x:c r="AL942" s="58" t="n">
        <x:v>7.1716</x:v>
      </x:c>
      <x:c r="AM942" s="58" t="n">
        <x:v>0.05300082414821795</x:v>
      </x:c>
      <x:c r="AN942" s="58" t="n">
        <x:v>3.244723953704348</x:v>
      </x:c>
      <x:c r="AO942" s="58" t="n">
        <x:v>2886.29</x:v>
      </x:c>
      <x:c r="AP942" s="58" t="n">
        <x:v>0.1494382475883849</x:v>
      </x:c>
      <x:c r="AQ942" s="58" t="n">
        <x:v>10.40765749548378</x:v>
      </x:c>
      <x:c r="AR942" s="59" t="n">
        <x:v>0</x:v>
      </x:c>
      <x:c r="AS942" s="59" t="n">
        <x:v>0</x:v>
      </x:c>
      <x:c r="AT942" s="59" t="n">
        <x:v>1</x:v>
      </x:c>
      <x:c r="AU942" s="59" t="n">
        <x:v>2</x:v>
      </x:c>
      <x:c r="AV942" s="59" t="n">
        <x:v>1</x:v>
      </x:c>
      <x:c r="AW942" s="59" t="n">
        <x:v>0</x:v>
      </x:c>
      <x:c r="AX942" s="58" t="n">
        <x:v>0.6666666666666666</x:v>
      </x:c>
      <x:c r="AY942" s="59" t="n">
        <x:v>2</x:v>
      </x:c>
      <x:c r="AZ942" s="55" t="inlineStr">
        <x:is>
          <x:t xml:space="preserve">Military retaliation</x:t>
        </x:is>
      </x:c>
      <x:c r="BA942" s="59" t="n">
        <x:v>1</x:v>
      </x:c>
      <x:c r="BB942" s="55" t="inlineStr">
        <x:is>
          <x:t xml:space="preserve">Window-coded from E006</x:t>
        </x:is>
      </x:c>
      <x:c r="BC942" s="55" t="inlineStr">
        <x:is>
          <x:t xml:space="preserve">https://www.reuters.com/world/middle-east/houthi-attacks-shipping-red-sea-persist-us-allies-strike-back-2024-01-12/</x:t>
        </x:is>
      </x:c>
      <x:c r="BD942" s="55" t="inlineStr">
        <x:is>
          <x:t xml:space="preserve">Verified window-coded</x:t>
        </x:is>
      </x:c>
    </x:row>
    <x:row r="943">
      <x:c r="A943" s="57" t="n">
        <x:v>45307</x:v>
      </x:c>
      <x:c r="B943" s="58" t="n">
        <x:v>80.15000000000001</x:v>
      </x:c>
      <x:c r="C943" s="58" t="n">
        <x:v>0.4877753401979043</x:v>
      </x:c>
      <x:c r="D943" s="58" t="n">
        <x:v>72.63</x:v>
      </x:c>
      <x:c r="E943" s="58" t="n">
        <x:v>-0.4259125762457344</x:v>
      </x:c>
      <x:c r="F943" s="58" t="n">
        <x:v>38.34</x:v>
      </x:c>
      <x:c r="G943" s="58" t="n">
        <x:v>-2.299999999999997</x:v>
      </x:c>
      <x:c r="H943" s="58" t="n">
        <x:v>13.84</x:v>
      </x:c>
      <x:c r="I943" s="58" t="n">
        <x:v>0.5899999999999999</x:v>
      </x:c>
      <x:c r="J943" s="58" t="n">
        <x:v>1324</x:v>
      </x:c>
      <x:c r="K943" s="58" t="n">
        <x:v>-2.682724223314419</x:v>
      </x:c>
      <x:c r="L943" s="58" t="n">
        <x:v>1552</x:v>
      </x:c>
      <x:c r="M943" s="58" t="n">
        <x:v>1.951916232153291</x:v>
      </x:c>
      <x:c r="N943" s="58" t="n">
        <x:v>30.0168</x:v>
      </x:c>
      <x:c r="O943" s="58" t="n">
        <x:v>-0.1913761523733075</x:v>
      </x:c>
      <x:c r="P943" s="58" t="n">
        <x:v>3.262362872426285</x:v>
      </x:c>
      <x:c r="Q943" s="58" t="n">
        <x:v>27703.65</x:v>
      </x:c>
      <x:c r="R943" s="58" t="n">
        <x:v>0.2575899984437403</x:v>
      </x:c>
      <x:c r="S943" s="58" t="n">
        <x:v>34.34822485086922</x:v>
      </x:c>
      <x:c r="T943" s="58" t="n">
        <x:v>3.7679</x:v>
      </x:c>
      <x:c r="U943" s="58" t="n">
        <x:v>0.6576956513942724</x:v>
      </x:c>
      <x:c r="V943" s="58" t="n">
        <x:v>7.15315817028537</x:v>
      </x:c>
      <x:c r="W943" s="58" t="n">
        <x:v>1824.73</x:v>
      </x:c>
      <x:c r="X943" s="58" t="n">
        <x:v>-1.269899824653024</x:v>
      </x:c>
      <x:c r="Y943" s="58" t="n">
        <x:v>13.60334938469081</x:v>
      </x:c>
      <x:c r="Z943" s="58" t="n">
        <x:v>83.084</x:v>
      </x:c>
      <x:c r="AA943" s="58" t="n">
        <x:v>0.3098049020922852</x:v>
      </x:c>
      <x:c r="AB943" s="58" t="n">
        <x:v>1.859546805369112</x:v>
      </x:c>
      <x:c r="AC943" s="58" t="n">
        <x:v>22032.3</x:v>
      </x:c>
      <x:c r="AD943" s="58" t="n">
        <x:v>-0.2952658799676969</x:v>
      </x:c>
      <x:c r="AE943" s="58" t="n">
        <x:v>10.25949206743767</x:v>
      </x:c>
      <x:c r="AF943" s="58" t="n">
        <x:v>147.18</x:v>
      </x:c>
      <x:c r="AG943" s="58" t="n">
        <x:v>0.990073295284787</x:v>
      </x:c>
      <x:c r="AH943" s="58" t="n">
        <x:v>8.799291408435241</x:v>
      </x:c>
      <x:c r="AI943" s="58" t="n">
        <x:v>35619.18</x:v>
      </x:c>
      <x:c r="AJ943" s="58" t="n">
        <x:v>-0.790289815377475</x:v>
      </x:c>
      <x:c r="AK943" s="58" t="n">
        <x:v>15.85092871444905</x:v>
      </x:c>
      <x:c r="AL943" s="58" t="n">
        <x:v>7.1911</x:v>
      </x:c>
      <x:c r="AM943" s="58" t="n">
        <x:v>0.2715368556259037</x:v>
      </x:c>
      <x:c r="AN943" s="58" t="n">
        <x:v>3.339695729358629</x:v>
      </x:c>
      <x:c r="AO943" s="58" t="n">
        <x:v>2893.99</x:v>
      </x:c>
      <x:c r="AP943" s="58" t="n">
        <x:v>0.2664232374430097</x:v>
      </x:c>
      <x:c r="AQ943" s="58" t="n">
        <x:v>10.4185751473834</x:v>
      </x:c>
      <x:c r="AR943" s="59" t="n">
        <x:v>0</x:v>
      </x:c>
      <x:c r="AS943" s="59" t="n">
        <x:v>0</x:v>
      </x:c>
      <x:c r="AT943" s="59" t="n">
        <x:v>0</x:v>
      </x:c>
      <x:c r="AU943" s="59" t="n">
        <x:v>0</x:v>
      </x:c>
      <x:c r="AV943" s="59" t="n">
        <x:v>0</x:v>
      </x:c>
      <x:c r="AW943" s="59" t="n">
        <x:v>0</x:v>
      </x:c>
      <x:c r="AX943" s="58" t="n">
        <x:v>0</x:v>
      </x:c>
      <x:c r="AY943" s="59" t="n">
        <x:v>0</x:v>
      </x:c>
      <x:c r="AZ943" s="55" t="n"/>
      <x:c r="BA943" s="59" t="n">
        <x:v>0</x:v>
      </x:c>
      <x:c r="BB943" s="55" t="n"/>
      <x:c r="BC943" s="55" t="n"/>
      <x:c r="BD943" s="55" t="n"/>
    </x:row>
    <x:row r="944">
      <x:c r="A944" s="57" t="n">
        <x:v>45308</x:v>
      </x:c>
      <x:c r="B944" s="58" t="n">
        <x:v>78.88</x:v>
      </x:c>
      <x:c r="C944" s="58" t="n">
        <x:v>-1.597216876118207</x:v>
      </x:c>
      <x:c r="D944" s="58" t="n">
        <x:v>72.79000000000001</x:v>
      </x:c>
      <x:c r="E944" s="58" t="n">
        <x:v>0.2200523512089904</x:v>
      </x:c>
      <x:c r="F944" s="58" t="n">
        <x:v>37.06</x:v>
      </x:c>
      <x:c r="G944" s="58" t="n">
        <x:v>-1.280000000000001</x:v>
      </x:c>
      <x:c r="H944" s="58" t="n">
        <x:v>14.79</x:v>
      </x:c>
      <x:c r="I944" s="58" t="n">
        <x:v>0.9499999999999993</x:v>
      </x:c>
      <x:c r="J944" s="58" t="n">
        <x:v>1308</x:v>
      </x:c>
      <x:c r="K944" s="58" t="n">
        <x:v>-1.215820447980952</x:v>
      </x:c>
      <x:c r="L944" s="58" t="n">
        <x:v>1542</x:v>
      </x:c>
      <x:c r="M944" s="58" t="n">
        <x:v>-0.6464146619889237</x:v>
      </x:c>
      <x:c r="N944" s="58" t="n">
        <x:v>30.0906</x:v>
      </x:c>
      <x:c r="O944" s="58" t="n">
        <x:v>0.2455605701943228</x:v>
      </x:c>
      <x:c r="P944" s="58" t="n">
        <x:v>3.275462882485575</x:v>
      </x:c>
      <x:c r="Q944" s="58" t="n">
        <x:v>27901.53</x:v>
      </x:c>
      <x:c r="R944" s="58" t="n">
        <x:v>0.711735256781476</x:v>
      </x:c>
      <x:c r="S944" s="58" t="n">
        <x:v>34.32482087877519</x:v>
      </x:c>
      <x:c r="T944" s="58" t="n">
        <x:v>3.7875</x:v>
      </x:c>
      <x:c r="U944" s="58" t="n">
        <x:v>0.5188353751675401</x:v>
      </x:c>
      <x:c r="V944" s="58" t="n">
        <x:v>6.827821209125194</x:v>
      </x:c>
      <x:c r="W944" s="58" t="n">
        <x:v>1805.5</x:v>
      </x:c>
      <x:c r="X944" s="58" t="n">
        <x:v>-1.059446914862854</x:v>
      </x:c>
      <x:c r="Y944" s="58" t="n">
        <x:v>12.96314449011708</x:v>
      </x:c>
      <x:c r="Z944" s="58" t="n">
        <x:v>83.182</x:v>
      </x:c>
      <x:c r="AA944" s="58" t="n">
        <x:v>0.1178834053249668</x:v>
      </x:c>
      <x:c r="AB944" s="58" t="n">
        <x:v>1.902633219213695</x:v>
      </x:c>
      <x:c r="AC944" s="58" t="n">
        <x:v>21571.95</x:v>
      </x:c>
      <x:c r="AD944" s="58" t="n">
        <x:v>-2.111569879842982</x:v>
      </x:c>
      <x:c r="AE944" s="58" t="n">
        <x:v>13.00540239836114</x:v>
      </x:c>
      <x:c r="AF944" s="58" t="n">
        <x:v>148.15</x:v>
      </x:c>
      <x:c r="AG944" s="58" t="n">
        <x:v>0.6568946521121234</x:v>
      </x:c>
      <x:c r="AH944" s="58" t="n">
        <x:v>8.926627239920913</x:v>
      </x:c>
      <x:c r="AI944" s="58" t="n">
        <x:v>35477.75</x:v>
      </x:c>
      <x:c r="AJ944" s="58" t="n">
        <x:v>-0.3978517400208433</x:v>
      </x:c>
      <x:c r="AK944" s="58" t="n">
        <x:v>15.57852394972218</x:v>
      </x:c>
      <x:c r="AL944" s="58" t="n">
        <x:v>7.1963</x:v>
      </x:c>
      <x:c r="AM944" s="58" t="n">
        <x:v>0.07228547515777613</x:v>
      </x:c>
      <x:c r="AN944" s="58" t="n">
        <x:v>3.33647557656177</x:v>
      </x:c>
      <x:c r="AO944" s="58" t="n">
        <x:v>2833.62</x:v>
      </x:c>
      <x:c r="AP944" s="58" t="n">
        <x:v>-2.108112659754938</x:v>
      </x:c>
      <x:c r="AQ944" s="58" t="n">
        <x:v>12.6777506805625</x:v>
      </x:c>
      <x:c r="AR944" s="59" t="n">
        <x:v>0</x:v>
      </x:c>
      <x:c r="AS944" s="59" t="n">
        <x:v>0</x:v>
      </x:c>
      <x:c r="AT944" s="59" t="n">
        <x:v>0</x:v>
      </x:c>
      <x:c r="AU944" s="59" t="n">
        <x:v>0</x:v>
      </x:c>
      <x:c r="AV944" s="59" t="n">
        <x:v>0</x:v>
      </x:c>
      <x:c r="AW944" s="59" t="n">
        <x:v>0</x:v>
      </x:c>
      <x:c r="AX944" s="58" t="n">
        <x:v>0</x:v>
      </x:c>
      <x:c r="AY944" s="59" t="n">
        <x:v>0</x:v>
      </x:c>
      <x:c r="AZ944" s="55" t="n"/>
      <x:c r="BA944" s="59" t="n">
        <x:v>0</x:v>
      </x:c>
      <x:c r="BB944" s="55" t="n"/>
      <x:c r="BC944" s="55" t="n"/>
      <x:c r="BD944" s="55" t="n"/>
    </x:row>
    <x:row r="945">
      <x:c r="A945" s="57" t="n">
        <x:v>45309</x:v>
      </x:c>
      <x:c r="B945" s="58" t="n">
        <x:v>81.04000000000001</x:v>
      </x:c>
      <x:c r="C945" s="58" t="n">
        <x:v>2.701514964604801</x:v>
      </x:c>
      <x:c r="D945" s="58" t="n">
        <x:v>74.31999999999999</x:v>
      </x:c>
      <x:c r="E945" s="58" t="n">
        <x:v>2.080151137541635</x:v>
      </x:c>
      <x:c r="F945" s="58" t="n">
        <x:v>35.98</x:v>
      </x:c>
      <x:c r="G945" s="58" t="n">
        <x:v>-1.080000000000005</x:v>
      </x:c>
      <x:c r="H945" s="58" t="n">
        <x:v>14.13</x:v>
      </x:c>
      <x:c r="I945" s="58" t="n">
        <x:v>-0.6599999999999984</x:v>
      </x:c>
      <x:c r="J945" s="58" t="n">
        <x:v>1357</x:v>
      </x:c>
      <x:c r="K945" s="58" t="n">
        <x:v>3.677712781772511</x:v>
      </x:c>
      <x:c r="L945" s="58" t="n">
        <x:v>1500</x:v>
      </x:c>
      <x:c r="M945" s="58" t="n">
        <x:v>-2.761516703297338</x:v>
      </x:c>
      <x:c r="N945" s="58" t="n">
        <x:v>30.1101</x:v>
      </x:c>
      <x:c r="O945" s="58" t="n">
        <x:v>0.06478330212768882</x:v>
      </x:c>
      <x:c r="P945" s="58" t="n">
        <x:v>3.2245197551338</x:v>
      </x:c>
      <x:c r="Q945" s="58" t="n">
        <x:v>28050.76</x:v>
      </x:c>
      <x:c r="R945" s="58" t="n">
        <x:v>0.5334200042399723</x:v>
      </x:c>
      <x:c r="S945" s="58" t="n">
        <x:v>33.11906006647393</x:v>
      </x:c>
      <x:c r="T945" s="58" t="n">
        <x:v>3.7551</x:v>
      </x:c>
      <x:c r="U945" s="58" t="n">
        <x:v>-0.8591254815537084</x:v>
      </x:c>
      <x:c r="V945" s="58" t="n">
        <x:v>7.720490687209107</x:v>
      </x:c>
      <x:c r="W945" s="58" t="n">
        <x:v>1839.8</x:v>
      </x:c>
      <x:c r="X945" s="58" t="n">
        <x:v>1.881930832554453</x:v>
      </x:c>
      <x:c r="Y945" s="58" t="n">
        <x:v>14.60872088500076</x:v>
      </x:c>
      <x:c r="Z945" s="58" t="n">
        <x:v>83.16500000000001</x:v>
      </x:c>
      <x:c r="AA945" s="58" t="n">
        <x:v>-0.02043920246133661</x:v>
      </x:c>
      <x:c r="AB945" s="58" t="n">
        <x:v>1.875417064832237</x:v>
      </x:c>
      <x:c r="AC945" s="58" t="n">
        <x:v>21462.25</x:v>
      </x:c>
      <x:c r="AD945" s="58" t="n">
        <x:v>-0.5098281720792006</x:v>
      </x:c>
      <x:c r="AE945" s="58" t="n">
        <x:v>12.02247688548965</x:v>
      </x:c>
      <x:c r="AF945" s="58" t="n">
        <x:v>148.15</x:v>
      </x:c>
      <x:c r="AG945" s="58" t="n">
        <x:v>0</x:v>
      </x:c>
      <x:c r="AH945" s="58" t="n">
        <x:v>7.80167856374872</x:v>
      </x:c>
      <x:c r="AI945" s="58" t="n">
        <x:v>35466.17</x:v>
      </x:c>
      <x:c r="AJ945" s="58" t="n">
        <x:v>-0.03264550394972411</x:v>
      </x:c>
      <x:c r="AK945" s="58" t="n">
        <x:v>15.55601384148441</x:v>
      </x:c>
      <x:c r="AL945" s="58" t="n">
        <x:v>7.1963</x:v>
      </x:c>
      <x:c r="AM945" s="58" t="n">
        <x:v>0</x:v>
      </x:c>
      <x:c r="AN945" s="58" t="n">
        <x:v>3.339790468118195</x:v>
      </x:c>
      <x:c r="AO945" s="58" t="n">
        <x:v>2845.78</x:v>
      </x:c>
      <x:c r="AP945" s="58" t="n">
        <x:v>0.4282149023236738</x:v>
      </x:c>
      <x:c r="AQ945" s="58" t="n">
        <x:v>12.41390612602249</x:v>
      </x:c>
      <x:c r="AR945" s="59" t="n">
        <x:v>0</x:v>
      </x:c>
      <x:c r="AS945" s="59" t="n">
        <x:v>0</x:v>
      </x:c>
      <x:c r="AT945" s="59" t="n">
        <x:v>0</x:v>
      </x:c>
      <x:c r="AU945" s="59" t="n">
        <x:v>0</x:v>
      </x:c>
      <x:c r="AV945" s="59" t="n">
        <x:v>0</x:v>
      </x:c>
      <x:c r="AW945" s="59" t="n">
        <x:v>0</x:v>
      </x:c>
      <x:c r="AX945" s="58" t="n">
        <x:v>0</x:v>
      </x:c>
      <x:c r="AY945" s="59" t="n">
        <x:v>0</x:v>
      </x:c>
      <x:c r="AZ945" s="55" t="n"/>
      <x:c r="BA945" s="59" t="n">
        <x:v>0</x:v>
      </x:c>
      <x:c r="BB945" s="55" t="n"/>
      <x:c r="BC945" s="55" t="n"/>
      <x:c r="BD945" s="55" t="n"/>
    </x:row>
    <x:row r="946">
      <x:c r="A946" s="57" t="n">
        <x:v>45310</x:v>
      </x:c>
      <x:c r="B946" s="58" t="n">
        <x:v>80.70999999999999</x:v>
      </x:c>
      <x:c r="C946" s="58" t="n">
        <x:v>-0.4080376604147147</x:v>
      </x:c>
      <x:c r="D946" s="58" t="n">
        <x:v>73.69</x:v>
      </x:c>
      <x:c r="E946" s="58" t="n">
        <x:v>-0.8512989726675108</x:v>
      </x:c>
      <x:c r="F946" s="58" t="n">
        <x:v>35.79</x:v>
      </x:c>
      <x:c r="G946" s="58" t="n">
        <x:v>-0.1899999999999977</x:v>
      </x:c>
      <x:c r="H946" s="58" t="n">
        <x:v>13.3</x:v>
      </x:c>
      <x:c r="I946" s="58" t="n">
        <x:v>-0.8300000000000001</x:v>
      </x:c>
      <x:c r="J946" s="58" t="n">
        <x:v>1503</x:v>
      </x:c>
      <x:c r="K946" s="58" t="n">
        <x:v>10.21867299181053</x:v>
      </x:c>
      <x:c r="L946" s="58" t="n">
        <x:v>1423</x:v>
      </x:c>
      <x:c r="M946" s="58" t="n">
        <x:v>-5.269778900044908</x:v>
      </x:c>
      <x:c r="N946" s="58" t="n">
        <x:v>30.2017</x:v>
      </x:c>
      <x:c r="O946" s="58" t="n">
        <x:v>0.3037550543361811</x:v>
      </x:c>
      <x:c r="P946" s="58" t="n">
        <x:v>3.216430160171329</x:v>
      </x:c>
      <x:c r="Q946" s="58" t="n">
        <x:v>28264.77</x:v>
      </x:c>
      <x:c r="R946" s="58" t="n">
        <x:v>0.7600426746091618</x:v>
      </x:c>
      <x:c r="S946" s="58" t="n">
        <x:v>33.14316478606952</x:v>
      </x:c>
      <x:c r="T946" s="58" t="n">
        <x:v>3.7411</x:v>
      </x:c>
      <x:c r="U946" s="58" t="n">
        <x:v>-0.3735230190567226</x:v>
      </x:c>
      <x:c r="V946" s="58" t="n">
        <x:v>7.363439466259964</x:v>
      </x:c>
      <x:c r="W946" s="55" t="n"/>
      <x:c r="X946" s="55" t="n"/>
      <x:c r="Y946" s="58" t="n">
        <x:v>14.60872088500076</x:v>
      </x:c>
      <x:c r="Z946" s="58" t="n">
        <x:v>83.086</x:v>
      </x:c>
      <x:c r="AA946" s="58" t="n">
        <x:v>-0.09503702948685654</x:v>
      </x:c>
      <x:c r="AB946" s="58" t="n">
        <x:v>1.894461752526934</x:v>
      </x:c>
      <x:c r="AC946" s="58" t="n">
        <x:v>21622.4</x:v>
      </x:c>
      <x:c r="AD946" s="58" t="n">
        <x:v>0.7434236443611494</x:v>
      </x:c>
      <x:c r="AE946" s="58" t="n">
        <x:v>12.16961487598154</x:v>
      </x:c>
      <x:c r="AF946" s="58" t="n">
        <x:v>148.14</x:v>
      </x:c>
      <x:c r="AG946" s="58" t="n">
        <x:v>-0.00675014344312624</x:v>
      </x:c>
      <x:c r="AH946" s="58" t="n">
        <x:v>7.838742468283277</x:v>
      </x:c>
      <x:c r="AI946" s="58" t="n">
        <x:v>35963.27</x:v>
      </x:c>
      <x:c r="AJ946" s="58" t="n">
        <x:v>1.391885545868188</x:v>
      </x:c>
      <x:c r="AK946" s="58" t="n">
        <x:v>15.48355375753781</x:v>
      </x:c>
      <x:c r="AL946" s="58" t="n">
        <x:v>7.1935</x:v>
      </x:c>
      <x:c r="AM946" s="58" t="n">
        <x:v>-0.03891645520212707</x:v>
      </x:c>
      <x:c r="AN946" s="58" t="n">
        <x:v>3.322747298890999</x:v>
      </x:c>
      <x:c r="AO946" s="58" t="n">
        <x:v>2832.28</x:v>
      </x:c>
      <x:c r="AP946" s="58" t="n">
        <x:v>-0.4755154203343534</x:v>
      </x:c>
      <x:c r="AQ946" s="58" t="n">
        <x:v>12.22067561356931</x:v>
      </x:c>
      <x:c r="AR946" s="59" t="n">
        <x:v>0</x:v>
      </x:c>
      <x:c r="AS946" s="59" t="n">
        <x:v>0</x:v>
      </x:c>
      <x:c r="AT946" s="59" t="n">
        <x:v>0</x:v>
      </x:c>
      <x:c r="AU946" s="59" t="n">
        <x:v>0</x:v>
      </x:c>
      <x:c r="AV946" s="59" t="n">
        <x:v>0</x:v>
      </x:c>
      <x:c r="AW946" s="59" t="n">
        <x:v>0</x:v>
      </x:c>
      <x:c r="AX946" s="58" t="n">
        <x:v>0</x:v>
      </x:c>
      <x:c r="AY946" s="59" t="n">
        <x:v>0</x:v>
      </x:c>
      <x:c r="AZ946" s="55" t="n"/>
      <x:c r="BA946" s="59" t="n">
        <x:v>0</x:v>
      </x:c>
      <x:c r="BB946" s="55" t="n"/>
      <x:c r="BC946" s="55" t="n"/>
      <x:c r="BD946" s="55" t="n"/>
    </x:row>
    <x:row r="947">
      <x:c r="A947" s="57" t="n">
        <x:v>45312</x:v>
      </x:c>
      <x:c r="B947" s="55" t="n"/>
      <x:c r="C947" s="55" t="n"/>
      <x:c r="D947" s="55" t="n"/>
      <x:c r="E947" s="55" t="n"/>
      <x:c r="F947" s="55" t="n"/>
      <x:c r="G947" s="55" t="n"/>
      <x:c r="H947" s="55" t="n"/>
      <x:c r="I947" s="55" t="n"/>
      <x:c r="J947" s="55" t="n"/>
      <x:c r="K947" s="55" t="n"/>
      <x:c r="L947" s="55" t="n"/>
      <x:c r="M947" s="55" t="n"/>
      <x:c r="N947" s="55" t="n"/>
      <x:c r="O947" s="55" t="n"/>
      <x:c r="P947" s="58" t="n">
        <x:v>3.216430160171329</x:v>
      </x:c>
      <x:c r="Q947" s="55" t="n"/>
      <x:c r="R947" s="55" t="n"/>
      <x:c r="S947" s="58" t="n">
        <x:v>33.14316478606952</x:v>
      </x:c>
      <x:c r="T947" s="55" t="n"/>
      <x:c r="U947" s="55" t="n"/>
      <x:c r="V947" s="58" t="n">
        <x:v>7.363439466259964</x:v>
      </x:c>
      <x:c r="W947" s="58" t="n">
        <x:v>1842.95</x:v>
      </x:c>
      <x:c r="X947" s="58" t="n">
        <x:v>0.1710678578880304</x:v>
      </x:c>
      <x:c r="Y947" s="58" t="n">
        <x:v>14.61596006552141</x:v>
      </x:c>
      <x:c r="Z947" s="55" t="n"/>
      <x:c r="AA947" s="55" t="n"/>
      <x:c r="AB947" s="58" t="n">
        <x:v>1.894461752526934</x:v>
      </x:c>
      <x:c r="AC947" s="55" t="n"/>
      <x:c r="AD947" s="55" t="n"/>
      <x:c r="AE947" s="58" t="n">
        <x:v>12.16961487598154</x:v>
      </x:c>
      <x:c r="AF947" s="55" t="n"/>
      <x:c r="AG947" s="55" t="n"/>
      <x:c r="AH947" s="58" t="n">
        <x:v>7.838742468283277</x:v>
      </x:c>
      <x:c r="AI947" s="55" t="n"/>
      <x:c r="AJ947" s="55" t="n"/>
      <x:c r="AK947" s="58" t="n">
        <x:v>15.48355375753781</x:v>
      </x:c>
      <x:c r="AL947" s="55" t="n"/>
      <x:c r="AM947" s="55" t="n"/>
      <x:c r="AN947" s="58" t="n">
        <x:v>3.322747298890999</x:v>
      </x:c>
      <x:c r="AO947" s="55" t="n"/>
      <x:c r="AP947" s="55" t="n"/>
      <x:c r="AQ947" s="58" t="n">
        <x:v>12.22067561356931</x:v>
      </x:c>
      <x:c r="AR947" s="59" t="n">
        <x:v>0</x:v>
      </x:c>
      <x:c r="AS947" s="59" t="n">
        <x:v>0</x:v>
      </x:c>
      <x:c r="AT947" s="59" t="n">
        <x:v>0</x:v>
      </x:c>
      <x:c r="AU947" s="59" t="n">
        <x:v>0</x:v>
      </x:c>
      <x:c r="AV947" s="59" t="n">
        <x:v>0</x:v>
      </x:c>
      <x:c r="AW947" s="59" t="n">
        <x:v>0</x:v>
      </x:c>
      <x:c r="AX947" s="58" t="n">
        <x:v>0</x:v>
      </x:c>
      <x:c r="AY947" s="59" t="n">
        <x:v>0</x:v>
      </x:c>
      <x:c r="AZ947" s="55" t="n"/>
      <x:c r="BA947" s="59" t="n">
        <x:v>0</x:v>
      </x:c>
      <x:c r="BB947" s="55" t="n"/>
      <x:c r="BC947" s="55" t="n"/>
      <x:c r="BD947" s="55" t="n"/>
    </x:row>
    <x:row r="948">
      <x:c r="A948" s="57" t="n">
        <x:v>45313</x:v>
      </x:c>
      <x:c r="B948" s="58" t="n">
        <x:v>81.7</x:v>
      </x:c>
      <x:c r="C948" s="58" t="n">
        <x:v>1.219151852967632</x:v>
      </x:c>
      <x:c r="D948" s="58" t="n">
        <x:v>75.26000000000001</x:v>
      </x:c>
      <x:c r="E948" s="58" t="n">
        <x:v>2.108168038638339</x:v>
      </x:c>
      <x:c r="F948" s="58" t="n">
        <x:v>35.71</x:v>
      </x:c>
      <x:c r="G948" s="58" t="n">
        <x:v>-0.07999999999999829</x:v>
      </x:c>
      <x:c r="H948" s="58" t="n">
        <x:v>13.19</x:v>
      </x:c>
      <x:c r="I948" s="58" t="n">
        <x:v>-0.1100000000000012</x:v>
      </x:c>
      <x:c r="J948" s="58" t="n">
        <x:v>1518</x:v>
      </x:c>
      <x:c r="K948" s="58" t="n">
        <x:v>0.9930568202600788</x:v>
      </x:c>
      <x:c r="L948" s="58" t="n">
        <x:v>1393</x:v>
      </x:c>
      <x:c r="M948" s="58" t="n">
        <x:v>-2.130762431004672</x:v>
      </x:c>
      <x:c r="N948" s="58" t="n">
        <x:v>30.2192</x:v>
      </x:c>
      <x:c r="O948" s="58" t="n">
        <x:v>0.0579269772192991</x:v>
      </x:c>
      <x:c r="P948" s="58" t="n">
        <x:v>3.240542356488972</x:v>
      </x:c>
      <x:c r="Q948" s="58" t="n">
        <x:v>28640.18</x:v>
      </x:c>
      <x:c r="R948" s="58" t="n">
        <x:v>1.319447416699444</x:v>
      </x:c>
      <x:c r="S948" s="58" t="n">
        <x:v>31.97390343090072</x:v>
      </x:c>
      <x:c r="T948" s="58" t="n">
        <x:v>3.7613</x:v>
      </x:c>
      <x:c r="U948" s="58" t="n">
        <x:v>0.5384956497351876</x:v>
      </x:c>
      <x:c r="V948" s="58" t="n">
        <x:v>7.453672890310483</x:v>
      </x:c>
      <x:c r="W948" s="58" t="n">
        <x:v>1842.38</x:v>
      </x:c>
      <x:c r="X948" s="58" t="n">
        <x:v>-0.03093345803740825</x:v>
      </x:c>
      <x:c r="Y948" s="58" t="n">
        <x:v>14.08345487810152</x:v>
      </x:c>
      <x:c r="Z948" s="58" t="n">
        <x:v>83.09999999999999</x:v>
      </x:c>
      <x:c r="AA948" s="58" t="n">
        <x:v>0.01684859137726152</x:v>
      </x:c>
      <x:c r="AB948" s="58" t="n">
        <x:v>1.896018317865065</x:v>
      </x:c>
      <x:c r="AC948" s="55" t="n"/>
      <x:c r="AD948" s="55" t="n"/>
      <x:c r="AE948" s="58" t="n">
        <x:v>12.16961487598154</x:v>
      </x:c>
      <x:c r="AF948" s="58" t="n">
        <x:v>148.09</x:v>
      </x:c>
      <x:c r="AG948" s="58" t="n">
        <x:v>-0.03375755357311069</x:v>
      </x:c>
      <x:c r="AH948" s="58" t="n">
        <x:v>7.832506811962568</x:v>
      </x:c>
      <x:c r="AI948" s="58" t="n">
        <x:v>36546.95</x:v>
      </x:c>
      <x:c r="AJ948" s="58" t="n">
        <x:v>1.609959554077966</x:v>
      </x:c>
      <x:c r="AK948" s="58" t="n">
        <x:v>15.67164071135151</x:v>
      </x:c>
      <x:c r="AL948" s="58" t="n">
        <x:v>7.1929</x:v>
      </x:c>
      <x:c r="AM948" s="58" t="n">
        <x:v>-0.008341211148699578</x:v>
      </x:c>
      <x:c r="AN948" s="58" t="n">
        <x:v>3.32750732191154</x:v>
      </x:c>
      <x:c r="AO948" s="58" t="n">
        <x:v>2756.34</x:v>
      </x:c>
      <x:c r="AP948" s="58" t="n">
        <x:v>-2.717832825950467</x:v>
      </x:c>
      <x:c r="AQ948" s="58" t="n">
        <x:v>15.24305372823816</x:v>
      </x:c>
      <x:c r="AR948" s="59" t="n">
        <x:v>0</x:v>
      </x:c>
      <x:c r="AS948" s="59" t="n">
        <x:v>0</x:v>
      </x:c>
      <x:c r="AT948" s="59" t="n">
        <x:v>0</x:v>
      </x:c>
      <x:c r="AU948" s="59" t="n">
        <x:v>0</x:v>
      </x:c>
      <x:c r="AV948" s="59" t="n">
        <x:v>0</x:v>
      </x:c>
      <x:c r="AW948" s="59" t="n">
        <x:v>0</x:v>
      </x:c>
      <x:c r="AX948" s="58" t="n">
        <x:v>0</x:v>
      </x:c>
      <x:c r="AY948" s="59" t="n">
        <x:v>0</x:v>
      </x:c>
      <x:c r="AZ948" s="55" t="n"/>
      <x:c r="BA948" s="59" t="n">
        <x:v>0</x:v>
      </x:c>
      <x:c r="BB948" s="55" t="n"/>
      <x:c r="BC948" s="55" t="n"/>
      <x:c r="BD948" s="55" t="n"/>
    </x:row>
    <x:row r="949">
      <x:c r="A949" s="57" t="n">
        <x:v>45314</x:v>
      </x:c>
      <x:c r="B949" s="58" t="n">
        <x:v>82.04000000000001</x:v>
      </x:c>
      <x:c r="C949" s="58" t="n">
        <x:v>0.4152931338222691</x:v>
      </x:c>
      <x:c r="D949" s="58" t="n">
        <x:v>74.72</x:v>
      </x:c>
      <x:c r="E949" s="58" t="n">
        <x:v>-0.7200991244704149</x:v>
      </x:c>
      <x:c r="F949" s="58" t="n">
        <x:v>34.99</x:v>
      </x:c>
      <x:c r="G949" s="58" t="n">
        <x:v>-0.7199999999999989</x:v>
      </x:c>
      <x:c r="H949" s="58" t="n">
        <x:v>12.55</x:v>
      </x:c>
      <x:c r="I949" s="58" t="n">
        <x:v>-0.6399999999999988</x:v>
      </x:c>
      <x:c r="J949" s="58" t="n">
        <x:v>1473</x:v>
      </x:c>
      <x:c r="K949" s="58" t="n">
        <x:v>-3.009254149294502</x:v>
      </x:c>
      <x:c r="L949" s="58" t="n">
        <x:v>1343</x:v>
      </x:c>
      <x:c r="M949" s="58" t="n">
        <x:v>-3.655377725656809</x:v>
      </x:c>
      <x:c r="N949" s="58" t="n">
        <x:v>30.2182</x:v>
      </x:c>
      <x:c r="O949" s="58" t="n">
        <x:v>-0.00330920919858742</x:v>
      </x:c>
      <x:c r="P949" s="58" t="n">
        <x:v>2.987047745050152</x:v>
      </x:c>
      <x:c r="Q949" s="58" t="n">
        <x:v>28697.46</x:v>
      </x:c>
      <x:c r="R949" s="58" t="n">
        <x:v>0.1997990118008847</x:v>
      </x:c>
      <x:c r="S949" s="58" t="n">
        <x:v>22.61591470586249</x:v>
      </x:c>
      <x:c r="T949" s="58" t="n">
        <x:v>3.7481</x:v>
      </x:c>
      <x:c r="U949" s="58" t="n">
        <x:v>-0.3515597410010006</x:v>
      </x:c>
      <x:c r="V949" s="58" t="n">
        <x:v>7.695647899180323</x:v>
      </x:c>
      <x:c r="W949" s="58" t="n">
        <x:v>1832.4</x:v>
      </x:c>
      <x:c r="X949" s="58" t="n">
        <x:v>-0.5431631028975864</x:v>
      </x:c>
      <x:c r="Y949" s="58" t="n">
        <x:v>13.14104759587689</x:v>
      </x:c>
      <x:c r="Z949" s="58" t="n">
        <x:v>83.15000000000001</x:v>
      </x:c>
      <x:c r="AA949" s="58" t="n">
        <x:v>0.06015037775343315</x:v>
      </x:c>
      <x:c r="AB949" s="58" t="n">
        <x:v>1.909463565134667</x:v>
      </x:c>
      <x:c r="AC949" s="58" t="n">
        <x:v>21238.8</x:v>
      </x:c>
      <x:c r="AD949" s="58" t="n">
        <x:v>-1.790011677314714</x:v>
      </x:c>
      <x:c r="AE949" s="58" t="n">
        <x:v>13.77544806108987</x:v>
      </x:c>
      <x:c r="AF949" s="58" t="n">
        <x:v>148.36</x:v>
      </x:c>
      <x:c r="AG949" s="58" t="n">
        <x:v>0.1821555571978162</x:v>
      </x:c>
      <x:c r="AH949" s="58" t="n">
        <x:v>7.807230975712558</x:v>
      </x:c>
      <x:c r="AI949" s="58" t="n">
        <x:v>36517.57</x:v>
      </x:c>
      <x:c r="AJ949" s="58" t="n">
        <x:v>-0.08042207512896218</x:v>
      </x:c>
      <x:c r="AK949" s="58" t="n">
        <x:v>15.42367975958937</x:v>
      </x:c>
      <x:c r="AL949" s="58" t="n">
        <x:v>7.1733</x:v>
      </x:c>
      <x:c r="AM949" s="58" t="n">
        <x:v>-0.2728628608934964</x:v>
      </x:c>
      <x:c r="AN949" s="58" t="n">
        <x:v>3.497310363681159</x:v>
      </x:c>
      <x:c r="AO949" s="58" t="n">
        <x:v>2770.98</x:v>
      </x:c>
      <x:c r="AP949" s="58" t="n">
        <x:v>0.529733550267956</x:v>
      </x:c>
      <x:c r="AQ949" s="58" t="n">
        <x:v>15.44734073371741</x:v>
      </x:c>
      <x:c r="AR949" s="59" t="n">
        <x:v>0</x:v>
      </x:c>
      <x:c r="AS949" s="59" t="n">
        <x:v>0</x:v>
      </x:c>
      <x:c r="AT949" s="59" t="n">
        <x:v>0</x:v>
      </x:c>
      <x:c r="AU949" s="59" t="n">
        <x:v>0</x:v>
      </x:c>
      <x:c r="AV949" s="59" t="n">
        <x:v>0</x:v>
      </x:c>
      <x:c r="AW949" s="59" t="n">
        <x:v>0</x:v>
      </x:c>
      <x:c r="AX949" s="58" t="n">
        <x:v>0</x:v>
      </x:c>
      <x:c r="AY949" s="59" t="n">
        <x:v>0</x:v>
      </x:c>
      <x:c r="AZ949" s="55" t="n"/>
      <x:c r="BA949" s="59" t="n">
        <x:v>0</x:v>
      </x:c>
      <x:c r="BB949" s="55" t="n"/>
      <x:c r="BC949" s="55" t="n"/>
      <x:c r="BD949" s="55" t="n"/>
    </x:row>
    <x:row r="950">
      <x:c r="A950" s="57" t="n">
        <x:v>45315</x:v>
      </x:c>
      <x:c r="B950" s="58" t="n">
        <x:v>82.15000000000001</x:v>
      </x:c>
      <x:c r="C950" s="58" t="n">
        <x:v>0.1339911279097269</x:v>
      </x:c>
      <x:c r="D950" s="58" t="n">
        <x:v>75.48</x:v>
      </x:c>
      <x:c r="E950" s="58" t="n">
        <x:v>1.011992657976225</x:v>
      </x:c>
      <x:c r="F950" s="58" t="n">
        <x:v>33.99</x:v>
      </x:c>
      <x:c r="G950" s="58" t="n">
        <x:v>-1</x:v>
      </x:c>
      <x:c r="H950" s="58" t="n">
        <x:v>13.14</x:v>
      </x:c>
      <x:c r="I950" s="58" t="n">
        <x:v>0.5899999999999999</x:v>
      </x:c>
      <x:c r="J950" s="58" t="n">
        <x:v>1507</x:v>
      </x:c>
      <x:c r="K950" s="58" t="n">
        <x:v>2.281978216386526</x:v>
      </x:c>
      <x:c r="L950" s="58" t="n">
        <x:v>1328</x:v>
      </x:c>
      <x:c r="M950" s="58" t="n">
        <x:v>-1.123186648685845</x:v>
      </x:c>
      <x:c r="N950" s="58" t="n">
        <x:v>30.2285</x:v>
      </x:c>
      <x:c r="O950" s="58" t="n">
        <x:v>0.03407961096201188</x:v>
      </x:c>
      <x:c r="P950" s="58" t="n">
        <x:v>2.436150296857053</x:v>
      </x:c>
      <x:c r="Q950" s="58" t="n">
        <x:v>29095.01</x:v>
      </x:c>
      <x:c r="R950" s="58" t="n">
        <x:v>1.375806470333626</x:v>
      </x:c>
      <x:c r="S950" s="58" t="n">
        <x:v>22.23610237745798</x:v>
      </x:c>
      <x:c r="T950" s="58" t="n">
        <x:v>3.6935</x:v>
      </x:c>
      <x:c r="U950" s="58" t="n">
        <x:v>-1.46745269300698</x:v>
      </x:c>
      <x:c r="V950" s="58" t="n">
        <x:v>9.500570427214962</x:v>
      </x:c>
      <x:c r="W950" s="58" t="n">
        <x:v>1843.7</x:v>
      </x:c>
      <x:c r="X950" s="58" t="n">
        <x:v>0.6147839063757966</x:v>
      </x:c>
      <x:c r="Y950" s="58" t="n">
        <x:v>12.7511900831579</x:v>
      </x:c>
      <x:c r="Z950" s="58" t="n">
        <x:v>83.13</x:v>
      </x:c>
      <x:c r="AA950" s="58" t="n">
        <x:v>-0.02405580959400751</x:v>
      </x:c>
      <x:c r="AB950" s="58" t="n">
        <x:v>1.850851663859004</x:v>
      </x:c>
      <x:c r="AC950" s="58" t="n">
        <x:v>21453.95</x:v>
      </x:c>
      <x:c r="AD950" s="58" t="n">
        <x:v>1.007908000222409</x:v>
      </x:c>
      <x:c r="AE950" s="58" t="n">
        <x:v>14.17616462595623</x:v>
      </x:c>
      <x:c r="AF950" s="58" t="n">
        <x:v>147.5</x:v>
      </x:c>
      <x:c r="AG950" s="58" t="n">
        <x:v>-0.5813576841515629</x:v>
      </x:c>
      <x:c r="AH950" s="58" t="n">
        <x:v>8.030193349022657</x:v>
      </x:c>
      <x:c r="AI950" s="58" t="n">
        <x:v>36226.48</x:v>
      </x:c>
      <x:c r="AJ950" s="58" t="n">
        <x:v>-0.8003171495387007</x:v>
      </x:c>
      <x:c r="AK950" s="58" t="n">
        <x:v>14.25695316888781</x:v>
      </x:c>
      <x:c r="AL950" s="58" t="n">
        <x:v>7.1528</x:v>
      </x:c>
      <x:c r="AM950" s="58" t="n">
        <x:v>-0.2861911335557455</x:v>
      </x:c>
      <x:c r="AN950" s="58" t="n">
        <x:v>3.660621503783358</x:v>
      </x:c>
      <x:c r="AO950" s="58" t="n">
        <x:v>2820.77</x:v>
      </x:c>
      <x:c r="AP950" s="58" t="n">
        <x:v>1.780884908031876</x:v>
      </x:c>
      <x:c r="AQ950" s="58" t="n">
        <x:v>16.95363392908236</x:v>
      </x:c>
      <x:c r="AR950" s="59" t="n">
        <x:v>0</x:v>
      </x:c>
      <x:c r="AS950" s="59" t="n">
        <x:v>0</x:v>
      </x:c>
      <x:c r="AT950" s="59" t="n">
        <x:v>0</x:v>
      </x:c>
      <x:c r="AU950" s="59" t="n">
        <x:v>0</x:v>
      </x:c>
      <x:c r="AV950" s="59" t="n">
        <x:v>0</x:v>
      </x:c>
      <x:c r="AW950" s="59" t="n">
        <x:v>0</x:v>
      </x:c>
      <x:c r="AX950" s="58" t="n">
        <x:v>0</x:v>
      </x:c>
      <x:c r="AY950" s="59" t="n">
        <x:v>0</x:v>
      </x:c>
      <x:c r="AZ950" s="55" t="n"/>
      <x:c r="BA950" s="59" t="n">
        <x:v>0</x:v>
      </x:c>
      <x:c r="BB950" s="55" t="n"/>
      <x:c r="BC950" s="55" t="n"/>
      <x:c r="BD950" s="55" t="n"/>
    </x:row>
    <x:row r="951">
      <x:c r="A951" s="57" t="n">
        <x:v>45316</x:v>
      </x:c>
      <x:c r="B951" s="58" t="n">
        <x:v>82.33</x:v>
      </x:c>
      <x:c r="C951" s="58" t="n">
        <x:v>0.2188716827057533</x:v>
      </x:c>
      <x:c r="D951" s="58" t="n">
        <x:v>77.91</x:v>
      </x:c>
      <x:c r="E951" s="58" t="n">
        <x:v>3.168659384241717</x:v>
      </x:c>
      <x:c r="F951" s="58" t="n">
        <x:v>35.1</x:v>
      </x:c>
      <x:c r="G951" s="58" t="n">
        <x:v>1.109999999999999</x:v>
      </x:c>
      <x:c r="H951" s="58" t="n">
        <x:v>13.45</x:v>
      </x:c>
      <x:c r="I951" s="58" t="n">
        <x:v>0.3099999999999987</x:v>
      </x:c>
      <x:c r="J951" s="58" t="n">
        <x:v>1499</x:v>
      </x:c>
      <x:c r="K951" s="58" t="n">
        <x:v>-0.5322700523897709</x:v>
      </x:c>
      <x:c r="L951" s="58" t="n">
        <x:v>1326</x:v>
      </x:c>
      <x:c r="M951" s="58" t="n">
        <x:v>-0.1507159290571363</x:v>
      </x:c>
      <x:c r="N951" s="58" t="n">
        <x:v>30.2347</x:v>
      </x:c>
      <x:c r="O951" s="58" t="n">
        <x:v>0.02050834233626296</x:v>
      </x:c>
      <x:c r="P951" s="58" t="n">
        <x:v>2.474436362194937</x:v>
      </x:c>
      <x:c r="Q951" s="58" t="n">
        <x:v>29647.36</x:v>
      </x:c>
      <x:c r="R951" s="58" t="n">
        <x:v>1.880640088347068</x:v>
      </x:c>
      <x:c r="S951" s="58" t="n">
        <x:v>22.26495442705476</x:v>
      </x:c>
      <x:c r="T951" s="58" t="n">
        <x:v>3.6953</x:v>
      </x:c>
      <x:c r="U951" s="58" t="n">
        <x:v>0.04872239160915631</x:v>
      </x:c>
      <x:c r="V951" s="58" t="n">
        <x:v>9.494089899352213</x:v>
      </x:c>
      <x:c r="W951" s="58" t="n">
        <x:v>1827.29</x:v>
      </x:c>
      <x:c r="X951" s="58" t="n">
        <x:v>-0.8940427135906969</x:v>
      </x:c>
      <x:c r="Y951" s="58" t="n">
        <x:v>13.09283226440125</x:v>
      </x:c>
      <x:c r="Z951" s="58" t="n">
        <x:v>83.14400000000001</x:v>
      </x:c>
      <x:c r="AA951" s="58" t="n">
        <x:v>0.01683967431239425</x:v>
      </x:c>
      <x:c r="AB951" s="58" t="n">
        <x:v>1.810117872222333</x:v>
      </x:c>
      <x:c r="AC951" s="58" t="n">
        <x:v>21352.6</x:v>
      </x:c>
      <x:c r="AD951" s="58" t="n">
        <x:v>-0.4735265485242329</x:v>
      </x:c>
      <x:c r="AE951" s="58" t="n">
        <x:v>13.77033292048297</x:v>
      </x:c>
      <x:c r="AF951" s="58" t="n">
        <x:v>147.65</x:v>
      </x:c>
      <x:c r="AG951" s="58" t="n">
        <x:v>0.1016432410057254</x:v>
      </x:c>
      <x:c r="AH951" s="58" t="n">
        <x:v>7.81562294805717</x:v>
      </x:c>
      <x:c r="AI951" s="58" t="n">
        <x:v>36236.47</x:v>
      </x:c>
      <x:c r="AJ951" s="58" t="n">
        <x:v>0.02757271147058011</x:v>
      </x:c>
      <x:c r="AK951" s="58" t="n">
        <x:v>14.27803578151803</x:v>
      </x:c>
      <x:c r="AL951" s="58" t="n">
        <x:v>7.1698</x:v>
      </x:c>
      <x:c r="AM951" s="58" t="n">
        <x:v>0.2373871780723472</x:v>
      </x:c>
      <x:c r="AN951" s="58" t="n">
        <x:v>3.312482787744547</x:v>
      </x:c>
      <x:c r="AO951" s="58" t="n">
        <x:v>2906.11</x:v>
      </x:c>
      <x:c r="AP951" s="58" t="n">
        <x:v>2.98055198260663</x:v>
      </x:c>
      <x:c r="AQ951" s="58" t="n">
        <x:v>20.15585581167301</x:v>
      </x:c>
      <x:c r="AR951" s="59" t="n">
        <x:v>0</x:v>
      </x:c>
      <x:c r="AS951" s="59" t="n">
        <x:v>0</x:v>
      </x:c>
      <x:c r="AT951" s="59" t="n">
        <x:v>0</x:v>
      </x:c>
      <x:c r="AU951" s="59" t="n">
        <x:v>0</x:v>
      </x:c>
      <x:c r="AV951" s="59" t="n">
        <x:v>0</x:v>
      </x:c>
      <x:c r="AW951" s="59" t="n">
        <x:v>0</x:v>
      </x:c>
      <x:c r="AX951" s="58" t="n">
        <x:v>0</x:v>
      </x:c>
      <x:c r="AY951" s="59" t="n">
        <x:v>0</x:v>
      </x:c>
      <x:c r="AZ951" s="55" t="n"/>
      <x:c r="BA951" s="59" t="n">
        <x:v>0</x:v>
      </x:c>
      <x:c r="BB951" s="55" t="n"/>
      <x:c r="BC951" s="55" t="n"/>
      <x:c r="BD951" s="55" t="n"/>
    </x:row>
    <x:row r="952">
      <x:c r="A952" s="57" t="n">
        <x:v>45317</x:v>
      </x:c>
      <x:c r="B952" s="58" t="n">
        <x:v>83.34</x:v>
      </x:c>
      <x:c r="C952" s="58" t="n">
        <x:v>1.219306468397283</x:v>
      </x:c>
      <x:c r="D952" s="58" t="n">
        <x:v>78.45</x:v>
      </x:c>
      <x:c r="E952" s="58" t="n">
        <x:v>0.690716483627495</x:v>
      </x:c>
      <x:c r="F952" s="58" t="n">
        <x:v>34.78</x:v>
      </x:c>
      <x:c r="G952" s="58" t="n">
        <x:v>-0.3200000000000003</x:v>
      </x:c>
      <x:c r="H952" s="58" t="n">
        <x:v>13.26</x:v>
      </x:c>
      <x:c r="I952" s="58" t="n">
        <x:v>-0.1899999999999995</x:v>
      </x:c>
      <x:c r="J952" s="58" t="n">
        <x:v>1518</x:v>
      </x:c>
      <x:c r="K952" s="58" t="n">
        <x:v>1.259545985297749</x:v>
      </x:c>
      <x:c r="L952" s="58" t="n">
        <x:v>1347</x:v>
      </x:c>
      <x:c r="M952" s="58" t="n">
        <x:v>1.571300566455611</x:v>
      </x:c>
      <x:c r="N952" s="58" t="n">
        <x:v>30.2743</x:v>
      </x:c>
      <x:c r="O952" s="58" t="n">
        <x:v>0.1308896384127687</x:v>
      </x:c>
      <x:c r="P952" s="58" t="n">
        <x:v>2.451571282551967</x:v>
      </x:c>
      <x:c r="Q952" s="58" t="n">
        <x:v>30030.94</x:v>
      </x:c>
      <x:c r="R952" s="58" t="n">
        <x:v>1.285510084293081</x:v>
      </x:c>
      <x:c r="S952" s="58" t="n">
        <x:v>21.06277196907313</x:v>
      </x:c>
      <x:c r="T952" s="58" t="n">
        <x:v>3.6832</x:v>
      </x:c>
      <x:c r="U952" s="58" t="n">
        <x:v>-0.3279802357320436</x:v>
      </x:c>
      <x:c r="V952" s="58" t="n">
        <x:v>9.413815632167525</x:v>
      </x:c>
      <x:c r="W952" s="55" t="n"/>
      <x:c r="X952" s="55" t="n"/>
      <x:c r="Y952" s="58" t="n">
        <x:v>13.09283226440125</x:v>
      </x:c>
      <x:c r="Z952" s="58" t="n">
        <x:v>83.11499999999999</x:v>
      </x:c>
      <x:c r="AA952" s="58" t="n">
        <x:v>-0.03488532986980399</x:v>
      </x:c>
      <x:c r="AB952" s="58" t="n">
        <x:v>1.810916449809757</x:v>
      </x:c>
      <x:c r="AC952" s="55" t="n"/>
      <x:c r="AD952" s="55" t="n"/>
      <x:c r="AE952" s="58" t="n">
        <x:v>13.77033292048297</x:v>
      </x:c>
      <x:c r="AF952" s="58" t="n">
        <x:v>148.16</x:v>
      </x:c>
      <x:c r="AG952" s="58" t="n">
        <x:v>0.3448162707937465</x:v>
      </x:c>
      <x:c r="AH952" s="58" t="n">
        <x:v>7.641391806492742</x:v>
      </x:c>
      <x:c r="AI952" s="58" t="n">
        <x:v>35751.07</x:v>
      </x:c>
      <x:c r="AJ952" s="58" t="n">
        <x:v>-1.348587148742192</x:v>
      </x:c>
      <x:c r="AK952" s="58" t="n">
        <x:v>15.62787366094146</x:v>
      </x:c>
      <x:c r="AL952" s="58" t="n">
        <x:v>7.1774</x:v>
      </x:c>
      <x:c r="AM952" s="58" t="n">
        <x:v>0.1059440268604556</x:v>
      </x:c>
      <x:c r="AN952" s="58" t="n">
        <x:v>3.258186082019434</x:v>
      </x:c>
      <x:c r="AO952" s="58" t="n">
        <x:v>2910.22</x:v>
      </x:c>
      <x:c r="AP952" s="58" t="n">
        <x:v>0.1413262550123148</x:v>
      </x:c>
      <x:c r="AQ952" s="58" t="n">
        <x:v>19.50132629097895</x:v>
      </x:c>
      <x:c r="AR952" s="59" t="n">
        <x:v>0</x:v>
      </x:c>
      <x:c r="AS952" s="59" t="n">
        <x:v>0</x:v>
      </x:c>
      <x:c r="AT952" s="59" t="n">
        <x:v>0</x:v>
      </x:c>
      <x:c r="AU952" s="59" t="n">
        <x:v>0</x:v>
      </x:c>
      <x:c r="AV952" s="59" t="n">
        <x:v>0</x:v>
      </x:c>
      <x:c r="AW952" s="59" t="n">
        <x:v>0</x:v>
      </x:c>
      <x:c r="AX952" s="58" t="n">
        <x:v>0</x:v>
      </x:c>
      <x:c r="AY952" s="59" t="n">
        <x:v>0</x:v>
      </x:c>
      <x:c r="AZ952" s="55" t="n"/>
      <x:c r="BA952" s="59" t="n">
        <x:v>0</x:v>
      </x:c>
      <x:c r="BB952" s="55" t="n"/>
      <x:c r="BC952" s="55" t="n"/>
      <x:c r="BD952" s="55" t="n"/>
    </x:row>
    <x:row r="953">
      <x:c r="A953" s="57" t="n">
        <x:v>45319</x:v>
      </x:c>
      <x:c r="B953" s="55" t="n"/>
      <x:c r="C953" s="55" t="n"/>
      <x:c r="D953" s="55" t="n"/>
      <x:c r="E953" s="55" t="n"/>
      <x:c r="F953" s="55" t="n"/>
      <x:c r="G953" s="55" t="n"/>
      <x:c r="H953" s="55" t="n"/>
      <x:c r="I953" s="55" t="n"/>
      <x:c r="J953" s="55" t="n"/>
      <x:c r="K953" s="55" t="n"/>
      <x:c r="L953" s="55" t="n"/>
      <x:c r="M953" s="55" t="n"/>
      <x:c r="N953" s="55" t="n"/>
      <x:c r="O953" s="55" t="n"/>
      <x:c r="P953" s="58" t="n">
        <x:v>2.451571282551967</x:v>
      </x:c>
      <x:c r="Q953" s="55" t="n"/>
      <x:c r="R953" s="55" t="n"/>
      <x:c r="S953" s="58" t="n">
        <x:v>21.06277196907313</x:v>
      </x:c>
      <x:c r="T953" s="55" t="n"/>
      <x:c r="U953" s="55" t="n"/>
      <x:c r="V953" s="58" t="n">
        <x:v>9.413815632167525</x:v>
      </x:c>
      <x:c r="W953" s="58" t="n">
        <x:v>1838.92</x:v>
      </x:c>
      <x:c r="X953" s="58" t="n">
        <x:v>0.634444781443955</x:v>
      </x:c>
      <x:c r="Y953" s="58" t="n">
        <x:v>13.10112873359357</x:v>
      </x:c>
      <x:c r="Z953" s="55" t="n"/>
      <x:c r="AA953" s="55" t="n"/>
      <x:c r="AB953" s="58" t="n">
        <x:v>1.810916449809757</x:v>
      </x:c>
      <x:c r="AC953" s="55" t="n"/>
      <x:c r="AD953" s="55" t="n"/>
      <x:c r="AE953" s="58" t="n">
        <x:v>13.77033292048297</x:v>
      </x:c>
      <x:c r="AF953" s="55" t="n"/>
      <x:c r="AG953" s="55" t="n"/>
      <x:c r="AH953" s="58" t="n">
        <x:v>7.641391806492742</x:v>
      </x:c>
      <x:c r="AI953" s="55" t="n"/>
      <x:c r="AJ953" s="55" t="n"/>
      <x:c r="AK953" s="58" t="n">
        <x:v>15.62787366094146</x:v>
      </x:c>
      <x:c r="AL953" s="55" t="n"/>
      <x:c r="AM953" s="55" t="n"/>
      <x:c r="AN953" s="58" t="n">
        <x:v>3.258186082019434</x:v>
      </x:c>
      <x:c r="AO953" s="55" t="n"/>
      <x:c r="AP953" s="55" t="n"/>
      <x:c r="AQ953" s="58" t="n">
        <x:v>19.50132629097895</x:v>
      </x:c>
      <x:c r="AR953" s="59" t="n">
        <x:v>0</x:v>
      </x:c>
      <x:c r="AS953" s="59" t="n">
        <x:v>0</x:v>
      </x:c>
      <x:c r="AT953" s="59" t="n">
        <x:v>0</x:v>
      </x:c>
      <x:c r="AU953" s="59" t="n">
        <x:v>0</x:v>
      </x:c>
      <x:c r="AV953" s="59" t="n">
        <x:v>0</x:v>
      </x:c>
      <x:c r="AW953" s="59" t="n">
        <x:v>0</x:v>
      </x:c>
      <x:c r="AX953" s="58" t="n">
        <x:v>0</x:v>
      </x:c>
      <x:c r="AY953" s="59" t="n">
        <x:v>0</x:v>
      </x:c>
      <x:c r="AZ953" s="55" t="n"/>
      <x:c r="BA953" s="59" t="n">
        <x:v>0</x:v>
      </x:c>
      <x:c r="BB953" s="55" t="n"/>
      <x:c r="BC953" s="55" t="n"/>
      <x:c r="BD953" s="55" t="n"/>
    </x:row>
    <x:row r="954">
      <x:c r="A954" s="57" t="n">
        <x:v>45320</x:v>
      </x:c>
      <x:c r="B954" s="58" t="n">
        <x:v>83.98999999999999</x:v>
      </x:c>
      <x:c r="C954" s="58" t="n">
        <x:v>0.7769118143228332</x:v>
      </x:c>
      <x:c r="D954" s="58" t="n">
        <x:v>77.25</x:v>
      </x:c>
      <x:c r="E954" s="58" t="n">
        <x:v>-1.541456340118684</x:v>
      </x:c>
      <x:c r="F954" s="58" t="n">
        <x:v>36.32</x:v>
      </x:c>
      <x:c r="G954" s="58" t="n">
        <x:v>1.539999999999999</x:v>
      </x:c>
      <x:c r="H954" s="58" t="n">
        <x:v>13.6</x:v>
      </x:c>
      <x:c r="I954" s="58" t="n">
        <x:v>0.3399999999999999</x:v>
      </x:c>
      <x:c r="J954" s="58" t="n">
        <x:v>1460</x:v>
      </x:c>
      <x:c r="K954" s="58" t="n">
        <x:v>-3.895724325319315</x:v>
      </x:c>
      <x:c r="L954" s="58" t="n">
        <x:v>1346</x:v>
      </x:c>
      <x:c r="M954" s="58" t="n">
        <x:v>-0.07426662056908945</x:v>
      </x:c>
      <x:c r="N954" s="58" t="n">
        <x:v>30.3123</x:v>
      </x:c>
      <x:c r="O954" s="58" t="n">
        <x:v>0.125440295322182</x:v>
      </x:c>
      <x:c r="P954" s="58" t="n">
        <x:v>2.43796652646409</x:v>
      </x:c>
      <x:c r="Q954" s="58" t="n">
        <x:v>30261.76</x:v>
      </x:c>
      <x:c r="R954" s="58" t="n">
        <x:v>0.765668572306846</x:v>
      </x:c>
      <x:c r="S954" s="58" t="n">
        <x:v>18.65007475620473</x:v>
      </x:c>
      <x:c r="T954" s="58" t="n">
        <x:v>3.6551</x:v>
      </x:c>
      <x:c r="U954" s="58" t="n">
        <x:v>-0.765848693683484</x:v>
      </x:c>
      <x:c r="V954" s="58" t="n">
        <x:v>9.673267193227543</x:v>
      </x:c>
      <x:c r="W954" s="58" t="n">
        <x:v>1858.51</x:v>
      </x:c>
      <x:c r="X954" s="58" t="n">
        <x:v>1.059664865130014</x:v>
      </x:c>
      <x:c r="Y954" s="58" t="n">
        <x:v>12.32560788981166</x:v>
      </x:c>
      <x:c r="Z954" s="58" t="n">
        <x:v>83.134</x:v>
      </x:c>
      <x:c r="AA954" s="58" t="n">
        <x:v>0.02285728044406824</x:v>
      </x:c>
      <x:c r="AB954" s="58" t="n">
        <x:v>1.799235158260016</x:v>
      </x:c>
      <x:c r="AC954" s="58" t="n">
        <x:v>21737.6</x:v>
      </x:c>
      <x:c r="AD954" s="58" t="n">
        <x:v>1.786996789529252</x:v>
      </x:c>
      <x:c r="AE954" s="58" t="n">
        <x:v>15.13079811216991</x:v>
      </x:c>
      <x:c r="AF954" s="58" t="n">
        <x:v>147.49</x:v>
      </x:c>
      <x:c r="AG954" s="58" t="n">
        <x:v>-0.453239402645825</x:v>
      </x:c>
      <x:c r="AH954" s="58" t="n">
        <x:v>7.929780250406685</x:v>
      </x:c>
      <x:c r="AI954" s="58" t="n">
        <x:v>36026.94</x:v>
      </x:c>
      <x:c r="AJ954" s="58" t="n">
        <x:v>0.7686793165614705</x:v>
      </x:c>
      <x:c r="AK954" s="58" t="n">
        <x:v>15.67195153590126</x:v>
      </x:c>
      <x:c r="AL954" s="58" t="n">
        <x:v>7.1807</x:v>
      </x:c>
      <x:c r="AM954" s="58" t="n">
        <x:v>0.04596708559080775</x:v>
      </x:c>
      <x:c r="AN954" s="58" t="n">
        <x:v>3.252108748796022</x:v>
      </x:c>
      <x:c r="AO954" s="58" t="n">
        <x:v>2883.36</x:v>
      </x:c>
      <x:c r="AP954" s="58" t="n">
        <x:v>-0.92723989125076</x:v>
      </x:c>
      <x:c r="AQ954" s="58" t="n">
        <x:v>19.50829712566314</x:v>
      </x:c>
      <x:c r="AR954" s="59" t="n">
        <x:v>0</x:v>
      </x:c>
      <x:c r="AS954" s="59" t="n">
        <x:v>0</x:v>
      </x:c>
      <x:c r="AT954" s="59" t="n">
        <x:v>0</x:v>
      </x:c>
      <x:c r="AU954" s="59" t="n">
        <x:v>0</x:v>
      </x:c>
      <x:c r="AV954" s="59" t="n">
        <x:v>0</x:v>
      </x:c>
      <x:c r="AW954" s="59" t="n">
        <x:v>0</x:v>
      </x:c>
      <x:c r="AX954" s="58" t="n">
        <x:v>0</x:v>
      </x:c>
      <x:c r="AY954" s="59" t="n">
        <x:v>0</x:v>
      </x:c>
      <x:c r="AZ954" s="55" t="n"/>
      <x:c r="BA954" s="59" t="n">
        <x:v>0</x:v>
      </x:c>
      <x:c r="BB954" s="55" t="n"/>
      <x:c r="BC954" s="55" t="n"/>
      <x:c r="BD954" s="55" t="n"/>
    </x:row>
    <x:row r="955">
      <x:c r="A955" s="57" t="n">
        <x:v>45321</x:v>
      </x:c>
      <x:c r="B955" s="58" t="n">
        <x:v>84.14</x:v>
      </x:c>
      <x:c r="C955" s="58" t="n">
        <x:v>0.1784334024839184</x:v>
      </x:c>
      <x:c r="D955" s="58" t="n">
        <x:v>78.3</x:v>
      </x:c>
      <x:c r="E955" s="58" t="n">
        <x:v>1.350068721890252</x:v>
      </x:c>
      <x:c r="F955" s="58" t="n">
        <x:v>36.19</x:v>
      </x:c>
      <x:c r="G955" s="58" t="n">
        <x:v>-0.1300000000000026</x:v>
      </x:c>
      <x:c r="H955" s="58" t="n">
        <x:v>13.31</x:v>
      </x:c>
      <x:c r="I955" s="58" t="n">
        <x:v>-0.2899999999999991</x:v>
      </x:c>
      <x:c r="J955" s="58" t="n">
        <x:v>1397</x:v>
      </x:c>
      <x:c r="K955" s="58" t="n">
        <x:v>-4.410935544542032</x:v>
      </x:c>
      <x:c r="L955" s="58" t="n">
        <x:v>1319</x:v>
      </x:c>
      <x:c r="M955" s="58" t="n">
        <x:v>-2.026335748735856</x:v>
      </x:c>
      <x:c r="N955" s="58" t="n">
        <x:v>30.3239</x:v>
      </x:c>
      <x:c r="O955" s="58" t="n">
        <x:v>0.03826097328497097</x:v>
      </x:c>
      <x:c r="P955" s="58" t="n">
        <x:v>2.084984078560529</x:v>
      </x:c>
      <x:c r="Q955" s="58" t="n">
        <x:v>30542.7</x:v>
      </x:c>
      <x:c r="R955" s="58" t="n">
        <x:v>0.9240835267362277</x:v>
      </x:c>
      <x:c r="S955" s="58" t="n">
        <x:v>17.13335991120905</x:v>
      </x:c>
      <x:c r="T955" s="58" t="n">
        <x:v>3.6531</x:v>
      </x:c>
      <x:c r="U955" s="58" t="n">
        <x:v>-0.0547330409657295</x:v>
      </x:c>
      <x:c r="V955" s="58" t="n">
        <x:v>9.490235321082197</x:v>
      </x:c>
      <x:c r="W955" s="58" t="n">
        <x:v>1839.55</x:v>
      </x:c>
      <x:c r="X955" s="58" t="n">
        <x:v>-1.025411493148751</x:v>
      </x:c>
      <x:c r="Y955" s="58" t="n">
        <x:v>12.67421964018619</x:v>
      </x:c>
      <x:c r="Z955" s="58" t="n">
        <x:v>83.12</x:v>
      </x:c>
      <x:c r="AA955" s="58" t="n">
        <x:v>-0.016841700089129</x:v>
      </x:c>
      <x:c r="AB955" s="58" t="n">
        <x:v>1.791709249459868</x:v>
      </x:c>
      <x:c r="AC955" s="58" t="n">
        <x:v>21522.1</x:v>
      </x:c>
      <x:c r="AD955" s="58" t="n">
        <x:v>-0.9963165839113333</x:v>
      </x:c>
      <x:c r="AE955" s="58" t="n">
        <x:v>15.52038158244691</x:v>
      </x:c>
      <x:c r="AF955" s="58" t="n">
        <x:v>147.6</x:v>
      </x:c>
      <x:c r="AG955" s="58" t="n">
        <x:v>0.07455352949611398</x:v>
      </x:c>
      <x:c r="AH955" s="58" t="n">
        <x:v>7.666585522318274</x:v>
      </x:c>
      <x:c r="AI955" s="58" t="n">
        <x:v>36065.86</x:v>
      </x:c>
      <x:c r="AJ955" s="58" t="n">
        <x:v>0.1079719577573781</x:v>
      </x:c>
      <x:c r="AK955" s="58" t="n">
        <x:v>15.45875569461191</x:v>
      </x:c>
      <x:c r="AL955" s="58" t="n">
        <x:v>7.1763</x:v>
      </x:c>
      <x:c r="AM955" s="58" t="n">
        <x:v>-0.06129414414926185</x:v>
      </x:c>
      <x:c r="AN955" s="58" t="n">
        <x:v>2.496532147430893</x:v>
      </x:c>
      <x:c r="AO955" s="58" t="n">
        <x:v>2830.53</x:v>
      </x:c>
      <x:c r="AP955" s="58" t="n">
        <x:v>-1.849230751528536</x:v>
      </x:c>
      <x:c r="AQ955" s="58" t="n">
        <x:v>20.40285701272722</x:v>
      </x:c>
      <x:c r="AR955" s="59" t="n">
        <x:v>0</x:v>
      </x:c>
      <x:c r="AS955" s="59" t="n">
        <x:v>0</x:v>
      </x:c>
      <x:c r="AT955" s="59" t="n">
        <x:v>0</x:v>
      </x:c>
      <x:c r="AU955" s="59" t="n">
        <x:v>0</x:v>
      </x:c>
      <x:c r="AV955" s="59" t="n">
        <x:v>0</x:v>
      </x:c>
      <x:c r="AW955" s="59" t="n">
        <x:v>0</x:v>
      </x:c>
      <x:c r="AX955" s="58" t="n">
        <x:v>0</x:v>
      </x:c>
      <x:c r="AY955" s="59" t="n">
        <x:v>0</x:v>
      </x:c>
      <x:c r="AZ955" s="55" t="n"/>
      <x:c r="BA955" s="59" t="n">
        <x:v>0</x:v>
      </x:c>
      <x:c r="BB955" s="55" t="n"/>
      <x:c r="BC955" s="55" t="n"/>
      <x:c r="BD955" s="55" t="n"/>
    </x:row>
    <x:row r="956">
      <x:c r="A956" s="57" t="n">
        <x:v>45322</x:v>
      </x:c>
      <x:c r="B956" s="58" t="n">
        <x:v>82.98</x:v>
      </x:c>
      <x:c r="C956" s="58" t="n">
        <x:v>-1.388246325765295</x:v>
      </x:c>
      <x:c r="D956" s="58" t="n">
        <x:v>76.28</x:v>
      </x:c>
      <x:c r="E956" s="58" t="n">
        <x:v>-2.613682226453899</x:v>
      </x:c>
      <x:c r="F956" s="58" t="n">
        <x:v>37.25</x:v>
      </x:c>
      <x:c r="G956" s="58" t="n">
        <x:v>1.060000000000002</x:v>
      </x:c>
      <x:c r="H956" s="58" t="n">
        <x:v>14.35</x:v>
      </x:c>
      <x:c r="I956" s="58" t="n">
        <x:v>1.039999999999999</x:v>
      </x:c>
      <x:c r="J956" s="58" t="n">
        <x:v>1398</x:v>
      </x:c>
      <x:c r="K956" s="58" t="n">
        <x:v>0.07155635367936872</x:v>
      </x:c>
      <x:c r="L956" s="58" t="n">
        <x:v>1306</x:v>
      </x:c>
      <x:c r="M956" s="58" t="n">
        <x:v>-0.9904842880938194</x:v>
      </x:c>
      <x:c r="N956" s="58" t="n">
        <x:v>30.3151</x:v>
      </x:c>
      <x:c r="O956" s="58" t="n">
        <x:v>-0.02902422553727008</x:v>
      </x:c>
      <x:c r="P956" s="58" t="n">
        <x:v>2.133320693194716</x:v>
      </x:c>
      <x:c r="Q956" s="58" t="n">
        <x:v>30860.19</x:v>
      </x:c>
      <x:c r="R956" s="58" t="n">
        <x:v>1.0341299226318</x:v>
      </x:c>
      <x:c r="S956" s="58" t="n">
        <x:v>11.11873628935077</x:v>
      </x:c>
      <x:c r="T956" s="58" t="n">
        <x:v>3.6376</x:v>
      </x:c>
      <x:c r="U956" s="58" t="n">
        <x:v>-0.4251998670270533</x:v>
      </x:c>
      <x:c r="V956" s="58" t="n">
        <x:v>9.58475818548129</x:v>
      </x:c>
      <x:c r="W956" s="58" t="n">
        <x:v>1830.82</x:v>
      </x:c>
      <x:c r="X956" s="58" t="n">
        <x:v>-0.4757022568723668</x:v>
      </x:c>
      <x:c r="Y956" s="58" t="n">
        <x:v>12.35885278631032</x:v>
      </x:c>
      <x:c r="Z956" s="58" t="n">
        <x:v>83.095</x:v>
      </x:c>
      <x:c r="AA956" s="58" t="n">
        <x:v>-0.03008152114854454</x:v>
      </x:c>
      <x:c r="AB956" s="58" t="n">
        <x:v>1.79095440473436</x:v>
      </x:c>
      <x:c r="AC956" s="58" t="n">
        <x:v>21725.7</x:v>
      </x:c>
      <x:c r="AD956" s="58" t="n">
        <x:v>0.9415577400253397</x:v>
      </x:c>
      <x:c r="AE956" s="58" t="n">
        <x:v>15.91310584723271</x:v>
      </x:c>
      <x:c r="AF956" s="58" t="n">
        <x:v>146.88</x:v>
      </x:c>
      <x:c r="AG956" s="58" t="n">
        <x:v>-0.4889985294191792</x:v>
      </x:c>
      <x:c r="AH956" s="58" t="n">
        <x:v>7.529481840909909</x:v>
      </x:c>
      <x:c r="AI956" s="58" t="n">
        <x:v>36286.71</x:v>
      </x:c>
      <x:c r="AJ956" s="58" t="n">
        <x:v>0.6104847026369733</x:v>
      </x:c>
      <x:c r="AK956" s="58" t="n">
        <x:v>15.21491701490919</x:v>
      </x:c>
      <x:c r="AL956" s="58" t="n">
        <x:v>7.1678</x:v>
      </x:c>
      <x:c r="AM956" s="58" t="n">
        <x:v>-0.1185156405061635</x:v>
      </x:c>
      <x:c r="AN956" s="58" t="n">
        <x:v>2.531404999720893</x:v>
      </x:c>
      <x:c r="AO956" s="58" t="n">
        <x:v>2788.55</x:v>
      </x:c>
      <x:c r="AP956" s="58" t="n">
        <x:v>-1.494222579866031</x:v>
      </x:c>
      <x:c r="AQ956" s="58" t="n">
        <x:v>20.82443755412868</x:v>
      </x:c>
      <x:c r="AR956" s="59" t="n">
        <x:v>0</x:v>
      </x:c>
      <x:c r="AS956" s="59" t="n">
        <x:v>0</x:v>
      </x:c>
      <x:c r="AT956" s="59" t="n">
        <x:v>0</x:v>
      </x:c>
      <x:c r="AU956" s="59" t="n">
        <x:v>0</x:v>
      </x:c>
      <x:c r="AV956" s="59" t="n">
        <x:v>0</x:v>
      </x:c>
      <x:c r="AW956" s="59" t="n">
        <x:v>0</x:v>
      </x:c>
      <x:c r="AX956" s="58" t="n">
        <x:v>0</x:v>
      </x:c>
      <x:c r="AY956" s="59" t="n">
        <x:v>0</x:v>
      </x:c>
      <x:c r="AZ956" s="55" t="n"/>
      <x:c r="BA956" s="59" t="n">
        <x:v>0</x:v>
      </x:c>
      <x:c r="BB956" s="55" t="n"/>
      <x:c r="BC956" s="55" t="n"/>
      <x:c r="BD956" s="55" t="n"/>
    </x:row>
    <x:row r="957">
      <x:c r="A957" s="57" t="n">
        <x:v>45323</x:v>
      </x:c>
      <x:c r="B957" s="58" t="n">
        <x:v>82.2</x:v>
      </x:c>
      <x:c r="C957" s="58" t="n">
        <x:v>-0.9444312842587591</x:v>
      </x:c>
      <x:c r="D957" s="58" t="n">
        <x:v>74.36</x:v>
      </x:c>
      <x:c r="E957" s="58" t="n">
        <x:v>-2.549261787897506</x:v>
      </x:c>
      <x:c r="F957" s="58" t="n">
        <x:v>35.38</x:v>
      </x:c>
      <x:c r="G957" s="58" t="n">
        <x:v>-1.869999999999997</x:v>
      </x:c>
      <x:c r="H957" s="58" t="n">
        <x:v>13.88</x:v>
      </x:c>
      <x:c r="I957" s="58" t="n">
        <x:v>-0.4699999999999989</x:v>
      </x:c>
      <x:c r="J957" s="58" t="n">
        <x:v>1388</x:v>
      </x:c>
      <x:c r="K957" s="58" t="n">
        <x:v>-0.7178781727005751</x:v>
      </x:c>
      <x:c r="L957" s="58" t="n">
        <x:v>1295</x:v>
      </x:c>
      <x:c r="M957" s="58" t="n">
        <x:v>-0.8458335702738233</x:v>
      </x:c>
      <x:c r="N957" s="58" t="n">
        <x:v>30.27</x:v>
      </x:c>
      <x:c r="O957" s="58" t="n">
        <x:v>-0.1488815181640779</x:v>
      </x:c>
      <x:c r="P957" s="58" t="n">
        <x:v>2.285616953716017</x:v>
      </x:c>
      <x:c r="Q957" s="58" t="n">
        <x:v>31273.6</x:v>
      </x:c>
      <x:c r="R957" s="58" t="n">
        <x:v>1.330728740898824</x:v>
      </x:c>
      <x:c r="S957" s="58" t="n">
        <x:v>11.16281554738359</x:v>
      </x:c>
      <x:c r="T957" s="58" t="n">
        <x:v>3.6595</x:v>
      </x:c>
      <x:c r="U957" s="58" t="n">
        <x:v>0.6002402530481068</x:v>
      </x:c>
      <x:c r="V957" s="58" t="n">
        <x:v>9.820918098769898</x:v>
      </x:c>
      <x:c r="W957" s="58" t="n">
        <x:v>1817.83</x:v>
      </x:c>
      <x:c r="X957" s="58" t="n">
        <x:v>-0.7120471891749591</x:v>
      </x:c>
      <x:c r="Y957" s="58" t="n">
        <x:v>12.32860247111959</x:v>
      </x:c>
      <x:c r="Z957" s="58" t="n">
        <x:v>82.947</x:v>
      </x:c>
      <x:c r="AA957" s="58" t="n">
        <x:v>-0.1782681962332136</x:v>
      </x:c>
      <x:c r="AB957" s="58" t="n">
        <x:v>1.883952331933028</x:v>
      </x:c>
      <x:c r="AC957" s="58" t="n">
        <x:v>21697.45</x:v>
      </x:c>
      <x:c r="AD957" s="58" t="n">
        <x:v>-0.1301149455328743</x:v>
      </x:c>
      <x:c r="AE957" s="58" t="n">
        <x:v>15.8685364578149</x:v>
      </x:c>
      <x:c r="AF957" s="58" t="n">
        <x:v>146.42</x:v>
      </x:c>
      <x:c r="AG957" s="58" t="n">
        <x:v>-0.3136722653683777</x:v>
      </x:c>
      <x:c r="AH957" s="58" t="n">
        <x:v>7.051429199941783</x:v>
      </x:c>
      <x:c r="AI957" s="58" t="n">
        <x:v>36011.46</x:v>
      </x:c>
      <x:c r="AJ957" s="58" t="n">
        <x:v>-0.7614337399471199</x:v>
      </x:c>
      <x:c r="AK957" s="58" t="n">
        <x:v>15.61790334540019</x:v>
      </x:c>
      <x:c r="AL957" s="58" t="n">
        <x:v>7.1802</x:v>
      </x:c>
      <x:c r="AM957" s="58" t="n">
        <x:v>0.1728464327735719</x:v>
      </x:c>
      <x:c r="AN957" s="58" t="n">
        <x:v>2.564733211615515</x:v>
      </x:c>
      <x:c r="AO957" s="58" t="n">
        <x:v>2770.74</x:v>
      </x:c>
      <x:c r="AP957" s="58" t="n">
        <x:v>-0.6407314937867674</x:v>
      </x:c>
      <x:c r="AQ957" s="58" t="n">
        <x:v>20.8534756955512</x:v>
      </x:c>
      <x:c r="AR957" s="59" t="n">
        <x:v>0</x:v>
      </x:c>
      <x:c r="AS957" s="59" t="n">
        <x:v>0</x:v>
      </x:c>
      <x:c r="AT957" s="59" t="n">
        <x:v>0</x:v>
      </x:c>
      <x:c r="AU957" s="59" t="n">
        <x:v>0</x:v>
      </x:c>
      <x:c r="AV957" s="59" t="n">
        <x:v>0</x:v>
      </x:c>
      <x:c r="AW957" s="59" t="n">
        <x:v>0</x:v>
      </x:c>
      <x:c r="AX957" s="58" t="n">
        <x:v>0</x:v>
      </x:c>
      <x:c r="AY957" s="59" t="n">
        <x:v>0</x:v>
      </x:c>
      <x:c r="AZ957" s="55" t="n"/>
      <x:c r="BA957" s="59" t="n">
        <x:v>0</x:v>
      </x:c>
      <x:c r="BB957" s="55" t="n"/>
      <x:c r="BC957" s="55" t="n"/>
      <x:c r="BD957" s="55" t="n"/>
    </x:row>
    <x:row r="958">
      <x:c r="A958" s="57" t="n">
        <x:v>45324</x:v>
      </x:c>
      <x:c r="B958" s="58" t="n">
        <x:v>79.54000000000001</x:v>
      </x:c>
      <x:c r="C958" s="58" t="n">
        <x:v>-3.289526228258959</x:v>
      </x:c>
      <x:c r="D958" s="58" t="n">
        <x:v>72.72</x:v>
      </x:c>
      <x:c r="E958" s="58" t="n">
        <x:v>-2.23017129840199</x:v>
      </x:c>
      <x:c r="F958" s="58" t="n">
        <x:v>34.85</x:v>
      </x:c>
      <x:c r="G958" s="58" t="n">
        <x:v>-0.5300000000000011</x:v>
      </x:c>
      <x:c r="H958" s="58" t="n">
        <x:v>13.85</x:v>
      </x:c>
      <x:c r="I958" s="58" t="n">
        <x:v>-0.03000000000000114</x:v>
      </x:c>
      <x:c r="J958" s="58" t="n">
        <x:v>1407</x:v>
      </x:c>
      <x:c r="K958" s="58" t="n">
        <x:v>1.359591604763932</x:v>
      </x:c>
      <x:c r="L958" s="58" t="n">
        <x:v>1287</x:v>
      </x:c>
      <x:c r="M958" s="58" t="n">
        <x:v>-0.6196766537511493</x:v>
      </x:c>
      <x:c r="N958" s="58" t="n">
        <x:v>30.399</x:v>
      </x:c>
      <x:c r="O958" s="58" t="n">
        <x:v>0.425259010066292</x:v>
      </x:c>
      <x:c r="P958" s="58" t="n">
        <x:v>2.532375425668866</x:v>
      </x:c>
      <x:c r="Q958" s="58" t="n">
        <x:v>31261.88</x:v>
      </x:c>
      <x:c r="R958" s="58" t="n">
        <x:v>-0.03748272224732152</x:v>
      </x:c>
      <x:c r="S958" s="58" t="n">
        <x:v>10.77860804837478</x:v>
      </x:c>
      <x:c r="T958" s="58" t="n">
        <x:v>3.6531</x:v>
      </x:c>
      <x:c r="U958" s="58" t="n">
        <x:v>-0.1750403860210437</x:v>
      </x:c>
      <x:c r="V958" s="58" t="n">
        <x:v>9.558159359320632</x:v>
      </x:c>
      <x:c r="W958" s="55" t="n"/>
      <x:c r="X958" s="55" t="n"/>
      <x:c r="Y958" s="58" t="n">
        <x:v>12.32860247111959</x:v>
      </x:c>
      <x:c r="Z958" s="58" t="n">
        <x:v>82.999</x:v>
      </x:c>
      <x:c r="AA958" s="58" t="n">
        <x:v>0.06267099140923262</x:v>
      </x:c>
      <x:c r="AB958" s="58" t="n">
        <x:v>1.816407370535126</x:v>
      </x:c>
      <x:c r="AC958" s="58" t="n">
        <x:v>21853.8</x:v>
      </x:c>
      <x:c r="AD958" s="58" t="n">
        <x:v>0.718007734330033</x:v>
      </x:c>
      <x:c r="AE958" s="58" t="n">
        <x:v>15.8365463764183</x:v>
      </x:c>
      <x:c r="AF958" s="58" t="n">
        <x:v>148.37</x:v>
      </x:c>
      <x:c r="AG958" s="58" t="n">
        <x:v>1.322994974420571</x:v>
      </x:c>
      <x:c r="AH958" s="58" t="n">
        <x:v>8.346889341515825</x:v>
      </x:c>
      <x:c r="AI958" s="58" t="n">
        <x:v>36158.02</x:v>
      </x:c>
      <x:c r="AJ958" s="58" t="n">
        <x:v>0.4061556255470094</x:v>
      </x:c>
      <x:c r="AK958" s="58" t="n">
        <x:v>15.25670402891773</x:v>
      </x:c>
      <x:c r="AL958" s="58" t="n">
        <x:v>7.1925</x:v>
      </x:c>
      <x:c r="AM958" s="58" t="n">
        <x:v>0.1711578618177252</x:v>
      </x:c>
      <x:c r="AN958" s="58" t="n">
        <x:v>2.411046648649812</x:v>
      </x:c>
      <x:c r="AO958" s="58" t="n">
        <x:v>2730.15</x:v>
      </x:c>
      <x:c r="AP958" s="58" t="n">
        <x:v>-1.475787979362149</x:v>
      </x:c>
      <x:c r="AQ958" s="58" t="n">
        <x:v>21.1780888514516</x:v>
      </x:c>
      <x:c r="AR958" s="59" t="n">
        <x:v>0</x:v>
      </x:c>
      <x:c r="AS958" s="59" t="n">
        <x:v>0</x:v>
      </x:c>
      <x:c r="AT958" s="59" t="n">
        <x:v>0</x:v>
      </x:c>
      <x:c r="AU958" s="59" t="n">
        <x:v>0</x:v>
      </x:c>
      <x:c r="AV958" s="59" t="n">
        <x:v>0</x:v>
      </x:c>
      <x:c r="AW958" s="59" t="n">
        <x:v>0</x:v>
      </x:c>
      <x:c r="AX958" s="58" t="n">
        <x:v>0</x:v>
      </x:c>
      <x:c r="AY958" s="59" t="n">
        <x:v>0</x:v>
      </x:c>
      <x:c r="AZ958" s="55" t="n"/>
      <x:c r="BA958" s="59" t="n">
        <x:v>0</x:v>
      </x:c>
      <x:c r="BB958" s="55" t="n"/>
      <x:c r="BC958" s="55" t="n"/>
      <x:c r="BD958" s="55" t="n"/>
    </x:row>
    <x:row r="959">
      <x:c r="A959" s="57" t="n">
        <x:v>45326</x:v>
      </x:c>
      <x:c r="B959" s="55" t="n"/>
      <x:c r="C959" s="55" t="n"/>
      <x:c r="D959" s="55" t="n"/>
      <x:c r="E959" s="55" t="n"/>
      <x:c r="F959" s="55" t="n"/>
      <x:c r="G959" s="55" t="n"/>
      <x:c r="H959" s="55" t="n"/>
      <x:c r="I959" s="55" t="n"/>
      <x:c r="J959" s="55" t="n"/>
      <x:c r="K959" s="55" t="n"/>
      <x:c r="L959" s="55" t="n"/>
      <x:c r="M959" s="55" t="n"/>
      <x:c r="N959" s="55" t="n"/>
      <x:c r="O959" s="55" t="n"/>
      <x:c r="P959" s="58" t="n">
        <x:v>2.532375425668866</x:v>
      </x:c>
      <x:c r="Q959" s="55" t="n"/>
      <x:c r="R959" s="55" t="n"/>
      <x:c r="S959" s="58" t="n">
        <x:v>10.77860804837478</x:v>
      </x:c>
      <x:c r="T959" s="55" t="n"/>
      <x:c r="U959" s="55" t="n"/>
      <x:c r="V959" s="58" t="n">
        <x:v>9.558159359320632</x:v>
      </x:c>
      <x:c r="W959" s="58" t="n">
        <x:v>1830.57</x:v>
      </x:c>
      <x:c r="X959" s="58" t="n">
        <x:v>0.6983911732690451</x:v>
      </x:c>
      <x:c r="Y959" s="58" t="n">
        <x:v>12.63674919218792</x:v>
      </x:c>
      <x:c r="Z959" s="55" t="n"/>
      <x:c r="AA959" s="55" t="n"/>
      <x:c r="AB959" s="58" t="n">
        <x:v>1.816407370535126</x:v>
      </x:c>
      <x:c r="AC959" s="55" t="n"/>
      <x:c r="AD959" s="55" t="n"/>
      <x:c r="AE959" s="58" t="n">
        <x:v>15.8365463764183</x:v>
      </x:c>
      <x:c r="AF959" s="55" t="n"/>
      <x:c r="AG959" s="55" t="n"/>
      <x:c r="AH959" s="58" t="n">
        <x:v>8.346889341515825</x:v>
      </x:c>
      <x:c r="AI959" s="55" t="n"/>
      <x:c r="AJ959" s="55" t="n"/>
      <x:c r="AK959" s="58" t="n">
        <x:v>15.25670402891773</x:v>
      </x:c>
      <x:c r="AL959" s="55" t="n"/>
      <x:c r="AM959" s="55" t="n"/>
      <x:c r="AN959" s="58" t="n">
        <x:v>2.411046648649812</x:v>
      </x:c>
      <x:c r="AO959" s="55" t="n"/>
      <x:c r="AP959" s="55" t="n"/>
      <x:c r="AQ959" s="58" t="n">
        <x:v>21.1780888514516</x:v>
      </x:c>
      <x:c r="AR959" s="59" t="n">
        <x:v>0</x:v>
      </x:c>
      <x:c r="AS959" s="59" t="n">
        <x:v>0</x:v>
      </x:c>
      <x:c r="AT959" s="59" t="n">
        <x:v>0</x:v>
      </x:c>
      <x:c r="AU959" s="59" t="n">
        <x:v>0</x:v>
      </x:c>
      <x:c r="AV959" s="59" t="n">
        <x:v>0</x:v>
      </x:c>
      <x:c r="AW959" s="59" t="n">
        <x:v>0</x:v>
      </x:c>
      <x:c r="AX959" s="58" t="n">
        <x:v>0</x:v>
      </x:c>
      <x:c r="AY959" s="59" t="n">
        <x:v>0</x:v>
      </x:c>
      <x:c r="AZ959" s="55" t="n"/>
      <x:c r="BA959" s="59" t="n">
        <x:v>0</x:v>
      </x:c>
      <x:c r="BB959" s="55" t="n"/>
      <x:c r="BC959" s="55" t="n"/>
      <x:c r="BD959" s="55" t="n"/>
    </x:row>
    <x:row r="960">
      <x:c r="A960" s="57" t="n">
        <x:v>45327</x:v>
      </x:c>
      <x:c r="B960" s="58" t="n">
        <x:v>79.3</x:v>
      </x:c>
      <x:c r="C960" s="58" t="n">
        <x:v>-0.3021911138742343</x:v>
      </x:c>
      <x:c r="D960" s="58" t="n">
        <x:v>73.20999999999999</x:v>
      </x:c>
      <x:c r="E960" s="58" t="n">
        <x:v>0.6715573789327909</x:v>
      </x:c>
      <x:c r="F960" s="58" t="n">
        <x:v>34.43</x:v>
      </x:c>
      <x:c r="G960" s="58" t="n">
        <x:v>-0.4200000000000017</x:v>
      </x:c>
      <x:c r="H960" s="58" t="n">
        <x:v>13.67</x:v>
      </x:c>
      <x:c r="I960" s="58" t="n">
        <x:v>-0.1799999999999997</x:v>
      </x:c>
      <x:c r="J960" s="58" t="n">
        <x:v>1436</x:v>
      </x:c>
      <x:c r="K960" s="58" t="n">
        <x:v>2.040169249378033</x:v>
      </x:c>
      <x:c r="L960" s="58" t="n">
        <x:v>1274</x:v>
      </x:c>
      <x:c r="M960" s="58" t="n">
        <x:v>-1.015237146401796</x:v>
      </x:c>
      <x:c r="N960" s="58" t="n">
        <x:v>30.5341</x:v>
      </x:c>
      <x:c r="O960" s="58" t="n">
        <x:v>0.4434378732760288</x:v>
      </x:c>
      <x:c r="P960" s="58" t="n">
        <x:v>2.803414082423831</x:v>
      </x:c>
      <x:c r="Q960" s="58" t="n">
        <x:v>31992.29</x:v>
      </x:c>
      <x:c r="R960" s="58" t="n">
        <x:v>2.309547232971769</x:v>
      </x:c>
      <x:c r="S960" s="58" t="n">
        <x:v>11.85184303730997</x:v>
      </x:c>
      <x:c r="T960" s="58" t="n">
        <x:v>3.6639</x:v>
      </x:c>
      <x:c r="U960" s="58" t="n">
        <x:v>0.2952031664081078</x:v>
      </x:c>
      <x:c r="V960" s="58" t="n">
        <x:v>9.125916352026447</x:v>
      </x:c>
      <x:c r="W960" s="58" t="n">
        <x:v>1819.17</x:v>
      </x:c>
      <x:c r="X960" s="58" t="n">
        <x:v>-0.6247040651781619</x:v>
      </x:c>
      <x:c r="Y960" s="58" t="n">
        <x:v>12.72977994718089</x:v>
      </x:c>
      <x:c r="Z960" s="58" t="n">
        <x:v>83.036</x:v>
      </x:c>
      <x:c r="AA960" s="58" t="n">
        <x:v>0.04456891693014399</x:v>
      </x:c>
      <x:c r="AB960" s="58" t="n">
        <x:v>1.808687937555682</x:v>
      </x:c>
      <x:c r="AC960" s="58" t="n">
        <x:v>21771.7</x:v>
      </x:c>
      <x:c r="AD960" s="58" t="n">
        <x:v>-0.3763858152838295</x:v>
      </x:c>
      <x:c r="AE960" s="58" t="n">
        <x:v>15.76113946711265</x:v>
      </x:c>
      <x:c r="AF960" s="58" t="n">
        <x:v>148.67</x:v>
      </x:c>
      <x:c r="AG960" s="58" t="n">
        <x:v>0.2019930662556997</x:v>
      </x:c>
      <x:c r="AH960" s="58" t="n">
        <x:v>8.196808476618822</x:v>
      </x:c>
      <x:c r="AI960" s="58" t="n">
        <x:v>36354.16</x:v>
      </x:c>
      <x:c r="AJ960" s="58" t="n">
        <x:v>0.540986295992301</x:v>
      </x:c>
      <x:c r="AK960" s="58" t="n">
        <x:v>15.2528706788162</x:v>
      </x:c>
      <x:c r="AL960" s="58" t="n">
        <x:v>7.1985</x:v>
      </x:c>
      <x:c r="AM960" s="58" t="n">
        <x:v>0.08338545407070147</x:v>
      </x:c>
      <x:c r="AN960" s="58" t="n">
        <x:v>2.353011386324204</x:v>
      </x:c>
      <x:c r="AO960" s="58" t="n">
        <x:v>2702.19</x:v>
      </x:c>
      <x:c r="AP960" s="58" t="n">
        <x:v>-1.029399739384316</x:v>
      </x:c>
      <x:c r="AQ960" s="58" t="n">
        <x:v>20.95292562247931</x:v>
      </x:c>
      <x:c r="AR960" s="59" t="n">
        <x:v>0</x:v>
      </x:c>
      <x:c r="AS960" s="59" t="n">
        <x:v>0</x:v>
      </x:c>
      <x:c r="AT960" s="59" t="n">
        <x:v>0</x:v>
      </x:c>
      <x:c r="AU960" s="59" t="n">
        <x:v>0</x:v>
      </x:c>
      <x:c r="AV960" s="59" t="n">
        <x:v>0</x:v>
      </x:c>
      <x:c r="AW960" s="59" t="n">
        <x:v>0</x:v>
      </x:c>
      <x:c r="AX960" s="58" t="n">
        <x:v>0</x:v>
      </x:c>
      <x:c r="AY960" s="59" t="n">
        <x:v>0</x:v>
      </x:c>
      <x:c r="AZ960" s="55" t="n"/>
      <x:c r="BA960" s="59" t="n">
        <x:v>0</x:v>
      </x:c>
      <x:c r="BB960" s="55" t="n"/>
      <x:c r="BC960" s="55" t="n"/>
      <x:c r="BD960" s="55" t="n"/>
    </x:row>
    <x:row r="961">
      <x:c r="A961" s="57" t="n">
        <x:v>45328</x:v>
      </x:c>
      <x:c r="B961" s="58" t="n">
        <x:v>80.45999999999999</x:v>
      </x:c>
      <x:c r="C961" s="58" t="n">
        <x:v>1.452203788083991</x:v>
      </x:c>
      <x:c r="D961" s="58" t="n">
        <x:v>73.83</x:v>
      </x:c>
      <x:c r="E961" s="58" t="n">
        <x:v>0.8433129412522969</x:v>
      </x:c>
      <x:c r="F961" s="58" t="n">
        <x:v>33.01</x:v>
      </x:c>
      <x:c r="G961" s="58" t="n">
        <x:v>-1.420000000000002</x:v>
      </x:c>
      <x:c r="H961" s="58" t="n">
        <x:v>13.06</x:v>
      </x:c>
      <x:c r="I961" s="58" t="n">
        <x:v>-0.6099999999999994</x:v>
      </x:c>
      <x:c r="J961" s="58" t="n">
        <x:v>1516</x:v>
      </x:c>
      <x:c r="K961" s="58" t="n">
        <x:v>5.421381659414752</x:v>
      </x:c>
      <x:c r="L961" s="58" t="n">
        <x:v>1262</x:v>
      </x:c>
      <x:c r="M961" s="58" t="n">
        <x:v>-0.9463793030950139</x:v>
      </x:c>
      <x:c r="N961" s="58" t="n">
        <x:v>30.3276</x:v>
      </x:c>
      <x:c r="O961" s="58" t="n">
        <x:v>-0.6785902872149352</x:v>
      </x:c>
      <x:c r="P961" s="58" t="n">
        <x:v>3.941676191367228</x:v>
      </x:c>
      <x:c r="Q961" s="58" t="n">
        <x:v>32428.44</x:v>
      </x:c>
      <x:c r="R961" s="58" t="n">
        <x:v>1.354087928481637</x:v>
      </x:c>
      <x:c r="S961" s="58" t="n">
        <x:v>9.428012520949313</x:v>
      </x:c>
      <x:c r="T961" s="58" t="n">
        <x:v>3.641</x:v>
      </x:c>
      <x:c r="U961" s="58" t="n">
        <x:v>-0.6269784669719084</x:v>
      </x:c>
      <x:c r="V961" s="58" t="n">
        <x:v>8.859471915106331</x:v>
      </x:c>
      <x:c r="W961" s="58" t="n">
        <x:v>1837.41</x:v>
      </x:c>
      <x:c r="X961" s="58" t="n">
        <x:v>0.9976618200489794</x:v>
      </x:c>
      <x:c r="Y961" s="58" t="n">
        <x:v>13.28383928610758</x:v>
      </x:c>
      <x:c r="Z961" s="58" t="n">
        <x:v>83.062</x:v>
      </x:c>
      <x:c r="AA961" s="58" t="n">
        <x:v>0.0313068191216671</x:v>
      </x:c>
      <x:c r="AB961" s="58" t="n">
        <x:v>1.789858799874301</x:v>
      </x:c>
      <x:c r="AC961" s="58" t="n">
        <x:v>21929.4</x:v>
      </x:c>
      <x:c r="AD961" s="58" t="n">
        <x:v>0.7217240963270505</x:v>
      </x:c>
      <x:c r="AE961" s="58" t="n">
        <x:v>15.93950556845923</x:v>
      </x:c>
      <x:c r="AF961" s="58" t="n">
        <x:v>147.94</x:v>
      </x:c>
      <x:c r="AG961" s="58" t="n">
        <x:v>-0.4922298465537809</x:v>
      </x:c>
      <x:c r="AH961" s="58" t="n">
        <x:v>8.508334156176286</x:v>
      </x:c>
      <x:c r="AI961" s="58" t="n">
        <x:v>36160.66</x:v>
      </x:c>
      <x:c r="AJ961" s="58" t="n">
        <x:v>-0.5336852777735467</x:v>
      </x:c>
      <x:c r="AK961" s="58" t="n">
        <x:v>15.36564750010844</x:v>
      </x:c>
      <x:c r="AL961" s="58" t="n">
        <x:v>7.1913</x:v>
      </x:c>
      <x:c r="AM961" s="58" t="n">
        <x:v>-0.1000708918935811</x:v>
      </x:c>
      <x:c r="AN961" s="58" t="n">
        <x:v>2.30903158878327</x:v>
      </x:c>
      <x:c r="AO961" s="58" t="n">
        <x:v>2789.49</x:v>
      </x:c>
      <x:c r="AP961" s="58" t="n">
        <x:v>3.179622807663328</x:v>
      </x:c>
      <x:c r="AQ961" s="58" t="n">
        <x:v>24.35036452150177</x:v>
      </x:c>
      <x:c r="AR961" s="59" t="n">
        <x:v>0</x:v>
      </x:c>
      <x:c r="AS961" s="59" t="n">
        <x:v>0</x:v>
      </x:c>
      <x:c r="AT961" s="59" t="n">
        <x:v>0</x:v>
      </x:c>
      <x:c r="AU961" s="59" t="n">
        <x:v>0</x:v>
      </x:c>
      <x:c r="AV961" s="59" t="n">
        <x:v>0</x:v>
      </x:c>
      <x:c r="AW961" s="59" t="n">
        <x:v>0</x:v>
      </x:c>
      <x:c r="AX961" s="58" t="n">
        <x:v>0</x:v>
      </x:c>
      <x:c r="AY961" s="59" t="n">
        <x:v>0</x:v>
      </x:c>
      <x:c r="AZ961" s="55" t="n"/>
      <x:c r="BA961" s="59" t="n">
        <x:v>0</x:v>
      </x:c>
      <x:c r="BB961" s="55" t="n"/>
      <x:c r="BC961" s="55" t="n"/>
      <x:c r="BD961" s="55" t="n"/>
    </x:row>
    <x:row r="962">
      <x:c r="A962" s="57" t="n">
        <x:v>45329</x:v>
      </x:c>
      <x:c r="B962" s="58" t="n">
        <x:v>81.18000000000001</x:v>
      </x:c>
      <x:c r="C962" s="58" t="n">
        <x:v>0.890874488910965</x:v>
      </x:c>
      <x:c r="D962" s="58" t="n">
        <x:v>74.26000000000001</x:v>
      </x:c>
      <x:c r="E962" s="58" t="n">
        <x:v>0.5807295677859955</x:v>
      </x:c>
      <x:c r="F962" s="58" t="n">
        <x:v>31.21</x:v>
      </x:c>
      <x:c r="G962" s="58" t="n">
        <x:v>-1.799999999999997</x:v>
      </x:c>
      <x:c r="H962" s="58" t="n">
        <x:v>12.83</x:v>
      </x:c>
      <x:c r="I962" s="58" t="n">
        <x:v>-0.2300000000000004</x:v>
      </x:c>
      <x:c r="J962" s="58" t="n">
        <x:v>1487</x:v>
      </x:c>
      <x:c r="K962" s="58" t="n">
        <x:v>-1.931461974216191</x:v>
      </x:c>
      <x:c r="L962" s="58" t="n">
        <x:v>1254</x:v>
      </x:c>
      <x:c r="M962" s="58" t="n">
        <x:v>-0.6359321908292503</x:v>
      </x:c>
      <x:c r="N962" s="58" t="n">
        <x:v>30.5401</x:v>
      </x:c>
      <x:c r="O962" s="58" t="n">
        <x:v>0.6982385184461291</x:v>
      </x:c>
      <x:c r="P962" s="58" t="n">
        <x:v>4.467340744693749</x:v>
      </x:c>
      <x:c r="Q962" s="58" t="n">
        <x:v>32732.3</x:v>
      </x:c>
      <x:c r="R962" s="58" t="n">
        <x:v>0.9326542411477274</x:v>
      </x:c>
      <x:c r="S962" s="58" t="n">
        <x:v>9.428862879478414</x:v>
      </x:c>
      <x:c r="T962" s="58" t="n">
        <x:v>3.6501</x:v>
      </x:c>
      <x:c r="U962" s="58" t="n">
        <x:v>0.2496195286079617</x:v>
      </x:c>
      <x:c r="V962" s="58" t="n">
        <x:v>8.888014533912738</x:v>
      </x:c>
      <x:c r="W962" s="58" t="n">
        <x:v>1841.57</x:v>
      </x:c>
      <x:c r="X962" s="58" t="n">
        <x:v>0.2261497356865909</x:v>
      </x:c>
      <x:c r="Y962" s="58" t="n">
        <x:v>13.30621606811023</x:v>
      </x:c>
      <x:c r="Z962" s="58" t="n">
        <x:v>82.977</x:v>
      </x:c>
      <x:c r="AA962" s="58" t="n">
        <x:v>-0.1023855930538175</x:v>
      </x:c>
      <x:c r="AB962" s="58" t="n">
        <x:v>1.789007634586666</x:v>
      </x:c>
      <x:c r="AC962" s="58" t="n">
        <x:v>21930.5</x:v>
      </x:c>
      <x:c r="AD962" s="58" t="n">
        <x:v>0.005015971309687693</x:v>
      </x:c>
      <x:c r="AE962" s="58" t="n">
        <x:v>15.52976557902785</x:v>
      </x:c>
      <x:c r="AF962" s="58" t="n">
        <x:v>148.18</x:v>
      </x:c>
      <x:c r="AG962" s="58" t="n">
        <x:v>0.1620964828789227</x:v>
      </x:c>
      <x:c r="AH962" s="58" t="n">
        <x:v>8.039368587943262</x:v>
      </x:c>
      <x:c r="AI962" s="58" t="n">
        <x:v>36119.92</x:v>
      </x:c>
      <x:c r="AJ962" s="58" t="n">
        <x:v>-0.1127273862887859</x:v>
      </x:c>
      <x:c r="AK962" s="58" t="n">
        <x:v>14.14066799919945</x:v>
      </x:c>
      <x:c r="AL962" s="58" t="n">
        <x:v>7.195</x:v>
      </x:c>
      <x:c r="AM962" s="58" t="n">
        <x:v>0.0514378273994077</x:v>
      </x:c>
      <x:c r="AN962" s="58" t="n">
        <x:v>2.310920528150345</x:v>
      </x:c>
      <x:c r="AO962" s="58" t="n">
        <x:v>2829.7</x:v>
      </x:c>
      <x:c r="AP962" s="58" t="n">
        <x:v>1.43119155436828</x:v>
      </x:c>
      <x:c r="AQ962" s="58" t="n">
        <x:v>24.96446479859189</x:v>
      </x:c>
      <x:c r="AR962" s="59" t="n">
        <x:v>0</x:v>
      </x:c>
      <x:c r="AS962" s="59" t="n">
        <x:v>0</x:v>
      </x:c>
      <x:c r="AT962" s="59" t="n">
        <x:v>0</x:v>
      </x:c>
      <x:c r="AU962" s="59" t="n">
        <x:v>0</x:v>
      </x:c>
      <x:c r="AV962" s="59" t="n">
        <x:v>0</x:v>
      </x:c>
      <x:c r="AW962" s="59" t="n">
        <x:v>0</x:v>
      </x:c>
      <x:c r="AX962" s="58" t="n">
        <x:v>0</x:v>
      </x:c>
      <x:c r="AY962" s="59" t="n">
        <x:v>0</x:v>
      </x:c>
      <x:c r="AZ962" s="55" t="n"/>
      <x:c r="BA962" s="59" t="n">
        <x:v>0</x:v>
      </x:c>
      <x:c r="BB962" s="55" t="n"/>
      <x:c r="BC962" s="55" t="n"/>
      <x:c r="BD962" s="55" t="n"/>
    </x:row>
    <x:row r="963">
      <x:c r="A963" s="57" t="n">
        <x:v>45330</x:v>
      </x:c>
      <x:c r="B963" s="58" t="n">
        <x:v>83.01000000000001</x:v>
      </x:c>
      <x:c r="C963" s="58" t="n">
        <x:v>2.229217105619248</x:v>
      </x:c>
      <x:c r="D963" s="58" t="n">
        <x:v>76.67</x:v>
      </x:c>
      <x:c r="E963" s="58" t="n">
        <x:v>3.193804882186889</x:v>
      </x:c>
      <x:c r="F963" s="58" t="n">
        <x:v>31.64</x:v>
      </x:c>
      <x:c r="G963" s="58" t="n">
        <x:v>0.4299999999999997</x:v>
      </x:c>
      <x:c r="H963" s="58" t="n">
        <x:v>12.79</x:v>
      </x:c>
      <x:c r="I963" s="58" t="n">
        <x:v>-0.04000000000000092</x:v>
      </x:c>
      <x:c r="J963" s="58" t="n">
        <x:v>1473</x:v>
      </x:c>
      <x:c r="K963" s="58" t="n">
        <x:v>-0.9459529997524783</x:v>
      </x:c>
      <x:c r="L963" s="58" t="n">
        <x:v>1255</x:v>
      </x:c>
      <x:c r="M963" s="58" t="n">
        <x:v>0.07971303730182785</x:v>
      </x:c>
      <x:c r="N963" s="58" t="n">
        <x:v>30.5696</x:v>
      </x:c>
      <x:c r="O963" s="58" t="n">
        <x:v>0.0965476914189576</x:v>
      </x:c>
      <x:c r="P963" s="58" t="n">
        <x:v>4.462424694578402</x:v>
      </x:c>
      <x:c r="Q963" s="58" t="n">
        <x:v>33095.67</x:v>
      </x:c>
      <x:c r="R963" s="58" t="n">
        <x:v>1.104010015000843</x:v>
      </x:c>
      <x:c r="S963" s="58" t="n">
        <x:v>8.907528820284661</x:v>
      </x:c>
      <x:c r="T963" s="58" t="n">
        <x:v>3.6864</x:v>
      </x:c>
      <x:c r="U963" s="58" t="n">
        <x:v>0.9895807600004186</x:v>
      </x:c>
      <x:c r="V963" s="58" t="n">
        <x:v>9.709613106467726</x:v>
      </x:c>
      <x:c r="W963" s="58" t="n">
        <x:v>1831.55</x:v>
      </x:c>
      <x:c r="X963" s="58" t="n">
        <x:v>-0.5455865778951533</x:v>
      </x:c>
      <x:c r="Y963" s="58" t="n">
        <x:v>13.37934870819421</x:v>
      </x:c>
      <x:c r="Z963" s="58" t="n">
        <x:v>82.97799999999999</x:v>
      </x:c>
      <x:c r="AA963" s="58" t="n">
        <x:v>0.001205145973315372</x:v>
      </x:c>
      <x:c r="AB963" s="58" t="n">
        <x:v>1.779011117306809</x:v>
      </x:c>
      <x:c r="AC963" s="58" t="n">
        <x:v>21717.95</x:v>
      </x:c>
      <x:c r="AD963" s="58" t="n">
        <x:v>-0.9739254433202903</x:v>
      </x:c>
      <x:c r="AE963" s="58" t="n">
        <x:v>15.98402921092826</x:v>
      </x:c>
      <x:c r="AF963" s="58" t="n">
        <x:v>149.31</x:v>
      </x:c>
      <x:c r="AG963" s="58" t="n">
        <x:v>0.7596930550061712</x:v>
      </x:c>
      <x:c r="AH963" s="58" t="n">
        <x:v>8.239900668794709</x:v>
      </x:c>
      <x:c r="AI963" s="58" t="n">
        <x:v>36863.28</x:v>
      </x:c>
      <x:c r="AJ963" s="58" t="n">
        <x:v>2.037141992578086</x:v>
      </x:c>
      <x:c r="AK963" s="58" t="n">
        <x:v>14.57748265818265</x:v>
      </x:c>
      <x:c r="AL963" s="58" t="n">
        <x:v>7.1968</x:v>
      </x:c>
      <x:c r="AM963" s="58" t="n">
        <x:v>0.02501424435283633</x:v>
      </x:c>
      <x:c r="AN963" s="58" t="n">
        <x:v>2.300278934657613</x:v>
      </x:c>
      <x:c r="AO963" s="58" t="n">
        <x:v>2865.9</x:v>
      </x:c>
      <x:c r="AP963" s="58" t="n">
        <x:v>1.271173799307328</x:v>
      </x:c>
      <x:c r="AQ963" s="58" t="n">
        <x:v>25.3950472932099</x:v>
      </x:c>
      <x:c r="AR963" s="59" t="n">
        <x:v>0</x:v>
      </x:c>
      <x:c r="AS963" s="59" t="n">
        <x:v>0</x:v>
      </x:c>
      <x:c r="AT963" s="59" t="n">
        <x:v>0</x:v>
      </x:c>
      <x:c r="AU963" s="59" t="n">
        <x:v>0</x:v>
      </x:c>
      <x:c r="AV963" s="59" t="n">
        <x:v>0</x:v>
      </x:c>
      <x:c r="AW963" s="59" t="n">
        <x:v>0</x:v>
      </x:c>
      <x:c r="AX963" s="58" t="n">
        <x:v>0</x:v>
      </x:c>
      <x:c r="AY963" s="59" t="n">
        <x:v>0</x:v>
      </x:c>
      <x:c r="AZ963" s="55" t="n"/>
      <x:c r="BA963" s="59" t="n">
        <x:v>0</x:v>
      </x:c>
      <x:c r="BB963" s="55" t="n"/>
      <x:c r="BC963" s="55" t="n"/>
      <x:c r="BD963" s="55" t="n"/>
    </x:row>
    <x:row r="964">
      <x:c r="A964" s="57" t="n">
        <x:v>45331</x:v>
      </x:c>
      <x:c r="B964" s="58" t="n">
        <x:v>83.58</x:v>
      </x:c>
      <x:c r="C964" s="58" t="n">
        <x:v>0.6843174552824963</x:v>
      </x:c>
      <x:c r="D964" s="58" t="n">
        <x:v>77.26000000000001</x:v>
      </x:c>
      <x:c r="E964" s="58" t="n">
        <x:v>0.7665859667332292</x:v>
      </x:c>
      <x:c r="F964" s="58" t="n">
        <x:v>32.44</x:v>
      </x:c>
      <x:c r="G964" s="58" t="n">
        <x:v>0.7999999999999972</x:v>
      </x:c>
      <x:c r="H964" s="58" t="n">
        <x:v>12.93</x:v>
      </x:c>
      <x:c r="I964" s="58" t="n">
        <x:v>0.1400000000000006</x:v>
      </x:c>
      <x:c r="J964" s="58" t="n">
        <x:v>1545</x:v>
      </x:c>
      <x:c r="K964" s="58" t="n">
        <x:v>4.772277286921566</x:v>
      </x:c>
      <x:c r="L964" s="58" t="n">
        <x:v>1268</x:v>
      </x:c>
      <x:c r="M964" s="58" t="n">
        <x:v>1.030528343128692</x:v>
      </x:c>
      <x:c r="N964" s="58" t="n">
        <x:v>30.558</x:v>
      </x:c>
      <x:c r="O964" s="58" t="n">
        <x:v>-0.03795339630296542</x:v>
      </x:c>
      <x:c r="P964" s="58" t="n">
        <x:v>4.400747498808011</x:v>
      </x:c>
      <x:c r="Q964" s="58" t="n">
        <x:v>33392.15</x:v>
      </x:c>
      <x:c r="R964" s="58" t="n">
        <x:v>0.8918384302744248</x:v>
      </x:c>
      <x:c r="S964" s="58" t="n">
        <x:v>8.888380860336584</x:v>
      </x:c>
      <x:c r="T964" s="58" t="n">
        <x:v>3.6688</x:v>
      </x:c>
      <x:c r="U964" s="58" t="n">
        <x:v>-0.4785738957877331</x:v>
      </x:c>
      <x:c r="V964" s="58" t="n">
        <x:v>9.801801690688553</x:v>
      </x:c>
      <x:c r="W964" s="55" t="n"/>
      <x:c r="X964" s="55" t="n"/>
      <x:c r="Y964" s="58" t="n">
        <x:v>13.37934870819421</x:v>
      </x:c>
      <x:c r="Z964" s="58" t="n">
        <x:v>83</x:v>
      </x:c>
      <x:c r="AA964" s="58" t="n">
        <x:v>0.02650953756381858</x:v>
      </x:c>
      <x:c r="AB964" s="58" t="n">
        <x:v>1.530894921793884</x:v>
      </x:c>
      <x:c r="AC964" s="58" t="n">
        <x:v>21782.5</x:v>
      </x:c>
      <x:c r="AD964" s="58" t="n">
        <x:v>0.2967787569021457</x:v>
      </x:c>
      <x:c r="AE964" s="58" t="n">
        <x:v>15.97345278218855</x:v>
      </x:c>
      <x:c r="AF964" s="58" t="n">
        <x:v>149.3</x:v>
      </x:c>
      <x:c r="AG964" s="58" t="n">
        <x:v>-0.006697699342772732</x:v>
      </x:c>
      <x:c r="AH964" s="58" t="n">
        <x:v>8.125110272150616</x:v>
      </x:c>
      <x:c r="AI964" s="58" t="n">
        <x:v>36897.42</x:v>
      </x:c>
      <x:c r="AJ964" s="58" t="n">
        <x:v>0.09256962701795332</x:v>
      </x:c>
      <x:c r="AK964" s="58" t="n">
        <x:v>13.8245624812907</x:v>
      </x:c>
      <x:c r="AL964" s="58" t="n">
        <x:v>7.1936</x:v>
      </x:c>
      <x:c r="AM964" s="58" t="n">
        <x:v>-0.04447409457339168</x:v>
      </x:c>
      <x:c r="AN964" s="58" t="n">
        <x:v>2.309456898127952</x:v>
      </x:c>
      <x:c r="AO964" s="55" t="n"/>
      <x:c r="AP964" s="55" t="n"/>
      <x:c r="AQ964" s="58" t="n">
        <x:v>25.3950472932099</x:v>
      </x:c>
      <x:c r="AR964" s="59" t="n">
        <x:v>0</x:v>
      </x:c>
      <x:c r="AS964" s="59" t="n">
        <x:v>0</x:v>
      </x:c>
      <x:c r="AT964" s="59" t="n">
        <x:v>0</x:v>
      </x:c>
      <x:c r="AU964" s="59" t="n">
        <x:v>0</x:v>
      </x:c>
      <x:c r="AV964" s="59" t="n">
        <x:v>0</x:v>
      </x:c>
      <x:c r="AW964" s="59" t="n">
        <x:v>0</x:v>
      </x:c>
      <x:c r="AX964" s="58" t="n">
        <x:v>0</x:v>
      </x:c>
      <x:c r="AY964" s="59" t="n">
        <x:v>0</x:v>
      </x:c>
      <x:c r="AZ964" s="55" t="n"/>
      <x:c r="BA964" s="59" t="n">
        <x:v>0</x:v>
      </x:c>
      <x:c r="BB964" s="55" t="n"/>
      <x:c r="BC964" s="55" t="n"/>
      <x:c r="BD964" s="55" t="n"/>
    </x:row>
    <x:row r="965">
      <x:c r="A965" s="57" t="n">
        <x:v>45333</x:v>
      </x:c>
      <x:c r="B965" s="55" t="n"/>
      <x:c r="C965" s="55" t="n"/>
      <x:c r="D965" s="55" t="n"/>
      <x:c r="E965" s="55" t="n"/>
      <x:c r="F965" s="55" t="n"/>
      <x:c r="G965" s="55" t="n"/>
      <x:c r="H965" s="55" t="n"/>
      <x:c r="I965" s="55" t="n"/>
      <x:c r="J965" s="55" t="n"/>
      <x:c r="K965" s="55" t="n"/>
      <x:c r="L965" s="55" t="n"/>
      <x:c r="M965" s="55" t="n"/>
      <x:c r="N965" s="55" t="n"/>
      <x:c r="O965" s="55" t="n"/>
      <x:c r="P965" s="58" t="n">
        <x:v>4.400747498808011</x:v>
      </x:c>
      <x:c r="Q965" s="55" t="n"/>
      <x:c r="R965" s="55" t="n"/>
      <x:c r="S965" s="58" t="n">
        <x:v>8.888380860336584</x:v>
      </x:c>
      <x:c r="T965" s="55" t="n"/>
      <x:c r="U965" s="55" t="n"/>
      <x:c r="V965" s="58" t="n">
        <x:v>9.801801690688553</x:v>
      </x:c>
      <x:c r="W965" s="58" t="n">
        <x:v>1820.37</x:v>
      </x:c>
      <x:c r="X965" s="58" t="n">
        <x:v>-0.6122825761366953</x:v>
      </x:c>
      <x:c r="Y965" s="58" t="n">
        <x:v>13.50235347429979</x:v>
      </x:c>
      <x:c r="Z965" s="55" t="n"/>
      <x:c r="AA965" s="55" t="n"/>
      <x:c r="AB965" s="58" t="n">
        <x:v>1.530894921793884</x:v>
      </x:c>
      <x:c r="AC965" s="55" t="n"/>
      <x:c r="AD965" s="55" t="n"/>
      <x:c r="AE965" s="58" t="n">
        <x:v>15.97345278218855</x:v>
      </x:c>
      <x:c r="AF965" s="55" t="n"/>
      <x:c r="AG965" s="55" t="n"/>
      <x:c r="AH965" s="58" t="n">
        <x:v>8.125110272150616</x:v>
      </x:c>
      <x:c r="AI965" s="55" t="n"/>
      <x:c r="AJ965" s="55" t="n"/>
      <x:c r="AK965" s="58" t="n">
        <x:v>13.8245624812907</x:v>
      </x:c>
      <x:c r="AL965" s="55" t="n"/>
      <x:c r="AM965" s="55" t="n"/>
      <x:c r="AN965" s="58" t="n">
        <x:v>2.309456898127952</x:v>
      </x:c>
      <x:c r="AO965" s="55" t="n"/>
      <x:c r="AP965" s="55" t="n"/>
      <x:c r="AQ965" s="58" t="n">
        <x:v>25.3950472932099</x:v>
      </x:c>
      <x:c r="AR965" s="59" t="n">
        <x:v>0</x:v>
      </x:c>
      <x:c r="AS965" s="59" t="n">
        <x:v>0</x:v>
      </x:c>
      <x:c r="AT965" s="59" t="n">
        <x:v>0</x:v>
      </x:c>
      <x:c r="AU965" s="59" t="n">
        <x:v>0</x:v>
      </x:c>
      <x:c r="AV965" s="59" t="n">
        <x:v>0</x:v>
      </x:c>
      <x:c r="AW965" s="59" t="n">
        <x:v>0</x:v>
      </x:c>
      <x:c r="AX965" s="58" t="n">
        <x:v>0</x:v>
      </x:c>
      <x:c r="AY965" s="59" t="n">
        <x:v>0</x:v>
      </x:c>
      <x:c r="AZ965" s="55" t="n"/>
      <x:c r="BA965" s="59" t="n">
        <x:v>0</x:v>
      </x:c>
      <x:c r="BB965" s="55" t="n"/>
      <x:c r="BC965" s="55" t="n"/>
      <x:c r="BD965" s="55" t="n"/>
    </x:row>
    <x:row r="966">
      <x:c r="A966" s="57" t="n">
        <x:v>45334</x:v>
      </x:c>
      <x:c r="B966" s="58" t="n">
        <x:v>83.88</x:v>
      </x:c>
      <x:c r="C966" s="58" t="n">
        <x:v>0.3582949013949929</x:v>
      </x:c>
      <x:c r="D966" s="58" t="n">
        <x:v>77.34</x:v>
      </x:c>
      <x:c r="E966" s="58" t="n">
        <x:v>0.1034928941015796</x:v>
      </x:c>
      <x:c r="F966" s="58" t="n">
        <x:v>32.69</x:v>
      </x:c>
      <x:c r="G966" s="58" t="n">
        <x:v>0.25</x:v>
      </x:c>
      <x:c r="H966" s="58" t="n">
        <x:v>13.93</x:v>
      </x:c>
      <x:c r="I966" s="58" t="n">
        <x:v>1</x:v>
      </x:c>
      <x:c r="J966" s="58" t="n">
        <x:v>1572</x:v>
      </x:c>
      <x:c r="K966" s="58" t="n">
        <x:v>1.732478365730592</x:v>
      </x:c>
      <x:c r="L966" s="58" t="n">
        <x:v>1285</x:v>
      </x:c>
      <x:c r="M966" s="58" t="n">
        <x:v>1.331786233214886</x:v>
      </x:c>
      <x:c r="N966" s="58" t="n">
        <x:v>30.6403</x:v>
      </x:c>
      <x:c r="O966" s="58" t="n">
        <x:v>0.2689618816650701</x:v>
      </x:c>
      <x:c r="P966" s="58" t="n">
        <x:v>4.446148839075598</x:v>
      </x:c>
      <x:c r="Q966" s="58" t="n">
        <x:v>33910.38</x:v>
      </x:c>
      <x:c r="R966" s="58" t="n">
        <x:v>1.540031978997252</x:v>
      </x:c>
      <x:c r="S966" s="58" t="n">
        <x:v>8.954506488939865</x:v>
      </x:c>
      <x:c r="T966" s="58" t="n">
        <x:v>3.6541</x:v>
      </x:c>
      <x:c r="U966" s="58" t="n">
        <x:v>-0.4014808271418207</x:v>
      </x:c>
      <x:c r="V966" s="58" t="n">
        <x:v>9.662542430412641</x:v>
      </x:c>
      <x:c r="W966" s="58" t="n">
        <x:v>1842.94</x:v>
      </x:c>
      <x:c r="X966" s="58" t="n">
        <x:v>1.23223454118708</x:v>
      </x:c>
      <x:c r="Y966" s="58" t="n">
        <x:v>14.19907705126813</x:v>
      </x:c>
      <x:c r="Z966" s="58" t="n">
        <x:v>82.97</x:v>
      </x:c>
      <x:c r="AA966" s="58" t="n">
        <x:v>-0.03615111204040419</x:v>
      </x:c>
      <x:c r="AB966" s="58" t="n">
        <x:v>1.530870697786839</x:v>
      </x:c>
      <x:c r="AC966" s="58" t="n">
        <x:v>21616.05</x:v>
      </x:c>
      <x:c r="AD966" s="58" t="n">
        <x:v>-0.7670800806730669</x:v>
      </x:c>
      <x:c r="AE966" s="58" t="n">
        <x:v>16.22002710233884</x:v>
      </x:c>
      <x:c r="AF966" s="58" t="n">
        <x:v>149.34</x:v>
      </x:c>
      <x:c r="AG966" s="58" t="n">
        <x:v>0.02678810624107993</x:v>
      </x:c>
      <x:c r="AH966" s="58" t="n">
        <x:v>7.978927957079599</x:v>
      </x:c>
      <x:c r="AI966" s="55" t="n"/>
      <x:c r="AJ966" s="55" t="n"/>
      <x:c r="AK966" s="58" t="n">
        <x:v>13.8245624812907</x:v>
      </x:c>
      <x:c r="AL966" s="58" t="n">
        <x:v>7.1936</x:v>
      </x:c>
      <x:c r="AM966" s="58" t="n">
        <x:v>0</x:v>
      </x:c>
      <x:c r="AN966" s="58" t="n">
        <x:v>2.306453553787884</x:v>
      </x:c>
      <x:c r="AO966" s="55" t="n"/>
      <x:c r="AP966" s="55" t="n"/>
      <x:c r="AQ966" s="58" t="n">
        <x:v>25.3950472932099</x:v>
      </x:c>
      <x:c r="AR966" s="59" t="n">
        <x:v>0</x:v>
      </x:c>
      <x:c r="AS966" s="59" t="n">
        <x:v>0</x:v>
      </x:c>
      <x:c r="AT966" s="59" t="n">
        <x:v>0</x:v>
      </x:c>
      <x:c r="AU966" s="59" t="n">
        <x:v>0</x:v>
      </x:c>
      <x:c r="AV966" s="59" t="n">
        <x:v>0</x:v>
      </x:c>
      <x:c r="AW966" s="59" t="n">
        <x:v>0</x:v>
      </x:c>
      <x:c r="AX966" s="58" t="n">
        <x:v>0</x:v>
      </x:c>
      <x:c r="AY966" s="59" t="n">
        <x:v>0</x:v>
      </x:c>
      <x:c r="AZ966" s="55" t="n"/>
      <x:c r="BA966" s="59" t="n">
        <x:v>0</x:v>
      </x:c>
      <x:c r="BB966" s="55" t="n"/>
      <x:c r="BC966" s="55" t="n"/>
      <x:c r="BD966" s="55" t="n"/>
    </x:row>
    <x:row r="967">
      <x:c r="A967" s="57" t="n">
        <x:v>45335</x:v>
      </x:c>
      <x:c r="B967" s="58" t="n">
        <x:v>84.72</x:v>
      </x:c>
      <x:c r="C967" s="58" t="n">
        <x:v>0.9964495259431947</x:v>
      </x:c>
      <x:c r="D967" s="58" t="n">
        <x:v>78.28</x:v>
      </x:c>
      <x:c r="E967" s="58" t="n">
        <x:v>1.208085634872448</x:v>
      </x:c>
      <x:c r="F967" s="58" t="n">
        <x:v>32.37</x:v>
      </x:c>
      <x:c r="G967" s="58" t="n">
        <x:v>-0.3200000000000003</x:v>
      </x:c>
      <x:c r="H967" s="58" t="n">
        <x:v>15.85</x:v>
      </x:c>
      <x:c r="I967" s="58" t="n">
        <x:v>1.92</x:v>
      </x:c>
      <x:c r="J967" s="58" t="n">
        <x:v>1585</x:v>
      </x:c>
      <x:c r="K967" s="58" t="n">
        <x:v>0.823571332222914</x:v>
      </x:c>
      <x:c r="L967" s="58" t="n">
        <x:v>1296</x:v>
      </x:c>
      <x:c r="M967" s="58" t="n">
        <x:v>0.8523879582899799</x:v>
      </x:c>
      <x:c r="N967" s="58" t="n">
        <x:v>30.7148</x:v>
      </x:c>
      <x:c r="O967" s="58" t="n">
        <x:v>0.2428487171040408</x:v>
      </x:c>
      <x:c r="P967" s="58" t="n">
        <x:v>4.343481385521347</x:v>
      </x:c>
      <x:c r="Q967" s="58" t="n">
        <x:v>33454.06</x:v>
      </x:c>
      <x:c r="R967" s="58" t="n">
        <x:v>-1.354800781293132</x:v>
      </x:c>
      <x:c r="S967" s="58" t="n">
        <x:v>12.07088746183949</x:v>
      </x:c>
      <x:c r="T967" s="58" t="n">
        <x:v>3.6707</x:v>
      </x:c>
      <x:c r="U967" s="58" t="n">
        <x:v>0.4532554723477132</x:v>
      </x:c>
      <x:c r="V967" s="58" t="n">
        <x:v>9.46949873860499</x:v>
      </x:c>
      <x:c r="W967" s="58" t="n">
        <x:v>1853.14</x:v>
      </x:c>
      <x:c r="X967" s="58" t="n">
        <x:v>0.5519375064372345</x:v>
      </x:c>
      <x:c r="Y967" s="58" t="n">
        <x:v>13.51789246471606</x:v>
      </x:c>
      <x:c r="Z967" s="58" t="n">
        <x:v>83.098</x:v>
      </x:c>
      <x:c r="AA967" s="58" t="n">
        <x:v>0.1541537506896064</x:v>
      </x:c>
      <x:c r="AB967" s="58" t="n">
        <x:v>1.185454235536746</x:v>
      </x:c>
      <x:c r="AC967" s="58" t="n">
        <x:v>21743.25</x:v>
      </x:c>
      <x:c r="AD967" s="58" t="n">
        <x:v>0.5867270223610989</x:v>
      </x:c>
      <x:c r="AE967" s="58" t="n">
        <x:v>15.81862830191856</x:v>
      </x:c>
      <x:c r="AF967" s="58" t="n">
        <x:v>150.79</x:v>
      </x:c>
      <x:c r="AG967" s="58" t="n">
        <x:v>0.9662554770148488</x:v>
      </x:c>
      <x:c r="AH967" s="58" t="n">
        <x:v>7.944948865003079</x:v>
      </x:c>
      <x:c r="AI967" s="58" t="n">
        <x:v>37963.97</x:v>
      </x:c>
      <x:c r="AJ967" s="58" t="n">
        <x:v>2.849592214274942</x:v>
      </x:c>
      <x:c r="AK967" s="58" t="n">
        <x:v>16.61298331327815</x:v>
      </x:c>
      <x:c r="AL967" s="58" t="n">
        <x:v>7.1936</x:v>
      </x:c>
      <x:c r="AM967" s="58" t="n">
        <x:v>0</x:v>
      </x:c>
      <x:c r="AN967" s="58" t="n">
        <x:v>2.098385035550702</x:v>
      </x:c>
      <x:c r="AO967" s="55" t="n"/>
      <x:c r="AP967" s="55" t="n"/>
      <x:c r="AQ967" s="58" t="n">
        <x:v>25.3950472932099</x:v>
      </x:c>
      <x:c r="AR967" s="59" t="n">
        <x:v>0</x:v>
      </x:c>
      <x:c r="AS967" s="59" t="n">
        <x:v>0</x:v>
      </x:c>
      <x:c r="AT967" s="59" t="n">
        <x:v>0</x:v>
      </x:c>
      <x:c r="AU967" s="59" t="n">
        <x:v>0</x:v>
      </x:c>
      <x:c r="AV967" s="59" t="n">
        <x:v>0</x:v>
      </x:c>
      <x:c r="AW967" s="59" t="n">
        <x:v>0</x:v>
      </x:c>
      <x:c r="AX967" s="58" t="n">
        <x:v>0</x:v>
      </x:c>
      <x:c r="AY967" s="59" t="n">
        <x:v>0</x:v>
      </x:c>
      <x:c r="AZ967" s="55" t="n"/>
      <x:c r="BA967" s="59" t="n">
        <x:v>0</x:v>
      </x:c>
      <x:c r="BB967" s="55" t="n"/>
      <x:c r="BC967" s="55" t="n"/>
      <x:c r="BD967" s="55" t="n"/>
    </x:row>
    <x:row r="968">
      <x:c r="A968" s="57" t="n">
        <x:v>45336</x:v>
      </x:c>
      <x:c r="B968" s="58" t="n">
        <x:v>84.41</x:v>
      </x:c>
      <x:c r="C968" s="58" t="n">
        <x:v>-0.3665823297522485</x:v>
      </x:c>
      <x:c r="D968" s="58" t="n">
        <x:v>77.09</x:v>
      </x:c>
      <x:c r="E968" s="58" t="n">
        <x:v>-1.531857205670468</x:v>
      </x:c>
      <x:c r="F968" s="58" t="n">
        <x:v>32.76</x:v>
      </x:c>
      <x:c r="G968" s="58" t="n">
        <x:v>0.3900000000000006</x:v>
      </x:c>
      <x:c r="H968" s="58" t="n">
        <x:v>14.38</x:v>
      </x:c>
      <x:c r="I968" s="58" t="n">
        <x:v>-1.469999999999999</x:v>
      </x:c>
      <x:c r="J968" s="58" t="n">
        <x:v>1582</x:v>
      </x:c>
      <x:c r="K968" s="58" t="n">
        <x:v>-0.1894537983781816</x:v>
      </x:c>
      <x:c r="L968" s="58" t="n">
        <x:v>1304</x:v>
      </x:c>
      <x:c r="M968" s="58" t="n">
        <x:v>0.6153865574378286</x:v>
      </x:c>
      <x:c r="N968" s="58" t="n">
        <x:v>30.7349</x:v>
      </x:c>
      <x:c r="O968" s="58" t="n">
        <x:v>0.06541936158141826</x:v>
      </x:c>
      <x:c r="P968" s="58" t="n">
        <x:v>4.318625802413743</x:v>
      </x:c>
      <x:c r="Q968" s="58" t="n">
        <x:v>34098.2</x:v>
      </x:c>
      <x:c r="R968" s="58" t="n">
        <x:v>1.907144257678009</x:v>
      </x:c>
      <x:c r="S968" s="58" t="n">
        <x:v>12.50507800770508</x:v>
      </x:c>
      <x:c r="T968" s="58" t="n">
        <x:v>3.6464</x:v>
      </x:c>
      <x:c r="U968" s="58" t="n">
        <x:v>-0.6642000064279093</x:v>
      </x:c>
      <x:c r="V968" s="58" t="n">
        <x:v>9.323266515867568</x:v>
      </x:c>
      <x:c r="W968" s="58" t="n">
        <x:v>1852.6</x:v>
      </x:c>
      <x:c r="X968" s="58" t="n">
        <x:v>-0.02914397684793286</x:v>
      </x:c>
      <x:c r="Y968" s="58" t="n">
        <x:v>12.84689093567425</x:v>
      </x:c>
      <x:c r="Z968" s="58" t="n">
        <x:v>83.03400000000001</x:v>
      </x:c>
      <x:c r="AA968" s="58" t="n">
        <x:v>-0.07704717112417375</x:v>
      </x:c>
      <x:c r="AB968" s="58" t="n">
        <x:v>1.130876409031052</x:v>
      </x:c>
      <x:c r="AC968" s="58" t="n">
        <x:v>21840.05</x:v>
      </x:c>
      <x:c r="AD968" s="58" t="n">
        <x:v>0.4442075711187993</x:v>
      </x:c>
      <x:c r="AE968" s="58" t="n">
        <x:v>15.5231711091301</x:v>
      </x:c>
      <x:c r="AF968" s="58" t="n">
        <x:v>150.55</x:v>
      </x:c>
      <x:c r="AG968" s="58" t="n">
        <x:v>-0.1592885449961269</x:v>
      </x:c>
      <x:c r="AH968" s="58" t="n">
        <x:v>7.740601501996874</x:v>
      </x:c>
      <x:c r="AI968" s="58" t="n">
        <x:v>37703.32</x:v>
      </x:c>
      <x:c r="AJ968" s="58" t="n">
        <x:v>-0.6889397808551647</x:v>
      </x:c>
      <x:c r="AK968" s="58" t="n">
        <x:v>16.53013119818108</x:v>
      </x:c>
      <x:c r="AL968" s="58" t="n">
        <x:v>7.1936</x:v>
      </x:c>
      <x:c r="AM968" s="58" t="n">
        <x:v>0</x:v>
      </x:c>
      <x:c r="AN968" s="58" t="n">
        <x:v>2.081774384917966</x:v>
      </x:c>
      <x:c r="AO968" s="55" t="n"/>
      <x:c r="AP968" s="55" t="n"/>
      <x:c r="AQ968" s="58" t="n">
        <x:v>25.3950472932099</x:v>
      </x:c>
      <x:c r="AR968" s="59" t="n">
        <x:v>0</x:v>
      </x:c>
      <x:c r="AS968" s="59" t="n">
        <x:v>0</x:v>
      </x:c>
      <x:c r="AT968" s="59" t="n">
        <x:v>0</x:v>
      </x:c>
      <x:c r="AU968" s="59" t="n">
        <x:v>0</x:v>
      </x:c>
      <x:c r="AV968" s="59" t="n">
        <x:v>0</x:v>
      </x:c>
      <x:c r="AW968" s="59" t="n">
        <x:v>0</x:v>
      </x:c>
      <x:c r="AX968" s="58" t="n">
        <x:v>0</x:v>
      </x:c>
      <x:c r="AY968" s="59" t="n">
        <x:v>0</x:v>
      </x:c>
      <x:c r="AZ968" s="55" t="n"/>
      <x:c r="BA968" s="59" t="n">
        <x:v>0</x:v>
      </x:c>
      <x:c r="BB968" s="55" t="n"/>
      <x:c r="BC968" s="55" t="n"/>
      <x:c r="BD968" s="55" t="n"/>
    </x:row>
    <x:row r="969">
      <x:c r="A969" s="57" t="n">
        <x:v>45337</x:v>
      </x:c>
      <x:c r="B969" s="58" t="n">
        <x:v>84.33</x:v>
      </x:c>
      <x:c r="C969" s="58" t="n">
        <x:v>-0.09482044090783334</x:v>
      </x:c>
      <x:c r="D969" s="58" t="n">
        <x:v>78.47</x:v>
      </x:c>
      <x:c r="E969" s="58" t="n">
        <x:v>1.77428156682109</x:v>
      </x:c>
      <x:c r="F969" s="58" t="n">
        <x:v>32.02</x:v>
      </x:c>
      <x:c r="G969" s="58" t="n">
        <x:v>-0.7399999999999949</x:v>
      </x:c>
      <x:c r="H969" s="58" t="n">
        <x:v>14.01</x:v>
      </x:c>
      <x:c r="I969" s="58" t="n">
        <x:v>-0.370000000000001</x:v>
      </x:c>
      <x:c r="J969" s="58" t="n">
        <x:v>1581</x:v>
      </x:c>
      <x:c r="K969" s="58" t="n">
        <x:v>-0.06323111181271349</x:v>
      </x:c>
      <x:c r="L969" s="58" t="n">
        <x:v>1336</x:v>
      </x:c>
      <x:c r="M969" s="58" t="n">
        <x:v>2.424361160999285</x:v>
      </x:c>
      <x:c r="N969" s="58" t="n">
        <x:v>30.718</x:v>
      </x:c>
      <x:c r="O969" s="58" t="n">
        <x:v>-0.05500147405913183</x:v>
      </x:c>
      <x:c r="P969" s="58" t="n">
        <x:v>4.35454473776926</x:v>
      </x:c>
      <x:c r="Q969" s="58" t="n">
        <x:v>34628.81</x:v>
      </x:c>
      <x:c r="R969" s="58" t="n">
        <x:v>1.544139758256635</x:v>
      </x:c>
      <x:c r="S969" s="58" t="n">
        <x:v>12.51653934607609</x:v>
      </x:c>
      <x:c r="T969" s="58" t="n">
        <x:v>3.6148</x:v>
      </x:c>
      <x:c r="U969" s="58" t="n">
        <x:v>-0.8703850463619123</x:v>
      </x:c>
      <x:c r="V969" s="58" t="n">
        <x:v>9.334066526064111</x:v>
      </x:c>
      <x:c r="W969" s="58" t="n">
        <x:v>1862.12</x:v>
      </x:c>
      <x:c r="X969" s="58" t="n">
        <x:v>0.5125565771841647</x:v>
      </x:c>
      <x:c r="Y969" s="58" t="n">
        <x:v>11.17976141965677</x:v>
      </x:c>
      <x:c r="Z969" s="58" t="n">
        <x:v>82.988</x:v>
      </x:c>
      <x:c r="AA969" s="58" t="n">
        <x:v>-0.05541434409551071</x:v>
      </x:c>
      <x:c r="AB969" s="58" t="n">
        <x:v>1.142364381634932</x:v>
      </x:c>
      <x:c r="AC969" s="58" t="n">
        <x:v>21910.75</x:v>
      </x:c>
      <x:c r="AD969" s="58" t="n">
        <x:v>0.3231943714910831</x:v>
      </x:c>
      <x:c r="AE969" s="58" t="n">
        <x:v>15.55330750351525</x:v>
      </x:c>
      <x:c r="AF969" s="58" t="n">
        <x:v>149.91</x:v>
      </x:c>
      <x:c r="AG969" s="58" t="n">
        <x:v>-0.4260140903519644</x:v>
      </x:c>
      <x:c r="AH969" s="58" t="n">
        <x:v>7.944284822879736</x:v>
      </x:c>
      <x:c r="AI969" s="58" t="n">
        <x:v>38157.94</x:v>
      </x:c>
      <x:c r="AJ969" s="58" t="n">
        <x:v>1.198570765736136</x:v>
      </x:c>
      <x:c r="AK969" s="58" t="n">
        <x:v>16.62736021150103</x:v>
      </x:c>
      <x:c r="AL969" s="58" t="n">
        <x:v>7.1936</x:v>
      </x:c>
      <x:c r="AM969" s="58" t="n">
        <x:v>0</x:v>
      </x:c>
      <x:c r="AN969" s="58" t="n">
        <x:v>2.081774384917966</x:v>
      </x:c>
      <x:c r="AO969" s="55" t="n"/>
      <x:c r="AP969" s="55" t="n"/>
      <x:c r="AQ969" s="58" t="n">
        <x:v>25.3950472932099</x:v>
      </x:c>
      <x:c r="AR969" s="59" t="n">
        <x:v>0</x:v>
      </x:c>
      <x:c r="AS969" s="59" t="n">
        <x:v>0</x:v>
      </x:c>
      <x:c r="AT969" s="59" t="n">
        <x:v>0</x:v>
      </x:c>
      <x:c r="AU969" s="59" t="n">
        <x:v>0</x:v>
      </x:c>
      <x:c r="AV969" s="59" t="n">
        <x:v>0</x:v>
      </x:c>
      <x:c r="AW969" s="59" t="n">
        <x:v>0</x:v>
      </x:c>
      <x:c r="AX969" s="58" t="n">
        <x:v>0</x:v>
      </x:c>
      <x:c r="AY969" s="59" t="n">
        <x:v>0</x:v>
      </x:c>
      <x:c r="AZ969" s="55" t="n"/>
      <x:c r="BA969" s="59" t="n">
        <x:v>0</x:v>
      </x:c>
      <x:c r="BB969" s="55" t="n"/>
      <x:c r="BC969" s="55" t="n"/>
      <x:c r="BD969" s="55" t="n"/>
    </x:row>
    <x:row r="970">
      <x:c r="A970" s="57" t="n">
        <x:v>45338</x:v>
      </x:c>
      <x:c r="B970" s="58" t="n">
        <x:v>84.88</x:v>
      </x:c>
      <x:c r="C970" s="58" t="n">
        <x:v>0.650082071917747</x:v>
      </x:c>
      <x:c r="D970" s="58" t="n">
        <x:v>79.65000000000001</x:v>
      </x:c>
      <x:c r="E970" s="58" t="n">
        <x:v>1.492565021667579</x:v>
      </x:c>
      <x:c r="F970" s="58" t="n">
        <x:v>30.84</x:v>
      </x:c>
      <x:c r="G970" s="58" t="n">
        <x:v>-1.180000000000003</x:v>
      </x:c>
      <x:c r="H970" s="58" t="n">
        <x:v>14.24</x:v>
      </x:c>
      <x:c r="I970" s="58" t="n">
        <x:v>0.2300000000000004</x:v>
      </x:c>
      <x:c r="J970" s="58" t="n">
        <x:v>1610</x:v>
      </x:c>
      <x:c r="K970" s="58" t="n">
        <x:v>1.817662076903663</x:v>
      </x:c>
      <x:c r="L970" s="58" t="n">
        <x:v>1341</x:v>
      </x:c>
      <x:c r="M970" s="58" t="n">
        <x:v>0.3735529185087448</x:v>
      </x:c>
      <x:c r="N970" s="58" t="n">
        <x:v>30.8182</x:v>
      </x:c>
      <x:c r="O970" s="58" t="n">
        <x:v>0.3256622558970704</x:v>
      </x:c>
      <x:c r="P970" s="58" t="n">
        <x:v>4.368815285164278</x:v>
      </x:c>
      <x:c r="Q970" s="58" t="n">
        <x:v>34732.71</x:v>
      </x:c>
      <x:c r="R970" s="58" t="n">
        <x:v>0.2995899677865211</x:v>
      </x:c>
      <x:c r="S970" s="58" t="n">
        <x:v>12.76392075500295</x:v>
      </x:c>
      <x:c r="T970" s="58" t="n">
        <x:v>3.6023</x:v>
      </x:c>
      <x:c r="U970" s="58" t="n">
        <x:v>-0.3463998697331167</x:v>
      </x:c>
      <x:c r="V970" s="58" t="n">
        <x:v>9.327502808939339</x:v>
      </x:c>
      <x:c r="W970" s="55" t="n"/>
      <x:c r="X970" s="55" t="n"/>
      <x:c r="Y970" s="58" t="n">
        <x:v>11.17976141965677</x:v>
      </x:c>
      <x:c r="Z970" s="58" t="n">
        <x:v>83.01300000000001</x:v>
      </x:c>
      <x:c r="AA970" s="58" t="n">
        <x:v>0.03012030070785232</x:v>
      </x:c>
      <x:c r="AB970" s="58" t="n">
        <x:v>1.105538282432981</x:v>
      </x:c>
      <x:c r="AC970" s="58" t="n">
        <x:v>22040.7</x:v>
      </x:c>
      <x:c r="AD970" s="58" t="n">
        <x:v>0.5913360249649653</x:v>
      </x:c>
      <x:c r="AE970" s="58" t="n">
        <x:v>13.58472700901369</x:v>
      </x:c>
      <x:c r="AF970" s="58" t="n">
        <x:v>150.21</x:v>
      </x:c>
      <x:c r="AG970" s="58" t="n">
        <x:v>0.1999200985739914</x:v>
      </x:c>
      <x:c r="AH970" s="58" t="n">
        <x:v>7.955445606628637</x:v>
      </x:c>
      <x:c r="AI970" s="58" t="n">
        <x:v>38487.24</x:v>
      </x:c>
      <x:c r="AJ970" s="58" t="n">
        <x:v>0.8592895893295255</x:v>
      </x:c>
      <x:c r="AK970" s="58" t="n">
        <x:v>16.64647572215909</x:v>
      </x:c>
      <x:c r="AL970" s="58" t="n">
        <x:v>7.1936</x:v>
      </x:c>
      <x:c r="AM970" s="58" t="n">
        <x:v>0</x:v>
      </x:c>
      <x:c r="AN970" s="58" t="n">
        <x:v>2.077168808040903</x:v>
      </x:c>
      <x:c r="AO970" s="55" t="n"/>
      <x:c r="AP970" s="55" t="n"/>
      <x:c r="AQ970" s="58" t="n">
        <x:v>25.3950472932099</x:v>
      </x:c>
      <x:c r="AR970" s="59" t="n">
        <x:v>0</x:v>
      </x:c>
      <x:c r="AS970" s="59" t="n">
        <x:v>0</x:v>
      </x:c>
      <x:c r="AT970" s="59" t="n">
        <x:v>0</x:v>
      </x:c>
      <x:c r="AU970" s="59" t="n">
        <x:v>0</x:v>
      </x:c>
      <x:c r="AV970" s="59" t="n">
        <x:v>0</x:v>
      </x:c>
      <x:c r="AW970" s="59" t="n">
        <x:v>0</x:v>
      </x:c>
      <x:c r="AX970" s="58" t="n">
        <x:v>0</x:v>
      </x:c>
      <x:c r="AY970" s="59" t="n">
        <x:v>0</x:v>
      </x:c>
      <x:c r="AZ970" s="55" t="n"/>
      <x:c r="BA970" s="59" t="n">
        <x:v>0</x:v>
      </x:c>
      <x:c r="BB970" s="55" t="n"/>
      <x:c r="BC970" s="55" t="n"/>
      <x:c r="BD970" s="55" t="n"/>
    </x:row>
    <x:row r="971">
      <x:c r="A971" s="57" t="n">
        <x:v>45340</x:v>
      </x:c>
      <x:c r="B971" s="55" t="n"/>
      <x:c r="C971" s="55" t="n"/>
      <x:c r="D971" s="55" t="n"/>
      <x:c r="E971" s="55" t="n"/>
      <x:c r="F971" s="55" t="n"/>
      <x:c r="G971" s="55" t="n"/>
      <x:c r="H971" s="55" t="n"/>
      <x:c r="I971" s="55" t="n"/>
      <x:c r="J971" s="55" t="n"/>
      <x:c r="K971" s="55" t="n"/>
      <x:c r="L971" s="55" t="n"/>
      <x:c r="M971" s="55" t="n"/>
      <x:c r="N971" s="55" t="n"/>
      <x:c r="O971" s="55" t="n"/>
      <x:c r="P971" s="58" t="n">
        <x:v>4.368815285164278</x:v>
      </x:c>
      <x:c r="Q971" s="55" t="n"/>
      <x:c r="R971" s="55" t="n"/>
      <x:c r="S971" s="58" t="n">
        <x:v>12.76392075500295</x:v>
      </x:c>
      <x:c r="T971" s="55" t="n"/>
      <x:c r="U971" s="55" t="n"/>
      <x:c r="V971" s="58" t="n">
        <x:v>9.327502808939339</x:v>
      </x:c>
      <x:c r="W971" s="58" t="n">
        <x:v>1874.82</x:v>
      </x:c>
      <x:c r="X971" s="58" t="n">
        <x:v>0.6797031204447521</x:v>
      </x:c>
      <x:c r="Y971" s="58" t="n">
        <x:v>11.39040814072228</x:v>
      </x:c>
      <x:c r="Z971" s="55" t="n"/>
      <x:c r="AA971" s="55" t="n"/>
      <x:c r="AB971" s="58" t="n">
        <x:v>1.105538282432981</x:v>
      </x:c>
      <x:c r="AC971" s="55" t="n"/>
      <x:c r="AD971" s="55" t="n"/>
      <x:c r="AE971" s="58" t="n">
        <x:v>13.58472700901369</x:v>
      </x:c>
      <x:c r="AF971" s="55" t="n"/>
      <x:c r="AG971" s="55" t="n"/>
      <x:c r="AH971" s="58" t="n">
        <x:v>7.955445606628637</x:v>
      </x:c>
      <x:c r="AI971" s="55" t="n"/>
      <x:c r="AJ971" s="55" t="n"/>
      <x:c r="AK971" s="58" t="n">
        <x:v>16.64647572215909</x:v>
      </x:c>
      <x:c r="AL971" s="55" t="n"/>
      <x:c r="AM971" s="55" t="n"/>
      <x:c r="AN971" s="58" t="n">
        <x:v>2.077168808040903</x:v>
      </x:c>
      <x:c r="AO971" s="55" t="n"/>
      <x:c r="AP971" s="55" t="n"/>
      <x:c r="AQ971" s="58" t="n">
        <x:v>25.3950472932099</x:v>
      </x:c>
      <x:c r="AR971" s="59" t="n">
        <x:v>0</x:v>
      </x:c>
      <x:c r="AS971" s="59" t="n">
        <x:v>0</x:v>
      </x:c>
      <x:c r="AT971" s="59" t="n">
        <x:v>0</x:v>
      </x:c>
      <x:c r="AU971" s="59" t="n">
        <x:v>0</x:v>
      </x:c>
      <x:c r="AV971" s="59" t="n">
        <x:v>0</x:v>
      </x:c>
      <x:c r="AW971" s="59" t="n">
        <x:v>0</x:v>
      </x:c>
      <x:c r="AX971" s="58" t="n">
        <x:v>0</x:v>
      </x:c>
      <x:c r="AY971" s="59" t="n">
        <x:v>0</x:v>
      </x:c>
      <x:c r="AZ971" s="55" t="n"/>
      <x:c r="BA971" s="59" t="n">
        <x:v>0</x:v>
      </x:c>
      <x:c r="BB971" s="55" t="n"/>
      <x:c r="BC971" s="55" t="n"/>
      <x:c r="BD971" s="55" t="n"/>
    </x:row>
    <x:row r="972">
      <x:c r="A972" s="57" t="n">
        <x:v>45341</x:v>
      </x:c>
      <x:c r="B972" s="58" t="n">
        <x:v>85.52</x:v>
      </x:c>
      <x:c r="C972" s="58" t="n">
        <x:v>0.7511772411062185</x:v>
      </x:c>
      <x:c r="D972" s="55" t="n"/>
      <x:c r="E972" s="55" t="n"/>
      <x:c r="F972" s="55" t="n"/>
      <x:c r="G972" s="55" t="n"/>
      <x:c r="H972" s="58" t="n">
        <x:v>14.71</x:v>
      </x:c>
      <x:c r="I972" s="58" t="n">
        <x:v>0.4700000000000006</x:v>
      </x:c>
      <x:c r="J972" s="58" t="n">
        <x:v>1629</x:v>
      </x:c>
      <x:c r="K972" s="58" t="n">
        <x:v>1.173215062353635</x:v>
      </x:c>
      <x:c r="L972" s="58" t="n">
        <x:v>1338</x:v>
      </x:c>
      <x:c r="M972" s="58" t="n">
        <x:v>-0.2239642593504798</x:v>
      </x:c>
      <x:c r="N972" s="58" t="n">
        <x:v>30.8121</x:v>
      </x:c>
      <x:c r="O972" s="58" t="n">
        <x:v>-0.01979545781837624</x:v>
      </x:c>
      <x:c r="P972" s="58" t="n">
        <x:v>4.387657498795288</x:v>
      </x:c>
      <x:c r="Q972" s="58" t="n">
        <x:v>34369.64</x:v>
      </x:c>
      <x:c r="R972" s="58" t="n">
        <x:v>-1.050827767683614</x:v>
      </x:c>
      <x:c r="S972" s="58" t="n">
        <x:v>14.68089936654525</x:v>
      </x:c>
      <x:c r="T972" s="58" t="n">
        <x:v>3.6265</x:v>
      </x:c>
      <x:c r="U972" s="58" t="n">
        <x:v>0.6695465472997573</x:v>
      </x:c>
      <x:c r="V972" s="58" t="n">
        <x:v>9.473532655926816</x:v>
      </x:c>
      <x:c r="W972" s="58" t="n">
        <x:v>1898.67</x:v>
      </x:c>
      <x:c r="X972" s="58" t="n">
        <x:v>1.264098624392236</x:v>
      </x:c>
      <x:c r="Y972" s="58" t="n">
        <x:v>12.11880521568222</x:v>
      </x:c>
      <x:c r="Z972" s="58" t="n">
        <x:v>83.026</x:v>
      </x:c>
      <x:c r="AA972" s="58" t="n">
        <x:v>0.01565897171935387</x:v>
      </x:c>
      <x:c r="AB972" s="58" t="n">
        <x:v>1.105243122012613</x:v>
      </x:c>
      <x:c r="AC972" s="58" t="n">
        <x:v>22122.25</x:v>
      </x:c>
      <x:c r="AD972" s="58" t="n">
        <x:v>0.3693145167636225</x:v>
      </x:c>
      <x:c r="AE972" s="58" t="n">
        <x:v>13.41220558147956</x:v>
      </x:c>
      <x:c r="AF972" s="58" t="n">
        <x:v>150.11</x:v>
      </x:c>
      <x:c r="AG972" s="58" t="n">
        <x:v>-0.0665956337878351</x:v>
      </x:c>
      <x:c r="AH972" s="58" t="n">
        <x:v>7.961943519518892</x:v>
      </x:c>
      <x:c r="AI972" s="58" t="n">
        <x:v>38470.38</x:v>
      </x:c>
      <x:c r="AJ972" s="58" t="n">
        <x:v>-0.0438163245426289</x:v>
      </x:c>
      <x:c r="AK972" s="58" t="n">
        <x:v>16.29830291086134</x:v>
      </x:c>
      <x:c r="AL972" s="58" t="n">
        <x:v>7.1982</x:v>
      </x:c>
      <x:c r="AM972" s="58" t="n">
        <x:v>0.06392529296747715</x:v>
      </x:c>
      <x:c r="AN972" s="58" t="n">
        <x:v>2.089093117313143</x:v>
      </x:c>
      <x:c r="AO972" s="58" t="n">
        <x:v>2910.54</x:v>
      </x:c>
      <x:c r="AP972" s="58" t="n">
        <x:v>1.545619401634715</x:v>
      </x:c>
      <x:c r="AQ972" s="58" t="n">
        <x:v>25.99895949496497</x:v>
      </x:c>
      <x:c r="AR972" s="59" t="n">
        <x:v>0</x:v>
      </x:c>
      <x:c r="AS972" s="59" t="n">
        <x:v>0</x:v>
      </x:c>
      <x:c r="AT972" s="59" t="n">
        <x:v>0</x:v>
      </x:c>
      <x:c r="AU972" s="59" t="n">
        <x:v>0</x:v>
      </x:c>
      <x:c r="AV972" s="59" t="n">
        <x:v>0</x:v>
      </x:c>
      <x:c r="AW972" s="59" t="n">
        <x:v>0</x:v>
      </x:c>
      <x:c r="AX972" s="58" t="n">
        <x:v>0</x:v>
      </x:c>
      <x:c r="AY972" s="59" t="n">
        <x:v>0</x:v>
      </x:c>
      <x:c r="AZ972" s="55" t="n"/>
      <x:c r="BA972" s="59" t="n">
        <x:v>0</x:v>
      </x:c>
      <x:c r="BB972" s="55" t="n"/>
      <x:c r="BC972" s="55" t="n"/>
      <x:c r="BD972" s="55" t="n"/>
    </x:row>
    <x:row r="973">
      <x:c r="A973" s="57" t="n">
        <x:v>45342</x:v>
      </x:c>
      <x:c r="B973" s="58" t="n">
        <x:v>84.78</x:v>
      </x:c>
      <x:c r="C973" s="58" t="n">
        <x:v>-0.8690600792298624</x:v>
      </x:c>
      <x:c r="D973" s="58" t="n">
        <x:v>78.72</x:v>
      </x:c>
      <x:c r="E973" s="58" t="n">
        <x:v>-1.174478361205965</x:v>
      </x:c>
      <x:c r="F973" s="58" t="n">
        <x:v>31.81</x:v>
      </x:c>
      <x:c r="G973" s="58" t="n">
        <x:v>0.9699999999999989</x:v>
      </x:c>
      <x:c r="H973" s="58" t="n">
        <x:v>15.42</x:v>
      </x:c>
      <x:c r="I973" s="58" t="n">
        <x:v>0.7099999999999991</x:v>
      </x:c>
      <x:c r="J973" s="58" t="n">
        <x:v>1632</x:v>
      </x:c>
      <x:c r="K973" s="58" t="n">
        <x:v>0.1839926922007295</x:v>
      </x:c>
      <x:c r="L973" s="58" t="n">
        <x:v>1324</x:v>
      </x:c>
      <x:c r="M973" s="58" t="n">
        <x:v>-1.051850419122023</x:v>
      </x:c>
      <x:c r="N973" s="58" t="n">
        <x:v>30.8981</x:v>
      </x:c>
      <x:c r="O973" s="58" t="n">
        <x:v>0.2787223365831161</x:v>
      </x:c>
      <x:c r="P973" s="58" t="n">
        <x:v>4.416130001747208</x:v>
      </x:c>
      <x:c r="Q973" s="58" t="n">
        <x:v>34761.09</x:v>
      </x:c>
      <x:c r="R973" s="58" t="n">
        <x:v>1.132504123207966</x:v>
      </x:c>
      <x:c r="S973" s="58" t="n">
        <x:v>14.45246986283411</x:v>
      </x:c>
      <x:c r="T973" s="58" t="n">
        <x:v>3.6731</x:v>
      </x:c>
      <x:c r="U973" s="58" t="n">
        <x:v>1.276799634664923</x:v>
      </x:c>
      <x:c r="V973" s="58" t="n">
        <x:v>10.76356123682262</x:v>
      </x:c>
      <x:c r="W973" s="58" t="n">
        <x:v>1899.46</x:v>
      </x:c>
      <x:c r="X973" s="58" t="n">
        <x:v>0.04159941926119513</x:v>
      </x:c>
      <x:c r="Y973" s="58" t="n">
        <x:v>11.84966277987937</x:v>
      </x:c>
      <x:c r="Z973" s="58" t="n">
        <x:v>82.89</x:v>
      </x:c>
      <x:c r="AA973" s="58" t="n">
        <x:v>-0.1639384151730311</x:v>
      </x:c>
      <x:c r="AB973" s="58" t="n">
        <x:v>1.21254031698668</x:v>
      </x:c>
      <x:c r="AC973" s="58" t="n">
        <x:v>22196.95</x:v>
      </x:c>
      <x:c r="AD973" s="58" t="n">
        <x:v>0.3371002668764935</x:v>
      </x:c>
      <x:c r="AE973" s="58" t="n">
        <x:v>13.2509231320166</x:v>
      </x:c>
      <x:c r="AF973" s="58" t="n">
        <x:v>149.99</x:v>
      </x:c>
      <x:c r="AG973" s="58" t="n">
        <x:v>-0.07997334648166754</x:v>
      </x:c>
      <x:c r="AH973" s="58" t="n">
        <x:v>7.966351021995702</x:v>
      </x:c>
      <x:c r="AI973" s="58" t="n">
        <x:v>38363.61</x:v>
      </x:c>
      <x:c r="AJ973" s="58" t="n">
        <x:v>-0.2779240508682715</x:v>
      </x:c>
      <x:c r="AK973" s="58" t="n">
        <x:v>15.70961413832435</x:v>
      </x:c>
      <x:c r="AL973" s="58" t="n">
        <x:v>7.1919</x:v>
      </x:c>
      <x:c r="AM973" s="58" t="n">
        <x:v>-0.08756020323007964</x:v>
      </x:c>
      <x:c r="AN973" s="58" t="n">
        <x:v>1.854083433856549</x:v>
      </x:c>
      <x:c r="AO973" s="58" t="n">
        <x:v>2922.73</x:v>
      </x:c>
      <x:c r="AP973" s="58" t="n">
        <x:v>0.4179480032512025</x:v>
      </x:c>
      <x:c r="AQ973" s="58" t="n">
        <x:v>26.03012729708163</x:v>
      </x:c>
      <x:c r="AR973" s="59" t="n">
        <x:v>0</x:v>
      </x:c>
      <x:c r="AS973" s="59" t="n">
        <x:v>0</x:v>
      </x:c>
      <x:c r="AT973" s="59" t="n">
        <x:v>0</x:v>
      </x:c>
      <x:c r="AU973" s="59" t="n">
        <x:v>0</x:v>
      </x:c>
      <x:c r="AV973" s="59" t="n">
        <x:v>0</x:v>
      </x:c>
      <x:c r="AW973" s="59" t="n">
        <x:v>0</x:v>
      </x:c>
      <x:c r="AX973" s="58" t="n">
        <x:v>0</x:v>
      </x:c>
      <x:c r="AY973" s="59" t="n">
        <x:v>0</x:v>
      </x:c>
      <x:c r="AZ973" s="55" t="n"/>
      <x:c r="BA973" s="59" t="n">
        <x:v>0</x:v>
      </x:c>
      <x:c r="BB973" s="55" t="n"/>
      <x:c r="BC973" s="55" t="n"/>
      <x:c r="BD973" s="55" t="n"/>
    </x:row>
    <x:row r="974">
      <x:c r="A974" s="57" t="n">
        <x:v>45343</x:v>
      </x:c>
      <x:c r="B974" s="58" t="n">
        <x:v>84.77</x:v>
      </x:c>
      <x:c r="C974" s="58" t="n">
        <x:v>-0.01179593041769332</x:v>
      </x:c>
      <x:c r="D974" s="58" t="n">
        <x:v>78.89</x:v>
      </x:c>
      <x:c r="E974" s="58" t="n">
        <x:v>0.2157224363000288</x:v>
      </x:c>
      <x:c r="F974" s="58" t="n">
        <x:v>31.05</x:v>
      </x:c>
      <x:c r="G974" s="58" t="n">
        <x:v>-0.759999999999998</x:v>
      </x:c>
      <x:c r="H974" s="58" t="n">
        <x:v>15.34</x:v>
      </x:c>
      <x:c r="I974" s="58" t="n">
        <x:v>-0.08000000000000007</x:v>
      </x:c>
      <x:c r="J974" s="58" t="n">
        <x:v>1676</x:v>
      </x:c>
      <x:c r="K974" s="58" t="n">
        <x:v>2.660374551797594</x:v>
      </x:c>
      <x:c r="L974" s="58" t="n">
        <x:v>1286</x:v>
      </x:c>
      <x:c r="M974" s="58" t="n">
        <x:v>-2.912083169938886</x:v>
      </x:c>
      <x:c r="N974" s="58" t="n">
        <x:v>30.9057</x:v>
      </x:c>
      <x:c r="O974" s="58" t="n">
        <x:v>0.02459395712985363</x:v>
      </x:c>
      <x:c r="P974" s="58" t="n">
        <x:v>4.418456275726264</x:v>
      </x:c>
      <x:c r="Q974" s="58" t="n">
        <x:v>34717.23</x:v>
      </x:c>
      <x:c r="R974" s="58" t="n">
        <x:v>-0.1262552284689794</x:v>
      </x:c>
      <x:c r="S974" s="58" t="n">
        <x:v>14.85505502506057</x:v>
      </x:c>
      <x:c r="T974" s="58" t="n">
        <x:v>3.672</x:v>
      </x:c>
      <x:c r="U974" s="58" t="n">
        <x:v>-0.02995194097352794</x:v>
      </x:c>
      <x:c r="V974" s="58" t="n">
        <x:v>9.475677237115281</x:v>
      </x:c>
      <x:c r="W974" s="58" t="n">
        <x:v>1893.04</x:v>
      </x:c>
      <x:c r="X974" s="58" t="n">
        <x:v>-0.3385632765954567</x:v>
      </x:c>
      <x:c r="Y974" s="58" t="n">
        <x:v>11.86861077797242</x:v>
      </x:c>
      <x:c r="Z974" s="58" t="n">
        <x:v>82.93000000000001</x:v>
      </x:c>
      <x:c r="AA974" s="58" t="n">
        <x:v>0.04824508596776632</x:v>
      </x:c>
      <x:c r="AB974" s="58" t="n">
        <x:v>1.232888986295632</x:v>
      </x:c>
      <x:c r="AC974" s="58" t="n">
        <x:v>22055.05</x:v>
      </x:c>
      <x:c r="AD974" s="58" t="n">
        <x:v>-0.6413291438377891</x:v>
      </x:c>
      <x:c r="AE974" s="58" t="n">
        <x:v>11.5617755033727</x:v>
      </x:c>
      <x:c r="AF974" s="58" t="n">
        <x:v>150.28</x:v>
      </x:c>
      <x:c r="AG974" s="58" t="n">
        <x:v>0.1931595498500033</x:v>
      </x:c>
      <x:c r="AH974" s="58" t="n">
        <x:v>7.612797454366452</x:v>
      </x:c>
      <x:c r="AI974" s="58" t="n">
        <x:v>38262.16</x:v>
      </x:c>
      <x:c r="AJ974" s="58" t="n">
        <x:v>-0.2647935786535524</x:v>
      </x:c>
      <x:c r="AK974" s="58" t="n">
        <x:v>15.77339165662789</x:v>
      </x:c>
      <x:c r="AL974" s="58" t="n">
        <x:v>7.1898</x:v>
      </x:c>
      <x:c r="AM974" s="58" t="n">
        <x:v>-0.02920378001106587</x:v>
      </x:c>
      <x:c r="AN974" s="58" t="n">
        <x:v>1.49350302117758</x:v>
      </x:c>
      <x:c r="AO974" s="58" t="n">
        <x:v>2950.96</x:v>
      </x:c>
      <x:c r="AP974" s="58" t="n">
        <x:v>0.961243013093063</x:v>
      </x:c>
      <x:c r="AQ974" s="58" t="n">
        <x:v>26.21840464614261</x:v>
      </x:c>
      <x:c r="AR974" s="59" t="n">
        <x:v>0</x:v>
      </x:c>
      <x:c r="AS974" s="59" t="n">
        <x:v>0</x:v>
      </x:c>
      <x:c r="AT974" s="59" t="n">
        <x:v>0</x:v>
      </x:c>
      <x:c r="AU974" s="59" t="n">
        <x:v>0</x:v>
      </x:c>
      <x:c r="AV974" s="59" t="n">
        <x:v>0</x:v>
      </x:c>
      <x:c r="AW974" s="59" t="n">
        <x:v>0</x:v>
      </x:c>
      <x:c r="AX974" s="58" t="n">
        <x:v>0</x:v>
      </x:c>
      <x:c r="AY974" s="59" t="n">
        <x:v>0</x:v>
      </x:c>
      <x:c r="AZ974" s="55" t="n"/>
      <x:c r="BA974" s="59" t="n">
        <x:v>0</x:v>
      </x:c>
      <x:c r="BB974" s="55" t="n"/>
      <x:c r="BC974" s="55" t="n"/>
      <x:c r="BD974" s="55" t="n"/>
    </x:row>
    <x:row r="975">
      <x:c r="A975" s="57" t="n">
        <x:v>45344</x:v>
      </x:c>
      <x:c r="B975" s="58" t="n">
        <x:v>85.84</x:v>
      </x:c>
      <x:c r="C975" s="58" t="n">
        <x:v>1.254339170212887</x:v>
      </x:c>
      <x:c r="D975" s="58" t="n">
        <x:v>79.64</x:v>
      </x:c>
      <x:c r="E975" s="58" t="n">
        <x:v>0.9462002088997229</x:v>
      </x:c>
      <x:c r="F975" s="58" t="n">
        <x:v>30.55</x:v>
      </x:c>
      <x:c r="G975" s="58" t="n">
        <x:v>-0.5</x:v>
      </x:c>
      <x:c r="H975" s="58" t="n">
        <x:v>14.54</x:v>
      </x:c>
      <x:c r="I975" s="58" t="n">
        <x:v>-0.8000000000000007</x:v>
      </x:c>
      <x:c r="J975" s="58" t="n">
        <x:v>1752</x:v>
      </x:c>
      <x:c r="K975" s="58" t="n">
        <x:v>4.434799045430834</x:v>
      </x:c>
      <x:c r="L975" s="58" t="n">
        <x:v>1237</x:v>
      </x:c>
      <x:c r="M975" s="58" t="n">
        <x:v>-3.884753240507675</x:v>
      </x:c>
      <x:c r="N975" s="58" t="n">
        <x:v>30.8793</x:v>
      </x:c>
      <x:c r="O975" s="58" t="n">
        <x:v>-0.08545764054919212</x:v>
      </x:c>
      <x:c r="P975" s="58" t="n">
        <x:v>4.462955774787503</x:v>
      </x:c>
      <x:c r="Q975" s="58" t="n">
        <x:v>35361.44</x:v>
      </x:c>
      <x:c r="R975" s="58" t="n">
        <x:v>1.838585541866726</x:v>
      </x:c>
      <x:c r="S975" s="58" t="n">
        <x:v>14.81831338648538</x:v>
      </x:c>
      <x:c r="T975" s="58" t="n">
        <x:v>3.6296</x:v>
      </x:c>
      <x:c r="U975" s="58" t="n">
        <x:v>-1.161402339062697</x:v>
      </x:c>
      <x:c r="V975" s="58" t="n">
        <x:v>10.28294295474219</x:v>
      </x:c>
      <x:c r="W975" s="58" t="n">
        <x:v>1914.51</x:v>
      </x:c>
      <x:c r="X975" s="58" t="n">
        <x:v>1.12777127328118</x:v>
      </x:c>
      <x:c r="Y975" s="58" t="n">
        <x:v>11.71916350059653</x:v>
      </x:c>
      <x:c r="Z975" s="58" t="n">
        <x:v>82.837</x:v>
      </x:c>
      <x:c r="AA975" s="58" t="n">
        <x:v>-0.1122056980669819</x:v>
      </x:c>
      <x:c r="AB975" s="58" t="n">
        <x:v>1.277093672291525</x:v>
      </x:c>
      <x:c r="AC975" s="58" t="n">
        <x:v>22217.45</x:v>
      </x:c>
      <x:c r="AD975" s="58" t="n">
        <x:v>0.7336415535777436</x:v>
      </x:c>
      <x:c r="AE975" s="58" t="n">
        <x:v>11.3429036287312</x:v>
      </x:c>
      <x:c r="AF975" s="58" t="n">
        <x:v>150.51</x:v>
      </x:c>
      <x:c r="AG975" s="58" t="n">
        <x:v>0.1529306458503092</x:v>
      </x:c>
      <x:c r="AH975" s="58" t="n">
        <x:v>7.615713811324428</x:v>
      </x:c>
      <x:c r="AI975" s="58" t="n">
        <x:v>39098.68</x:v>
      </x:c>
      <x:c r="AJ975" s="58" t="n">
        <x:v>2.162728858358122</x:v>
      </x:c>
      <x:c r="AK975" s="58" t="n">
        <x:v>16.67870812898838</x:v>
      </x:c>
      <x:c r="AL975" s="58" t="n">
        <x:v>7.1947</x:v>
      </x:c>
      <x:c r="AM975" s="58" t="n">
        <x:v>0.06812889136959477</x:v>
      </x:c>
      <x:c r="AN975" s="58" t="n">
        <x:v>1.28122007446712</x:v>
      </x:c>
      <x:c r="AO975" s="58" t="n">
        <x:v>2988.36</x:v>
      </x:c>
      <x:c r="AP975" s="58" t="n">
        <x:v>1.259420079919206</x:v>
      </x:c>
      <x:c r="AQ975" s="58" t="n">
        <x:v>25.1648813716613</x:v>
      </x:c>
      <x:c r="AR975" s="59" t="n">
        <x:v>0</x:v>
      </x:c>
      <x:c r="AS975" s="59" t="n">
        <x:v>0</x:v>
      </x:c>
      <x:c r="AT975" s="59" t="n">
        <x:v>0</x:v>
      </x:c>
      <x:c r="AU975" s="59" t="n">
        <x:v>0</x:v>
      </x:c>
      <x:c r="AV975" s="59" t="n">
        <x:v>0</x:v>
      </x:c>
      <x:c r="AW975" s="59" t="n">
        <x:v>0</x:v>
      </x:c>
      <x:c r="AX975" s="58" t="n">
        <x:v>0</x:v>
      </x:c>
      <x:c r="AY975" s="59" t="n">
        <x:v>0</x:v>
      </x:c>
      <x:c r="AZ975" s="55" t="n"/>
      <x:c r="BA975" s="59" t="n">
        <x:v>0</x:v>
      </x:c>
      <x:c r="BB975" s="55" t="n"/>
      <x:c r="BC975" s="55" t="n"/>
      <x:c r="BD975" s="55" t="n"/>
    </x:row>
    <x:row r="976">
      <x:c r="A976" s="57" t="n">
        <x:v>45345</x:v>
      </x:c>
      <x:c r="B976" s="58" t="n">
        <x:v>84.18000000000001</x:v>
      </x:c>
      <x:c r="C976" s="58" t="n">
        <x:v>-1.95277349800184</x:v>
      </x:c>
      <x:c r="D976" s="58" t="n">
        <x:v>77.59999999999999</x:v>
      </x:c>
      <x:c r="E976" s="58" t="n">
        <x:v>-2.594905200682251</x:v>
      </x:c>
      <x:c r="F976" s="58" t="n">
        <x:v>31.31</x:v>
      </x:c>
      <x:c r="G976" s="58" t="n">
        <x:v>0.759999999999998</x:v>
      </x:c>
      <x:c r="H976" s="58" t="n">
        <x:v>13.75</x:v>
      </x:c>
      <x:c r="I976" s="58" t="n">
        <x:v>-0.7899999999999991</x:v>
      </x:c>
      <x:c r="J976" s="58" t="n">
        <x:v>1866</x:v>
      </x:c>
      <x:c r="K976" s="58" t="n">
        <x:v>6.303910991095233</x:v>
      </x:c>
      <x:c r="L976" s="58" t="n">
        <x:v>1209</x:v>
      </x:c>
      <x:c r="M976" s="58" t="n">
        <x:v>-2.289552177769519</x:v>
      </x:c>
      <x:c r="N976" s="58" t="n">
        <x:v>30.9651</x:v>
      </x:c>
      <x:c r="O976" s="58" t="n">
        <x:v>0.2774707331556241</x:v>
      </x:c>
      <x:c r="P976" s="58" t="n">
        <x:v>4.504164898552263</x:v>
      </x:c>
      <x:c r="Q976" s="58" t="n">
        <x:v>35448.01</x:v>
      </x:c>
      <x:c r="R976" s="58" t="n">
        <x:v>0.2445155078366883</x:v>
      </x:c>
      <x:c r="S976" s="58" t="n">
        <x:v>14.90212594925689</x:v>
      </x:c>
      <x:c r="T976" s="58" t="n">
        <x:v>3.6208</x:v>
      </x:c>
      <x:c r="U976" s="58" t="n">
        <x:v>-0.2427453470481201</x:v>
      </x:c>
      <x:c r="V976" s="58" t="n">
        <x:v>10.26117453087339</x:v>
      </x:c>
      <x:c r="W976" s="55" t="n"/>
      <x:c r="X976" s="55" t="n"/>
      <x:c r="Y976" s="58" t="n">
        <x:v>11.71916350059653</x:v>
      </x:c>
      <x:c r="Z976" s="58" t="n">
        <x:v>82.85899999999999</x:v>
      </x:c>
      <x:c r="AA976" s="58" t="n">
        <x:v>0.02655465446272282</x:v>
      </x:c>
      <x:c r="AB976" s="58" t="n">
        <x:v>1.28523183638819</x:v>
      </x:c>
      <x:c r="AC976" s="58" t="n">
        <x:v>22212.7</x:v>
      </x:c>
      <x:c r="AD976" s="58" t="n">
        <x:v>-0.02138187702763361</x:v>
      </x:c>
      <x:c r="AE976" s="58" t="n">
        <x:v>11.11129750058021</x:v>
      </x:c>
      <x:c r="AF976" s="58" t="n">
        <x:v>150.5</x:v>
      </x:c>
      <x:c r="AG976" s="58" t="n">
        <x:v>-0.006644297534077555</x:v>
      </x:c>
      <x:c r="AH976" s="58" t="n">
        <x:v>7.565388311011633</x:v>
      </x:c>
      <x:c r="AI976" s="55" t="n"/>
      <x:c r="AJ976" s="55" t="n"/>
      <x:c r="AK976" s="58" t="n">
        <x:v>16.67870812898838</x:v>
      </x:c>
      <x:c r="AL976" s="58" t="n">
        <x:v>7.1959</x:v>
      </x:c>
      <x:c r="AM976" s="58" t="n">
        <x:v>0.01667755344157755</x:v>
      </x:c>
      <x:c r="AN976" s="58" t="n">
        <x:v>1.237783657650204</x:v>
      </x:c>
      <x:c r="AO976" s="58" t="n">
        <x:v>3004.88</x:v>
      </x:c>
      <x:c r="AP976" s="58" t="n">
        <x:v>0.5512891804632921</x:v>
      </x:c>
      <x:c r="AQ976" s="58" t="n">
        <x:v>25.17920151590316</x:v>
      </x:c>
      <x:c r="AR976" s="59" t="n">
        <x:v>0</x:v>
      </x:c>
      <x:c r="AS976" s="59" t="n">
        <x:v>0</x:v>
      </x:c>
      <x:c r="AT976" s="59" t="n">
        <x:v>0</x:v>
      </x:c>
      <x:c r="AU976" s="59" t="n">
        <x:v>0</x:v>
      </x:c>
      <x:c r="AV976" s="59" t="n">
        <x:v>0</x:v>
      </x:c>
      <x:c r="AW976" s="59" t="n">
        <x:v>0</x:v>
      </x:c>
      <x:c r="AX976" s="58" t="n">
        <x:v>0</x:v>
      </x:c>
      <x:c r="AY976" s="59" t="n">
        <x:v>0</x:v>
      </x:c>
      <x:c r="AZ976" s="55" t="n"/>
      <x:c r="BA976" s="59" t="n">
        <x:v>0</x:v>
      </x:c>
      <x:c r="BB976" s="55" t="n"/>
      <x:c r="BC976" s="55" t="n"/>
      <x:c r="BD976" s="55" t="n"/>
    </x:row>
    <x:row r="977">
      <x:c r="A977" s="57" t="n">
        <x:v>45347</x:v>
      </x:c>
      <x:c r="B977" s="55" t="n"/>
      <x:c r="C977" s="55" t="n"/>
      <x:c r="D977" s="55" t="n"/>
      <x:c r="E977" s="55" t="n"/>
      <x:c r="F977" s="55" t="n"/>
      <x:c r="G977" s="55" t="n"/>
      <x:c r="H977" s="55" t="n"/>
      <x:c r="I977" s="55" t="n"/>
      <x:c r="J977" s="55" t="n"/>
      <x:c r="K977" s="55" t="n"/>
      <x:c r="L977" s="55" t="n"/>
      <x:c r="M977" s="55" t="n"/>
      <x:c r="N977" s="55" t="n"/>
      <x:c r="O977" s="55" t="n"/>
      <x:c r="P977" s="58" t="n">
        <x:v>4.504164898552263</x:v>
      </x:c>
      <x:c r="Q977" s="55" t="n"/>
      <x:c r="R977" s="55" t="n"/>
      <x:c r="S977" s="58" t="n">
        <x:v>14.90212594925689</x:v>
      </x:c>
      <x:c r="T977" s="55" t="n"/>
      <x:c r="U977" s="55" t="n"/>
      <x:c r="V977" s="58" t="n">
        <x:v>10.26117453087339</x:v>
      </x:c>
      <x:c r="W977" s="58" t="n">
        <x:v>1938.36</x:v>
      </x:c>
      <x:c r="X977" s="58" t="n">
        <x:v>1.238053951405935</x:v>
      </x:c>
      <x:c r="Y977" s="58" t="n">
        <x:v>12.18010890157123</x:v>
      </x:c>
      <x:c r="Z977" s="55" t="n"/>
      <x:c r="AA977" s="55" t="n"/>
      <x:c r="AB977" s="58" t="n">
        <x:v>1.28523183638819</x:v>
      </x:c>
      <x:c r="AC977" s="55" t="n"/>
      <x:c r="AD977" s="55" t="n"/>
      <x:c r="AE977" s="58" t="n">
        <x:v>11.11129750058021</x:v>
      </x:c>
      <x:c r="AF977" s="55" t="n"/>
      <x:c r="AG977" s="55" t="n"/>
      <x:c r="AH977" s="58" t="n">
        <x:v>7.565388311011633</x:v>
      </x:c>
      <x:c r="AI977" s="55" t="n"/>
      <x:c r="AJ977" s="55" t="n"/>
      <x:c r="AK977" s="58" t="n">
        <x:v>16.67870812898838</x:v>
      </x:c>
      <x:c r="AL977" s="55" t="n"/>
      <x:c r="AM977" s="55" t="n"/>
      <x:c r="AN977" s="58" t="n">
        <x:v>1.237783657650204</x:v>
      </x:c>
      <x:c r="AO977" s="55" t="n"/>
      <x:c r="AP977" s="55" t="n"/>
      <x:c r="AQ977" s="58" t="n">
        <x:v>25.17920151590316</x:v>
      </x:c>
      <x:c r="AR977" s="59" t="n">
        <x:v>0</x:v>
      </x:c>
      <x:c r="AS977" s="59" t="n">
        <x:v>0</x:v>
      </x:c>
      <x:c r="AT977" s="59" t="n">
        <x:v>0</x:v>
      </x:c>
      <x:c r="AU977" s="59" t="n">
        <x:v>0</x:v>
      </x:c>
      <x:c r="AV977" s="59" t="n">
        <x:v>0</x:v>
      </x:c>
      <x:c r="AW977" s="59" t="n">
        <x:v>0</x:v>
      </x:c>
      <x:c r="AX977" s="58" t="n">
        <x:v>0</x:v>
      </x:c>
      <x:c r="AY977" s="59" t="n">
        <x:v>0</x:v>
      </x:c>
      <x:c r="AZ977" s="55" t="n"/>
      <x:c r="BA977" s="59" t="n">
        <x:v>0</x:v>
      </x:c>
      <x:c r="BB977" s="55" t="n"/>
      <x:c r="BC977" s="55" t="n"/>
      <x:c r="BD977" s="55" t="n"/>
    </x:row>
    <x:row r="978">
      <x:c r="A978" s="57" t="n">
        <x:v>45348</x:v>
      </x:c>
      <x:c r="B978" s="58" t="n">
        <x:v>84.01000000000001</x:v>
      </x:c>
      <x:c r="C978" s="58" t="n">
        <x:v>-0.2021523965668787</x:v>
      </x:c>
      <x:c r="D978" s="58" t="n">
        <x:v>78.53</x:v>
      </x:c>
      <x:c r="E978" s="58" t="n">
        <x:v>1.191329019761038</x:v>
      </x:c>
      <x:c r="F978" s="58" t="n">
        <x:v>31.71</x:v>
      </x:c>
      <x:c r="G978" s="58" t="n">
        <x:v>0.4000000000000021</x:v>
      </x:c>
      <x:c r="H978" s="58" t="n">
        <x:v>13.74</x:v>
      </x:c>
      <x:c r="I978" s="58" t="n">
        <x:v>-0.009999999999999787</x:v>
      </x:c>
      <x:c r="J978" s="58" t="n">
        <x:v>1871</x:v>
      </x:c>
      <x:c r="K978" s="58" t="n">
        <x:v>0.2675944866800417</x:v>
      </x:c>
      <x:c r="L978" s="58" t="n">
        <x:v>1191</x:v>
      </x:c>
      <x:c r="M978" s="58" t="n">
        <x:v>-1.50002812594926</x:v>
      </x:c>
      <x:c r="N978" s="58" t="n">
        <x:v>31.043</x:v>
      </x:c>
      <x:c r="O978" s="58" t="n">
        <x:v>0.2512576291876144</x:v>
      </x:c>
      <x:c r="P978" s="58" t="n">
        <x:v>4.530907130913948</x:v>
      </x:c>
      <x:c r="Q978" s="58" t="n">
        <x:v>35802.01</x:v>
      </x:c>
      <x:c r="R978" s="58" t="n">
        <x:v>0.9936921081454475</x:v>
      </x:c>
      <x:c r="S978" s="58" t="n">
        <x:v>14.91121208986926</x:v>
      </x:c>
      <x:c r="T978" s="58" t="n">
        <x:v>3.6315</x:v>
      </x:c>
      <x:c r="U978" s="58" t="n">
        <x:v>0.2950790166949858</x:v>
      </x:c>
      <x:c r="V978" s="58" t="n">
        <x:v>10.01625189021817</x:v>
      </x:c>
      <x:c r="W978" s="58" t="n">
        <x:v>1942.93</x:v>
      </x:c>
      <x:c r="X978" s="58" t="n">
        <x:v>0.2354888252055657</x:v>
      </x:c>
      <x:c r="Y978" s="58" t="n">
        <x:v>11.81117320398258</x:v>
      </x:c>
      <x:c r="Z978" s="58" t="n">
        <x:v>82.846</x:v>
      </x:c>
      <x:c r="AA978" s="58" t="n">
        <x:v>-0.01569053441557018</x:v>
      </x:c>
      <x:c r="AB978" s="58" t="n">
        <x:v>1.277262584265795</x:v>
      </x:c>
      <x:c r="AC978" s="58" t="n">
        <x:v>22122.05</x:v>
      </x:c>
      <x:c r="AD978" s="58" t="n">
        <x:v>-0.4089348708477196</x:v>
      </x:c>
      <x:c r="AE978" s="58" t="n">
        <x:v>9.572289596158736</x:v>
      </x:c>
      <x:c r="AF978" s="58" t="n">
        <x:v>150.69</x:v>
      </x:c>
      <x:c r="AG978" s="58" t="n">
        <x:v>0.1261662241132694</x:v>
      </x:c>
      <x:c r="AH978" s="58" t="n">
        <x:v>7.300326827109886</x:v>
      </x:c>
      <x:c r="AI978" s="58" t="n">
        <x:v>39233.71</x:v>
      </x:c>
      <x:c r="AJ978" s="58" t="n">
        <x:v>0.3447619401069685</x:v>
      </x:c>
      <x:c r="AK978" s="58" t="n">
        <x:v>16.6273615446864</x:v>
      </x:c>
      <x:c r="AL978" s="58" t="n">
        <x:v>7.1976</x:v>
      </x:c>
      <x:c r="AM978" s="58" t="n">
        <x:v>0.02362177382714955</x:v>
      </x:c>
      <x:c r="AN978" s="58" t="n">
        <x:v>1.232388919325837</x:v>
      </x:c>
      <x:c r="AO978" s="58" t="n">
        <x:v>2977.02</x:v>
      </x:c>
      <x:c r="AP978" s="58" t="n">
        <x:v>-0.9314833561820595</x:v>
      </x:c>
      <x:c r="AQ978" s="58" t="n">
        <x:v>25.40970585006234</x:v>
      </x:c>
      <x:c r="AR978" s="59" t="n">
        <x:v>0</x:v>
      </x:c>
      <x:c r="AS978" s="59" t="n">
        <x:v>0</x:v>
      </x:c>
      <x:c r="AT978" s="59" t="n">
        <x:v>0</x:v>
      </x:c>
      <x:c r="AU978" s="59" t="n">
        <x:v>0</x:v>
      </x:c>
      <x:c r="AV978" s="59" t="n">
        <x:v>0</x:v>
      </x:c>
      <x:c r="AW978" s="59" t="n">
        <x:v>0</x:v>
      </x:c>
      <x:c r="AX978" s="58" t="n">
        <x:v>0</x:v>
      </x:c>
      <x:c r="AY978" s="59" t="n">
        <x:v>0</x:v>
      </x:c>
      <x:c r="AZ978" s="55" t="n"/>
      <x:c r="BA978" s="59" t="n">
        <x:v>0</x:v>
      </x:c>
      <x:c r="BB978" s="55" t="n"/>
      <x:c r="BC978" s="55" t="n"/>
      <x:c r="BD978" s="55" t="n"/>
    </x:row>
    <x:row r="979">
      <x:c r="A979" s="57" t="n">
        <x:v>45349</x:v>
      </x:c>
      <x:c r="B979" s="58" t="n">
        <x:v>83.8</x:v>
      </x:c>
      <x:c r="C979" s="58" t="n">
        <x:v>-0.250283188871851</x:v>
      </x:c>
      <x:c r="D979" s="58" t="n">
        <x:v>79.8</x:v>
      </x:c>
      <x:c r="E979" s="58" t="n">
        <x:v>1.60427870689798</x:v>
      </x:c>
      <x:c r="F979" s="58" t="n">
        <x:v>31.35</x:v>
      </x:c>
      <x:c r="G979" s="58" t="n">
        <x:v>-0.3599999999999994</x:v>
      </x:c>
      <x:c r="H979" s="58" t="n">
        <x:v>13.43</x:v>
      </x:c>
      <x:c r="I979" s="58" t="n">
        <x:v>-0.3100000000000005</x:v>
      </x:c>
      <x:c r="J979" s="58" t="n">
        <x:v>1899</x:v>
      </x:c>
      <x:c r="K979" s="58" t="n">
        <x:v>1.485438453819637</x:v>
      </x:c>
      <x:c r="L979" s="58" t="n">
        <x:v>1180</x:v>
      </x:c>
      <x:c r="M979" s="58" t="n">
        <x:v>-0.927885189558969</x:v>
      </x:c>
      <x:c r="N979" s="58" t="n">
        <x:v>31.0735</x:v>
      </x:c>
      <x:c r="O979" s="58" t="n">
        <x:v>0.09820257886750908</x:v>
      </x:c>
      <x:c r="P979" s="58" t="n">
        <x:v>4.521709470835427</x:v>
      </x:c>
      <x:c r="Q979" s="58" t="n">
        <x:v>35413.77</x:v>
      </x:c>
      <x:c r="R979" s="58" t="n">
        <x:v>-1.090330952568345</x:v>
      </x:c>
      <x:c r="S979" s="58" t="n">
        <x:v>16.40159106918455</x:v>
      </x:c>
      <x:c r="T979" s="58" t="n">
        <x:v>3.6048</x:v>
      </x:c>
      <x:c r="U979" s="58" t="n">
        <x:v>-0.7379495368242865</x:v>
      </x:c>
      <x:c r="V979" s="58" t="n">
        <x:v>10.32529651606152</x:v>
      </x:c>
      <x:c r="W979" s="55" t="n"/>
      <x:c r="X979" s="55" t="n"/>
      <x:c r="Y979" s="58" t="n">
        <x:v>11.81117320398258</x:v>
      </x:c>
      <x:c r="Z979" s="58" t="n">
        <x:v>82.877</x:v>
      </x:c>
      <x:c r="AA979" s="58" t="n">
        <x:v>0.03741182619379334</x:v>
      </x:c>
      <x:c r="AB979" s="58" t="n">
        <x:v>1.291983282466432</x:v>
      </x:c>
      <x:c r="AC979" s="58" t="n">
        <x:v>22198.35</x:v>
      </x:c>
      <x:c r="AD979" s="58" t="n">
        <x:v>0.34431131207392</x:v>
      </x:c>
      <x:c r="AE979" s="58" t="n">
        <x:v>8.702087148334313</x:v>
      </x:c>
      <x:c r="AF979" s="58" t="n">
        <x:v>150.5</x:v>
      </x:c>
      <x:c r="AG979" s="58" t="n">
        <x:v>-0.1261662241132635</x:v>
      </x:c>
      <x:c r="AH979" s="58" t="n">
        <x:v>7.346895674106718</x:v>
      </x:c>
      <x:c r="AI979" s="58" t="n">
        <x:v>39239.52</x:v>
      </x:c>
      <x:c r="AJ979" s="58" t="n">
        <x:v>0.01480759747143612</x:v>
      </x:c>
      <x:c r="AK979" s="58" t="n">
        <x:v>15.38659392953256</x:v>
      </x:c>
      <x:c r="AL979" s="58" t="n">
        <x:v>7.1979</x:v>
      </x:c>
      <x:c r="AM979" s="58" t="n">
        <x:v>0.0041679691576195</x:v>
      </x:c>
      <x:c r="AN979" s="58" t="n">
        <x:v>1.202468944614424</x:v>
      </x:c>
      <x:c r="AO979" s="58" t="n">
        <x:v>3015.48</x:v>
      </x:c>
      <x:c r="AP979" s="58" t="n">
        <x:v>1.283622130391007</x:v>
      </x:c>
      <x:c r="AQ979" s="58" t="n">
        <x:v>23.07524917334467</x:v>
      </x:c>
      <x:c r="AR979" s="59" t="n">
        <x:v>0</x:v>
      </x:c>
      <x:c r="AS979" s="59" t="n">
        <x:v>0</x:v>
      </x:c>
      <x:c r="AT979" s="59" t="n">
        <x:v>0</x:v>
      </x:c>
      <x:c r="AU979" s="59" t="n">
        <x:v>0</x:v>
      </x:c>
      <x:c r="AV979" s="59" t="n">
        <x:v>0</x:v>
      </x:c>
      <x:c r="AW979" s="59" t="n">
        <x:v>0</x:v>
      </x:c>
      <x:c r="AX979" s="58" t="n">
        <x:v>0</x:v>
      </x:c>
      <x:c r="AY979" s="59" t="n">
        <x:v>0</x:v>
      </x:c>
      <x:c r="AZ979" s="55" t="n"/>
      <x:c r="BA979" s="59" t="n">
        <x:v>0</x:v>
      </x:c>
      <x:c r="BB979" s="55" t="n"/>
      <x:c r="BC979" s="55" t="n"/>
      <x:c r="BD979" s="55" t="n"/>
    </x:row>
    <x:row r="980">
      <x:c r="A980" s="57" t="n">
        <x:v>45350</x:v>
      </x:c>
      <x:c r="B980" s="58" t="n">
        <x:v>84.08</x:v>
      </x:c>
      <x:c r="C980" s="58" t="n">
        <x:v>0.3335719080658244</x:v>
      </x:c>
      <x:c r="D980" s="58" t="n">
        <x:v>79.44</x:v>
      </x:c>
      <x:c r="E980" s="58" t="n">
        <x:v>-0.4521484718845896</x:v>
      </x:c>
      <x:c r="F980" s="58" t="n">
        <x:v>31.21</x:v>
      </x:c>
      <x:c r="G980" s="58" t="n">
        <x:v>-0.1400000000000006</x:v>
      </x:c>
      <x:c r="H980" s="58" t="n">
        <x:v>13.84</x:v>
      </x:c>
      <x:c r="I980" s="58" t="n">
        <x:v>0.4100000000000001</x:v>
      </x:c>
      <x:c r="J980" s="58" t="n">
        <x:v>2041</x:v>
      </x:c>
      <x:c r="K980" s="58" t="n">
        <x:v>7.211245199755885</x:v>
      </x:c>
      <x:c r="L980" s="58" t="n">
        <x:v>1156</x:v>
      </x:c>
      <x:c r="M980" s="58" t="n">
        <x:v>-2.054866822738768</x:v>
      </x:c>
      <x:c r="N980" s="58" t="n">
        <x:v>31.1695</x:v>
      </x:c>
      <x:c r="O980" s="58" t="n">
        <x:v>0.3084686667490985</x:v>
      </x:c>
      <x:c r="P980" s="58" t="n">
        <x:v>4.530796870159768</x:v>
      </x:c>
      <x:c r="Q980" s="58" t="n">
        <x:v>34964.2</x:v>
      </x:c>
      <x:c r="R980" s="58" t="n">
        <x:v>-1.277604668508384</x:v>
      </x:c>
      <x:c r="S980" s="58" t="n">
        <x:v>17.84107133980296</x:v>
      </x:c>
      <x:c r="T980" s="58" t="n">
        <x:v>3.589</x:v>
      </x:c>
      <x:c r="U980" s="58" t="n">
        <x:v>-0.4392678530372768</x:v>
      </x:c>
      <x:c r="V980" s="58" t="n">
        <x:v>10.3318962506055</x:v>
      </x:c>
      <x:c r="W980" s="58" t="n">
        <x:v>1929.64</x:v>
      </x:c>
      <x:c r="X980" s="58" t="n">
        <x:v>-0.6863685962804524</x:v>
      </x:c>
      <x:c r="Y980" s="58" t="n">
        <x:v>11.39001857462697</x:v>
      </x:c>
      <x:c r="Z980" s="58" t="n">
        <x:v>82.90000000000001</x:v>
      </x:c>
      <x:c r="AA980" s="58" t="n">
        <x:v>0.02774811963974743</x:v>
      </x:c>
      <x:c r="AB980" s="58" t="n">
        <x:v>1.299103294001861</x:v>
      </x:c>
      <x:c r="AC980" s="58" t="n">
        <x:v>21951.15</x:v>
      </x:c>
      <x:c r="AD980" s="58" t="n">
        <x:v>-1.119843184339746</x:v>
      </x:c>
      <x:c r="AE980" s="58" t="n">
        <x:v>9.28662082718653</x:v>
      </x:c>
      <x:c r="AF980" s="58" t="n">
        <x:v>150.67</x:v>
      </x:c>
      <x:c r="AG980" s="58" t="n">
        <x:v>0.1128930624266516</x:v>
      </x:c>
      <x:c r="AH980" s="58" t="n">
        <x:v>7.012911315125322</x:v>
      </x:c>
      <x:c r="AI980" s="58" t="n">
        <x:v>39208.03</x:v>
      </x:c>
      <x:c r="AJ980" s="58" t="n">
        <x:v>-0.08028294495205027</x:v>
      </x:c>
      <x:c r="AK980" s="58" t="n">
        <x:v>15.45967274075157</x:v>
      </x:c>
      <x:c r="AL980" s="58" t="n">
        <x:v>7.198</x:v>
      </x:c>
      <x:c r="AM980" s="58" t="n">
        <x:v>0.001389284449072939</x:v>
      </x:c>
      <x:c r="AN980" s="58" t="n">
        <x:v>1.096509854392997</x:v>
      </x:c>
      <x:c r="AO980" s="58" t="n">
        <x:v>2957.85</x:v>
      </x:c>
      <x:c r="AP980" s="58" t="n">
        <x:v>-1.929636842397202</x:v>
      </x:c>
      <x:c r="AQ980" s="58" t="n">
        <x:v>24.56480005466672</x:v>
      </x:c>
      <x:c r="AR980" s="59" t="n">
        <x:v>0</x:v>
      </x:c>
      <x:c r="AS980" s="59" t="n">
        <x:v>0</x:v>
      </x:c>
      <x:c r="AT980" s="59" t="n">
        <x:v>0</x:v>
      </x:c>
      <x:c r="AU980" s="59" t="n">
        <x:v>0</x:v>
      </x:c>
      <x:c r="AV980" s="59" t="n">
        <x:v>0</x:v>
      </x:c>
      <x:c r="AW980" s="59" t="n">
        <x:v>0</x:v>
      </x:c>
      <x:c r="AX980" s="58" t="n">
        <x:v>0</x:v>
      </x:c>
      <x:c r="AY980" s="59" t="n">
        <x:v>0</x:v>
      </x:c>
      <x:c r="AZ980" s="55" t="n"/>
      <x:c r="BA980" s="59" t="n">
        <x:v>0</x:v>
      </x:c>
      <x:c r="BB980" s="55" t="n"/>
      <x:c r="BC980" s="55" t="n"/>
      <x:c r="BD980" s="55" t="n"/>
    </x:row>
    <x:row r="981">
      <x:c r="A981" s="57" t="n">
        <x:v>45351</x:v>
      </x:c>
      <x:c r="B981" s="58" t="n">
        <x:v>84.56999999999999</x:v>
      </x:c>
      <x:c r="C981" s="58" t="n">
        <x:v>0.5810867225435136</x:v>
      </x:c>
      <x:c r="D981" s="58" t="n">
        <x:v>79.22</x:v>
      </x:c>
      <x:c r="E981" s="58" t="n">
        <x:v>-0.2773227543146533</x:v>
      </x:c>
      <x:c r="F981" s="58" t="n">
        <x:v>31.5</x:v>
      </x:c>
      <x:c r="G981" s="58" t="n">
        <x:v>0.2899999999999991</x:v>
      </x:c>
      <x:c r="H981" s="58" t="n">
        <x:v>13.4</x:v>
      </x:c>
      <x:c r="I981" s="58" t="n">
        <x:v>-0.4399999999999995</x:v>
      </x:c>
      <x:c r="J981" s="58" t="n">
        <x:v>2111</x:v>
      </x:c>
      <x:c r="K981" s="58" t="n">
        <x:v>3.372188503847586</x:v>
      </x:c>
      <x:c r="L981" s="58" t="n">
        <x:v>1145</x:v>
      </x:c>
      <x:c r="M981" s="58" t="n">
        <x:v>-0.9561133243982735</x:v>
      </x:c>
      <x:c r="N981" s="58" t="n">
        <x:v>31.1883</x:v>
      </x:c>
      <x:c r="O981" s="58" t="n">
        <x:v>0.06029718998938643</x:v>
      </x:c>
      <x:c r="P981" s="58" t="n">
        <x:v>4.413867460654638</x:v>
      </x:c>
      <x:c r="Q981" s="58" t="n">
        <x:v>35654.51</x:v>
      </x:c>
      <x:c r="R981" s="58" t="n">
        <x:v>1.955096570156555</x:v>
      </x:c>
      <x:c r="S981" s="58" t="n">
        <x:v>18.30070875556318</x:v>
      </x:c>
      <x:c r="T981" s="58" t="n">
        <x:v>3.5671</x:v>
      </x:c>
      <x:c r="U981" s="58" t="n">
        <x:v>-0.6120671418576109</x:v>
      </x:c>
      <x:c r="V981" s="58" t="n">
        <x:v>10.18827256970807</x:v>
      </x:c>
      <x:c r="W981" s="58" t="n">
        <x:v>1947.07</x:v>
      </x:c>
      <x:c r="X981" s="58" t="n">
        <x:v>0.8992221470814068</x:v>
      </x:c>
      <x:c r="Y981" s="58" t="n">
        <x:v>11.29084193627615</x:v>
      </x:c>
      <x:c r="Z981" s="58" t="n">
        <x:v>82.90000000000001</x:v>
      </x:c>
      <x:c r="AA981" s="58" t="n">
        <x:v>0</x:v>
      </x:c>
      <x:c r="AB981" s="58" t="n">
        <x:v>1.140459626595672</x:v>
      </x:c>
      <x:c r="AC981" s="58" t="n">
        <x:v>21982.8</x:v>
      </x:c>
      <x:c r="AD981" s="58" t="n">
        <x:v>0.1440799448954206</x:v>
      </x:c>
      <x:c r="AE981" s="58" t="n">
        <x:v>9.266434909575375</x:v>
      </x:c>
      <x:c r="AF981" s="58" t="n">
        <x:v>149.98</x:v>
      </x:c>
      <x:c r="AG981" s="58" t="n">
        <x:v>-0.4590062939953764</x:v>
      </x:c>
      <x:c r="AH981" s="58" t="n">
        <x:v>7.151740907835793</x:v>
      </x:c>
      <x:c r="AI981" s="58" t="n">
        <x:v>39166.19</x:v>
      </x:c>
      <x:c r="AJ981" s="58" t="n">
        <x:v>-0.1067698127642645</x:v>
      </x:c>
      <x:c r="AK981" s="58" t="n">
        <x:v>15.53632614395797</x:v>
      </x:c>
      <x:c r="AL981" s="58" t="n">
        <x:v>7.1887</x:v>
      </x:c>
      <x:c r="AM981" s="58" t="n">
        <x:v>-0.1292860947320096</x:v>
      </x:c>
      <x:c r="AN981" s="58" t="n">
        <x:v>1.06570316903959</x:v>
      </x:c>
      <x:c r="AO981" s="58" t="n">
        <x:v>3015.17</x:v>
      </x:c>
      <x:c r="AP981" s="58" t="n">
        <x:v>1.919356026887327</x:v>
      </x:c>
      <x:c r="AQ981" s="58" t="n">
        <x:v>24.67820587638179</x:v>
      </x:c>
      <x:c r="AR981" s="59" t="n">
        <x:v>0</x:v>
      </x:c>
      <x:c r="AS981" s="59" t="n">
        <x:v>0</x:v>
      </x:c>
      <x:c r="AT981" s="59" t="n">
        <x:v>0</x:v>
      </x:c>
      <x:c r="AU981" s="59" t="n">
        <x:v>0</x:v>
      </x:c>
      <x:c r="AV981" s="59" t="n">
        <x:v>0</x:v>
      </x:c>
      <x:c r="AW981" s="59" t="n">
        <x:v>0</x:v>
      </x:c>
      <x:c r="AX981" s="58" t="n">
        <x:v>0</x:v>
      </x:c>
      <x:c r="AY981" s="59" t="n">
        <x:v>0</x:v>
      </x:c>
      <x:c r="AZ981" s="55" t="n"/>
      <x:c r="BA981" s="59" t="n">
        <x:v>0</x:v>
      </x:c>
      <x:c r="BB981" s="55" t="n"/>
      <x:c r="BC981" s="55" t="n"/>
      <x:c r="BD981" s="55" t="n"/>
    </x:row>
    <x:row r="982">
      <x:c r="A982" s="57" t="n">
        <x:v>45352</x:v>
      </x:c>
      <x:c r="B982" s="58" t="n">
        <x:v>84.81999999999999</x:v>
      </x:c>
      <x:c r="C982" s="58" t="n">
        <x:v>0.2951770252313836</x:v>
      </x:c>
      <x:c r="D982" s="58" t="n">
        <x:v>80.90000000000001</x:v>
      </x:c>
      <x:c r="E982" s="58" t="n">
        <x:v>2.098503187067561</x:v>
      </x:c>
      <x:c r="F982" s="58" t="n">
        <x:v>31.08</x:v>
      </x:c>
      <x:c r="G982" s="58" t="n">
        <x:v>-0.4200000000000017</x:v>
      </x:c>
      <x:c r="H982" s="58" t="n">
        <x:v>13.11</x:v>
      </x:c>
      <x:c r="I982" s="58" t="n">
        <x:v>-0.2900000000000009</x:v>
      </x:c>
      <x:c r="J982" s="58" t="n">
        <x:v>2203</x:v>
      </x:c>
      <x:c r="K982" s="58" t="n">
        <x:v>4.265829895402241</x:v>
      </x:c>
      <x:c r="L982" s="58" t="n">
        <x:v>1142</x:v>
      </x:c>
      <x:c r="M982" s="58" t="n">
        <x:v>-0.2623525772384481</x:v>
      </x:c>
      <x:c r="N982" s="58" t="n">
        <x:v>31.3099</x:v>
      </x:c>
      <x:c r="O982" s="58" t="n">
        <x:v>0.3891316980086343</x:v>
      </x:c>
      <x:c r="P982" s="58" t="n">
        <x:v>4.385696876760063</x:v>
      </x:c>
      <x:c r="Q982" s="58" t="n">
        <x:v>35972.47</x:v>
      </x:c>
      <x:c r="R982" s="58" t="n">
        <x:v>0.8878277111929814</x:v>
      </x:c>
      <x:c r="S982" s="58" t="n">
        <x:v>18.12993582225285</x:v>
      </x:c>
      <x:c r="T982" s="58" t="n">
        <x:v>3.5548</x:v>
      </x:c>
      <x:c r="U982" s="58" t="n">
        <x:v>-0.3454137864710949</x:v>
      </x:c>
      <x:c r="V982" s="58" t="n">
        <x:v>10.21664473121372</x:v>
      </x:c>
      <x:c r="W982" s="55" t="n"/>
      <x:c r="X982" s="55" t="n"/>
      <x:c r="Y982" s="58" t="n">
        <x:v>11.29084193627615</x:v>
      </x:c>
      <x:c r="Z982" s="58" t="n">
        <x:v>82.84099999999999</x:v>
      </x:c>
      <x:c r="AA982" s="58" t="n">
        <x:v>-0.07119542236642314</x:v>
      </x:c>
      <x:c r="AB982" s="58" t="n">
        <x:v>1.137469128198267</x:v>
      </x:c>
      <x:c r="AC982" s="58" t="n">
        <x:v>22338.75</x:v>
      </x:c>
      <x:c r="AD982" s="58" t="n">
        <x:v>1.606250923159323</x:v>
      </x:c>
      <x:c r="AE982" s="58" t="n">
        <x:v>10.54448844359212</x:v>
      </x:c>
      <x:c r="AF982" s="58" t="n">
        <x:v>150.11</x:v>
      </x:c>
      <x:c r="AG982" s="58" t="n">
        <x:v>0.08664067988415296</x:v>
      </x:c>
      <x:c r="AH982" s="58" t="n">
        <x:v>5.563973610718715</x:v>
      </x:c>
      <x:c r="AI982" s="58" t="n">
        <x:v>39910.82</x:v>
      </x:c>
      <x:c r="AJ982" s="58" t="n">
        <x:v>1.883359044930653</x:v>
      </x:c>
      <x:c r="AK982" s="58" t="n">
        <x:v>16.38543547609301</x:v>
      </x:c>
      <x:c r="AL982" s="58" t="n">
        <x:v>7.1968</x:v>
      </x:c>
      <x:c r="AM982" s="58" t="n">
        <x:v>0.112613407334049</x:v>
      </x:c>
      <x:c r="AN982" s="58" t="n">
        <x:v>0.9603608826825503</x:v>
      </x:c>
      <x:c r="AO982" s="58" t="n">
        <x:v>3027.02</x:v>
      </x:c>
      <x:c r="AP982" s="58" t="n">
        <x:v>0.3922423887063423</x:v>
      </x:c>
      <x:c r="AQ982" s="58" t="n">
        <x:v>22.62001429572263</x:v>
      </x:c>
      <x:c r="AR982" s="59" t="n">
        <x:v>0</x:v>
      </x:c>
      <x:c r="AS982" s="59" t="n">
        <x:v>0</x:v>
      </x:c>
      <x:c r="AT982" s="59" t="n">
        <x:v>0</x:v>
      </x:c>
      <x:c r="AU982" s="59" t="n">
        <x:v>0</x:v>
      </x:c>
      <x:c r="AV982" s="59" t="n">
        <x:v>0</x:v>
      </x:c>
      <x:c r="AW982" s="59" t="n">
        <x:v>0</x:v>
      </x:c>
      <x:c r="AX982" s="58" t="n">
        <x:v>0</x:v>
      </x:c>
      <x:c r="AY982" s="59" t="n">
        <x:v>0</x:v>
      </x:c>
      <x:c r="AZ982" s="55" t="n"/>
      <x:c r="BA982" s="59" t="n">
        <x:v>0</x:v>
      </x:c>
      <x:c r="BB982" s="55" t="n"/>
      <x:c r="BC982" s="55" t="n"/>
      <x:c r="BD982" s="55" t="n"/>
    </x:row>
    <x:row r="983">
      <x:c r="A983" s="57" t="n">
        <x:v>45354</x:v>
      </x:c>
      <x:c r="B983" s="55" t="n"/>
      <x:c r="C983" s="55" t="n"/>
      <x:c r="D983" s="55" t="n"/>
      <x:c r="E983" s="55" t="n"/>
      <x:c r="F983" s="55" t="n"/>
      <x:c r="G983" s="55" t="n"/>
      <x:c r="H983" s="55" t="n"/>
      <x:c r="I983" s="55" t="n"/>
      <x:c r="J983" s="55" t="n"/>
      <x:c r="K983" s="55" t="n"/>
      <x:c r="L983" s="55" t="n"/>
      <x:c r="M983" s="55" t="n"/>
      <x:c r="N983" s="55" t="n"/>
      <x:c r="O983" s="55" t="n"/>
      <x:c r="P983" s="58" t="n">
        <x:v>4.385696876760063</x:v>
      </x:c>
      <x:c r="Q983" s="55" t="n"/>
      <x:c r="R983" s="55" t="n"/>
      <x:c r="S983" s="58" t="n">
        <x:v>18.12993582225285</x:v>
      </x:c>
      <x:c r="T983" s="55" t="n"/>
      <x:c r="U983" s="55" t="n"/>
      <x:c r="V983" s="58" t="n">
        <x:v>10.21664473121372</x:v>
      </x:c>
      <x:c r="W983" s="58" t="n">
        <x:v>1962.86</x:v>
      </x:c>
      <x:c r="X983" s="58" t="n">
        <x:v>0.8076914850311009</x:v>
      </x:c>
      <x:c r="Y983" s="58" t="n">
        <x:v>10.7457259400222</x:v>
      </x:c>
      <x:c r="Z983" s="55" t="n"/>
      <x:c r="AA983" s="55" t="n"/>
      <x:c r="AB983" s="58" t="n">
        <x:v>1.137469128198267</x:v>
      </x:c>
      <x:c r="AC983" s="55" t="n"/>
      <x:c r="AD983" s="55" t="n"/>
      <x:c r="AE983" s="58" t="n">
        <x:v>10.54448844359212</x:v>
      </x:c>
      <x:c r="AF983" s="55" t="n"/>
      <x:c r="AG983" s="55" t="n"/>
      <x:c r="AH983" s="58" t="n">
        <x:v>5.563973610718715</x:v>
      </x:c>
      <x:c r="AI983" s="55" t="n"/>
      <x:c r="AJ983" s="55" t="n"/>
      <x:c r="AK983" s="58" t="n">
        <x:v>16.38543547609301</x:v>
      </x:c>
      <x:c r="AL983" s="55" t="n"/>
      <x:c r="AM983" s="55" t="n"/>
      <x:c r="AN983" s="58" t="n">
        <x:v>0.9603608826825503</x:v>
      </x:c>
      <x:c r="AO983" s="55" t="n"/>
      <x:c r="AP983" s="55" t="n"/>
      <x:c r="AQ983" s="58" t="n">
        <x:v>22.62001429572263</x:v>
      </x:c>
      <x:c r="AR983" s="59" t="n">
        <x:v>0</x:v>
      </x:c>
      <x:c r="AS983" s="59" t="n">
        <x:v>0</x:v>
      </x:c>
      <x:c r="AT983" s="59" t="n">
        <x:v>0</x:v>
      </x:c>
      <x:c r="AU983" s="59" t="n">
        <x:v>0</x:v>
      </x:c>
      <x:c r="AV983" s="59" t="n">
        <x:v>0</x:v>
      </x:c>
      <x:c r="AW983" s="59" t="n">
        <x:v>0</x:v>
      </x:c>
      <x:c r="AX983" s="58" t="n">
        <x:v>0</x:v>
      </x:c>
      <x:c r="AY983" s="59" t="n">
        <x:v>0</x:v>
      </x:c>
      <x:c r="AZ983" s="55" t="n"/>
      <x:c r="BA983" s="59" t="n">
        <x:v>0</x:v>
      </x:c>
      <x:c r="BB983" s="55" t="n"/>
      <x:c r="BC983" s="55" t="n"/>
      <x:c r="BD983" s="55" t="n"/>
    </x:row>
    <x:row r="984">
      <x:c r="A984" s="57" t="n">
        <x:v>45355</x:v>
      </x:c>
      <x:c r="B984" s="58" t="n">
        <x:v>86.58</x:v>
      </x:c>
      <x:c r="C984" s="58" t="n">
        <x:v>2.053747796738991</x:v>
      </x:c>
      <x:c r="D984" s="58" t="n">
        <x:v>79.67</x:v>
      </x:c>
      <x:c r="E984" s="58" t="n">
        <x:v>-1.532072067217143</x:v>
      </x:c>
      <x:c r="F984" s="58" t="n">
        <x:v>30.47</x:v>
      </x:c>
      <x:c r="G984" s="58" t="n">
        <x:v>-0.6099999999999994</x:v>
      </x:c>
      <x:c r="H984" s="58" t="n">
        <x:v>13.49</x:v>
      </x:c>
      <x:c r="I984" s="58" t="n">
        <x:v>0.3800000000000008</x:v>
      </x:c>
      <x:c r="J984" s="58" t="n">
        <x:v>2297</x:v>
      </x:c>
      <x:c r="K984" s="58" t="n">
        <x:v>4.178385588675511</x:v>
      </x:c>
      <x:c r="L984" s="58" t="n">
        <x:v>1145</x:v>
      </x:c>
      <x:c r="M984" s="58" t="n">
        <x:v>0.2623525772384411</x:v>
      </x:c>
      <x:c r="N984" s="58" t="n">
        <x:v>31.5636</x:v>
      </x:c>
      <x:c r="O984" s="58" t="n">
        <x:v>0.8070216447988263</x:v>
      </x:c>
      <x:c r="P984" s="58" t="n">
        <x:v>4.873701601378225</x:v>
      </x:c>
      <x:c r="Q984" s="58" t="n">
        <x:v>35755.82</x:v>
      </x:c>
      <x:c r="R984" s="58" t="n">
        <x:v>-0.6040870591906512</x:v>
      </x:c>
      <x:c r="S984" s="58" t="n">
        <x:v>17.64646216494484</x:v>
      </x:c>
      <x:c r="T984" s="58" t="n">
        <x:v>3.5743</x:v>
      </x:c>
      <x:c r="U984" s="58" t="n">
        <x:v>0.5470549895839433</x:v>
      </x:c>
      <x:c r="V984" s="58" t="n">
        <x:v>10.39530477748878</x:v>
      </x:c>
      <x:c r="W984" s="58" t="n">
        <x:v>1960.69</x:v>
      </x:c>
      <x:c r="X984" s="58" t="n">
        <x:v>-0.1106141234982642</x:v>
      </x:c>
      <x:c r="Y984" s="58" t="n">
        <x:v>10.81508181460255</x:v>
      </x:c>
      <x:c r="Z984" s="58" t="n">
        <x:v>82.911</x:v>
      </x:c>
      <x:c r="AA984" s="58" t="n">
        <x:v>0.08446354090636164</x:v>
      </x:c>
      <x:c r="AB984" s="58" t="n">
        <x:v>1.170955855554541</x:v>
      </x:c>
      <x:c r="AC984" s="58" t="n">
        <x:v>22405.6</x:v>
      </x:c>
      <x:c r="AD984" s="58" t="n">
        <x:v>0.2988088987331601</x:v>
      </x:c>
      <x:c r="AE984" s="58" t="n">
        <x:v>10.403062091109</x:v>
      </x:c>
      <x:c r="AF984" s="58" t="n">
        <x:v>150.51</x:v>
      </x:c>
      <x:c r="AG984" s="58" t="n">
        <x:v>0.2661168492186411</x:v>
      </x:c>
      <x:c r="AH984" s="58" t="n">
        <x:v>5.590530905164528</x:v>
      </x:c>
      <x:c r="AI984" s="58" t="n">
        <x:v>40109.23</x:v>
      </x:c>
      <x:c r="AJ984" s="58" t="n">
        <x:v>0.4959017311427058</x:v>
      </x:c>
      <x:c r="AK984" s="58" t="n">
        <x:v>15.72039892684963</x:v>
      </x:c>
      <x:c r="AL984" s="58" t="n">
        <x:v>7.199</x:v>
      </x:c>
      <x:c r="AM984" s="58" t="n">
        <x:v>0.03056447043064848</x:v>
      </x:c>
      <x:c r="AN984" s="58" t="n">
        <x:v>0.9191298170967404</x:v>
      </x:c>
      <x:c r="AO984" s="58" t="n">
        <x:v>3039.31</x:v>
      </x:c>
      <x:c r="AP984" s="58" t="n">
        <x:v>0.4051878751890591</x:v>
      </x:c>
      <x:c r="AQ984" s="58" t="n">
        <x:v>22.62973513434595</x:v>
      </x:c>
      <x:c r="AR984" s="59" t="n">
        <x:v>0</x:v>
      </x:c>
      <x:c r="AS984" s="59" t="n">
        <x:v>0</x:v>
      </x:c>
      <x:c r="AT984" s="59" t="n">
        <x:v>0</x:v>
      </x:c>
      <x:c r="AU984" s="59" t="n">
        <x:v>0</x:v>
      </x:c>
      <x:c r="AV984" s="59" t="n">
        <x:v>0</x:v>
      </x:c>
      <x:c r="AW984" s="59" t="n">
        <x:v>0</x:v>
      </x:c>
      <x:c r="AX984" s="58" t="n">
        <x:v>0</x:v>
      </x:c>
      <x:c r="AY984" s="59" t="n">
        <x:v>0</x:v>
      </x:c>
      <x:c r="AZ984" s="55" t="n"/>
      <x:c r="BA984" s="59" t="n">
        <x:v>0</x:v>
      </x:c>
      <x:c r="BB984" s="55" t="n"/>
      <x:c r="BC984" s="55" t="n"/>
      <x:c r="BD984" s="55" t="n"/>
    </x:row>
    <x:row r="985">
      <x:c r="A985" s="57" t="n">
        <x:v>45356</x:v>
      </x:c>
      <x:c r="B985" s="58" t="n">
        <x:v>85.81999999999999</x:v>
      </x:c>
      <x:c r="C985" s="58" t="n">
        <x:v>-0.8816762450455909</x:v>
      </x:c>
      <x:c r="D985" s="58" t="n">
        <x:v>79.11</x:v>
      </x:c>
      <x:c r="E985" s="58" t="n">
        <x:v>-0.7053814358969692</x:v>
      </x:c>
      <x:c r="F985" s="58" t="n">
        <x:v>30.19</x:v>
      </x:c>
      <x:c r="G985" s="58" t="n">
        <x:v>-0.2799999999999976</x:v>
      </x:c>
      <x:c r="H985" s="58" t="n">
        <x:v>14.46</x:v>
      </x:c>
      <x:c r="I985" s="58" t="n">
        <x:v>0.9700000000000006</x:v>
      </x:c>
      <x:c r="J985" s="58" t="n">
        <x:v>2291</x:v>
      </x:c>
      <x:c r="K985" s="58" t="n">
        <x:v>-0.2615520235602694</x:v>
      </x:c>
      <x:c r="L985" s="58" t="n">
        <x:v>1190</x:v>
      </x:c>
      <x:c r="M985" s="58" t="n">
        <x:v>3.854867011723503</x:v>
      </x:c>
      <x:c r="N985" s="58" t="n">
        <x:v>31.6239</x:v>
      </x:c>
      <x:c r="O985" s="58" t="n">
        <x:v>0.1908605920631341</x:v>
      </x:c>
      <x:c r="P985" s="58" t="n">
        <x:v>3.715288384922373</x:v>
      </x:c>
      <x:c r="Q985" s="58" t="n">
        <x:v>35536.49</x:v>
      </x:c>
      <x:c r="R985" s="58" t="n">
        <x:v>-0.6152997201922191</x:v>
      </x:c>
      <x:c r="S985" s="58" t="n">
        <x:v>17.84877343346203</x:v>
      </x:c>
      <x:c r="T985" s="58" t="n">
        <x:v>3.5856</x:v>
      </x:c>
      <x:c r="U985" s="58" t="n">
        <x:v>0.3156471286502958</x:v>
      </x:c>
      <x:c r="V985" s="58" t="n">
        <x:v>10.32841642154528</x:v>
      </x:c>
      <x:c r="W985" s="58" t="n">
        <x:v>1947.22</x:v>
      </x:c>
      <x:c r="X985" s="58" t="n">
        <x:v>-0.6893737749959125</x:v>
      </x:c>
      <x:c r="Y985" s="58" t="n">
        <x:v>10.89400428937983</x:v>
      </x:c>
      <x:c r="Z985" s="58" t="n">
        <x:v>82.89100000000001</x:v>
      </x:c>
      <x:c r="AA985" s="58" t="n">
        <x:v>-0.0241251614540237</x:v>
      </x:c>
      <x:c r="AB985" s="58" t="n">
        <x:v>1.16307526669539</x:v>
      </x:c>
      <x:c r="AC985" s="58" t="n">
        <x:v>22356.3</x:v>
      </x:c>
      <x:c r="AD985" s="58" t="n">
        <x:v>-0.2202767082468908</x:v>
      </x:c>
      <x:c r="AE985" s="58" t="n">
        <x:v>10.24480101479052</x:v>
      </x:c>
      <x:c r="AF985" s="58" t="n">
        <x:v>150.04</x:v>
      </x:c>
      <x:c r="AG985" s="58" t="n">
        <x:v>-0.3127601950584657</x:v>
      </x:c>
      <x:c r="AH985" s="58" t="n">
        <x:v>5.387368451266971</x:v>
      </x:c>
      <x:c r="AI985" s="58" t="n">
        <x:v>40097.63</x:v>
      </x:c>
      <x:c r="AJ985" s="58" t="n">
        <x:v>-0.02892520684860262</x:v>
      </x:c>
      <x:c r="AK985" s="58" t="n">
        <x:v>15.84447723596972</x:v>
      </x:c>
      <x:c r="AL985" s="58" t="n">
        <x:v>7.1968</x:v>
      </x:c>
      <x:c r="AM985" s="58" t="n">
        <x:v>-0.03056447043063625</x:v>
      </x:c>
      <x:c r="AN985" s="58" t="n">
        <x:v>0.8488380767071702</x:v>
      </x:c>
      <x:c r="AO985" s="58" t="n">
        <x:v>3047.79</x:v>
      </x:c>
      <x:c r="AP985" s="58" t="n">
        <x:v>0.2786221841558524</x:v>
      </x:c>
      <x:c r="AQ985" s="58" t="n">
        <x:v>22.22218328198999</x:v>
      </x:c>
      <x:c r="AR985" s="59" t="n">
        <x:v>0</x:v>
      </x:c>
      <x:c r="AS985" s="59" t="n">
        <x:v>0</x:v>
      </x:c>
      <x:c r="AT985" s="59" t="n">
        <x:v>0</x:v>
      </x:c>
      <x:c r="AU985" s="59" t="n">
        <x:v>0</x:v>
      </x:c>
      <x:c r="AV985" s="59" t="n">
        <x:v>0</x:v>
      </x:c>
      <x:c r="AW985" s="59" t="n">
        <x:v>0</x:v>
      </x:c>
      <x:c r="AX985" s="58" t="n">
        <x:v>0</x:v>
      </x:c>
      <x:c r="AY985" s="59" t="n">
        <x:v>0</x:v>
      </x:c>
      <x:c r="AZ985" s="55" t="n"/>
      <x:c r="BA985" s="59" t="n">
        <x:v>0</x:v>
      </x:c>
      <x:c r="BB985" s="55" t="n"/>
      <x:c r="BC985" s="55" t="n"/>
      <x:c r="BD985" s="55" t="n"/>
    </x:row>
    <x:row r="986">
      <x:c r="A986" s="57" t="n">
        <x:v>45357</x:v>
      </x:c>
      <x:c r="B986" s="58" t="n">
        <x:v>86.59</x:v>
      </x:c>
      <x:c r="C986" s="58" t="n">
        <x:v>0.8932255896331229</x:v>
      </x:c>
      <x:c r="D986" s="58" t="n">
        <x:v>80.08</x:v>
      </x:c>
      <x:c r="E986" s="58" t="n">
        <x:v>1.218684597366009</x:v>
      </x:c>
      <x:c r="F986" s="58" t="n">
        <x:v>29.57</x:v>
      </x:c>
      <x:c r="G986" s="58" t="n">
        <x:v>-0.620000000000001</x:v>
      </x:c>
      <x:c r="H986" s="58" t="n">
        <x:v>14.5</x:v>
      </x:c>
      <x:c r="I986" s="58" t="n">
        <x:v>0.03999999999999915</x:v>
      </x:c>
      <x:c r="J986" s="58" t="n">
        <x:v>2176</x:v>
      </x:c>
      <x:c r="K986" s="58" t="n">
        <x:v>-5.150007447766228</x:v>
      </x:c>
      <x:c r="L986" s="58" t="n">
        <x:v>1192</x:v>
      </x:c>
      <x:c r="M986" s="58" t="n">
        <x:v>0.1679261519719994</x:v>
      </x:c>
      <x:c r="N986" s="58" t="n">
        <x:v>31.7191</x:v>
      </x:c>
      <x:c r="O986" s="58" t="n">
        <x:v>0.3005859263980727</x:v>
      </x:c>
      <x:c r="P986" s="58" t="n">
        <x:v>3.261603985136885</x:v>
      </x:c>
      <x:c r="Q986" s="58" t="n">
        <x:v>34522.83</x:v>
      </x:c>
      <x:c r="R986" s="58" t="n">
        <x:v>-2.89392115759109</x:v>
      </x:c>
      <x:c r="S986" s="58" t="n">
        <x:v>21.32740650763401</x:v>
      </x:c>
      <x:c r="T986" s="58" t="n">
        <x:v>3.5807</x:v>
      </x:c>
      <x:c r="U986" s="58" t="n">
        <x:v>-0.1367512039300407</x:v>
      </x:c>
      <x:c r="V986" s="58" t="n">
        <x:v>10.25734269019053</x:v>
      </x:c>
      <x:c r="W986" s="58" t="n">
        <x:v>1954.66</x:v>
      </x:c>
      <x:c r="X986" s="58" t="n">
        <x:v>0.3813550912259541</x:v>
      </x:c>
      <x:c r="Y986" s="58" t="n">
        <x:v>10.61675006380507</x:v>
      </x:c>
      <x:c r="Z986" s="58" t="n">
        <x:v>82.78</x:v>
      </x:c>
      <x:c r="AA986" s="58" t="n">
        <x:v>-0.1340005391522227</x:v>
      </x:c>
      <x:c r="AB986" s="58" t="n">
        <x:v>1.201066166940001</x:v>
      </x:c>
      <x:c r="AC986" s="58" t="n">
        <x:v>22474.05</x:v>
      </x:c>
      <x:c r="AD986" s="58" t="n">
        <x:v>0.5253149742597478</x:v>
      </x:c>
      <x:c r="AE986" s="58" t="n">
        <x:v>10.34918657349636</x:v>
      </x:c>
      <x:c r="AF986" s="58" t="n">
        <x:v>149.37</x:v>
      </x:c>
      <x:c r="AG986" s="58" t="n">
        <x:v>-0.447547589148545</x:v>
      </x:c>
      <x:c r="AH986" s="58" t="n">
        <x:v>5.676713252269352</x:v>
      </x:c>
      <x:c r="AI986" s="58" t="n">
        <x:v>40090.78</x:v>
      </x:c>
      <x:c r="AJ986" s="58" t="n">
        <x:v>-0.01708476328850788</x:v>
      </x:c>
      <x:c r="AK986" s="58" t="n">
        <x:v>15.95675178747153</x:v>
      </x:c>
      <x:c r="AL986" s="58" t="n">
        <x:v>7.1979</x:v>
      </x:c>
      <x:c r="AM986" s="58" t="n">
        <x:v>0.01528340294888558</x:v>
      </x:c>
      <x:c r="AN986" s="58" t="n">
        <x:v>0.8314631653442952</x:v>
      </x:c>
      <x:c r="AO986" s="58" t="n">
        <x:v>3039.93</x:v>
      </x:c>
      <x:c r="AP986" s="58" t="n">
        <x:v>-0.2582248975822107</x:v>
      </x:c>
      <x:c r="AQ986" s="58" t="n">
        <x:v>20.87995732038224</x:v>
      </x:c>
      <x:c r="AR986" s="59" t="n">
        <x:v>0</x:v>
      </x:c>
      <x:c r="AS986" s="59" t="n">
        <x:v>0</x:v>
      </x:c>
      <x:c r="AT986" s="59" t="n">
        <x:v>3</x:v>
      </x:c>
      <x:c r="AU986" s="59" t="n">
        <x:v>2</x:v>
      </x:c>
      <x:c r="AV986" s="59" t="n">
        <x:v>3</x:v>
      </x:c>
      <x:c r="AW986" s="59" t="n">
        <x:v>2</x:v>
      </x:c>
      <x:c r="AX986" s="58" t="n">
        <x:v>1.666666666666667</x:v>
      </x:c>
      <x:c r="AY986" s="59" t="n">
        <x:v>3</x:v>
      </x:c>
      <x:c r="AZ986" s="55" t="inlineStr">
        <x:is>
          <x:t xml:space="preserve">Fatal vessel attack</x:t>
        </x:is>
      </x:c>
      <x:c r="BA986" s="59" t="n">
        <x:v>1</x:v>
      </x:c>
      <x:c r="BB986" s="55" t="inlineStr">
        <x:is>
          <x:t xml:space="preserve">Window-coded from E007</x:t>
        </x:is>
      </x:c>
      <x:c r="BC986" s="55" t="inlineStr">
        <x:is>
          <x:t xml:space="preserve">https://www.reuters.com/world/middle-east/three-missing-bulk-carrier-off-yemen-after-incident-reported-shipping-source-2024-03-06/</x:t>
        </x:is>
      </x:c>
      <x:c r="BD986" s="55" t="inlineStr">
        <x:is>
          <x:t xml:space="preserve">Verified window-coded</x:t>
        </x:is>
      </x:c>
    </x:row>
    <x:row r="987">
      <x:c r="A987" s="57" t="n">
        <x:v>45358</x:v>
      </x:c>
      <x:c r="B987" s="58" t="n">
        <x:v>84.88</x:v>
      </x:c>
      <x:c r="C987" s="58" t="n">
        <x:v>-1.994584115398224</x:v>
      </x:c>
      <x:c r="D987" s="58" t="n">
        <x:v>79.81</x:v>
      </x:c>
      <x:c r="E987" s="58" t="n">
        <x:v>-0.3377325119047557</x:v>
      </x:c>
      <x:c r="F987" s="58" t="n">
        <x:v>29.57</x:v>
      </x:c>
      <x:c r="G987" s="58" t="n">
        <x:v>0</x:v>
      </x:c>
      <x:c r="H987" s="58" t="n">
        <x:v>14.44</x:v>
      </x:c>
      <x:c r="I987" s="58" t="n">
        <x:v>-0.0600000000000005</x:v>
      </x:c>
      <x:c r="J987" s="58" t="n">
        <x:v>2251</x:v>
      </x:c>
      <x:c r="K987" s="58" t="n">
        <x:v>3.388623293089896</x:v>
      </x:c>
      <x:c r="L987" s="58" t="n">
        <x:v>1188</x:v>
      </x:c>
      <x:c r="M987" s="58" t="n">
        <x:v>-0.3361347702704883</x:v>
      </x:c>
      <x:c r="N987" s="58" t="n">
        <x:v>31.8612</x:v>
      </x:c>
      <x:c r="O987" s="58" t="n">
        <x:v>0.4469945457989425</x:v>
      </x:c>
      <x:c r="P987" s="58" t="n">
        <x:v>3.364879704519789</x:v>
      </x:c>
      <x:c r="Q987" s="58" t="n">
        <x:v>35677.53</x:v>
      </x:c>
      <x:c r="R987" s="58" t="n">
        <x:v>3.290023454319344</x:v>
      </x:c>
      <x:c r="S987" s="58" t="n">
        <x:v>23.74122889843454</x:v>
      </x:c>
      <x:c r="T987" s="58" t="n">
        <x:v>3.5719</x:v>
      </x:c>
      <x:c r="U987" s="58" t="n">
        <x:v>-0.2460644923571092</x:v>
      </x:c>
      <x:c r="V987" s="58" t="n">
        <x:v>9.427057247230438</x:v>
      </x:c>
      <x:c r="W987" s="58" t="n">
        <x:v>1939.44</x:v>
      </x:c>
      <x:c r="X987" s="58" t="n">
        <x:v>-0.7816993658059059</x:v>
      </x:c>
      <x:c r="Y987" s="58" t="n">
        <x:v>11.3020725471071</x:v>
      </x:c>
      <x:c r="Z987" s="58" t="n">
        <x:v>82.708</x:v>
      </x:c>
      <x:c r="AA987" s="58" t="n">
        <x:v>-0.0870153782062833</x:v>
      </x:c>
      <x:c r="AB987" s="58" t="n">
        <x:v>1.228816981280325</x:v>
      </x:c>
      <x:c r="AC987" s="58" t="n">
        <x:v>22493.55</x:v>
      </x:c>
      <x:c r="AD987" s="58" t="n">
        <x:v>0.08672911706346735</x:v>
      </x:c>
      <x:c r="AE987" s="58" t="n">
        <x:v>9.509716031520176</x:v>
      </x:c>
      <x:c r="AF987" s="58" t="n">
        <x:v>148.03</x:v>
      </x:c>
      <x:c r="AG987" s="58" t="n">
        <x:v>-0.9011493396800327</x:v>
      </x:c>
      <x:c r="AH987" s="58" t="n">
        <x:v>5.939172998619452</x:v>
      </x:c>
      <x:c r="AI987" s="58" t="n">
        <x:v>39598.71</x:v>
      </x:c>
      <x:c r="AJ987" s="58" t="n">
        <x:v>-1.234984071638521</x:v>
      </x:c>
      <x:c r="AK987" s="58" t="n">
        <x:v>16.72851621577751</x:v>
      </x:c>
      <x:c r="AL987" s="58" t="n">
        <x:v>7.1929</x:v>
      </x:c>
      <x:c r="AM987" s="58" t="n">
        <x:v>-0.06948884288845768</x:v>
      </x:c>
      <x:c r="AN987" s="58" t="n">
        <x:v>0.8638311558813692</x:v>
      </x:c>
      <x:c r="AO987" s="58" t="n">
        <x:v>3027.4</x:v>
      </x:c>
      <x:c r="AP987" s="58" t="n">
        <x:v>-0.4130323490903383</x:v>
      </x:c>
      <x:c r="AQ987" s="58" t="n">
        <x:v>19.94023182912948</x:v>
      </x:c>
      <x:c r="AR987" s="59" t="n">
        <x:v>0</x:v>
      </x:c>
      <x:c r="AS987" s="59" t="n">
        <x:v>0</x:v>
      </x:c>
      <x:c r="AT987" s="59" t="n">
        <x:v>3</x:v>
      </x:c>
      <x:c r="AU987" s="59" t="n">
        <x:v>2</x:v>
      </x:c>
      <x:c r="AV987" s="59" t="n">
        <x:v>3</x:v>
      </x:c>
      <x:c r="AW987" s="59" t="n">
        <x:v>2</x:v>
      </x:c>
      <x:c r="AX987" s="58" t="n">
        <x:v>1.666666666666667</x:v>
      </x:c>
      <x:c r="AY987" s="59" t="n">
        <x:v>3</x:v>
      </x:c>
      <x:c r="AZ987" s="55" t="inlineStr">
        <x:is>
          <x:t xml:space="preserve">Fatal vessel attack</x:t>
        </x:is>
      </x:c>
      <x:c r="BA987" s="59" t="n">
        <x:v>1</x:v>
      </x:c>
      <x:c r="BB987" s="55" t="inlineStr">
        <x:is>
          <x:t xml:space="preserve">Window-coded from E007</x:t>
        </x:is>
      </x:c>
      <x:c r="BC987" s="55" t="inlineStr">
        <x:is>
          <x:t xml:space="preserve">https://www.reuters.com/world/middle-east/three-missing-bulk-carrier-off-yemen-after-incident-reported-shipping-source-2024-03-06/</x:t>
        </x:is>
      </x:c>
      <x:c r="BD987" s="55" t="inlineStr">
        <x:is>
          <x:t xml:space="preserve">Verified window-coded</x:t>
        </x:is>
      </x:c>
    </x:row>
    <x:row r="988">
      <x:c r="A988" s="57" t="n">
        <x:v>45359</x:v>
      </x:c>
      <x:c r="B988" s="58" t="n">
        <x:v>84.29000000000001</x:v>
      </x:c>
      <x:c r="C988" s="58" t="n">
        <x:v>-0.6975260296336789</x:v>
      </x:c>
      <x:c r="D988" s="58" t="n">
        <x:v>78.95999999999999</x:v>
      </x:c>
      <x:c r="E988" s="58" t="n">
        <x:v>-1.070741476269144</x:v>
      </x:c>
      <x:c r="F988" s="58" t="n">
        <x:v>29.64</x:v>
      </x:c>
      <x:c r="G988" s="58" t="n">
        <x:v>0.07000000000000028</x:v>
      </x:c>
      <x:c r="H988" s="58" t="n">
        <x:v>14.74</x:v>
      </x:c>
      <x:c r="I988" s="58" t="n">
        <x:v>0.3000000000000007</x:v>
      </x:c>
      <x:c r="J988" s="58" t="n">
        <x:v>2345</x:v>
      </x:c>
      <x:c r="K988" s="58" t="n">
        <x:v>4.091083997364756</x:v>
      </x:c>
      <x:c r="L988" s="58" t="n">
        <x:v>1186</x:v>
      </x:c>
      <x:c r="M988" s="58" t="n">
        <x:v>-0.1684920364919523</x:v>
      </x:c>
      <x:c r="N988" s="58" t="n">
        <x:v>31.84</x:v>
      </x:c>
      <x:c r="O988" s="58" t="n">
        <x:v>-0.06656075798475829</x:v>
      </x:c>
      <x:c r="P988" s="58" t="n">
        <x:v>3.393898140169373</x:v>
      </x:c>
      <x:c r="Q988" s="58" t="n">
        <x:v>35664.74</x:v>
      </x:c>
      <x:c r="R988" s="58" t="n">
        <x:v>-0.03585532150020868</x:v>
      </x:c>
      <x:c r="S988" s="58" t="n">
        <x:v>23.70202077578329</x:v>
      </x:c>
      <x:c r="T988" s="58" t="n">
        <x:v>3.5711</x:v>
      </x:c>
      <x:c r="U988" s="58" t="n">
        <x:v>-0.02239955210260873</x:v>
      </x:c>
      <x:c r="V988" s="58" t="n">
        <x:v>9.359989308059012</x:v>
      </x:c>
      <x:c r="W988" s="55" t="n"/>
      <x:c r="X988" s="55" t="n"/>
      <x:c r="Y988" s="58" t="n">
        <x:v>11.3020725471071</x:v>
      </x:c>
      <x:c r="Z988" s="58" t="n">
        <x:v>82.739</x:v>
      </x:c>
      <x:c r="AA988" s="58" t="n">
        <x:v>0.03747423690099632</x:v>
      </x:c>
      <x:c r="AB988" s="58" t="n">
        <x:v>1.234486167157776</x:v>
      </x:c>
      <x:c r="AC988" s="55" t="n"/>
      <x:c r="AD988" s="55" t="n"/>
      <x:c r="AE988" s="58" t="n">
        <x:v>9.509716031520176</x:v>
      </x:c>
      <x:c r="AF988" s="58" t="n">
        <x:v>147.07</x:v>
      </x:c>
      <x:c r="AG988" s="58" t="n">
        <x:v>-0.6506292013178471</x:v>
      </x:c>
      <x:c r="AH988" s="58" t="n">
        <x:v>6.314857320112538</x:v>
      </x:c>
      <x:c r="AI988" s="58" t="n">
        <x:v>39688.94</x:v>
      </x:c>
      <x:c r="AJ988" s="58" t="n">
        <x:v>0.2276017486990913</x:v>
      </x:c>
      <x:c r="AK988" s="58" t="n">
        <x:v>16.61882325507177</x:v>
      </x:c>
      <x:c r="AL988" s="58" t="n">
        <x:v>7.186</x:v>
      </x:c>
      <x:c r="AM988" s="58" t="n">
        <x:v>-0.09597396921367683</x:v>
      </x:c>
      <x:c r="AN988" s="58" t="n">
        <x:v>0.9147000011656189</x:v>
      </x:c>
      <x:c r="AO988" s="58" t="n">
        <x:v>3046.02</x:v>
      </x:c>
      <x:c r="AP988" s="58" t="n">
        <x:v>0.6131655093267546</x:v>
      </x:c>
      <x:c r="AQ988" s="58" t="n">
        <x:v>19.55618299730362</x:v>
      </x:c>
      <x:c r="AR988" s="59" t="n">
        <x:v>0</x:v>
      </x:c>
      <x:c r="AS988" s="59" t="n">
        <x:v>0</x:v>
      </x:c>
      <x:c r="AT988" s="59" t="n">
        <x:v>3</x:v>
      </x:c>
      <x:c r="AU988" s="59" t="n">
        <x:v>2</x:v>
      </x:c>
      <x:c r="AV988" s="59" t="n">
        <x:v>3</x:v>
      </x:c>
      <x:c r="AW988" s="59" t="n">
        <x:v>2</x:v>
      </x:c>
      <x:c r="AX988" s="58" t="n">
        <x:v>1.666666666666667</x:v>
      </x:c>
      <x:c r="AY988" s="59" t="n">
        <x:v>3</x:v>
      </x:c>
      <x:c r="AZ988" s="55" t="inlineStr">
        <x:is>
          <x:t xml:space="preserve">Fatal vessel attack</x:t>
        </x:is>
      </x:c>
      <x:c r="BA988" s="59" t="n">
        <x:v>1</x:v>
      </x:c>
      <x:c r="BB988" s="55" t="inlineStr">
        <x:is>
          <x:t xml:space="preserve">Window-coded from E007</x:t>
        </x:is>
      </x:c>
      <x:c r="BC988" s="55" t="inlineStr">
        <x:is>
          <x:t xml:space="preserve">https://www.reuters.com/world/middle-east/three-missing-bulk-carrier-off-yemen-after-incident-reported-shipping-source-2024-03-06/</x:t>
        </x:is>
      </x:c>
      <x:c r="BD988" s="55" t="inlineStr">
        <x:is>
          <x:t xml:space="preserve">Verified window-coded</x:t>
        </x:is>
      </x:c>
    </x:row>
    <x:row r="989">
      <x:c r="A989" s="57" t="n">
        <x:v>45361</x:v>
      </x:c>
      <x:c r="B989" s="55" t="n"/>
      <x:c r="C989" s="55" t="n"/>
      <x:c r="D989" s="55" t="n"/>
      <x:c r="E989" s="55" t="n"/>
      <x:c r="F989" s="55" t="n"/>
      <x:c r="G989" s="55" t="n"/>
      <x:c r="H989" s="55" t="n"/>
      <x:c r="I989" s="55" t="n"/>
      <x:c r="J989" s="55" t="n"/>
      <x:c r="K989" s="55" t="n"/>
      <x:c r="L989" s="55" t="n"/>
      <x:c r="M989" s="55" t="n"/>
      <x:c r="N989" s="55" t="n"/>
      <x:c r="O989" s="55" t="n"/>
      <x:c r="P989" s="58" t="n">
        <x:v>3.393898140169373</x:v>
      </x:c>
      <x:c r="Q989" s="55" t="n"/>
      <x:c r="R989" s="55" t="n"/>
      <x:c r="S989" s="58" t="n">
        <x:v>23.70202077578329</x:v>
      </x:c>
      <x:c r="T989" s="55" t="n"/>
      <x:c r="U989" s="55" t="n"/>
      <x:c r="V989" s="58" t="n">
        <x:v>9.359989308059012</x:v>
      </x:c>
      <x:c r="W989" s="58" t="n">
        <x:v>1918.79</x:v>
      </x:c>
      <x:c r="X989" s="58" t="n">
        <x:v>-1.070449256955091</x:v>
      </x:c>
      <x:c r="Y989" s="58" t="n">
        <x:v>11.93350585249025</x:v>
      </x:c>
      <x:c r="Z989" s="55" t="n"/>
      <x:c r="AA989" s="55" t="n"/>
      <x:c r="AB989" s="58" t="n">
        <x:v>1.234486167157776</x:v>
      </x:c>
      <x:c r="AC989" s="55" t="n"/>
      <x:c r="AD989" s="55" t="n"/>
      <x:c r="AE989" s="58" t="n">
        <x:v>9.509716031520176</x:v>
      </x:c>
      <x:c r="AF989" s="55" t="n"/>
      <x:c r="AG989" s="55" t="n"/>
      <x:c r="AH989" s="58" t="n">
        <x:v>6.314857320112538</x:v>
      </x:c>
      <x:c r="AI989" s="55" t="n"/>
      <x:c r="AJ989" s="55" t="n"/>
      <x:c r="AK989" s="58" t="n">
        <x:v>16.61882325507177</x:v>
      </x:c>
      <x:c r="AL989" s="55" t="n"/>
      <x:c r="AM989" s="55" t="n"/>
      <x:c r="AN989" s="58" t="n">
        <x:v>0.9147000011656189</x:v>
      </x:c>
      <x:c r="AO989" s="55" t="n"/>
      <x:c r="AP989" s="55" t="n"/>
      <x:c r="AQ989" s="58" t="n">
        <x:v>19.55618299730362</x:v>
      </x:c>
      <x:c r="AR989" s="59" t="n">
        <x:v>0</x:v>
      </x:c>
      <x:c r="AS989" s="59" t="n">
        <x:v>0</x:v>
      </x:c>
      <x:c r="AT989" s="59" t="n">
        <x:v>2</x:v>
      </x:c>
      <x:c r="AU989" s="59" t="n">
        <x:v>1</x:v>
      </x:c>
      <x:c r="AV989" s="59" t="n">
        <x:v>2</x:v>
      </x:c>
      <x:c r="AW989" s="59" t="n">
        <x:v>1</x:v>
      </x:c>
      <x:c r="AX989" s="58" t="n">
        <x:v>1</x:v>
      </x:c>
      <x:c r="AY989" s="59" t="n">
        <x:v>2</x:v>
      </x:c>
      <x:c r="AZ989" s="55" t="inlineStr">
        <x:is>
          <x:t xml:space="preserve">Fatal vessel attack</x:t>
        </x:is>
      </x:c>
      <x:c r="BA989" s="59" t="n">
        <x:v>1</x:v>
      </x:c>
      <x:c r="BB989" s="55" t="inlineStr">
        <x:is>
          <x:t xml:space="preserve">Window-coded from E007</x:t>
        </x:is>
      </x:c>
      <x:c r="BC989" s="55" t="inlineStr">
        <x:is>
          <x:t xml:space="preserve">https://www.reuters.com/world/middle-east/three-missing-bulk-carrier-off-yemen-after-incident-reported-shipping-source-2024-03-06/</x:t>
        </x:is>
      </x:c>
      <x:c r="BD989" s="55" t="inlineStr">
        <x:is>
          <x:t xml:space="preserve">Verified window-coded</x:t>
        </x:is>
      </x:c>
    </x:row>
    <x:row r="990">
      <x:c r="A990" s="57" t="n">
        <x:v>45362</x:v>
      </x:c>
      <x:c r="B990" s="58" t="n">
        <x:v>83.44</x:v>
      </x:c>
      <x:c r="C990" s="58" t="n">
        <x:v>-1.013542331687388</x:v>
      </x:c>
      <x:c r="D990" s="58" t="n">
        <x:v>78.87</x:v>
      </x:c>
      <x:c r="E990" s="58" t="n">
        <x:v>-0.1140467715326418</x:v>
      </x:c>
      <x:c r="F990" s="58" t="n">
        <x:v>29.11</x:v>
      </x:c>
      <x:c r="G990" s="58" t="n">
        <x:v>-0.5300000000000011</x:v>
      </x:c>
      <x:c r="H990" s="58" t="n">
        <x:v>15.22</x:v>
      </x:c>
      <x:c r="I990" s="58" t="n">
        <x:v>0.4800000000000004</x:v>
      </x:c>
      <x:c r="J990" s="58" t="n">
        <x:v>2377</x:v>
      </x:c>
      <x:c r="K990" s="58" t="n">
        <x:v>1.355378647981426</x:v>
      </x:c>
      <x:c r="L990" s="58" t="n">
        <x:v>1189</x:v>
      </x:c>
      <x:c r="M990" s="58" t="n">
        <x:v>0.2526317133111136</x:v>
      </x:c>
      <x:c r="N990" s="58" t="n">
        <x:v>31.9448</x:v>
      </x:c>
      <x:c r="O990" s="58" t="n">
        <x:v>0.328605229784331</x:v>
      </x:c>
      <x:c r="P990" s="58" t="n">
        <x:v>3.415230021752973</x:v>
      </x:c>
      <x:c r="Q990" s="58" t="n">
        <x:v>35360.68</x:v>
      </x:c>
      <x:c r="R990" s="58" t="n">
        <x:v>-0.8562057289381007</x:v>
      </x:c>
      <x:c r="S990" s="58" t="n">
        <x:v>23.60445746045322</x:v>
      </x:c>
      <x:c r="T990" s="58" t="n">
        <x:v>3.62</x:v>
      </x:c>
      <x:c r="U990" s="58" t="n">
        <x:v>1.360035425705184</x:v>
      </x:c>
      <x:c r="V990" s="58" t="n">
        <x:v>10.68890078139284</x:v>
      </x:c>
      <x:c r="W990" s="58" t="n">
        <x:v>1913.78</x:v>
      </x:c>
      <x:c r="X990" s="58" t="n">
        <x:v>-0.26144351459858</x:v>
      </x:c>
      <x:c r="Y990" s="58" t="n">
        <x:v>11.66602041414434</x:v>
      </x:c>
      <x:c r="Z990" s="58" t="n">
        <x:v>82.72</x:v>
      </x:c>
      <x:c r="AA990" s="58" t="n">
        <x:v>-0.02296641474144496</x:v>
      </x:c>
      <x:c r="AB990" s="58" t="n">
        <x:v>1.232481440970468</x:v>
      </x:c>
      <x:c r="AC990" s="58" t="n">
        <x:v>22332.65</x:v>
      </x:c>
      <x:c r="AD990" s="58" t="n">
        <x:v>-0.717886820713181</x:v>
      </x:c>
      <x:c r="AE990" s="58" t="n">
        <x:v>10.00706294355275</x:v>
      </x:c>
      <x:c r="AF990" s="58" t="n">
        <x:v>146.94</x:v>
      </x:c>
      <x:c r="AG990" s="58" t="n">
        <x:v>-0.08843237200909337</x:v>
      </x:c>
      <x:c r="AH990" s="58" t="n">
        <x:v>6.303399519075683</x:v>
      </x:c>
      <x:c r="AI990" s="58" t="n">
        <x:v>38820.49</x:v>
      </x:c>
      <x:c r="AJ990" s="58" t="n">
        <x:v>-2.212435943843715</x:v>
      </x:c>
      <x:c r="AK990" s="58" t="n">
        <x:v>18.08864352748248</x:v>
      </x:c>
      <x:c r="AL990" s="58" t="n">
        <x:v>7.183</x:v>
      </x:c>
      <x:c r="AM990" s="58" t="n">
        <x:v>-0.04175655986625026</x:v>
      </x:c>
      <x:c r="AN990" s="58" t="n">
        <x:v>0.9234670375366415</x:v>
      </x:c>
      <x:c r="AO990" s="58" t="n">
        <x:v>3068.46</x:v>
      </x:c>
      <x:c r="AP990" s="58" t="n">
        <x:v>0.7339986637265961</x:v>
      </x:c>
      <x:c r="AQ990" s="58" t="n">
        <x:v>18.15773714806597</x:v>
      </x:c>
      <x:c r="AR990" s="59" t="n">
        <x:v>0</x:v>
      </x:c>
      <x:c r="AS990" s="59" t="n">
        <x:v>0</x:v>
      </x:c>
      <x:c r="AT990" s="59" t="n">
        <x:v>2</x:v>
      </x:c>
      <x:c r="AU990" s="59" t="n">
        <x:v>1</x:v>
      </x:c>
      <x:c r="AV990" s="59" t="n">
        <x:v>2</x:v>
      </x:c>
      <x:c r="AW990" s="59" t="n">
        <x:v>1</x:v>
      </x:c>
      <x:c r="AX990" s="58" t="n">
        <x:v>1</x:v>
      </x:c>
      <x:c r="AY990" s="59" t="n">
        <x:v>2</x:v>
      </x:c>
      <x:c r="AZ990" s="55" t="inlineStr">
        <x:is>
          <x:t xml:space="preserve">Fatal vessel attack</x:t>
        </x:is>
      </x:c>
      <x:c r="BA990" s="59" t="n">
        <x:v>1</x:v>
      </x:c>
      <x:c r="BB990" s="55" t="inlineStr">
        <x:is>
          <x:t xml:space="preserve">Window-coded from E007</x:t>
        </x:is>
      </x:c>
      <x:c r="BC990" s="55" t="inlineStr">
        <x:is>
          <x:t xml:space="preserve">https://www.reuters.com/world/middle-east/three-missing-bulk-carrier-off-yemen-after-incident-reported-shipping-source-2024-03-06/</x:t>
        </x:is>
      </x:c>
      <x:c r="BD990" s="55" t="inlineStr">
        <x:is>
          <x:t xml:space="preserve">Verified window-coded</x:t>
        </x:is>
      </x:c>
    </x:row>
    <x:row r="991">
      <x:c r="A991" s="57" t="n">
        <x:v>45363</x:v>
      </x:c>
      <x:c r="B991" s="58" t="n">
        <x:v>83.66</x:v>
      </x:c>
      <x:c r="C991" s="58" t="n">
        <x:v>0.26331553215354</x:v>
      </x:c>
      <x:c r="D991" s="58" t="n">
        <x:v>78.51000000000001</x:v>
      </x:c>
      <x:c r="E991" s="58" t="n">
        <x:v>-0.4574922199735305</x:v>
      </x:c>
      <x:c r="F991" s="58" t="n">
        <x:v>29.36</x:v>
      </x:c>
      <x:c r="G991" s="58" t="n">
        <x:v>0.25</x:v>
      </x:c>
      <x:c r="H991" s="58" t="n">
        <x:v>13.84</x:v>
      </x:c>
      <x:c r="I991" s="58" t="n">
        <x:v>-1.380000000000001</x:v>
      </x:c>
      <x:c r="J991" s="58" t="n">
        <x:v>2315</x:v>
      </x:c>
      <x:c r="K991" s="58" t="n">
        <x:v>-2.642950083985953</x:v>
      </x:c>
      <x:c r="L991" s="58" t="n">
        <x:v>1189</x:v>
      </x:c>
      <x:c r="M991" s="58" t="n">
        <x:v>0</x:v>
      </x:c>
      <x:c r="N991" s="58" t="n">
        <x:v>32.0278</x:v>
      </x:c>
      <x:c r="O991" s="58" t="n">
        <x:v>0.2594862380833636</x:v>
      </x:c>
      <x:c r="P991" s="58" t="n">
        <x:v>3.417961073260707</x:v>
      </x:c>
      <x:c r="Q991" s="58" t="n">
        <x:v>34911.42</x:v>
      </x:c>
      <x:c r="R991" s="58" t="n">
        <x:v>-1.278647204000512</x:v>
      </x:c>
      <x:c r="S991" s="58" t="n">
        <x:v>23.53898234759788</x:v>
      </x:c>
      <x:c r="T991" s="58" t="n">
        <x:v>3.6554</x:v>
      </x:c>
      <x:c r="U991" s="58" t="n">
        <x:v>0.9731500500525042</x:v>
      </x:c>
      <x:c r="V991" s="58" t="n">
        <x:v>11.16044608868338</x:v>
      </x:c>
      <x:c r="W991" s="58" t="n">
        <x:v>1903.45</x:v>
      </x:c>
      <x:c r="X991" s="58" t="n">
        <x:v>-0.5412314802361323</x:v>
      </x:c>
      <x:c r="Y991" s="58" t="n">
        <x:v>11.38099706060747</x:v>
      </x:c>
      <x:c r="Z991" s="58" t="n">
        <x:v>82.786</x:v>
      </x:c>
      <x:c r="AA991" s="58" t="n">
        <x:v>0.07975542094971338</x:v>
      </x:c>
      <x:c r="AB991" s="58" t="n">
        <x:v>1.120156758787975</x:v>
      </x:c>
      <x:c r="AC991" s="58" t="n">
        <x:v>22335.7</x:v>
      </x:c>
      <x:c r="AD991" s="58" t="n">
        <x:v>0.01365620178376627</x:v>
      </x:c>
      <x:c r="AE991" s="58" t="n">
        <x:v>9.452646063785739</x:v>
      </x:c>
      <x:c r="AF991" s="58" t="n">
        <x:v>147.68</x:v>
      </x:c>
      <x:c r="AG991" s="58" t="n">
        <x:v>0.5023430562410636</x:v>
      </x:c>
      <x:c r="AH991" s="58" t="n">
        <x:v>5.43664111080331</x:v>
      </x:c>
      <x:c r="AI991" s="58" t="n">
        <x:v>38797.51</x:v>
      </x:c>
      <x:c r="AJ991" s="58" t="n">
        <x:v>-0.05921307086354233</x:v>
      </x:c>
      <x:c r="AK991" s="58" t="n">
        <x:v>18.11513256008985</x:v>
      </x:c>
      <x:c r="AL991" s="58" t="n">
        <x:v>7.181</x:v>
      </x:c>
      <x:c r="AM991" s="58" t="n">
        <x:v>-0.02784739644840862</x:v>
      </x:c>
      <x:c r="AN991" s="58" t="n">
        <x:v>0.9258055755863649</x:v>
      </x:c>
      <x:c r="AO991" s="58" t="n">
        <x:v>3055.94</x:v>
      </x:c>
      <x:c r="AP991" s="58" t="n">
        <x:v>-0.4088569473180381</x:v>
      </x:c>
      <x:c r="AQ991" s="58" t="n">
        <x:v>17.54981612876847</x:v>
      </x:c>
      <x:c r="AR991" s="59" t="n">
        <x:v>0</x:v>
      </x:c>
      <x:c r="AS991" s="59" t="n">
        <x:v>0</x:v>
      </x:c>
      <x:c r="AT991" s="59" t="n">
        <x:v>2</x:v>
      </x:c>
      <x:c r="AU991" s="59" t="n">
        <x:v>1</x:v>
      </x:c>
      <x:c r="AV991" s="59" t="n">
        <x:v>2</x:v>
      </x:c>
      <x:c r="AW991" s="59" t="n">
        <x:v>1</x:v>
      </x:c>
      <x:c r="AX991" s="58" t="n">
        <x:v>1</x:v>
      </x:c>
      <x:c r="AY991" s="59" t="n">
        <x:v>2</x:v>
      </x:c>
      <x:c r="AZ991" s="55" t="inlineStr">
        <x:is>
          <x:t xml:space="preserve">Fatal vessel attack</x:t>
        </x:is>
      </x:c>
      <x:c r="BA991" s="59" t="n">
        <x:v>1</x:v>
      </x:c>
      <x:c r="BB991" s="55" t="inlineStr">
        <x:is>
          <x:t xml:space="preserve">Window-coded from E007</x:t>
        </x:is>
      </x:c>
      <x:c r="BC991" s="55" t="inlineStr">
        <x:is>
          <x:t xml:space="preserve">https://www.reuters.com/world/middle-east/three-missing-bulk-carrier-off-yemen-after-incident-reported-shipping-source-2024-03-06/</x:t>
        </x:is>
      </x:c>
      <x:c r="BD991" s="55" t="inlineStr">
        <x:is>
          <x:t xml:space="preserve">Verified window-coded</x:t>
        </x:is>
      </x:c>
    </x:row>
    <x:row r="992">
      <x:c r="A992" s="57" t="n">
        <x:v>45364</x:v>
      </x:c>
      <x:c r="B992" s="58" t="n">
        <x:v>83.95</x:v>
      </x:c>
      <x:c r="C992" s="58" t="n">
        <x:v>0.3460417509497607</x:v>
      </x:c>
      <x:c r="D992" s="58" t="n">
        <x:v>80.67</x:v>
      </x:c>
      <x:c r="E992" s="58" t="n">
        <x:v>2.714075373871873</x:v>
      </x:c>
      <x:c r="F992" s="58" t="n">
        <x:v>29.52</x:v>
      </x:c>
      <x:c r="G992" s="58" t="n">
        <x:v>0.1600000000000001</x:v>
      </x:c>
      <x:c r="H992" s="58" t="n">
        <x:v>13.75</x:v>
      </x:c>
      <x:c r="I992" s="58" t="n">
        <x:v>-0.08999999999999986</x:v>
      </x:c>
      <x:c r="J992" s="58" t="n">
        <x:v>2370</x:v>
      </x:c>
      <x:c r="K992" s="58" t="n">
        <x:v>2.348026760884245</x:v>
      </x:c>
      <x:c r="L992" s="58" t="n">
        <x:v>1198</x:v>
      </x:c>
      <x:c r="M992" s="58" t="n">
        <x:v>0.7540881984612917</x:v>
      </x:c>
      <x:c r="N992" s="58" t="n">
        <x:v>31.9074</x:v>
      </x:c>
      <x:c r="O992" s="58" t="n">
        <x:v>-0.3766317844452053</x:v>
      </x:c>
      <x:c r="P992" s="58" t="n">
        <x:v>3.978911449925574</x:v>
      </x:c>
      <x:c r="Q992" s="58" t="n">
        <x:v>34793.04</x:v>
      </x:c>
      <x:c r="R992" s="58" t="n">
        <x:v>-0.3396629535997809</x:v>
      </x:c>
      <x:c r="S992" s="58" t="n">
        <x:v>22.73174602986474</x:v>
      </x:c>
      <x:c r="T992" s="58" t="n">
        <x:v>3.6285</x:v>
      </x:c>
      <x:c r="U992" s="58" t="n">
        <x:v>-0.7386186602150216</x:v>
      </x:c>
      <x:c r="V992" s="58" t="n">
        <x:v>11.2203064393744</x:v>
      </x:c>
      <x:c r="W992" s="58" t="n">
        <x:v>1899.56</x:v>
      </x:c>
      <x:c r="X992" s="58" t="n">
        <x:v>-0.204574868678544</x:v>
      </x:c>
      <x:c r="Y992" s="58" t="n">
        <x:v>11.35357678237373</x:v>
      </x:c>
      <x:c r="Z992" s="58" t="n">
        <x:v>82.81999999999999</x:v>
      </x:c>
      <x:c r="AA992" s="58" t="n">
        <x:v>0.04106131478050542</x:v>
      </x:c>
      <x:c r="AB992" s="58" t="n">
        <x:v>1.117163845508935</x:v>
      </x:c>
      <x:c r="AC992" s="58" t="n">
        <x:v>21997.7</x:v>
      </x:c>
      <x:c r="AD992" s="58" t="n">
        <x:v>-1.524839281915699</x:v>
      </x:c>
      <x:c r="AE992" s="58" t="n">
        <x:v>11.03813968909425</x:v>
      </x:c>
      <x:c r="AF992" s="58" t="n">
        <x:v>147.74</x:v>
      </x:c>
      <x:c r="AG992" s="58" t="n">
        <x:v>0.04062013460496372</x:v>
      </x:c>
      <x:c r="AH992" s="58" t="n">
        <x:v>5.456050809529102</x:v>
      </x:c>
      <x:c r="AI992" s="58" t="n">
        <x:v>38695.97</x:v>
      </x:c>
      <x:c r="AJ992" s="58" t="n">
        <x:v>-0.2620609065724401</x:v>
      </x:c>
      <x:c r="AK992" s="58" t="n">
        <x:v>15.35162651596842</x:v>
      </x:c>
      <x:c r="AL992" s="58" t="n">
        <x:v>7.1868</x:v>
      </x:c>
      <x:c r="AM992" s="58" t="n">
        <x:v>0.08073609480994473</x:v>
      </x:c>
      <x:c r="AN992" s="58" t="n">
        <x:v>0.9787845257221041</x:v>
      </x:c>
      <x:c r="AO992" s="58" t="n">
        <x:v>3043.83</x:v>
      </x:c>
      <x:c r="AP992" s="58" t="n">
        <x:v>-0.3970646732763193</x:v>
      </x:c>
      <x:c r="AQ992" s="58" t="n">
        <x:v>15.02909383253995</x:v>
      </x:c>
      <x:c r="AR992" s="59" t="n">
        <x:v>0</x:v>
      </x:c>
      <x:c r="AS992" s="59" t="n">
        <x:v>0</x:v>
      </x:c>
      <x:c r="AT992" s="59" t="n">
        <x:v>2</x:v>
      </x:c>
      <x:c r="AU992" s="59" t="n">
        <x:v>1</x:v>
      </x:c>
      <x:c r="AV992" s="59" t="n">
        <x:v>2</x:v>
      </x:c>
      <x:c r="AW992" s="59" t="n">
        <x:v>1</x:v>
      </x:c>
      <x:c r="AX992" s="58" t="n">
        <x:v>1</x:v>
      </x:c>
      <x:c r="AY992" s="59" t="n">
        <x:v>2</x:v>
      </x:c>
      <x:c r="AZ992" s="55" t="inlineStr">
        <x:is>
          <x:t xml:space="preserve">Fatal vessel attack</x:t>
        </x:is>
      </x:c>
      <x:c r="BA992" s="59" t="n">
        <x:v>1</x:v>
      </x:c>
      <x:c r="BB992" s="55" t="inlineStr">
        <x:is>
          <x:t xml:space="preserve">Window-coded from E007</x:t>
        </x:is>
      </x:c>
      <x:c r="BC992" s="55" t="inlineStr">
        <x:is>
          <x:t xml:space="preserve">https://www.reuters.com/world/middle-east/three-missing-bulk-carrier-off-yemen-after-incident-reported-shipping-source-2024-03-06/</x:t>
        </x:is>
      </x:c>
      <x:c r="BD992" s="55" t="inlineStr">
        <x:is>
          <x:t xml:space="preserve">Verified window-coded</x:t>
        </x:is>
      </x:c>
    </x:row>
    <x:row r="993">
      <x:c r="A993" s="57" t="n">
        <x:v>45365</x:v>
      </x:c>
      <x:c r="B993" s="58" t="n">
        <x:v>86.16</x:v>
      </x:c>
      <x:c r="C993" s="58" t="n">
        <x:v>2.59846493245832</x:v>
      </x:c>
      <x:c r="D993" s="58" t="n">
        <x:v>82.16</x:v>
      </x:c>
      <x:c r="E993" s="58" t="n">
        <x:v>1.830180667141973</x:v>
      </x:c>
      <x:c r="F993" s="58" t="n">
        <x:v>31.51</x:v>
      </x:c>
      <x:c r="G993" s="58" t="n">
        <x:v>1.990000000000002</x:v>
      </x:c>
      <x:c r="H993" s="58" t="n">
        <x:v>14.4</x:v>
      </x:c>
      <x:c r="I993" s="58" t="n">
        <x:v>0.6500000000000004</x:v>
      </x:c>
      <x:c r="J993" s="58" t="n">
        <x:v>2350</x:v>
      </x:c>
      <x:c r="K993" s="58" t="n">
        <x:v>-0.8474626990972232</x:v>
      </x:c>
      <x:c r="L993" s="58" t="n">
        <x:v>1197</x:v>
      </x:c>
      <x:c r="M993" s="58" t="n">
        <x:v>-0.0835073117421507</x:v>
      </x:c>
      <x:c r="N993" s="58" t="n">
        <x:v>32.1441</x:v>
      </x:c>
      <x:c r="O993" s="58" t="n">
        <x:v>0.7390961257830044</x:v>
      </x:c>
      <x:c r="P993" s="58" t="n">
        <x:v>4.321507186539477</x:v>
      </x:c>
      <x:c r="Q993" s="58" t="n">
        <x:v>34946.51</x:v>
      </x:c>
      <x:c r="R993" s="58" t="n">
        <x:v>0.4401239977538166</x:v>
      </x:c>
      <x:c r="S993" s="58" t="n">
        <x:v>22.13194034168533</x:v>
      </x:c>
      <x:c r="T993" s="58" t="n">
        <x:v>3.6511</x:v>
      </x:c>
      <x:c r="U993" s="58" t="n">
        <x:v>0.6209152318583917</x:v>
      </x:c>
      <x:c r="V993" s="58" t="n">
        <x:v>10.97540102682128</x:v>
      </x:c>
      <x:c r="W993" s="58" t="n">
        <x:v>1884.16</x:v>
      </x:c>
      <x:c r="X993" s="58" t="n">
        <x:v>-0.8140182168271028</x:v>
      </x:c>
      <x:c r="Y993" s="58" t="n">
        <x:v>11.82573122643588</x:v>
      </x:c>
      <x:c r="Z993" s="58" t="n">
        <x:v>82.91500000000001</x:v>
      </x:c>
      <x:c r="AA993" s="58" t="n">
        <x:v>0.1146408548641116</x:v>
      </x:c>
      <x:c r="AB993" s="58" t="n">
        <x:v>1.191916600233489</x:v>
      </x:c>
      <x:c r="AC993" s="58" t="n">
        <x:v>22146.65</x:v>
      </x:c>
      <x:c r="AD993" s="58" t="n">
        <x:v>0.6748341079488168</x:v>
      </x:c>
      <x:c r="AE993" s="58" t="n">
        <x:v>11.17462925869216</x:v>
      </x:c>
      <x:c r="AF993" s="58" t="n">
        <x:v>148.32</x:v>
      </x:c>
      <x:c r="AG993" s="58" t="n">
        <x:v>0.3918129716953135</x:v>
      </x:c>
      <x:c r="AH993" s="58" t="n">
        <x:v>5.567555377526994</x:v>
      </x:c>
      <x:c r="AI993" s="58" t="n">
        <x:v>38807.38</x:v>
      </x:c>
      <x:c r="AJ993" s="58" t="n">
        <x:v>0.2874974481440263</x:v>
      </x:c>
      <x:c r="AK993" s="58" t="n">
        <x:v>15.07872425409601</x:v>
      </x:c>
      <x:c r="AL993" s="58" t="n">
        <x:v>7.1939</x:v>
      </x:c>
      <x:c r="AM993" s="58" t="n">
        <x:v>0.09874346279237535</x:v>
      </x:c>
      <x:c r="AN993" s="58" t="n">
        <x:v>1.045589950842199</x:v>
      </x:c>
      <x:c r="AO993" s="58" t="n">
        <x:v>3038.23</x:v>
      </x:c>
      <x:c r="AP993" s="58" t="n">
        <x:v>-0.184148186058415</x:v>
      </x:c>
      <x:c r="AQ993" s="58" t="n">
        <x:v>14.70103855787878</x:v>
      </x:c>
      <x:c r="AR993" s="59" t="n">
        <x:v>0</x:v>
      </x:c>
      <x:c r="AS993" s="59" t="n">
        <x:v>0</x:v>
      </x:c>
      <x:c r="AT993" s="59" t="n">
        <x:v>0</x:v>
      </x:c>
      <x:c r="AU993" s="59" t="n">
        <x:v>0</x:v>
      </x:c>
      <x:c r="AV993" s="59" t="n">
        <x:v>0</x:v>
      </x:c>
      <x:c r="AW993" s="59" t="n">
        <x:v>0</x:v>
      </x:c>
      <x:c r="AX993" s="58" t="n">
        <x:v>0</x:v>
      </x:c>
      <x:c r="AY993" s="59" t="n">
        <x:v>0</x:v>
      </x:c>
      <x:c r="AZ993" s="55" t="n"/>
      <x:c r="BA993" s="59" t="n">
        <x:v>0</x:v>
      </x:c>
      <x:c r="BB993" s="55" t="n"/>
      <x:c r="BC993" s="55" t="n"/>
      <x:c r="BD993" s="55" t="n"/>
    </x:row>
    <x:row r="994">
      <x:c r="A994" s="57" t="n">
        <x:v>45366</x:v>
      </x:c>
      <x:c r="B994" s="58" t="n">
        <x:v>85.39</x:v>
      </x:c>
      <x:c r="C994" s="58" t="n">
        <x:v>-0.8977034928618245</x:v>
      </x:c>
      <x:c r="D994" s="58" t="n">
        <x:v>81.94</x:v>
      </x:c>
      <x:c r="E994" s="58" t="n">
        <x:v>-0.2681293501577796</x:v>
      </x:c>
      <x:c r="F994" s="58" t="n">
        <x:v>29.77</x:v>
      </x:c>
      <x:c r="G994" s="58" t="n">
        <x:v>-1.740000000000002</x:v>
      </x:c>
      <x:c r="H994" s="58" t="n">
        <x:v>14.41</x:v>
      </x:c>
      <x:c r="I994" s="58" t="n">
        <x:v>0.009999999999999787</x:v>
      </x:c>
      <x:c r="J994" s="58" t="n">
        <x:v>2374</x:v>
      </x:c>
      <x:c r="K994" s="58" t="n">
        <x:v>1.01609680314088</x:v>
      </x:c>
      <x:c r="L994" s="58" t="n">
        <x:v>1202</x:v>
      </x:c>
      <x:c r="M994" s="58" t="n">
        <x:v>0.4168409537179796</x:v>
      </x:c>
      <x:c r="N994" s="58" t="n">
        <x:v>32.1144</x:v>
      </x:c>
      <x:c r="O994" s="58" t="n">
        <x:v>-0.09243913914854616</x:v>
      </x:c>
      <x:c r="P994" s="58" t="n">
        <x:v>4.447772466291632</x:v>
      </x:c>
      <x:c r="Q994" s="58" t="n">
        <x:v>34774.07</x:v>
      </x:c>
      <x:c r="R994" s="58" t="n">
        <x:v>-0.4946612653510728</x:v>
      </x:c>
      <x:c r="S994" s="58" t="n">
        <x:v>22.19057075725669</x:v>
      </x:c>
      <x:c r="T994" s="58" t="n">
        <x:v>3.6709</x:v>
      </x:c>
      <x:c r="U994" s="58" t="n">
        <x:v>0.5408371555114306</x:v>
      </x:c>
      <x:c r="V994" s="58" t="n">
        <x:v>11.00225610390976</x:v>
      </x:c>
      <x:c r="W994" s="55" t="n"/>
      <x:c r="X994" s="55" t="n"/>
      <x:c r="Y994" s="58" t="n">
        <x:v>11.82573122643588</x:v>
      </x:c>
      <x:c r="Z994" s="58" t="n">
        <x:v>82.883</x:v>
      </x:c>
      <x:c r="AA994" s="58" t="n">
        <x:v>-0.03860118987847124</x:v>
      </x:c>
      <x:c r="AB994" s="58" t="n">
        <x:v>1.190479806936756</x:v>
      </x:c>
      <x:c r="AC994" s="58" t="n">
        <x:v>22023.35</x:v>
      </x:c>
      <x:c r="AD994" s="58" t="n">
        <x:v>-0.5582989371484147</x:v>
      </x:c>
      <x:c r="AE994" s="58" t="n">
        <x:v>11.34617187160464</x:v>
      </x:c>
      <x:c r="AF994" s="58" t="n">
        <x:v>149.02</x:v>
      </x:c>
      <x:c r="AG994" s="58" t="n">
        <x:v>0.4708423308036501</x:v>
      </x:c>
      <x:c r="AH994" s="58" t="n">
        <x:v>5.808820046681916</x:v>
      </x:c>
      <x:c r="AI994" s="58" t="n">
        <x:v>38707.64</x:v>
      </x:c>
      <x:c r="AJ994" s="58" t="n">
        <x:v>-0.2573438155462013</x:v>
      </x:c>
      <x:c r="AK994" s="58" t="n">
        <x:v>14.6068626146131</x:v>
      </x:c>
      <x:c r="AL994" s="58" t="n">
        <x:v>7.196</x:v>
      </x:c>
      <x:c r="AM994" s="58" t="n">
        <x:v>0.02918713840830438</x:v>
      </x:c>
      <x:c r="AN994" s="58" t="n">
        <x:v>1.050633480254793</x:v>
      </x:c>
      <x:c r="AO994" s="58" t="n">
        <x:v>3054.64</x:v>
      </x:c>
      <x:c r="AP994" s="58" t="n">
        <x:v>0.5386637062391767</x:v>
      </x:c>
      <x:c r="AQ994" s="58" t="n">
        <x:v>14.32094582013657</x:v>
      </x:c>
      <x:c r="AR994" s="59" t="n">
        <x:v>0</x:v>
      </x:c>
      <x:c r="AS994" s="59" t="n">
        <x:v>0</x:v>
      </x:c>
      <x:c r="AT994" s="59" t="n">
        <x:v>0</x:v>
      </x:c>
      <x:c r="AU994" s="59" t="n">
        <x:v>0</x:v>
      </x:c>
      <x:c r="AV994" s="59" t="n">
        <x:v>0</x:v>
      </x:c>
      <x:c r="AW994" s="59" t="n">
        <x:v>0</x:v>
      </x:c>
      <x:c r="AX994" s="58" t="n">
        <x:v>0</x:v>
      </x:c>
      <x:c r="AY994" s="59" t="n">
        <x:v>0</x:v>
      </x:c>
      <x:c r="AZ994" s="55" t="n"/>
      <x:c r="BA994" s="59" t="n">
        <x:v>0</x:v>
      </x:c>
      <x:c r="BB994" s="55" t="n"/>
      <x:c r="BC994" s="55" t="n"/>
      <x:c r="BD994" s="55" t="n"/>
    </x:row>
    <x:row r="995">
      <x:c r="A995" s="57" t="n">
        <x:v>45368</x:v>
      </x:c>
      <x:c r="B995" s="55" t="n"/>
      <x:c r="C995" s="55" t="n"/>
      <x:c r="D995" s="55" t="n"/>
      <x:c r="E995" s="55" t="n"/>
      <x:c r="F995" s="55" t="n"/>
      <x:c r="G995" s="55" t="n"/>
      <x:c r="H995" s="55" t="n"/>
      <x:c r="I995" s="55" t="n"/>
      <x:c r="J995" s="55" t="n"/>
      <x:c r="K995" s="55" t="n"/>
      <x:c r="L995" s="55" t="n"/>
      <x:c r="M995" s="55" t="n"/>
      <x:c r="N995" s="55" t="n"/>
      <x:c r="O995" s="55" t="n"/>
      <x:c r="P995" s="58" t="n">
        <x:v>4.447772466291632</x:v>
      </x:c>
      <x:c r="Q995" s="55" t="n"/>
      <x:c r="R995" s="55" t="n"/>
      <x:c r="S995" s="58" t="n">
        <x:v>22.19057075725669</x:v>
      </x:c>
      <x:c r="T995" s="55" t="n"/>
      <x:c r="U995" s="55" t="n"/>
      <x:c r="V995" s="58" t="n">
        <x:v>11.00225610390976</x:v>
      </x:c>
      <x:c r="W995" s="58" t="n">
        <x:v>1906.74</x:v>
      </x:c>
      <x:c r="X995" s="58" t="n">
        <x:v>1.191287928422205</x:v>
      </x:c>
      <x:c r="Y995" s="58" t="n">
        <x:v>12.38386008319977</x:v>
      </x:c>
      <x:c r="Z995" s="55" t="n"/>
      <x:c r="AA995" s="55" t="n"/>
      <x:c r="AB995" s="58" t="n">
        <x:v>1.190479806936756</x:v>
      </x:c>
      <x:c r="AC995" s="55" t="n"/>
      <x:c r="AD995" s="55" t="n"/>
      <x:c r="AE995" s="58" t="n">
        <x:v>11.34617187160464</x:v>
      </x:c>
      <x:c r="AF995" s="55" t="n"/>
      <x:c r="AG995" s="55" t="n"/>
      <x:c r="AH995" s="58" t="n">
        <x:v>5.808820046681916</x:v>
      </x:c>
      <x:c r="AI995" s="55" t="n"/>
      <x:c r="AJ995" s="55" t="n"/>
      <x:c r="AK995" s="58" t="n">
        <x:v>14.6068626146131</x:v>
      </x:c>
      <x:c r="AL995" s="55" t="n"/>
      <x:c r="AM995" s="55" t="n"/>
      <x:c r="AN995" s="58" t="n">
        <x:v>1.050633480254793</x:v>
      </x:c>
      <x:c r="AO995" s="55" t="n"/>
      <x:c r="AP995" s="55" t="n"/>
      <x:c r="AQ995" s="58" t="n">
        <x:v>14.32094582013657</x:v>
      </x:c>
      <x:c r="AR995" s="59" t="n">
        <x:v>0</x:v>
      </x:c>
      <x:c r="AS995" s="59" t="n">
        <x:v>0</x:v>
      </x:c>
      <x:c r="AT995" s="59" t="n">
        <x:v>0</x:v>
      </x:c>
      <x:c r="AU995" s="59" t="n">
        <x:v>0</x:v>
      </x:c>
      <x:c r="AV995" s="59" t="n">
        <x:v>0</x:v>
      </x:c>
      <x:c r="AW995" s="59" t="n">
        <x:v>0</x:v>
      </x:c>
      <x:c r="AX995" s="58" t="n">
        <x:v>0</x:v>
      </x:c>
      <x:c r="AY995" s="59" t="n">
        <x:v>0</x:v>
      </x:c>
      <x:c r="AZ995" s="55" t="n"/>
      <x:c r="BA995" s="59" t="n">
        <x:v>0</x:v>
      </x:c>
      <x:c r="BB995" s="55" t="n"/>
      <x:c r="BC995" s="55" t="n"/>
      <x:c r="BD995" s="55" t="n"/>
    </x:row>
    <x:row r="996">
      <x:c r="A996" s="57" t="n">
        <x:v>45369</x:v>
      </x:c>
      <x:c r="B996" s="58" t="n">
        <x:v>86.47</x:v>
      </x:c>
      <x:c r="C996" s="58" t="n">
        <x:v>1.256853505282414</x:v>
      </x:c>
      <x:c r="D996" s="58" t="n">
        <x:v>83.68000000000001</x:v>
      </x:c>
      <x:c r="E996" s="58" t="n">
        <x:v>2.10127281978879</x:v>
      </x:c>
      <x:c r="F996" s="58" t="n">
        <x:v>29.81</x:v>
      </x:c>
      <x:c r="G996" s="58" t="n">
        <x:v>0.03999999999999915</x:v>
      </x:c>
      <x:c r="H996" s="58" t="n">
        <x:v>14.33</x:v>
      </x:c>
      <x:c r="I996" s="58" t="n">
        <x:v>-0.08000000000000007</x:v>
      </x:c>
      <x:c r="J996" s="58" t="n">
        <x:v>2419</x:v>
      </x:c>
      <x:c r="K996" s="58" t="n">
        <x:v>1.877793544041386</x:v>
      </x:c>
      <x:c r="L996" s="58" t="n">
        <x:v>1212</x:v>
      </x:c>
      <x:c r="M996" s="58" t="n">
        <x:v>0.8285051534106864</x:v>
      </x:c>
      <x:c r="N996" s="58" t="n">
        <x:v>32.246</x:v>
      </x:c>
      <x:c r="O996" s="58" t="n">
        <x:v>0.4089476864796215</x:v>
      </x:c>
      <x:c r="P996" s="58" t="n">
        <x:v>4.4193783722353</x:v>
      </x:c>
      <x:c r="Q996" s="58" t="n">
        <x:v>33655.22</x:v>
      </x:c>
      <x:c r="R996" s="58" t="n">
        <x:v>-3.270382374174389</x:v>
      </x:c>
      <x:c r="S996" s="58" t="n">
        <x:v>24.8337245297944</x:v>
      </x:c>
      <x:c r="T996" s="58" t="n">
        <x:v>3.6492</x:v>
      </x:c>
      <x:c r="U996" s="58" t="n">
        <x:v>-0.5928898120570474</x:v>
      </x:c>
      <x:c r="V996" s="58" t="n">
        <x:v>11.03937616001913</x:v>
      </x:c>
      <x:c r="W996" s="58" t="n">
        <x:v>1928.54</x:v>
      </x:c>
      <x:c r="X996" s="58" t="n">
        <x:v>1.136826243755569</x:v>
      </x:c>
      <x:c r="Y996" s="58" t="n">
        <x:v>12.75927859752573</x:v>
      </x:c>
      <x:c r="Z996" s="58" t="n">
        <x:v>82.90000000000001</x:v>
      </x:c>
      <x:c r="AA996" s="58" t="n">
        <x:v>0.02050873739719702</x:v>
      </x:c>
      <x:c r="AB996" s="58" t="n">
        <x:v>1.19187293781461</x:v>
      </x:c>
      <x:c r="AC996" s="58" t="n">
        <x:v>22055.7</x:v>
      </x:c>
      <x:c r="AD996" s="58" t="n">
        <x:v>0.1467817741450718</x:v>
      </x:c>
      <x:c r="AE996" s="58" t="n">
        <x:v>11.16040784641752</x:v>
      </x:c>
      <x:c r="AF996" s="58" t="n">
        <x:v>149.14</x:v>
      </x:c>
      <x:c r="AG996" s="58" t="n">
        <x:v>0.08049369900671076</x:v>
      </x:c>
      <x:c r="AH996" s="58" t="n">
        <x:v>5.823257169612656</x:v>
      </x:c>
      <x:c r="AI996" s="58" t="n">
        <x:v>39740.44</x:v>
      </x:c>
      <x:c r="AJ996" s="58" t="n">
        <x:v>2.633231245773802</x:v>
      </x:c>
      <x:c r="AK996" s="58" t="n">
        <x:v>17.03175216539855</x:v>
      </x:c>
      <x:c r="AL996" s="58" t="n">
        <x:v>7.1983</x:v>
      </x:c>
      <x:c r="AM996" s="58" t="n">
        <x:v>0.03195709439950623</x:v>
      </x:c>
      <x:c r="AN996" s="58" t="n">
        <x:v>1.031461718039083</x:v>
      </x:c>
      <x:c r="AO996" s="58" t="n">
        <x:v>3084.93</x:v>
      </x:c>
      <x:c r="AP996" s="58" t="n">
        <x:v>0.9867220589592716</x:v>
      </x:c>
      <x:c r="AQ996" s="58" t="n">
        <x:v>13.81443229198201</x:v>
      </x:c>
      <x:c r="AR996" s="59" t="n">
        <x:v>0</x:v>
      </x:c>
      <x:c r="AS996" s="59" t="n">
        <x:v>0</x:v>
      </x:c>
      <x:c r="AT996" s="59" t="n">
        <x:v>0</x:v>
      </x:c>
      <x:c r="AU996" s="59" t="n">
        <x:v>0</x:v>
      </x:c>
      <x:c r="AV996" s="59" t="n">
        <x:v>0</x:v>
      </x:c>
      <x:c r="AW996" s="59" t="n">
        <x:v>0</x:v>
      </x:c>
      <x:c r="AX996" s="58" t="n">
        <x:v>0</x:v>
      </x:c>
      <x:c r="AY996" s="59" t="n">
        <x:v>0</x:v>
      </x:c>
      <x:c r="AZ996" s="55" t="n"/>
      <x:c r="BA996" s="59" t="n">
        <x:v>0</x:v>
      </x:c>
      <x:c r="BB996" s="55" t="n"/>
      <x:c r="BC996" s="55" t="n"/>
      <x:c r="BD996" s="55" t="n"/>
    </x:row>
    <x:row r="997">
      <x:c r="A997" s="57" t="n">
        <x:v>45370</x:v>
      </x:c>
      <x:c r="B997" s="58" t="n">
        <x:v>87.36</x:v>
      </x:c>
      <x:c r="C997" s="58" t="n">
        <x:v>1.023997902425603</x:v>
      </x:c>
      <x:c r="D997" s="58" t="n">
        <x:v>84.39</x:v>
      </x:c>
      <x:c r="E997" s="58" t="n">
        <x:v>0.8448910853262217</x:v>
      </x:c>
      <x:c r="F997" s="58" t="n">
        <x:v>29.22</x:v>
      </x:c>
      <x:c r="G997" s="58" t="n">
        <x:v>-0.5899999999999999</x:v>
      </x:c>
      <x:c r="H997" s="58" t="n">
        <x:v>13.82</x:v>
      </x:c>
      <x:c r="I997" s="58" t="n">
        <x:v>-0.5099999999999998</x:v>
      </x:c>
      <x:c r="J997" s="58" t="n">
        <x:v>2392</x:v>
      </x:c>
      <x:c r="K997" s="58" t="n">
        <x:v>-1.122439553950489</x:v>
      </x:c>
      <x:c r="L997" s="58" t="n">
        <x:v>1205</x:v>
      </x:c>
      <x:c r="M997" s="58" t="n">
        <x:v>-0.5792320704504433</x:v>
      </x:c>
      <x:c r="N997" s="58" t="n">
        <x:v>32.3583</x:v>
      </x:c>
      <x:c r="O997" s="58" t="n">
        <x:v>0.3476552276200983</x:v>
      </x:c>
      <x:c r="P997" s="58" t="n">
        <x:v>4.436728765946484</x:v>
      </x:c>
      <x:c r="Q997" s="58" t="n">
        <x:v>34114.86</x:v>
      </x:c>
      <x:c r="R997" s="58" t="n">
        <x:v>1.356489613224975</x:v>
      </x:c>
      <x:c r="S997" s="58" t="n">
        <x:v>24.99397556286693</x:v>
      </x:c>
      <x:c r="T997" s="58" t="n">
        <x:v>3.6608</x:v>
      </x:c>
      <x:c r="U997" s="58" t="n">
        <x:v>0.3173737274104719</x:v>
      </x:c>
      <x:c r="V997" s="58" t="n">
        <x:v>10.08789096159952</x:v>
      </x:c>
      <x:c r="W997" s="58" t="n">
        <x:v>1938.51</x:v>
      </x:c>
      <x:c r="X997" s="58" t="n">
        <x:v>0.5156396783358026</x:v>
      </x:c>
      <x:c r="Y997" s="58" t="n">
        <x:v>12.14762424810154</x:v>
      </x:c>
      <x:c r="Z997" s="58" t="n">
        <x:v>83.00700000000001</x:v>
      </x:c>
      <x:c r="AA997" s="58" t="n">
        <x:v>0.1289879448552019</x:v>
      </x:c>
      <x:c r="AB997" s="58" t="n">
        <x:v>1.134405825072678</x:v>
      </x:c>
      <x:c r="AC997" s="58" t="n">
        <x:v>21817.45</x:v>
      </x:c>
      <x:c r="AD997" s="58" t="n">
        <x:v>-1.086096357354846</x:v>
      </x:c>
      <x:c r="AE997" s="58" t="n">
        <x:v>11.70972250053057</x:v>
      </x:c>
      <x:c r="AF997" s="58" t="n">
        <x:v>150.85</x:v>
      </x:c>
      <x:c r="AG997" s="58" t="n">
        <x:v>1.140050348942143</x:v>
      </x:c>
      <x:c r="AH997" s="58" t="n">
        <x:v>7.150227808689564</x:v>
      </x:c>
      <x:c r="AI997" s="58" t="n">
        <x:v>40003.6</x:v>
      </x:c>
      <x:c r="AJ997" s="58" t="n">
        <x:v>0.6600141034011648</x:v>
      </x:c>
      <x:c r="AK997" s="58" t="n">
        <x:v>17.1030145515891</x:v>
      </x:c>
      <x:c r="AL997" s="58" t="n">
        <x:v>7.1994</x:v>
      </x:c>
      <x:c r="AM997" s="58" t="n">
        <x:v>0.01528021839794617</x:v>
      </x:c>
      <x:c r="AN997" s="58" t="n">
        <x:v>0.9788365756204064</x:v>
      </x:c>
      <x:c r="AO997" s="58" t="n">
        <x:v>3062.76</x:v>
      </x:c>
      <x:c r="AP997" s="58" t="n">
        <x:v>-0.7212496435916609</x:v>
      </x:c>
      <x:c r="AQ997" s="58" t="n">
        <x:v>14.26018203669767</x:v>
      </x:c>
      <x:c r="AR997" s="59" t="n">
        <x:v>0</x:v>
      </x:c>
      <x:c r="AS997" s="59" t="n">
        <x:v>0</x:v>
      </x:c>
      <x:c r="AT997" s="59" t="n">
        <x:v>0</x:v>
      </x:c>
      <x:c r="AU997" s="59" t="n">
        <x:v>0</x:v>
      </x:c>
      <x:c r="AV997" s="59" t="n">
        <x:v>0</x:v>
      </x:c>
      <x:c r="AW997" s="59" t="n">
        <x:v>0</x:v>
      </x:c>
      <x:c r="AX997" s="58" t="n">
        <x:v>0</x:v>
      </x:c>
      <x:c r="AY997" s="59" t="n">
        <x:v>0</x:v>
      </x:c>
      <x:c r="AZ997" s="55" t="n"/>
      <x:c r="BA997" s="59" t="n">
        <x:v>0</x:v>
      </x:c>
      <x:c r="BB997" s="55" t="n"/>
      <x:c r="BC997" s="55" t="n"/>
      <x:c r="BD997" s="55" t="n"/>
    </x:row>
    <x:row r="998">
      <x:c r="A998" s="57" t="n">
        <x:v>45371</x:v>
      </x:c>
      <x:c r="B998" s="58" t="n">
        <x:v>85.77</x:v>
      </x:c>
      <x:c r="C998" s="58" t="n">
        <x:v>-1.836821699426483</x:v>
      </x:c>
      <x:c r="D998" s="58" t="n">
        <x:v>82.79000000000001</x:v>
      </x:c>
      <x:c r="E998" s="58" t="n">
        <x:v>-1.914163001916059</x:v>
      </x:c>
      <x:c r="F998" s="58" t="n">
        <x:v>28.82</x:v>
      </x:c>
      <x:c r="G998" s="58" t="n">
        <x:v>-0.3999999999999986</x:v>
      </x:c>
      <x:c r="H998" s="58" t="n">
        <x:v>13.04</x:v>
      </x:c>
      <x:c r="I998" s="58" t="n">
        <x:v>-0.7800000000000011</x:v>
      </x:c>
      <x:c r="J998" s="58" t="n">
        <x:v>2284</x:v>
      </x:c>
      <x:c r="K998" s="58" t="n">
        <x:v>-4.620154429462149</x:v>
      </x:c>
      <x:c r="L998" s="58" t="n">
        <x:v>1193</x:v>
      </x:c>
      <x:c r="M998" s="58" t="n">
        <x:v>-1.000842382683922</x:v>
      </x:c>
      <x:c r="N998" s="58" t="n">
        <x:v>32.1558</x:v>
      </x:c>
      <x:c r="O998" s="58" t="n">
        <x:v>-0.6277718050441427</x:v>
      </x:c>
      <x:c r="P998" s="58" t="n">
        <x:v>5.349450735475568</x:v>
      </x:c>
      <x:c r="Q998" s="58" t="n">
        <x:v>34313.7</x:v>
      </x:c>
      <x:c r="R998" s="58" t="n">
        <x:v>0.5811624843520174</x:v>
      </x:c>
      <x:c r="S998" s="58" t="n">
        <x:v>25.10768512618266</x:v>
      </x:c>
      <x:c r="T998" s="58" t="n">
        <x:v>3.6436</x:v>
      </x:c>
      <x:c r="U998" s="58" t="n">
        <x:v>-0.4709498874769282</x:v>
      </x:c>
      <x:c r="V998" s="58" t="n">
        <x:v>10.21617188187142</x:v>
      </x:c>
      <x:c r="W998" s="58" t="n">
        <x:v>1962.38</x:v>
      </x:c>
      <x:c r="X998" s="58" t="n">
        <x:v>1.22383855647418</x:v>
      </x:c>
      <x:c r="Y998" s="58" t="n">
        <x:v>12.77591807943709</x:v>
      </x:c>
      <x:c r="Z998" s="58" t="n">
        <x:v>83.173</x:v>
      </x:c>
      <x:c r="AA998" s="58" t="n">
        <x:v>0.199783433883207</x:v>
      </x:c>
      <x:c r="AB998" s="58" t="n">
        <x:v>1.319774652427633</x:v>
      </x:c>
      <x:c r="AC998" s="58" t="n">
        <x:v>21839.1</x:v>
      </x:c>
      <x:c r="AD998" s="58" t="n">
        <x:v>0.09918329219701341</x:v>
      </x:c>
      <x:c r="AE998" s="58" t="n">
        <x:v>11.63037256125448</x:v>
      </x:c>
      <x:c r="AF998" s="58" t="n">
        <x:v>151.25</x:v>
      </x:c>
      <x:c r="AG998" s="58" t="n">
        <x:v>0.2648131305880824</x:v>
      </x:c>
      <x:c r="AH998" s="58" t="n">
        <x:v>7.17657673294665</x:v>
      </x:c>
      <x:c r="AI998" s="55" t="n"/>
      <x:c r="AJ998" s="55" t="n"/>
      <x:c r="AK998" s="58" t="n">
        <x:v>17.1030145515891</x:v>
      </x:c>
      <x:c r="AL998" s="58" t="n">
        <x:v>7.1994</x:v>
      </x:c>
      <x:c r="AM998" s="58" t="n">
        <x:v>0</x:v>
      </x:c>
      <x:c r="AN998" s="58" t="n">
        <x:v>0.970673302997788</x:v>
      </x:c>
      <x:c r="AO998" s="58" t="n">
        <x:v>3079.69</x:v>
      </x:c>
      <x:c r="AP998" s="58" t="n">
        <x:v>0.5512472342946636</x:v>
      </x:c>
      <x:c r="AQ998" s="58" t="n">
        <x:v>14.05565574451209</x:v>
      </x:c>
      <x:c r="AR998" s="59" t="n">
        <x:v>0</x:v>
      </x:c>
      <x:c r="AS998" s="59" t="n">
        <x:v>0</x:v>
      </x:c>
      <x:c r="AT998" s="59" t="n">
        <x:v>0</x:v>
      </x:c>
      <x:c r="AU998" s="59" t="n">
        <x:v>0</x:v>
      </x:c>
      <x:c r="AV998" s="59" t="n">
        <x:v>0</x:v>
      </x:c>
      <x:c r="AW998" s="59" t="n">
        <x:v>0</x:v>
      </x:c>
      <x:c r="AX998" s="58" t="n">
        <x:v>0</x:v>
      </x:c>
      <x:c r="AY998" s="59" t="n">
        <x:v>0</x:v>
      </x:c>
      <x:c r="AZ998" s="55" t="n"/>
      <x:c r="BA998" s="59" t="n">
        <x:v>0</x:v>
      </x:c>
      <x:c r="BB998" s="55" t="n"/>
      <x:c r="BC998" s="55" t="n"/>
      <x:c r="BD998" s="55" t="n"/>
    </x:row>
    <x:row r="999">
      <x:c r="A999" s="57" t="n">
        <x:v>45372</x:v>
      </x:c>
      <x:c r="B999" s="58" t="n">
        <x:v>84.92</x:v>
      </x:c>
      <x:c r="C999" s="58" t="n">
        <x:v>-0.9959658167274659</x:v>
      </x:c>
      <x:c r="D999" s="58" t="n">
        <x:v>81.98999999999999</x:v>
      </x:c>
      <x:c r="E999" s="58" t="n">
        <x:v>-0.9709992542628252</x:v>
      </x:c>
      <x:c r="F999" s="58" t="n">
        <x:v>27.53</x:v>
      </x:c>
      <x:c r="G999" s="58" t="n">
        <x:v>-1.289999999999999</x:v>
      </x:c>
      <x:c r="H999" s="58" t="n">
        <x:v>12.92</x:v>
      </x:c>
      <x:c r="I999" s="58" t="n">
        <x:v>-0.1199999999999992</x:v>
      </x:c>
      <x:c r="J999" s="58" t="n">
        <x:v>2240</x:v>
      </x:c>
      <x:c r="K999" s="58" t="n">
        <x:v>-1.945242592681529</x:v>
      </x:c>
      <x:c r="L999" s="58" t="n">
        <x:v>1173</x:v>
      </x:c>
      <x:c r="M999" s="58" t="n">
        <x:v>-1.690657344444066</x:v>
      </x:c>
      <x:c r="N999" s="58" t="n">
        <x:v>32.0294</x:v>
      </x:c>
      <x:c r="O999" s="58" t="n">
        <x:v>-0.393860776003402</x:v>
      </x:c>
      <x:c r="P999" s="58" t="n">
        <x:v>5.668869904544643</x:v>
      </x:c>
      <x:c r="Q999" s="58" t="n">
        <x:v>33945.57</x:v>
      </x:c>
      <x:c r="R999" s="58" t="n">
        <x:v>-1.078633185398642</x:v>
      </x:c>
      <x:c r="S999" s="58" t="n">
        <x:v>24.30689121482434</x:v>
      </x:c>
      <x:c r="T999" s="58" t="n">
        <x:v>3.6063</x:v>
      </x:c>
      <x:c r="U999" s="58" t="n">
        <x:v>-1.028988789233654</x:v>
      </x:c>
      <x:c r="V999" s="58" t="n">
        <x:v>10.03235194929117</x:v>
      </x:c>
      <x:c r="W999" s="58" t="n">
        <x:v>1979.46</x:v>
      </x:c>
      <x:c r="X999" s="58" t="n">
        <x:v>0.8666057928782855</x:v>
      </x:c>
      <x:c r="Y999" s="58" t="n">
        <x:v>12.8643796888128</x:v>
      </x:c>
      <x:c r="Z999" s="58" t="n">
        <x:v>83.17400000000001</x:v>
      </x:c>
      <x:c r="AA999" s="58" t="n">
        <x:v>0.001202306022964369</x:v>
      </x:c>
      <x:c r="AB999" s="58" t="n">
        <x:v>1.233815470432621</x:v>
      </x:c>
      <x:c r="AC999" s="58" t="n">
        <x:v>22011.95</x:v>
      </x:c>
      <x:c r="AD999" s="58" t="n">
        <x:v>0.7883546470263552</x:v>
      </x:c>
      <x:c r="AE999" s="58" t="n">
        <x:v>11.82285472495644</x:v>
      </x:c>
      <x:c r="AF999" s="58" t="n">
        <x:v>151.61</x:v>
      </x:c>
      <x:c r="AG999" s="58" t="n">
        <x:v>0.2377337182539566</x:v>
      </x:c>
      <x:c r="AH999" s="58" t="n">
        <x:v>7.201772095685349</x:v>
      </x:c>
      <x:c r="AI999" s="58" t="n">
        <x:v>40815.66</x:v>
      </x:c>
      <x:c r="AJ999" s="58" t="n">
        <x:v>2.009638123394058</x:v>
      </x:c>
      <x:c r="AK999" s="58" t="n">
        <x:v>18.15836760877896</x:v>
      </x:c>
      <x:c r="AL999" s="58" t="n">
        <x:v>7.1995</x:v>
      </x:c>
      <x:c r="AM999" s="58" t="n">
        <x:v>0.001388994992682724</x:v>
      </x:c>
      <x:c r="AN999" s="58" t="n">
        <x:v>0.9431479902351851</x:v>
      </x:c>
      <x:c r="AO999" s="58" t="n">
        <x:v>3077.11</x:v>
      </x:c>
      <x:c r="AP999" s="58" t="n">
        <x:v>-0.08380977621549142</x:v>
      </x:c>
      <x:c r="AQ999" s="58" t="n">
        <x:v>13.52877732524269</x:v>
      </x:c>
      <x:c r="AR999" s="59" t="n">
        <x:v>0</x:v>
      </x:c>
      <x:c r="AS999" s="59" t="n">
        <x:v>0</x:v>
      </x:c>
      <x:c r="AT999" s="59" t="n">
        <x:v>0</x:v>
      </x:c>
      <x:c r="AU999" s="59" t="n">
        <x:v>0</x:v>
      </x:c>
      <x:c r="AV999" s="59" t="n">
        <x:v>0</x:v>
      </x:c>
      <x:c r="AW999" s="59" t="n">
        <x:v>0</x:v>
      </x:c>
      <x:c r="AX999" s="58" t="n">
        <x:v>0</x:v>
      </x:c>
      <x:c r="AY999" s="59" t="n">
        <x:v>0</x:v>
      </x:c>
      <x:c r="AZ999" s="55" t="n"/>
      <x:c r="BA999" s="59" t="n">
        <x:v>0</x:v>
      </x:c>
      <x:c r="BB999" s="55" t="n"/>
      <x:c r="BC999" s="55" t="n"/>
      <x:c r="BD999" s="55" t="n"/>
    </x:row>
    <x:row r="1000">
      <x:c r="A1000" s="57" t="n">
        <x:v>45373</x:v>
      </x:c>
      <x:c r="B1000" s="58" t="n">
        <x:v>84.87</x:v>
      </x:c>
      <x:c r="C1000" s="58" t="n">
        <x:v>-0.05889628534698293</x:v>
      </x:c>
      <x:c r="D1000" s="58" t="n">
        <x:v>81.09999999999999</x:v>
      </x:c>
      <x:c r="E1000" s="58" t="n">
        <x:v>-1.091432748671908</x:v>
      </x:c>
      <x:c r="F1000" s="58" t="n">
        <x:v>26.92</x:v>
      </x:c>
      <x:c r="G1000" s="58" t="n">
        <x:v>-0.6099999999999994</x:v>
      </x:c>
      <x:c r="H1000" s="58" t="n">
        <x:v>13.06</x:v>
      </x:c>
      <x:c r="I1000" s="58" t="n">
        <x:v>0.1400000000000006</x:v>
      </x:c>
      <x:c r="J1000" s="58" t="n">
        <x:v>2196</x:v>
      </x:c>
      <x:c r="K1000" s="58" t="n">
        <x:v>-1.983834221966433</x:v>
      </x:c>
      <x:c r="L1000" s="58" t="n">
        <x:v>1161</x:v>
      </x:c>
      <x:c r="M1000" s="58" t="n">
        <x:v>-1.028286695558392</x:v>
      </x:c>
      <x:c r="N1000" s="58" t="n">
        <x:v>32.0132</x:v>
      </x:c>
      <x:c r="O1000" s="58" t="n">
        <x:v>-0.05059132622828145</x:v>
      </x:c>
      <x:c r="P1000" s="58" t="n">
        <x:v>5.715650624997212</x:v>
      </x:c>
      <x:c r="Q1000" s="58" t="n">
        <x:v>33873.63</x:v>
      </x:c>
      <x:c r="R1000" s="58" t="n">
        <x:v>-0.2121523904224089</x:v>
      </x:c>
      <x:c r="S1000" s="58" t="n">
        <x:v>24.24903281731046</x:v>
      </x:c>
      <x:c r="T1000" s="58" t="n">
        <x:v>3.6377</x:v>
      </x:c>
      <x:c r="U1000" s="58" t="n">
        <x:v>0.8669297807799384</x:v>
      </x:c>
      <x:c r="V1000" s="58" t="n">
        <x:v>10.48646518870854</x:v>
      </x:c>
      <x:c r="W1000" s="55" t="n"/>
      <x:c r="X1000" s="55" t="n"/>
      <x:c r="Y1000" s="58" t="n">
        <x:v>12.8643796888128</x:v>
      </x:c>
      <x:c r="Z1000" s="58" t="n">
        <x:v>83.58199999999999</x:v>
      </x:c>
      <x:c r="AA1000" s="58" t="n">
        <x:v>0.4893386914265904</x:v>
      </x:c>
      <x:c r="AB1000" s="58" t="n">
        <x:v>2.073068757414664</x:v>
      </x:c>
      <x:c r="AC1000" s="58" t="n">
        <x:v>22096.75</x:v>
      </x:c>
      <x:c r="AD1000" s="58" t="n">
        <x:v>0.3845051179315349</x:v>
      </x:c>
      <x:c r="AE1000" s="58" t="n">
        <x:v>11.59442662905477</x:v>
      </x:c>
      <x:c r="AF1000" s="58" t="n">
        <x:v>151.42</x:v>
      </x:c>
      <x:c r="AG1000" s="58" t="n">
        <x:v>-0.1254001418329855</x:v>
      </x:c>
      <x:c r="AH1000" s="58" t="n">
        <x:v>7.223492558388353</x:v>
      </x:c>
      <x:c r="AI1000" s="58" t="n">
        <x:v>40888.43</x:v>
      </x:c>
      <x:c r="AJ1000" s="58" t="n">
        <x:v>0.1781306645528168</x:v>
      </x:c>
      <x:c r="AK1000" s="58" t="n">
        <x:v>18.04016152146963</x:v>
      </x:c>
      <x:c r="AL1000" s="58" t="n">
        <x:v>7.2295</x:v>
      </x:c>
      <x:c r="AM1000" s="58" t="n">
        <x:v>0.4158298319855753</x:v>
      </x:c>
      <x:c r="AN1000" s="58" t="n">
        <x:v>1.743062551839548</x:v>
      </x:c>
      <x:c r="AO1000" s="58" t="n">
        <x:v>3048.03</x:v>
      </x:c>
      <x:c r="AP1000" s="58" t="n">
        <x:v>-0.9495364511545427</x:v>
      </x:c>
      <x:c r="AQ1000" s="58" t="n">
        <x:v>13.97451509732399</x:v>
      </x:c>
      <x:c r="AR1000" s="59" t="n">
        <x:v>0</x:v>
      </x:c>
      <x:c r="AS1000" s="59" t="n">
        <x:v>0</x:v>
      </x:c>
      <x:c r="AT1000" s="59" t="n">
        <x:v>0</x:v>
      </x:c>
      <x:c r="AU1000" s="59" t="n">
        <x:v>0</x:v>
      </x:c>
      <x:c r="AV1000" s="59" t="n">
        <x:v>0</x:v>
      </x:c>
      <x:c r="AW1000" s="59" t="n">
        <x:v>0</x:v>
      </x:c>
      <x:c r="AX1000" s="58" t="n">
        <x:v>0</x:v>
      </x:c>
      <x:c r="AY1000" s="59" t="n">
        <x:v>0</x:v>
      </x:c>
      <x:c r="AZ1000" s="55" t="n"/>
      <x:c r="BA1000" s="59" t="n">
        <x:v>0</x:v>
      </x:c>
      <x:c r="BB1000" s="55" t="n"/>
      <x:c r="BC1000" s="55" t="n"/>
      <x:c r="BD1000" s="55" t="n"/>
    </x:row>
    <x:row r="1001">
      <x:c r="A1001" s="57" t="n">
        <x:v>45376</x:v>
      </x:c>
      <x:c r="B1001" s="58" t="n">
        <x:v>86.18000000000001</x:v>
      </x:c>
      <x:c r="C1001" s="58" t="n">
        <x:v>1.531745820610638</x:v>
      </x:c>
      <x:c r="D1001" s="58" t="n">
        <x:v>82.41</x:v>
      </x:c>
      <x:c r="E1001" s="58" t="n">
        <x:v>1.602382765392503</x:v>
      </x:c>
      <x:c r="F1001" s="58" t="n">
        <x:v>27.49</x:v>
      </x:c>
      <x:c r="G1001" s="58" t="n">
        <x:v>0.5699999999999967</x:v>
      </x:c>
      <x:c r="H1001" s="58" t="n">
        <x:v>13.19</x:v>
      </x:c>
      <x:c r="I1001" s="58" t="n">
        <x:v>0.129999999999999</x:v>
      </x:c>
      <x:c r="J1001" s="58" t="n">
        <x:v>2123</x:v>
      </x:c>
      <x:c r="K1001" s="58" t="n">
        <x:v>-3.380734092616517</x:v>
      </x:c>
      <x:c r="L1001" s="58" t="n">
        <x:v>1159</x:v>
      </x:c>
      <x:c r="M1001" s="58" t="n">
        <x:v>-0.1724138358139804</x:v>
      </x:c>
      <x:c r="N1001" s="58" t="n">
        <x:v>32.1146</x:v>
      </x:c>
      <x:c r="O1001" s="58" t="n">
        <x:v>0.3162437648213102</x:v>
      </x:c>
      <x:c r="P1001" s="58" t="n">
        <x:v>5.733069898424626</x:v>
      </x:c>
      <x:c r="Q1001" s="58" t="n">
        <x:v>33475.97</x:v>
      </x:c>
      <x:c r="R1001" s="58" t="n">
        <x:v>-1.180896757179476</x:v>
      </x:c>
      <x:c r="S1001" s="58" t="n">
        <x:v>24.02448760632113</x:v>
      </x:c>
      <x:c r="T1001" s="58" t="n">
        <x:v>3.6435</x:v>
      </x:c>
      <x:c r="U1001" s="58" t="n">
        <x:v>0.1593144324219101</x:v>
      </x:c>
      <x:c r="V1001" s="58" t="n">
        <x:v>10.45080703381202</x:v>
      </x:c>
      <x:c r="W1001" s="58" t="n">
        <x:v>1998.4</x:v>
      </x:c>
      <x:c r="X1001" s="58" t="n">
        <x:v>0.9522780152305392</x:v>
      </x:c>
      <x:c r="Y1001" s="58" t="n">
        <x:v>12.7149270211744</x:v>
      </x:c>
      <x:c r="Z1001" s="58" t="n">
        <x:v>83.405</x:v>
      </x:c>
      <x:c r="AA1001" s="58" t="n">
        <x:v>-0.211992629711028</x:v>
      </x:c>
      <x:c r="AB1001" s="58" t="n">
        <x:v>2.256334863466232</x:v>
      </x:c>
      <x:c r="AC1001" s="55" t="n"/>
      <x:c r="AD1001" s="55" t="n"/>
      <x:c r="AE1001" s="58" t="n">
        <x:v>11.59442662905477</x:v>
      </x:c>
      <x:c r="AF1001" s="58" t="n">
        <x:v>151.41</x:v>
      </x:c>
      <x:c r="AG1001" s="58" t="n">
        <x:v>-0.006604365487981734</x:v>
      </x:c>
      <x:c r="AH1001" s="58" t="n">
        <x:v>7.215533945687212</x:v>
      </x:c>
      <x:c r="AI1001" s="58" t="n">
        <x:v>40414.12</x:v>
      </x:c>
      <x:c r="AJ1001" s="58" t="n">
        <x:v>-1.166790908867658</x:v>
      </x:c>
      <x:c r="AK1001" s="58" t="n">
        <x:v>17.41927635617006</x:v>
      </x:c>
      <x:c r="AL1001" s="58" t="n">
        <x:v>7.2112</x:v>
      </x:c>
      <x:c r="AM1001" s="58" t="n">
        <x:v>-0.2534504531797116</x:v>
      </x:c>
      <x:c r="AN1001" s="58" t="n">
        <x:v>2.000783619859913</x:v>
      </x:c>
      <x:c r="AO1001" s="58" t="n">
        <x:v>3026.31</x:v>
      </x:c>
      <x:c r="AP1001" s="58" t="n">
        <x:v>-0.71514247040915</x:v>
      </x:c>
      <x:c r="AQ1001" s="58" t="n">
        <x:v>13.78847914001901</x:v>
      </x:c>
      <x:c r="AR1001" s="59" t="n">
        <x:v>0</x:v>
      </x:c>
      <x:c r="AS1001" s="59" t="n">
        <x:v>0</x:v>
      </x:c>
      <x:c r="AT1001" s="59" t="n">
        <x:v>0</x:v>
      </x:c>
      <x:c r="AU1001" s="59" t="n">
        <x:v>0</x:v>
      </x:c>
      <x:c r="AV1001" s="59" t="n">
        <x:v>0</x:v>
      </x:c>
      <x:c r="AW1001" s="59" t="n">
        <x:v>0</x:v>
      </x:c>
      <x:c r="AX1001" s="58" t="n">
        <x:v>0</x:v>
      </x:c>
      <x:c r="AY1001" s="59" t="n">
        <x:v>0</x:v>
      </x:c>
      <x:c r="AZ1001" s="55" t="n"/>
      <x:c r="BA1001" s="59" t="n">
        <x:v>0</x:v>
      </x:c>
      <x:c r="BB1001" s="55" t="n"/>
      <x:c r="BC1001" s="55" t="n"/>
      <x:c r="BD1001" s="55" t="n"/>
    </x:row>
    <x:row r="1002">
      <x:c r="A1002" s="57" t="n">
        <x:v>45377</x:v>
      </x:c>
      <x:c r="B1002" s="58" t="n">
        <x:v>85.91</x:v>
      </x:c>
      <x:c r="C1002" s="58" t="n">
        <x:v>-0.3137895537726916</x:v>
      </x:c>
      <x:c r="D1002" s="58" t="n">
        <x:v>82.41</x:v>
      </x:c>
      <x:c r="E1002" s="58" t="n">
        <x:v>0</x:v>
      </x:c>
      <x:c r="F1002" s="58" t="n">
        <x:v>27.25</x:v>
      </x:c>
      <x:c r="G1002" s="58" t="n">
        <x:v>-0.2399999999999984</x:v>
      </x:c>
      <x:c r="H1002" s="58" t="n">
        <x:v>13.24</x:v>
      </x:c>
      <x:c r="I1002" s="58" t="n">
        <x:v>0.05000000000000071</x:v>
      </x:c>
      <x:c r="J1002" s="58" t="n">
        <x:v>1989</x:v>
      </x:c>
      <x:c r="K1002" s="58" t="n">
        <x:v>-6.519818284928395</x:v>
      </x:c>
      <x:c r="L1002" s="58" t="n">
        <x:v>1154</x:v>
      </x:c>
      <x:c r="M1002" s="58" t="n">
        <x:v>-0.4323396271706808</x:v>
      </x:c>
      <x:c r="N1002" s="58" t="n">
        <x:v>32.1737</x:v>
      </x:c>
      <x:c r="O1002" s="58" t="n">
        <x:v>0.1838593232317165</x:v>
      </x:c>
      <x:c r="P1002" s="58" t="n">
        <x:v>5.726963731255993</x:v>
      </x:c>
      <x:c r="Q1002" s="58" t="n">
        <x:v>32481.04</x:v>
      </x:c>
      <x:c r="R1002" s="58" t="n">
        <x:v>-3.017133352051889</x:v>
      </x:c>
      <x:c r="S1002" s="58" t="n">
        <x:v>25.73936733979141</x:v>
      </x:c>
      <x:c r="T1002" s="58" t="n">
        <x:v>3.655</x:v>
      </x:c>
      <x:c r="U1002" s="58" t="n">
        <x:v>0.3151335073542033</x:v>
      </x:c>
      <x:c r="V1002" s="58" t="n">
        <x:v>10.10532548254024</x:v>
      </x:c>
      <x:c r="W1002" s="58" t="n">
        <x:v>2005.29</x:v>
      </x:c>
      <x:c r="X1002" s="58" t="n">
        <x:v>0.3441828314220953</x:v>
      </x:c>
      <x:c r="Y1002" s="58" t="n">
        <x:v>12.1435365708984</x:v>
      </x:c>
      <x:c r="Z1002" s="58" t="n">
        <x:v>83.309</x:v>
      </x:c>
      <x:c r="AA1002" s="58" t="n">
        <x:v>-0.1151673052182919</x:v>
      </x:c>
      <x:c r="AB1002" s="58" t="n">
        <x:v>2.31712088163279</x:v>
      </x:c>
      <x:c r="AC1002" s="58" t="n">
        <x:v>22004.7</x:v>
      </x:c>
      <x:c r="AD1002" s="58" t="n">
        <x:v>-0.4174471981014722</x:v>
      </x:c>
      <x:c r="AE1002" s="58" t="n">
        <x:v>11.67671800983832</x:v>
      </x:c>
      <x:c r="AF1002" s="58" t="n">
        <x:v>151.55</x:v>
      </x:c>
      <x:c r="AG1002" s="58" t="n">
        <x:v>0.09242144835316016</x:v>
      </x:c>
      <x:c r="AH1002" s="58" t="n">
        <x:v>7.196959061319103</x:v>
      </x:c>
      <x:c r="AI1002" s="58" t="n">
        <x:v>40398.03</x:v>
      </x:c>
      <x:c r="AJ1002" s="58" t="n">
        <x:v>-0.03982074530283083</x:v>
      </x:c>
      <x:c r="AK1002" s="58" t="n">
        <x:v>17.42026239689654</x:v>
      </x:c>
      <x:c r="AL1002" s="58" t="n">
        <x:v>7.2183</x:v>
      </x:c>
      <x:c r="AM1002" s="58" t="n">
        <x:v>0.09840951624098104</x:v>
      </x:c>
      <x:c r="AN1002" s="58" t="n">
        <x:v>2.025306262609514</x:v>
      </x:c>
      <x:c r="AO1002" s="58" t="n">
        <x:v>3031.48</x:v>
      </x:c>
      <x:c r="AP1002" s="58" t="n">
        <x:v>0.1706893522299879</x:v>
      </x:c>
      <x:c r="AQ1002" s="58" t="n">
        <x:v>13.0482796727015</x:v>
      </x:c>
      <x:c r="AR1002" s="59" t="n">
        <x:v>0</x:v>
      </x:c>
      <x:c r="AS1002" s="59" t="n">
        <x:v>0</x:v>
      </x:c>
      <x:c r="AT1002" s="59" t="n">
        <x:v>0</x:v>
      </x:c>
      <x:c r="AU1002" s="59" t="n">
        <x:v>0</x:v>
      </x:c>
      <x:c r="AV1002" s="59" t="n">
        <x:v>0</x:v>
      </x:c>
      <x:c r="AW1002" s="59" t="n">
        <x:v>0</x:v>
      </x:c>
      <x:c r="AX1002" s="58" t="n">
        <x:v>0</x:v>
      </x:c>
      <x:c r="AY1002" s="59" t="n">
        <x:v>0</x:v>
      </x:c>
      <x:c r="AZ1002" s="55" t="n"/>
      <x:c r="BA1002" s="59" t="n">
        <x:v>0</x:v>
      </x:c>
      <x:c r="BB1002" s="55" t="n"/>
      <x:c r="BC1002" s="55" t="n"/>
      <x:c r="BD1002" s="55" t="n"/>
    </x:row>
    <x:row r="1003">
      <x:c r="A1003" s="57" t="n">
        <x:v>45378</x:v>
      </x:c>
      <x:c r="B1003" s="58" t="n">
        <x:v>84.94</x:v>
      </x:c>
      <x:c r="C1003" s="58" t="n">
        <x:v>-1.135511176484</x:v>
      </x:c>
      <x:c r="D1003" s="58" t="n">
        <x:v>82.15000000000001</x:v>
      </x:c>
      <x:c r="E1003" s="58" t="n">
        <x:v>-0.3159944292014945</x:v>
      </x:c>
      <x:c r="F1003" s="58" t="n">
        <x:v>26.6</x:v>
      </x:c>
      <x:c r="G1003" s="58" t="n">
        <x:v>-0.6499999999999986</x:v>
      </x:c>
      <x:c r="H1003" s="58" t="n">
        <x:v>12.78</x:v>
      </x:c>
      <x:c r="I1003" s="58" t="n">
        <x:v>-0.4600000000000009</x:v>
      </x:c>
      <x:c r="J1003" s="58" t="n">
        <x:v>1845</x:v>
      </x:c>
      <x:c r="K1003" s="58" t="n">
        <x:v>-7.51527223793446</x:v>
      </x:c>
      <x:c r="L1003" s="58" t="n">
        <x:v>1141</x:v>
      </x:c>
      <x:c r="M1003" s="58" t="n">
        <x:v>-1.132909720596925</x:v>
      </x:c>
      <x:c r="N1003" s="58" t="n">
        <x:v>32.2459</x:v>
      </x:c>
      <x:c r="O1003" s="58" t="n">
        <x:v>0.2241554751384591</x:v>
      </x:c>
      <x:c r="P1003" s="58" t="n">
        <x:v>5.708491433819336</x:v>
      </x:c>
      <x:c r="Q1003" s="58" t="n">
        <x:v>32508.29</x:v>
      </x:c>
      <x:c r="R1003" s="58" t="n">
        <x:v>0.08385992468906431</x:v>
      </x:c>
      <x:c r="S1003" s="58" t="n">
        <x:v>25.59959930820572</x:v>
      </x:c>
      <x:c r="T1003" s="58" t="n">
        <x:v>3.6766</x:v>
      </x:c>
      <x:c r="U1003" s="58" t="n">
        <x:v>0.5892318864892456</x:v>
      </x:c>
      <x:c r="V1003" s="58" t="n">
        <x:v>10.07845448175679</x:v>
      </x:c>
      <x:c r="W1003" s="58" t="n">
        <x:v>1998.73</x:v>
      </x:c>
      <x:c r="X1003" s="58" t="n">
        <x:v>-0.3276709841341763</x:v>
      </x:c>
      <x:c r="Y1003" s="58" t="n">
        <x:v>12.26699833181709</x:v>
      </x:c>
      <x:c r="Z1003" s="58" t="n">
        <x:v>83.294</x:v>
      </x:c>
      <x:c r="AA1003" s="58" t="n">
        <x:v>-0.01800687867629421</x:v>
      </x:c>
      <x:c r="AB1003" s="58" t="n">
        <x:v>2.322347903089196</x:v>
      </x:c>
      <x:c r="AC1003" s="58" t="n">
        <x:v>22123.65</x:v>
      </x:c>
      <x:c r="AD1003" s="58" t="n">
        <x:v>0.5391105178276994</x:v>
      </x:c>
      <x:c r="AE1003" s="58" t="n">
        <x:v>11.77155587171973</x:v>
      </x:c>
      <x:c r="AF1003" s="58" t="n">
        <x:v>151.32</x:v>
      </x:c>
      <x:c r="AG1003" s="58" t="n">
        <x:v>-0.1518803738983811</x:v>
      </x:c>
      <x:c r="AH1003" s="58" t="n">
        <x:v>7.220165918278103</x:v>
      </x:c>
      <x:c r="AI1003" s="58" t="n">
        <x:v>40762.73</x:v>
      </x:c>
      <x:c r="AJ1003" s="58" t="n">
        <x:v>0.8987162138544782</x:v>
      </x:c>
      <x:c r="AK1003" s="58" t="n">
        <x:v>17.61330647531915</x:v>
      </x:c>
      <x:c r="AL1003" s="58" t="n">
        <x:v>7.2273</x:v>
      </x:c>
      <x:c r="AM1003" s="58" t="n">
        <x:v>0.1246054323044744</x:v>
      </x:c>
      <x:c r="AN1003" s="58" t="n">
        <x:v>2.061904683437617</x:v>
      </x:c>
      <x:c r="AO1003" s="58" t="n">
        <x:v>2993.14</x:v>
      </x:c>
      <x:c r="AP1003" s="58" t="n">
        <x:v>-1.272794552702447</x:v>
      </x:c>
      <x:c r="AQ1003" s="58" t="n">
        <x:v>11.90006364017378</x:v>
      </x:c>
      <x:c r="AR1003" s="59" t="n">
        <x:v>0</x:v>
      </x:c>
      <x:c r="AS1003" s="59" t="n">
        <x:v>0</x:v>
      </x:c>
      <x:c r="AT1003" s="59" t="n">
        <x:v>0</x:v>
      </x:c>
      <x:c r="AU1003" s="59" t="n">
        <x:v>0</x:v>
      </x:c>
      <x:c r="AV1003" s="59" t="n">
        <x:v>0</x:v>
      </x:c>
      <x:c r="AW1003" s="59" t="n">
        <x:v>0</x:v>
      </x:c>
      <x:c r="AX1003" s="58" t="n">
        <x:v>0</x:v>
      </x:c>
      <x:c r="AY1003" s="59" t="n">
        <x:v>0</x:v>
      </x:c>
      <x:c r="AZ1003" s="55" t="n"/>
      <x:c r="BA1003" s="59" t="n">
        <x:v>0</x:v>
      </x:c>
      <x:c r="BB1003" s="55" t="n"/>
      <x:c r="BC1003" s="55" t="n"/>
      <x:c r="BD1003" s="55" t="n"/>
    </x:row>
    <x:row r="1004">
      <x:c r="A1004" s="57" t="n">
        <x:v>45379</x:v>
      </x:c>
      <x:c r="B1004" s="58" t="n">
        <x:v>86.17</x:v>
      </x:c>
      <x:c r="C1004" s="58" t="n">
        <x:v>1.437696436655043</x:v>
      </x:c>
      <x:c r="D1004" s="58" t="n">
        <x:v>83.95999999999999</x:v>
      </x:c>
      <x:c r="E1004" s="58" t="n">
        <x:v>2.1793650469155</x:v>
      </x:c>
      <x:c r="F1004" s="58" t="n">
        <x:v>26.27</x:v>
      </x:c>
      <x:c r="G1004" s="58" t="n">
        <x:v>-0.3300000000000018</x:v>
      </x:c>
      <x:c r="H1004" s="58" t="n">
        <x:v>13.01</x:v>
      </x:c>
      <x:c r="I1004" s="58" t="n">
        <x:v>0.2300000000000004</x:v>
      </x:c>
      <x:c r="J1004" s="58" t="n">
        <x:v>1821</x:v>
      </x:c>
      <x:c r="K1004" s="58" t="n">
        <x:v>-1.309347674701966</x:v>
      </x:c>
      <x:c r="L1004" s="58" t="n">
        <x:v>1137</x:v>
      </x:c>
      <x:c r="M1004" s="58" t="n">
        <x:v>-0.3511856111539548</x:v>
      </x:c>
      <x:c r="N1004" s="58" t="n">
        <x:v>32.3045</x:v>
      </x:c>
      <x:c r="O1004" s="58" t="n">
        <x:v>0.1815636033179343</x:v>
      </x:c>
      <x:c r="P1004" s="58" t="n">
        <x:v>5.69386232295097</x:v>
      </x:c>
      <x:c r="Q1004" s="58" t="n">
        <x:v>32490.61</x:v>
      </x:c>
      <x:c r="R1004" s="58" t="n">
        <x:v>-0.05440092197261083</x:v>
      </x:c>
      <x:c r="S1004" s="58" t="n">
        <x:v>24.13696306322395</x:v>
      </x:c>
      <x:c r="T1004" s="58" t="n">
        <x:v>3.6651</x:v>
      </x:c>
      <x:c r="U1004" s="58" t="n">
        <x:v>-0.3132791970647504</x:v>
      </x:c>
      <x:c r="V1004" s="58" t="n">
        <x:v>9.843443220717704</x:v>
      </x:c>
      <x:c r="W1004" s="58" t="n">
        <x:v>1998.25</x:v>
      </x:c>
      <x:c r="X1004" s="58" t="n">
        <x:v>-0.02401813380639999</x:v>
      </x:c>
      <x:c r="Y1004" s="58" t="n">
        <x:v>11.89370631364544</x:v>
      </x:c>
      <x:c r="Z1004" s="58" t="n">
        <x:v>83.352</x:v>
      </x:c>
      <x:c r="AA1004" s="58" t="n">
        <x:v>0.06960863428095962</x:v>
      </x:c>
      <x:c r="AB1004" s="58" t="n">
        <x:v>2.326064656972189</x:v>
      </x:c>
      <x:c r="AC1004" s="58" t="n">
        <x:v>22326.9</x:v>
      </x:c>
      <x:c r="AD1004" s="58" t="n">
        <x:v>0.9145057440967922</x:v>
      </x:c>
      <x:c r="AE1004" s="58" t="n">
        <x:v>12.16011325072698</x:v>
      </x:c>
      <x:c r="AF1004" s="58" t="n">
        <x:v>151.37</x:v>
      </x:c>
      <x:c r="AG1004" s="58" t="n">
        <x:v>0.03303710096453181</x:v>
      </x:c>
      <x:c r="AH1004" s="58" t="n">
        <x:v>6.993526478322548</x:v>
      </x:c>
      <x:c r="AI1004" s="58" t="n">
        <x:v>40168.07</x:v>
      </x:c>
      <x:c r="AJ1004" s="58" t="n">
        <x:v>-1.469578212886129</x:v>
      </x:c>
      <x:c r="AK1004" s="58" t="n">
        <x:v>18.56137091122704</x:v>
      </x:c>
      <x:c r="AL1004" s="58" t="n">
        <x:v>7.227</x:v>
      </x:c>
      <x:c r="AM1004" s="58" t="n">
        <x:v>-0.004151013885727474</x:v>
      </x:c>
      <x:c r="AN1004" s="58" t="n">
        <x:v>1.98800937583835</x:v>
      </x:c>
      <x:c r="AO1004" s="58" t="n">
        <x:v>3010.66</x:v>
      </x:c>
      <x:c r="AP1004" s="58" t="n">
        <x:v>0.5836320240986583</x:v>
      </x:c>
      <x:c r="AQ1004" s="58" t="n">
        <x:v>9.908923949512317</x:v>
      </x:c>
      <x:c r="AR1004" s="59" t="n">
        <x:v>0</x:v>
      </x:c>
      <x:c r="AS1004" s="59" t="n">
        <x:v>0</x:v>
      </x:c>
      <x:c r="AT1004" s="59" t="n">
        <x:v>0</x:v>
      </x:c>
      <x:c r="AU1004" s="59" t="n">
        <x:v>0</x:v>
      </x:c>
      <x:c r="AV1004" s="59" t="n">
        <x:v>0</x:v>
      </x:c>
      <x:c r="AW1004" s="59" t="n">
        <x:v>0</x:v>
      </x:c>
      <x:c r="AX1004" s="58" t="n">
        <x:v>0</x:v>
      </x:c>
      <x:c r="AY1004" s="59" t="n">
        <x:v>0</x:v>
      </x:c>
      <x:c r="AZ1004" s="55" t="n"/>
      <x:c r="BA1004" s="59" t="n">
        <x:v>0</x:v>
      </x:c>
      <x:c r="BB1004" s="55" t="n"/>
      <x:c r="BC1004" s="55" t="n"/>
      <x:c r="BD1004" s="55" t="n"/>
    </x:row>
    <x:row r="1005">
      <x:c r="A1005" s="57" t="n">
        <x:v>45380</x:v>
      </x:c>
      <x:c r="B1005" s="55" t="n"/>
      <x:c r="C1005" s="55" t="n"/>
      <x:c r="D1005" s="55" t="n"/>
      <x:c r="E1005" s="55" t="n"/>
      <x:c r="F1005" s="55" t="n"/>
      <x:c r="G1005" s="55" t="n"/>
      <x:c r="H1005" s="55" t="n"/>
      <x:c r="I1005" s="55" t="n"/>
      <x:c r="J1005" s="55" t="n"/>
      <x:c r="K1005" s="55" t="n"/>
      <x:c r="L1005" s="55" t="n"/>
      <x:c r="M1005" s="55" t="n"/>
      <x:c r="N1005" s="58" t="n">
        <x:v>32.346</x:v>
      </x:c>
      <x:c r="O1005" s="58" t="n">
        <x:v>0.1283826287501524</x:v>
      </x:c>
      <x:c r="P1005" s="58" t="n">
        <x:v>5.639265088183636</x:v>
      </x:c>
      <x:c r="Q1005" s="58" t="n">
        <x:v>33151.43</x:v>
      </x:c>
      <x:c r="R1005" s="58" t="n">
        <x:v>2.013472844393354</x:v>
      </x:c>
      <x:c r="S1005" s="58" t="n">
        <x:v>25.27728753317486</x:v>
      </x:c>
      <x:c r="T1005" s="58" t="n">
        <x:v>3.6795</x:v>
      </x:c>
      <x:c r="U1005" s="58" t="n">
        <x:v>0.3921253288529971</x:v>
      </x:c>
      <x:c r="V1005" s="58" t="n">
        <x:v>9.712793972019101</x:v>
      </x:c>
      <x:c r="W1005" s="55" t="n"/>
      <x:c r="X1005" s="55" t="n"/>
      <x:c r="Y1005" s="58" t="n">
        <x:v>11.89370631364544</x:v>
      </x:c>
      <x:c r="Z1005" s="58" t="n">
        <x:v>83.34999999999999</x:v>
      </x:c>
      <x:c r="AA1005" s="58" t="n">
        <x:v>-0.002399491307970668</x:v>
      </x:c>
      <x:c r="AB1005" s="58" t="n">
        <x:v>2.300145961683525</x:v>
      </x:c>
      <x:c r="AC1005" s="55" t="n"/>
      <x:c r="AD1005" s="55" t="n"/>
      <x:c r="AE1005" s="58" t="n">
        <x:v>12.16011325072698</x:v>
      </x:c>
      <x:c r="AF1005" s="58" t="n">
        <x:v>151.31</x:v>
      </x:c>
      <x:c r="AG1005" s="58" t="n">
        <x:v>-0.03964583109944556</x:v>
      </x:c>
      <x:c r="AH1005" s="58" t="n">
        <x:v>6.998188373747373</x:v>
      </x:c>
      <x:c r="AI1005" s="58" t="n">
        <x:v>40369.44</x:v>
      </x:c>
      <x:c r="AJ1005" s="58" t="n">
        <x:v>0.5000661670113694</x:v>
      </x:c>
      <x:c r="AK1005" s="58" t="n">
        <x:v>18.58759635972447</x:v>
      </x:c>
      <x:c r="AL1005" s="58" t="n">
        <x:v>7.2213</x:v>
      </x:c>
      <x:c r="AM1005" s="58" t="n">
        <x:v>-0.07890202024753819</x:v>
      </x:c>
      <x:c r="AN1005" s="58" t="n">
        <x:v>1.994291836651786</x:v>
      </x:c>
      <x:c r="AO1005" s="58" t="n">
        <x:v>3041.17</x:v>
      </x:c>
      <x:c r="AP1005" s="58" t="n">
        <x:v>1.008298596851142</x:v>
      </x:c>
      <x:c r="AQ1005" s="58" t="n">
        <x:v>10.46427296351875</x:v>
      </x:c>
      <x:c r="AR1005" s="59" t="n">
        <x:v>0</x:v>
      </x:c>
      <x:c r="AS1005" s="59" t="n">
        <x:v>0</x:v>
      </x:c>
      <x:c r="AT1005" s="59" t="n">
        <x:v>0</x:v>
      </x:c>
      <x:c r="AU1005" s="59" t="n">
        <x:v>0</x:v>
      </x:c>
      <x:c r="AV1005" s="59" t="n">
        <x:v>0</x:v>
      </x:c>
      <x:c r="AW1005" s="59" t="n">
        <x:v>0</x:v>
      </x:c>
      <x:c r="AX1005" s="58" t="n">
        <x:v>0</x:v>
      </x:c>
      <x:c r="AY1005" s="59" t="n">
        <x:v>0</x:v>
      </x:c>
      <x:c r="AZ1005" s="55" t="n"/>
      <x:c r="BA1005" s="59" t="n">
        <x:v>0</x:v>
      </x:c>
      <x:c r="BB1005" s="55" t="n"/>
      <x:c r="BC1005" s="55" t="n"/>
      <x:c r="BD1005" s="55" t="n"/>
    </x:row>
    <x:row r="1006">
      <x:c r="A1006" s="57" t="n">
        <x:v>45382</x:v>
      </x:c>
      <x:c r="B1006" s="55" t="n"/>
      <x:c r="C1006" s="55" t="n"/>
      <x:c r="D1006" s="55" t="n"/>
      <x:c r="E1006" s="55" t="n"/>
      <x:c r="F1006" s="55" t="n"/>
      <x:c r="G1006" s="55" t="n"/>
      <x:c r="H1006" s="55" t="n"/>
      <x:c r="I1006" s="55" t="n"/>
      <x:c r="J1006" s="55" t="n"/>
      <x:c r="K1006" s="55" t="n"/>
      <x:c r="L1006" s="55" t="n"/>
      <x:c r="M1006" s="55" t="n"/>
      <x:c r="N1006" s="55" t="n"/>
      <x:c r="O1006" s="55" t="n"/>
      <x:c r="P1006" s="58" t="n">
        <x:v>5.639265088183636</x:v>
      </x:c>
      <x:c r="Q1006" s="55" t="n"/>
      <x:c r="R1006" s="55" t="n"/>
      <x:c r="S1006" s="58" t="n">
        <x:v>25.27728753317486</x:v>
      </x:c>
      <x:c r="T1006" s="55" t="n"/>
      <x:c r="U1006" s="55" t="n"/>
      <x:c r="V1006" s="58" t="n">
        <x:v>9.712793972019101</x:v>
      </x:c>
      <x:c r="W1006" s="58" t="n">
        <x:v>2010.41</x:v>
      </x:c>
      <x:c r="X1006" s="58" t="n">
        <x:v>0.6066883845383569</x:v>
      </x:c>
      <x:c r="Y1006" s="58" t="n">
        <x:v>11.70112238337142</x:v>
      </x:c>
      <x:c r="Z1006" s="55" t="n"/>
      <x:c r="AA1006" s="55" t="n"/>
      <x:c r="AB1006" s="58" t="n">
        <x:v>2.300145961683525</x:v>
      </x:c>
      <x:c r="AC1006" s="55" t="n"/>
      <x:c r="AD1006" s="55" t="n"/>
      <x:c r="AE1006" s="58" t="n">
        <x:v>12.16011325072698</x:v>
      </x:c>
      <x:c r="AF1006" s="55" t="n"/>
      <x:c r="AG1006" s="55" t="n"/>
      <x:c r="AH1006" s="58" t="n">
        <x:v>6.998188373747373</x:v>
      </x:c>
      <x:c r="AI1006" s="55" t="n"/>
      <x:c r="AJ1006" s="55" t="n"/>
      <x:c r="AK1006" s="58" t="n">
        <x:v>18.58759635972447</x:v>
      </x:c>
      <x:c r="AL1006" s="55" t="n"/>
      <x:c r="AM1006" s="55" t="n"/>
      <x:c r="AN1006" s="58" t="n">
        <x:v>1.994291836651786</x:v>
      </x:c>
      <x:c r="AO1006" s="55" t="n"/>
      <x:c r="AP1006" s="55" t="n"/>
      <x:c r="AQ1006" s="58" t="n">
        <x:v>10.46427296351875</x:v>
      </x:c>
      <x:c r="AR1006" s="59" t="n">
        <x:v>0</x:v>
      </x:c>
      <x:c r="AS1006" s="59" t="n">
        <x:v>0</x:v>
      </x:c>
      <x:c r="AT1006" s="59" t="n">
        <x:v>0</x:v>
      </x:c>
      <x:c r="AU1006" s="59" t="n">
        <x:v>0</x:v>
      </x:c>
      <x:c r="AV1006" s="59" t="n">
        <x:v>0</x:v>
      </x:c>
      <x:c r="AW1006" s="59" t="n">
        <x:v>0</x:v>
      </x:c>
      <x:c r="AX1006" s="58" t="n">
        <x:v>0</x:v>
      </x:c>
      <x:c r="AY1006" s="59" t="n">
        <x:v>0</x:v>
      </x:c>
      <x:c r="AZ1006" s="55" t="n"/>
      <x:c r="BA1006" s="59" t="n">
        <x:v>0</x:v>
      </x:c>
      <x:c r="BB1006" s="55" t="n"/>
      <x:c r="BC1006" s="55" t="n"/>
      <x:c r="BD1006" s="55" t="n"/>
    </x:row>
    <x:row r="1007">
      <x:c r="A1007" s="57" t="n">
        <x:v>45383</x:v>
      </x:c>
      <x:c r="B1007" s="55" t="n"/>
      <x:c r="C1007" s="55" t="n"/>
      <x:c r="D1007" s="58" t="n">
        <x:v>84.54000000000001</x:v>
      </x:c>
      <x:c r="E1007" s="58" t="n">
        <x:v>0.6884300186211768</x:v>
      </x:c>
      <x:c r="F1007" s="58" t="n">
        <x:v>27.65</x:v>
      </x:c>
      <x:c r="G1007" s="58" t="n">
        <x:v>1.379999999999999</x:v>
      </x:c>
      <x:c r="H1007" s="58" t="n">
        <x:v>13.65</x:v>
      </x:c>
      <x:c r="I1007" s="58" t="n">
        <x:v>0.6400000000000006</x:v>
      </x:c>
      <x:c r="J1007" s="55" t="n"/>
      <x:c r="K1007" s="55" t="n"/>
      <x:c r="L1007" s="55" t="n"/>
      <x:c r="M1007" s="55" t="n"/>
      <x:c r="N1007" s="58" t="n">
        <x:v>32.075</x:v>
      </x:c>
      <x:c r="O1007" s="58" t="n">
        <x:v>-0.8413455195886351</x:v>
      </x:c>
      <x:c r="P1007" s="58" t="n">
        <x:v>6.153651018975993</x:v>
      </x:c>
      <x:c r="Q1007" s="58" t="n">
        <x:v>32484.13</x:v>
      </x:c>
      <x:c r="R1007" s="58" t="n">
        <x:v>-2.033419057403157</x:v>
      </x:c>
      <x:c r="S1007" s="58" t="n">
        <x:v>25.92498134330552</x:v>
      </x:c>
      <x:c r="T1007" s="58" t="n">
        <x:v>3.6813</x:v>
      </x:c>
      <x:c r="U1007" s="58" t="n">
        <x:v>0.0489077283958035</x:v>
      </x:c>
      <x:c r="V1007" s="58" t="n">
        <x:v>9.618432441919319</x:v>
      </x:c>
      <x:c r="W1007" s="58" t="n">
        <x:v>2006.1</x:v>
      </x:c>
      <x:c r="X1007" s="58" t="n">
        <x:v>-0.2146142623469554</x:v>
      </x:c>
      <x:c r="Y1007" s="58" t="n">
        <x:v>11.51183308698288</x:v>
      </x:c>
      <x:c r="Z1007" s="58" t="n">
        <x:v>83.36</x:v>
      </x:c>
      <x:c r="AA1007" s="58" t="n">
        <x:v>0.01199688082539217</x:v>
      </x:c>
      <x:c r="AB1007" s="58" t="n">
        <x:v>2.292019134742551</x:v>
      </x:c>
      <x:c r="AC1007" s="58" t="n">
        <x:v>22462</x:v>
      </x:c>
      <x:c r="AD1007" s="58" t="n">
        <x:v>0.6032763016645629</x:v>
      </x:c>
      <x:c r="AE1007" s="58" t="n">
        <x:v>11.52276317162756</x:v>
      </x:c>
      <x:c r="AF1007" s="58" t="n">
        <x:v>151.63</x:v>
      </x:c>
      <x:c r="AG1007" s="58" t="n">
        <x:v>0.2112630349368408</x:v>
      </x:c>
      <x:c r="AH1007" s="58" t="n">
        <x:v>6.977339287129585</x:v>
      </x:c>
      <x:c r="AI1007" s="58" t="n">
        <x:v>39803.09</x:v>
      </x:c>
      <x:c r="AJ1007" s="58" t="n">
        <x:v>-1.412851561408224</x:v>
      </x:c>
      <x:c r="AK1007" s="58" t="n">
        <x:v>18.192101684526</x:v>
      </x:c>
      <x:c r="AL1007" s="58" t="n">
        <x:v>7.2308</x:v>
      </x:c>
      <x:c r="AM1007" s="58" t="n">
        <x:v>0.1314688020193675</x:v>
      </x:c>
      <x:c r="AN1007" s="58" t="n">
        <x:v>2.035145212231605</x:v>
      </x:c>
      <x:c r="AO1007" s="58" t="n">
        <x:v>3077.38</x:v>
      </x:c>
      <x:c r="AP1007" s="58" t="n">
        <x:v>1.183627583103662</x:v>
      </x:c>
      <x:c r="AQ1007" s="58" t="n">
        <x:v>11.18130074280729</x:v>
      </x:c>
      <x:c r="AR1007" s="59" t="n">
        <x:v>1</x:v>
      </x:c>
      <x:c r="AS1007" s="59" t="n">
        <x:v>0</x:v>
      </x:c>
      <x:c r="AT1007" s="59" t="n">
        <x:v>0</x:v>
      </x:c>
      <x:c r="AU1007" s="59" t="n">
        <x:v>2</x:v>
      </x:c>
      <x:c r="AV1007" s="59" t="n">
        <x:v>1</x:v>
      </x:c>
      <x:c r="AW1007" s="59" t="n">
        <x:v>1</x:v>
      </x:c>
      <x:c r="AX1007" s="58" t="n">
        <x:v>0.8333333333333334</x:v>
      </x:c>
      <x:c r="AY1007" s="59" t="n">
        <x:v>2</x:v>
      </x:c>
      <x:c r="AZ1007" s="55" t="inlineStr">
        <x:is>
          <x:t xml:space="preserve">Military strike</x:t>
        </x:is>
      </x:c>
      <x:c r="BA1007" s="59" t="n">
        <x:v>1</x:v>
      </x:c>
      <x:c r="BB1007" s="55" t="inlineStr">
        <x:is>
          <x:t xml:space="preserve">Window-coded from E008</x:t>
        </x:is>
      </x:c>
      <x:c r="BC1007" s="55" t="inlineStr">
        <x:is>
          <x:t xml:space="preserve">https://www.reuters.com/world/middle-east/israel-bombs-iran-embassy-syria-iranian-commanders-among-dead-2024-04-01/</x:t>
        </x:is>
      </x:c>
      <x:c r="BD1007" s="55" t="inlineStr">
        <x:is>
          <x:t xml:space="preserve">Verified window-coded</x:t>
        </x:is>
      </x:c>
    </x:row>
    <x:row r="1008">
      <x:c r="A1008" s="57" t="n">
        <x:v>45384</x:v>
      </x:c>
      <x:c r="B1008" s="58" t="n">
        <x:v>87.63</x:v>
      </x:c>
      <x:c r="C1008" s="58" t="n">
        <x:v>1.680131581608372</x:v>
      </x:c>
      <x:c r="D1008" s="58" t="n">
        <x:v>85.95</x:v>
      </x:c>
      <x:c r="E1008" s="58" t="n">
        <x:v>1.654093669021437</x:v>
      </x:c>
      <x:c r="F1008" s="58" t="n">
        <x:v>29.04</x:v>
      </x:c>
      <x:c r="G1008" s="58" t="n">
        <x:v>1.390000000000001</x:v>
      </x:c>
      <x:c r="H1008" s="58" t="n">
        <x:v>14.61</x:v>
      </x:c>
      <x:c r="I1008" s="58" t="n">
        <x:v>0.9599999999999991</x:v>
      </x:c>
      <x:c r="J1008" s="58" t="n">
        <x:v>1714</x:v>
      </x:c>
      <x:c r="K1008" s="58" t="n">
        <x:v>-6.055598056988289</x:v>
      </x:c>
      <x:c r="L1008" s="58" t="n">
        <x:v>1129</x:v>
      </x:c>
      <x:c r="M1008" s="58" t="n">
        <x:v>-0.706092960087401</x:v>
      </x:c>
      <x:c r="N1008" s="58" t="n">
        <x:v>32.0436</x:v>
      </x:c>
      <x:c r="O1008" s="58" t="n">
        <x:v>-0.09794350628414854</x:v>
      </x:c>
      <x:c r="P1008" s="58" t="n">
        <x:v>6.170238066025656</x:v>
      </x:c>
      <x:c r="Q1008" s="58" t="n">
        <x:v>32019.04</x:v>
      </x:c>
      <x:c r="R1008" s="58" t="n">
        <x:v>-1.442093652494713</x:v>
      </x:c>
      <x:c r="S1008" s="58" t="n">
        <x:v>26.14745626055192</x:v>
      </x:c>
      <x:c r="T1008" s="58" t="n">
        <x:v>3.7121</x:v>
      </x:c>
      <x:c r="U1008" s="58" t="n">
        <x:v>0.833180354778581</x:v>
      </x:c>
      <x:c r="V1008" s="58" t="n">
        <x:v>9.909471934158757</x:v>
      </x:c>
      <x:c r="W1008" s="58" t="n">
        <x:v>1972.17</x:v>
      </x:c>
      <x:c r="X1008" s="58" t="n">
        <x:v>-1.705807938451103</x:v>
      </x:c>
      <x:c r="Y1008" s="58" t="n">
        <x:v>13.18618847394937</x:v>
      </x:c>
      <x:c r="Z1008" s="58" t="n">
        <x:v>83.322</x:v>
      </x:c>
      <x:c r="AA1008" s="58" t="n">
        <x:v>-0.04559580597586322</x:v>
      </x:c>
      <x:c r="AB1008" s="58" t="n">
        <x:v>2.29962610504728</x:v>
      </x:c>
      <x:c r="AC1008" s="58" t="n">
        <x:v>22453.3</x:v>
      </x:c>
      <x:c r="AD1008" s="58" t="n">
        <x:v>-0.03873958365548433</x:v>
      </x:c>
      <x:c r="AE1008" s="58" t="n">
        <x:v>11.534916952009</x:v>
      </x:c>
      <x:c r="AF1008" s="58" t="n">
        <x:v>151.55</x:v>
      </x:c>
      <x:c r="AG1008" s="58" t="n">
        <x:v>-0.05277393090355888</x:v>
      </x:c>
      <x:c r="AH1008" s="58" t="n">
        <x:v>6.864571635240997</x:v>
      </x:c>
      <x:c r="AI1008" s="58" t="n">
        <x:v>39838.91</x:v>
      </x:c>
      <x:c r="AJ1008" s="58" t="n">
        <x:v>0.08995254367119945</x:v>
      </x:c>
      <x:c r="AK1008" s="58" t="n">
        <x:v>18.09816043681332</x:v>
      </x:c>
      <x:c r="AL1008" s="58" t="n">
        <x:v>7.233</x:v>
      </x:c>
      <x:c r="AM1008" s="58" t="n">
        <x:v>0.03042077485813673</x:v>
      </x:c>
      <x:c r="AN1008" s="58" t="n">
        <x:v>2.025730138379242</x:v>
      </x:c>
      <x:c r="AO1008" s="58" t="n">
        <x:v>3074.96</x:v>
      </x:c>
      <x:c r="AP1008" s="58" t="n">
        <x:v>-0.07866925835726474</x:v>
      </x:c>
      <x:c r="AQ1008" s="58" t="n">
        <x:v>11.16150440892901</x:v>
      </x:c>
      <x:c r="AR1008" s="59" t="n">
        <x:v>1</x:v>
      </x:c>
      <x:c r="AS1008" s="59" t="n">
        <x:v>0</x:v>
      </x:c>
      <x:c r="AT1008" s="59" t="n">
        <x:v>0</x:v>
      </x:c>
      <x:c r="AU1008" s="59" t="n">
        <x:v>2</x:v>
      </x:c>
      <x:c r="AV1008" s="59" t="n">
        <x:v>1</x:v>
      </x:c>
      <x:c r="AW1008" s="59" t="n">
        <x:v>1</x:v>
      </x:c>
      <x:c r="AX1008" s="58" t="n">
        <x:v>0.8333333333333334</x:v>
      </x:c>
      <x:c r="AY1008" s="59" t="n">
        <x:v>2</x:v>
      </x:c>
      <x:c r="AZ1008" s="55" t="inlineStr">
        <x:is>
          <x:t xml:space="preserve">Military strike</x:t>
        </x:is>
      </x:c>
      <x:c r="BA1008" s="59" t="n">
        <x:v>1</x:v>
      </x:c>
      <x:c r="BB1008" s="55" t="inlineStr">
        <x:is>
          <x:t xml:space="preserve">Window-coded from E008</x:t>
        </x:is>
      </x:c>
      <x:c r="BC1008" s="55" t="inlineStr">
        <x:is>
          <x:t xml:space="preserve">https://www.reuters.com/world/middle-east/israel-bombs-iran-embassy-syria-iranian-commanders-among-dead-2024-04-01/</x:t>
        </x:is>
      </x:c>
      <x:c r="BD1008" s="55" t="inlineStr">
        <x:is>
          <x:t xml:space="preserve">Verified window-coded</x:t>
        </x:is>
      </x:c>
    </x:row>
    <x:row r="1009">
      <x:c r="A1009" s="57" t="n">
        <x:v>45385</x:v>
      </x:c>
      <x:c r="B1009" s="58" t="n">
        <x:v>90.59999999999999</x:v>
      </x:c>
      <x:c r="C1009" s="58" t="n">
        <x:v>3.333080798117431</x:v>
      </x:c>
      <x:c r="D1009" s="58" t="n">
        <x:v>86.22</x:v>
      </x:c>
      <x:c r="E1009" s="58" t="n">
        <x:v>0.3136437490130312</x:v>
      </x:c>
      <x:c r="F1009" s="58" t="n">
        <x:v>29.08</x:v>
      </x:c>
      <x:c r="G1009" s="58" t="n">
        <x:v>0.03999999999999915</x:v>
      </x:c>
      <x:c r="H1009" s="58" t="n">
        <x:v>14.33</x:v>
      </x:c>
      <x:c r="I1009" s="58" t="n">
        <x:v>-0.2799999999999994</x:v>
      </x:c>
      <x:c r="J1009" s="58" t="n">
        <x:v>1711</x:v>
      </x:c>
      <x:c r="K1009" s="58" t="n">
        <x:v>-0.1751825265531586</x:v>
      </x:c>
      <x:c r="L1009" s="58" t="n">
        <x:v>1123</x:v>
      </x:c>
      <x:c r="M1009" s="58" t="n">
        <x:v>-0.5328609411218876</x:v>
      </x:c>
      <x:c r="N1009" s="58" t="n">
        <x:v>31.9485</x:v>
      </x:c>
      <x:c r="O1009" s="58" t="n">
        <x:v>-0.2972244074230974</x:v>
      </x:c>
      <x:c r="P1009" s="58" t="n">
        <x:v>6.23326174325791</x:v>
      </x:c>
      <x:c r="Q1009" s="58" t="n">
        <x:v>31584.02</x:v>
      </x:c>
      <x:c r="R1009" s="58" t="n">
        <x:v>-1.367942937452335</x:v>
      </x:c>
      <x:c r="S1009" s="58" t="n">
        <x:v>24.83915066715086</x:v>
      </x:c>
      <x:c r="T1009" s="58" t="n">
        <x:v>3.7015</x:v>
      </x:c>
      <x:c r="U1009" s="58" t="n">
        <x:v>-0.285961131524464</x:v>
      </x:c>
      <x:c r="V1009" s="58" t="n">
        <x:v>9.985267696014528</x:v>
      </x:c>
      <x:c r="W1009" s="58" t="n">
        <x:v>1975.77</x:v>
      </x:c>
      <x:c r="X1009" s="58" t="n">
        <x:v>0.1823736428519351</x:v>
      </x:c>
      <x:c r="Y1009" s="58" t="n">
        <x:v>12.91644719202938</x:v>
      </x:c>
      <x:c r="Z1009" s="58" t="n">
        <x:v>83.504</x:v>
      </x:c>
      <x:c r="AA1009" s="58" t="n">
        <x:v>0.218191495575931</x:v>
      </x:c>
      <x:c r="AB1009" s="58" t="n">
        <x:v>2.314528096500346</x:v>
      </x:c>
      <x:c r="AC1009" s="58" t="n">
        <x:v>22434.65</x:v>
      </x:c>
      <x:c r="AD1009" s="58" t="n">
        <x:v>-0.08309580220587544</x:v>
      </x:c>
      <x:c r="AE1009" s="58" t="n">
        <x:v>10.08854785516122</x:v>
      </x:c>
      <x:c r="AF1009" s="58" t="n">
        <x:v>151.68</x:v>
      </x:c>
      <x:c r="AG1009" s="58" t="n">
        <x:v>0.08574350028995828</x:v>
      </x:c>
      <x:c r="AH1009" s="58" t="n">
        <x:v>6.608053950001399</x:v>
      </x:c>
      <x:c r="AI1009" s="58" t="n">
        <x:v>39451.85</x:v>
      </x:c>
      <x:c r="AJ1009" s="58" t="n">
        <x:v>-0.9763131908465266</x:v>
      </x:c>
      <x:c r="AK1009" s="58" t="n">
        <x:v>18.40460963213722</x:v>
      </x:c>
      <x:c r="AL1009" s="58" t="n">
        <x:v>7.2338</x:v>
      </x:c>
      <x:c r="AM1009" s="58" t="n">
        <x:v>0.01105980591167982</x:v>
      </x:c>
      <x:c r="AN1009" s="58" t="n">
        <x:v>2.026056693507706</x:v>
      </x:c>
      <x:c r="AO1009" s="58" t="n">
        <x:v>3069.3</x:v>
      </x:c>
      <x:c r="AP1009" s="58" t="n">
        <x:v>-0.1842370472926448</x:v>
      </x:c>
      <x:c r="AQ1009" s="58" t="n">
        <x:v>11.13796498215493</x:v>
      </x:c>
      <x:c r="AR1009" s="59" t="n">
        <x:v>1</x:v>
      </x:c>
      <x:c r="AS1009" s="59" t="n">
        <x:v>0</x:v>
      </x:c>
      <x:c r="AT1009" s="59" t="n">
        <x:v>0</x:v>
      </x:c>
      <x:c r="AU1009" s="59" t="n">
        <x:v>2</x:v>
      </x:c>
      <x:c r="AV1009" s="59" t="n">
        <x:v>1</x:v>
      </x:c>
      <x:c r="AW1009" s="59" t="n">
        <x:v>1</x:v>
      </x:c>
      <x:c r="AX1009" s="58" t="n">
        <x:v>0.8333333333333334</x:v>
      </x:c>
      <x:c r="AY1009" s="59" t="n">
        <x:v>2</x:v>
      </x:c>
      <x:c r="AZ1009" s="55" t="inlineStr">
        <x:is>
          <x:t xml:space="preserve">Military strike</x:t>
        </x:is>
      </x:c>
      <x:c r="BA1009" s="59" t="n">
        <x:v>1</x:v>
      </x:c>
      <x:c r="BB1009" s="55" t="inlineStr">
        <x:is>
          <x:t xml:space="preserve">Window-coded from E008</x:t>
        </x:is>
      </x:c>
      <x:c r="BC1009" s="55" t="inlineStr">
        <x:is>
          <x:t xml:space="preserve">https://www.reuters.com/world/middle-east/israel-bombs-iran-embassy-syria-iranian-commanders-among-dead-2024-04-01/</x:t>
        </x:is>
      </x:c>
      <x:c r="BD1009" s="55" t="inlineStr">
        <x:is>
          <x:t xml:space="preserve">Verified window-coded</x:t>
        </x:is>
      </x:c>
    </x:row>
    <x:row r="1010">
      <x:c r="A1010" s="57" t="n">
        <x:v>45386</x:v>
      </x:c>
      <x:c r="B1010" s="58" t="n">
        <x:v>90.31999999999999</x:v>
      </x:c>
      <x:c r="C1010" s="58" t="n">
        <x:v>-0.3095293207527039</x:v>
      </x:c>
      <x:c r="D1010" s="58" t="n">
        <x:v>87.37</x:v>
      </x:c>
      <x:c r="E1010" s="58" t="n">
        <x:v>1.324980499101476</x:v>
      </x:c>
      <x:c r="F1010" s="58" t="n">
        <x:v>32.17</x:v>
      </x:c>
      <x:c r="G1010" s="58" t="n">
        <x:v>3.090000000000003</x:v>
      </x:c>
      <x:c r="H1010" s="58" t="n">
        <x:v>16.35</x:v>
      </x:c>
      <x:c r="I1010" s="58" t="n">
        <x:v>2.020000000000001</x:v>
      </x:c>
      <x:c r="J1010" s="58" t="n">
        <x:v>1669</x:v>
      </x:c>
      <x:c r="K1010" s="58" t="n">
        <x:v>-2.485335023035843</x:v>
      </x:c>
      <x:c r="L1010" s="58" t="n">
        <x:v>1127</x:v>
      </x:c>
      <x:c r="M1010" s="58" t="n">
        <x:v>0.3555559301333184</x:v>
      </x:c>
      <x:c r="N1010" s="58" t="n">
        <x:v>31.8703</x:v>
      </x:c>
      <x:c r="O1010" s="58" t="n">
        <x:v>-0.2450689738394122</x:v>
      </x:c>
      <x:c r="P1010" s="58" t="n">
        <x:v>6.110967274940037</x:v>
      </x:c>
      <x:c r="Q1010" s="58" t="n">
        <x:v>31496.01</x:v>
      </x:c>
      <x:c r="R1010" s="58" t="n">
        <x:v>-0.2790425340865924</x:v>
      </x:c>
      <x:c r="S1010" s="58" t="n">
        <x:v>20.5885719175452</x:v>
      </x:c>
      <x:c r="T1010" s="58" t="n">
        <x:v>3.7485</x:v>
      </x:c>
      <x:c r="U1010" s="58" t="n">
        <x:v>1.261761705996374</x:v>
      </x:c>
      <x:c r="V1010" s="58" t="n">
        <x:v>10.57708998643903</x:v>
      </x:c>
      <x:c r="W1010" s="58" t="n">
        <x:v>1941.7</x:v>
      </x:c>
      <x:c r="X1010" s="58" t="n">
        <x:v>-1.739431777164268</x:v>
      </x:c>
      <x:c r="Y1010" s="58" t="n">
        <x:v>14.35780425379332</x:v>
      </x:c>
      <x:c r="Z1010" s="58" t="n">
        <x:v>83.34</x:v>
      </x:c>
      <x:c r="AA1010" s="58" t="n">
        <x:v>-0.1965908906750055</x:v>
      </x:c>
      <x:c r="AB1010" s="58" t="n">
        <x:v>2.42647962943383</x:v>
      </x:c>
      <x:c r="AC1010" s="58" t="n">
        <x:v>22514.65</x:v>
      </x:c>
      <x:c r="AD1010" s="58" t="n">
        <x:v>0.3559569758382394</x:v>
      </x:c>
      <x:c r="AE1010" s="58" t="n">
        <x:v>10.11140204410263</x:v>
      </x:c>
      <x:c r="AF1010" s="58" t="n">
        <x:v>151.33</x:v>
      </x:c>
      <x:c r="AG1010" s="58" t="n">
        <x:v>-0.2310155807776799</x:v>
      </x:c>
      <x:c r="AH1010" s="58" t="n">
        <x:v>5.65170455463986</x:v>
      </x:c>
      <x:c r="AI1010" s="58" t="n">
        <x:v>39773.14</x:v>
      </x:c>
      <x:c r="AJ1010" s="58" t="n">
        <x:v>0.8110869092408542</x:v>
      </x:c>
      <x:c r="AK1010" s="58" t="n">
        <x:v>18.67564441934689</x:v>
      </x:c>
      <x:c r="AL1010" s="58" t="n">
        <x:v>7.2338</x:v>
      </x:c>
      <x:c r="AM1010" s="58" t="n">
        <x:v>0</x:v>
      </x:c>
      <x:c r="AN1010" s="58" t="n">
        <x:v>1.997950577764788</x:v>
      </x:c>
      <x:c r="AO1010" s="55" t="n"/>
      <x:c r="AP1010" s="55" t="n"/>
      <x:c r="AQ1010" s="58" t="n">
        <x:v>11.13796498215493</x:v>
      </x:c>
      <x:c r="AR1010" s="59" t="n">
        <x:v>1</x:v>
      </x:c>
      <x:c r="AS1010" s="59" t="n">
        <x:v>0</x:v>
      </x:c>
      <x:c r="AT1010" s="59" t="n">
        <x:v>0</x:v>
      </x:c>
      <x:c r="AU1010" s="59" t="n">
        <x:v>2</x:v>
      </x:c>
      <x:c r="AV1010" s="59" t="n">
        <x:v>1</x:v>
      </x:c>
      <x:c r="AW1010" s="59" t="n">
        <x:v>1</x:v>
      </x:c>
      <x:c r="AX1010" s="58" t="n">
        <x:v>0.8333333333333334</x:v>
      </x:c>
      <x:c r="AY1010" s="59" t="n">
        <x:v>2</x:v>
      </x:c>
      <x:c r="AZ1010" s="55" t="inlineStr">
        <x:is>
          <x:t xml:space="preserve">Military strike</x:t>
        </x:is>
      </x:c>
      <x:c r="BA1010" s="59" t="n">
        <x:v>1</x:v>
      </x:c>
      <x:c r="BB1010" s="55" t="inlineStr">
        <x:is>
          <x:t xml:space="preserve">Window-coded from E008</x:t>
        </x:is>
      </x:c>
      <x:c r="BC1010" s="55" t="inlineStr">
        <x:is>
          <x:t xml:space="preserve">https://www.reuters.com/world/middle-east/israel-bombs-iran-embassy-syria-iranian-commanders-among-dead-2024-04-01/</x:t>
        </x:is>
      </x:c>
      <x:c r="BD1010" s="55" t="inlineStr">
        <x:is>
          <x:t xml:space="preserve">Verified window-coded</x:t>
        </x:is>
      </x:c>
    </x:row>
    <x:row r="1011">
      <x:c r="A1011" s="57" t="n">
        <x:v>45387</x:v>
      </x:c>
      <x:c r="B1011" s="58" t="n">
        <x:v>92.81</x:v>
      </x:c>
      <x:c r="C1011" s="58" t="n">
        <x:v>2.719547276589506</x:v>
      </x:c>
      <x:c r="D1011" s="58" t="n">
        <x:v>87.69</x:v>
      </x:c>
      <x:c r="E1011" s="58" t="n">
        <x:v>0.3655893481261031</x:v>
      </x:c>
      <x:c r="F1011" s="58" t="n">
        <x:v>32.36</x:v>
      </x:c>
      <x:c r="G1011" s="58" t="n">
        <x:v>0.1899999999999977</x:v>
      </x:c>
      <x:c r="H1011" s="58" t="n">
        <x:v>16.03</x:v>
      </x:c>
      <x:c r="I1011" s="58" t="n">
        <x:v>-0.3200000000000003</x:v>
      </x:c>
      <x:c r="J1011" s="58" t="n">
        <x:v>1628</x:v>
      </x:c>
      <x:c r="K1011" s="58" t="n">
        <x:v>-2.487237709934949</x:v>
      </x:c>
      <x:c r="L1011" s="58" t="n">
        <x:v>1122</x:v>
      </x:c>
      <x:c r="M1011" s="58" t="n">
        <x:v>-0.44464279571347</x:v>
      </x:c>
      <x:c r="N1011" s="58" t="n">
        <x:v>32.0374</x:v>
      </x:c>
      <x:c r="O1011" s="58" t="n">
        <x:v>0.5229428716907405</x:v>
      </x:c>
      <x:c r="P1011" s="58" t="n">
        <x:v>6.376475638228052</x:v>
      </x:c>
      <x:c r="Q1011" s="58" t="n">
        <x:v>32818.98</x:v>
      </x:c>
      <x:c r="R1011" s="58" t="n">
        <x:v>4.114613542637072</x:v>
      </x:c>
      <x:c r="S1011" s="58" t="n">
        <x:v>26.56346427669909</x:v>
      </x:c>
      <x:c r="T1011" s="58" t="n">
        <x:v>3.7521</x:v>
      </x:c>
      <x:c r="U1011" s="58" t="n">
        <x:v>0.09599232798537601</x:v>
      </x:c>
      <x:c r="V1011" s="58" t="n">
        <x:v>10.54624689685186</x:v>
      </x:c>
      <x:c r="W1011" s="55" t="n"/>
      <x:c r="X1011" s="55" t="n"/>
      <x:c r="Y1011" s="58" t="n">
        <x:v>14.35780425379332</x:v>
      </x:c>
      <x:c r="Z1011" s="58" t="n">
        <x:v>83.29300000000001</x:v>
      </x:c>
      <x:c r="AA1011" s="58" t="n">
        <x:v>-0.05641139659776453</x:v>
      </x:c>
      <x:c r="AB1011" s="58" t="n">
        <x:v>2.449556839000399</x:v>
      </x:c>
      <x:c r="AC1011" s="58" t="n">
        <x:v>22513.7</x:v>
      </x:c>
      <x:c r="AD1011" s="58" t="n">
        <x:v>-0.004219563897600843</x:v>
      </x:c>
      <x:c r="AE1011" s="58" t="n">
        <x:v>10.07109950201373</x:v>
      </x:c>
      <x:c r="AF1011" s="58" t="n">
        <x:v>151.61</x:v>
      </x:c>
      <x:c r="AG1011" s="58" t="n">
        <x:v>0.1848551394555518</x:v>
      </x:c>
      <x:c r="AH1011" s="58" t="n">
        <x:v>4.886141024633329</x:v>
      </x:c>
      <x:c r="AI1011" s="58" t="n">
        <x:v>38992.08</x:v>
      </x:c>
      <x:c r="AJ1011" s="58" t="n">
        <x:v>-1.98332615046544</x:v>
      </x:c>
      <x:c r="AK1011" s="58" t="n">
        <x:v>19.48234439751221</x:v>
      </x:c>
      <x:c r="AL1011" s="58" t="n">
        <x:v>7.2338</x:v>
      </x:c>
      <x:c r="AM1011" s="58" t="n">
        <x:v>0</x:v>
      </x:c>
      <x:c r="AN1011" s="58" t="n">
        <x:v>1.9471404674802</x:v>
      </x:c>
      <x:c r="AO1011" s="55" t="n"/>
      <x:c r="AP1011" s="55" t="n"/>
      <x:c r="AQ1011" s="58" t="n">
        <x:v>11.13796498215493</x:v>
      </x:c>
      <x:c r="AR1011" s="59" t="n">
        <x:v>0</x:v>
      </x:c>
      <x:c r="AS1011" s="59" t="n">
        <x:v>0</x:v>
      </x:c>
      <x:c r="AT1011" s="59" t="n">
        <x:v>0</x:v>
      </x:c>
      <x:c r="AU1011" s="59" t="n">
        <x:v>1</x:v>
      </x:c>
      <x:c r="AV1011" s="59" t="n">
        <x:v>0</x:v>
      </x:c>
      <x:c r="AW1011" s="59" t="n">
        <x:v>0</x:v>
      </x:c>
      <x:c r="AX1011" s="58" t="n">
        <x:v>0.1666666666666667</x:v>
      </x:c>
      <x:c r="AY1011" s="59" t="n">
        <x:v>1</x:v>
      </x:c>
      <x:c r="AZ1011" s="55" t="inlineStr">
        <x:is>
          <x:t xml:space="preserve">Military strike</x:t>
        </x:is>
      </x:c>
      <x:c r="BA1011" s="59" t="n">
        <x:v>1</x:v>
      </x:c>
      <x:c r="BB1011" s="55" t="inlineStr">
        <x:is>
          <x:t xml:space="preserve">Window-coded from E008</x:t>
        </x:is>
      </x:c>
      <x:c r="BC1011" s="55" t="inlineStr">
        <x:is>
          <x:t xml:space="preserve">https://www.reuters.com/world/middle-east/israel-bombs-iran-embassy-syria-iranian-commanders-among-dead-2024-04-01/</x:t>
        </x:is>
      </x:c>
      <x:c r="BD1011" s="55" t="inlineStr">
        <x:is>
          <x:t xml:space="preserve">Verified window-coded</x:t>
        </x:is>
      </x:c>
    </x:row>
    <x:row r="1012">
      <x:c r="A1012" s="57" t="n">
        <x:v>45389</x:v>
      </x:c>
      <x:c r="B1012" s="55" t="n"/>
      <x:c r="C1012" s="55" t="n"/>
      <x:c r="D1012" s="55" t="n"/>
      <x:c r="E1012" s="55" t="n"/>
      <x:c r="F1012" s="55" t="n"/>
      <x:c r="G1012" s="55" t="n"/>
      <x:c r="H1012" s="55" t="n"/>
      <x:c r="I1012" s="55" t="n"/>
      <x:c r="J1012" s="55" t="n"/>
      <x:c r="K1012" s="55" t="n"/>
      <x:c r="L1012" s="55" t="n"/>
      <x:c r="M1012" s="55" t="n"/>
      <x:c r="N1012" s="55" t="n"/>
      <x:c r="O1012" s="55" t="n"/>
      <x:c r="P1012" s="58" t="n">
        <x:v>6.376475638228052</x:v>
      </x:c>
      <x:c r="Q1012" s="55" t="n"/>
      <x:c r="R1012" s="55" t="n"/>
      <x:c r="S1012" s="58" t="n">
        <x:v>26.56346427669909</x:v>
      </x:c>
      <x:c r="T1012" s="55" t="n"/>
      <x:c r="U1012" s="55" t="n"/>
      <x:c r="V1012" s="58" t="n">
        <x:v>10.54624689685186</x:v>
      </x:c>
      <x:c r="W1012" s="58" t="n">
        <x:v>1968.34</x:v>
      </x:c>
      <x:c r="X1012" s="58" t="n">
        <x:v>1.362666991741227</x:v>
      </x:c>
      <x:c r="Y1012" s="58" t="n">
        <x:v>14.88329567378481</x:v>
      </x:c>
      <x:c r="Z1012" s="55" t="n"/>
      <x:c r="AA1012" s="55" t="n"/>
      <x:c r="AB1012" s="58" t="n">
        <x:v>2.449556839000399</x:v>
      </x:c>
      <x:c r="AC1012" s="55" t="n"/>
      <x:c r="AD1012" s="55" t="n"/>
      <x:c r="AE1012" s="58" t="n">
        <x:v>10.07109950201373</x:v>
      </x:c>
      <x:c r="AF1012" s="55" t="n"/>
      <x:c r="AG1012" s="55" t="n"/>
      <x:c r="AH1012" s="58" t="n">
        <x:v>4.886141024633329</x:v>
      </x:c>
      <x:c r="AI1012" s="55" t="n"/>
      <x:c r="AJ1012" s="55" t="n"/>
      <x:c r="AK1012" s="58" t="n">
        <x:v>19.48234439751221</x:v>
      </x:c>
      <x:c r="AL1012" s="55" t="n"/>
      <x:c r="AM1012" s="55" t="n"/>
      <x:c r="AN1012" s="58" t="n">
        <x:v>1.9471404674802</x:v>
      </x:c>
      <x:c r="AO1012" s="55" t="n"/>
      <x:c r="AP1012" s="55" t="n"/>
      <x:c r="AQ1012" s="58" t="n">
        <x:v>11.13796498215493</x:v>
      </x:c>
      <x:c r="AR1012" s="59" t="n">
        <x:v>0</x:v>
      </x:c>
      <x:c r="AS1012" s="59" t="n">
        <x:v>0</x:v>
      </x:c>
      <x:c r="AT1012" s="59" t="n">
        <x:v>0</x:v>
      </x:c>
      <x:c r="AU1012" s="59" t="n">
        <x:v>1</x:v>
      </x:c>
      <x:c r="AV1012" s="59" t="n">
        <x:v>0</x:v>
      </x:c>
      <x:c r="AW1012" s="59" t="n">
        <x:v>0</x:v>
      </x:c>
      <x:c r="AX1012" s="58" t="n">
        <x:v>0.1666666666666667</x:v>
      </x:c>
      <x:c r="AY1012" s="59" t="n">
        <x:v>1</x:v>
      </x:c>
      <x:c r="AZ1012" s="55" t="inlineStr">
        <x:is>
          <x:t xml:space="preserve">Military strike</x:t>
        </x:is>
      </x:c>
      <x:c r="BA1012" s="59" t="n">
        <x:v>1</x:v>
      </x:c>
      <x:c r="BB1012" s="55" t="inlineStr">
        <x:is>
          <x:t xml:space="preserve">Window-coded from E008</x:t>
        </x:is>
      </x:c>
      <x:c r="BC1012" s="55" t="inlineStr">
        <x:is>
          <x:t xml:space="preserve">https://www.reuters.com/world/middle-east/israel-bombs-iran-embassy-syria-iranian-commanders-among-dead-2024-04-01/</x:t>
        </x:is>
      </x:c>
      <x:c r="BD1012" s="55" t="inlineStr">
        <x:is>
          <x:t xml:space="preserve">Verified window-coded</x:t>
        </x:is>
      </x:c>
    </x:row>
    <x:row r="1013">
      <x:c r="A1013" s="57" t="n">
        <x:v>45390</x:v>
      </x:c>
      <x:c r="B1013" s="58" t="n">
        <x:v>91.73</x:v>
      </x:c>
      <x:c r="C1013" s="58" t="n">
        <x:v>-1.170491308573722</x:v>
      </x:c>
      <x:c r="D1013" s="58" t="n">
        <x:v>87.23999999999999</x:v>
      </x:c>
      <x:c r="E1013" s="58" t="n">
        <x:v>-0.5144926457835942</x:v>
      </x:c>
      <x:c r="F1013" s="58" t="n">
        <x:v>30.57</x:v>
      </x:c>
      <x:c r="G1013" s="58" t="n">
        <x:v>-1.789999999999999</x:v>
      </x:c>
      <x:c r="H1013" s="58" t="n">
        <x:v>15.19</x:v>
      </x:c>
      <x:c r="I1013" s="58" t="n">
        <x:v>-0.8400000000000016</x:v>
      </x:c>
      <x:c r="J1013" s="58" t="n">
        <x:v>1594</x:v>
      </x:c>
      <x:c r="K1013" s="58" t="n">
        <x:v>-2.110568721232524</x:v>
      </x:c>
      <x:c r="L1013" s="58" t="n">
        <x:v>1114</x:v>
      </x:c>
      <x:c r="M1013" s="58" t="n">
        <x:v>-0.7155665595412247</x:v>
      </x:c>
      <x:c r="N1013" s="58" t="n">
        <x:v>31.9764</x:v>
      </x:c>
      <x:c r="O1013" s="58" t="n">
        <x:v>-0.1905839630323589</x:v>
      </x:c>
      <x:c r="P1013" s="58" t="n">
        <x:v>6.321064627729562</x:v>
      </x:c>
      <x:c r="Q1013" s="58" t="n">
        <x:v>34188.52</x:v>
      </x:c>
      <x:c r="R1013" s="58" t="n">
        <x:v>4.088290863491882</x:v>
      </x:c>
      <x:c r="S1013" s="58" t="n">
        <x:v>30.91758051528097</x:v>
      </x:c>
      <x:c r="T1013" s="58" t="n">
        <x:v>3.6891</x:v>
      </x:c>
      <x:c r="U1013" s="58" t="n">
        <x:v>-1.693315737645937</x:v>
      </x:c>
      <x:c r="V1013" s="58" t="n">
        <x:v>11.77115894082483</x:v>
      </x:c>
      <x:c r="W1013" s="58" t="n">
        <x:v>2000.87</x:v>
      </x:c>
      <x:c r="X1013" s="58" t="n">
        <x:v>1.639153803919052</x:v>
      </x:c>
      <x:c r="Y1013" s="58" t="n">
        <x:v>15.22386248733656</x:v>
      </x:c>
      <x:c r="Z1013" s="58" t="n">
        <x:v>83.27</x:v>
      </x:c>
      <x:c r="AA1013" s="58" t="n">
        <x:v>-0.02761717806018609</x:v>
      </x:c>
      <x:c r="AB1013" s="58" t="n">
        <x:v>2.451030595983576</x:v>
      </x:c>
      <x:c r="AC1013" s="58" t="n">
        <x:v>22666.3</x:v>
      </x:c>
      <x:c r="AD1013" s="58" t="n">
        <x:v>0.6755227104931126</x:v>
      </x:c>
      <x:c r="AE1013" s="58" t="n">
        <x:v>10.18158408591625</x:v>
      </x:c>
      <x:c r="AF1013" s="58" t="n">
        <x:v>151.79</x:v>
      </x:c>
      <x:c r="AG1013" s="58" t="n">
        <x:v>0.1186552545277393</x:v>
      </x:c>
      <x:c r="AH1013" s="58" t="n">
        <x:v>4.805610497537811</x:v>
      </x:c>
      <x:c r="AI1013" s="58" t="n">
        <x:v>39347.04</x:v>
      </x:c>
      <x:c r="AJ1013" s="58" t="n">
        <x:v>0.906220108700401</x:v>
      </x:c>
      <x:c r="AK1013" s="58" t="n">
        <x:v>19.76995098160321</x:v>
      </x:c>
      <x:c r="AL1013" s="58" t="n">
        <x:v>7.2309</x:v>
      </x:c>
      <x:c r="AM1013" s="58" t="n">
        <x:v>-0.04009761749437914</x:v>
      </x:c>
      <x:c r="AN1013" s="58" t="n">
        <x:v>1.946302754132524</x:v>
      </x:c>
      <x:c r="AO1013" s="58" t="n">
        <x:v>3047.05</x:v>
      </x:c>
      <x:c r="AP1013" s="58" t="n">
        <x:v>-0.7275613118734128</x:v>
      </x:c>
      <x:c r="AQ1013" s="58" t="n">
        <x:v>11.36432657507851</x:v>
      </x:c>
      <x:c r="AR1013" s="59" t="n">
        <x:v>0</x:v>
      </x:c>
      <x:c r="AS1013" s="59" t="n">
        <x:v>0</x:v>
      </x:c>
      <x:c r="AT1013" s="59" t="n">
        <x:v>0</x:v>
      </x:c>
      <x:c r="AU1013" s="59" t="n">
        <x:v>1</x:v>
      </x:c>
      <x:c r="AV1013" s="59" t="n">
        <x:v>0</x:v>
      </x:c>
      <x:c r="AW1013" s="59" t="n">
        <x:v>0</x:v>
      </x:c>
      <x:c r="AX1013" s="58" t="n">
        <x:v>0.1666666666666667</x:v>
      </x:c>
      <x:c r="AY1013" s="59" t="n">
        <x:v>1</x:v>
      </x:c>
      <x:c r="AZ1013" s="55" t="inlineStr">
        <x:is>
          <x:t xml:space="preserve">Military strike</x:t>
        </x:is>
      </x:c>
      <x:c r="BA1013" s="59" t="n">
        <x:v>1</x:v>
      </x:c>
      <x:c r="BB1013" s="55" t="inlineStr">
        <x:is>
          <x:t xml:space="preserve">Window-coded from E008</x:t>
        </x:is>
      </x:c>
      <x:c r="BC1013" s="55" t="inlineStr">
        <x:is>
          <x:t xml:space="preserve">https://www.reuters.com/world/middle-east/israel-bombs-iran-embassy-syria-iranian-commanders-among-dead-2024-04-01/</x:t>
        </x:is>
      </x:c>
      <x:c r="BD1013" s="55" t="inlineStr">
        <x:is>
          <x:t xml:space="preserve">Verified window-coded</x:t>
        </x:is>
      </x:c>
    </x:row>
    <x:row r="1014">
      <x:c r="A1014" s="57" t="n">
        <x:v>45391</x:v>
      </x:c>
      <x:c r="B1014" s="58" t="n">
        <x:v>92.13</x:v>
      </x:c>
      <x:c r="C1014" s="58" t="n">
        <x:v>0.4351143599276324</x:v>
      </x:c>
      <x:c r="D1014" s="58" t="n">
        <x:v>86.04000000000001</x:v>
      </x:c>
      <x:c r="E1014" s="58" t="n">
        <x:v>-1.385063693389882</x:v>
      </x:c>
      <x:c r="F1014" s="58" t="n">
        <x:v>28.96</x:v>
      </x:c>
      <x:c r="G1014" s="58" t="n">
        <x:v>-1.609999999999999</x:v>
      </x:c>
      <x:c r="H1014" s="58" t="n">
        <x:v>14.98</x:v>
      </x:c>
      <x:c r="I1014" s="58" t="n">
        <x:v>-0.2099999999999991</x:v>
      </x:c>
      <x:c r="J1014" s="58" t="n">
        <x:v>1570</x:v>
      </x:c>
      <x:c r="K1014" s="58" t="n">
        <x:v>-1.517096100780662</x:v>
      </x:c>
      <x:c r="L1014" s="58" t="n">
        <x:v>1165</x:v>
      </x:c>
      <x:c r="M1014" s="58" t="n">
        <x:v>4.476394551257155</x:v>
      </x:c>
      <x:c r="N1014" s="58" t="n">
        <x:v>32.2706</x:v>
      </x:c>
      <x:c r="O1014" s="58" t="n">
        <x:v>0.9158468298748628</x:v>
      </x:c>
      <x:c r="P1014" s="58" t="n">
        <x:v>7.058034618680635</x:v>
      </x:c>
      <x:c r="Q1014" s="58" t="n">
        <x:v>34739.95</x:v>
      </x:c>
      <x:c r="R1014" s="58" t="n">
        <x:v>1.600040634551543</x:v>
      </x:c>
      <x:c r="S1014" s="58" t="n">
        <x:v>31.23368554987706</x:v>
      </x:c>
      <x:c r="T1014" s="58" t="n">
        <x:v>3.6919</x:v>
      </x:c>
      <x:c r="U1014" s="58" t="n">
        <x:v>0.07587048189445425</x:v>
      </x:c>
      <x:c r="V1014" s="58" t="n">
        <x:v>11.30452920117781</x:v>
      </x:c>
      <x:c r="W1014" s="58" t="n">
        <x:v>1979.78</x:v>
      </x:c>
      <x:c r="X1014" s="58" t="n">
        <x:v>-1.059635855283797</x:v>
      </x:c>
      <x:c r="Y1014" s="58" t="n">
        <x:v>15.80391024869565</x:v>
      </x:c>
      <x:c r="Z1014" s="58" t="n">
        <x:v>83.182</x:v>
      </x:c>
      <x:c r="AA1014" s="58" t="n">
        <x:v>-0.1057361980616243</x:v>
      </x:c>
      <x:c r="AB1014" s="58" t="n">
        <x:v>2.492325755146287</x:v>
      </x:c>
      <x:c r="AC1014" s="58" t="n">
        <x:v>22642.75</x:v>
      </x:c>
      <x:c r="AD1014" s="58" t="n">
        <x:v>-0.103952751694028</x:v>
      </x:c>
      <x:c r="AE1014" s="58" t="n">
        <x:v>10.19311158822664</x:v>
      </x:c>
      <x:c r="AF1014" s="58" t="n">
        <x:v>151.77</x:v>
      </x:c>
      <x:c r="AG1014" s="58" t="n">
        <x:v>-0.01317696668133385</x:v>
      </x:c>
      <x:c r="AH1014" s="58" t="n">
        <x:v>4.668337588757577</x:v>
      </x:c>
      <x:c r="AI1014" s="58" t="n">
        <x:v>39773.13</x:v>
      </x:c>
      <x:c r="AJ1014" s="58" t="n">
        <x:v>1.077080899165652</x:v>
      </x:c>
      <x:c r="AK1014" s="58" t="n">
        <x:v>18.38246108459787</x:v>
      </x:c>
      <x:c r="AL1014" s="58" t="n">
        <x:v>7.2323</x:v>
      </x:c>
      <x:c r="AM1014" s="58" t="n">
        <x:v>0.0193594779076964</x:v>
      </x:c>
      <x:c r="AN1014" s="58" t="n">
        <x:v>1.933827381510022</x:v>
      </x:c>
      <x:c r="AO1014" s="58" t="n">
        <x:v>3048.54</x:v>
      </x:c>
      <x:c r="AP1014" s="58" t="n">
        <x:v>0.04888780346696395</x:v>
      </x:c>
      <x:c r="AQ1014" s="58" t="n">
        <x:v>11.15643711902195</x:v>
      </x:c>
      <x:c r="AR1014" s="59" t="n">
        <x:v>0</x:v>
      </x:c>
      <x:c r="AS1014" s="59" t="n">
        <x:v>0</x:v>
      </x:c>
      <x:c r="AT1014" s="59" t="n">
        <x:v>0</x:v>
      </x:c>
      <x:c r="AU1014" s="59" t="n">
        <x:v>0</x:v>
      </x:c>
      <x:c r="AV1014" s="59" t="n">
        <x:v>0</x:v>
      </x:c>
      <x:c r="AW1014" s="59" t="n">
        <x:v>0</x:v>
      </x:c>
      <x:c r="AX1014" s="58" t="n">
        <x:v>0</x:v>
      </x:c>
      <x:c r="AY1014" s="59" t="n">
        <x:v>0</x:v>
      </x:c>
      <x:c r="AZ1014" s="55" t="n"/>
      <x:c r="BA1014" s="59" t="n">
        <x:v>0</x:v>
      </x:c>
      <x:c r="BB1014" s="55" t="n"/>
      <x:c r="BC1014" s="55" t="n"/>
      <x:c r="BD1014" s="55" t="n"/>
    </x:row>
    <x:row r="1015">
      <x:c r="A1015" s="57" t="n">
        <x:v>45392</x:v>
      </x:c>
      <x:c r="B1015" s="58" t="n">
        <x:v>91.56999999999999</x:v>
      </x:c>
      <x:c r="C1015" s="58" t="n">
        <x:v>-0.6096916001199958</x:v>
      </x:c>
      <x:c r="D1015" s="58" t="n">
        <x:v>86.98</x:v>
      </x:c>
      <x:c r="E1015" s="58" t="n">
        <x:v>1.086590276996295</x:v>
      </x:c>
      <x:c r="F1015" s="58" t="n">
        <x:v>30.08</x:v>
      </x:c>
      <x:c r="G1015" s="58" t="n">
        <x:v>1.119999999999997</x:v>
      </x:c>
      <x:c r="H1015" s="58" t="n">
        <x:v>15.8</x:v>
      </x:c>
      <x:c r="I1015" s="58" t="n">
        <x:v>0.8200000000000003</x:v>
      </x:c>
      <x:c r="J1015" s="58" t="n">
        <x:v>1587</x:v>
      </x:c>
      <x:c r="K1015" s="58" t="n">
        <x:v>1.076982218405544</x:v>
      </x:c>
      <x:c r="L1015" s="58" t="n">
        <x:v>1195</x:v>
      </x:c>
      <x:c r="M1015" s="58" t="n">
        <x:v>2.542509836581018</x:v>
      </x:c>
      <x:c r="N1015" s="58" t="n">
        <x:v>32.2779</x:v>
      </x:c>
      <x:c r="O1015" s="58" t="n">
        <x:v>0.02261865118823984</x:v>
      </x:c>
      <x:c r="P1015" s="58" t="n">
        <x:v>6.887351560589975</x:v>
      </x:c>
      <x:c r="Q1015" s="55" t="n"/>
      <x:c r="R1015" s="55" t="n"/>
      <x:c r="S1015" s="58" t="n">
        <x:v>31.23368554987706</x:v>
      </x:c>
      <x:c r="T1015" s="58" t="n">
        <x:v>3.7419</x:v>
      </x:c>
      <x:c r="U1015" s="58" t="n">
        <x:v>1.345227313431735</x:v>
      </x:c>
      <x:c r="V1015" s="58" t="n">
        <x:v>11.78695406488361</x:v>
      </x:c>
      <x:c r="W1015" s="58" t="n">
        <x:v>1965.37</x:v>
      </x:c>
      <x:c r="X1015" s="58" t="n">
        <x:v>-0.7305204660726674</x:v>
      </x:c>
      <x:c r="Y1015" s="58" t="n">
        <x:v>15.93059503559218</x:v>
      </x:c>
      <x:c r="Z1015" s="58" t="n">
        <x:v>83.389</x:v>
      </x:c>
      <x:c r="AA1015" s="58" t="n">
        <x:v>0.2485427914334477</x:v>
      </x:c>
      <x:c r="AB1015" s="58" t="n">
        <x:v>2.61701555316128</x:v>
      </x:c>
      <x:c r="AC1015" s="58" t="n">
        <x:v>22753.8</x:v>
      </x:c>
      <x:c r="AD1015" s="58" t="n">
        <x:v>0.4892452025911632</x:v>
      </x:c>
      <x:c r="AE1015" s="58" t="n">
        <x:v>9.910302095479604</x:v>
      </x:c>
      <x:c r="AF1015" s="58" t="n">
        <x:v>153.17</x:v>
      </x:c>
      <x:c r="AG1015" s="58" t="n">
        <x:v>0.918219870450798</x:v>
      </x:c>
      <x:c r="AH1015" s="58" t="n">
        <x:v>5.409572897580952</x:v>
      </x:c>
      <x:c r="AI1015" s="58" t="n">
        <x:v>39581.81</x:v>
      </x:c>
      <x:c r="AJ1015" s="58" t="n">
        <x:v>-0.4821889366741182</x:v>
      </x:c>
      <x:c r="AK1015" s="58" t="n">
        <x:v>18.49847413151342</x:v>
      </x:c>
      <x:c r="AL1015" s="58" t="n">
        <x:v>7.2343</x:v>
      </x:c>
      <x:c r="AM1015" s="58" t="n">
        <x:v>0.02764989718029658</x:v>
      </x:c>
      <x:c r="AN1015" s="58" t="n">
        <x:v>1.926558144260476</x:v>
      </x:c>
      <x:c r="AO1015" s="58" t="n">
        <x:v>3027.33</x:v>
      </x:c>
      <x:c r="AP1015" s="58" t="n">
        <x:v>-0.6981744558816494</x:v>
      </x:c>
      <x:c r="AQ1015" s="58" t="n">
        <x:v>11.07169682690105</x:v>
      </x:c>
      <x:c r="AR1015" s="59" t="n">
        <x:v>0</x:v>
      </x:c>
      <x:c r="AS1015" s="59" t="n">
        <x:v>0</x:v>
      </x:c>
      <x:c r="AT1015" s="59" t="n">
        <x:v>0</x:v>
      </x:c>
      <x:c r="AU1015" s="59" t="n">
        <x:v>0</x:v>
      </x:c>
      <x:c r="AV1015" s="59" t="n">
        <x:v>0</x:v>
      </x:c>
      <x:c r="AW1015" s="59" t="n">
        <x:v>0</x:v>
      </x:c>
      <x:c r="AX1015" s="58" t="n">
        <x:v>0</x:v>
      </x:c>
      <x:c r="AY1015" s="59" t="n">
        <x:v>0</x:v>
      </x:c>
      <x:c r="AZ1015" s="55" t="n"/>
      <x:c r="BA1015" s="59" t="n">
        <x:v>0</x:v>
      </x:c>
      <x:c r="BB1015" s="55" t="n"/>
      <x:c r="BC1015" s="55" t="n"/>
      <x:c r="BD1015" s="55" t="n"/>
    </x:row>
    <x:row r="1016">
      <x:c r="A1016" s="57" t="n">
        <x:v>45393</x:v>
      </x:c>
      <x:c r="B1016" s="58" t="n">
        <x:v>91.48999999999999</x:v>
      </x:c>
      <x:c r="C1016" s="58" t="n">
        <x:v>-0.08740304281968453</x:v>
      </x:c>
      <x:c r="D1016" s="58" t="n">
        <x:v>85.79000000000001</x:v>
      </x:c>
      <x:c r="E1016" s="58" t="n">
        <x:v>-1.377575758461844</x:v>
      </x:c>
      <x:c r="F1016" s="58" t="n">
        <x:v>31.27</x:v>
      </x:c>
      <x:c r="G1016" s="58" t="n">
        <x:v>1.190000000000001</x:v>
      </x:c>
      <x:c r="H1016" s="58" t="n">
        <x:v>14.91</x:v>
      </x:c>
      <x:c r="I1016" s="58" t="n">
        <x:v>-0.8900000000000006</x:v>
      </x:c>
      <x:c r="J1016" s="58" t="n">
        <x:v>1690</x:v>
      </x:c>
      <x:c r="K1016" s="58" t="n">
        <x:v>6.28830873907101</x:v>
      </x:c>
      <x:c r="L1016" s="58" t="n">
        <x:v>1205</x:v>
      </x:c>
      <x:c r="M1016" s="58" t="n">
        <x:v>0.8333381559144241</x:v>
      </x:c>
      <x:c r="N1016" s="58" t="n">
        <x:v>32.2996</x:v>
      </x:c>
      <x:c r="O1016" s="58" t="n">
        <x:v>0.06720607275523655</x:v>
      </x:c>
      <x:c r="P1016" s="58" t="n">
        <x:v>6.401544620224133</x:v>
      </x:c>
      <x:c r="Q1016" s="55" t="n"/>
      <x:c r="R1016" s="55" t="n"/>
      <x:c r="S1016" s="58" t="n">
        <x:v>31.23368554987706</x:v>
      </x:c>
      <x:c r="T1016" s="58" t="n">
        <x:v>3.7387</x:v>
      </x:c>
      <x:c r="U1016" s="58" t="n">
        <x:v>-0.08555463987351074</x:v>
      </x:c>
      <x:c r="V1016" s="58" t="n">
        <x:v>11.68197371074128</x:v>
      </x:c>
      <x:c r="W1016" s="58" t="n">
        <x:v>1933.05</x:v>
      </x:c>
      <x:c r="X1016" s="58" t="n">
        <x:v>-1.658145634093648</x:v>
      </x:c>
      <x:c r="Y1016" s="58" t="n">
        <x:v>17.16000105636451</x:v>
      </x:c>
      <x:c r="Z1016" s="58" t="n">
        <x:v>83.324</x:v>
      </x:c>
      <x:c r="AA1016" s="58" t="n">
        <x:v>-0.07797832597777273</x:v>
      </x:c>
      <x:c r="AB1016" s="58" t="n">
        <x:v>2.627816813359873</x:v>
      </x:c>
      <x:c r="AC1016" s="55" t="n"/>
      <x:c r="AD1016" s="55" t="n"/>
      <x:c r="AE1016" s="58" t="n">
        <x:v>9.910302095479604</x:v>
      </x:c>
      <x:c r="AF1016" s="58" t="n">
        <x:v>153.27</x:v>
      </x:c>
      <x:c r="AG1016" s="58" t="n">
        <x:v>0.06526563343537412</x:v>
      </x:c>
      <x:c r="AH1016" s="58" t="n">
        <x:v>5.364364130107634</x:v>
      </x:c>
      <x:c r="AI1016" s="58" t="n">
        <x:v>39442.63</x:v>
      </x:c>
      <x:c r="AJ1016" s="58" t="n">
        <x:v>-0.352245821441439</x:v>
      </x:c>
      <x:c r="AK1016" s="58" t="n">
        <x:v>18.52464133012922</x:v>
      </x:c>
      <x:c r="AL1016" s="58" t="n">
        <x:v>7.2374</x:v>
      </x:c>
      <x:c r="AM1016" s="58" t="n">
        <x:v>0.042842237572871</x:v>
      </x:c>
      <x:c r="AN1016" s="58" t="n">
        <x:v>1.91139234646224</x:v>
      </x:c>
      <x:c r="AO1016" s="58" t="n">
        <x:v>3034.25</x:v>
      </x:c>
      <x:c r="AP1016" s="58" t="n">
        <x:v>0.2283234076347832</x:v>
      </x:c>
      <x:c r="AQ1016" s="58" t="n">
        <x:v>11.04210042565324</x:v>
      </x:c>
      <x:c r="AR1016" s="59" t="n">
        <x:v>0</x:v>
      </x:c>
      <x:c r="AS1016" s="59" t="n">
        <x:v>0</x:v>
      </x:c>
      <x:c r="AT1016" s="59" t="n">
        <x:v>0</x:v>
      </x:c>
      <x:c r="AU1016" s="59" t="n">
        <x:v>0</x:v>
      </x:c>
      <x:c r="AV1016" s="59" t="n">
        <x:v>0</x:v>
      </x:c>
      <x:c r="AW1016" s="59" t="n">
        <x:v>0</x:v>
      </x:c>
      <x:c r="AX1016" s="58" t="n">
        <x:v>0</x:v>
      </x:c>
      <x:c r="AY1016" s="59" t="n">
        <x:v>0</x:v>
      </x:c>
      <x:c r="AZ1016" s="55" t="n"/>
      <x:c r="BA1016" s="59" t="n">
        <x:v>0</x:v>
      </x:c>
      <x:c r="BB1016" s="55" t="n"/>
      <x:c r="BC1016" s="55" t="n"/>
      <x:c r="BD1016" s="55" t="n"/>
    </x:row>
    <x:row r="1017">
      <x:c r="A1017" s="57" t="n">
        <x:v>45394</x:v>
      </x:c>
      <x:c r="B1017" s="58" t="n">
        <x:v>93.12</x:v>
      </x:c>
      <x:c r="C1017" s="58" t="n">
        <x:v>1.765930729168397</x:v>
      </x:c>
      <x:c r="D1017" s="58" t="n">
        <x:v>86.45999999999999</x:v>
      </x:c>
      <x:c r="E1017" s="58" t="n">
        <x:v>0.7779429654611708</x:v>
      </x:c>
      <x:c r="F1017" s="58" t="n">
        <x:v>32.19</x:v>
      </x:c>
      <x:c r="G1017" s="58" t="n">
        <x:v>0.9199999999999982</x:v>
      </x:c>
      <x:c r="H1017" s="58" t="n">
        <x:v>17.31</x:v>
      </x:c>
      <x:c r="I1017" s="58" t="n">
        <x:v>2.399999999999999</x:v>
      </x:c>
      <x:c r="J1017" s="58" t="n">
        <x:v>1729</x:v>
      </x:c>
      <x:c r="K1017" s="58" t="n">
        <x:v>2.281467776617126</x:v>
      </x:c>
      <x:c r="L1017" s="58" t="n">
        <x:v>1202</x:v>
      </x:c>
      <x:c r="M1017" s="58" t="n">
        <x:v>-0.2492730829602472</x:v>
      </x:c>
      <x:c r="N1017" s="58" t="n">
        <x:v>32.3468</x:v>
      </x:c>
      <x:c r="O1017" s="58" t="n">
        <x:v>0.1460251719730395</x:v>
      </x:c>
      <x:c r="P1017" s="58" t="n">
        <x:v>6.399914868609904</x:v>
      </x:c>
      <x:c r="Q1017" s="55" t="n"/>
      <x:c r="R1017" s="55" t="n"/>
      <x:c r="S1017" s="58" t="n">
        <x:v>31.23368554987706</x:v>
      </x:c>
      <x:c r="T1017" s="58" t="n">
        <x:v>3.7679</x:v>
      </x:c>
      <x:c r="U1017" s="58" t="n">
        <x:v>0.7779859664911231</x:v>
      </x:c>
      <x:c r="V1017" s="58" t="n">
        <x:v>11.825126645837</x:v>
      </x:c>
      <x:c r="W1017" s="55" t="n"/>
      <x:c r="X1017" s="55" t="n"/>
      <x:c r="Y1017" s="58" t="n">
        <x:v>17.16000105636451</x:v>
      </x:c>
      <x:c r="Z1017" s="58" t="n">
        <x:v>83.54000000000001</x:v>
      </x:c>
      <x:c r="AA1017" s="58" t="n">
        <x:v>0.258893614736106</x:v>
      </x:c>
      <x:c r="AB1017" s="58" t="n">
        <x:v>2.742587725267283</x:v>
      </x:c>
      <x:c r="AC1017" s="58" t="n">
        <x:v>22519.4</x:v>
      </x:c>
      <x:c r="AD1017" s="58" t="n">
        <x:v>-1.03550044829946</x:v>
      </x:c>
      <x:c r="AE1017" s="58" t="n">
        <x:v>10.69125392712925</x:v>
      </x:c>
      <x:c r="AF1017" s="58" t="n">
        <x:v>153.28</x:v>
      </x:c>
      <x:c r="AG1017" s="58" t="n">
        <x:v>0.006524221173412406</x:v>
      </x:c>
      <x:c r="AH1017" s="58" t="n">
        <x:v>5.264538711021515</x:v>
      </x:c>
      <x:c r="AI1017" s="58" t="n">
        <x:v>39523.55</x:v>
      </x:c>
      <x:c r="AJ1017" s="58" t="n">
        <x:v>0.2049485699438523</x:v>
      </x:c>
      <x:c r="AK1017" s="58" t="n">
        <x:v>18.51561247351417</x:v>
      </x:c>
      <x:c r="AL1017" s="58" t="n">
        <x:v>7.2374</x:v>
      </x:c>
      <x:c r="AM1017" s="58" t="n">
        <x:v>0</x:v>
      </x:c>
      <x:c r="AN1017" s="58" t="n">
        <x:v>1.914391413827881</x:v>
      </x:c>
      <x:c r="AO1017" s="58" t="n">
        <x:v>3019.47</x:v>
      </x:c>
      <x:c r="AP1017" s="58" t="n">
        <x:v>-0.4882957707643185</x:v>
      </x:c>
      <x:c r="AQ1017" s="58" t="n">
        <x:v>11.08636868964367</x:v>
      </x:c>
      <x:c r="AR1017" s="59" t="n">
        <x:v>0</x:v>
      </x:c>
      <x:c r="AS1017" s="59" t="n">
        <x:v>0</x:v>
      </x:c>
      <x:c r="AT1017" s="59" t="n">
        <x:v>0</x:v>
      </x:c>
      <x:c r="AU1017" s="59" t="n">
        <x:v>0</x:v>
      </x:c>
      <x:c r="AV1017" s="59" t="n">
        <x:v>0</x:v>
      </x:c>
      <x:c r="AW1017" s="59" t="n">
        <x:v>0</x:v>
      </x:c>
      <x:c r="AX1017" s="58" t="n">
        <x:v>0</x:v>
      </x:c>
      <x:c r="AY1017" s="59" t="n">
        <x:v>0</x:v>
      </x:c>
      <x:c r="AZ1017" s="55" t="n"/>
      <x:c r="BA1017" s="59" t="n">
        <x:v>0</x:v>
      </x:c>
      <x:c r="BB1017" s="55" t="n"/>
      <x:c r="BC1017" s="55" t="n"/>
      <x:c r="BD1017" s="55" t="n"/>
    </x:row>
    <x:row r="1018">
      <x:c r="A1018" s="57" t="n">
        <x:v>45396</x:v>
      </x:c>
      <x:c r="B1018" s="55" t="n"/>
      <x:c r="C1018" s="55" t="n"/>
      <x:c r="D1018" s="55" t="n"/>
      <x:c r="E1018" s="55" t="n"/>
      <x:c r="F1018" s="55" t="n"/>
      <x:c r="G1018" s="55" t="n"/>
      <x:c r="H1018" s="55" t="n"/>
      <x:c r="I1018" s="55" t="n"/>
      <x:c r="J1018" s="55" t="n"/>
      <x:c r="K1018" s="55" t="n"/>
      <x:c r="L1018" s="55" t="n"/>
      <x:c r="M1018" s="55" t="n"/>
      <x:c r="N1018" s="55" t="n"/>
      <x:c r="O1018" s="55" t="n"/>
      <x:c r="P1018" s="58" t="n">
        <x:v>6.399914868609904</x:v>
      </x:c>
      <x:c r="Q1018" s="55" t="n"/>
      <x:c r="R1018" s="55" t="n"/>
      <x:c r="S1018" s="58" t="n">
        <x:v>31.23368554987706</x:v>
      </x:c>
      <x:c r="T1018" s="55" t="n"/>
      <x:c r="U1018" s="55" t="n"/>
      <x:c r="V1018" s="58" t="n">
        <x:v>11.825126645837</x:v>
      </x:c>
      <x:c r="W1018" s="58" t="n">
        <x:v>1938.18</x:v>
      </x:c>
      <x:c r="X1018" s="58" t="n">
        <x:v>0.2650321992156486</x:v>
      </x:c>
      <x:c r="Y1018" s="58" t="n">
        <x:v>16.83256964587132</x:v>
      </x:c>
      <x:c r="Z1018" s="55" t="n"/>
      <x:c r="AA1018" s="55" t="n"/>
      <x:c r="AB1018" s="58" t="n">
        <x:v>2.742587725267283</x:v>
      </x:c>
      <x:c r="AC1018" s="55" t="n"/>
      <x:c r="AD1018" s="55" t="n"/>
      <x:c r="AE1018" s="58" t="n">
        <x:v>10.69125392712925</x:v>
      </x:c>
      <x:c r="AF1018" s="55" t="n"/>
      <x:c r="AG1018" s="55" t="n"/>
      <x:c r="AH1018" s="58" t="n">
        <x:v>5.264538711021515</x:v>
      </x:c>
      <x:c r="AI1018" s="55" t="n"/>
      <x:c r="AJ1018" s="55" t="n"/>
      <x:c r="AK1018" s="58" t="n">
        <x:v>18.51561247351417</x:v>
      </x:c>
      <x:c r="AL1018" s="55" t="n"/>
      <x:c r="AM1018" s="55" t="n"/>
      <x:c r="AN1018" s="58" t="n">
        <x:v>1.914391413827881</x:v>
      </x:c>
      <x:c r="AO1018" s="55" t="n"/>
      <x:c r="AP1018" s="55" t="n"/>
      <x:c r="AQ1018" s="58" t="n">
        <x:v>11.08636868964367</x:v>
      </x:c>
      <x:c r="AR1018" s="59" t="n">
        <x:v>2</x:v>
      </x:c>
      <x:c r="AS1018" s="59" t="n">
        <x:v>0</x:v>
      </x:c>
      <x:c r="AT1018" s="59" t="n">
        <x:v>3</x:v>
      </x:c>
      <x:c r="AU1018" s="59" t="n">
        <x:v>3</x:v>
      </x:c>
      <x:c r="AV1018" s="59" t="n">
        <x:v>2</x:v>
      </x:c>
      <x:c r="AW1018" s="59" t="n">
        <x:v>2</x:v>
      </x:c>
      <x:c r="AX1018" s="58" t="n">
        <x:v>2</x:v>
      </x:c>
      <x:c r="AY1018" s="59" t="n">
        <x:v>3</x:v>
      </x:c>
      <x:c r="AZ1018" s="55" t="inlineStr">
        <x:is>
          <x:t xml:space="preserve">Ship seizure; Missile/drone attack</x:t>
        </x:is>
      </x:c>
      <x:c r="BA1018" s="59" t="n">
        <x:v>2</x:v>
      </x:c>
      <x:c r="BB1018" s="55" t="inlineStr">
        <x:is>
          <x:t xml:space="preserve">Window-coded from E009, E010</x:t>
        </x:is>
      </x:c>
      <x:c r="BC1018" s="55" t="inlineStr">
        <x:is>
          <x:t xml:space="preserve">https://www.reuters.com/world/middle-east/iran-says-msc-aries-vessel-seized-violating-maritime-laws-2024-04-15/; https://www.reuters.com/world/middle-east/iran-launches-drone-attack-israel-expected-unfold-over-hours-2024-04-13/</x:t>
        </x:is>
      </x:c>
      <x:c r="BD1018" s="55" t="inlineStr">
        <x:is>
          <x:t xml:space="preserve">Verified window-coded</x:t>
        </x:is>
      </x:c>
    </x:row>
    <x:row r="1019">
      <x:c r="A1019" s="57" t="n">
        <x:v>45397</x:v>
      </x:c>
      <x:c r="B1019" s="58" t="n">
        <x:v>90.84</x:v>
      </x:c>
      <x:c r="C1019" s="58" t="n">
        <x:v>-2.478926674577</x:v>
      </x:c>
      <x:c r="D1019" s="58" t="n">
        <x:v>86.20999999999999</x:v>
      </x:c>
      <x:c r="E1019" s="58" t="n">
        <x:v>-0.2895699017652052</x:v>
      </x:c>
      <x:c r="F1019" s="58" t="n">
        <x:v>35.59</x:v>
      </x:c>
      <x:c r="G1019" s="58" t="n">
        <x:v>3.400000000000006</x:v>
      </x:c>
      <x:c r="H1019" s="58" t="n">
        <x:v>19.23</x:v>
      </x:c>
      <x:c r="I1019" s="58" t="n">
        <x:v>1.920000000000002</x:v>
      </x:c>
      <x:c r="J1019" s="58" t="n">
        <x:v>1730</x:v>
      </x:c>
      <x:c r="K1019" s="58" t="n">
        <x:v>0.05782018085341511</x:v>
      </x:c>
      <x:c r="L1019" s="58" t="n">
        <x:v>1194</x:v>
      </x:c>
      <x:c r="M1019" s="58" t="n">
        <x:v>-0.6677821142605487</x:v>
      </x:c>
      <x:c r="N1019" s="58" t="n">
        <x:v>32.4013</x:v>
      </x:c>
      <x:c r="O1019" s="58" t="n">
        <x:v>0.1683447479418214</x:v>
      </x:c>
      <x:c r="P1019" s="58" t="n">
        <x:v>6.269640437857765</x:v>
      </x:c>
      <x:c r="Q1019" s="58" t="n">
        <x:v>34938.7</x:v>
      </x:c>
      <x:c r="R1019" s="58" t="n">
        <x:v>0.5704775824946297</x:v>
      </x:c>
      <x:c r="S1019" s="58" t="n">
        <x:v>31.27897659874866</x:v>
      </x:c>
      <x:c r="T1019" s="58" t="n">
        <x:v>3.7461</x:v>
      </x:c>
      <x:c r="U1019" s="58" t="n">
        <x:v>-0.5802518276740039</x:v>
      </x:c>
      <x:c r="V1019" s="58" t="n">
        <x:v>11.81495475972867</x:v>
      </x:c>
      <x:c r="W1019" s="58" t="n">
        <x:v>1914.43</x:v>
      </x:c>
      <x:c r="X1019" s="58" t="n">
        <x:v>-1.232946021706048</x:v>
      </x:c>
      <x:c r="Y1019" s="58" t="n">
        <x:v>17.02546020464171</x:v>
      </x:c>
      <x:c r="Z1019" s="58" t="n">
        <x:v>83.48399999999999</x:v>
      </x:c>
      <x:c r="AA1019" s="58" t="n">
        <x:v>-0.06705623395248202</x:v>
      </x:c>
      <x:c r="AB1019" s="58" t="n">
        <x:v>2.768115001757066</x:v>
      </x:c>
      <x:c r="AC1019" s="58" t="n">
        <x:v>22272.5</x:v>
      </x:c>
      <x:c r="AD1019" s="58" t="n">
        <x:v>-1.102442631988308</x:v>
      </x:c>
      <x:c r="AE1019" s="58" t="n">
        <x:v>9.950218885172667</x:v>
      </x:c>
      <x:c r="AF1019" s="58" t="n">
        <x:v>154.27</x:v>
      </x:c>
      <x:c r="AG1019" s="58" t="n">
        <x:v>0.6437999801297806</x:v>
      </x:c>
      <x:c r="AH1019" s="58" t="n">
        <x:v>5.550718309680044</x:v>
      </x:c>
      <x:c r="AI1019" s="58" t="n">
        <x:v>39232.8</x:v>
      </x:c>
      <x:c r="AJ1019" s="58" t="n">
        <x:v>-0.7383565157631418</x:v>
      </x:c>
      <x:c r="AK1019" s="58" t="n">
        <x:v>18.71345511155165</x:v>
      </x:c>
      <x:c r="AL1019" s="58" t="n">
        <x:v>7.2382</x:v>
      </x:c>
      <x:c r="AM1019" s="58" t="n">
        <x:v>0.01105308243962453</x:v>
      </x:c>
      <x:c r="AN1019" s="58" t="n">
        <x:v>1.915355111352097</x:v>
      </x:c>
      <x:c r="AO1019" s="58" t="n">
        <x:v>3057.38</x:v>
      </x:c>
      <x:c r="AP1019" s="58" t="n">
        <x:v>1.247702076085569</x:v>
      </x:c>
      <x:c r="AQ1019" s="58" t="n">
        <x:v>11.96961709327027</x:v>
      </x:c>
      <x:c r="AR1019" s="59" t="n">
        <x:v>2</x:v>
      </x:c>
      <x:c r="AS1019" s="59" t="n">
        <x:v>0</x:v>
      </x:c>
      <x:c r="AT1019" s="59" t="n">
        <x:v>3</x:v>
      </x:c>
      <x:c r="AU1019" s="59" t="n">
        <x:v>3</x:v>
      </x:c>
      <x:c r="AV1019" s="59" t="n">
        <x:v>2</x:v>
      </x:c>
      <x:c r="AW1019" s="59" t="n">
        <x:v>2</x:v>
      </x:c>
      <x:c r="AX1019" s="58" t="n">
        <x:v>2</x:v>
      </x:c>
      <x:c r="AY1019" s="59" t="n">
        <x:v>3</x:v>
      </x:c>
      <x:c r="AZ1019" s="55" t="inlineStr">
        <x:is>
          <x:t xml:space="preserve">Ship seizure; Missile/drone attack</x:t>
        </x:is>
      </x:c>
      <x:c r="BA1019" s="59" t="n">
        <x:v>2</x:v>
      </x:c>
      <x:c r="BB1019" s="55" t="inlineStr">
        <x:is>
          <x:t xml:space="preserve">Window-coded from E009, E010</x:t>
        </x:is>
      </x:c>
      <x:c r="BC1019" s="55" t="inlineStr">
        <x:is>
          <x:t xml:space="preserve">https://www.reuters.com/world/middle-east/iran-says-msc-aries-vessel-seized-violating-maritime-laws-2024-04-15/; https://www.reuters.com/world/middle-east/iran-launches-drone-attack-israel-expected-unfold-over-hours-2024-04-13/</x:t>
        </x:is>
      </x:c>
      <x:c r="BD1019" s="55" t="inlineStr">
        <x:is>
          <x:t xml:space="preserve">Verified window-coded</x:t>
        </x:is>
      </x:c>
    </x:row>
    <x:row r="1020">
      <x:c r="A1020" s="57" t="n">
        <x:v>45398</x:v>
      </x:c>
      <x:c r="B1020" s="58" t="n">
        <x:v>91.29000000000001</x:v>
      </x:c>
      <x:c r="C1020" s="58" t="n">
        <x:v>0.4941535339631605</x:v>
      </x:c>
      <x:c r="D1020" s="58" t="n">
        <x:v>86.15000000000001</x:v>
      </x:c>
      <x:c r="E1020" s="58" t="n">
        <x:v>-0.06962172478948414</x:v>
      </x:c>
      <x:c r="F1020" s="58" t="n">
        <x:v>33.61</x:v>
      </x:c>
      <x:c r="G1020" s="58" t="n">
        <x:v>-1.980000000000004</x:v>
      </x:c>
      <x:c r="H1020" s="58" t="n">
        <x:v>18.4</x:v>
      </x:c>
      <x:c r="I1020" s="58" t="n">
        <x:v>-0.8300000000000018</x:v>
      </x:c>
      <x:c r="J1020" s="58" t="n">
        <x:v>1779</x:v>
      </x:c>
      <x:c r="K1020" s="58" t="n">
        <x:v>2.793000017401052</x:v>
      </x:c>
      <x:c r="L1020" s="58" t="n">
        <x:v>1173</x:v>
      </x:c>
      <x:c r="M1020" s="58" t="n">
        <x:v>-1.774444529907196</x:v>
      </x:c>
      <x:c r="N1020" s="58" t="n">
        <x:v>32.3857</x:v>
      </x:c>
      <x:c r="O1020" s="58" t="n">
        <x:v>-0.04815781036779734</x:v>
      </x:c>
      <x:c r="P1020" s="58" t="n">
        <x:v>6.155033734097349</x:v>
      </x:c>
      <x:c r="Q1020" s="58" t="n">
        <x:v>34240.35</x:v>
      </x:c>
      <x:c r="R1020" s="58" t="n">
        <x:v>-2.019032418985779</x:v>
      </x:c>
      <x:c r="S1020" s="58" t="n">
        <x:v>32.05034383301889</x:v>
      </x:c>
      <x:c r="T1020" s="58" t="n">
        <x:v>3.7548</x:v>
      </x:c>
      <x:c r="U1020" s="58" t="n">
        <x:v>0.231972267362758</x:v>
      </x:c>
      <x:c r="V1020" s="58" t="n">
        <x:v>11.8009714661741</x:v>
      </x:c>
      <x:c r="W1020" s="58" t="n">
        <x:v>1907.67</x:v>
      </x:c>
      <x:c r="X1020" s="58" t="n">
        <x:v>-0.3537326102826156</x:v>
      </x:c>
      <x:c r="Y1020" s="58" t="n">
        <x:v>16.54409996959979</x:v>
      </x:c>
      <x:c r="Z1020" s="58" t="n">
        <x:v>83.637</x:v>
      </x:c>
      <x:c r="AA1020" s="58" t="n">
        <x:v>0.1831009181917215</x:v>
      </x:c>
      <x:c r="AB1020" s="58" t="n">
        <x:v>2.798950706315797</x:v>
      </x:c>
      <x:c r="AC1020" s="58" t="n">
        <x:v>22147.9</x:v>
      </x:c>
      <x:c r="AD1020" s="58" t="n">
        <x:v>-0.5610049742502449</x:v>
      </x:c>
      <x:c r="AE1020" s="58" t="n">
        <x:v>9.907732281230475</x:v>
      </x:c>
      <x:c r="AF1020" s="58" t="n">
        <x:v>154.71</x:v>
      </x:c>
      <x:c r="AG1020" s="58" t="n">
        <x:v>0.2848082707129013</x:v>
      </x:c>
      <x:c r="AH1020" s="58" t="n">
        <x:v>4.242533000695222</x:v>
      </x:c>
      <x:c r="AI1020" s="58" t="n">
        <x:v>38471.2</x:v>
      </x:c>
      <x:c r="AJ1020" s="58" t="n">
        <x:v>-1.960322220775339</x:v>
      </x:c>
      <x:c r="AK1020" s="58" t="n">
        <x:v>17.41877216563309</x:v>
      </x:c>
      <x:c r="AL1020" s="58" t="n">
        <x:v>7.2378</x:v>
      </x:c>
      <x:c r="AM1020" s="58" t="n">
        <x:v>-0.005526388506512729</x:v>
      </x:c>
      <x:c r="AN1020" s="58" t="n">
        <x:v>1.91855692168206</x:v>
      </x:c>
      <x:c r="AO1020" s="58" t="n">
        <x:v>3007.07</x:v>
      </x:c>
      <x:c r="AP1020" s="58" t="n">
        <x:v>-1.659215730647617</x:v>
      </x:c>
      <x:c r="AQ1020" s="58" t="n">
        <x:v>13.21229956731554</x:v>
      </x:c>
      <x:c r="AR1020" s="59" t="n">
        <x:v>2</x:v>
      </x:c>
      <x:c r="AS1020" s="59" t="n">
        <x:v>0</x:v>
      </x:c>
      <x:c r="AT1020" s="59" t="n">
        <x:v>3</x:v>
      </x:c>
      <x:c r="AU1020" s="59" t="n">
        <x:v>3</x:v>
      </x:c>
      <x:c r="AV1020" s="59" t="n">
        <x:v>2</x:v>
      </x:c>
      <x:c r="AW1020" s="59" t="n">
        <x:v>2</x:v>
      </x:c>
      <x:c r="AX1020" s="58" t="n">
        <x:v>2</x:v>
      </x:c>
      <x:c r="AY1020" s="59" t="n">
        <x:v>3</x:v>
      </x:c>
      <x:c r="AZ1020" s="55" t="inlineStr">
        <x:is>
          <x:t xml:space="preserve">Ship seizure; Missile/drone attack</x:t>
        </x:is>
      </x:c>
      <x:c r="BA1020" s="59" t="n">
        <x:v>2</x:v>
      </x:c>
      <x:c r="BB1020" s="55" t="inlineStr">
        <x:is>
          <x:t xml:space="preserve">Window-coded from E009, E010</x:t>
        </x:is>
      </x:c>
      <x:c r="BC1020" s="55" t="inlineStr">
        <x:is>
          <x:t xml:space="preserve">https://www.reuters.com/world/middle-east/iran-says-msc-aries-vessel-seized-violating-maritime-laws-2024-04-15/; https://www.reuters.com/world/middle-east/iran-launches-drone-attack-israel-expected-unfold-over-hours-2024-04-13/</x:t>
        </x:is>
      </x:c>
      <x:c r="BD1020" s="55" t="inlineStr">
        <x:is>
          <x:t xml:space="preserve">Verified window-coded</x:t>
        </x:is>
      </x:c>
    </x:row>
    <x:row r="1021">
      <x:c r="A1021" s="57" t="n">
        <x:v>45399</x:v>
      </x:c>
      <x:c r="B1021" s="58" t="n">
        <x:v>89.54000000000001</x:v>
      </x:c>
      <x:c r="C1021" s="58" t="n">
        <x:v>-1.935579976416991</x:v>
      </x:c>
      <x:c r="D1021" s="58" t="n">
        <x:v>83.58</x:v>
      </x:c>
      <x:c r="E1021" s="58" t="n">
        <x:v>-3.02857059541694</x:v>
      </x:c>
      <x:c r="F1021" s="58" t="n">
        <x:v>33</x:v>
      </x:c>
      <x:c r="G1021" s="58" t="n">
        <x:v>-0.6099999999999994</x:v>
      </x:c>
      <x:c r="H1021" s="58" t="n">
        <x:v>18.21</x:v>
      </x:c>
      <x:c r="I1021" s="58" t="n">
        <x:v>-0.1899999999999977</x:v>
      </x:c>
      <x:c r="J1021" s="58" t="n">
        <x:v>1844</x:v>
      </x:c>
      <x:c r="K1021" s="58" t="n">
        <x:v>3.588571645070402</x:v>
      </x:c>
      <x:c r="L1021" s="58" t="n">
        <x:v>1134</x:v>
      </x:c>
      <x:c r="M1021" s="58" t="n">
        <x:v>-3.38133643657781</x:v>
      </x:c>
      <x:c r="N1021" s="58" t="n">
        <x:v>32.3816</x:v>
      </x:c>
      <x:c r="O1021" s="58" t="n">
        <x:v>-0.01266070997394287</x:v>
      </x:c>
      <x:c r="P1021" s="58" t="n">
        <x:v>5.686793766380314</x:v>
      </x:c>
      <x:c r="Q1021" s="58" t="n">
        <x:v>34411.74</x:v>
      </x:c>
      <x:c r="R1021" s="58" t="n">
        <x:v>0.4993012042750387</x:v>
      </x:c>
      <x:c r="S1021" s="58" t="n">
        <x:v>32.08304390734978</x:v>
      </x:c>
      <x:c r="T1021" s="58" t="n">
        <x:v>3.789</x:v>
      </x:c>
      <x:c r="U1021" s="58" t="n">
        <x:v>0.9067110555764172</x:v>
      </x:c>
      <x:c r="V1021" s="58" t="n">
        <x:v>11.88839692444133</x:v>
      </x:c>
      <x:c r="W1021" s="58" t="n">
        <x:v>1888.01</x:v>
      </x:c>
      <x:c r="X1021" s="58" t="n">
        <x:v>-1.03592377731912</x:v>
      </x:c>
      <x:c r="Y1021" s="58" t="n">
        <x:v>16.75047579669939</x:v>
      </x:c>
      <x:c r="Z1021" s="58" t="n">
        <x:v>83.65000000000001</x:v>
      </x:c>
      <x:c r="AA1021" s="58" t="n">
        <x:v>0.01554215214114342</x:v>
      </x:c>
      <x:c r="AB1021" s="58" t="n">
        <x:v>2.733167368370277</x:v>
      </x:c>
      <x:c r="AC1021" s="55" t="n"/>
      <x:c r="AD1021" s="55" t="n"/>
      <x:c r="AE1021" s="58" t="n">
        <x:v>9.907732281230475</x:v>
      </x:c>
      <x:c r="AF1021" s="58" t="n">
        <x:v>154.38</x:v>
      </x:c>
      <x:c r="AG1021" s="58" t="n">
        <x:v>-0.2135301209269522</x:v>
      </x:c>
      <x:c r="AH1021" s="58" t="n">
        <x:v>4.373211573384774</x:v>
      </x:c>
      <x:c r="AI1021" s="58" t="n">
        <x:v>37961.8</x:v>
      </x:c>
      <x:c r="AJ1021" s="58" t="n">
        <x:v>-1.332951846261461</x:v>
      </x:c>
      <x:c r="AK1021" s="58" t="n">
        <x:v>17.60645893006827</x:v>
      </x:c>
      <x:c r="AL1021" s="58" t="n">
        <x:v>7.2389</x:v>
      </x:c>
      <x:c r="AM1021" s="58" t="n">
        <x:v>0.01519683356175235</x:v>
      </x:c>
      <x:c r="AN1021" s="58" t="n">
        <x:v>1.916519884113054</x:v>
      </x:c>
      <x:c r="AO1021" s="58" t="n">
        <x:v>3071.38</x:v>
      </x:c>
      <x:c r="AP1021" s="58" t="n">
        <x:v>2.116078924870339</x:v>
      </x:c>
      <x:c r="AQ1021" s="58" t="n">
        <x:v>14.91798930318038</x:v>
      </x:c>
      <x:c r="AR1021" s="59" t="n">
        <x:v>1</x:v>
      </x:c>
      <x:c r="AS1021" s="59" t="n">
        <x:v>0</x:v>
      </x:c>
      <x:c r="AT1021" s="59" t="n">
        <x:v>2</x:v>
      </x:c>
      <x:c r="AU1021" s="59" t="n">
        <x:v>2</x:v>
      </x:c>
      <x:c r="AV1021" s="59" t="n">
        <x:v>1</x:v>
      </x:c>
      <x:c r="AW1021" s="59" t="n">
        <x:v>1</x:v>
      </x:c>
      <x:c r="AX1021" s="58" t="n">
        <x:v>1.166666666666667</x:v>
      </x:c>
      <x:c r="AY1021" s="59" t="n">
        <x:v>2</x:v>
      </x:c>
      <x:c r="AZ1021" s="55" t="inlineStr">
        <x:is>
          <x:t xml:space="preserve">Ship seizure; Missile/drone attack</x:t>
        </x:is>
      </x:c>
      <x:c r="BA1021" s="59" t="n">
        <x:v>2</x:v>
      </x:c>
      <x:c r="BB1021" s="55" t="inlineStr">
        <x:is>
          <x:t xml:space="preserve">Window-coded from E009, E010</x:t>
        </x:is>
      </x:c>
      <x:c r="BC1021" s="55" t="inlineStr">
        <x:is>
          <x:t xml:space="preserve">https://www.reuters.com/world/middle-east/iran-says-msc-aries-vessel-seized-violating-maritime-laws-2024-04-15/; https://www.reuters.com/world/middle-east/iran-launches-drone-attack-israel-expected-unfold-over-hours-2024-04-13/</x:t>
        </x:is>
      </x:c>
      <x:c r="BD1021" s="55" t="inlineStr">
        <x:is>
          <x:t xml:space="preserve">Verified window-coded</x:t>
        </x:is>
      </x:c>
    </x:row>
    <x:row r="1022">
      <x:c r="A1022" s="57" t="n">
        <x:v>45400</x:v>
      </x:c>
      <x:c r="B1022" s="58" t="n">
        <x:v>88.34</x:v>
      </x:c>
      <x:c r="C1022" s="58" t="n">
        <x:v>-1.349244664443913</x:v>
      </x:c>
      <x:c r="D1022" s="58" t="n">
        <x:v>83.5</x:v>
      </x:c>
      <x:c r="E1022" s="58" t="n">
        <x:v>-0.09576251629595449</x:v>
      </x:c>
      <x:c r="F1022" s="58" t="n">
        <x:v>31.4</x:v>
      </x:c>
      <x:c r="G1022" s="58" t="n">
        <x:v>-1.600000000000001</x:v>
      </x:c>
      <x:c r="H1022" s="58" t="n">
        <x:v>18</x:v>
      </x:c>
      <x:c r="I1022" s="58" t="n">
        <x:v>-0.2100000000000009</x:v>
      </x:c>
      <x:c r="J1022" s="58" t="n">
        <x:v>1901</x:v>
      </x:c>
      <x:c r="K1022" s="58" t="n">
        <x:v>3.044293837188992</x:v>
      </x:c>
      <x:c r="L1022" s="58" t="n">
        <x:v>1128</x:v>
      </x:c>
      <x:c r="M1022" s="58" t="n">
        <x:v>-0.5305052229693229</x:v>
      </x:c>
      <x:c r="N1022" s="58" t="n">
        <x:v>32.5224</x:v>
      </x:c>
      <x:c r="O1022" s="58" t="n">
        <x:v>0.4338722447744596</x:v>
      </x:c>
      <x:c r="P1022" s="58" t="n">
        <x:v>5.617500640164096</x:v>
      </x:c>
      <x:c r="Q1022" s="58" t="n">
        <x:v>34531.66</x:v>
      </x:c>
      <x:c r="R1022" s="58" t="n">
        <x:v>0.3478799158142427</x:v>
      </x:c>
      <x:c r="S1022" s="58" t="n">
        <x:v>29.7559508861126</x:v>
      </x:c>
      <x:c r="T1022" s="58" t="n">
        <x:v>3.7832</x:v>
      </x:c>
      <x:c r="U1022" s="58" t="n">
        <x:v>-0.1531919688934824</x:v>
      </x:c>
      <x:c r="V1022" s="58" t="n">
        <x:v>11.07014213957995</x:v>
      </x:c>
      <x:c r="W1022" s="58" t="n">
        <x:v>1912.45</x:v>
      </x:c>
      <x:c r="X1022" s="58" t="n">
        <x:v>1.286177826649793</x:v>
      </x:c>
      <x:c r="Y1022" s="58" t="n">
        <x:v>16.81872264518781</x:v>
      </x:c>
      <x:c r="Z1022" s="58" t="n">
        <x:v>83.53</x:v>
      </x:c>
      <x:c r="AA1022" s="58" t="n">
        <x:v>-0.1435578665018091</x:v>
      </x:c>
      <x:c r="AB1022" s="58" t="n">
        <x:v>2.799897007710888</x:v>
      </x:c>
      <x:c r="AC1022" s="58" t="n">
        <x:v>21995.85</x:v>
      </x:c>
      <x:c r="AD1022" s="58" t="n">
        <x:v>-0.6888884669556558</x:v>
      </x:c>
      <x:c r="AE1022" s="58" t="n">
        <x:v>10.01563740938116</x:v>
      </x:c>
      <x:c r="AF1022" s="58" t="n">
        <x:v>154.63</x:v>
      </x:c>
      <x:c r="AG1022" s="58" t="n">
        <x:v>0.1618070965631286</x:v>
      </x:c>
      <x:c r="AH1022" s="58" t="n">
        <x:v>4.35029624752846</x:v>
      </x:c>
      <x:c r="AI1022" s="58" t="n">
        <x:v>38079.7</x:v>
      </x:c>
      <x:c r="AJ1022" s="58" t="n">
        <x:v>0.3100940788268042</x:v>
      </x:c>
      <x:c r="AK1022" s="58" t="n">
        <x:v>15.61963134776088</x:v>
      </x:c>
      <x:c r="AL1022" s="58" t="n">
        <x:v>7.2387</x:v>
      </x:c>
      <x:c r="AM1022" s="58" t="n">
        <x:v>-0.002762888876793431</x:v>
      </x:c>
      <x:c r="AN1022" s="58" t="n">
        <x:v>1.917322541057539</x:v>
      </x:c>
      <x:c r="AO1022" s="58" t="n">
        <x:v>3074.22</x:v>
      </x:c>
      <x:c r="AP1022" s="58" t="n">
        <x:v>0.09242385453541511</x:v>
      </x:c>
      <x:c r="AQ1022" s="58" t="n">
        <x:v>14.69000330112762</x:v>
      </x:c>
      <x:c r="AR1022" s="59" t="n">
        <x:v>1</x:v>
      </x:c>
      <x:c r="AS1022" s="59" t="n">
        <x:v>0</x:v>
      </x:c>
      <x:c r="AT1022" s="59" t="n">
        <x:v>2</x:v>
      </x:c>
      <x:c r="AU1022" s="59" t="n">
        <x:v>2</x:v>
      </x:c>
      <x:c r="AV1022" s="59" t="n">
        <x:v>1</x:v>
      </x:c>
      <x:c r="AW1022" s="59" t="n">
        <x:v>1</x:v>
      </x:c>
      <x:c r="AX1022" s="58" t="n">
        <x:v>1.166666666666667</x:v>
      </x:c>
      <x:c r="AY1022" s="59" t="n">
        <x:v>2</x:v>
      </x:c>
      <x:c r="AZ1022" s="55" t="inlineStr">
        <x:is>
          <x:t xml:space="preserve">Ship seizure; Missile/drone attack</x:t>
        </x:is>
      </x:c>
      <x:c r="BA1022" s="59" t="n">
        <x:v>2</x:v>
      </x:c>
      <x:c r="BB1022" s="55" t="inlineStr">
        <x:is>
          <x:t xml:space="preserve">Window-coded from E009, E010</x:t>
        </x:is>
      </x:c>
      <x:c r="BC1022" s="55" t="inlineStr">
        <x:is>
          <x:t xml:space="preserve">https://www.reuters.com/world/middle-east/iran-says-msc-aries-vessel-seized-violating-maritime-laws-2024-04-15/; https://www.reuters.com/world/middle-east/iran-launches-drone-attack-israel-expected-unfold-over-hours-2024-04-13/</x:t>
        </x:is>
      </x:c>
      <x:c r="BD1022" s="55" t="inlineStr">
        <x:is>
          <x:t xml:space="preserve">Verified window-coded</x:t>
        </x:is>
      </x:c>
    </x:row>
    <x:row r="1023">
      <x:c r="A1023" s="57" t="n">
        <x:v>45401</x:v>
      </x:c>
      <x:c r="B1023" s="58" t="n">
        <x:v>87.95999999999999</x:v>
      </x:c>
      <x:c r="C1023" s="58" t="n">
        <x:v>-0.431084048182007</x:v>
      </x:c>
      <x:c r="D1023" s="58" t="n">
        <x:v>83.79000000000001</x:v>
      </x:c>
      <x:c r="E1023" s="58" t="n">
        <x:v>0.3467036768385356</x:v>
      </x:c>
      <x:c r="F1023" s="58" t="n">
        <x:v>31.86</x:v>
      </x:c>
      <x:c r="G1023" s="58" t="n">
        <x:v>0.4600000000000009</x:v>
      </x:c>
      <x:c r="H1023" s="58" t="n">
        <x:v>18.71</x:v>
      </x:c>
      <x:c r="I1023" s="58" t="n">
        <x:v>0.7100000000000009</x:v>
      </x:c>
      <x:c r="J1023" s="58" t="n">
        <x:v>1919</x:v>
      </x:c>
      <x:c r="K1023" s="58" t="n">
        <x:v>0.9424153519270673</x:v>
      </x:c>
      <x:c r="L1023" s="58" t="n">
        <x:v>1114</x:v>
      </x:c>
      <x:c r="M1023" s="58" t="n">
        <x:v>-1.248901157077492</x:v>
      </x:c>
      <x:c r="N1023" s="58" t="n">
        <x:v>32.4941</x:v>
      </x:c>
      <x:c r="O1023" s="58" t="n">
        <x:v>-0.08705483004243332</x:v>
      </x:c>
      <x:c r="P1023" s="58" t="n">
        <x:v>5.629908768249907</x:v>
      </x:c>
      <x:c r="Q1023" s="58" t="n">
        <x:v>34958.75</x:v>
      </x:c>
      <x:c r="R1023" s="58" t="n">
        <x:v>1.229221061455575</x:v>
      </x:c>
      <x:c r="S1023" s="58" t="n">
        <x:v>29.68964785941105</x:v>
      </x:c>
      <x:c r="T1023" s="58" t="n">
        <x:v>3.7591</x:v>
      </x:c>
      <x:c r="U1023" s="58" t="n">
        <x:v>-0.6390645299437816</x:v>
      </x:c>
      <x:c r="V1023" s="58" t="n">
        <x:v>11.22754650843385</x:v>
      </x:c>
      <x:c r="W1023" s="55" t="n"/>
      <x:c r="X1023" s="55" t="n"/>
      <x:c r="Y1023" s="58" t="n">
        <x:v>16.81872264518781</x:v>
      </x:c>
      <x:c r="Z1023" s="58" t="n">
        <x:v>83.358</x:v>
      </x:c>
      <x:c r="AA1023" s="58" t="n">
        <x:v>-0.2061263373035235</x:v>
      </x:c>
      <x:c r="AB1023" s="58" t="n">
        <x:v>2.302231191429365</x:v>
      </x:c>
      <x:c r="AC1023" s="58" t="n">
        <x:v>22147</x:v>
      </x:c>
      <x:c r="AD1023" s="58" t="n">
        <x:v>0.6848247937105312</x:v>
      </x:c>
      <x:c r="AE1023" s="58" t="n">
        <x:v>10.30265241235157</x:v>
      </x:c>
      <x:c r="AF1023" s="58" t="n">
        <x:v>154.63</x:v>
      </x:c>
      <x:c r="AG1023" s="58" t="n">
        <x:v>0</x:v>
      </x:c>
      <x:c r="AH1023" s="58" t="n">
        <x:v>4.286961384672002</x:v>
      </x:c>
      <x:c r="AI1023" s="58" t="n">
        <x:v>37068.35</x:v>
      </x:c>
      <x:c r="AJ1023" s="58" t="n">
        <x:v>-2.691782595460357</x:v>
      </x:c>
      <x:c r="AK1023" s="58" t="n">
        <x:v>17.54366508600965</x:v>
      </x:c>
      <x:c r="AL1023" s="58" t="n">
        <x:v>7.2404</x:v>
      </x:c>
      <x:c r="AM1023" s="58" t="n">
        <x:v>0.02348212261552221</x:v>
      </x:c>
      <x:c r="AN1023" s="58" t="n">
        <x:v>1.253208132245023</x:v>
      </x:c>
      <x:c r="AO1023" s="58" t="n">
        <x:v>3065.26</x:v>
      </x:c>
      <x:c r="AP1023" s="58" t="n">
        <x:v>-0.2918816043448584</x:v>
      </x:c>
      <x:c r="AQ1023" s="58" t="n">
        <x:v>14.58910724837801</x:v>
      </x:c>
      <x:c r="AR1023" s="59" t="n">
        <x:v>1</x:v>
      </x:c>
      <x:c r="AS1023" s="59" t="n">
        <x:v>0</x:v>
      </x:c>
      <x:c r="AT1023" s="59" t="n">
        <x:v>2</x:v>
      </x:c>
      <x:c r="AU1023" s="59" t="n">
        <x:v>2</x:v>
      </x:c>
      <x:c r="AV1023" s="59" t="n">
        <x:v>1</x:v>
      </x:c>
      <x:c r="AW1023" s="59" t="n">
        <x:v>1</x:v>
      </x:c>
      <x:c r="AX1023" s="58" t="n">
        <x:v>1.166666666666667</x:v>
      </x:c>
      <x:c r="AY1023" s="59" t="n">
        <x:v>2</x:v>
      </x:c>
      <x:c r="AZ1023" s="55" t="inlineStr">
        <x:is>
          <x:t xml:space="preserve">Ship seizure; Missile/drone attack</x:t>
        </x:is>
      </x:c>
      <x:c r="BA1023" s="59" t="n">
        <x:v>2</x:v>
      </x:c>
      <x:c r="BB1023" s="55" t="inlineStr">
        <x:is>
          <x:t xml:space="preserve">Window-coded from E009, E010</x:t>
        </x:is>
      </x:c>
      <x:c r="BC1023" s="55" t="inlineStr">
        <x:is>
          <x:t xml:space="preserve">https://www.reuters.com/world/middle-east/iran-says-msc-aries-vessel-seized-violating-maritime-laws-2024-04-15/; https://www.reuters.com/world/middle-east/iran-launches-drone-attack-israel-expected-unfold-over-hours-2024-04-13/</x:t>
        </x:is>
      </x:c>
      <x:c r="BD1023" s="55" t="inlineStr">
        <x:is>
          <x:t xml:space="preserve">Verified window-coded</x:t>
        </x:is>
      </x:c>
    </x:row>
    <x:row r="1024">
      <x:c r="A1024" s="57" t="n">
        <x:v>45403</x:v>
      </x:c>
      <x:c r="B1024" s="55" t="n"/>
      <x:c r="C1024" s="55" t="n"/>
      <x:c r="D1024" s="55" t="n"/>
      <x:c r="E1024" s="55" t="n"/>
      <x:c r="F1024" s="55" t="n"/>
      <x:c r="G1024" s="55" t="n"/>
      <x:c r="H1024" s="55" t="n"/>
      <x:c r="I1024" s="55" t="n"/>
      <x:c r="J1024" s="55" t="n"/>
      <x:c r="K1024" s="55" t="n"/>
      <x:c r="L1024" s="55" t="n"/>
      <x:c r="M1024" s="55" t="n"/>
      <x:c r="N1024" s="55" t="n"/>
      <x:c r="O1024" s="55" t="n"/>
      <x:c r="P1024" s="58" t="n">
        <x:v>5.629908768249907</x:v>
      </x:c>
      <x:c r="Q1024" s="55" t="n"/>
      <x:c r="R1024" s="55" t="n"/>
      <x:c r="S1024" s="58" t="n">
        <x:v>29.68964785941105</x:v>
      </x:c>
      <x:c r="T1024" s="55" t="n"/>
      <x:c r="U1024" s="55" t="n"/>
      <x:c r="V1024" s="58" t="n">
        <x:v>11.22754650843385</x:v>
      </x:c>
      <x:c r="W1024" s="58" t="n">
        <x:v>1933.92</x:v>
      </x:c>
      <x:c r="X1024" s="58" t="n">
        <x:v>1.116388854306041</x:v>
      </x:c>
      <x:c r="Y1024" s="58" t="n">
        <x:v>17.03676541912874</x:v>
      </x:c>
      <x:c r="Z1024" s="55" t="n"/>
      <x:c r="AA1024" s="55" t="n"/>
      <x:c r="AB1024" s="58" t="n">
        <x:v>2.302231191429365</x:v>
      </x:c>
      <x:c r="AC1024" s="55" t="n"/>
      <x:c r="AD1024" s="55" t="n"/>
      <x:c r="AE1024" s="58" t="n">
        <x:v>10.30265241235157</x:v>
      </x:c>
      <x:c r="AF1024" s="55" t="n"/>
      <x:c r="AG1024" s="55" t="n"/>
      <x:c r="AH1024" s="58" t="n">
        <x:v>4.286961384672002</x:v>
      </x:c>
      <x:c r="AI1024" s="55" t="n"/>
      <x:c r="AJ1024" s="55" t="n"/>
      <x:c r="AK1024" s="58" t="n">
        <x:v>17.54366508600965</x:v>
      </x:c>
      <x:c r="AL1024" s="55" t="n"/>
      <x:c r="AM1024" s="55" t="n"/>
      <x:c r="AN1024" s="58" t="n">
        <x:v>1.253208132245023</x:v>
      </x:c>
      <x:c r="AO1024" s="55" t="n"/>
      <x:c r="AP1024" s="55" t="n"/>
      <x:c r="AQ1024" s="58" t="n">
        <x:v>14.58910724837801</x:v>
      </x:c>
      <x:c r="AR1024" s="59" t="n">
        <x:v>0</x:v>
      </x:c>
      <x:c r="AS1024" s="59" t="n">
        <x:v>0</x:v>
      </x:c>
      <x:c r="AT1024" s="59" t="n">
        <x:v>0</x:v>
      </x:c>
      <x:c r="AU1024" s="59" t="n">
        <x:v>0</x:v>
      </x:c>
      <x:c r="AV1024" s="59" t="n">
        <x:v>0</x:v>
      </x:c>
      <x:c r="AW1024" s="59" t="n">
        <x:v>0</x:v>
      </x:c>
      <x:c r="AX1024" s="58" t="n">
        <x:v>0</x:v>
      </x:c>
      <x:c r="AY1024" s="59" t="n">
        <x:v>0</x:v>
      </x:c>
      <x:c r="AZ1024" s="55" t="n"/>
      <x:c r="BA1024" s="59" t="n">
        <x:v>0</x:v>
      </x:c>
      <x:c r="BB1024" s="55" t="n"/>
      <x:c r="BC1024" s="55" t="n"/>
      <x:c r="BD1024" s="55" t="n"/>
    </x:row>
    <x:row r="1025">
      <x:c r="A1025" s="57" t="n">
        <x:v>45404</x:v>
      </x:c>
      <x:c r="B1025" s="58" t="n">
        <x:v>87.3</x:v>
      </x:c>
      <x:c r="C1025" s="58" t="n">
        <x:v>-0.7531702841003893</x:v>
      </x:c>
      <x:c r="D1025" s="58" t="n">
        <x:v>83.81999999999999</x:v>
      </x:c>
      <x:c r="E1025" s="58" t="n">
        <x:v>0.03579738717301667</x:v>
      </x:c>
      <x:c r="F1025" s="58" t="n">
        <x:v>29.7</x:v>
      </x:c>
      <x:c r="G1025" s="58" t="n">
        <x:v>-2.16</x:v>
      </x:c>
      <x:c r="H1025" s="58" t="n">
        <x:v>16.94</x:v>
      </x:c>
      <x:c r="I1025" s="58" t="n">
        <x:v>-1.77</x:v>
      </x:c>
      <x:c r="J1025" s="58" t="n">
        <x:v>1882</x:v>
      </x:c>
      <x:c r="K1025" s="58" t="n">
        <x:v>-1.9469175862375</x:v>
      </x:c>
      <x:c r="L1025" s="58" t="n">
        <x:v>1108</x:v>
      </x:c>
      <x:c r="M1025" s="58" t="n">
        <x:v>-0.5400553180000166</x:v>
      </x:c>
      <x:c r="N1025" s="58" t="n">
        <x:v>32.4862</x:v>
      </x:c>
      <x:c r="O1025" s="58" t="n">
        <x:v>-0.02431506176157548</x:v>
      </x:c>
      <x:c r="P1025" s="58" t="n">
        <x:v>5.565413584557797</x:v>
      </x:c>
      <x:c r="Q1025" s="58" t="n">
        <x:v>35378.53</x:v>
      </x:c>
      <x:c r="R1025" s="58" t="n">
        <x:v>1.19363439714149</x:v>
      </x:c>
      <x:c r="S1025" s="58" t="n">
        <x:v>29.89412421966852</x:v>
      </x:c>
      <x:c r="T1025" s="58" t="n">
        <x:v>3.7684</x:v>
      </x:c>
      <x:c r="U1025" s="58" t="n">
        <x:v>0.2470941144284653</x:v>
      </x:c>
      <x:c r="V1025" s="58" t="n">
        <x:v>11.23136907865316</x:v>
      </x:c>
      <x:c r="W1025" s="55" t="n"/>
      <x:c r="X1025" s="55" t="n"/>
      <x:c r="Y1025" s="58" t="n">
        <x:v>17.03676541912874</x:v>
      </x:c>
      <x:c r="Z1025" s="58" t="n">
        <x:v>83.36</x:v>
      </x:c>
      <x:c r="AA1025" s="58" t="n">
        <x:v>0.002399261027708956</x:v>
      </x:c>
      <x:c r="AB1025" s="58" t="n">
        <x:v>2.17947565178738</x:v>
      </x:c>
      <x:c r="AC1025" s="58" t="n">
        <x:v>22336.4</x:v>
      </x:c>
      <x:c r="AD1025" s="58" t="n">
        <x:v>0.8515587591357532</x:v>
      </x:c>
      <x:c r="AE1025" s="58" t="n">
        <x:v>9.82678467403356</x:v>
      </x:c>
      <x:c r="AF1025" s="58" t="n">
        <x:v>154.84</x:v>
      </x:c>
      <x:c r="AG1025" s="58" t="n">
        <x:v>0.1357159222108282</x:v>
      </x:c>
      <x:c r="AH1025" s="58" t="n">
        <x:v>4.267591774311039</x:v>
      </x:c>
      <x:c r="AI1025" s="58" t="n">
        <x:v>37438.61</x:v>
      </x:c>
      <x:c r="AJ1025" s="58" t="n">
        <x:v>0.9939019065558138</x:v>
      </x:c>
      <x:c r="AK1025" s="58" t="n">
        <x:v>18.10629750129524</x:v>
      </x:c>
      <x:c r="AL1025" s="58" t="n">
        <x:v>7.2435</x:v>
      </x:c>
      <x:c r="AM1025" s="58" t="n">
        <x:v>0.04280615093083953</x:v>
      </x:c>
      <x:c r="AN1025" s="58" t="n">
        <x:v>0.7908504751089788</x:v>
      </x:c>
      <x:c r="AO1025" s="58" t="n">
        <x:v>3044.6</x:v>
      </x:c>
      <x:c r="AP1025" s="58" t="n">
        <x:v>-0.6762864858662658</x:v>
      </x:c>
      <x:c r="AQ1025" s="58" t="n">
        <x:v>14.77203860475565</x:v>
      </x:c>
      <x:c r="AR1025" s="59" t="n">
        <x:v>0</x:v>
      </x:c>
      <x:c r="AS1025" s="59" t="n">
        <x:v>0</x:v>
      </x:c>
      <x:c r="AT1025" s="59" t="n">
        <x:v>0</x:v>
      </x:c>
      <x:c r="AU1025" s="59" t="n">
        <x:v>0</x:v>
      </x:c>
      <x:c r="AV1025" s="59" t="n">
        <x:v>0</x:v>
      </x:c>
      <x:c r="AW1025" s="59" t="n">
        <x:v>0</x:v>
      </x:c>
      <x:c r="AX1025" s="58" t="n">
        <x:v>0</x:v>
      </x:c>
      <x:c r="AY1025" s="59" t="n">
        <x:v>0</x:v>
      </x:c>
      <x:c r="AZ1025" s="55" t="n"/>
      <x:c r="BA1025" s="59" t="n">
        <x:v>0</x:v>
      </x:c>
      <x:c r="BB1025" s="55" t="n"/>
      <x:c r="BC1025" s="55" t="n"/>
      <x:c r="BD1025" s="55" t="n"/>
    </x:row>
    <x:row r="1026">
      <x:c r="A1026" s="57" t="n">
        <x:v>45405</x:v>
      </x:c>
      <x:c r="B1026" s="58" t="n">
        <x:v>88.29000000000001</x:v>
      </x:c>
      <x:c r="C1026" s="58" t="n">
        <x:v>1.127638806793476</x:v>
      </x:c>
      <x:c r="D1026" s="58" t="n">
        <x:v>84.17</x:v>
      </x:c>
      <x:c r="E1026" s="58" t="n">
        <x:v>0.41669207265594</x:v>
      </x:c>
      <x:c r="F1026" s="58" t="n">
        <x:v>28.86</x:v>
      </x:c>
      <x:c r="G1026" s="58" t="n">
        <x:v>-0.8399999999999999</x:v>
      </x:c>
      <x:c r="H1026" s="58" t="n">
        <x:v>15.69</x:v>
      </x:c>
      <x:c r="I1026" s="58" t="n">
        <x:v>-1.250000000000002</x:v>
      </x:c>
      <x:c r="J1026" s="58" t="n">
        <x:v>1804</x:v>
      </x:c>
      <x:c r="K1026" s="58" t="n">
        <x:v>-4.232861952275597</x:v>
      </x:c>
      <x:c r="L1026" s="58" t="n">
        <x:v>1088</x:v>
      </x:c>
      <x:c r="M1026" s="58" t="n">
        <x:v>-1.821543989134122</x:v>
      </x:c>
      <x:c r="N1026" s="58" t="n">
        <x:v>32.4915</x:v>
      </x:c>
      <x:c r="O1026" s="58" t="n">
        <x:v>0.01631328905689135</x:v>
      </x:c>
      <x:c r="P1026" s="58" t="n">
        <x:v>5.546714845876289</x:v>
      </x:c>
      <x:c r="Q1026" s="55" t="n"/>
      <x:c r="R1026" s="55" t="n"/>
      <x:c r="S1026" s="58" t="n">
        <x:v>29.89412421966852</x:v>
      </x:c>
      <x:c r="T1026" s="58" t="n">
        <x:v>3.7656</x:v>
      </x:c>
      <x:c r="U1026" s="58" t="n">
        <x:v>-0.07432970875802331</x:v>
      </x:c>
      <x:c r="V1026" s="58" t="n">
        <x:v>11.24901160982644</x:v>
      </x:c>
      <x:c r="W1026" s="55" t="n"/>
      <x:c r="X1026" s="55" t="n"/>
      <x:c r="Y1026" s="58" t="n">
        <x:v>17.03676541912874</x:v>
      </x:c>
      <x:c r="Z1026" s="58" t="n">
        <x:v>83.26900000000001</x:v>
      </x:c>
      <x:c r="AA1026" s="58" t="n">
        <x:v>-0.1092246956375381</x:v>
      </x:c>
      <x:c r="AB1026" s="58" t="n">
        <x:v>2.175506834198086</x:v>
      </x:c>
      <x:c r="AC1026" s="58" t="n">
        <x:v>22368</x:v>
      </x:c>
      <x:c r="AD1026" s="58" t="n">
        <x:v>0.1413731322334078</x:v>
      </x:c>
      <x:c r="AE1026" s="58" t="n">
        <x:v>9.82688067068899</x:v>
      </x:c>
      <x:c r="AF1026" s="58" t="n">
        <x:v>154.82</x:v>
      </x:c>
      <x:c r="AG1026" s="58" t="n">
        <x:v>-0.01291739328801104</x:v>
      </x:c>
      <x:c r="AH1026" s="58" t="n">
        <x:v>4.290323187762266</x:v>
      </x:c>
      <x:c r="AI1026" s="58" t="n">
        <x:v>37552.16</x:v>
      </x:c>
      <x:c r="AJ1026" s="58" t="n">
        <x:v>0.3028375006179975</x:v>
      </x:c>
      <x:c r="AK1026" s="58" t="n">
        <x:v>18.2326943981735</x:v>
      </x:c>
      <x:c r="AL1026" s="58" t="n">
        <x:v>7.2453</x:v>
      </x:c>
      <x:c r="AM1026" s="58" t="n">
        <x:v>0.02484677832892979</x:v>
      </x:c>
      <x:c r="AN1026" s="58" t="n">
        <x:v>0.7383780124971223</x:v>
      </x:c>
      <x:c r="AO1026" s="58" t="n">
        <x:v>3021.98</x:v>
      </x:c>
      <x:c r="AP1026" s="58" t="n">
        <x:v>-0.7457283948054991</x:v>
      </x:c>
      <x:c r="AQ1026" s="58" t="n">
        <x:v>14.62498382105868</x:v>
      </x:c>
      <x:c r="AR1026" s="59" t="n">
        <x:v>0</x:v>
      </x:c>
      <x:c r="AS1026" s="59" t="n">
        <x:v>0</x:v>
      </x:c>
      <x:c r="AT1026" s="59" t="n">
        <x:v>0</x:v>
      </x:c>
      <x:c r="AU1026" s="59" t="n">
        <x:v>0</x:v>
      </x:c>
      <x:c r="AV1026" s="59" t="n">
        <x:v>0</x:v>
      </x:c>
      <x:c r="AW1026" s="59" t="n">
        <x:v>0</x:v>
      </x:c>
      <x:c r="AX1026" s="58" t="n">
        <x:v>0</x:v>
      </x:c>
      <x:c r="AY1026" s="59" t="n">
        <x:v>0</x:v>
      </x:c>
      <x:c r="AZ1026" s="55" t="n"/>
      <x:c r="BA1026" s="59" t="n">
        <x:v>0</x:v>
      </x:c>
      <x:c r="BB1026" s="55" t="n"/>
      <x:c r="BC1026" s="55" t="n"/>
      <x:c r="BD1026" s="55" t="n"/>
    </x:row>
    <x:row r="1027">
      <x:c r="A1027" s="57" t="n">
        <x:v>45406</x:v>
      </x:c>
      <x:c r="B1027" s="58" t="n">
        <x:v>89.02</x:v>
      </x:c>
      <x:c r="C1027" s="58" t="n">
        <x:v>0.8234212674217047</x:v>
      </x:c>
      <x:c r="D1027" s="58" t="n">
        <x:v>84.09</x:v>
      </x:c>
      <x:c r="E1027" s="58" t="n">
        <x:v>-0.09509093786781544</x:v>
      </x:c>
      <x:c r="F1027" s="58" t="n">
        <x:v>29.04</x:v>
      </x:c>
      <x:c r="G1027" s="58" t="n">
        <x:v>0.1799999999999997</x:v>
      </x:c>
      <x:c r="H1027" s="58" t="n">
        <x:v>15.97</x:v>
      </x:c>
      <x:c r="I1027" s="58" t="n">
        <x:v>0.2800000000000011</x:v>
      </x:c>
      <x:c r="J1027" s="58" t="n">
        <x:v>1774</x:v>
      </x:c>
      <x:c r="K1027" s="58" t="n">
        <x:v>-1.676953775304414</x:v>
      </x:c>
      <x:c r="L1027" s="58" t="n">
        <x:v>1096</x:v>
      </x:c>
      <x:c r="M1027" s="58" t="n">
        <x:v>0.7326040092072881</x:v>
      </x:c>
      <x:c r="N1027" s="58" t="n">
        <x:v>32.5393</x:v>
      </x:c>
      <x:c r="O1027" s="58" t="n">
        <x:v>0.1470072907251203</x:v>
      </x:c>
      <x:c r="P1027" s="58" t="n">
        <x:v>5.521131141785838</x:v>
      </x:c>
      <x:c r="Q1027" s="58" t="n">
        <x:v>35417.74</x:v>
      </x:c>
      <x:c r="R1027" s="58" t="n">
        <x:v>0.1107685588777895</x:v>
      </x:c>
      <x:c r="S1027" s="58" t="n">
        <x:v>29.54033259312632</x:v>
      </x:c>
      <x:c r="T1027" s="58" t="n">
        <x:v>3.7769</x:v>
      </x:c>
      <x:c r="U1027" s="58" t="n">
        <x:v>0.2996356235843179</x:v>
      </x:c>
      <x:c r="V1027" s="58" t="n">
        <x:v>11.1452040715376</x:v>
      </x:c>
      <x:c r="W1027" s="58" t="n">
        <x:v>1937.95</x:v>
      </x:c>
      <x:c r="X1027" s="58" t="n">
        <x:v>0.2081682213142645</x:v>
      </x:c>
      <x:c r="Y1027" s="58" t="n">
        <x:v>16.61729174779757</x:v>
      </x:c>
      <x:c r="Z1027" s="58" t="n">
        <x:v>83.319</x:v>
      </x:c>
      <x:c r="AA1027" s="58" t="n">
        <x:v>0.0600283351759055</x:v>
      </x:c>
      <x:c r="AB1027" s="58" t="n">
        <x:v>2.185693077811266</x:v>
      </x:c>
      <x:c r="AC1027" s="58" t="n">
        <x:v>22402.4</x:v>
      </x:c>
      <x:c r="AD1027" s="58" t="n">
        <x:v>0.1536729927351381</x:v>
      </x:c>
      <x:c r="AE1027" s="58" t="n">
        <x:v>9.507098529749475</x:v>
      </x:c>
      <x:c r="AF1027" s="58" t="n">
        <x:v>155.34</x:v>
      </x:c>
      <x:c r="AG1027" s="58" t="n">
        <x:v>0.3353111214933935</x:v>
      </x:c>
      <x:c r="AH1027" s="58" t="n">
        <x:v>4.249156251509628</x:v>
      </x:c>
      <x:c r="AI1027" s="58" t="n">
        <x:v>38460.08</x:v>
      </x:c>
      <x:c r="AJ1027" s="58" t="n">
        <x:v>2.388992038366799</x:v>
      </x:c>
      <x:c r="AK1027" s="58" t="n">
        <x:v>20.25787010864306</x:v>
      </x:c>
      <x:c r="AL1027" s="58" t="n">
        <x:v>7.2461</x:v>
      </x:c>
      <x:c r="AM1027" s="58" t="n">
        <x:v>0.0110410312435356</x:v>
      </x:c>
      <x:c r="AN1027" s="58" t="n">
        <x:v>0.6233543939515434</x:v>
      </x:c>
      <x:c r="AO1027" s="58" t="n">
        <x:v>3044.82</x:v>
      </x:c>
      <x:c r="AP1027" s="58" t="n">
        <x:v>0.7529540419146191</x:v>
      </x:c>
      <x:c r="AQ1027" s="58" t="n">
        <x:v>14.6583896475494</x:v>
      </x:c>
      <x:c r="AR1027" s="59" t="n">
        <x:v>0</x:v>
      </x:c>
      <x:c r="AS1027" s="59" t="n">
        <x:v>0</x:v>
      </x:c>
      <x:c r="AT1027" s="59" t="n">
        <x:v>0</x:v>
      </x:c>
      <x:c r="AU1027" s="59" t="n">
        <x:v>0</x:v>
      </x:c>
      <x:c r="AV1027" s="59" t="n">
        <x:v>0</x:v>
      </x:c>
      <x:c r="AW1027" s="59" t="n">
        <x:v>0</x:v>
      </x:c>
      <x:c r="AX1027" s="58" t="n">
        <x:v>0</x:v>
      </x:c>
      <x:c r="AY1027" s="59" t="n">
        <x:v>0</x:v>
      </x:c>
      <x:c r="AZ1027" s="55" t="n"/>
      <x:c r="BA1027" s="59" t="n">
        <x:v>0</x:v>
      </x:c>
      <x:c r="BB1027" s="55" t="n"/>
      <x:c r="BC1027" s="55" t="n"/>
      <x:c r="BD1027" s="55" t="n"/>
    </x:row>
    <x:row r="1028">
      <x:c r="A1028" s="57" t="n">
        <x:v>45407</x:v>
      </x:c>
      <x:c r="B1028" s="58" t="n">
        <x:v>88.09999999999999</x:v>
      </x:c>
      <x:c r="C1028" s="58" t="n">
        <x:v>-1.038853064557445</x:v>
      </x:c>
      <x:c r="D1028" s="58" t="n">
        <x:v>84.92</x:v>
      </x:c>
      <x:c r="E1028" s="58" t="n">
        <x:v>0.9821982990248634</x:v>
      </x:c>
      <x:c r="F1028" s="58" t="n">
        <x:v>28.34</x:v>
      </x:c>
      <x:c r="G1028" s="58" t="n">
        <x:v>-0.6999999999999993</x:v>
      </x:c>
      <x:c r="H1028" s="58" t="n">
        <x:v>15.37</x:v>
      </x:c>
      <x:c r="I1028" s="58" t="n">
        <x:v>-0.6000000000000014</x:v>
      </x:c>
      <x:c r="J1028" s="58" t="n">
        <x:v>1743</x:v>
      </x:c>
      <x:c r="K1028" s="58" t="n">
        <x:v>-1.762911734950389</x:v>
      </x:c>
      <x:c r="L1028" s="58" t="n">
        <x:v>1100</x:v>
      </x:c>
      <x:c r="M1028" s="58" t="n">
        <x:v>0.3642991278501009</x:v>
      </x:c>
      <x:c r="N1028" s="58" t="n">
        <x:v>32.5152</x:v>
      </x:c>
      <x:c r="O1028" s="58" t="n">
        <x:v>-0.07409172648314474</x:v>
      </x:c>
      <x:c r="P1028" s="58" t="n">
        <x:v>5.512010318627226</x:v>
      </x:c>
      <x:c r="Q1028" s="58" t="n">
        <x:v>35552.64</x:v>
      </x:c>
      <x:c r="R1028" s="58" t="n">
        <x:v>0.3801590535813493</x:v>
      </x:c>
      <x:c r="S1028" s="58" t="n">
        <x:v>29.50225839118594</x:v>
      </x:c>
      <x:c r="T1028" s="58" t="n">
        <x:v>3.7994</x:v>
      </x:c>
      <x:c r="U1028" s="58" t="n">
        <x:v>0.5939592188172965</x:v>
      </x:c>
      <x:c r="V1028" s="58" t="n">
        <x:v>11.12692505003826</x:v>
      </x:c>
      <x:c r="W1028" s="58" t="n">
        <x:v>1924.76</x:v>
      </x:c>
      <x:c r="X1028" s="58" t="n">
        <x:v>-0.6829428699694564</x:v>
      </x:c>
      <x:c r="Y1028" s="58" t="n">
        <x:v>16.60919104077177</x:v>
      </x:c>
      <x:c r="Z1028" s="58" t="n">
        <x:v>83.31</x:v>
      </x:c>
      <x:c r="AA1028" s="58" t="n">
        <x:v>-0.01080244136225039</x:v>
      </x:c>
      <x:c r="AB1028" s="58" t="n">
        <x:v>2.171048076137645</x:v>
      </x:c>
      <x:c r="AC1028" s="58" t="n">
        <x:v>22570.35</x:v>
      </x:c>
      <x:c r="AD1028" s="58" t="n">
        <x:v>0.7469002041045313</x:v>
      </x:c>
      <x:c r="AE1028" s="58" t="n">
        <x:v>9.741192150558055</x:v>
      </x:c>
      <x:c r="AF1028" s="58" t="n">
        <x:v>155.65</x:v>
      </x:c>
      <x:c r="AG1028" s="58" t="n">
        <x:v>0.1993633896115843</x:v>
      </x:c>
      <x:c r="AH1028" s="58" t="n">
        <x:v>4.239251907206207</x:v>
      </x:c>
      <x:c r="AI1028" s="58" t="n">
        <x:v>37628.48</x:v>
      </x:c>
      <x:c r="AJ1028" s="58" t="n">
        <x:v>-2.185960975537466</x:v>
      </x:c>
      <x:c r="AK1028" s="58" t="n">
        <x:v>20.95827265465365</x:v>
      </x:c>
      <x:c r="AL1028" s="58" t="n">
        <x:v>7.2399</x:v>
      </x:c>
      <x:c r="AM1028" s="58" t="n">
        <x:v>-0.08559989477536667</x:v>
      </x:c>
      <x:c r="AN1028" s="58" t="n">
        <x:v>0.7135758699311683</x:v>
      </x:c>
      <x:c r="AO1028" s="58" t="n">
        <x:v>3052.9</x:v>
      </x:c>
      <x:c r="AP1028" s="58" t="n">
        <x:v>0.265017243464699</x:v>
      </x:c>
      <x:c r="AQ1028" s="58" t="n">
        <x:v>14.67417135336571</x:v>
      </x:c>
      <x:c r="AR1028" s="59" t="n">
        <x:v>0</x:v>
      </x:c>
      <x:c r="AS1028" s="59" t="n">
        <x:v>0</x:v>
      </x:c>
      <x:c r="AT1028" s="59" t="n">
        <x:v>0</x:v>
      </x:c>
      <x:c r="AU1028" s="59" t="n">
        <x:v>0</x:v>
      </x:c>
      <x:c r="AV1028" s="59" t="n">
        <x:v>0</x:v>
      </x:c>
      <x:c r="AW1028" s="59" t="n">
        <x:v>0</x:v>
      </x:c>
      <x:c r="AX1028" s="58" t="n">
        <x:v>0</x:v>
      </x:c>
      <x:c r="AY1028" s="59" t="n">
        <x:v>0</x:v>
      </x:c>
      <x:c r="AZ1028" s="55" t="n"/>
      <x:c r="BA1028" s="59" t="n">
        <x:v>0</x:v>
      </x:c>
      <x:c r="BB1028" s="55" t="n"/>
      <x:c r="BC1028" s="55" t="n"/>
      <x:c r="BD1028" s="55" t="n"/>
    </x:row>
    <x:row r="1029">
      <x:c r="A1029" s="57" t="n">
        <x:v>45408</x:v>
      </x:c>
      <x:c r="B1029" s="58" t="n">
        <x:v>89.95</x:v>
      </x:c>
      <x:c r="C1029" s="58" t="n">
        <x:v>2.078142745440835</x:v>
      </x:c>
      <x:c r="D1029" s="58" t="n">
        <x:v>85.38</x:v>
      </x:c>
      <x:c r="E1029" s="58" t="n">
        <x:v>0.5402244494760493</x:v>
      </x:c>
      <x:c r="F1029" s="58" t="n">
        <x:v>27.81</x:v>
      </x:c>
      <x:c r="G1029" s="58" t="n">
        <x:v>-0.5300000000000011</x:v>
      </x:c>
      <x:c r="H1029" s="58" t="n">
        <x:v>15.03</x:v>
      </x:c>
      <x:c r="I1029" s="58" t="n">
        <x:v>-0.3399999999999999</x:v>
      </x:c>
      <x:c r="J1029" s="58" t="n">
        <x:v>1721</x:v>
      </x:c>
      <x:c r="K1029" s="58" t="n">
        <x:v>-1.270224930848153</x:v>
      </x:c>
      <x:c r="L1029" s="58" t="n">
        <x:v>1112</x:v>
      </x:c>
      <x:c r="M1029" s="58" t="n">
        <x:v>1.085001602406584</x:v>
      </x:c>
      <x:c r="N1029" s="58" t="n">
        <x:v>32.4036</x:v>
      </x:c>
      <x:c r="O1029" s="58" t="n">
        <x:v>-0.3438144572412747</x:v>
      </x:c>
      <x:c r="P1029" s="58" t="n">
        <x:v>5.656037452011034</x:v>
      </x:c>
      <x:c r="Q1029" s="58" t="n">
        <x:v>35621.91</x:v>
      </x:c>
      <x:c r="R1029" s="58" t="n">
        <x:v>0.1946482889482912</x:v>
      </x:c>
      <x:c r="S1029" s="58" t="n">
        <x:v>29.02256442597987</x:v>
      </x:c>
      <x:c r="T1029" s="58" t="n">
        <x:v>3.8072</x:v>
      </x:c>
      <x:c r="U1029" s="58" t="n">
        <x:v>0.2050851295951941</x:v>
      </x:c>
      <x:c r="V1029" s="58" t="n">
        <x:v>11.09939158987539</x:v>
      </x:c>
      <x:c r="W1029" s="55" t="n"/>
      <x:c r="X1029" s="55" t="n"/>
      <x:c r="Y1029" s="58" t="n">
        <x:v>16.60919104077177</x:v>
      </x:c>
      <x:c r="Z1029" s="58" t="n">
        <x:v>83.40000000000001</x:v>
      </x:c>
      <x:c r="AA1029" s="58" t="n">
        <x:v>0.1079719377883193</x:v>
      </x:c>
      <x:c r="AB1029" s="58" t="n">
        <x:v>2.20619448698386</x:v>
      </x:c>
      <x:c r="AC1029" s="58" t="n">
        <x:v>22419.95</x:v>
      </x:c>
      <x:c r="AD1029" s="58" t="n">
        <x:v>-0.6685910529919674</x:v>
      </x:c>
      <x:c r="AE1029" s="58" t="n">
        <x:v>9.958560626709888</x:v>
      </x:c>
      <x:c r="AF1029" s="58" t="n">
        <x:v>158.33</x:v>
      </x:c>
      <x:c r="AG1029" s="58" t="n">
        <x:v>1.707156562572569</x:v>
      </x:c>
      <x:c r="AH1029" s="58" t="n">
        <x:v>6.936925138863736</x:v>
      </x:c>
      <x:c r="AI1029" s="58" t="n">
        <x:v>37934.76</x:v>
      </x:c>
      <x:c r="AJ1029" s="58" t="n">
        <x:v>0.8106631672417368</x:v>
      </x:c>
      <x:c r="AK1029" s="58" t="n">
        <x:v>21.14888308435853</x:v>
      </x:c>
      <x:c r="AL1029" s="58" t="n">
        <x:v>7.2465</x:v>
      </x:c>
      <x:c r="AM1029" s="58" t="n">
        <x:v>0.09111995328939335</x:v>
      </x:c>
      <x:c r="AN1029" s="58" t="n">
        <x:v>0.6909097797552137</x:v>
      </x:c>
      <x:c r="AO1029" s="58" t="n">
        <x:v>3088.64</x:v>
      </x:c>
      <x:c r="AP1029" s="58" t="n">
        <x:v>1.163890602566547</x:v>
      </x:c>
      <x:c r="AQ1029" s="58" t="n">
        <x:v>14.33871514219246</x:v>
      </x:c>
      <x:c r="AR1029" s="59" t="n">
        <x:v>0</x:v>
      </x:c>
      <x:c r="AS1029" s="59" t="n">
        <x:v>0</x:v>
      </x:c>
      <x:c r="AT1029" s="59" t="n">
        <x:v>0</x:v>
      </x:c>
      <x:c r="AU1029" s="59" t="n">
        <x:v>0</x:v>
      </x:c>
      <x:c r="AV1029" s="59" t="n">
        <x:v>0</x:v>
      </x:c>
      <x:c r="AW1029" s="59" t="n">
        <x:v>0</x:v>
      </x:c>
      <x:c r="AX1029" s="58" t="n">
        <x:v>0</x:v>
      </x:c>
      <x:c r="AY1029" s="59" t="n">
        <x:v>0</x:v>
      </x:c>
      <x:c r="AZ1029" s="55" t="n"/>
      <x:c r="BA1029" s="59" t="n">
        <x:v>0</x:v>
      </x:c>
      <x:c r="BB1029" s="55" t="n"/>
      <x:c r="BC1029" s="55" t="n"/>
      <x:c r="BD1029" s="55" t="n"/>
    </x:row>
    <x:row r="1030">
      <x:c r="A1030" s="57" t="n">
        <x:v>45411</x:v>
      </x:c>
      <x:c r="B1030" s="58" t="n">
        <x:v>88.44</x:v>
      </x:c>
      <x:c r="C1030" s="58" t="n">
        <x:v>-1.692960440729662</x:v>
      </x:c>
      <x:c r="D1030" s="58" t="n">
        <x:v>84.26000000000001</x:v>
      </x:c>
      <x:c r="E1030" s="58" t="n">
        <x:v>-1.320462477894539</x:v>
      </x:c>
      <x:c r="F1030" s="58" t="n">
        <x:v>27.84</x:v>
      </x:c>
      <x:c r="G1030" s="58" t="n">
        <x:v>0.03000000000000114</x:v>
      </x:c>
      <x:c r="H1030" s="58" t="n">
        <x:v>14.67</x:v>
      </x:c>
      <x:c r="I1030" s="58" t="n">
        <x:v>-0.3599999999999994</x:v>
      </x:c>
      <x:c r="J1030" s="58" t="n">
        <x:v>1684</x:v>
      </x:c>
      <x:c r="K1030" s="58" t="n">
        <x:v>-2.173360140926735</x:v>
      </x:c>
      <x:c r="L1030" s="58" t="n">
        <x:v>1120</x:v>
      </x:c>
      <x:c r="M1030" s="58" t="n">
        <x:v>0.7168489478612496</x:v>
      </x:c>
      <x:c r="N1030" s="58" t="n">
        <x:v>32.4153</x:v>
      </x:c>
      <x:c r="O1030" s="58" t="n">
        <x:v>0.03610058216683161</x:v>
      </x:c>
      <x:c r="P1030" s="58" t="n">
        <x:v>4.679949681042774</x:v>
      </x:c>
      <x:c r="Q1030" s="58" t="n">
        <x:v>35591.46</x:v>
      </x:c>
      <x:c r="R1030" s="58" t="n">
        <x:v>-0.08551765449590298</x:v>
      </x:c>
      <x:c r="S1030" s="58" t="n">
        <x:v>26.30232281510458</x:v>
      </x:c>
      <x:c r="T1030" s="58" t="n">
        <x:v>3.7519</x:v>
      </x:c>
      <x:c r="U1030" s="58" t="n">
        <x:v>-1.463163248799389</x:v>
      </x:c>
      <x:c r="V1030" s="58" t="n">
        <x:v>12.52537726284239</x:v>
      </x:c>
      <x:c r="W1030" s="55" t="n"/>
      <x:c r="X1030" s="55" t="n"/>
      <x:c r="Y1030" s="58" t="n">
        <x:v>16.60919104077177</x:v>
      </x:c>
      <x:c r="Z1030" s="58" t="n">
        <x:v>83.41</x:v>
      </x:c>
      <x:c r="AA1030" s="58" t="n">
        <x:v>0.01198968888193228</x:v>
      </x:c>
      <x:c r="AB1030" s="58" t="n">
        <x:v>2.206194098074076</x:v>
      </x:c>
      <x:c r="AC1030" s="58" t="n">
        <x:v>22643.4</x:v>
      </x:c>
      <x:c r="AD1030" s="58" t="n">
        <x:v>0.9917231248162194</x:v>
      </x:c>
      <x:c r="AE1030" s="58" t="n">
        <x:v>10.34913040323818</x:v>
      </x:c>
      <x:c r="AF1030" s="58" t="n">
        <x:v>156.33</x:v>
      </x:c>
      <x:c r="AG1030" s="58" t="n">
        <x:v>-1.271230492410982</x:v>
      </x:c>
      <x:c r="AH1030" s="58" t="n">
        <x:v>8.741980388755977</x:v>
      </x:c>
      <x:c r="AI1030" s="55" t="n"/>
      <x:c r="AJ1030" s="55" t="n"/>
      <x:c r="AK1030" s="58" t="n">
        <x:v>21.14888308435853</x:v>
      </x:c>
      <x:c r="AL1030" s="58" t="n">
        <x:v>7.2322</x:v>
      </x:c>
      <x:c r="AM1030" s="58" t="n">
        <x:v>-0.197531610569083</x:v>
      </x:c>
      <x:c r="AN1030" s="58" t="n">
        <x:v>0.9197041959340974</x:v>
      </x:c>
      <x:c r="AO1030" s="58" t="n">
        <x:v>3113.04</x:v>
      </x:c>
      <x:c r="AP1030" s="58" t="n">
        <x:v>0.7868876143969867</x:v>
      </x:c>
      <x:c r="AQ1030" s="58" t="n">
        <x:v>14.43673509933791</x:v>
      </x:c>
      <x:c r="AR1030" s="59" t="n">
        <x:v>0</x:v>
      </x:c>
      <x:c r="AS1030" s="59" t="n">
        <x:v>0</x:v>
      </x:c>
      <x:c r="AT1030" s="59" t="n">
        <x:v>0</x:v>
      </x:c>
      <x:c r="AU1030" s="59" t="n">
        <x:v>0</x:v>
      </x:c>
      <x:c r="AV1030" s="59" t="n">
        <x:v>0</x:v>
      </x:c>
      <x:c r="AW1030" s="59" t="n">
        <x:v>0</x:v>
      </x:c>
      <x:c r="AX1030" s="58" t="n">
        <x:v>0</x:v>
      </x:c>
      <x:c r="AY1030" s="59" t="n">
        <x:v>0</x:v>
      </x:c>
      <x:c r="AZ1030" s="55" t="n"/>
      <x:c r="BA1030" s="59" t="n">
        <x:v>0</x:v>
      </x:c>
      <x:c r="BB1030" s="55" t="n"/>
      <x:c r="BC1030" s="55" t="n"/>
      <x:c r="BD1030" s="55" t="n"/>
    </x:row>
    <x:row r="1031">
      <x:c r="A1031" s="57" t="n">
        <x:v>45412</x:v>
      </x:c>
      <x:c r="B1031" s="58" t="n">
        <x:v>88.23</x:v>
      </x:c>
      <x:c r="C1031" s="58" t="n">
        <x:v>-0.2377314755232157</x:v>
      </x:c>
      <x:c r="D1031" s="58" t="n">
        <x:v>83.48999999999999</x:v>
      </x:c>
      <x:c r="E1031" s="58" t="n">
        <x:v>-0.9180392344961475</x:v>
      </x:c>
      <x:c r="F1031" s="58" t="n">
        <x:v>27.87</x:v>
      </x:c>
      <x:c r="G1031" s="58" t="n">
        <x:v>0.03000000000000114</x:v>
      </x:c>
      <x:c r="H1031" s="58" t="n">
        <x:v>15.65</x:v>
      </x:c>
      <x:c r="I1031" s="58" t="n">
        <x:v>0.9800000000000004</x:v>
      </x:c>
      <x:c r="J1031" s="58" t="n">
        <x:v>1685</x:v>
      </x:c>
      <x:c r="K1031" s="58" t="n">
        <x:v>0.05936479841901202</x:v>
      </x:c>
      <x:c r="L1031" s="58" t="n">
        <x:v>1123</x:v>
      </x:c>
      <x:c r="M1031" s="58" t="n">
        <x:v>0.2674990449303055</x:v>
      </x:c>
      <x:c r="N1031" s="58" t="n">
        <x:v>32.4007</x:v>
      </x:c>
      <x:c r="O1031" s="58" t="n">
        <x:v>-0.04505060555088623</x:v>
      </x:c>
      <x:c r="P1031" s="58" t="n">
        <x:v>4.661086033138429</x:v>
      </x:c>
      <x:c r="Q1031" s="58" t="n">
        <x:v>35506.72</x:v>
      </x:c>
      <x:c r="R1031" s="58" t="n">
        <x:v>-0.2383747098059387</x:v>
      </x:c>
      <x:c r="S1031" s="58" t="n">
        <x:v>26.38772629862764</x:v>
      </x:c>
      <x:c r="T1031" s="58" t="n">
        <x:v>3.7274</x:v>
      </x:c>
      <x:c r="U1031" s="58" t="n">
        <x:v>-0.6551438672342222</x:v>
      </x:c>
      <x:c r="V1031" s="58" t="n">
        <x:v>12.47603950291936</x:v>
      </x:c>
      <x:c r="W1031" s="58" t="n">
        <x:v>1950.12</x:v>
      </x:c>
      <x:c r="X1031" s="58" t="n">
        <x:v>1.308962450132249</x:v>
      </x:c>
      <x:c r="Y1031" s="58" t="n">
        <x:v>17.44381958914001</x:v>
      </x:c>
      <x:c r="Z1031" s="58" t="n">
        <x:v>83.45</x:v>
      </x:c>
      <x:c r="AA1031" s="58" t="n">
        <x:v>0.04794438543236287</x:v>
      </x:c>
      <x:c r="AB1031" s="58" t="n">
        <x:v>2.203852182170184</x:v>
      </x:c>
      <x:c r="AC1031" s="58" t="n">
        <x:v>22604.85</x:v>
      </x:c>
      <x:c r="AD1031" s="58" t="n">
        <x:v>-0.1703933713553314</x:v>
      </x:c>
      <x:c r="AE1031" s="58" t="n">
        <x:v>9.947770358094413</x:v>
      </x:c>
      <x:c r="AF1031" s="58" t="n">
        <x:v>157.8</x:v>
      </x:c>
      <x:c r="AG1031" s="58" t="n">
        <x:v>0.9359250822540912</x:v>
      </x:c>
      <x:c r="AH1031" s="58" t="n">
        <x:v>9.129733558105102</x:v>
      </x:c>
      <x:c r="AI1031" s="58" t="n">
        <x:v>38405.66</x:v>
      </x:c>
      <x:c r="AJ1031" s="58" t="n">
        <x:v>1.233700240659972</x:v>
      </x:c>
      <x:c r="AK1031" s="58" t="n">
        <x:v>21.40506683237576</x:v>
      </x:c>
      <x:c r="AL1031" s="58" t="n">
        <x:v>7.2411</x:v>
      </x:c>
      <x:c r="AM1031" s="58" t="n">
        <x:v>0.1229850983783353</x:v>
      </x:c>
      <x:c r="AN1031" s="58" t="n">
        <x:v>1.012982054333452</x:v>
      </x:c>
      <x:c r="AO1031" s="58" t="n">
        <x:v>3104.82</x:v>
      </x:c>
      <x:c r="AP1031" s="58" t="n">
        <x:v>-0.2643998027825085</x:v>
      </x:c>
      <x:c r="AQ1031" s="58" t="n">
        <x:v>14.15743245395853</x:v>
      </x:c>
      <x:c r="AR1031" s="59" t="n">
        <x:v>0</x:v>
      </x:c>
      <x:c r="AS1031" s="59" t="n">
        <x:v>0</x:v>
      </x:c>
      <x:c r="AT1031" s="59" t="n">
        <x:v>0</x:v>
      </x:c>
      <x:c r="AU1031" s="59" t="n">
        <x:v>0</x:v>
      </x:c>
      <x:c r="AV1031" s="59" t="n">
        <x:v>0</x:v>
      </x:c>
      <x:c r="AW1031" s="59" t="n">
        <x:v>0</x:v>
      </x:c>
      <x:c r="AX1031" s="58" t="n">
        <x:v>0</x:v>
      </x:c>
      <x:c r="AY1031" s="59" t="n">
        <x:v>0</x:v>
      </x:c>
      <x:c r="AZ1031" s="55" t="n"/>
      <x:c r="BA1031" s="59" t="n">
        <x:v>0</x:v>
      </x:c>
      <x:c r="BB1031" s="55" t="n"/>
      <x:c r="BC1031" s="55" t="n"/>
      <x:c r="BD1031" s="55" t="n"/>
    </x:row>
    <x:row r="1032">
      <x:c r="A1032" s="57" t="n">
        <x:v>45413</x:v>
      </x:c>
      <x:c r="B1032" s="58" t="n">
        <x:v>83.55</x:v>
      </x:c>
      <x:c r="C1032" s="58" t="n">
        <x:v>-5.450178619261071</x:v>
      </x:c>
      <x:c r="D1032" s="58" t="n">
        <x:v>80.7</x:v>
      </x:c>
      <x:c r="E1032" s="58" t="n">
        <x:v>-3.398828893000589</x:v>
      </x:c>
      <x:c r="F1032" s="58" t="n">
        <x:v>28.7</x:v>
      </x:c>
      <x:c r="G1032" s="58" t="n">
        <x:v>0.8299999999999983</x:v>
      </x:c>
      <x:c r="H1032" s="58" t="n">
        <x:v>15.39</x:v>
      </x:c>
      <x:c r="I1032" s="58" t="n">
        <x:v>-0.2599999999999998</x:v>
      </x:c>
      <x:c r="J1032" s="58" t="n">
        <x:v>1688</x:v>
      </x:c>
      <x:c r="K1032" s="58" t="n">
        <x:v>0.1778832369440231</x:v>
      </x:c>
      <x:c r="L1032" s="58" t="n">
        <x:v>1117</x:v>
      </x:c>
      <x:c r="M1032" s="58" t="n">
        <x:v>-0.5357155669242456</x:v>
      </x:c>
      <x:c r="N1032" s="58" t="n">
        <x:v>32.4565</x:v>
      </x:c>
      <x:c r="O1032" s="58" t="n">
        <x:v>0.1720703754334688</x:v>
      </x:c>
      <x:c r="P1032" s="58" t="n">
        <x:v>4.484512895626986</x:v>
      </x:c>
      <x:c r="Q1032" s="55" t="n"/>
      <x:c r="R1032" s="55" t="n"/>
      <x:c r="S1032" s="58" t="n">
        <x:v>26.38772629862764</x:v>
      </x:c>
      <x:c r="T1032" s="58" t="n">
        <x:v>3.7512</x:v>
      </x:c>
      <x:c r="U1032" s="58" t="n">
        <x:v>0.6364849128811956</x:v>
      </x:c>
      <x:c r="V1032" s="58" t="n">
        <x:v>12.60446533638434</x:v>
      </x:c>
      <x:c r="W1032" s="58" t="n">
        <x:v>1930.63</x:v>
      </x:c>
      <x:c r="X1032" s="58" t="n">
        <x:v>-1.004453462152686</x:v>
      </x:c>
      <x:c r="Y1032" s="58" t="n">
        <x:v>17.71501172776548</x:v>
      </x:c>
      <x:c r="Z1032" s="58" t="n">
        <x:v>83.455</x:v>
      </x:c>
      <x:c r="AA1032" s="58" t="n">
        <x:v>0.005991432253662991</x:v>
      </x:c>
      <x:c r="AB1032" s="58" t="n">
        <x:v>2.058969567712793</x:v>
      </x:c>
      <x:c r="AC1032" s="55" t="n"/>
      <x:c r="AD1032" s="55" t="n"/>
      <x:c r="AE1032" s="58" t="n">
        <x:v>9.947770358094413</x:v>
      </x:c>
      <x:c r="AF1032" s="58" t="n">
        <x:v>154.47</x:v>
      </x:c>
      <x:c r="AG1032" s="58" t="n">
        <x:v>-2.132850568561429</x:v>
      </x:c>
      <x:c r="AH1032" s="58" t="n">
        <x:v>12.33761890588159</x:v>
      </x:c>
      <x:c r="AI1032" s="58" t="n">
        <x:v>38274.05</x:v>
      </x:c>
      <x:c r="AJ1032" s="58" t="n">
        <x:v>-0.3432723708436599</x:v>
      </x:c>
      <x:c r="AK1032" s="58" t="n">
        <x:v>21.38818369390951</x:v>
      </x:c>
      <x:c r="AL1032" s="58" t="n">
        <x:v>7.2411</x:v>
      </x:c>
      <x:c r="AM1032" s="58" t="n">
        <x:v>0</x:v>
      </x:c>
      <x:c r="AN1032" s="58" t="n">
        <x:v>1.012951616000037</x:v>
      </x:c>
      <x:c r="AO1032" s="55" t="n"/>
      <x:c r="AP1032" s="55" t="n"/>
      <x:c r="AQ1032" s="58" t="n">
        <x:v>14.15743245395853</x:v>
      </x:c>
      <x:c r="AR1032" s="59" t="n">
        <x:v>0</x:v>
      </x:c>
      <x:c r="AS1032" s="59" t="n">
        <x:v>0</x:v>
      </x:c>
      <x:c r="AT1032" s="59" t="n">
        <x:v>0</x:v>
      </x:c>
      <x:c r="AU1032" s="59" t="n">
        <x:v>0</x:v>
      </x:c>
      <x:c r="AV1032" s="59" t="n">
        <x:v>0</x:v>
      </x:c>
      <x:c r="AW1032" s="59" t="n">
        <x:v>0</x:v>
      </x:c>
      <x:c r="AX1032" s="58" t="n">
        <x:v>0</x:v>
      </x:c>
      <x:c r="AY1032" s="59" t="n">
        <x:v>0</x:v>
      </x:c>
      <x:c r="AZ1032" s="55" t="n"/>
      <x:c r="BA1032" s="59" t="n">
        <x:v>0</x:v>
      </x:c>
      <x:c r="BB1032" s="55" t="n"/>
      <x:c r="BC1032" s="55" t="n"/>
      <x:c r="BD1032" s="55" t="n"/>
    </x:row>
    <x:row r="1033">
      <x:c r="A1033" s="57" t="n">
        <x:v>45414</x:v>
      </x:c>
      <x:c r="B1033" s="58" t="n">
        <x:v>84.81</x:v>
      </x:c>
      <x:c r="C1033" s="58" t="n">
        <x:v>1.496820533220595</x:v>
      </x:c>
      <x:c r="D1033" s="58" t="n">
        <x:v>80.59</x:v>
      </x:c>
      <x:c r="E1033" s="58" t="n">
        <x:v>-0.1364002939483208</x:v>
      </x:c>
      <x:c r="F1033" s="58" t="n">
        <x:v>27.65</x:v>
      </x:c>
      <x:c r="G1033" s="58" t="n">
        <x:v>-1.050000000000001</x:v>
      </x:c>
      <x:c r="H1033" s="58" t="n">
        <x:v>14.68</x:v>
      </x:c>
      <x:c r="I1033" s="58" t="n">
        <x:v>-0.7100000000000009</x:v>
      </x:c>
      <x:c r="J1033" s="58" t="n">
        <x:v>1774</x:v>
      </x:c>
      <x:c r="K1033" s="58" t="n">
        <x:v>4.969248771362232</x:v>
      </x:c>
      <x:c r="L1033" s="58" t="n">
        <x:v>1113</x:v>
      </x:c>
      <x:c r="M1033" s="58" t="n">
        <x:v>-0.3587447793655881</x:v>
      </x:c>
      <x:c r="N1033" s="58" t="n">
        <x:v>32.3014</x:v>
      </x:c>
      <x:c r="O1033" s="58" t="n">
        <x:v>-0.4790158314954013</x:v>
      </x:c>
      <x:c r="P1033" s="58" t="n">
        <x:v>4.776065161644588</x:v>
      </x:c>
      <x:c r="Q1033" s="58" t="n">
        <x:v>35889.6</x:v>
      </x:c>
      <x:c r="R1033" s="58" t="n">
        <x:v>1.072558558979015</x:v>
      </x:c>
      <x:c r="S1033" s="58" t="n">
        <x:v>26.41024433210525</x:v>
      </x:c>
      <x:c r="T1033" s="58" t="n">
        <x:v>3.7135</x:v>
      </x:c>
      <x:c r="U1033" s="58" t="n">
        <x:v>-1.010096066602548</x:v>
      </x:c>
      <x:c r="V1033" s="58" t="n">
        <x:v>12.32418248701241</x:v>
      </x:c>
      <x:c r="W1033" s="58" t="n">
        <x:v>1939.48</x:v>
      </x:c>
      <x:c r="X1033" s="58" t="n">
        <x:v>0.4573521386396859</x:v>
      </x:c>
      <x:c r="Y1033" s="58" t="n">
        <x:v>17.6356877881015</x:v>
      </x:c>
      <x:c r="Z1033" s="58" t="n">
        <x:v>83.435</x:v>
      </x:c>
      <x:c r="AA1033" s="58" t="n">
        <x:v>-0.0239678831514665</x:v>
      </x:c>
      <x:c r="AB1033" s="58" t="n">
        <x:v>1.930818009578912</x:v>
      </x:c>
      <x:c r="AC1033" s="58" t="n">
        <x:v>22648.2</x:v>
      </x:c>
      <x:c r="AD1033" s="58" t="n">
        <x:v>0.1915893547958336</x:v>
      </x:c>
      <x:c r="AE1033" s="58" t="n">
        <x:v>9.75608103525232</x:v>
      </x:c>
      <x:c r="AF1033" s="58" t="n">
        <x:v>153.63</x:v>
      </x:c>
      <x:c r="AG1033" s="58" t="n">
        <x:v>-0.5452788583591117</x:v>
      </x:c>
      <x:c r="AH1033" s="58" t="n">
        <x:v>12.49586952306262</x:v>
      </x:c>
      <x:c r="AI1033" s="58" t="n">
        <x:v>38236.07</x:v>
      </x:c>
      <x:c r="AJ1033" s="58" t="n">
        <x:v>-0.09928099216065388</x:v>
      </x:c>
      <x:c r="AK1033" s="58" t="n">
        <x:v>21.19183857284048</x:v>
      </x:c>
      <x:c r="AL1033" s="58" t="n">
        <x:v>7.2411</x:v>
      </x:c>
      <x:c r="AM1033" s="58" t="n">
        <x:v>0</x:v>
      </x:c>
      <x:c r="AN1033" s="58" t="n">
        <x:v>1.012951616000037</x:v>
      </x:c>
      <x:c r="AO1033" s="55" t="n"/>
      <x:c r="AP1033" s="55" t="n"/>
      <x:c r="AQ1033" s="58" t="n">
        <x:v>14.15743245395853</x:v>
      </x:c>
      <x:c r="AR1033" s="59" t="n">
        <x:v>0</x:v>
      </x:c>
      <x:c r="AS1033" s="59" t="n">
        <x:v>0</x:v>
      </x:c>
      <x:c r="AT1033" s="59" t="n">
        <x:v>0</x:v>
      </x:c>
      <x:c r="AU1033" s="59" t="n">
        <x:v>0</x:v>
      </x:c>
      <x:c r="AV1033" s="59" t="n">
        <x:v>0</x:v>
      </x:c>
      <x:c r="AW1033" s="59" t="n">
        <x:v>0</x:v>
      </x:c>
      <x:c r="AX1033" s="58" t="n">
        <x:v>0</x:v>
      </x:c>
      <x:c r="AY1033" s="59" t="n">
        <x:v>0</x:v>
      </x:c>
      <x:c r="AZ1033" s="55" t="n"/>
      <x:c r="BA1033" s="59" t="n">
        <x:v>0</x:v>
      </x:c>
      <x:c r="BB1033" s="55" t="n"/>
      <x:c r="BC1033" s="55" t="n"/>
      <x:c r="BD1033" s="55" t="n"/>
    </x:row>
    <x:row r="1034">
      <x:c r="A1034" s="57" t="n">
        <x:v>45415</x:v>
      </x:c>
      <x:c r="B1034" s="58" t="n">
        <x:v>83.59999999999999</x:v>
      </x:c>
      <x:c r="C1034" s="58" t="n">
        <x:v>-1.436994028295279</x:v>
      </x:c>
      <x:c r="D1034" s="58" t="n">
        <x:v>79.65000000000001</x:v>
      </x:c>
      <x:c r="E1034" s="58" t="n">
        <x:v>-1.173253598036238</x:v>
      </x:c>
      <x:c r="F1034" s="58" t="n">
        <x:v>28.09</x:v>
      </x:c>
      <x:c r="G1034" s="58" t="n">
        <x:v>0.4400000000000013</x:v>
      </x:c>
      <x:c r="H1034" s="58" t="n">
        <x:v>13.49</x:v>
      </x:c>
      <x:c r="I1034" s="58" t="n">
        <x:v>-1.19</x:v>
      </x:c>
      <x:c r="J1034" s="58" t="n">
        <x:v>1876</x:v>
      </x:c>
      <x:c r="K1034" s="58" t="n">
        <x:v>5.590496669664509</x:v>
      </x:c>
      <x:c r="L1034" s="58" t="n">
        <x:v>1122</x:v>
      </x:c>
      <x:c r="M1034" s="58" t="n">
        <x:v>0.8053734807096825</x:v>
      </x:c>
      <x:c r="N1034" s="58" t="n">
        <x:v>32.3346</x:v>
      </x:c>
      <x:c r="O1034" s="58" t="n">
        <x:v>0.1027291383122118</x:v>
      </x:c>
      <x:c r="P1034" s="58" t="n">
        <x:v>4.467151305670972</x:v>
      </x:c>
      <x:c r="Q1034" s="58" t="n">
        <x:v>36137.36</x:v>
      </x:c>
      <x:c r="R1034" s="58" t="n">
        <x:v>0.6879673311326838</x:v>
      </x:c>
      <x:c r="S1034" s="58" t="n">
        <x:v>25.81347229550553</x:v>
      </x:c>
      <x:c r="T1034" s="58" t="n">
        <x:v>3.7052</x:v>
      </x:c>
      <x:c r="U1034" s="58" t="n">
        <x:v>-0.2237589729478614</x:v>
      </x:c>
      <x:c r="V1034" s="58" t="n">
        <x:v>12.32727391399012</x:v>
      </x:c>
      <x:c r="W1034" s="55" t="n"/>
      <x:c r="X1034" s="55" t="n"/>
      <x:c r="Y1034" s="58" t="n">
        <x:v>17.6356877881015</x:v>
      </x:c>
      <x:c r="Z1034" s="58" t="n">
        <x:v>83.376</x:v>
      </x:c>
      <x:c r="AA1034" s="58" t="n">
        <x:v>-0.07073874320073142</x:v>
      </x:c>
      <x:c r="AB1034" s="58" t="n">
        <x:v>1.937588387751755</x:v>
      </x:c>
      <x:c r="AC1034" s="58" t="n">
        <x:v>22475.85</x:v>
      </x:c>
      <x:c r="AD1034" s="58" t="n">
        <x:v>-0.7638979130133127</x:v>
      </x:c>
      <x:c r="AE1034" s="58" t="n">
        <x:v>10.16592667311021</x:v>
      </x:c>
      <x:c r="AF1034" s="58" t="n">
        <x:v>152.98</x:v>
      </x:c>
      <x:c r="AG1034" s="58" t="n">
        <x:v>-0.4239920248848723</x:v>
      </x:c>
      <x:c r="AH1034" s="58" t="n">
        <x:v>12.6115066511169</x:v>
      </x:c>
      <x:c r="AI1034" s="55" t="n"/>
      <x:c r="AJ1034" s="55" t="n"/>
      <x:c r="AK1034" s="58" t="n">
        <x:v>21.19183857284048</x:v>
      </x:c>
      <x:c r="AL1034" s="58" t="n">
        <x:v>7.2411</x:v>
      </x:c>
      <x:c r="AM1034" s="58" t="n">
        <x:v>0</x:v>
      </x:c>
      <x:c r="AN1034" s="58" t="n">
        <x:v>1.012951616000037</x:v>
      </x:c>
      <x:c r="AO1034" s="55" t="n"/>
      <x:c r="AP1034" s="55" t="n"/>
      <x:c r="AQ1034" s="58" t="n">
        <x:v>14.15743245395853</x:v>
      </x:c>
      <x:c r="AR1034" s="59" t="n">
        <x:v>0</x:v>
      </x:c>
      <x:c r="AS1034" s="59" t="n">
        <x:v>0</x:v>
      </x:c>
      <x:c r="AT1034" s="59" t="n">
        <x:v>0</x:v>
      </x:c>
      <x:c r="AU1034" s="59" t="n">
        <x:v>0</x:v>
      </x:c>
      <x:c r="AV1034" s="59" t="n">
        <x:v>0</x:v>
      </x:c>
      <x:c r="AW1034" s="59" t="n">
        <x:v>0</x:v>
      </x:c>
      <x:c r="AX1034" s="58" t="n">
        <x:v>0</x:v>
      </x:c>
      <x:c r="AY1034" s="59" t="n">
        <x:v>0</x:v>
      </x:c>
      <x:c r="AZ1034" s="55" t="n"/>
      <x:c r="BA1034" s="59" t="n">
        <x:v>0</x:v>
      </x:c>
      <x:c r="BB1034" s="55" t="n"/>
      <x:c r="BC1034" s="55" t="n"/>
      <x:c r="BD1034" s="55" t="n"/>
    </x:row>
    <x:row r="1035">
      <x:c r="A1035" s="57" t="n">
        <x:v>45417</x:v>
      </x:c>
      <x:c r="B1035" s="55" t="n"/>
      <x:c r="C1035" s="55" t="n"/>
      <x:c r="D1035" s="55" t="n"/>
      <x:c r="E1035" s="55" t="n"/>
      <x:c r="F1035" s="55" t="n"/>
      <x:c r="G1035" s="55" t="n"/>
      <x:c r="H1035" s="55" t="n"/>
      <x:c r="I1035" s="55" t="n"/>
      <x:c r="J1035" s="55" t="n"/>
      <x:c r="K1035" s="55" t="n"/>
      <x:c r="L1035" s="55" t="n"/>
      <x:c r="M1035" s="55" t="n"/>
      <x:c r="N1035" s="55" t="n"/>
      <x:c r="O1035" s="55" t="n"/>
      <x:c r="P1035" s="58" t="n">
        <x:v>4.467151305670972</x:v>
      </x:c>
      <x:c r="Q1035" s="55" t="n"/>
      <x:c r="R1035" s="55" t="n"/>
      <x:c r="S1035" s="58" t="n">
        <x:v>25.81347229550553</x:v>
      </x:c>
      <x:c r="T1035" s="55" t="n"/>
      <x:c r="U1035" s="55" t="n"/>
      <x:c r="V1035" s="58" t="n">
        <x:v>12.32727391399012</x:v>
      </x:c>
      <x:c r="W1035" s="58" t="n">
        <x:v>1946.96</x:v>
      </x:c>
      <x:c r="X1035" s="58" t="n">
        <x:v>0.3849285843048448</x:v>
      </x:c>
      <x:c r="Y1035" s="58" t="n">
        <x:v>17.74794699765501</x:v>
      </x:c>
      <x:c r="Z1035" s="55" t="n"/>
      <x:c r="AA1035" s="55" t="n"/>
      <x:c r="AB1035" s="58" t="n">
        <x:v>1.937588387751755</x:v>
      </x:c>
      <x:c r="AC1035" s="55" t="n"/>
      <x:c r="AD1035" s="55" t="n"/>
      <x:c r="AE1035" s="58" t="n">
        <x:v>10.16592667311021</x:v>
      </x:c>
      <x:c r="AF1035" s="55" t="n"/>
      <x:c r="AG1035" s="55" t="n"/>
      <x:c r="AH1035" s="58" t="n">
        <x:v>12.6115066511169</x:v>
      </x:c>
      <x:c r="AI1035" s="55" t="n"/>
      <x:c r="AJ1035" s="55" t="n"/>
      <x:c r="AK1035" s="58" t="n">
        <x:v>21.19183857284048</x:v>
      </x:c>
      <x:c r="AL1035" s="55" t="n"/>
      <x:c r="AM1035" s="55" t="n"/>
      <x:c r="AN1035" s="58" t="n">
        <x:v>1.012951616000037</x:v>
      </x:c>
      <x:c r="AO1035" s="55" t="n"/>
      <x:c r="AP1035" s="55" t="n"/>
      <x:c r="AQ1035" s="58" t="n">
        <x:v>14.15743245395853</x:v>
      </x:c>
      <x:c r="AR1035" s="59" t="n">
        <x:v>0</x:v>
      </x:c>
      <x:c r="AS1035" s="59" t="n">
        <x:v>0</x:v>
      </x:c>
      <x:c r="AT1035" s="59" t="n">
        <x:v>0</x:v>
      </x:c>
      <x:c r="AU1035" s="59" t="n">
        <x:v>0</x:v>
      </x:c>
      <x:c r="AV1035" s="59" t="n">
        <x:v>0</x:v>
      </x:c>
      <x:c r="AW1035" s="59" t="n">
        <x:v>0</x:v>
      </x:c>
      <x:c r="AX1035" s="58" t="n">
        <x:v>0</x:v>
      </x:c>
      <x:c r="AY1035" s="59" t="n">
        <x:v>0</x:v>
      </x:c>
      <x:c r="AZ1035" s="55" t="n"/>
      <x:c r="BA1035" s="59" t="n">
        <x:v>0</x:v>
      </x:c>
      <x:c r="BB1035" s="55" t="n"/>
      <x:c r="BC1035" s="55" t="n"/>
      <x:c r="BD1035" s="55" t="n"/>
    </x:row>
    <x:row r="1036">
      <x:c r="A1036" s="57" t="n">
        <x:v>45418</x:v>
      </x:c>
      <x:c r="B1036" s="55" t="n"/>
      <x:c r="C1036" s="55" t="n"/>
      <x:c r="D1036" s="58" t="n">
        <x:v>80.09999999999999</x:v>
      </x:c>
      <x:c r="E1036" s="58" t="n">
        <x:v>0.5633817718255844</x:v>
      </x:c>
      <x:c r="F1036" s="58" t="n">
        <x:v>28.58</x:v>
      </x:c>
      <x:c r="G1036" s="58" t="n">
        <x:v>0.4899999999999984</x:v>
      </x:c>
      <x:c r="H1036" s="58" t="n">
        <x:v>13.49</x:v>
      </x:c>
      <x:c r="I1036" s="58" t="n">
        <x:v>0</x:v>
      </x:c>
      <x:c r="J1036" s="55" t="n"/>
      <x:c r="K1036" s="55" t="n"/>
      <x:c r="L1036" s="55" t="n"/>
      <x:c r="M1036" s="55" t="n"/>
      <x:c r="N1036" s="58" t="n">
        <x:v>32.2624</x:v>
      </x:c>
      <x:c r="O1036" s="58" t="n">
        <x:v>-0.2235398859554789</x:v>
      </x:c>
      <x:c r="P1036" s="58" t="n">
        <x:v>4.49178085215869</x:v>
      </x:c>
      <x:c r="Q1036" s="58" t="n">
        <x:v>36259.15</x:v>
      </x:c>
      <x:c r="R1036" s="58" t="n">
        <x:v>0.3364529999834893</x:v>
      </x:c>
      <x:c r="S1036" s="58" t="n">
        <x:v>24.12808461729965</x:v>
      </x:c>
      <x:c r="T1036" s="58" t="n">
        <x:v>3.7279</x:v>
      </x:c>
      <x:c r="U1036" s="58" t="n">
        <x:v>0.6107834031503695</x:v>
      </x:c>
      <x:c r="V1036" s="58" t="n">
        <x:v>10.91802175887476</x:v>
      </x:c>
      <x:c r="W1036" s="58" t="n">
        <x:v>1944.15</x:v>
      </x:c>
      <x:c r="X1036" s="58" t="n">
        <x:v>-0.1444318196342142</x:v>
      </x:c>
      <x:c r="Y1036" s="58" t="n">
        <x:v>16.77061329345823</x:v>
      </x:c>
      <x:c r="Z1036" s="58" t="n">
        <x:v>83.48</x:v>
      </x:c>
      <x:c r="AA1036" s="58" t="n">
        <x:v>0.1246584042141135</x:v>
      </x:c>
      <x:c r="AB1036" s="58" t="n">
        <x:v>1.978571675301436</x:v>
      </x:c>
      <x:c r="AC1036" s="58" t="n">
        <x:v>22442.7</x:v>
      </x:c>
      <x:c r="AD1036" s="58" t="n">
        <x:v>-0.1476005170173867</x:v>
      </x:c>
      <x:c r="AE1036" s="58" t="n">
        <x:v>10.17591581968833</x:v>
      </x:c>
      <x:c r="AF1036" s="58" t="n">
        <x:v>153.88</x:v>
      </x:c>
      <x:c r="AG1036" s="58" t="n">
        <x:v>0.5865883990374438</x:v>
      </x:c>
      <x:c r="AH1036" s="58" t="n">
        <x:v>12.75631318703425</x:v>
      </x:c>
      <x:c r="AI1036" s="55" t="n"/>
      <x:c r="AJ1036" s="55" t="n"/>
      <x:c r="AK1036" s="58" t="n">
        <x:v>21.19183857284048</x:v>
      </x:c>
      <x:c r="AL1036" s="58" t="n">
        <x:v>7.2089</x:v>
      </x:c>
      <x:c r="AM1036" s="58" t="n">
        <x:v>-0.4456754781748015</x:v>
      </x:c>
      <x:c r="AN1036" s="58" t="n">
        <x:v>1.893233964152252</x:v>
      </x:c>
      <x:c r="AO1036" s="58" t="n">
        <x:v>3140.72</x:v>
      </x:c>
      <x:c r="AP1036" s="58" t="n">
        <x:v>1.149633030757321</x:v>
      </x:c>
      <x:c r="AQ1036" s="58" t="n">
        <x:v>14.12350912095125</x:v>
      </x:c>
      <x:c r="AR1036" s="59" t="n">
        <x:v>0</x:v>
      </x:c>
      <x:c r="AS1036" s="59" t="n">
        <x:v>0</x:v>
      </x:c>
      <x:c r="AT1036" s="59" t="n">
        <x:v>0</x:v>
      </x:c>
      <x:c r="AU1036" s="59" t="n">
        <x:v>0</x:v>
      </x:c>
      <x:c r="AV1036" s="59" t="n">
        <x:v>0</x:v>
      </x:c>
      <x:c r="AW1036" s="59" t="n">
        <x:v>0</x:v>
      </x:c>
      <x:c r="AX1036" s="58" t="n">
        <x:v>0</x:v>
      </x:c>
      <x:c r="AY1036" s="59" t="n">
        <x:v>0</x:v>
      </x:c>
      <x:c r="AZ1036" s="55" t="n"/>
      <x:c r="BA1036" s="59" t="n">
        <x:v>0</x:v>
      </x:c>
      <x:c r="BB1036" s="55" t="n"/>
      <x:c r="BC1036" s="55" t="n"/>
      <x:c r="BD1036" s="55" t="n"/>
    </x:row>
    <x:row r="1037">
      <x:c r="A1037" s="57" t="n">
        <x:v>45419</x:v>
      </x:c>
      <x:c r="B1037" s="58" t="n">
        <x:v>82.69</x:v>
      </x:c>
      <x:c r="C1037" s="58" t="n">
        <x:v>-1.094484435658061</x:v>
      </x:c>
      <x:c r="D1037" s="58" t="n">
        <x:v>79.97</x:v>
      </x:c>
      <x:c r="E1037" s="58" t="n">
        <x:v>-0.1624289730514977</x:v>
      </x:c>
      <x:c r="F1037" s="58" t="n">
        <x:v>27.83</x:v>
      </x:c>
      <x:c r="G1037" s="58" t="n">
        <x:v>-0.75</x:v>
      </x:c>
      <x:c r="H1037" s="58" t="n">
        <x:v>13.23</x:v>
      </x:c>
      <x:c r="I1037" s="58" t="n">
        <x:v>-0.2599999999999998</x:v>
      </x:c>
      <x:c r="J1037" s="58" t="n">
        <x:v>2083</x:v>
      </x:c>
      <x:c r="K1037" s="58" t="n">
        <x:v>10.46673116948021</x:v>
      </x:c>
      <x:c r="L1037" s="58" t="n">
        <x:v>1129</x:v>
      </x:c>
      <x:c r="M1037" s="58" t="n">
        <x:v>0.6219478067020491</x:v>
      </x:c>
      <x:c r="N1037" s="58" t="n">
        <x:v>32.2515</x:v>
      </x:c>
      <x:c r="O1037" s="58" t="n">
        <x:v>-0.03379116780637399</x:v>
      </x:c>
      <x:c r="P1037" s="58" t="n">
        <x:v>3.096756945885195</x:v>
      </x:c>
      <x:c r="Q1037" s="58" t="n">
        <x:v>36186.81</x:v>
      </x:c>
      <x:c r="R1037" s="58" t="n">
        <x:v>-0.1997075448868804</x:v>
      </x:c>
      <x:c r="S1037" s="58" t="n">
        <x:v>23.15105697038042</x:v>
      </x:c>
      <x:c r="T1037" s="58" t="n">
        <x:v>3.6889</x:v>
      </x:c>
      <x:c r="U1037" s="58" t="n">
        <x:v>-1.05167617993591</x:v>
      </x:c>
      <x:c r="V1037" s="58" t="n">
        <x:v>11.5981787134899</x:v>
      </x:c>
      <x:c r="W1037" s="58" t="n">
        <x:v>1971.84</x:v>
      </x:c>
      <x:c r="X1037" s="58" t="n">
        <x:v>1.414225343075462</x:v>
      </x:c>
      <x:c r="Y1037" s="58" t="n">
        <x:v>17.56902716061385</x:v>
      </x:c>
      <x:c r="Z1037" s="58" t="n">
        <x:v>83.458</x:v>
      </x:c>
      <x:c r="AA1037" s="58" t="n">
        <x:v>-0.02635709080899832</x:v>
      </x:c>
      <x:c r="AB1037" s="58" t="n">
        <x:v>1.935194921677697</x:v>
      </x:c>
      <x:c r="AC1037" s="58" t="n">
        <x:v>22302.5</x:v>
      </x:c>
      <x:c r="AD1037" s="58" t="n">
        <x:v>-0.6266614466335558</x:v>
      </x:c>
      <x:c r="AE1037" s="58" t="n">
        <x:v>10.31909408026155</x:v>
      </x:c>
      <x:c r="AF1037" s="58" t="n">
        <x:v>154.69</x:v>
      </x:c>
      <x:c r="AG1037" s="58" t="n">
        <x:v>0.525003636447914</x:v>
      </x:c>
      <x:c r="AH1037" s="58" t="n">
        <x:v>12.85335486484181</x:v>
      </x:c>
      <x:c r="AI1037" s="58" t="n">
        <x:v>38835.1</x:v>
      </x:c>
      <x:c r="AJ1037" s="58" t="n">
        <x:v>1.554516592980375</x:v>
      </x:c>
      <x:c r="AK1037" s="58" t="n">
        <x:v>21.79769018914964</x:v>
      </x:c>
      <x:c r="AL1037" s="58" t="n">
        <x:v>7.2187</x:v>
      </x:c>
      <x:c r="AM1037" s="58" t="n">
        <x:v>0.1358507514374279</x:v>
      </x:c>
      <x:c r="AN1037" s="58" t="n">
        <x:v>1.965253553364148</x:v>
      </x:c>
      <x:c r="AO1037" s="58" t="n">
        <x:v>3147.74</x:v>
      </x:c>
      <x:c r="AP1037" s="58" t="n">
        <x:v>0.2232662024119066</x:v>
      </x:c>
      <x:c r="AQ1037" s="58" t="n">
        <x:v>14.11298084339264</x:v>
      </x:c>
      <x:c r="AR1037" s="59" t="n">
        <x:v>0</x:v>
      </x:c>
      <x:c r="AS1037" s="59" t="n">
        <x:v>0</x:v>
      </x:c>
      <x:c r="AT1037" s="59" t="n">
        <x:v>0</x:v>
      </x:c>
      <x:c r="AU1037" s="59" t="n">
        <x:v>0</x:v>
      </x:c>
      <x:c r="AV1037" s="59" t="n">
        <x:v>0</x:v>
      </x:c>
      <x:c r="AW1037" s="59" t="n">
        <x:v>0</x:v>
      </x:c>
      <x:c r="AX1037" s="58" t="n">
        <x:v>0</x:v>
      </x:c>
      <x:c r="AY1037" s="59" t="n">
        <x:v>0</x:v>
      </x:c>
      <x:c r="AZ1037" s="55" t="n"/>
      <x:c r="BA1037" s="59" t="n">
        <x:v>0</x:v>
      </x:c>
      <x:c r="BB1037" s="55" t="n"/>
      <x:c r="BC1037" s="55" t="n"/>
      <x:c r="BD1037" s="55" t="n"/>
    </x:row>
    <x:row r="1038">
      <x:c r="A1038" s="57" t="n">
        <x:v>45420</x:v>
      </x:c>
      <x:c r="B1038" s="58" t="n">
        <x:v>82.44</x:v>
      </x:c>
      <x:c r="C1038" s="58" t="n">
        <x:v>-0.3027919711817025</x:v>
      </x:c>
      <x:c r="D1038" s="58" t="n">
        <x:v>80.56999999999999</x:v>
      </x:c>
      <x:c r="E1038" s="58" t="n">
        <x:v>0.7474807445305861</x:v>
      </x:c>
      <x:c r="F1038" s="58" t="n">
        <x:v>27.91</x:v>
      </x:c>
      <x:c r="G1038" s="58" t="n">
        <x:v>0.08000000000000185</x:v>
      </x:c>
      <x:c r="H1038" s="58" t="n">
        <x:v>13</x:v>
      </x:c>
      <x:c r="I1038" s="58" t="n">
        <x:v>-0.2300000000000004</x:v>
      </x:c>
      <x:c r="J1038" s="58" t="n">
        <x:v>2203</x:v>
      </x:c>
      <x:c r="K1038" s="58" t="n">
        <x:v>5.601090554137113</x:v>
      </x:c>
      <x:c r="L1038" s="58" t="n">
        <x:v>1139</x:v>
      </x:c>
      <x:c r="M1038" s="58" t="n">
        <x:v>0.8818399297520225</x:v>
      </x:c>
      <x:c r="N1038" s="58" t="n">
        <x:v>32.2239</x:v>
      </x:c>
      <x:c r="O1038" s="58" t="n">
        <x:v>-0.0856140533780242</x:v>
      </x:c>
      <x:c r="P1038" s="58" t="n">
        <x:v>3.10870819715706</x:v>
      </x:c>
      <x:c r="Q1038" s="58" t="n">
        <x:v>36227.22</x:v>
      </x:c>
      <x:c r="R1038" s="58" t="n">
        <x:v>0.1116082178955965</x:v>
      </x:c>
      <x:c r="S1038" s="58" t="n">
        <x:v>22.04209407528302</x:v>
      </x:c>
      <x:c r="T1038" s="58" t="n">
        <x:v>3.7115</x:v>
      </x:c>
      <x:c r="U1038" s="58" t="n">
        <x:v>0.6107796945584665</x:v>
      </x:c>
      <x:c r="V1038" s="58" t="n">
        <x:v>10.72507325847439</x:v>
      </x:c>
      <x:c r="W1038" s="58" t="n">
        <x:v>1984.05</x:v>
      </x:c>
      <x:c r="X1038" s="58" t="n">
        <x:v>0.6173093171917735</x:v>
      </x:c>
      <x:c r="Y1038" s="58" t="n">
        <x:v>16.44793727475365</x:v>
      </x:c>
      <x:c r="Z1038" s="58" t="n">
        <x:v>83.462</x:v>
      </x:c>
      <x:c r="AA1038" s="58" t="n">
        <x:v>0.004792715074001745</x:v>
      </x:c>
      <x:c r="AB1038" s="58" t="n">
        <x:v>1.730220192067084</x:v>
      </x:c>
      <x:c r="AC1038" s="58" t="n">
        <x:v>22302.5</x:v>
      </x:c>
      <x:c r="AD1038" s="58" t="n">
        <x:v>0</x:v>
      </x:c>
      <x:c r="AE1038" s="58" t="n">
        <x:v>10.31933879205316</x:v>
      </x:c>
      <x:c r="AF1038" s="58" t="n">
        <x:v>155.48</x:v>
      </x:c>
      <x:c r="AG1038" s="58" t="n">
        <x:v>0.5093991735448901</x:v>
      </x:c>
      <x:c r="AH1038" s="58" t="n">
        <x:v>12.58532064703329</x:v>
      </x:c>
      <x:c r="AI1038" s="58" t="n">
        <x:v>38202.37</x:v>
      </x:c>
      <x:c r="AJ1038" s="58" t="n">
        <x:v>-1.64269212922484</x:v>
      </x:c>
      <x:c r="AK1038" s="58" t="n">
        <x:v>21.44198504919105</x:v>
      </x:c>
      <x:c r="AL1038" s="58" t="n">
        <x:v>7.225</x:v>
      </x:c>
      <x:c r="AM1038" s="58" t="n">
        <x:v>0.08723527073428369</x:v>
      </x:c>
      <x:c r="AN1038" s="58" t="n">
        <x:v>1.991365032486622</x:v>
      </x:c>
      <x:c r="AO1038" s="58" t="n">
        <x:v>3128.48</x:v>
      </x:c>
      <x:c r="AP1038" s="58" t="n">
        <x:v>-0.6137471426429685</x:v>
      </x:c>
      <x:c r="AQ1038" s="58" t="n">
        <x:v>14.31545825806828</x:v>
      </x:c>
      <x:c r="AR1038" s="59" t="n">
        <x:v>0</x:v>
      </x:c>
      <x:c r="AS1038" s="59" t="n">
        <x:v>0</x:v>
      </x:c>
      <x:c r="AT1038" s="59" t="n">
        <x:v>0</x:v>
      </x:c>
      <x:c r="AU1038" s="59" t="n">
        <x:v>0</x:v>
      </x:c>
      <x:c r="AV1038" s="59" t="n">
        <x:v>0</x:v>
      </x:c>
      <x:c r="AW1038" s="59" t="n">
        <x:v>0</x:v>
      </x:c>
      <x:c r="AX1038" s="58" t="n">
        <x:v>0</x:v>
      </x:c>
      <x:c r="AY1038" s="59" t="n">
        <x:v>0</x:v>
      </x:c>
      <x:c r="AZ1038" s="55" t="n"/>
      <x:c r="BA1038" s="59" t="n">
        <x:v>0</x:v>
      </x:c>
      <x:c r="BB1038" s="55" t="n"/>
      <x:c r="BC1038" s="55" t="n"/>
      <x:c r="BD1038" s="55" t="n"/>
    </x:row>
    <x:row r="1039">
      <x:c r="A1039" s="57" t="n">
        <x:v>45421</x:v>
      </x:c>
      <x:c r="B1039" s="58" t="n">
        <x:v>83.27</x:v>
      </x:c>
      <x:c r="C1039" s="58" t="n">
        <x:v>1.001758422546971</x:v>
      </x:c>
      <x:c r="D1039" s="58" t="n">
        <x:v>80.86</x:v>
      </x:c>
      <x:c r="E1039" s="58" t="n">
        <x:v>0.3592892423520258</x:v>
      </x:c>
      <x:c r="F1039" s="58" t="n">
        <x:v>27.95</x:v>
      </x:c>
      <x:c r="G1039" s="58" t="n">
        <x:v>0.03999999999999915</x:v>
      </x:c>
      <x:c r="H1039" s="58" t="n">
        <x:v>12.69</x:v>
      </x:c>
      <x:c r="I1039" s="58" t="n">
        <x:v>-0.3100000000000005</x:v>
      </x:c>
      <x:c r="J1039" s="58" t="n">
        <x:v>2166</x:v>
      </x:c>
      <x:c r="K1039" s="58" t="n">
        <x:v>-1.69379192414072</x:v>
      </x:c>
      <x:c r="L1039" s="58" t="n">
        <x:v>1148</x:v>
      </x:c>
      <x:c r="M1039" s="58" t="n">
        <x:v>0.7870613432329688</x:v>
      </x:c>
      <x:c r="N1039" s="58" t="n">
        <x:v>32.238</x:v>
      </x:c>
      <x:c r="O1039" s="58" t="n">
        <x:v>0.04374677204633497</x:v>
      </x:c>
      <x:c r="P1039" s="58" t="n">
        <x:v>3.102252346357868</x:v>
      </x:c>
      <x:c r="Q1039" s="58" t="n">
        <x:v>36300.42</x:v>
      </x:c>
      <x:c r="R1039" s="58" t="n">
        <x:v>0.2018541478931521</x:v>
      </x:c>
      <x:c r="S1039" s="58" t="n">
        <x:v>21.82796159191066</x:v>
      </x:c>
      <x:c r="T1039" s="58" t="n">
        <x:v>3.7243</x:v>
      </x:c>
      <x:c r="U1039" s="58" t="n">
        <x:v>0.3442807133896331</x:v>
      </x:c>
      <x:c r="V1039" s="58" t="n">
        <x:v>10.80947334974161</x:v>
      </x:c>
      <x:c r="W1039" s="58" t="n">
        <x:v>2003.53</x:v>
      </x:c>
      <x:c r="X1039" s="58" t="n">
        <x:v>0.9770414619784417</x:v>
      </x:c>
      <x:c r="Y1039" s="58" t="n">
        <x:v>16.11126526578779</x:v>
      </x:c>
      <x:c r="Z1039" s="58" t="n">
        <x:v>83.441</x:v>
      </x:c>
      <x:c r="AA1039" s="58" t="n">
        <x:v>-0.02516431713128806</x:v>
      </x:c>
      <x:c r="AB1039" s="58" t="n">
        <x:v>1.706878234917844</x:v>
      </x:c>
      <x:c r="AC1039" s="58" t="n">
        <x:v>21957.5</x:v>
      </x:c>
      <x:c r="AD1039" s="58" t="n">
        <x:v>-1.559001299666609</x:v>
      </x:c>
      <x:c r="AE1039" s="58" t="n">
        <x:v>11.25023187202183</x:v>
      </x:c>
      <x:c r="AF1039" s="58" t="n">
        <x:v>155.46</x:v>
      </x:c>
      <x:c r="AG1039" s="58" t="n">
        <x:v>-0.01286421819486553</x:v>
      </x:c>
      <x:c r="AH1039" s="58" t="n">
        <x:v>12.58916437409031</x:v>
      </x:c>
      <x:c r="AI1039" s="58" t="n">
        <x:v>38073.98</x:v>
      </x:c>
      <x:c r="AJ1039" s="58" t="n">
        <x:v>-0.3366446382219802</x:v>
      </x:c>
      <x:c r="AK1039" s="58" t="n">
        <x:v>21.11805912402559</x:v>
      </x:c>
      <x:c r="AL1039" s="58" t="n">
        <x:v>7.2214</x:v>
      </x:c>
      <x:c r="AM1039" s="58" t="n">
        <x:v>-0.04983940738895041</x:v>
      </x:c>
      <x:c r="AN1039" s="58" t="n">
        <x:v>1.988121426704645</x:v>
      </x:c>
      <x:c r="AO1039" s="58" t="n">
        <x:v>3154.32</x:v>
      </x:c>
      <x:c r="AP1039" s="58" t="n">
        <x:v>0.8225678263897686</x:v>
      </x:c>
      <x:c r="AQ1039" s="58" t="n">
        <x:v>14.19033892670716</x:v>
      </x:c>
      <x:c r="AR1039" s="59" t="n">
        <x:v>0</x:v>
      </x:c>
      <x:c r="AS1039" s="59" t="n">
        <x:v>0</x:v>
      </x:c>
      <x:c r="AT1039" s="59" t="n">
        <x:v>0</x:v>
      </x:c>
      <x:c r="AU1039" s="59" t="n">
        <x:v>0</x:v>
      </x:c>
      <x:c r="AV1039" s="59" t="n">
        <x:v>0</x:v>
      </x:c>
      <x:c r="AW1039" s="59" t="n">
        <x:v>0</x:v>
      </x:c>
      <x:c r="AX1039" s="58" t="n">
        <x:v>0</x:v>
      </x:c>
      <x:c r="AY1039" s="59" t="n">
        <x:v>0</x:v>
      </x:c>
      <x:c r="AZ1039" s="55" t="n"/>
      <x:c r="BA1039" s="59" t="n">
        <x:v>0</x:v>
      </x:c>
      <x:c r="BB1039" s="55" t="n"/>
      <x:c r="BC1039" s="55" t="n"/>
      <x:c r="BD1039" s="55" t="n"/>
    </x:row>
    <x:row r="1040">
      <x:c r="A1040" s="57" t="n">
        <x:v>45422</x:v>
      </x:c>
      <x:c r="B1040" s="58" t="n">
        <x:v>83.39</x:v>
      </x:c>
      <x:c r="C1040" s="58" t="n">
        <x:v>0.1440057851166102</x:v>
      </x:c>
      <x:c r="D1040" s="58" t="n">
        <x:v>79.81</x:v>
      </x:c>
      <x:c r="E1040" s="58" t="n">
        <x:v>-1.307045432470725</x:v>
      </x:c>
      <x:c r="F1040" s="58" t="n">
        <x:v>27.88</x:v>
      </x:c>
      <x:c r="G1040" s="58" t="n">
        <x:v>-0.07000000000000028</x:v>
      </x:c>
      <x:c r="H1040" s="58" t="n">
        <x:v>12.55</x:v>
      </x:c>
      <x:c r="I1040" s="58" t="n">
        <x:v>-0.1399999999999988</x:v>
      </x:c>
      <x:c r="J1040" s="58" t="n">
        <x:v>2129</x:v>
      </x:c>
      <x:c r="K1040" s="58" t="n">
        <x:v>-1.72297626674564</x:v>
      </x:c>
      <x:c r="L1040" s="58" t="n">
        <x:v>1155</x:v>
      </x:c>
      <x:c r="M1040" s="58" t="n">
        <x:v>0.6079046076382193</x:v>
      </x:c>
      <x:c r="N1040" s="58" t="n">
        <x:v>32.1989</x:v>
      </x:c>
      <x:c r="O1040" s="58" t="n">
        <x:v>-0.1213590498576917</x:v>
      </x:c>
      <x:c r="P1040" s="58" t="n">
        <x:v>3.06942729245082</x:v>
      </x:c>
      <x:c r="Q1040" s="58" t="n">
        <x:v>36193.7</x:v>
      </x:c>
      <x:c r="R1040" s="58" t="n">
        <x:v>-0.2944240914775864</x:v>
      </x:c>
      <x:c r="S1040" s="58" t="n">
        <x:v>17.97754741078676</x:v>
      </x:c>
      <x:c r="T1040" s="58" t="n">
        <x:v>3.7171</x:v>
      </x:c>
      <x:c r="U1040" s="58" t="n">
        <x:v>-0.1935120339402372</x:v>
      </x:c>
      <x:c r="V1040" s="58" t="n">
        <x:v>10.40146883867476</x:v>
      </x:c>
      <x:c r="W1040" s="55" t="n"/>
      <x:c r="X1040" s="55" t="n"/>
      <x:c r="Y1040" s="58" t="n">
        <x:v>16.11126526578779</x:v>
      </x:c>
      <x:c r="Z1040" s="58" t="n">
        <x:v>83.541</x:v>
      </x:c>
      <x:c r="AA1040" s="58" t="n">
        <x:v>0.1197734030670649</x:v>
      </x:c>
      <x:c r="AB1040" s="58" t="n">
        <x:v>1.492575941846442</x:v>
      </x:c>
      <x:c r="AC1040" s="58" t="n">
        <x:v>22055.2</x:v>
      </x:c>
      <x:c r="AD1040" s="58" t="n">
        <x:v>0.4439634945146109</x:v>
      </x:c>
      <x:c r="AE1040" s="58" t="n">
        <x:v>11.45200039244936</x:v>
      </x:c>
      <x:c r="AF1040" s="58" t="n">
        <x:v>155.72</x:v>
      </x:c>
      <x:c r="AG1040" s="58" t="n">
        <x:v>0.167105894018134</x:v>
      </x:c>
      <x:c r="AH1040" s="58" t="n">
        <x:v>12.59117127677067</x:v>
      </x:c>
      <x:c r="AI1040" s="58" t="n">
        <x:v>38229.11</x:v>
      </x:c>
      <x:c r="AJ1040" s="58" t="n">
        <x:v>0.4066158100244423</x:v>
      </x:c>
      <x:c r="AK1040" s="58" t="n">
        <x:v>20.72572942671146</x:v>
      </x:c>
      <x:c r="AL1040" s="58" t="n">
        <x:v>7.2268</x:v>
      </x:c>
      <x:c r="AM1040" s="58" t="n">
        <x:v>0.07474979930287179</x:v>
      </x:c>
      <x:c r="AN1040" s="58" t="n">
        <x:v>2.011211487967444</x:v>
      </x:c>
      <x:c r="AO1040" s="58" t="n">
        <x:v>3154.55</x:v>
      </x:c>
      <x:c r="AP1040" s="58" t="n">
        <x:v>0.007291321586972177</x:v>
      </x:c>
      <x:c r="AQ1040" s="58" t="n">
        <x:v>14.19593112331156</x:v>
      </x:c>
      <x:c r="AR1040" s="59" t="n">
        <x:v>0</x:v>
      </x:c>
      <x:c r="AS1040" s="59" t="n">
        <x:v>0</x:v>
      </x:c>
      <x:c r="AT1040" s="59" t="n">
        <x:v>0</x:v>
      </x:c>
      <x:c r="AU1040" s="59" t="n">
        <x:v>0</x:v>
      </x:c>
      <x:c r="AV1040" s="59" t="n">
        <x:v>0</x:v>
      </x:c>
      <x:c r="AW1040" s="59" t="n">
        <x:v>0</x:v>
      </x:c>
      <x:c r="AX1040" s="58" t="n">
        <x:v>0</x:v>
      </x:c>
      <x:c r="AY1040" s="59" t="n">
        <x:v>0</x:v>
      </x:c>
      <x:c r="AZ1040" s="55" t="n"/>
      <x:c r="BA1040" s="59" t="n">
        <x:v>0</x:v>
      </x:c>
      <x:c r="BB1040" s="55" t="n"/>
      <x:c r="BC1040" s="55" t="n"/>
      <x:c r="BD1040" s="55" t="n"/>
    </x:row>
    <x:row r="1041">
      <x:c r="A1041" s="57" t="n">
        <x:v>45424</x:v>
      </x:c>
      <x:c r="B1041" s="55" t="n"/>
      <x:c r="C1041" s="55" t="n"/>
      <x:c r="D1041" s="55" t="n"/>
      <x:c r="E1041" s="55" t="n"/>
      <x:c r="F1041" s="55" t="n"/>
      <x:c r="G1041" s="55" t="n"/>
      <x:c r="H1041" s="55" t="n"/>
      <x:c r="I1041" s="55" t="n"/>
      <x:c r="J1041" s="55" t="n"/>
      <x:c r="K1041" s="55" t="n"/>
      <x:c r="L1041" s="55" t="n"/>
      <x:c r="M1041" s="55" t="n"/>
      <x:c r="N1041" s="55" t="n"/>
      <x:c r="O1041" s="55" t="n"/>
      <x:c r="P1041" s="58" t="n">
        <x:v>3.06942729245082</x:v>
      </x:c>
      <x:c r="Q1041" s="55" t="n"/>
      <x:c r="R1041" s="55" t="n"/>
      <x:c r="S1041" s="58" t="n">
        <x:v>17.97754741078676</x:v>
      </x:c>
      <x:c r="T1041" s="55" t="n"/>
      <x:c r="U1041" s="55" t="n"/>
      <x:c r="V1041" s="58" t="n">
        <x:v>10.40146883867476</x:v>
      </x:c>
      <x:c r="W1041" s="58" t="n">
        <x:v>2013.57</x:v>
      </x:c>
      <x:c r="X1041" s="58" t="n">
        <x:v>0.4998641261253791</x:v>
      </x:c>
      <x:c r="Y1041" s="58" t="n">
        <x:v>15.13498956589124</x:v>
      </x:c>
      <x:c r="Z1041" s="55" t="n"/>
      <x:c r="AA1041" s="55" t="n"/>
      <x:c r="AB1041" s="58" t="n">
        <x:v>1.492575941846442</x:v>
      </x:c>
      <x:c r="AC1041" s="55" t="n"/>
      <x:c r="AD1041" s="55" t="n"/>
      <x:c r="AE1041" s="58" t="n">
        <x:v>11.45200039244936</x:v>
      </x:c>
      <x:c r="AF1041" s="55" t="n"/>
      <x:c r="AG1041" s="55" t="n"/>
      <x:c r="AH1041" s="58" t="n">
        <x:v>12.59117127677067</x:v>
      </x:c>
      <x:c r="AI1041" s="55" t="n"/>
      <x:c r="AJ1041" s="55" t="n"/>
      <x:c r="AK1041" s="58" t="n">
        <x:v>20.72572942671146</x:v>
      </x:c>
      <x:c r="AL1041" s="55" t="n"/>
      <x:c r="AM1041" s="55" t="n"/>
      <x:c r="AN1041" s="58" t="n">
        <x:v>2.011211487967444</x:v>
      </x:c>
      <x:c r="AO1041" s="55" t="n"/>
      <x:c r="AP1041" s="55" t="n"/>
      <x:c r="AQ1041" s="58" t="n">
        <x:v>14.19593112331156</x:v>
      </x:c>
      <x:c r="AR1041" s="59" t="n">
        <x:v>0</x:v>
      </x:c>
      <x:c r="AS1041" s="59" t="n">
        <x:v>0</x:v>
      </x:c>
      <x:c r="AT1041" s="59" t="n">
        <x:v>0</x:v>
      </x:c>
      <x:c r="AU1041" s="59" t="n">
        <x:v>0</x:v>
      </x:c>
      <x:c r="AV1041" s="59" t="n">
        <x:v>0</x:v>
      </x:c>
      <x:c r="AW1041" s="59" t="n">
        <x:v>0</x:v>
      </x:c>
      <x:c r="AX1041" s="58" t="n">
        <x:v>0</x:v>
      </x:c>
      <x:c r="AY1041" s="59" t="n">
        <x:v>0</x:v>
      </x:c>
      <x:c r="AZ1041" s="55" t="n"/>
      <x:c r="BA1041" s="59" t="n">
        <x:v>0</x:v>
      </x:c>
      <x:c r="BB1041" s="55" t="n"/>
      <x:c r="BC1041" s="55" t="n"/>
      <x:c r="BD1041" s="55" t="n"/>
    </x:row>
    <x:row r="1042">
      <x:c r="A1042" s="57" t="n">
        <x:v>45425</x:v>
      </x:c>
      <x:c r="B1042" s="58" t="n">
        <x:v>83.18000000000001</x:v>
      </x:c>
      <x:c r="C1042" s="58" t="n">
        <x:v>-0.2521463784128247</x:v>
      </x:c>
      <x:c r="D1042" s="58" t="n">
        <x:v>80.70999999999999</x:v>
      </x:c>
      <x:c r="E1042" s="58" t="n">
        <x:v>1.121367344836333</x:v>
      </x:c>
      <x:c r="F1042" s="58" t="n">
        <x:v>28.04</x:v>
      </x:c>
      <x:c r="G1042" s="58" t="n">
        <x:v>0.1600000000000001</x:v>
      </x:c>
      <x:c r="H1042" s="58" t="n">
        <x:v>13.6</x:v>
      </x:c>
      <x:c r="I1042" s="58" t="n">
        <x:v>1.049999999999999</x:v>
      </x:c>
      <x:c r="J1042" s="58" t="n">
        <x:v>2066</x:v>
      </x:c>
      <x:c r="K1042" s="58" t="n">
        <x:v>-3.003801521389563</x:v>
      </x:c>
      <x:c r="L1042" s="58" t="n">
        <x:v>1150</x:v>
      </x:c>
      <x:c r="M1042" s="58" t="n">
        <x:v>-0.433840159859813</x:v>
      </x:c>
      <x:c r="N1042" s="58" t="n">
        <x:v>32.274</x:v>
      </x:c>
      <x:c r="O1042" s="58" t="n">
        <x:v>0.2329662042998064</x:v>
      </x:c>
      <x:c r="P1042" s="58" t="n">
        <x:v>3.130790725336932</x:v>
      </x:c>
      <x:c r="Q1042" s="58" t="n">
        <x:v>35094.42</x:v>
      </x:c>
      <x:c r="R1042" s="58" t="n">
        <x:v>-3.084292706194541</x:v>
      </x:c>
      <x:c r="S1042" s="58" t="n">
        <x:v>16.93152235484603</x:v>
      </x:c>
      <x:c r="T1042" s="58" t="n">
        <x:v>3.7172</x:v>
      </x:c>
      <x:c r="U1042" s="58" t="n">
        <x:v>0.002690233108861988</x:v>
      </x:c>
      <x:c r="V1042" s="58" t="n">
        <x:v>10.22492979950366</x:v>
      </x:c>
      <x:c r="W1042" s="55" t="n"/>
      <x:c r="X1042" s="55" t="n"/>
      <x:c r="Y1042" s="58" t="n">
        <x:v>15.13498956589124</x:v>
      </x:c>
      <x:c r="Z1042" s="58" t="n">
        <x:v>83.45999999999999</x:v>
      </x:c>
      <x:c r="AA1042" s="58" t="n">
        <x:v>-0.09700541476013726</x:v>
      </x:c>
      <x:c r="AB1042" s="58" t="n">
        <x:v>1.514068807528484</x:v>
      </x:c>
      <x:c r="AC1042" s="58" t="n">
        <x:v>22104.05</x:v>
      </x:c>
      <x:c r="AD1042" s="58" t="n">
        <x:v>0.2212447898296404</x:v>
      </x:c>
      <x:c r="AE1042" s="58" t="n">
        <x:v>11.29781792780939</x:v>
      </x:c>
      <x:c r="AF1042" s="58" t="n">
        <x:v>156.2</x:v>
      </x:c>
      <x:c r="AG1042" s="58" t="n">
        <x:v>0.3077714663330488</x:v>
      </x:c>
      <x:c r="AH1042" s="58" t="n">
        <x:v>12.44691215688276</x:v>
      </x:c>
      <x:c r="AI1042" s="58" t="n">
        <x:v>38179.46</x:v>
      </x:c>
      <x:c r="AJ1042" s="58" t="n">
        <x:v>-0.1299592623916276</x:v>
      </x:c>
      <x:c r="AK1042" s="58" t="n">
        <x:v>20.6993609481887</x:v>
      </x:c>
      <x:c r="AL1042" s="58" t="n">
        <x:v>7.2329</x:v>
      </x:c>
      <x:c r="AM1042" s="58" t="n">
        <x:v>0.08437243320218074</x:v>
      </x:c>
      <x:c r="AN1042" s="58" t="n">
        <x:v>2.036775857130077</x:v>
      </x:c>
      <x:c r="AO1042" s="58" t="n">
        <x:v>3148.02</x:v>
      </x:c>
      <x:c r="AP1042" s="58" t="n">
        <x:v>-0.2072171300467577</x:v>
      </x:c>
      <x:c r="AQ1042" s="58" t="n">
        <x:v>13.90119223149547</x:v>
      </x:c>
      <x:c r="AR1042" s="59" t="n">
        <x:v>0</x:v>
      </x:c>
      <x:c r="AS1042" s="59" t="n">
        <x:v>0</x:v>
      </x:c>
      <x:c r="AT1042" s="59" t="n">
        <x:v>0</x:v>
      </x:c>
      <x:c r="AU1042" s="59" t="n">
        <x:v>0</x:v>
      </x:c>
      <x:c r="AV1042" s="59" t="n">
        <x:v>0</x:v>
      </x:c>
      <x:c r="AW1042" s="59" t="n">
        <x:v>0</x:v>
      </x:c>
      <x:c r="AX1042" s="58" t="n">
        <x:v>0</x:v>
      </x:c>
      <x:c r="AY1042" s="59" t="n">
        <x:v>0</x:v>
      </x:c>
      <x:c r="AZ1042" s="55" t="n"/>
      <x:c r="BA1042" s="59" t="n">
        <x:v>0</x:v>
      </x:c>
      <x:c r="BB1042" s="55" t="n"/>
      <x:c r="BC1042" s="55" t="n"/>
      <x:c r="BD1042" s="55" t="n"/>
    </x:row>
    <x:row r="1043">
      <x:c r="A1043" s="57" t="n">
        <x:v>45426</x:v>
      </x:c>
      <x:c r="B1043" s="58" t="n">
        <x:v>81</x:v>
      </x:c>
      <x:c r="C1043" s="58" t="n">
        <x:v>-2.655777964232688</x:v>
      </x:c>
      <x:c r="D1043" s="58" t="n">
        <x:v>79.62</x:v>
      </x:c>
      <x:c r="E1043" s="58" t="n">
        <x:v>-1.359716576410969</x:v>
      </x:c>
      <x:c r="F1043" s="58" t="n">
        <x:v>28.01</x:v>
      </x:c>
      <x:c r="G1043" s="58" t="n">
        <x:v>-0.02999999999999758</x:v>
      </x:c>
      <x:c r="H1043" s="58" t="n">
        <x:v>13.42</x:v>
      </x:c>
      <x:c r="I1043" s="58" t="n">
        <x:v>-0.1799999999999997</x:v>
      </x:c>
      <x:c r="J1043" s="58" t="n">
        <x:v>1993</x:v>
      </x:c>
      <x:c r="K1043" s="58" t="n">
        <x:v>-3.597332946678919</x:v>
      </x:c>
      <x:c r="L1043" s="58" t="n">
        <x:v>1150</x:v>
      </x:c>
      <x:c r="M1043" s="58" t="n">
        <x:v>0</x:v>
      </x:c>
      <x:c r="N1043" s="58" t="n">
        <x:v>32.2659</x:v>
      </x:c>
      <x:c r="O1043" s="58" t="n">
        <x:v>-0.02510075175985143</x:v>
      </x:c>
      <x:c r="P1043" s="58" t="n">
        <x:v>3.129078670563319</x:v>
      </x:c>
      <x:c r="Q1043" s="58" t="n">
        <x:v>35134.08</x:v>
      </x:c>
      <x:c r="R1043" s="58" t="n">
        <x:v>0.1129456110157405</x:v>
      </x:c>
      <x:c r="S1043" s="58" t="n">
        <x:v>16.0181724216359</x:v>
      </x:c>
      <x:c r="T1043" s="58" t="n">
        <x:v>3.6861</x:v>
      </x:c>
      <x:c r="U1043" s="58" t="n">
        <x:v>-0.840170814154899</x:v>
      </x:c>
      <x:c r="V1043" s="58" t="n">
        <x:v>10.55150216839631</x:v>
      </x:c>
      <x:c r="W1043" s="55" t="n"/>
      <x:c r="X1043" s="55" t="n"/>
      <x:c r="Y1043" s="58" t="n">
        <x:v>15.13498956589124</x:v>
      </x:c>
      <x:c r="Z1043" s="58" t="n">
        <x:v>83.482</x:v>
      </x:c>
      <x:c r="AA1043" s="58" t="n">
        <x:v>0.02635645928208987</x:v>
      </x:c>
      <x:c r="AB1043" s="58" t="n">
        <x:v>1.35450636288592</x:v>
      </x:c>
      <x:c r="AC1043" s="58" t="n">
        <x:v>22217.85</x:v>
      </x:c>
      <x:c r="AD1043" s="58" t="n">
        <x:v>0.5135170201418869</x:v>
      </x:c>
      <x:c r="AE1043" s="58" t="n">
        <x:v>11.01260691986919</x:v>
      </x:c>
      <x:c r="AF1043" s="58" t="n">
        <x:v>156.42</x:v>
      </x:c>
      <x:c r="AG1043" s="58" t="n">
        <x:v>0.140745976787977</x:v>
      </x:c>
      <x:c r="AH1043" s="58" t="n">
        <x:v>12.42321625644428</x:v>
      </x:c>
      <x:c r="AI1043" s="58" t="n">
        <x:v>38356.06</x:v>
      </x:c>
      <x:c r="AJ1043" s="58" t="n">
        <x:v>0.461485891569305</x:v>
      </x:c>
      <x:c r="AK1043" s="58" t="n">
        <x:v>20.81097168556992</x:v>
      </x:c>
      <x:c r="AL1043" s="58" t="n">
        <x:v>7.2337</x:v>
      </x:c>
      <x:c r="AM1043" s="58" t="n">
        <x:v>0.0110599588129352</x:v>
      </x:c>
      <x:c r="AN1043" s="58" t="n">
        <x:v>2.037425376150478</x:v>
      </x:c>
      <x:c r="AO1043" s="58" t="n">
        <x:v>3145.77</x:v>
      </x:c>
      <x:c r="AP1043" s="58" t="n">
        <x:v>-0.0714990521085789</x:v>
      </x:c>
      <x:c r="AQ1043" s="58" t="n">
        <x:v>13.93249655894058</x:v>
      </x:c>
      <x:c r="AR1043" s="59" t="n">
        <x:v>0</x:v>
      </x:c>
      <x:c r="AS1043" s="59" t="n">
        <x:v>0</x:v>
      </x:c>
      <x:c r="AT1043" s="59" t="n">
        <x:v>0</x:v>
      </x:c>
      <x:c r="AU1043" s="59" t="n">
        <x:v>0</x:v>
      </x:c>
      <x:c r="AV1043" s="59" t="n">
        <x:v>0</x:v>
      </x:c>
      <x:c r="AW1043" s="59" t="n">
        <x:v>0</x:v>
      </x:c>
      <x:c r="AX1043" s="58" t="n">
        <x:v>0</x:v>
      </x:c>
      <x:c r="AY1043" s="59" t="n">
        <x:v>0</x:v>
      </x:c>
      <x:c r="AZ1043" s="55" t="n"/>
      <x:c r="BA1043" s="59" t="n">
        <x:v>0</x:v>
      </x:c>
      <x:c r="BB1043" s="55" t="n"/>
      <x:c r="BC1043" s="55" t="n"/>
      <x:c r="BD1043" s="55" t="n"/>
    </x:row>
    <x:row r="1044">
      <x:c r="A1044" s="57" t="n">
        <x:v>45427</x:v>
      </x:c>
      <x:c r="B1044" s="58" t="n">
        <x:v>79.98</x:v>
      </x:c>
      <x:c r="C1044" s="58" t="n">
        <x:v>-1.267255125376636</x:v>
      </x:c>
      <x:c r="D1044" s="58" t="n">
        <x:v>80.23</x:v>
      </x:c>
      <x:c r="E1044" s="58" t="n">
        <x:v>0.7632192193393503</x:v>
      </x:c>
      <x:c r="F1044" s="58" t="n">
        <x:v>28.07</x:v>
      </x:c>
      <x:c r="G1044" s="58" t="n">
        <x:v>0.05999999999999872</x:v>
      </x:c>
      <x:c r="H1044" s="58" t="n">
        <x:v>12.45</x:v>
      </x:c>
      <x:c r="I1044" s="58" t="n">
        <x:v>-0.9700000000000006</x:v>
      </x:c>
      <x:c r="J1044" s="58" t="n">
        <x:v>1889</x:v>
      </x:c>
      <x:c r="K1044" s="58" t="n">
        <x:v>-5.35934527112852</x:v>
      </x:c>
      <x:c r="L1044" s="58" t="n">
        <x:v>1153</x:v>
      </x:c>
      <x:c r="M1044" s="58" t="n">
        <x:v>0.2605298911763173</x:v>
      </x:c>
      <x:c r="N1044" s="58" t="n">
        <x:v>32.16</x:v>
      </x:c>
      <x:c r="O1044" s="58" t="n">
        <x:v>-0.3287500690796591</x:v>
      </x:c>
      <x:c r="P1044" s="58" t="n">
        <x:v>3.316748033843763</x:v>
      </x:c>
      <x:c r="Q1044" s="58" t="n">
        <x:v>35398.48</x:v>
      </x:c>
      <x:c r="R1044" s="58" t="n">
        <x:v>0.7497281779525126</x:v>
      </x:c>
      <x:c r="S1044" s="58" t="n">
        <x:v>16.10686285335308</x:v>
      </x:c>
      <x:c r="T1044" s="58" t="n">
        <x:v>3.6698</x:v>
      </x:c>
      <x:c r="U1044" s="58" t="n">
        <x:v>-0.4431823890782156</x:v>
      </x:c>
      <x:c r="V1044" s="58" t="n">
        <x:v>9.925759670912436</x:v>
      </x:c>
      <x:c r="W1044" s="58" t="n">
        <x:v>2015.35</x:v>
      </x:c>
      <x:c r="X1044" s="58" t="n">
        <x:v>0.08836115464264625</x:v>
      </x:c>
      <x:c r="Y1044" s="58" t="n">
        <x:v>14.57538549644337</x:v>
      </x:c>
      <x:c r="Z1044" s="58" t="n">
        <x:v>83.411</x:v>
      </x:c>
      <x:c r="AA1044" s="58" t="n">
        <x:v>-0.0850844604426647</x:v>
      </x:c>
      <x:c r="AB1044" s="58" t="n">
        <x:v>1.376963574141624</x:v>
      </x:c>
      <x:c r="AC1044" s="58" t="n">
        <x:v>22200.55</x:v>
      </x:c>
      <x:c r="AD1044" s="58" t="n">
        <x:v>-0.07789565078779477</x:v>
      </x:c>
      <x:c r="AE1044" s="58" t="n">
        <x:v>10.3137779607539</x:v>
      </x:c>
      <x:c r="AF1044" s="58" t="n">
        <x:v>154.87</x:v>
      </x:c>
      <x:c r="AG1044" s="58" t="n">
        <x:v>-0.9958641845382254</x:v>
      </x:c>
      <x:c r="AH1044" s="58" t="n">
        <x:v>12.9468121777244</x:v>
      </x:c>
      <x:c r="AI1044" s="58" t="n">
        <x:v>38385.73</x:v>
      </x:c>
      <x:c r="AJ1044" s="58" t="n">
        <x:v>0.07732423619079548</x:v>
      </x:c>
      <x:c r="AK1044" s="58" t="n">
        <x:v>20.78785911505437</x:v>
      </x:c>
      <x:c r="AL1044" s="58" t="n">
        <x:v>7.2195</x:v>
      </x:c>
      <x:c r="AM1044" s="58" t="n">
        <x:v>-0.1964963408649387</x:v>
      </x:c>
      <x:c r="AN1044" s="58" t="n">
        <x:v>2.148141579672775</x:v>
      </x:c>
      <x:c r="AO1044" s="58" t="n">
        <x:v>3119.9</x:v>
      </x:c>
      <x:c r="AP1044" s="58" t="n">
        <x:v>-0.8257743228355315</x:v>
      </x:c>
      <x:c r="AQ1044" s="58" t="n">
        <x:v>14.19634982704509</x:v>
      </x:c>
      <x:c r="AR1044" s="59" t="n">
        <x:v>0</x:v>
      </x:c>
      <x:c r="AS1044" s="59" t="n">
        <x:v>0</x:v>
      </x:c>
      <x:c r="AT1044" s="59" t="n">
        <x:v>0</x:v>
      </x:c>
      <x:c r="AU1044" s="59" t="n">
        <x:v>0</x:v>
      </x:c>
      <x:c r="AV1044" s="59" t="n">
        <x:v>0</x:v>
      </x:c>
      <x:c r="AW1044" s="59" t="n">
        <x:v>0</x:v>
      </x:c>
      <x:c r="AX1044" s="58" t="n">
        <x:v>0</x:v>
      </x:c>
      <x:c r="AY1044" s="59" t="n">
        <x:v>0</x:v>
      </x:c>
      <x:c r="AZ1044" s="55" t="n"/>
      <x:c r="BA1044" s="59" t="n">
        <x:v>0</x:v>
      </x:c>
      <x:c r="BB1044" s="55" t="n"/>
      <x:c r="BC1044" s="55" t="n"/>
      <x:c r="BD1044" s="55" t="n"/>
    </x:row>
    <x:row r="1045">
      <x:c r="A1045" s="57" t="n">
        <x:v>45428</x:v>
      </x:c>
      <x:c r="B1045" s="58" t="n">
        <x:v>81.65000000000001</x:v>
      </x:c>
      <x:c r="C1045" s="58" t="n">
        <x:v>2.066521599780184</x:v>
      </x:c>
      <x:c r="D1045" s="58" t="n">
        <x:v>80.84999999999999</x:v>
      </x:c>
      <x:c r="E1045" s="58" t="n">
        <x:v>0.7698076257551077</x:v>
      </x:c>
      <x:c r="F1045" s="58" t="n">
        <x:v>27.08</x:v>
      </x:c>
      <x:c r="G1045" s="58" t="n">
        <x:v>-0.990000000000002</x:v>
      </x:c>
      <x:c r="H1045" s="58" t="n">
        <x:v>12.42</x:v>
      </x:c>
      <x:c r="I1045" s="58" t="n">
        <x:v>-0.02999999999999936</x:v>
      </x:c>
      <x:c r="J1045" s="58" t="n">
        <x:v>1817</x:v>
      </x:c>
      <x:c r="K1045" s="58" t="n">
        <x:v>-3.886079910533832</x:v>
      </x:c>
      <x:c r="L1045" s="58" t="n">
        <x:v>1178</x:v>
      </x:c>
      <x:c r="M1045" s="58" t="n">
        <x:v>2.145084394247303</x:v>
      </x:c>
      <x:c r="N1045" s="58" t="n">
        <x:v>32.2716</x:v>
      </x:c>
      <x:c r="O1045" s="58" t="n">
        <x:v>0.3464142178763061</x:v>
      </x:c>
      <x:c r="P1045" s="58" t="n">
        <x:v>3.164013646795729</x:v>
      </x:c>
      <x:c r="Q1045" s="58" t="n">
        <x:v>35814.72</x:v>
      </x:c>
      <x:c r="R1045" s="58" t="n">
        <x:v>1.16901007177172</x:v>
      </x:c>
      <x:c r="S1045" s="58" t="n">
        <x:v>14.53344299915004</x:v>
      </x:c>
      <x:c r="T1045" s="58" t="n">
        <x:v>3.6937</x:v>
      </x:c>
      <x:c r="U1045" s="58" t="n">
        <x:v>0.6491501032919006</x:v>
      </x:c>
      <x:c r="V1045" s="58" t="n">
        <x:v>10.33310983449409</x:v>
      </x:c>
      <x:c r="W1045" s="58" t="n">
        <x:v>1982.53</x:v>
      </x:c>
      <x:c r="X1045" s="58" t="n">
        <x:v>-1.641907076454615</x:v>
      </x:c>
      <x:c r="Y1045" s="58" t="n">
        <x:v>15.57950940730045</x:v>
      </x:c>
      <x:c r="Z1045" s="58" t="n">
        <x:v>83.45</x:v>
      </x:c>
      <x:c r="AA1045" s="58" t="n">
        <x:v>0.0467454956043289</x:v>
      </x:c>
      <x:c r="AB1045" s="58" t="n">
        <x:v>1.303792026921763</x:v>
      </x:c>
      <x:c r="AC1045" s="58" t="n">
        <x:v>22403.85</x:v>
      </x:c>
      <x:c r="AD1045" s="58" t="n">
        <x:v>0.9115755746059738</x:v>
      </x:c>
      <x:c r="AE1045" s="58" t="n">
        <x:v>10.60259126718958</x:v>
      </x:c>
      <x:c r="AF1045" s="58" t="n">
        <x:v>155.38</x:v>
      </x:c>
      <x:c r="AG1045" s="58" t="n">
        <x:v>0.3287674194191708</x:v>
      </x:c>
      <x:c r="AH1045" s="58" t="n">
        <x:v>12.98528490244996</x:v>
      </x:c>
      <x:c r="AI1045" s="58" t="n">
        <x:v>38920.26</x:v>
      </x:c>
      <x:c r="AJ1045" s="58" t="n">
        <x:v>1.382916172094286</x:v>
      </x:c>
      <x:c r="AK1045" s="58" t="n">
        <x:v>21.34253915354896</x:v>
      </x:c>
      <x:c r="AL1045" s="58" t="n">
        <x:v>7.2191</x:v>
      </x:c>
      <x:c r="AM1045" s="58" t="n">
        <x:v>-0.005540703393709786</x:v>
      </x:c>
      <x:c r="AN1045" s="58" t="n">
        <x:v>2.147981461980388</x:v>
      </x:c>
      <x:c r="AO1045" s="58" t="n">
        <x:v>3122.4</x:v>
      </x:c>
      <x:c r="AP1045" s="58" t="n">
        <x:v>0.08009868585816746</x:v>
      </x:c>
      <x:c r="AQ1045" s="58" t="n">
        <x:v>13.60649837472559</x:v>
      </x:c>
      <x:c r="AR1045" s="59" t="n">
        <x:v>0</x:v>
      </x:c>
      <x:c r="AS1045" s="59" t="n">
        <x:v>0</x:v>
      </x:c>
      <x:c r="AT1045" s="59" t="n">
        <x:v>0</x:v>
      </x:c>
      <x:c r="AU1045" s="59" t="n">
        <x:v>0</x:v>
      </x:c>
      <x:c r="AV1045" s="59" t="n">
        <x:v>0</x:v>
      </x:c>
      <x:c r="AW1045" s="59" t="n">
        <x:v>0</x:v>
      </x:c>
      <x:c r="AX1045" s="58" t="n">
        <x:v>0</x:v>
      </x:c>
      <x:c r="AY1045" s="59" t="n">
        <x:v>0</x:v>
      </x:c>
      <x:c r="AZ1045" s="55" t="n"/>
      <x:c r="BA1045" s="59" t="n">
        <x:v>0</x:v>
      </x:c>
      <x:c r="BB1045" s="55" t="n"/>
      <x:c r="BC1045" s="55" t="n"/>
      <x:c r="BD1045" s="55" t="n"/>
    </x:row>
    <x:row r="1046">
      <x:c r="A1046" s="57" t="n">
        <x:v>45429</x:v>
      </x:c>
      <x:c r="B1046" s="58" t="n">
        <x:v>82.23999999999999</x:v>
      </x:c>
      <x:c r="C1046" s="58" t="n">
        <x:v>0.7199982290380821</x:v>
      </x:c>
      <x:c r="D1046" s="58" t="n">
        <x:v>81.66</x:v>
      </x:c>
      <x:c r="E1046" s="58" t="n">
        <x:v>0.9968699868313872</x:v>
      </x:c>
      <x:c r="F1046" s="58" t="n">
        <x:v>28.06</x:v>
      </x:c>
      <x:c r="G1046" s="58" t="n">
        <x:v>0.9800000000000004</x:v>
      </x:c>
      <x:c r="H1046" s="58" t="n">
        <x:v>11.99</x:v>
      </x:c>
      <x:c r="I1046" s="58" t="n">
        <x:v>-0.4299999999999997</x:v>
      </x:c>
      <x:c r="J1046" s="58" t="n">
        <x:v>1844</x:v>
      </x:c>
      <x:c r="K1046" s="58" t="n">
        <x:v>1.475033572036806</x:v>
      </x:c>
      <x:c r="L1046" s="58" t="n">
        <x:v>1195</x:v>
      </x:c>
      <x:c r="M1046" s="58" t="n">
        <x:v>1.43281001540791</x:v>
      </x:c>
      <x:c r="N1046" s="58" t="n">
        <x:v>32.1987</x:v>
      </x:c>
      <x:c r="O1046" s="58" t="n">
        <x:v>-0.2261507424971534</x:v>
      </x:c>
      <x:c r="P1046" s="58" t="n">
        <x:v>3.230038753685139</x:v>
      </x:c>
      <x:c r="Q1046" s="58" t="n">
        <x:v>36092.14</x:v>
      </x:c>
      <x:c r="R1046" s="58" t="n">
        <x:v>0.7716131018198717</x:v>
      </x:c>
      <x:c r="S1046" s="58" t="n">
        <x:v>14.63346687148302</x:v>
      </x:c>
      <x:c r="T1046" s="58" t="n">
        <x:v>3.7047</x:v>
      </x:c>
      <x:c r="U1046" s="58" t="n">
        <x:v>0.2973618108114285</x:v>
      </x:c>
      <x:c r="V1046" s="58" t="n">
        <x:v>10.24310669803834</x:v>
      </x:c>
      <x:c r="W1046" s="55" t="n"/>
      <x:c r="X1046" s="55" t="n"/>
      <x:c r="Y1046" s="58" t="n">
        <x:v>15.57950940730045</x:v>
      </x:c>
      <x:c r="Z1046" s="58" t="n">
        <x:v>83.28</x:v>
      </x:c>
      <x:c r="AA1046" s="58" t="n">
        <x:v>-0.2039225801130646</x:v>
      </x:c>
      <x:c r="AB1046" s="58" t="n">
        <x:v>1.299294142663119</x:v>
      </x:c>
      <x:c r="AC1046" s="58" t="n">
        <x:v>22466.1</x:v>
      </x:c>
      <x:c r="AD1046" s="58" t="n">
        <x:v>0.2774687287950406</x:v>
      </x:c>
      <x:c r="AE1046" s="58" t="n">
        <x:v>10.24938163967967</x:v>
      </x:c>
      <x:c r="AF1046" s="58" t="n">
        <x:v>155.65</x:v>
      </x:c>
      <x:c r="AG1046" s="58" t="n">
        <x:v>0.1736167365342506</x:v>
      </x:c>
      <x:c r="AH1046" s="58" t="n">
        <x:v>12.99561483826261</x:v>
      </x:c>
      <x:c r="AI1046" s="58" t="n">
        <x:v>38787.38</x:v>
      </x:c>
      <x:c r="AJ1046" s="58" t="n">
        <x:v>-0.3420001675980489</x:v>
      </x:c>
      <x:c r="AK1046" s="58" t="n">
        <x:v>20.15109770199918</x:v>
      </x:c>
      <x:c r="AL1046" s="58" t="n">
        <x:v>7.2243</x:v>
      </x:c>
      <x:c r="AM1046" s="58" t="n">
        <x:v>0.07200520964138765</x:v>
      </x:c>
      <x:c r="AN1046" s="58" t="n">
        <x:v>2.165909749589518</x:v>
      </x:c>
      <x:c r="AO1046" s="58" t="n">
        <x:v>3154.03</x:v>
      </x:c>
      <x:c r="AP1046" s="58" t="n">
        <x:v>1.007906334247735</x:v>
      </x:c>
      <x:c r="AQ1046" s="58" t="n">
        <x:v>12.24482012455979</x:v>
      </x:c>
      <x:c r="AR1046" s="59" t="n">
        <x:v>0</x:v>
      </x:c>
      <x:c r="AS1046" s="59" t="n">
        <x:v>0</x:v>
      </x:c>
      <x:c r="AT1046" s="59" t="n">
        <x:v>0</x:v>
      </x:c>
      <x:c r="AU1046" s="59" t="n">
        <x:v>0</x:v>
      </x:c>
      <x:c r="AV1046" s="59" t="n">
        <x:v>0</x:v>
      </x:c>
      <x:c r="AW1046" s="59" t="n">
        <x:v>0</x:v>
      </x:c>
      <x:c r="AX1046" s="58" t="n">
        <x:v>0</x:v>
      </x:c>
      <x:c r="AY1046" s="59" t="n">
        <x:v>0</x:v>
      </x:c>
      <x:c r="AZ1046" s="55" t="n"/>
      <x:c r="BA1046" s="59" t="n">
        <x:v>0</x:v>
      </x:c>
      <x:c r="BB1046" s="55" t="n"/>
      <x:c r="BC1046" s="55" t="n"/>
      <x:c r="BD1046" s="55" t="n"/>
    </x:row>
    <x:row r="1047">
      <x:c r="A1047" s="57" t="n">
        <x:v>45431</x:v>
      </x:c>
      <x:c r="B1047" s="55" t="n"/>
      <x:c r="C1047" s="55" t="n"/>
      <x:c r="D1047" s="55" t="n"/>
      <x:c r="E1047" s="55" t="n"/>
      <x:c r="F1047" s="55" t="n"/>
      <x:c r="G1047" s="55" t="n"/>
      <x:c r="H1047" s="55" t="n"/>
      <x:c r="I1047" s="55" t="n"/>
      <x:c r="J1047" s="55" t="n"/>
      <x:c r="K1047" s="55" t="n"/>
      <x:c r="L1047" s="55" t="n"/>
      <x:c r="M1047" s="55" t="n"/>
      <x:c r="N1047" s="55" t="n"/>
      <x:c r="O1047" s="55" t="n"/>
      <x:c r="P1047" s="58" t="n">
        <x:v>3.230038753685139</x:v>
      </x:c>
      <x:c r="Q1047" s="55" t="n"/>
      <x:c r="R1047" s="55" t="n"/>
      <x:c r="S1047" s="58" t="n">
        <x:v>14.63346687148302</x:v>
      </x:c>
      <x:c r="T1047" s="55" t="n"/>
      <x:c r="U1047" s="55" t="n"/>
      <x:c r="V1047" s="58" t="n">
        <x:v>10.24310669803834</x:v>
      </x:c>
      <x:c r="W1047" s="58" t="n">
        <x:v>1959.54</x:v>
      </x:c>
      <x:c r="X1047" s="58" t="n">
        <x:v>-1.166405500099036</x:v>
      </x:c>
      <x:c r="Y1047" s="58" t="n">
        <x:v>14.95232353310038</x:v>
      </x:c>
      <x:c r="Z1047" s="55" t="n"/>
      <x:c r="AA1047" s="55" t="n"/>
      <x:c r="AB1047" s="58" t="n">
        <x:v>1.299294142663119</x:v>
      </x:c>
      <x:c r="AC1047" s="55" t="n"/>
      <x:c r="AD1047" s="55" t="n"/>
      <x:c r="AE1047" s="58" t="n">
        <x:v>10.24938163967967</x:v>
      </x:c>
      <x:c r="AF1047" s="55" t="n"/>
      <x:c r="AG1047" s="55" t="n"/>
      <x:c r="AH1047" s="58" t="n">
        <x:v>12.99561483826261</x:v>
      </x:c>
      <x:c r="AI1047" s="55" t="n"/>
      <x:c r="AJ1047" s="55" t="n"/>
      <x:c r="AK1047" s="58" t="n">
        <x:v>20.15109770199918</x:v>
      </x:c>
      <x:c r="AL1047" s="55" t="n"/>
      <x:c r="AM1047" s="55" t="n"/>
      <x:c r="AN1047" s="58" t="n">
        <x:v>2.165909749589518</x:v>
      </x:c>
      <x:c r="AO1047" s="55" t="n"/>
      <x:c r="AP1047" s="55" t="n"/>
      <x:c r="AQ1047" s="58" t="n">
        <x:v>12.24482012455979</x:v>
      </x:c>
      <x:c r="AR1047" s="59" t="n">
        <x:v>0</x:v>
      </x:c>
      <x:c r="AS1047" s="59" t="n">
        <x:v>0</x:v>
      </x:c>
      <x:c r="AT1047" s="59" t="n">
        <x:v>0</x:v>
      </x:c>
      <x:c r="AU1047" s="59" t="n">
        <x:v>0</x:v>
      </x:c>
      <x:c r="AV1047" s="59" t="n">
        <x:v>0</x:v>
      </x:c>
      <x:c r="AW1047" s="59" t="n">
        <x:v>0</x:v>
      </x:c>
      <x:c r="AX1047" s="58" t="n">
        <x:v>0</x:v>
      </x:c>
      <x:c r="AY1047" s="59" t="n">
        <x:v>0</x:v>
      </x:c>
      <x:c r="AZ1047" s="55" t="n"/>
      <x:c r="BA1047" s="59" t="n">
        <x:v>0</x:v>
      </x:c>
      <x:c r="BB1047" s="55" t="n"/>
      <x:c r="BC1047" s="55" t="n"/>
      <x:c r="BD1047" s="55" t="n"/>
    </x:row>
    <x:row r="1048">
      <x:c r="A1048" s="57" t="n">
        <x:v>45432</x:v>
      </x:c>
      <x:c r="B1048" s="58" t="n">
        <x:v>81.91</x:v>
      </x:c>
      <x:c r="C1048" s="58" t="n">
        <x:v>-0.4020718179344291</x:v>
      </x:c>
      <x:c r="D1048" s="58" t="n">
        <x:v>81.39</x:v>
      </x:c>
      <x:c r="E1048" s="58" t="n">
        <x:v>-0.3311870552479538</x:v>
      </x:c>
      <x:c r="F1048" s="58" t="n">
        <x:v>27.89</x:v>
      </x:c>
      <x:c r="G1048" s="58" t="n">
        <x:v>-0.1699999999999982</x:v>
      </x:c>
      <x:c r="H1048" s="58" t="n">
        <x:v>12.15</x:v>
      </x:c>
      <x:c r="I1048" s="58" t="n">
        <x:v>0.1600000000000001</x:v>
      </x:c>
      <x:c r="J1048" s="58" t="n">
        <x:v>1847</x:v>
      </x:c>
      <x:c r="K1048" s="58" t="n">
        <x:v>0.1625576082700795</x:v>
      </x:c>
      <x:c r="L1048" s="58" t="n">
        <x:v>1205</x:v>
      </x:c>
      <x:c r="M1048" s="58" t="n">
        <x:v>0.8333381559144241</x:v>
      </x:c>
      <x:c r="N1048" s="58" t="n">
        <x:v>32.1327</x:v>
      </x:c>
      <x:c r="O1048" s="58" t="n">
        <x:v>-0.205187585397087</x:v>
      </x:c>
      <x:c r="P1048" s="58" t="n">
        <x:v>3.277641880781902</x:v>
      </x:c>
      <x:c r="Q1048" s="58" t="n">
        <x:v>36321.91</x:v>
      </x:c>
      <x:c r="R1048" s="58" t="n">
        <x:v>0.6346027355432169</x:v>
      </x:c>
      <x:c r="S1048" s="58" t="n">
        <x:v>14.69717562620395</x:v>
      </x:c>
      <x:c r="T1048" s="58" t="n">
        <x:v>3.6828</x:v>
      </x:c>
      <x:c r="U1048" s="58" t="n">
        <x:v>-0.5928951378195635</x:v>
      </x:c>
      <x:c r="V1048" s="58" t="n">
        <x:v>10.32868910757282</x:v>
      </x:c>
      <x:c r="W1048" s="58" t="n">
        <x:v>1980.63</x:v>
      </x:c>
      <x:c r="X1048" s="58" t="n">
        <x:v>1.070522409556901</x:v>
      </x:c>
      <x:c r="Y1048" s="58" t="n">
        <x:v>15.36085366702865</x:v>
      </x:c>
      <x:c r="Z1048" s="58" t="n">
        <x:v>83.28</x:v>
      </x:c>
      <x:c r="AA1048" s="58" t="n">
        <x:v>0</x:v>
      </x:c>
      <x:c r="AB1048" s="58" t="n">
        <x:v>1.299148644254395</x:v>
      </x:c>
      <x:c r="AC1048" s="55" t="n"/>
      <x:c r="AD1048" s="55" t="n"/>
      <x:c r="AE1048" s="58" t="n">
        <x:v>10.24938163967967</x:v>
      </x:c>
      <x:c r="AF1048" s="58" t="n">
        <x:v>156.24</x:v>
      </x:c>
      <x:c r="AG1048" s="58" t="n">
        <x:v>0.378338968080645</x:v>
      </x:c>
      <x:c r="AH1048" s="58" t="n">
        <x:v>13.04950566136309</x:v>
      </x:c>
      <x:c r="AI1048" s="58" t="n">
        <x:v>39069.68</x:v>
      </x:c>
      <x:c r="AJ1048" s="58" t="n">
        <x:v>0.7251782616499493</x:v>
      </x:c>
      <x:c r="AK1048" s="58" t="n">
        <x:v>19.60695784864321</x:v>
      </x:c>
      <x:c r="AL1048" s="58" t="n">
        <x:v>7.2351</x:v>
      </x:c>
      <x:c r="AM1048" s="58" t="n">
        <x:v>0.1493838196383924</x:v>
      </x:c>
      <x:c r="AN1048" s="58" t="n">
        <x:v>2.233107937251597</x:v>
      </x:c>
      <x:c r="AO1048" s="58" t="n">
        <x:v>3171.15</x:v>
      </x:c>
      <x:c r="AP1048" s="58" t="n">
        <x:v>0.5413297900368415</x:v>
      </x:c>
      <x:c r="AQ1048" s="58" t="n">
        <x:v>10.13675771425371</x:v>
      </x:c>
      <x:c r="AR1048" s="59" t="n">
        <x:v>0</x:v>
      </x:c>
      <x:c r="AS1048" s="59" t="n">
        <x:v>0</x:v>
      </x:c>
      <x:c r="AT1048" s="59" t="n">
        <x:v>0</x:v>
      </x:c>
      <x:c r="AU1048" s="59" t="n">
        <x:v>0</x:v>
      </x:c>
      <x:c r="AV1048" s="59" t="n">
        <x:v>0</x:v>
      </x:c>
      <x:c r="AW1048" s="59" t="n">
        <x:v>0</x:v>
      </x:c>
      <x:c r="AX1048" s="58" t="n">
        <x:v>0</x:v>
      </x:c>
      <x:c r="AY1048" s="59" t="n">
        <x:v>0</x:v>
      </x:c>
      <x:c r="AZ1048" s="55" t="n"/>
      <x:c r="BA1048" s="59" t="n">
        <x:v>0</x:v>
      </x:c>
      <x:c r="BB1048" s="55" t="n"/>
      <x:c r="BC1048" s="55" t="n"/>
      <x:c r="BD1048" s="55" t="n"/>
    </x:row>
    <x:row r="1049">
      <x:c r="A1049" s="57" t="n">
        <x:v>45433</x:v>
      </x:c>
      <x:c r="B1049" s="58" t="n">
        <x:v>81.22</x:v>
      </x:c>
      <x:c r="C1049" s="58" t="n">
        <x:v>-0.8459561269358938</x:v>
      </x:c>
      <x:c r="D1049" s="58" t="n">
        <x:v>80.66</x:v>
      </x:c>
      <x:c r="E1049" s="58" t="n">
        <x:v>-0.9009625893727983</x:v>
      </x:c>
      <x:c r="F1049" s="58" t="n">
        <x:v>27.38</x:v>
      </x:c>
      <x:c r="G1049" s="58" t="n">
        <x:v>-0.5100000000000016</x:v>
      </x:c>
      <x:c r="H1049" s="58" t="n">
        <x:v>11.86</x:v>
      </x:c>
      <x:c r="I1049" s="58" t="n">
        <x:v>-0.2900000000000009</x:v>
      </x:c>
      <x:c r="J1049" s="58" t="n">
        <x:v>1829</x:v>
      </x:c>
      <x:c r="K1049" s="58" t="n">
        <x:v>-0.9793331808374318</x:v>
      </x:c>
      <x:c r="L1049" s="58" t="n">
        <x:v>1234</x:v>
      </x:c>
      <x:c r="M1049" s="58" t="n">
        <x:v>2.378135854057767</x:v>
      </x:c>
      <x:c r="N1049" s="58" t="n">
        <x:v>32.1226</x:v>
      </x:c>
      <x:c r="O1049" s="58" t="n">
        <x:v>-0.03143709572030046</x:v>
      </x:c>
      <x:c r="P1049" s="58" t="n">
        <x:v>3.268288492947397</x:v>
      </x:c>
      <x:c r="Q1049" s="58" t="n">
        <x:v>35830.14</x:v>
      </x:c>
      <x:c r="R1049" s="58" t="n">
        <x:v>-1.363170180666705</x:v>
      </x:c>
      <x:c r="S1049" s="58" t="n">
        <x:v>15.28184279874376</x:v>
      </x:c>
      <x:c r="T1049" s="58" t="n">
        <x:v>3.6641</x:v>
      </x:c>
      <x:c r="U1049" s="58" t="n">
        <x:v>-0.509059341568627</x:v>
      </x:c>
      <x:c r="V1049" s="58" t="n">
        <x:v>10.42091196526293</x:v>
      </x:c>
      <x:c r="W1049" s="58" t="n">
        <x:v>1974.4</x:v>
      </x:c>
      <x:c r="X1049" s="58" t="n">
        <x:v>-0.3150421186594284</x:v>
      </x:c>
      <x:c r="Y1049" s="58" t="n">
        <x:v>14.62579125741909</x:v>
      </x:c>
      <x:c r="Z1049" s="58" t="n">
        <x:v>83.25</x:v>
      </x:c>
      <x:c r="AA1049" s="58" t="n">
        <x:v>-0.03602954461602142</x:v>
      </x:c>
      <x:c r="AB1049" s="58" t="n">
        <x:v>1.24601076391456</x:v>
      </x:c>
      <x:c r="AC1049" s="58" t="n">
        <x:v>22529.05</x:v>
      </x:c>
      <x:c r="AD1049" s="58" t="n">
        <x:v>0.2798081174125687</x:v>
      </x:c>
      <x:c r="AE1049" s="58" t="n">
        <x:v>10.04467820481205</x:v>
      </x:c>
      <x:c r="AF1049" s="58" t="n">
        <x:v>156.15</x:v>
      </x:c>
      <x:c r="AG1049" s="58" t="n">
        <x:v>-0.0576202839335896</x:v>
      </x:c>
      <x:c r="AH1049" s="58" t="n">
        <x:v>13.05310160504017</x:v>
      </x:c>
      <x:c r="AI1049" s="58" t="n">
        <x:v>38946.93</x:v>
      </x:c>
      <x:c r="AJ1049" s="58" t="n">
        <x:v>-0.3146768394339148</x:v>
      </x:c>
      <x:c r="AK1049" s="58" t="n">
        <x:v>19.66203493479216</x:v>
      </x:c>
      <x:c r="AL1049" s="58" t="n">
        <x:v>7.2379</x:v>
      </x:c>
      <x:c r="AM1049" s="58" t="n">
        <x:v>0.03869273868490543</x:v>
      </x:c>
      <x:c r="AN1049" s="58" t="n">
        <x:v>2.236167087909537</x:v>
      </x:c>
      <x:c r="AO1049" s="58" t="n">
        <x:v>3157.97</x:v>
      </x:c>
      <x:c r="AP1049" s="58" t="n">
        <x:v>-0.4164882022129778</x:v>
      </x:c>
      <x:c r="AQ1049" s="58" t="n">
        <x:v>10.34056055395641</x:v>
      </x:c>
      <x:c r="AR1049" s="59" t="n">
        <x:v>0</x:v>
      </x:c>
      <x:c r="AS1049" s="59" t="n">
        <x:v>0</x:v>
      </x:c>
      <x:c r="AT1049" s="59" t="n">
        <x:v>0</x:v>
      </x:c>
      <x:c r="AU1049" s="59" t="n">
        <x:v>0</x:v>
      </x:c>
      <x:c r="AV1049" s="59" t="n">
        <x:v>0</x:v>
      </x:c>
      <x:c r="AW1049" s="59" t="n">
        <x:v>0</x:v>
      </x:c>
      <x:c r="AX1049" s="58" t="n">
        <x:v>0</x:v>
      </x:c>
      <x:c r="AY1049" s="59" t="n">
        <x:v>0</x:v>
      </x:c>
      <x:c r="AZ1049" s="55" t="n"/>
      <x:c r="BA1049" s="59" t="n">
        <x:v>0</x:v>
      </x:c>
      <x:c r="BB1049" s="55" t="n"/>
      <x:c r="BC1049" s="55" t="n"/>
      <x:c r="BD1049" s="55" t="n"/>
    </x:row>
    <x:row r="1050">
      <x:c r="A1050" s="57" t="n">
        <x:v>45434</x:v>
      </x:c>
      <x:c r="B1050" s="58" t="n">
        <x:v>79.90000000000001</x:v>
      </x:c>
      <x:c r="C1050" s="58" t="n">
        <x:v>-1.63856694859227</x:v>
      </x:c>
      <x:c r="D1050" s="58" t="n">
        <x:v>79.15000000000001</x:v>
      </x:c>
      <x:c r="E1050" s="58" t="n">
        <x:v>-1.889800311820085</x:v>
      </x:c>
      <x:c r="F1050" s="58" t="n">
        <x:v>27.71</x:v>
      </x:c>
      <x:c r="G1050" s="58" t="n">
        <x:v>0.3300000000000018</x:v>
      </x:c>
      <x:c r="H1050" s="58" t="n">
        <x:v>12.29</x:v>
      </x:c>
      <x:c r="I1050" s="58" t="n">
        <x:v>0.4299999999999997</x:v>
      </x:c>
      <x:c r="J1050" s="58" t="n">
        <x:v>1804</x:v>
      </x:c>
      <x:c r="K1050" s="58" t="n">
        <x:v>-1.37629477682967</x:v>
      </x:c>
      <x:c r="L1050" s="58" t="n">
        <x:v>1236</x:v>
      </x:c>
      <x:c r="M1050" s="58" t="n">
        <x:v>0.1619433552302976</x:v>
      </x:c>
      <x:c r="N1050" s="58" t="n">
        <x:v>32.1861</x:v>
      </x:c>
      <x:c r="O1050" s="58" t="n">
        <x:v>0.197485007899949</x:v>
      </x:c>
      <x:c r="P1050" s="58" t="n">
        <x:v>3.314679901613436</x:v>
      </x:c>
      <x:c r="Q1050" s="58" t="n">
        <x:v>36192.65</x:v>
      </x:c>
      <x:c r="R1050" s="58" t="n">
        <x:v>1.006662089310362</x:v>
      </x:c>
      <x:c r="S1050" s="58" t="n">
        <x:v>15.12169630771372</x:v>
      </x:c>
      <x:c r="T1050" s="58" t="n">
        <x:v>3.6689</x:v>
      </x:c>
      <x:c r="U1050" s="58" t="n">
        <x:v>0.1309150602904649</x:v>
      </x:c>
      <x:c r="V1050" s="58" t="n">
        <x:v>10.34415766775087</x:v>
      </x:c>
      <x:c r="W1050" s="58" t="n">
        <x:v>1971.22</x:v>
      </x:c>
      <x:c r="X1050" s="58" t="n">
        <x:v>-0.161191431944333</x:v>
      </x:c>
      <x:c r="Y1050" s="58" t="n">
        <x:v>14.55288772572526</x:v>
      </x:c>
      <x:c r="Z1050" s="58" t="n">
        <x:v>83.22</x:v>
      </x:c>
      <x:c r="AA1050" s="58" t="n">
        <x:v>-0.03604253057579828</x:v>
      </x:c>
      <x:c r="AB1050" s="58" t="n">
        <x:v>1.230020971083337</x:v>
      </x:c>
      <x:c r="AC1050" s="58" t="n">
        <x:v>22597.8</x:v>
      </x:c>
      <x:c r="AD1050" s="58" t="n">
        <x:v>0.3046968852897226</x:v>
      </x:c>
      <x:c r="AE1050" s="58" t="n">
        <x:v>9.672193212921677</x:v>
      </x:c>
      <x:c r="AF1050" s="58" t="n">
        <x:v>156.77</x:v>
      </x:c>
      <x:c r="AG1050" s="58" t="n">
        <x:v>0.3962679351352216</x:v>
      </x:c>
      <x:c r="AH1050" s="58" t="n">
        <x:v>13.07299917768196</x:v>
      </x:c>
      <x:c r="AI1050" s="58" t="n">
        <x:v>38617.1</x:v>
      </x:c>
      <x:c r="AJ1050" s="58" t="n">
        <x:v>-0.8504766657352695</x:v>
      </x:c>
      <x:c r="AK1050" s="58" t="n">
        <x:v>17.09796641306114</x:v>
      </x:c>
      <x:c r="AL1050" s="58" t="n">
        <x:v>7.2413</x:v>
      </x:c>
      <x:c r="AM1050" s="58" t="n">
        <x:v>0.0469639215218122</x:v>
      </x:c>
      <x:c r="AN1050" s="58" t="n">
        <x:v>2.243232648027953</x:v>
      </x:c>
      <x:c r="AO1050" s="58" t="n">
        <x:v>3158.54</x:v>
      </x:c>
      <x:c r="AP1050" s="58" t="n">
        <x:v>0.01804794107972085</x:v>
      </x:c>
      <x:c r="AQ1050" s="58" t="n">
        <x:v>10.2290269205908</x:v>
      </x:c>
      <x:c r="AR1050" s="59" t="n">
        <x:v>0</x:v>
      </x:c>
      <x:c r="AS1050" s="59" t="n">
        <x:v>0</x:v>
      </x:c>
      <x:c r="AT1050" s="59" t="n">
        <x:v>0</x:v>
      </x:c>
      <x:c r="AU1050" s="59" t="n">
        <x:v>0</x:v>
      </x:c>
      <x:c r="AV1050" s="59" t="n">
        <x:v>0</x:v>
      </x:c>
      <x:c r="AW1050" s="59" t="n">
        <x:v>0</x:v>
      </x:c>
      <x:c r="AX1050" s="58" t="n">
        <x:v>0</x:v>
      </x:c>
      <x:c r="AY1050" s="59" t="n">
        <x:v>0</x:v>
      </x:c>
      <x:c r="AZ1050" s="55" t="n"/>
      <x:c r="BA1050" s="59" t="n">
        <x:v>0</x:v>
      </x:c>
      <x:c r="BB1050" s="55" t="n"/>
      <x:c r="BC1050" s="55" t="n"/>
      <x:c r="BD1050" s="55" t="n"/>
    </x:row>
    <x:row r="1051">
      <x:c r="A1051" s="57" t="n">
        <x:v>45435</x:v>
      </x:c>
      <x:c r="B1051" s="58" t="n">
        <x:v>79.25</x:v>
      </x:c>
      <x:c r="C1051" s="58" t="n">
        <x:v>-0.8168440014839076</x:v>
      </x:c>
      <x:c r="D1051" s="58" t="n">
        <x:v>77.47</x:v>
      </x:c>
      <x:c r="E1051" s="58" t="n">
        <x:v>-2.145402168321014</x:v>
      </x:c>
      <x:c r="F1051" s="58" t="n">
        <x:v>28.66</x:v>
      </x:c>
      <x:c r="G1051" s="58" t="n">
        <x:v>0.9499999999999993</x:v>
      </x:c>
      <x:c r="H1051" s="58" t="n">
        <x:v>12.77</x:v>
      </x:c>
      <x:c r="I1051" s="58" t="n">
        <x:v>0.4800000000000004</x:v>
      </x:c>
      <x:c r="J1051" s="58" t="n">
        <x:v>1796</x:v>
      </x:c>
      <x:c r="K1051" s="58" t="n">
        <x:v>-0.4444451760424019</x:v>
      </x:c>
      <x:c r="L1051" s="58" t="n">
        <x:v>1231</x:v>
      </x:c>
      <x:c r="M1051" s="58" t="n">
        <x:v>-0.4053511833182606</x:v>
      </x:c>
      <x:c r="N1051" s="58" t="n">
        <x:v>32.1585</x:v>
      </x:c>
      <x:c r="O1051" s="58" t="n">
        <x:v>-0.08578809004240985</x:v>
      </x:c>
      <x:c r="P1051" s="58" t="n">
        <x:v>3.315853370536036</x:v>
      </x:c>
      <x:c r="Q1051" s="58" t="n">
        <x:v>35926.66</x:v>
      </x:c>
      <x:c r="R1051" s="58" t="n">
        <x:v>-0.7376421268510603</x:v>
      </x:c>
      <x:c r="S1051" s="58" t="n">
        <x:v>15.42084269694098</x:v>
      </x:c>
      <x:c r="T1051" s="58" t="n">
        <x:v>3.6752</x:v>
      </x:c>
      <x:c r="U1051" s="58" t="n">
        <x:v>0.1715663333924669</x:v>
      </x:c>
      <x:c r="V1051" s="58" t="n">
        <x:v>10.04834780032554</x:v>
      </x:c>
      <x:c r="W1051" s="58" t="n">
        <x:v>1973.52</x:v>
      </x:c>
      <x:c r="X1051" s="58" t="n">
        <x:v>0.1166109939124434</x:v>
      </x:c>
      <x:c r="Y1051" s="58" t="n">
        <x:v>13.85075768900852</x:v>
      </x:c>
      <x:c r="Z1051" s="58" t="n">
        <x:v>83.23999999999999</x:v>
      </x:c>
      <x:c r="AA1051" s="58" t="n">
        <x:v>0.02402979706385094</x:v>
      </x:c>
      <x:c r="AB1051" s="58" t="n">
        <x:v>1.23440286438029</x:v>
      </x:c>
      <x:c r="AC1051" s="58" t="n">
        <x:v>22967.65</x:v>
      </x:c>
      <x:c r="AD1051" s="58" t="n">
        <x:v>1.623414770267763</x:v>
      </x:c>
      <x:c r="AE1051" s="58" t="n">
        <x:v>11.15783810883666</x:v>
      </x:c>
      <x:c r="AF1051" s="58" t="n">
        <x:v>156.93</x:v>
      </x:c>
      <x:c r="AG1051" s="58" t="n">
        <x:v>0.1020082970189685</x:v>
      </x:c>
      <x:c r="AH1051" s="58" t="n">
        <x:v>13.06239650784022</x:v>
      </x:c>
      <x:c r="AI1051" s="58" t="n">
        <x:v>39103.22</x:v>
      </x:c>
      <x:c r="AJ1051" s="58" t="n">
        <x:v>1.250963298737155</x:v>
      </x:c>
      <x:c r="AK1051" s="58" t="n">
        <x:v>17.27873943769044</x:v>
      </x:c>
      <x:c r="AL1051" s="58" t="n">
        <x:v>7.2419</x:v>
      </x:c>
      <x:c r="AM1051" s="58" t="n">
        <x:v>0.008285461781137468</x:v>
      </x:c>
      <x:c r="AN1051" s="58" t="n">
        <x:v>2.222211849193246</x:v>
      </x:c>
      <x:c r="AO1051" s="58" t="n">
        <x:v>3116.39</x:v>
      </x:c>
      <x:c r="AP1051" s="58" t="n">
        <x:v>-1.343461487706581</x:v>
      </x:c>
      <x:c r="AQ1051" s="58" t="n">
        <x:v>11.17420736161792</x:v>
      </x:c>
      <x:c r="AR1051" s="59" t="n">
        <x:v>0</x:v>
      </x:c>
      <x:c r="AS1051" s="59" t="n">
        <x:v>0</x:v>
      </x:c>
      <x:c r="AT1051" s="59" t="n">
        <x:v>0</x:v>
      </x:c>
      <x:c r="AU1051" s="59" t="n">
        <x:v>0</x:v>
      </x:c>
      <x:c r="AV1051" s="59" t="n">
        <x:v>0</x:v>
      </x:c>
      <x:c r="AW1051" s="59" t="n">
        <x:v>0</x:v>
      </x:c>
      <x:c r="AX1051" s="58" t="n">
        <x:v>0</x:v>
      </x:c>
      <x:c r="AY1051" s="59" t="n">
        <x:v>0</x:v>
      </x:c>
      <x:c r="AZ1051" s="55" t="n"/>
      <x:c r="BA1051" s="59" t="n">
        <x:v>0</x:v>
      </x:c>
      <x:c r="BB1051" s="55" t="n"/>
      <x:c r="BC1051" s="55" t="n"/>
      <x:c r="BD1051" s="55" t="n"/>
    </x:row>
    <x:row r="1052">
      <x:c r="A1052" s="57" t="n">
        <x:v>45436</x:v>
      </x:c>
      <x:c r="B1052" s="58" t="n">
        <x:v>78.92</x:v>
      </x:c>
      <x:c r="C1052" s="58" t="n">
        <x:v>-0.4172731602975421</x:v>
      </x:c>
      <x:c r="D1052" s="58" t="n">
        <x:v>78.48</x:v>
      </x:c>
      <x:c r="E1052" s="58" t="n">
        <x:v>1.295305061329662</x:v>
      </x:c>
      <x:c r="F1052" s="58" t="n">
        <x:v>27.56</x:v>
      </x:c>
      <x:c r="G1052" s="58" t="n">
        <x:v>-1.100000000000001</x:v>
      </x:c>
      <x:c r="H1052" s="58" t="n">
        <x:v>11.93</x:v>
      </x:c>
      <x:c r="I1052" s="58" t="n">
        <x:v>-0.8399999999999999</x:v>
      </x:c>
      <x:c r="J1052" s="58" t="n">
        <x:v>1797</x:v>
      </x:c>
      <x:c r="K1052" s="58" t="n">
        <x:v>0.05566379214141182</x:v>
      </x:c>
      <x:c r="L1052" s="58" t="n">
        <x:v>1234</x:v>
      </x:c>
      <x:c r="M1052" s="58" t="n">
        <x:v>0.2434078280879697</x:v>
      </x:c>
      <x:c r="N1052" s="58" t="n">
        <x:v>32.2003</x:v>
      </x:c>
      <x:c r="O1052" s="58" t="n">
        <x:v>0.1298967845189547</x:v>
      </x:c>
      <x:c r="P1052" s="58" t="n">
        <x:v>3.192977279392393</x:v>
      </x:c>
      <x:c r="Q1052" s="58" t="n">
        <x:v>35557.56</x:v>
      </x:c>
      <x:c r="R1052" s="58" t="n">
        <x:v>-1.032684640549733</x:v>
      </x:c>
      <x:c r="S1052" s="58" t="n">
        <x:v>15.85495485349367</x:v>
      </x:c>
      <x:c r="T1052" s="58" t="n">
        <x:v>3.6552</x:v>
      </x:c>
      <x:c r="U1052" s="58" t="n">
        <x:v>-0.5456741685772087</x:v>
      </x:c>
      <x:c r="V1052" s="58" t="n">
        <x:v>10.03381736159678</x:v>
      </x:c>
      <x:c r="W1052" s="55" t="n"/>
      <x:c r="X1052" s="55" t="n"/>
      <x:c r="Y1052" s="58" t="n">
        <x:v>13.85075768900852</x:v>
      </x:c>
      <x:c r="Z1052" s="58" t="n">
        <x:v>83.06</x:v>
      </x:c>
      <x:c r="AA1052" s="58" t="n">
        <x:v>-0.216476332282616</x:v>
      </x:c>
      <x:c r="AB1052" s="58" t="n">
        <x:v>1.372838946766155</x:v>
      </x:c>
      <x:c r="AC1052" s="58" t="n">
        <x:v>22957.1</x:v>
      </x:c>
      <x:c r="AD1052" s="58" t="n">
        <x:v>-0.04594472560259364</x:v>
      </x:c>
      <x:c r="AE1052" s="58" t="n">
        <x:v>11.17524632209237</x:v>
      </x:c>
      <x:c r="AF1052" s="58" t="n">
        <x:v>156.99</x:v>
      </x:c>
      <x:c r="AG1052" s="58" t="n">
        <x:v>0.03822630015967585</x:v>
      </x:c>
      <x:c r="AH1052" s="58" t="n">
        <x:v>11.48727167967202</x:v>
      </x:c>
      <x:c r="AI1052" s="58" t="n">
        <x:v>38646.11</x:v>
      </x:c>
      <x:c r="AJ1052" s="58" t="n">
        <x:v>-1.17586934040108</x:v>
      </x:c>
      <x:c r="AK1052" s="58" t="n">
        <x:v>17.96548870160243</x:v>
      </x:c>
      <x:c r="AL1052" s="58" t="n">
        <x:v>7.243</x:v>
      </x:c>
      <x:c r="AM1052" s="58" t="n">
        <x:v>0.01518823053131624</x:v>
      </x:c>
      <x:c r="AN1052" s="58" t="n">
        <x:v>2.197753690792298</x:v>
      </x:c>
      <x:c r="AO1052" s="58" t="n">
        <x:v>3088.87</x:v>
      </x:c>
      <x:c r="AP1052" s="58" t="n">
        <x:v>-0.8869952404954582</x:v>
      </x:c>
      <x:c r="AQ1052" s="58" t="n">
        <x:v>11.32896670095094</x:v>
      </x:c>
      <x:c r="AR1052" s="59" t="n">
        <x:v>0</x:v>
      </x:c>
      <x:c r="AS1052" s="59" t="n">
        <x:v>0</x:v>
      </x:c>
      <x:c r="AT1052" s="59" t="n">
        <x:v>0</x:v>
      </x:c>
      <x:c r="AU1052" s="59" t="n">
        <x:v>0</x:v>
      </x:c>
      <x:c r="AV1052" s="59" t="n">
        <x:v>0</x:v>
      </x:c>
      <x:c r="AW1052" s="59" t="n">
        <x:v>0</x:v>
      </x:c>
      <x:c r="AX1052" s="58" t="n">
        <x:v>0</x:v>
      </x:c>
      <x:c r="AY1052" s="59" t="n">
        <x:v>0</x:v>
      </x:c>
      <x:c r="AZ1052" s="55" t="n"/>
      <x:c r="BA1052" s="59" t="n">
        <x:v>0</x:v>
      </x:c>
      <x:c r="BB1052" s="55" t="n"/>
      <x:c r="BC1052" s="55" t="n"/>
      <x:c r="BD1052" s="55" t="n"/>
    </x:row>
    <x:row r="1053">
      <x:c r="A1053" s="57" t="n">
        <x:v>45438</x:v>
      </x:c>
      <x:c r="B1053" s="55" t="n"/>
      <x:c r="C1053" s="55" t="n"/>
      <x:c r="D1053" s="55" t="n"/>
      <x:c r="E1053" s="55" t="n"/>
      <x:c r="F1053" s="55" t="n"/>
      <x:c r="G1053" s="55" t="n"/>
      <x:c r="H1053" s="55" t="n"/>
      <x:c r="I1053" s="55" t="n"/>
      <x:c r="J1053" s="55" t="n"/>
      <x:c r="K1053" s="55" t="n"/>
      <x:c r="L1053" s="55" t="n"/>
      <x:c r="M1053" s="55" t="n"/>
      <x:c r="N1053" s="55" t="n"/>
      <x:c r="O1053" s="55" t="n"/>
      <x:c r="P1053" s="58" t="n">
        <x:v>3.192977279392393</x:v>
      </x:c>
      <x:c r="Q1053" s="55" t="n"/>
      <x:c r="R1053" s="55" t="n"/>
      <x:c r="S1053" s="58" t="n">
        <x:v>15.85495485349367</x:v>
      </x:c>
      <x:c r="T1053" s="55" t="n"/>
      <x:c r="U1053" s="55" t="n"/>
      <x:c r="V1053" s="58" t="n">
        <x:v>10.03381736159678</x:v>
      </x:c>
      <x:c r="W1053" s="58" t="n">
        <x:v>1978.39</x:v>
      </x:c>
      <x:c r="X1053" s="58" t="n">
        <x:v>0.2464632274114928</x:v>
      </x:c>
      <x:c r="Y1053" s="58" t="n">
        <x:v>13.27026504520643</x:v>
      </x:c>
      <x:c r="Z1053" s="55" t="n"/>
      <x:c r="AA1053" s="55" t="n"/>
      <x:c r="AB1053" s="58" t="n">
        <x:v>1.372838946766155</x:v>
      </x:c>
      <x:c r="AC1053" s="55" t="n"/>
      <x:c r="AD1053" s="55" t="n"/>
      <x:c r="AE1053" s="58" t="n">
        <x:v>11.17524632209237</x:v>
      </x:c>
      <x:c r="AF1053" s="55" t="n"/>
      <x:c r="AG1053" s="55" t="n"/>
      <x:c r="AH1053" s="58" t="n">
        <x:v>11.48727167967202</x:v>
      </x:c>
      <x:c r="AI1053" s="55" t="n"/>
      <x:c r="AJ1053" s="55" t="n"/>
      <x:c r="AK1053" s="58" t="n">
        <x:v>17.96548870160243</x:v>
      </x:c>
      <x:c r="AL1053" s="55" t="n"/>
      <x:c r="AM1053" s="55" t="n"/>
      <x:c r="AN1053" s="58" t="n">
        <x:v>2.197753690792298</x:v>
      </x:c>
      <x:c r="AO1053" s="55" t="n"/>
      <x:c r="AP1053" s="55" t="n"/>
      <x:c r="AQ1053" s="58" t="n">
        <x:v>11.32896670095094</x:v>
      </x:c>
      <x:c r="AR1053" s="59" t="n">
        <x:v>0</x:v>
      </x:c>
      <x:c r="AS1053" s="59" t="n">
        <x:v>0</x:v>
      </x:c>
      <x:c r="AT1053" s="59" t="n">
        <x:v>0</x:v>
      </x:c>
      <x:c r="AU1053" s="59" t="n">
        <x:v>0</x:v>
      </x:c>
      <x:c r="AV1053" s="59" t="n">
        <x:v>0</x:v>
      </x:c>
      <x:c r="AW1053" s="59" t="n">
        <x:v>0</x:v>
      </x:c>
      <x:c r="AX1053" s="58" t="n">
        <x:v>0</x:v>
      </x:c>
      <x:c r="AY1053" s="59" t="n">
        <x:v>0</x:v>
      </x:c>
      <x:c r="AZ1053" s="55" t="n"/>
      <x:c r="BA1053" s="59" t="n">
        <x:v>0</x:v>
      </x:c>
      <x:c r="BB1053" s="55" t="n"/>
      <x:c r="BC1053" s="55" t="n"/>
      <x:c r="BD1053" s="55" t="n"/>
    </x:row>
    <x:row r="1054">
      <x:c r="A1054" s="57" t="n">
        <x:v>45439</x:v>
      </x:c>
      <x:c r="B1054" s="55" t="n"/>
      <x:c r="C1054" s="55" t="n"/>
      <x:c r="D1054" s="55" t="n"/>
      <x:c r="E1054" s="55" t="n"/>
      <x:c r="F1054" s="55" t="n"/>
      <x:c r="G1054" s="55" t="n"/>
      <x:c r="H1054" s="58" t="n">
        <x:v>12.36</x:v>
      </x:c>
      <x:c r="I1054" s="58" t="n">
        <x:v>0.4299999999999997</x:v>
      </x:c>
      <x:c r="J1054" s="55" t="n"/>
      <x:c r="K1054" s="55" t="n"/>
      <x:c r="L1054" s="55" t="n"/>
      <x:c r="M1054" s="55" t="n"/>
      <x:c r="N1054" s="58" t="n">
        <x:v>32.1282</x:v>
      </x:c>
      <x:c r="O1054" s="58" t="n">
        <x:v>-0.2241620127658345</x:v>
      </x:c>
      <x:c r="P1054" s="58" t="n">
        <x:v>3.253013883207364</x:v>
      </x:c>
      <x:c r="Q1054" s="58" t="n">
        <x:v>34941.1</x:v>
      </x:c>
      <x:c r="R1054" s="58" t="n">
        <x:v>-1.748900511669687</x:v>
      </x:c>
      <x:c r="S1054" s="58" t="n">
        <x:v>16.99926900449889</x:v>
      </x:c>
      <x:c r="T1054" s="58" t="n">
        <x:v>3.6676</x:v>
      </x:c>
      <x:c r="U1054" s="58" t="n">
        <x:v>0.3386685926684178</x:v>
      </x:c>
      <x:c r="V1054" s="58" t="n">
        <x:v>9.021537257455845</x:v>
      </x:c>
      <x:c r="W1054" s="58" t="n">
        <x:v>1978.92</x:v>
      </x:c>
      <x:c r="X1054" s="58" t="n">
        <x:v>0.0267858723814364</x:v>
      </x:c>
      <x:c r="Y1054" s="58" t="n">
        <x:v>12.79416912097</x:v>
      </x:c>
      <x:c r="Z1054" s="58" t="n">
        <x:v>83.102</x:v>
      </x:c>
      <x:c r="AA1054" s="58" t="n">
        <x:v>0.05055307578684651</x:v>
      </x:c>
      <x:c r="AB1054" s="58" t="n">
        <x:v>1.391611823247866</x:v>
      </x:c>
      <x:c r="AC1054" s="58" t="n">
        <x:v>22932.45</x:v>
      </x:c>
      <x:c r="AD1054" s="58" t="n">
        <x:v>-0.1074318766291516</x:v>
      </x:c>
      <x:c r="AE1054" s="58" t="n">
        <x:v>10.95115056035073</x:v>
      </x:c>
      <x:c r="AF1054" s="58" t="n">
        <x:v>156.86</x:v>
      </x:c>
      <x:c r="AG1054" s="58" t="n">
        <x:v>-0.08284212677056804</x:v>
      </x:c>
      <x:c r="AH1054" s="58" t="n">
        <x:v>10.53650350658193</x:v>
      </x:c>
      <x:c r="AI1054" s="58" t="n">
        <x:v>38900.02</x:v>
      </x:c>
      <x:c r="AJ1054" s="58" t="n">
        <x:v>0.654864162541745</x:v>
      </x:c>
      <x:c r="AK1054" s="58" t="n">
        <x:v>16.04245343877857</x:v>
      </x:c>
      <x:c r="AL1054" s="58" t="n">
        <x:v>7.2445</x:v>
      </x:c>
      <x:c r="AM1054" s="58" t="n">
        <x:v>0.0207075065450918</x:v>
      </x:c>
      <x:c r="AN1054" s="58" t="n">
        <x:v>2.073811838715911</x:v>
      </x:c>
      <x:c r="AO1054" s="58" t="n">
        <x:v>3124.04</x:v>
      </x:c>
      <x:c r="AP1054" s="58" t="n">
        <x:v>1.132170775901788</x:v>
      </x:c>
      <x:c r="AQ1054" s="58" t="n">
        <x:v>11.68890196731036</x:v>
      </x:c>
      <x:c r="AR1054" s="59" t="n">
        <x:v>0</x:v>
      </x:c>
      <x:c r="AS1054" s="59" t="n">
        <x:v>0</x:v>
      </x:c>
      <x:c r="AT1054" s="59" t="n">
        <x:v>0</x:v>
      </x:c>
      <x:c r="AU1054" s="59" t="n">
        <x:v>0</x:v>
      </x:c>
      <x:c r="AV1054" s="59" t="n">
        <x:v>0</x:v>
      </x:c>
      <x:c r="AW1054" s="59" t="n">
        <x:v>0</x:v>
      </x:c>
      <x:c r="AX1054" s="58" t="n">
        <x:v>0</x:v>
      </x:c>
      <x:c r="AY1054" s="59" t="n">
        <x:v>0</x:v>
      </x:c>
      <x:c r="AZ1054" s="55" t="n"/>
      <x:c r="BA1054" s="59" t="n">
        <x:v>0</x:v>
      </x:c>
      <x:c r="BB1054" s="55" t="n"/>
      <x:c r="BC1054" s="55" t="n"/>
      <x:c r="BD1054" s="55" t="n"/>
    </x:row>
    <x:row r="1055">
      <x:c r="A1055" s="57" t="n">
        <x:v>45440</x:v>
      </x:c>
      <x:c r="B1055" s="58" t="n">
        <x:v>81.34</x:v>
      </x:c>
      <x:c r="C1055" s="58" t="n">
        <x:v>3.020321932466401</x:v>
      </x:c>
      <x:c r="D1055" s="58" t="n">
        <x:v>80.90000000000001</x:v>
      </x:c>
      <x:c r="E1055" s="58" t="n">
        <x:v>3.037000880733839</x:v>
      </x:c>
      <x:c r="F1055" s="58" t="n">
        <x:v>27.53</x:v>
      </x:c>
      <x:c r="G1055" s="58" t="n">
        <x:v>-0.02999999999999758</x:v>
      </x:c>
      <x:c r="H1055" s="58" t="n">
        <x:v>12.92</x:v>
      </x:c>
      <x:c r="I1055" s="58" t="n">
        <x:v>0.5600000000000005</x:v>
      </x:c>
      <x:c r="J1055" s="58" t="n">
        <x:v>1784</x:v>
      </x:c>
      <x:c r="K1055" s="58" t="n">
        <x:v>-0.7260573643604399</x:v>
      </x:c>
      <x:c r="L1055" s="58" t="n">
        <x:v>1240</x:v>
      </x:c>
      <x:c r="M1055" s="58" t="n">
        <x:v>0.485045413374948</x:v>
      </x:c>
      <x:c r="N1055" s="58" t="n">
        <x:v>32.2335</x:v>
      </x:c>
      <x:c r="O1055" s="58" t="n">
        <x:v>0.3272135259098539</x:v>
      </x:c>
      <x:c r="P1055" s="58" t="n">
        <x:v>3.510355971094992</x:v>
      </x:c>
      <x:c r="Q1055" s="58" t="n">
        <x:v>34843.61</x:v>
      </x:c>
      <x:c r="R1055" s="58" t="n">
        <x:v>-0.279402360264438</x:v>
      </x:c>
      <x:c r="S1055" s="58" t="n">
        <x:v>17.01153691973001</x:v>
      </x:c>
      <x:c r="T1055" s="58" t="n">
        <x:v>3.6779</x:v>
      </x:c>
      <x:c r="U1055" s="58" t="n">
        <x:v>0.2804439929396436</x:v>
      </x:c>
      <x:c r="V1055" s="58" t="n">
        <x:v>8.886954370859524</x:v>
      </x:c>
      <x:c r="W1055" s="58" t="n">
        <x:v>1995.64</x:v>
      </x:c>
      <x:c r="X1055" s="58" t="n">
        <x:v>0.8413559554336542</x:v>
      </x:c>
      <x:c r="Y1055" s="58" t="n">
        <x:v>13.05017703584214</x:v>
      </x:c>
      <x:c r="Z1055" s="58" t="n">
        <x:v>83.16</x:v>
      </x:c>
      <x:c r="AA1055" s="58" t="n">
        <x:v>0.06976940293361994</x:v>
      </x:c>
      <x:c r="AB1055" s="58" t="n">
        <x:v>1.407498045031595</x:v>
      </x:c>
      <x:c r="AC1055" s="58" t="n">
        <x:v>22888.15</x:v>
      </x:c>
      <x:c r="AD1055" s="58" t="n">
        <x:v>-0.1933628708608953</x:v>
      </x:c>
      <x:c r="AE1055" s="58" t="n">
        <x:v>10.64621208934697</x:v>
      </x:c>
      <x:c r="AF1055" s="58" t="n">
        <x:v>157.16</x:v>
      </x:c>
      <x:c r="AG1055" s="58" t="n">
        <x:v>0.1910706905738389</x:v>
      </x:c>
      <x:c r="AH1055" s="58" t="n">
        <x:v>9.992527937403116</x:v>
      </x:c>
      <x:c r="AI1055" s="58" t="n">
        <x:v>38855.37</x:v>
      </x:c>
      <x:c r="AJ1055" s="58" t="n">
        <x:v>-0.1148473563253709</x:v>
      </x:c>
      <x:c r="AK1055" s="58" t="n">
        <x:v>13.71820877137864</x:v>
      </x:c>
      <x:c r="AL1055" s="58" t="n">
        <x:v>7.245</x:v>
      </x:c>
      <x:c r="AM1055" s="58" t="n">
        <x:v>0.006901549400574416</x:v>
      </x:c>
      <x:c r="AN1055" s="58" t="n">
        <x:v>2.029271794643996</x:v>
      </x:c>
      <x:c r="AO1055" s="58" t="n">
        <x:v>3109.57</x:v>
      </x:c>
      <x:c r="AP1055" s="58" t="n">
        <x:v>-0.4642583026532736</x:v>
      </x:c>
      <x:c r="AQ1055" s="58" t="n">
        <x:v>11.86125191020088</x:v>
      </x:c>
      <x:c r="AR1055" s="59" t="n">
        <x:v>0</x:v>
      </x:c>
      <x:c r="AS1055" s="59" t="n">
        <x:v>0</x:v>
      </x:c>
      <x:c r="AT1055" s="59" t="n">
        <x:v>0</x:v>
      </x:c>
      <x:c r="AU1055" s="59" t="n">
        <x:v>0</x:v>
      </x:c>
      <x:c r="AV1055" s="59" t="n">
        <x:v>0</x:v>
      </x:c>
      <x:c r="AW1055" s="59" t="n">
        <x:v>0</x:v>
      </x:c>
      <x:c r="AX1055" s="58" t="n">
        <x:v>0</x:v>
      </x:c>
      <x:c r="AY1055" s="59" t="n">
        <x:v>0</x:v>
      </x:c>
      <x:c r="AZ1055" s="55" t="n"/>
      <x:c r="BA1055" s="59" t="n">
        <x:v>0</x:v>
      </x:c>
      <x:c r="BB1055" s="55" t="n"/>
      <x:c r="BC1055" s="55" t="n"/>
      <x:c r="BD1055" s="55" t="n"/>
    </x:row>
    <x:row r="1056">
      <x:c r="A1056" s="57" t="n">
        <x:v>45441</x:v>
      </x:c>
      <x:c r="B1056" s="58" t="n">
        <x:v>81.5</x:v>
      </x:c>
      <x:c r="C1056" s="58" t="n">
        <x:v>0.196511976773852</x:v>
      </x:c>
      <x:c r="D1056" s="58" t="n">
        <x:v>80.23999999999999</x:v>
      </x:c>
      <x:c r="E1056" s="58" t="n">
        <x:v>-0.8191680410766032</x:v>
      </x:c>
      <x:c r="F1056" s="58" t="n">
        <x:v>26.77</x:v>
      </x:c>
      <x:c r="G1056" s="58" t="n">
        <x:v>-0.7600000000000016</x:v>
      </x:c>
      <x:c r="H1056" s="58" t="n">
        <x:v>14.28</x:v>
      </x:c>
      <x:c r="I1056" s="58" t="n">
        <x:v>1.359999999999999</x:v>
      </x:c>
      <x:c r="J1056" s="58" t="n">
        <x:v>1790</x:v>
      </x:c>
      <x:c r="K1056" s="58" t="n">
        <x:v>0.3357585694845948</x:v>
      </x:c>
      <x:c r="L1056" s="58" t="n">
        <x:v>1232</x:v>
      </x:c>
      <x:c r="M1056" s="58" t="n">
        <x:v>-0.6472514505617479</x:v>
      </x:c>
      <x:c r="N1056" s="58" t="n">
        <x:v>32.1825</x:v>
      </x:c>
      <x:c r="O1056" s="58" t="n">
        <x:v>-0.1583457856935847</x:v>
      </x:c>
      <x:c r="P1056" s="58" t="n">
        <x:v>3.458803352859705</x:v>
      </x:c>
      <x:c r="Q1056" s="58" t="n">
        <x:v>34203.66</x:v>
      </x:c>
      <x:c r="R1056" s="58" t="n">
        <x:v>-1.853710726275051</x:v>
      </x:c>
      <x:c r="S1056" s="58" t="n">
        <x:v>18.1089510625169</x:v>
      </x:c>
      <x:c r="T1056" s="58" t="n">
        <x:v>3.6933</x:v>
      </x:c>
      <x:c r="U1056" s="58" t="n">
        <x:v>0.4178430216536677</x:v>
      </x:c>
      <x:c r="V1056" s="58" t="n">
        <x:v>8.6891394508767</x:v>
      </x:c>
      <x:c r="W1056" s="58" t="n">
        <x:v>2000.67</x:v>
      </x:c>
      <x:c r="X1056" s="58" t="n">
        <x:v>0.251732355909558</x:v>
      </x:c>
      <x:c r="Y1056" s="58" t="n">
        <x:v>12.67855256921374</x:v>
      </x:c>
      <x:c r="Z1056" s="58" t="n">
        <x:v>83.34</x:v>
      </x:c>
      <x:c r="AA1056" s="58" t="n">
        <x:v>0.2162163004495317</x:v>
      </x:c>
      <x:c r="AB1056" s="58" t="n">
        <x:v>1.633516636958903</x:v>
      </x:c>
      <x:c r="AC1056" s="58" t="n">
        <x:v>22704.7</x:v>
      </x:c>
      <x:c r="AD1056" s="58" t="n">
        <x:v>-0.8047357864970186</x:v>
      </x:c>
      <x:c r="AE1056" s="58" t="n">
        <x:v>10.56744464772123</x:v>
      </x:c>
      <x:c r="AF1056" s="58" t="n">
        <x:v>157.6</x:v>
      </x:c>
      <x:c r="AG1056" s="58" t="n">
        <x:v>0.2795782733519671</x:v>
      </x:c>
      <x:c r="AH1056" s="58" t="n">
        <x:v>6.163879578177409</x:v>
      </x:c>
      <x:c r="AI1056" s="58" t="n">
        <x:v>38556.87</x:v>
      </x:c>
      <x:c r="AJ1056" s="58" t="n">
        <x:v>-0.7711996951298552</x:v>
      </x:c>
      <x:c r="AK1056" s="58" t="n">
        <x:v>13.87203966846964</x:v>
      </x:c>
      <x:c r="AL1056" s="58" t="n">
        <x:v>7.2492</x:v>
      </x:c>
      <x:c r="AM1056" s="58" t="n">
        <x:v>0.05795421779132237</x:v>
      </x:c>
      <x:c r="AN1056" s="58" t="n">
        <x:v>2.038657578204213</x:v>
      </x:c>
      <x:c r="AO1056" s="58" t="n">
        <x:v>3111.02</x:v>
      </x:c>
      <x:c r="AP1056" s="58" t="n">
        <x:v>0.04661937296177149</x:v>
      </x:c>
      <x:c r="AQ1056" s="58" t="n">
        <x:v>11.16463093823346</x:v>
      </x:c>
      <x:c r="AR1056" s="59" t="n">
        <x:v>0</x:v>
      </x:c>
      <x:c r="AS1056" s="59" t="n">
        <x:v>0</x:v>
      </x:c>
      <x:c r="AT1056" s="59" t="n">
        <x:v>0</x:v>
      </x:c>
      <x:c r="AU1056" s="59" t="n">
        <x:v>0</x:v>
      </x:c>
      <x:c r="AV1056" s="59" t="n">
        <x:v>0</x:v>
      </x:c>
      <x:c r="AW1056" s="59" t="n">
        <x:v>0</x:v>
      </x:c>
      <x:c r="AX1056" s="58" t="n">
        <x:v>0</x:v>
      </x:c>
      <x:c r="AY1056" s="59" t="n">
        <x:v>0</x:v>
      </x:c>
      <x:c r="AZ1056" s="55" t="n"/>
      <x:c r="BA1056" s="59" t="n">
        <x:v>0</x:v>
      </x:c>
      <x:c r="BB1056" s="55" t="n"/>
      <x:c r="BC1056" s="55" t="n"/>
      <x:c r="BD1056" s="55" t="n"/>
    </x:row>
    <x:row r="1057">
      <x:c r="A1057" s="57" t="n">
        <x:v>45442</x:v>
      </x:c>
      <x:c r="B1057" s="58" t="n">
        <x:v>81.42</x:v>
      </x:c>
      <x:c r="C1057" s="58" t="n">
        <x:v>-0.09820771719842669</x:v>
      </x:c>
      <x:c r="D1057" s="58" t="n">
        <x:v>78.95999999999999</x:v>
      </x:c>
      <x:c r="E1057" s="58" t="n">
        <x:v>-1.608074852845391</x:v>
      </x:c>
      <x:c r="F1057" s="58" t="n">
        <x:v>29.24</x:v>
      </x:c>
      <x:c r="G1057" s="58" t="n">
        <x:v>2.469999999999999</x:v>
      </x:c>
      <x:c r="H1057" s="58" t="n">
        <x:v>14.47</x:v>
      </x:c>
      <x:c r="I1057" s="58" t="n">
        <x:v>0.1900000000000013</x:v>
      </x:c>
      <x:c r="J1057" s="58" t="n">
        <x:v>1801</x:v>
      </x:c>
      <x:c r="K1057" s="58" t="n">
        <x:v>0.6126446341155364</x:v>
      </x:c>
      <x:c r="L1057" s="58" t="n">
        <x:v>1234</x:v>
      </x:c>
      <x:c r="M1057" s="58" t="n">
        <x:v>0.1622060371868051</x:v>
      </x:c>
      <x:c r="N1057" s="58" t="n">
        <x:v>32.2042</x:v>
      </x:c>
      <x:c r="O1057" s="58" t="n">
        <x:v>0.06740522754422633</x:v>
      </x:c>
      <x:c r="P1057" s="58" t="n">
        <x:v>3.065400704637211</x:v>
      </x:c>
      <x:c r="Q1057" s="58" t="n">
        <x:v>34199.17</x:v>
      </x:c>
      <x:c r="R1057" s="58" t="n">
        <x:v>-0.01312811182360308</x:v>
      </x:c>
      <x:c r="S1057" s="58" t="n">
        <x:v>17.50751549300252</x:v>
      </x:c>
      <x:c r="T1057" s="58" t="n">
        <x:v>3.6966</x:v>
      </x:c>
      <x:c r="U1057" s="58" t="n">
        <x:v>0.08931109269010354</x:v>
      </x:c>
      <x:c r="V1057" s="58" t="n">
        <x:v>7.971279130207802</x:v>
      </x:c>
      <x:c r="W1057" s="58" t="n">
        <x:v>1999.93</x:v>
      </x:c>
      <x:c r="X1057" s="58" t="n">
        <x:v>-0.0369944512542994</x:v>
      </x:c>
      <x:c r="Y1057" s="58" t="n">
        <x:v>11.98927724503439</x:v>
      </x:c>
      <x:c r="Z1057" s="58" t="n">
        <x:v>83.28</x:v>
      </x:c>
      <x:c r="AA1057" s="58" t="n">
        <x:v>-0.07202016875940326</x:v>
      </x:c>
      <x:c r="AB1057" s="58" t="n">
        <x:v>1.649009589711018</x:v>
      </x:c>
      <x:c r="AC1057" s="58" t="n">
        <x:v>22488.65</x:v>
      </x:c>
      <x:c r="AD1057" s="58" t="n">
        <x:v>-0.956121402290562</x:v>
      </x:c>
      <x:c r="AE1057" s="58" t="n">
        <x:v>11.10328285599419</x:v>
      </x:c>
      <x:c r="AF1057" s="58" t="n">
        <x:v>156.81</x:v>
      </x:c>
      <x:c r="AG1057" s="58" t="n">
        <x:v>-0.5025296030838555</x:v>
      </x:c>
      <x:c r="AH1057" s="58" t="n">
        <x:v>6.106092261822087</x:v>
      </x:c>
      <x:c r="AI1057" s="58" t="n">
        <x:v>38054.13</x:v>
      </x:c>
      <x:c r="AJ1057" s="58" t="n">
        <x:v>-1.312467443812549</x:v>
      </x:c>
      <x:c r="AK1057" s="58" t="n">
        <x:v>14.01026249990024</x:v>
      </x:c>
      <x:c r="AL1057" s="58" t="n">
        <x:v>7.2326</x:v>
      </x:c>
      <x:c r="AM1057" s="58" t="n">
        <x:v>-0.2292533700285848</x:v>
      </x:c>
      <x:c r="AN1057" s="58" t="n">
        <x:v>2.202802335118347</x:v>
      </x:c>
      <x:c r="AO1057" s="58" t="n">
        <x:v>3091.68</x:v>
      </x:c>
      <x:c r="AP1057" s="58" t="n">
        <x:v>-0.6236014211310745</x:v>
      </x:c>
      <x:c r="AQ1057" s="58" t="n">
        <x:v>11.02839996630166</x:v>
      </x:c>
      <x:c r="AR1057" s="59" t="n">
        <x:v>0</x:v>
      </x:c>
      <x:c r="AS1057" s="59" t="n">
        <x:v>0</x:v>
      </x:c>
      <x:c r="AT1057" s="59" t="n">
        <x:v>0</x:v>
      </x:c>
      <x:c r="AU1057" s="59" t="n">
        <x:v>0</x:v>
      </x:c>
      <x:c r="AV1057" s="59" t="n">
        <x:v>0</x:v>
      </x:c>
      <x:c r="AW1057" s="59" t="n">
        <x:v>0</x:v>
      </x:c>
      <x:c r="AX1057" s="58" t="n">
        <x:v>0</x:v>
      </x:c>
      <x:c r="AY1057" s="59" t="n">
        <x:v>0</x:v>
      </x:c>
      <x:c r="AZ1057" s="55" t="n"/>
      <x:c r="BA1057" s="59" t="n">
        <x:v>0</x:v>
      </x:c>
      <x:c r="BB1057" s="55" t="n"/>
      <x:c r="BC1057" s="55" t="n"/>
      <x:c r="BD1057" s="55" t="n"/>
    </x:row>
    <x:row r="1058">
      <x:c r="A1058" s="57" t="n">
        <x:v>45443</x:v>
      </x:c>
      <x:c r="B1058" s="58" t="n">
        <x:v>79.41</x:v>
      </x:c>
      <x:c r="C1058" s="58" t="n">
        <x:v>-2.499663816771328</x:v>
      </x:c>
      <x:c r="D1058" s="58" t="n">
        <x:v>77.97</x:v>
      </x:c>
      <x:c r="E1058" s="58" t="n">
        <x:v>-1.261725780371746</x:v>
      </x:c>
      <x:c r="F1058" s="58" t="n">
        <x:v>30.34</x:v>
      </x:c>
      <x:c r="G1058" s="58" t="n">
        <x:v>1.100000000000001</x:v>
      </x:c>
      <x:c r="H1058" s="58" t="n">
        <x:v>12.92</x:v>
      </x:c>
      <x:c r="I1058" s="58" t="n">
        <x:v>-1.550000000000001</x:v>
      </x:c>
      <x:c r="J1058" s="58" t="n">
        <x:v>1815</x:v>
      </x:c>
      <x:c r="K1058" s="58" t="n">
        <x:v>0.7743401522995069</x:v>
      </x:c>
      <x:c r="L1058" s="58" t="n">
        <x:v>1241</x:v>
      </x:c>
      <x:c r="M1058" s="58" t="n">
        <x:v>0.565658073927404</x:v>
      </x:c>
      <x:c r="N1058" s="58" t="n">
        <x:v>32.2322</x:v>
      </x:c>
      <x:c r="O1058" s="58" t="n">
        <x:v>0.08690740563514249</x:v>
      </x:c>
      <x:c r="P1058" s="58" t="n">
        <x:v>3.057841862537272</x:v>
      </x:c>
      <x:c r="Q1058" s="58" t="n">
        <x:v>34188.34</x:v>
      </x:c>
      <x:c r="R1058" s="58" t="n">
        <x:v>-0.03167245039491967</x:v>
      </x:c>
      <x:c r="S1058" s="58" t="n">
        <x:v>17.18431187751334</x:v>
      </x:c>
      <x:c r="T1058" s="58" t="n">
        <x:v>3.7076</x:v>
      </x:c>
      <x:c r="U1058" s="58" t="n">
        <x:v>0.2971288753097531</x:v>
      </x:c>
      <x:c r="V1058" s="58" t="n">
        <x:v>8.011452493672293</x:v>
      </x:c>
      <x:c r="W1058" s="55" t="n"/>
      <x:c r="X1058" s="55" t="n"/>
      <x:c r="Y1058" s="58" t="n">
        <x:v>11.98927724503439</x:v>
      </x:c>
      <x:c r="Z1058" s="58" t="n">
        <x:v>83.42400000000001</x:v>
      </x:c>
      <x:c r="AA1058" s="58" t="n">
        <x:v>0.1727613444377811</x:v>
      </x:c>
      <x:c r="AB1058" s="58" t="n">
        <x:v>1.751986138846122</x:v>
      </x:c>
      <x:c r="AC1058" s="58" t="n">
        <x:v>22530.7</x:v>
      </x:c>
      <x:c r="AD1058" s="58" t="n">
        <x:v>0.1868086155337612</x:v>
      </x:c>
      <x:c r="AE1058" s="58" t="n">
        <x:v>11.10205448580609</x:v>
      </x:c>
      <x:c r="AF1058" s="58" t="n">
        <x:v>157.31</x:v>
      </x:c>
      <x:c r="AG1058" s="58" t="n">
        <x:v>0.3183499441473224</x:v>
      </x:c>
      <x:c r="AH1058" s="58" t="n">
        <x:v>5.81907211082814</x:v>
      </x:c>
      <x:c r="AI1058" s="58" t="n">
        <x:v>38487.9</x:v>
      </x:c>
      <x:c r="AJ1058" s="58" t="n">
        <x:v>1.133428637093942</x:v>
      </x:c>
      <x:c r="AK1058" s="58" t="n">
        <x:v>14.56427382150224</x:v>
      </x:c>
      <x:c r="AL1058" s="58" t="n">
        <x:v>7.2418</x:v>
      </x:c>
      <x:c r="AM1058" s="58" t="n">
        <x:v>0.1271210031353745</x:v>
      </x:c>
      <x:c r="AN1058" s="58" t="n">
        <x:v>2.252943428538365</x:v>
      </x:c>
      <x:c r="AO1058" s="58" t="n">
        <x:v>3086.81</x:v>
      </x:c>
      <x:c r="AP1058" s="58" t="n">
        <x:v>-0.1576437287608608</x:v>
      </x:c>
      <x:c r="AQ1058" s="58" t="n">
        <x:v>11.00536027148573</x:v>
      </x:c>
      <x:c r="AR1058" s="59" t="n">
        <x:v>0</x:v>
      </x:c>
      <x:c r="AS1058" s="59" t="n">
        <x:v>0</x:v>
      </x:c>
      <x:c r="AT1058" s="59" t="n">
        <x:v>0</x:v>
      </x:c>
      <x:c r="AU1058" s="59" t="n">
        <x:v>0</x:v>
      </x:c>
      <x:c r="AV1058" s="59" t="n">
        <x:v>0</x:v>
      </x:c>
      <x:c r="AW1058" s="59" t="n">
        <x:v>0</x:v>
      </x:c>
      <x:c r="AX1058" s="58" t="n">
        <x:v>0</x:v>
      </x:c>
      <x:c r="AY1058" s="59" t="n">
        <x:v>0</x:v>
      </x:c>
      <x:c r="AZ1058" s="55" t="n"/>
      <x:c r="BA1058" s="59" t="n">
        <x:v>0</x:v>
      </x:c>
      <x:c r="BB1058" s="55" t="n"/>
      <x:c r="BC1058" s="55" t="n"/>
      <x:c r="BD1058" s="55" t="n"/>
    </x:row>
    <x:row r="1059">
      <x:c r="A1059" s="57" t="n">
        <x:v>45445</x:v>
      </x:c>
      <x:c r="B1059" s="55" t="n"/>
      <x:c r="C1059" s="55" t="n"/>
      <x:c r="D1059" s="55" t="n"/>
      <x:c r="E1059" s="55" t="n"/>
      <x:c r="F1059" s="55" t="n"/>
      <x:c r="G1059" s="55" t="n"/>
      <x:c r="H1059" s="55" t="n"/>
      <x:c r="I1059" s="55" t="n"/>
      <x:c r="J1059" s="55" t="n"/>
      <x:c r="K1059" s="55" t="n"/>
      <x:c r="L1059" s="55" t="n"/>
      <x:c r="M1059" s="55" t="n"/>
      <x:c r="N1059" s="55" t="n"/>
      <x:c r="O1059" s="55" t="n"/>
      <x:c r="P1059" s="58" t="n">
        <x:v>3.057841862537272</x:v>
      </x:c>
      <x:c r="Q1059" s="55" t="n"/>
      <x:c r="R1059" s="55" t="n"/>
      <x:c r="S1059" s="58" t="n">
        <x:v>17.18431187751334</x:v>
      </x:c>
      <x:c r="T1059" s="55" t="n"/>
      <x:c r="U1059" s="55" t="n"/>
      <x:c r="V1059" s="58" t="n">
        <x:v>8.011452493672293</x:v>
      </x:c>
      <x:c r="W1059" s="58" t="n">
        <x:v>1996.91</x:v>
      </x:c>
      <x:c r="X1059" s="58" t="n">
        <x:v>-0.15111941307298</x:v>
      </x:c>
      <x:c r="Y1059" s="58" t="n">
        <x:v>11.28391283192693</x:v>
      </x:c>
      <x:c r="Z1059" s="55" t="n"/>
      <x:c r="AA1059" s="55" t="n"/>
      <x:c r="AB1059" s="58" t="n">
        <x:v>1.751986138846122</x:v>
      </x:c>
      <x:c r="AC1059" s="55" t="n"/>
      <x:c r="AD1059" s="55" t="n"/>
      <x:c r="AE1059" s="58" t="n">
        <x:v>11.10205448580609</x:v>
      </x:c>
      <x:c r="AF1059" s="55" t="n"/>
      <x:c r="AG1059" s="55" t="n"/>
      <x:c r="AH1059" s="58" t="n">
        <x:v>5.81907211082814</x:v>
      </x:c>
      <x:c r="AI1059" s="55" t="n"/>
      <x:c r="AJ1059" s="55" t="n"/>
      <x:c r="AK1059" s="58" t="n">
        <x:v>14.56427382150224</x:v>
      </x:c>
      <x:c r="AL1059" s="55" t="n"/>
      <x:c r="AM1059" s="55" t="n"/>
      <x:c r="AN1059" s="58" t="n">
        <x:v>2.252943428538365</x:v>
      </x:c>
      <x:c r="AO1059" s="55" t="n"/>
      <x:c r="AP1059" s="55" t="n"/>
      <x:c r="AQ1059" s="58" t="n">
        <x:v>11.00536027148573</x:v>
      </x:c>
      <x:c r="AR1059" s="59" t="n">
        <x:v>0</x:v>
      </x:c>
      <x:c r="AS1059" s="59" t="n">
        <x:v>0</x:v>
      </x:c>
      <x:c r="AT1059" s="59" t="n">
        <x:v>0</x:v>
      </x:c>
      <x:c r="AU1059" s="59" t="n">
        <x:v>0</x:v>
      </x:c>
      <x:c r="AV1059" s="59" t="n">
        <x:v>0</x:v>
      </x:c>
      <x:c r="AW1059" s="59" t="n">
        <x:v>0</x:v>
      </x:c>
      <x:c r="AX1059" s="58" t="n">
        <x:v>0</x:v>
      </x:c>
      <x:c r="AY1059" s="59" t="n">
        <x:v>0</x:v>
      </x:c>
      <x:c r="AZ1059" s="55" t="n"/>
      <x:c r="BA1059" s="59" t="n">
        <x:v>0</x:v>
      </x:c>
      <x:c r="BB1059" s="55" t="n"/>
      <x:c r="BC1059" s="55" t="n"/>
      <x:c r="BD1059" s="55" t="n"/>
    </x:row>
    <x:row r="1060">
      <x:c r="A1060" s="57" t="n">
        <x:v>45446</x:v>
      </x:c>
      <x:c r="B1060" s="58" t="n">
        <x:v>76.45</x:v>
      </x:c>
      <x:c r="C1060" s="58" t="n">
        <x:v>-3.798737253204821</x:v>
      </x:c>
      <x:c r="D1060" s="58" t="n">
        <x:v>75.26000000000001</x:v>
      </x:c>
      <x:c r="E1060" s="58" t="n">
        <x:v>-3.537535215621736</x:v>
      </x:c>
      <x:c r="F1060" s="58" t="n">
        <x:v>30.84</x:v>
      </x:c>
      <x:c r="G1060" s="58" t="n">
        <x:v>0.5</x:v>
      </x:c>
      <x:c r="H1060" s="58" t="n">
        <x:v>13.11</x:v>
      </x:c>
      <x:c r="I1060" s="58" t="n">
        <x:v>0.1899999999999995</x:v>
      </x:c>
      <x:c r="J1060" s="58" t="n">
        <x:v>1808</x:v>
      </x:c>
      <x:c r="K1060" s="58" t="n">
        <x:v>-0.3864205746829342</x:v>
      </x:c>
      <x:c r="L1060" s="58" t="n">
        <x:v>1237</x:v>
      </x:c>
      <x:c r="M1060" s="58" t="n">
        <x:v>-0.3228412812119323</x:v>
      </x:c>
      <x:c r="N1060" s="58" t="n">
        <x:v>32.1678</x:v>
      </x:c>
      <x:c r="O1060" s="58" t="n">
        <x:v>-0.2000000666666999</x:v>
      </x:c>
      <x:c r="P1060" s="58" t="n">
        <x:v>3.037712640196752</x:v>
      </x:c>
      <x:c r="Q1060" s="58" t="n">
        <x:v>34235.25</x:v>
      </x:c>
      <x:c r="R1060" s="58" t="n">
        <x:v>0.1371164750332339</x:v>
      </x:c>
      <x:c r="S1060" s="58" t="n">
        <x:v>17.10427950571433</x:v>
      </x:c>
      <x:c r="T1060" s="58" t="n">
        <x:v>3.652</x:v>
      </x:c>
      <x:c r="U1060" s="58" t="n">
        <x:v>-1.510980428681845</x:v>
      </x:c>
      <x:c r="V1060" s="58" t="n">
        <x:v>9.31197293412751</x:v>
      </x:c>
      <x:c r="W1060" s="58" t="n">
        <x:v>2019.41</x:v>
      </x:c>
      <x:c r="X1060" s="58" t="n">
        <x:v>1.120440372505204</x:v>
      </x:c>
      <x:c r="Y1060" s="58" t="n">
        <x:v>11.74489817015844</x:v>
      </x:c>
      <x:c r="Z1060" s="58" t="n">
        <x:v>83.083</x:v>
      </x:c>
      <x:c r="AA1060" s="58" t="n">
        <x:v>-0.409592962140992</x:v>
      </x:c>
      <x:c r="AB1060" s="58" t="n">
        <x:v>2.222602593183205</x:v>
      </x:c>
      <x:c r="AC1060" s="58" t="n">
        <x:v>23263.9</x:v>
      </x:c>
      <x:c r="AD1060" s="58" t="n">
        <x:v>3.202397920857283</x:v>
      </x:c>
      <x:c r="AE1060" s="58" t="n">
        <x:v>15.61532031382577</x:v>
      </x:c>
      <x:c r="AF1060" s="58" t="n">
        <x:v>156.1</x:v>
      </x:c>
      <x:c r="AG1060" s="58" t="n">
        <x:v>-0.7721553313027062</x:v>
      </x:c>
      <x:c r="AH1060" s="58" t="n">
        <x:v>6.404012271483603</x:v>
      </x:c>
      <x:c r="AI1060" s="58" t="n">
        <x:v>38923.03</x:v>
      </x:c>
      <x:c r="AJ1060" s="58" t="n">
        <x:v>1.124220011025792</x:v>
      </x:c>
      <x:c r="AK1060" s="58" t="n">
        <x:v>15.06165258105252</x:v>
      </x:c>
      <x:c r="AL1060" s="58" t="n">
        <x:v>7.2423</x:v>
      </x:c>
      <x:c r="AM1060" s="58" t="n">
        <x:v>0.006904122454271528</x:v>
      </x:c>
      <x:c r="AN1060" s="58" t="n">
        <x:v>1.516685179777143</x:v>
      </x:c>
      <x:c r="AO1060" s="58" t="n">
        <x:v>3078.49</x:v>
      </x:c>
      <x:c r="AP1060" s="58" t="n">
        <x:v>-0.2698978168320984</x:v>
      </x:c>
      <x:c r="AQ1060" s="58" t="n">
        <x:v>10.10560086935738</x:v>
      </x:c>
      <x:c r="AR1060" s="59" t="n">
        <x:v>0</x:v>
      </x:c>
      <x:c r="AS1060" s="59" t="n">
        <x:v>0</x:v>
      </x:c>
      <x:c r="AT1060" s="59" t="n">
        <x:v>0</x:v>
      </x:c>
      <x:c r="AU1060" s="59" t="n">
        <x:v>0</x:v>
      </x:c>
      <x:c r="AV1060" s="59" t="n">
        <x:v>0</x:v>
      </x:c>
      <x:c r="AW1060" s="59" t="n">
        <x:v>0</x:v>
      </x:c>
      <x:c r="AX1060" s="58" t="n">
        <x:v>0</x:v>
      </x:c>
      <x:c r="AY1060" s="59" t="n">
        <x:v>0</x:v>
      </x:c>
      <x:c r="AZ1060" s="55" t="n"/>
      <x:c r="BA1060" s="59" t="n">
        <x:v>0</x:v>
      </x:c>
      <x:c r="BB1060" s="55" t="n"/>
      <x:c r="BC1060" s="55" t="n"/>
      <x:c r="BD1060" s="55" t="n"/>
    </x:row>
    <x:row r="1061">
      <x:c r="A1061" s="57" t="n">
        <x:v>45447</x:v>
      </x:c>
      <x:c r="B1061" s="58" t="n">
        <x:v>75.33</x:v>
      </x:c>
      <x:c r="C1061" s="58" t="n">
        <x:v>-1.475847053746808</x:v>
      </x:c>
      <x:c r="D1061" s="58" t="n">
        <x:v>74.27</x:v>
      </x:c>
      <x:c r="E1061" s="58" t="n">
        <x:v>-1.324168348408622</x:v>
      </x:c>
      <x:c r="F1061" s="58" t="n">
        <x:v>30.59</x:v>
      </x:c>
      <x:c r="G1061" s="58" t="n">
        <x:v>-0.25</x:v>
      </x:c>
      <x:c r="H1061" s="58" t="n">
        <x:v>13.16</x:v>
      </x:c>
      <x:c r="I1061" s="58" t="n">
        <x:v>0.05000000000000071</x:v>
      </x:c>
      <x:c r="J1061" s="58" t="n">
        <x:v>1813</x:v>
      </x:c>
      <x:c r="K1061" s="58" t="n">
        <x:v>0.2761669802729211</x:v>
      </x:c>
      <x:c r="L1061" s="58" t="n">
        <x:v>1238</x:v>
      </x:c>
      <x:c r="M1061" s="58" t="n">
        <x:v>0.08080808520535349</x:v>
      </x:c>
      <x:c r="N1061" s="58" t="n">
        <x:v>32.5745</x:v>
      </x:c>
      <x:c r="O1061" s="58" t="n">
        <x:v>1.256382148216231</x:v>
      </x:c>
      <x:c r="P1061" s="58" t="n">
        <x:v>5.435717849423372</x:v>
      </x:c>
      <x:c r="Q1061" s="58" t="n">
        <x:v>34625.32</x:v>
      </x:c>
      <x:c r="R1061" s="58" t="n">
        <x:v>1.132939132745529</x:v>
      </x:c>
      <x:c r="S1061" s="58" t="n">
        <x:v>17.83326868324533</x:v>
      </x:c>
      <x:c r="T1061" s="58" t="n">
        <x:v>3.6873</x:v>
      </x:c>
      <x:c r="U1061" s="58" t="n">
        <x:v>0.9619520174185572</x:v>
      </x:c>
      <x:c r="V1061" s="58" t="n">
        <x:v>9.333881215873451</x:v>
      </x:c>
      <x:c r="W1061" s="58" t="n">
        <x:v>2008.26</x:v>
      </x:c>
      <x:c r="X1061" s="58" t="n">
        <x:v>-0.5536714022637138</x:v>
      </x:c>
      <x:c r="Y1061" s="58" t="n">
        <x:v>12.02025647320852</x:v>
      </x:c>
      <x:c r="Z1061" s="58" t="n">
        <x:v>83.524</x:v>
      </x:c>
      <x:c r="AA1061" s="58" t="n">
        <x:v>0.5293907578134011</x:v>
      </x:c>
      <x:c r="AB1061" s="58" t="n">
        <x:v>2.965528842478787</x:v>
      </x:c>
      <x:c r="AC1061" s="58" t="n">
        <x:v>21884.5</x:v>
      </x:c>
      <x:c r="AD1061" s="58" t="n">
        <x:v>-6.112417917172096</x:v>
      </x:c>
      <x:c r="AE1061" s="58" t="n">
        <x:v>27.25346706546956</x:v>
      </x:c>
      <x:c r="AF1061" s="58" t="n">
        <x:v>154.87</x:v>
      </x:c>
      <x:c r="AG1061" s="58" t="n">
        <x:v>-0.7910772193303294</x:v>
      </x:c>
      <x:c r="AH1061" s="58" t="n">
        <x:v>6.856195872469242</x:v>
      </x:c>
      <x:c r="AI1061" s="58" t="n">
        <x:v>38837.46</x:v>
      </x:c>
      <x:c r="AJ1061" s="58" t="n">
        <x:v>-0.2200861505380533</x:v>
      </x:c>
      <x:c r="AK1061" s="58" t="n">
        <x:v>14.05517118520145</x:v>
      </x:c>
      <x:c r="AL1061" s="58" t="n">
        <x:v>7.2398</x:v>
      </x:c>
      <x:c r="AM1061" s="58" t="n">
        <x:v>-0.03452537994950183</x:v>
      </x:c>
      <x:c r="AN1061" s="58" t="n">
        <x:v>1.468526877097926</x:v>
      </x:c>
      <x:c r="AO1061" s="58" t="n">
        <x:v>3091.2</x:v>
      </x:c>
      <x:c r="AP1061" s="58" t="n">
        <x:v>0.4120148007438091</x:v>
      </x:c>
      <x:c r="AQ1061" s="58" t="n">
        <x:v>10.20739484892981</x:v>
      </x:c>
      <x:c r="AR1061" s="59" t="n">
        <x:v>0</x:v>
      </x:c>
      <x:c r="AS1061" s="59" t="n">
        <x:v>0</x:v>
      </x:c>
      <x:c r="AT1061" s="59" t="n">
        <x:v>0</x:v>
      </x:c>
      <x:c r="AU1061" s="59" t="n">
        <x:v>0</x:v>
      </x:c>
      <x:c r="AV1061" s="59" t="n">
        <x:v>0</x:v>
      </x:c>
      <x:c r="AW1061" s="59" t="n">
        <x:v>0</x:v>
      </x:c>
      <x:c r="AX1061" s="58" t="n">
        <x:v>0</x:v>
      </x:c>
      <x:c r="AY1061" s="59" t="n">
        <x:v>0</x:v>
      </x:c>
      <x:c r="AZ1061" s="55" t="n"/>
      <x:c r="BA1061" s="59" t="n">
        <x:v>0</x:v>
      </x:c>
      <x:c r="BB1061" s="55" t="n"/>
      <x:c r="BC1061" s="55" t="n"/>
      <x:c r="BD1061" s="55" t="n"/>
    </x:row>
    <x:row r="1062">
      <x:c r="A1062" s="57" t="n">
        <x:v>45448</x:v>
      </x:c>
      <x:c r="B1062" s="58" t="n">
        <x:v>75.41</x:v>
      </x:c>
      <x:c r="C1062" s="58" t="n">
        <x:v>0.1061430376952212</x:v>
      </x:c>
      <x:c r="D1062" s="58" t="n">
        <x:v>75.08</x:v>
      </x:c>
      <x:c r="E1062" s="58" t="n">
        <x:v>1.084711003710293</x:v>
      </x:c>
      <x:c r="F1062" s="58" t="n">
        <x:v>29.18</x:v>
      </x:c>
      <x:c r="G1062" s="58" t="n">
        <x:v>-1.41</x:v>
      </x:c>
      <x:c r="H1062" s="58" t="n">
        <x:v>12.63</x:v>
      </x:c>
      <x:c r="I1062" s="58" t="n">
        <x:v>-0.5299999999999994</x:v>
      </x:c>
      <x:c r="J1062" s="58" t="n">
        <x:v>1852</x:v>
      </x:c>
      <x:c r="K1062" s="58" t="n">
        <x:v>2.128320445127372</x:v>
      </x:c>
      <x:c r="L1062" s="58" t="n">
        <x:v>1251</x:v>
      </x:c>
      <x:c r="M1062" s="58" t="n">
        <x:v>1.04460572223697</x:v>
      </x:c>
      <x:c r="N1062" s="58" t="n">
        <x:v>32.2303</x:v>
      </x:c>
      <x:c r="O1062" s="58" t="n">
        <x:v>-1.062276981686979</x:v>
      </x:c>
      <x:c r="P1062" s="58" t="n">
        <x:v>6.713768021042817</x:v>
      </x:c>
      <x:c r="Q1062" s="58" t="n">
        <x:v>34234.91</x:v>
      </x:c>
      <x:c r="R1062" s="58" t="n">
        <x:v>-1.133932266104652</x:v>
      </x:c>
      <x:c r="S1062" s="58" t="n">
        <x:v>18.07203526703378</x:v>
      </x:c>
      <x:c r="T1062" s="58" t="n">
        <x:v>3.7148</x:v>
      </x:c>
      <x:c r="U1062" s="58" t="n">
        <x:v>0.7430358012808465</x:v>
      </x:c>
      <x:c r="V1062" s="58" t="n">
        <x:v>9.460027590364364</x:v>
      </x:c>
      <x:c r="W1062" s="58" t="n">
        <x:v>1980.04</x:v>
      </x:c>
      <x:c r="X1062" s="58" t="n">
        <x:v>-1.415162899652822</x:v>
      </x:c>
      <x:c r="Y1062" s="58" t="n">
        <x:v>13.22594482963938</x:v>
      </x:c>
      <x:c r="Z1062" s="58" t="n">
        <x:v>83.37</x:v>
      </x:c>
      <x:c r="AA1062" s="58" t="n">
        <x:v>-0.1845483285293318</x:v>
      </x:c>
      <x:c r="AB1062" s="58" t="n">
        <x:v>3.040041416980031</x:v>
      </x:c>
      <x:c r="AC1062" s="58" t="n">
        <x:v>22620.35</x:v>
      </x:c>
      <x:c r="AD1062" s="58" t="n">
        <x:v>3.307131991776584</x:v>
      </x:c>
      <x:c r="AE1062" s="58" t="n">
        <x:v>29.75706013980998</x:v>
      </x:c>
      <x:c r="AF1062" s="58" t="n">
        <x:v>156.1</x:v>
      </x:c>
      <x:c r="AG1062" s="58" t="n">
        <x:v>0.7910772193303358</x:v>
      </x:c>
      <x:c r="AH1062" s="58" t="n">
        <x:v>7.195127568550753</x:v>
      </x:c>
      <x:c r="AI1062" s="58" t="n">
        <x:v>38490.17</x:v>
      </x:c>
      <x:c r="AJ1062" s="58" t="n">
        <x:v>-0.8982360768705085</x:v>
      </x:c>
      <x:c r="AK1062" s="58" t="n">
        <x:v>13.11813977232484</x:v>
      </x:c>
      <x:c r="AL1062" s="58" t="n">
        <x:v>7.2477</x:v>
      </x:c>
      <x:c r="AM1062" s="58" t="n">
        <x:v>0.1090595448907029</x:v>
      </x:c>
      <x:c r="AN1062" s="58" t="n">
        <x:v>1.484798354303887</x:v>
      </x:c>
      <x:c r="AO1062" s="58" t="n">
        <x:v>3065.4</x:v>
      </x:c>
      <x:c r="AP1062" s="58" t="n">
        <x:v>-0.8381298453391494</x:v>
      </x:c>
      <x:c r="AQ1062" s="58" t="n">
        <x:v>10.38936598633151</x:v>
      </x:c>
      <x:c r="AR1062" s="59" t="n">
        <x:v>0</x:v>
      </x:c>
      <x:c r="AS1062" s="59" t="n">
        <x:v>0</x:v>
      </x:c>
      <x:c r="AT1062" s="59" t="n">
        <x:v>0</x:v>
      </x:c>
      <x:c r="AU1062" s="59" t="n">
        <x:v>0</x:v>
      </x:c>
      <x:c r="AV1062" s="59" t="n">
        <x:v>0</x:v>
      </x:c>
      <x:c r="AW1062" s="59" t="n">
        <x:v>0</x:v>
      </x:c>
      <x:c r="AX1062" s="58" t="n">
        <x:v>0</x:v>
      </x:c>
      <x:c r="AY1062" s="59" t="n">
        <x:v>0</x:v>
      </x:c>
      <x:c r="AZ1062" s="55" t="n"/>
      <x:c r="BA1062" s="59" t="n">
        <x:v>0</x:v>
      </x:c>
      <x:c r="BB1062" s="55" t="n"/>
      <x:c r="BC1062" s="55" t="n"/>
      <x:c r="BD1062" s="55" t="n"/>
    </x:row>
    <x:row r="1063">
      <x:c r="A1063" s="57" t="n">
        <x:v>45449</x:v>
      </x:c>
      <x:c r="B1063" s="58" t="n">
        <x:v>77.62</x:v>
      </x:c>
      <x:c r="C1063" s="58" t="n">
        <x:v>2.888523372620462</x:v>
      </x:c>
      <x:c r="D1063" s="58" t="n">
        <x:v>76.52</x:v>
      </x:c>
      <x:c r="E1063" s="58" t="n">
        <x:v>1.899793285374397</x:v>
      </x:c>
      <x:c r="F1063" s="58" t="n">
        <x:v>27.71</x:v>
      </x:c>
      <x:c r="G1063" s="58" t="n">
        <x:v>-1.469999999999999</x:v>
      </x:c>
      <x:c r="H1063" s="58" t="n">
        <x:v>12.58</x:v>
      </x:c>
      <x:c r="I1063" s="58" t="n">
        <x:v>-0.05000000000000071</x:v>
      </x:c>
      <x:c r="J1063" s="58" t="n">
        <x:v>1869</x:v>
      </x:c>
      <x:c r="K1063" s="58" t="n">
        <x:v>0.9137392249438113</x:v>
      </x:c>
      <x:c r="L1063" s="58" t="n">
        <x:v>1246</x:v>
      </x:c>
      <x:c r="M1063" s="58" t="n">
        <x:v>-0.40048111195127</x:v>
      </x:c>
      <x:c r="N1063" s="58" t="n">
        <x:v>32.2319</x:v>
      </x:c>
      <x:c r="O1063" s="58" t="n">
        <x:v>0.004964149533621742</x:v>
      </x:c>
      <x:c r="P1063" s="58" t="n">
        <x:v>6.711903543295391</x:v>
      </x:c>
      <x:c r="Q1063" s="58" t="n">
        <x:v>34327.79</x:v>
      </x:c>
      <x:c r="R1063" s="58" t="n">
        <x:v>0.2709346534366708</x:v>
      </x:c>
      <x:c r="S1063" s="58" t="n">
        <x:v>18.09825232592437</x:v>
      </x:c>
      <x:c r="T1063" s="58" t="n">
        <x:v>3.7336</x:v>
      </x:c>
      <x:c r="U1063" s="58" t="n">
        <x:v>0.5048074733752566</x:v>
      </x:c>
      <x:c r="V1063" s="58" t="n">
        <x:v>9.553214009811388</x:v>
      </x:c>
      <x:c r="W1063" s="58" t="n">
        <x:v>1965.87</x:v>
      </x:c>
      <x:c r="X1063" s="58" t="n">
        <x:v>-0.7182151093776167</x:v>
      </x:c>
      <x:c r="Y1063" s="58" t="n">
        <x:v>12.54585238505362</x:v>
      </x:c>
      <x:c r="Z1063" s="58" t="n">
        <x:v>83.46599999999999</x:v>
      </x:c>
      <x:c r="AA1063" s="58" t="n">
        <x:v>0.1150830882966395</x:v>
      </x:c>
      <x:c r="AB1063" s="58" t="n">
        <x:v>3.068645201737365</x:v>
      </x:c>
      <x:c r="AC1063" s="58" t="n">
        <x:v>22821.4</x:v>
      </x:c>
      <x:c r="AD1063" s="58" t="n">
        <x:v>0.8848748644383162</x:v>
      </x:c>
      <x:c r="AE1063" s="58" t="n">
        <x:v>29.89460919202309</x:v>
      </x:c>
      <x:c r="AF1063" s="58" t="n">
        <x:v>155.6</x:v>
      </x:c>
      <x:c r="AG1063" s="58" t="n">
        <x:v>-0.3208215777095098</x:v>
      </x:c>
      <x:c r="AH1063" s="58" t="n">
        <x:v>7.296057488160397</x:v>
      </x:c>
      <x:c r="AI1063" s="58" t="n">
        <x:v>38703.51</x:v>
      </x:c>
      <x:c r="AJ1063" s="58" t="n">
        <x:v>0.5527409579849702</x:v>
      </x:c>
      <x:c r="AK1063" s="58" t="n">
        <x:v>13.16148855769542</x:v>
      </x:c>
      <x:c r="AL1063" s="58" t="n">
        <x:v>7.2451</x:v>
      </x:c>
      <x:c r="AM1063" s="58" t="n">
        <x:v>-0.03587988556928584</x:v>
      </x:c>
      <x:c r="AN1063" s="58" t="n">
        <x:v>1.477436380490656</x:v>
      </x:c>
      <x:c r="AO1063" s="58" t="n">
        <x:v>3048.79</x:v>
      </x:c>
      <x:c r="AP1063" s="58" t="n">
        <x:v>-0.5433275989544143</x:v>
      </x:c>
      <x:c r="AQ1063" s="58" t="n">
        <x:v>9.897113217623136</x:v>
      </x:c>
      <x:c r="AR1063" s="59" t="n">
        <x:v>0</x:v>
      </x:c>
      <x:c r="AS1063" s="59" t="n">
        <x:v>0</x:v>
      </x:c>
      <x:c r="AT1063" s="59" t="n">
        <x:v>0</x:v>
      </x:c>
      <x:c r="AU1063" s="59" t="n">
        <x:v>0</x:v>
      </x:c>
      <x:c r="AV1063" s="59" t="n">
        <x:v>0</x:v>
      </x:c>
      <x:c r="AW1063" s="59" t="n">
        <x:v>0</x:v>
      </x:c>
      <x:c r="AX1063" s="58" t="n">
        <x:v>0</x:v>
      </x:c>
      <x:c r="AY1063" s="59" t="n">
        <x:v>0</x:v>
      </x:c>
      <x:c r="AZ1063" s="55" t="n"/>
      <x:c r="BA1063" s="59" t="n">
        <x:v>0</x:v>
      </x:c>
      <x:c r="BB1063" s="55" t="n"/>
      <x:c r="BC1063" s="55" t="n"/>
      <x:c r="BD1063" s="55" t="n"/>
    </x:row>
    <x:row r="1064">
      <x:c r="A1064" s="57" t="n">
        <x:v>45450</x:v>
      </x:c>
      <x:c r="B1064" s="58" t="n">
        <x:v>78.12</x:v>
      </x:c>
      <x:c r="C1064" s="58" t="n">
        <x:v>0.6420980067717915</x:v>
      </x:c>
      <x:c r="D1064" s="58" t="n">
        <x:v>76.53</x:v>
      </x:c>
      <x:c r="E1064" s="58" t="n">
        <x:v>0.01306762497776516</x:v>
      </x:c>
      <x:c r="F1064" s="58" t="n">
        <x:v>26.42</x:v>
      </x:c>
      <x:c r="G1064" s="58" t="n">
        <x:v>-1.289999999999999</x:v>
      </x:c>
      <x:c r="H1064" s="58" t="n">
        <x:v>12.22</x:v>
      </x:c>
      <x:c r="I1064" s="58" t="n">
        <x:v>-0.3599999999999994</x:v>
      </x:c>
      <x:c r="J1064" s="58" t="n">
        <x:v>1881</x:v>
      </x:c>
      <x:c r="K1064" s="58" t="n">
        <x:v>0.6400021845467505</x:v>
      </x:c>
      <x:c r="L1064" s="58" t="n">
        <x:v>1267</x:v>
      </x:c>
      <x:c r="M1064" s="58" t="n">
        <x:v>1.671348097374053</x:v>
      </x:c>
      <x:c r="N1064" s="58" t="n">
        <x:v>32.243</x:v>
      </x:c>
      <x:c r="O1064" s="58" t="n">
        <x:v>0.03443200411218465</x:v>
      </x:c>
      <x:c r="P1064" s="58" t="n">
        <x:v>6.697600180191293</x:v>
      </x:c>
      <x:c r="Q1064" s="58" t="n">
        <x:v>33772.74</x:v>
      </x:c>
      <x:c r="R1064" s="58" t="n">
        <x:v>-1.630126200539532</x:v>
      </x:c>
      <x:c r="S1064" s="58" t="n">
        <x:v>18.72324143394451</x:v>
      </x:c>
      <x:c r="T1064" s="58" t="n">
        <x:v>3.7577</x:v>
      </x:c>
      <x:c r="U1064" s="58" t="n">
        <x:v>0.6434152454597809</x:v>
      </x:c>
      <x:c r="V1064" s="58" t="n">
        <x:v>9.773259908510056</x:v>
      </x:c>
      <x:c r="W1064" s="55" t="n"/>
      <x:c r="X1064" s="55" t="n"/>
      <x:c r="Y1064" s="58" t="n">
        <x:v>12.54585238505362</x:v>
      </x:c>
      <x:c r="Z1064" s="58" t="n">
        <x:v>83.521</x:v>
      </x:c>
      <x:c r="AA1064" s="58" t="n">
        <x:v>0.06587339372389492</x:v>
      </x:c>
      <x:c r="AB1064" s="58" t="n">
        <x:v>3.046979215329059</x:v>
      </x:c>
      <x:c r="AC1064" s="58" t="n">
        <x:v>23290.15</x:v>
      </x:c>
      <x:c r="AD1064" s="58" t="n">
        <x:v>2.033183216256118</x:v>
      </x:c>
      <x:c r="AE1064" s="58" t="n">
        <x:v>29.94602115544137</x:v>
      </x:c>
      <x:c r="AF1064" s="58" t="n">
        <x:v>156.7</x:v>
      </x:c>
      <x:c r="AG1064" s="58" t="n">
        <x:v>0.7044537617683793</x:v>
      </x:c>
      <x:c r="AH1064" s="58" t="n">
        <x:v>7.693397445875026</x:v>
      </x:c>
      <x:c r="AI1064" s="58" t="n">
        <x:v>38683.93</x:v>
      </x:c>
      <x:c r="AJ1064" s="58" t="n">
        <x:v>-0.05060252779471428</x:v>
      </x:c>
      <x:c r="AK1064" s="58" t="n">
        <x:v>13.11189156016538</x:v>
      </x:c>
      <x:c r="AL1064" s="58" t="n">
        <x:v>7.2478</x:v>
      </x:c>
      <x:c r="AM1064" s="58" t="n">
        <x:v>0.0372596241088617</x:v>
      </x:c>
      <x:c r="AN1064" s="58" t="n">
        <x:v>1.46372231807959</x:v>
      </x:c>
      <x:c r="AO1064" s="58" t="n">
        <x:v>3051.28</x:v>
      </x:c>
      <x:c r="AP1064" s="58" t="n">
        <x:v>0.08163841196233837</x:v>
      </x:c>
      <x:c r="AQ1064" s="58" t="n">
        <x:v>9.918287143817869</x:v>
      </x:c>
      <x:c r="AR1064" s="59" t="n">
        <x:v>0</x:v>
      </x:c>
      <x:c r="AS1064" s="59" t="n">
        <x:v>0</x:v>
      </x:c>
      <x:c r="AT1064" s="59" t="n">
        <x:v>0</x:v>
      </x:c>
      <x:c r="AU1064" s="59" t="n">
        <x:v>0</x:v>
      </x:c>
      <x:c r="AV1064" s="59" t="n">
        <x:v>0</x:v>
      </x:c>
      <x:c r="AW1064" s="59" t="n">
        <x:v>0</x:v>
      </x:c>
      <x:c r="AX1064" s="58" t="n">
        <x:v>0</x:v>
      </x:c>
      <x:c r="AY1064" s="59" t="n">
        <x:v>0</x:v>
      </x:c>
      <x:c r="AZ1064" s="55" t="n"/>
      <x:c r="BA1064" s="59" t="n">
        <x:v>0</x:v>
      </x:c>
      <x:c r="BB1064" s="55" t="n"/>
      <x:c r="BC1064" s="55" t="n"/>
      <x:c r="BD1064" s="55" t="n"/>
    </x:row>
    <x:row r="1065">
      <x:c r="A1065" s="57" t="n">
        <x:v>45452</x:v>
      </x:c>
      <x:c r="B1065" s="55" t="n"/>
      <x:c r="C1065" s="55" t="n"/>
      <x:c r="D1065" s="55" t="n"/>
      <x:c r="E1065" s="55" t="n"/>
      <x:c r="F1065" s="55" t="n"/>
      <x:c r="G1065" s="55" t="n"/>
      <x:c r="H1065" s="55" t="n"/>
      <x:c r="I1065" s="55" t="n"/>
      <x:c r="J1065" s="55" t="n"/>
      <x:c r="K1065" s="55" t="n"/>
      <x:c r="L1065" s="55" t="n"/>
      <x:c r="M1065" s="55" t="n"/>
      <x:c r="N1065" s="55" t="n"/>
      <x:c r="O1065" s="55" t="n"/>
      <x:c r="P1065" s="58" t="n">
        <x:v>6.697600180191293</x:v>
      </x:c>
      <x:c r="Q1065" s="55" t="n"/>
      <x:c r="R1065" s="55" t="n"/>
      <x:c r="S1065" s="58" t="n">
        <x:v>18.72324143394451</x:v>
      </x:c>
      <x:c r="T1065" s="55" t="n"/>
      <x:c r="U1065" s="55" t="n"/>
      <x:c r="V1065" s="58" t="n">
        <x:v>9.773259908510056</x:v>
      </x:c>
      <x:c r="W1065" s="58" t="n">
        <x:v>1973.35</x:v>
      </x:c>
      <x:c r="X1065" s="58" t="n">
        <x:v>0.3797710709272068</x:v>
      </x:c>
      <x:c r="Y1065" s="58" t="n">
        <x:v>12.41467496154131</x:v>
      </x:c>
      <x:c r="Z1065" s="55" t="n"/>
      <x:c r="AA1065" s="55" t="n"/>
      <x:c r="AB1065" s="58" t="n">
        <x:v>3.046979215329059</x:v>
      </x:c>
      <x:c r="AC1065" s="55" t="n"/>
      <x:c r="AD1065" s="55" t="n"/>
      <x:c r="AE1065" s="58" t="n">
        <x:v>29.94602115544137</x:v>
      </x:c>
      <x:c r="AF1065" s="55" t="n"/>
      <x:c r="AG1065" s="55" t="n"/>
      <x:c r="AH1065" s="58" t="n">
        <x:v>7.693397445875026</x:v>
      </x:c>
      <x:c r="AI1065" s="55" t="n"/>
      <x:c r="AJ1065" s="55" t="n"/>
      <x:c r="AK1065" s="58" t="n">
        <x:v>13.11189156016538</x:v>
      </x:c>
      <x:c r="AL1065" s="55" t="n"/>
      <x:c r="AM1065" s="55" t="n"/>
      <x:c r="AN1065" s="58" t="n">
        <x:v>1.46372231807959</x:v>
      </x:c>
      <x:c r="AO1065" s="55" t="n"/>
      <x:c r="AP1065" s="55" t="n"/>
      <x:c r="AQ1065" s="58" t="n">
        <x:v>9.918287143817869</x:v>
      </x:c>
      <x:c r="AR1065" s="59" t="n">
        <x:v>0</x:v>
      </x:c>
      <x:c r="AS1065" s="59" t="n">
        <x:v>0</x:v>
      </x:c>
      <x:c r="AT1065" s="59" t="n">
        <x:v>0</x:v>
      </x:c>
      <x:c r="AU1065" s="59" t="n">
        <x:v>0</x:v>
      </x:c>
      <x:c r="AV1065" s="59" t="n">
        <x:v>0</x:v>
      </x:c>
      <x:c r="AW1065" s="59" t="n">
        <x:v>0</x:v>
      </x:c>
      <x:c r="AX1065" s="58" t="n">
        <x:v>0</x:v>
      </x:c>
      <x:c r="AY1065" s="59" t="n">
        <x:v>0</x:v>
      </x:c>
      <x:c r="AZ1065" s="55" t="n"/>
      <x:c r="BA1065" s="59" t="n">
        <x:v>0</x:v>
      </x:c>
      <x:c r="BB1065" s="55" t="n"/>
      <x:c r="BC1065" s="55" t="n"/>
      <x:c r="BD1065" s="55" t="n"/>
    </x:row>
    <x:row r="1066">
      <x:c r="A1066" s="57" t="n">
        <x:v>45453</x:v>
      </x:c>
      <x:c r="B1066" s="58" t="n">
        <x:v>79.59</x:v>
      </x:c>
      <x:c r="C1066" s="58" t="n">
        <x:v>1.864235080927977</x:v>
      </x:c>
      <x:c r="D1066" s="58" t="n">
        <x:v>78.75</x:v>
      </x:c>
      <x:c r="E1066" s="58" t="n">
        <x:v>2.859545688391265</x:v>
      </x:c>
      <x:c r="F1066" s="58" t="n">
        <x:v>25.69</x:v>
      </x:c>
      <x:c r="G1066" s="58" t="n">
        <x:v>-0.7300000000000004</x:v>
      </x:c>
      <x:c r="H1066" s="58" t="n">
        <x:v>12.74</x:v>
      </x:c>
      <x:c r="I1066" s="58" t="n">
        <x:v>0.5199999999999996</x:v>
      </x:c>
      <x:c r="J1066" s="58" t="n">
        <x:v>1883</x:v>
      </x:c>
      <x:c r="K1066" s="58" t="n">
        <x:v>0.1062699356122055</x:v>
      </x:c>
      <x:c r="L1066" s="58" t="n">
        <x:v>1266</x:v>
      </x:c>
      <x:c r="M1066" s="58" t="n">
        <x:v>-0.07895776170175851</x:v>
      </x:c>
      <x:c r="N1066" s="58" t="n">
        <x:v>32.3374</x:v>
      </x:c>
      <x:c r="O1066" s="58" t="n">
        <x:v>0.2923489703834403</x:v>
      </x:c>
      <x:c r="P1066" s="58" t="n">
        <x:v>6.727441546048787</x:v>
      </x:c>
      <x:c r="Q1066" s="58" t="n">
        <x:v>33183.91</x:v>
      </x:c>
      <x:c r="R1066" s="58" t="n">
        <x:v>-1.758884831697276</x:v>
      </x:c>
      <x:c r="S1066" s="58" t="n">
        <x:v>16.62607362043548</x:v>
      </x:c>
      <x:c r="T1066" s="58" t="n">
        <x:v>3.74</x:v>
      </x:c>
      <x:c r="U1066" s="58" t="n">
        <x:v>-0.472145668162598</x:v>
      </x:c>
      <x:c r="V1066" s="58" t="n">
        <x:v>9.950265569317212</x:v>
      </x:c>
      <x:c r="W1066" s="58" t="n">
        <x:v>1978.63</x:v>
      </x:c>
      <x:c r="X1066" s="58" t="n">
        <x:v>0.2672079889880297</x:v>
      </x:c>
      <x:c r="Y1066" s="58" t="n">
        <x:v>11.89818283309203</x:v>
      </x:c>
      <x:c r="Z1066" s="58" t="n">
        <x:v>83.5</x:v>
      </x:c>
      <x:c r="AA1066" s="58" t="n">
        <x:v>-0.02514653859174307</x:v>
      </x:c>
      <x:c r="AB1066" s="58" t="n">
        <x:v>3.027626118165835</x:v>
      </x:c>
      <x:c r="AC1066" s="58" t="n">
        <x:v>23259.2</x:v>
      </x:c>
      <x:c r="AD1066" s="58" t="n">
        <x:v>-0.1329771718003453</x:v>
      </x:c>
      <x:c r="AE1066" s="58" t="n">
        <x:v>29.97786658265737</x:v>
      </x:c>
      <x:c r="AF1066" s="58" t="n">
        <x:v>157.02</x:v>
      </x:c>
      <x:c r="AG1066" s="58" t="n">
        <x:v>0.2040036408134425</x:v>
      </x:c>
      <x:c r="AH1066" s="58" t="n">
        <x:v>7.652660732865263</x:v>
      </x:c>
      <x:c r="AI1066" s="58" t="n">
        <x:v>39038.16</x:v>
      </x:c>
      <x:c r="AJ1066" s="58" t="n">
        <x:v>0.9115360967221134</x:v>
      </x:c>
      <x:c r="AK1066" s="58" t="n">
        <x:v>13.43000241714187</x:v>
      </x:c>
      <x:c r="AL1066" s="58" t="n">
        <x:v>7.2478</x:v>
      </x:c>
      <x:c r="AM1066" s="58" t="n">
        <x:v>0</x:v>
      </x:c>
      <x:c r="AN1066" s="58" t="n">
        <x:v>1.440769333639202</x:v>
      </x:c>
      <x:c r="AO1066" s="55" t="n"/>
      <x:c r="AP1066" s="55" t="n"/>
      <x:c r="AQ1066" s="58" t="n">
        <x:v>9.918287143817869</x:v>
      </x:c>
      <x:c r="AR1066" s="59" t="n">
        <x:v>0</x:v>
      </x:c>
      <x:c r="AS1066" s="59" t="n">
        <x:v>0</x:v>
      </x:c>
      <x:c r="AT1066" s="59" t="n">
        <x:v>0</x:v>
      </x:c>
      <x:c r="AU1066" s="59" t="n">
        <x:v>0</x:v>
      </x:c>
      <x:c r="AV1066" s="59" t="n">
        <x:v>0</x:v>
      </x:c>
      <x:c r="AW1066" s="59" t="n">
        <x:v>0</x:v>
      </x:c>
      <x:c r="AX1066" s="58" t="n">
        <x:v>0</x:v>
      </x:c>
      <x:c r="AY1066" s="59" t="n">
        <x:v>0</x:v>
      </x:c>
      <x:c r="AZ1066" s="55" t="n"/>
      <x:c r="BA1066" s="59" t="n">
        <x:v>0</x:v>
      </x:c>
      <x:c r="BB1066" s="55" t="n"/>
      <x:c r="BC1066" s="55" t="n"/>
      <x:c r="BD1066" s="55" t="n"/>
    </x:row>
    <x:row r="1067">
      <x:c r="A1067" s="57" t="n">
        <x:v>45454</x:v>
      </x:c>
      <x:c r="B1067" s="58" t="n">
        <x:v>80.15000000000001</x:v>
      </x:c>
      <x:c r="C1067" s="58" t="n">
        <x:v>0.7011422237804082</x:v>
      </x:c>
      <x:c r="D1067" s="58" t="n">
        <x:v>78.88</x:v>
      </x:c>
      <x:c r="E1067" s="58" t="n">
        <x:v>0.1649432588637563</x:v>
      </x:c>
      <x:c r="F1067" s="58" t="n">
        <x:v>25.54</x:v>
      </x:c>
      <x:c r="G1067" s="58" t="n">
        <x:v>-0.1500000000000021</x:v>
      </x:c>
      <x:c r="H1067" s="58" t="n">
        <x:v>12.85</x:v>
      </x:c>
      <x:c r="I1067" s="58" t="n">
        <x:v>0.1099999999999994</x:v>
      </x:c>
      <x:c r="J1067" s="58" t="n">
        <x:v>1831</x:v>
      </x:c>
      <x:c r="K1067" s="58" t="n">
        <x:v>-2.800398398264171</x:v>
      </x:c>
      <x:c r="L1067" s="58" t="n">
        <x:v>1265</x:v>
      </x:c>
      <x:c r="M1067" s="58" t="n">
        <x:v>-0.07902015425009137</x:v>
      </x:c>
      <x:c r="N1067" s="58" t="n">
        <x:v>32.3221</x:v>
      </x:c>
      <x:c r="O1067" s="58" t="n">
        <x:v>-0.04732483327448321</x:v>
      </x:c>
      <x:c r="P1067" s="58" t="n">
        <x:v>6.729433497086994</x:v>
      </x:c>
      <x:c r="Q1067" s="58" t="n">
        <x:v>33054.82</x:v>
      </x:c>
      <x:c r="R1067" s="58" t="n">
        <x:v>-0.389772459196199</x:v>
      </x:c>
      <x:c r="S1067" s="58" t="n">
        <x:v>16.56418321477067</x:v>
      </x:c>
      <x:c r="T1067" s="58" t="n">
        <x:v>3.7065</x:v>
      </x:c>
      <x:c r="U1067" s="58" t="n">
        <x:v>-0.8997576311803233</x:v>
      </x:c>
      <x:c r="V1067" s="58" t="n">
        <x:v>10.02141900048381</x:v>
      </x:c>
      <x:c r="W1067" s="55" t="n"/>
      <x:c r="X1067" s="55" t="n"/>
      <x:c r="Y1067" s="58" t="n">
        <x:v>11.89818283309203</x:v>
      </x:c>
      <x:c r="Z1067" s="58" t="n">
        <x:v>83.59999999999999</x:v>
      </x:c>
      <x:c r="AA1067" s="58" t="n">
        <x:v>0.1196888233846173</x:v>
      </x:c>
      <x:c r="AB1067" s="58" t="n">
        <x:v>3.055421182867317</x:v>
      </x:c>
      <x:c r="AC1067" s="58" t="n">
        <x:v>23264.85</x:v>
      </x:c>
      <x:c r="AD1067" s="58" t="n">
        <x:v>0.02428851326475501</x:v>
      </x:c>
      <x:c r="AE1067" s="58" t="n">
        <x:v>29.98989565136301</x:v>
      </x:c>
      <x:c r="AF1067" s="58" t="n">
        <x:v>157.07</x:v>
      </x:c>
      <x:c r="AG1067" s="58" t="n">
        <x:v>0.03183800848314085</x:v>
      </x:c>
      <x:c r="AH1067" s="58" t="n">
        <x:v>7.640791235119159</x:v>
      </x:c>
      <x:c r="AI1067" s="58" t="n">
        <x:v>39134.79</x:v>
      </x:c>
      <x:c r="AJ1067" s="58" t="n">
        <x:v>0.247221191513218</x:v>
      </x:c>
      <x:c r="AK1067" s="58" t="n">
        <x:v>13.3773156850114</x:v>
      </x:c>
      <x:c r="AL1067" s="58" t="n">
        <x:v>7.2545</x:v>
      </x:c>
      <x:c r="AM1067" s="58" t="n">
        <x:v>0.09239914326256389</x:v>
      </x:c>
      <x:c r="AN1067" s="58" t="n">
        <x:v>1.469979896879346</x:v>
      </x:c>
      <x:c r="AO1067" s="58" t="n">
        <x:v>3028.05</x:v>
      </x:c>
      <x:c r="AP1067" s="58" t="n">
        <x:v>-0.7642326724340095</x:v>
      </x:c>
      <x:c r="AQ1067" s="58" t="n">
        <x:v>10.14320097522042</x:v>
      </x:c>
      <x:c r="AR1067" s="59" t="n">
        <x:v>0</x:v>
      </x:c>
      <x:c r="AS1067" s="59" t="n">
        <x:v>0</x:v>
      </x:c>
      <x:c r="AT1067" s="59" t="n">
        <x:v>0</x:v>
      </x:c>
      <x:c r="AU1067" s="59" t="n">
        <x:v>0</x:v>
      </x:c>
      <x:c r="AV1067" s="59" t="n">
        <x:v>0</x:v>
      </x:c>
      <x:c r="AW1067" s="59" t="n">
        <x:v>0</x:v>
      </x:c>
      <x:c r="AX1067" s="58" t="n">
        <x:v>0</x:v>
      </x:c>
      <x:c r="AY1067" s="59" t="n">
        <x:v>0</x:v>
      </x:c>
      <x:c r="AZ1067" s="55" t="n"/>
      <x:c r="BA1067" s="59" t="n">
        <x:v>0</x:v>
      </x:c>
      <x:c r="BB1067" s="55" t="n"/>
      <x:c r="BC1067" s="55" t="n"/>
      <x:c r="BD1067" s="55" t="n"/>
    </x:row>
    <x:row r="1068">
      <x:c r="A1068" s="57" t="n">
        <x:v>45455</x:v>
      </x:c>
      <x:c r="B1068" s="58" t="n">
        <x:v>80.52</x:v>
      </x:c>
      <x:c r="C1068" s="58" t="n">
        <x:v>0.46057217160286</x:v>
      </x:c>
      <x:c r="D1068" s="58" t="n">
        <x:v>79.56</x:v>
      </x:c>
      <x:c r="E1068" s="58" t="n">
        <x:v>0.8583743691391655</x:v>
      </x:c>
      <x:c r="F1068" s="58" t="n">
        <x:v>24.8</x:v>
      </x:c>
      <x:c r="G1068" s="58" t="n">
        <x:v>-0.7399999999999984</x:v>
      </x:c>
      <x:c r="H1068" s="58" t="n">
        <x:v>12.04</x:v>
      </x:c>
      <x:c r="I1068" s="58" t="n">
        <x:v>-0.8100000000000005</x:v>
      </x:c>
      <x:c r="J1068" s="58" t="n">
        <x:v>1836</x:v>
      </x:c>
      <x:c r="K1068" s="58" t="n">
        <x:v>0.2727026505925032</x:v>
      </x:c>
      <x:c r="L1068" s="58" t="n">
        <x:v>1267</x:v>
      </x:c>
      <x:c r="M1068" s="58" t="n">
        <x:v>0.1579779159518433</x:v>
      </x:c>
      <x:c r="N1068" s="58" t="n">
        <x:v>32.3064</x:v>
      </x:c>
      <x:c r="O1068" s="58" t="n">
        <x:v>-0.04858537737635885</x:v>
      </x:c>
      <x:c r="P1068" s="58" t="n">
        <x:v>6.615619976816427</x:v>
      </x:c>
      <x:c r="Q1068" s="58" t="n">
        <x:v>33088.83</x:v>
      </x:c>
      <x:c r="R1068" s="58" t="n">
        <x:v>0.1028367893131107</x:v>
      </x:c>
      <x:c r="S1068" s="58" t="n">
        <x:v>16.17237602154331</x:v>
      </x:c>
      <x:c r="T1068" s="58" t="n">
        <x:v>3.6906</x:v>
      </x:c>
      <x:c r="U1068" s="58" t="n">
        <x:v>-0.4298988654396971</x:v>
      </x:c>
      <x:c r="V1068" s="58" t="n">
        <x:v>10.01325009625772</x:v>
      </x:c>
      <x:c r="W1068" s="55" t="n"/>
      <x:c r="X1068" s="55" t="n"/>
      <x:c r="Y1068" s="58" t="n">
        <x:v>11.89818283309203</x:v>
      </x:c>
      <x:c r="Z1068" s="58" t="n">
        <x:v>83.43000000000001</x:v>
      </x:c>
      <x:c r="AA1068" s="58" t="n">
        <x:v>-0.2035563176672651</x:v>
      </x:c>
      <x:c r="AB1068" s="58" t="n">
        <x:v>3.130819329081592</x:v>
      </x:c>
      <x:c r="AC1068" s="58" t="n">
        <x:v>23322.95</x:v>
      </x:c>
      <x:c r="AD1068" s="58" t="n">
        <x:v>0.249421651679488</x:v>
      </x:c>
      <x:c r="AE1068" s="58" t="n">
        <x:v>29.97445600636922</x:v>
      </x:c>
      <x:c r="AF1068" s="58" t="n">
        <x:v>156.71</x:v>
      </x:c>
      <x:c r="AG1068" s="58" t="n">
        <x:v>-0.2294602319816191</x:v>
      </x:c>
      <x:c r="AH1068" s="58" t="n">
        <x:v>6.716792143152805</x:v>
      </x:c>
      <x:c r="AI1068" s="58" t="n">
        <x:v>38876.71</x:v>
      </x:c>
      <x:c r="AJ1068" s="58" t="n">
        <x:v>-0.6616484531519622</x:v>
      </x:c>
      <x:c r="AK1068" s="58" t="n">
        <x:v>13.64871494216177</x:v>
      </x:c>
      <x:c r="AL1068" s="58" t="n">
        <x:v>7.2398</x:v>
      </x:c>
      <x:c r="AM1068" s="58" t="n">
        <x:v>-0.2028384266928415</x:v>
      </x:c>
      <x:c r="AN1068" s="58" t="n">
        <x:v>1.482167308316978</x:v>
      </x:c>
      <x:c r="AO1068" s="58" t="n">
        <x:v>3037.47</x:v>
      </x:c>
      <x:c r="AP1068" s="58" t="n">
        <x:v>0.3106084086274186</x:v>
      </x:c>
      <x:c r="AQ1068" s="58" t="n">
        <x:v>10.2941070436587</x:v>
      </x:c>
      <x:c r="AR1068" s="59" t="n">
        <x:v>0</x:v>
      </x:c>
      <x:c r="AS1068" s="59" t="n">
        <x:v>0</x:v>
      </x:c>
      <x:c r="AT1068" s="59" t="n">
        <x:v>0</x:v>
      </x:c>
      <x:c r="AU1068" s="59" t="n">
        <x:v>0</x:v>
      </x:c>
      <x:c r="AV1068" s="59" t="n">
        <x:v>0</x:v>
      </x:c>
      <x:c r="AW1068" s="59" t="n">
        <x:v>0</x:v>
      </x:c>
      <x:c r="AX1068" s="58" t="n">
        <x:v>0</x:v>
      </x:c>
      <x:c r="AY1068" s="59" t="n">
        <x:v>0</x:v>
      </x:c>
      <x:c r="AZ1068" s="55" t="n"/>
      <x:c r="BA1068" s="59" t="n">
        <x:v>0</x:v>
      </x:c>
      <x:c r="BB1068" s="55" t="n"/>
      <x:c r="BC1068" s="55" t="n"/>
      <x:c r="BD1068" s="55" t="n"/>
    </x:row>
    <x:row r="1069">
      <x:c r="A1069" s="57" t="n">
        <x:v>45456</x:v>
      </x:c>
      <x:c r="B1069" s="58" t="n">
        <x:v>81.44</x:v>
      </x:c>
      <x:c r="C1069" s="58" t="n">
        <x:v>1.136095203062199</x:v>
      </x:c>
      <x:c r="D1069" s="58" t="n">
        <x:v>79.61</x:v>
      </x:c>
      <x:c r="E1069" s="58" t="n">
        <x:v>0.0628259114715371</x:v>
      </x:c>
      <x:c r="F1069" s="58" t="n">
        <x:v>24.45</x:v>
      </x:c>
      <x:c r="G1069" s="58" t="n">
        <x:v>-0.3500000000000014</x:v>
      </x:c>
      <x:c r="H1069" s="58" t="n">
        <x:v>11.94</x:v>
      </x:c>
      <x:c r="I1069" s="58" t="n">
        <x:v>-0.09999999999999964</x:v>
      </x:c>
      <x:c r="J1069" s="58" t="n">
        <x:v>1942</x:v>
      </x:c>
      <x:c r="K1069" s="58" t="n">
        <x:v>5.612907767083439</x:v>
      </x:c>
      <x:c r="L1069" s="58" t="n">
        <x:v>1253</x:v>
      </x:c>
      <x:c r="M1069" s="58" t="n">
        <x:v>-1.111122542507072</x:v>
      </x:c>
      <x:c r="N1069" s="58" t="n">
        <x:v>32.2788</x:v>
      </x:c>
      <x:c r="O1069" s="58" t="n">
        <x:v>-0.08546850262945165</x:v>
      </x:c>
      <x:c r="P1069" s="58" t="n">
        <x:v>6.51215551253294</x:v>
      </x:c>
      <x:c r="Q1069" s="58" t="n">
        <x:v>33967.3</x:v>
      </x:c>
      <x:c r="R1069" s="58" t="n">
        <x:v>2.620253392367486</x:v>
      </x:c>
      <x:c r="S1069" s="58" t="n">
        <x:v>18.60301972532356</x:v>
      </x:c>
      <x:c r="T1069" s="58" t="n">
        <x:v>3.7153</x:v>
      </x:c>
      <x:c r="U1069" s="58" t="n">
        <x:v>0.6670382150288631</x:v>
      </x:c>
      <x:c r="V1069" s="58" t="n">
        <x:v>10.02815164771011</x:v>
      </x:c>
      <x:c r="W1069" s="58" t="n">
        <x:v>1987.86</x:v>
      </x:c>
      <x:c r="X1069" s="58" t="n">
        <x:v>0.465399719142372</x:v>
      </x:c>
      <x:c r="Y1069" s="58" t="n">
        <x:v>11.8771870740466</x:v>
      </x:c>
      <x:c r="Z1069" s="58" t="n">
        <x:v>83.54000000000001</x:v>
      </x:c>
      <x:c r="AA1069" s="58" t="n">
        <x:v>0.1317602155046138</x:v>
      </x:c>
      <x:c r="AB1069" s="58" t="n">
        <x:v>3.161636457417146</x:v>
      </x:c>
      <x:c r="AC1069" s="58" t="n">
        <x:v>23398.9</x:v>
      </x:c>
      <x:c r="AD1069" s="58" t="n">
        <x:v>0.3251158372345044</x:v>
      </x:c>
      <x:c r="AE1069" s="58" t="n">
        <x:v>29.95141208590447</x:v>
      </x:c>
      <x:c r="AF1069" s="58" t="n">
        <x:v>157.02</x:v>
      </x:c>
      <x:c r="AG1069" s="58" t="n">
        <x:v>0.1976222234984921</x:v>
      </x:c>
      <x:c r="AH1069" s="58" t="n">
        <x:v>6.662861849171065</x:v>
      </x:c>
      <x:c r="AI1069" s="58" t="n">
        <x:v>38720.47</x:v>
      </x:c>
      <x:c r="AJ1069" s="58" t="n">
        <x:v>-0.4026955905797879</x:v>
      </x:c>
      <x:c r="AK1069" s="58" t="n">
        <x:v>12.8050214381573</x:v>
      </x:c>
      <x:c r="AL1069" s="58" t="n">
        <x:v>7.2525</x:v>
      </x:c>
      <x:c r="AM1069" s="58" t="n">
        <x:v>0.1752655306747644</x:v>
      </x:c>
      <x:c r="AN1069" s="58" t="n">
        <x:v>1.585817306564062</x:v>
      </x:c>
      <x:c r="AO1069" s="58" t="n">
        <x:v>3028.92</x:v>
      </x:c>
      <x:c r="AP1069" s="58" t="n">
        <x:v>-0.281881173525269</x:v>
      </x:c>
      <x:c r="AQ1069" s="58" t="n">
        <x:v>10.01545654270006</x:v>
      </x:c>
      <x:c r="AR1069" s="59" t="n">
        <x:v>0</x:v>
      </x:c>
      <x:c r="AS1069" s="59" t="n">
        <x:v>0</x:v>
      </x:c>
      <x:c r="AT1069" s="59" t="n">
        <x:v>0</x:v>
      </x:c>
      <x:c r="AU1069" s="59" t="n">
        <x:v>0</x:v>
      </x:c>
      <x:c r="AV1069" s="59" t="n">
        <x:v>0</x:v>
      </x:c>
      <x:c r="AW1069" s="59" t="n">
        <x:v>0</x:v>
      </x:c>
      <x:c r="AX1069" s="58" t="n">
        <x:v>0</x:v>
      </x:c>
      <x:c r="AY1069" s="59" t="n">
        <x:v>0</x:v>
      </x:c>
      <x:c r="AZ1069" s="55" t="n"/>
      <x:c r="BA1069" s="59" t="n">
        <x:v>0</x:v>
      </x:c>
      <x:c r="BB1069" s="55" t="n"/>
      <x:c r="BC1069" s="55" t="n"/>
      <x:c r="BD1069" s="55" t="n"/>
    </x:row>
    <x:row r="1070">
      <x:c r="A1070" s="57" t="n">
        <x:v>45457</x:v>
      </x:c>
      <x:c r="B1070" s="58" t="n">
        <x:v>81.48999999999999</x:v>
      </x:c>
      <x:c r="C1070" s="58" t="n">
        <x:v>0.06137605299157903</x:v>
      </x:c>
      <x:c r="D1070" s="58" t="n">
        <x:v>79.41</x:v>
      </x:c>
      <x:c r="E1070" s="58" t="n">
        <x:v>-0.2515408193367242</x:v>
      </x:c>
      <x:c r="F1070" s="58" t="n">
        <x:v>24.71</x:v>
      </x:c>
      <x:c r="G1070" s="58" t="n">
        <x:v>0.2600000000000016</x:v>
      </x:c>
      <x:c r="H1070" s="58" t="n">
        <x:v>12.66</x:v>
      </x:c>
      <x:c r="I1070" s="58" t="n">
        <x:v>0.7200000000000006</x:v>
      </x:c>
      <x:c r="J1070" s="58" t="n">
        <x:v>1948</x:v>
      </x:c>
      <x:c r="K1070" s="58" t="n">
        <x:v>0.3084835351210095</x:v>
      </x:c>
      <x:c r="L1070" s="58" t="n">
        <x:v>1240</x:v>
      </x:c>
      <x:c r="M1070" s="58" t="n">
        <x:v>-1.042929629698574</x:v>
      </x:c>
      <x:c r="N1070" s="58" t="n">
        <x:v>32.6273</x:v>
      </x:c>
      <x:c r="O1070" s="58" t="n">
        <x:v>1.073869325271415</x:v>
      </x:c>
      <x:c r="P1070" s="58" t="n">
        <x:v>7.474330211019219</x:v>
      </x:c>
      <x:c r="Q1070" s="58" t="n">
        <x:v>34362.48</x:v>
      </x:c>
      <x:c r="R1070" s="58" t="n">
        <x:v>1.156697434351679</x:v>
      </x:c>
      <x:c r="S1070" s="58" t="n">
        <x:v>18.93482650646243</x:v>
      </x:c>
      <x:c r="T1070" s="58" t="n">
        <x:v>3.7194</x:v>
      </x:c>
      <x:c r="U1070" s="58" t="n">
        <x:v>0.1102936343262435</x:v>
      </x:c>
      <x:c r="V1070" s="58" t="n">
        <x:v>9.98367900953159</x:v>
      </x:c>
      <x:c r="W1070" s="55" t="n"/>
      <x:c r="X1070" s="55" t="n"/>
      <x:c r="Y1070" s="58" t="n">
        <x:v>11.8771870740466</x:v>
      </x:c>
      <x:c r="Z1070" s="58" t="n">
        <x:v>83.547</x:v>
      </x:c>
      <x:c r="AA1070" s="58" t="n">
        <x:v>0.008378868498546176</x:v>
      </x:c>
      <x:c r="AB1070" s="58" t="n">
        <x:v>3.063510095761499</x:v>
      </x:c>
      <x:c r="AC1070" s="58" t="n">
        <x:v>23465.6</x:v>
      </x:c>
      <x:c r="AD1070" s="58" t="n">
        <x:v>0.2846506205632324</x:v>
      </x:c>
      <x:c r="AE1070" s="58" t="n">
        <x:v>29.85383016299217</x:v>
      </x:c>
      <x:c r="AF1070" s="58" t="n">
        <x:v>157.37</x:v>
      </x:c>
      <x:c r="AG1070" s="58" t="n">
        <x:v>0.2226534842663574</x:v>
      </x:c>
      <x:c r="AH1070" s="58" t="n">
        <x:v>6.676943452835522</x:v>
      </x:c>
      <x:c r="AI1070" s="58" t="n">
        <x:v>38814.56</x:v>
      </x:c>
      <x:c r="AJ1070" s="58" t="n">
        <x:v>0.2427033205155018</x:v>
      </x:c>
      <x:c r="AK1070" s="58" t="n">
        <x:v>12.78166346803183</x:v>
      </x:c>
      <x:c r="AL1070" s="58" t="n">
        <x:v>7.2558</x:v>
      </x:c>
      <x:c r="AM1070" s="58" t="n">
        <x:v>0.04549120237255688</x:v>
      </x:c>
      <x:c r="AN1070" s="58" t="n">
        <x:v>1.577740162069621</x:v>
      </x:c>
      <x:c r="AO1070" s="58" t="n">
        <x:v>3032.63</x:v>
      </x:c>
      <x:c r="AP1070" s="58" t="n">
        <x:v>0.1224109497824541</x:v>
      </x:c>
      <x:c r="AQ1070" s="58" t="n">
        <x:v>10.02935263155316</x:v>
      </x:c>
      <x:c r="AR1070" s="59" t="n">
        <x:v>0</x:v>
      </x:c>
      <x:c r="AS1070" s="59" t="n">
        <x:v>0</x:v>
      </x:c>
      <x:c r="AT1070" s="59" t="n">
        <x:v>0</x:v>
      </x:c>
      <x:c r="AU1070" s="59" t="n">
        <x:v>0</x:v>
      </x:c>
      <x:c r="AV1070" s="59" t="n">
        <x:v>0</x:v>
      </x:c>
      <x:c r="AW1070" s="59" t="n">
        <x:v>0</x:v>
      </x:c>
      <x:c r="AX1070" s="58" t="n">
        <x:v>0</x:v>
      </x:c>
      <x:c r="AY1070" s="59" t="n">
        <x:v>0</x:v>
      </x:c>
      <x:c r="AZ1070" s="55" t="n"/>
      <x:c r="BA1070" s="59" t="n">
        <x:v>0</x:v>
      </x:c>
      <x:c r="BB1070" s="55" t="n"/>
      <x:c r="BC1070" s="55" t="n"/>
      <x:c r="BD1070" s="55" t="n"/>
    </x:row>
    <x:row r="1071">
      <x:c r="A1071" s="57" t="n">
        <x:v>45459</x:v>
      </x:c>
      <x:c r="B1071" s="55" t="n"/>
      <x:c r="C1071" s="55" t="n"/>
      <x:c r="D1071" s="55" t="n"/>
      <x:c r="E1071" s="55" t="n"/>
      <x:c r="F1071" s="55" t="n"/>
      <x:c r="G1071" s="55" t="n"/>
      <x:c r="H1071" s="55" t="n"/>
      <x:c r="I1071" s="55" t="n"/>
      <x:c r="J1071" s="55" t="n"/>
      <x:c r="K1071" s="55" t="n"/>
      <x:c r="L1071" s="55" t="n"/>
      <x:c r="M1071" s="55" t="n"/>
      <x:c r="N1071" s="55" t="n"/>
      <x:c r="O1071" s="55" t="n"/>
      <x:c r="P1071" s="58" t="n">
        <x:v>7.474330211019219</x:v>
      </x:c>
      <x:c r="Q1071" s="55" t="n"/>
      <x:c r="R1071" s="55" t="n"/>
      <x:c r="S1071" s="58" t="n">
        <x:v>18.93482650646243</x:v>
      </x:c>
      <x:c r="T1071" s="55" t="n"/>
      <x:c r="U1071" s="55" t="n"/>
      <x:c r="V1071" s="58" t="n">
        <x:v>9.98367900953159</x:v>
      </x:c>
      <x:c r="W1071" s="58" t="n">
        <x:v>1974.57</x:v>
      </x:c>
      <x:c r="X1071" s="58" t="n">
        <x:v>-0.6708030090060727</x:v>
      </x:c>
      <x:c r="Y1071" s="58" t="n">
        <x:v>12.05222044844907</x:v>
      </x:c>
      <x:c r="Z1071" s="55" t="n"/>
      <x:c r="AA1071" s="55" t="n"/>
      <x:c r="AB1071" s="58" t="n">
        <x:v>3.063510095761499</x:v>
      </x:c>
      <x:c r="AC1071" s="55" t="n"/>
      <x:c r="AD1071" s="55" t="n"/>
      <x:c r="AE1071" s="58" t="n">
        <x:v>29.85383016299217</x:v>
      </x:c>
      <x:c r="AF1071" s="55" t="n"/>
      <x:c r="AG1071" s="55" t="n"/>
      <x:c r="AH1071" s="58" t="n">
        <x:v>6.676943452835522</x:v>
      </x:c>
      <x:c r="AI1071" s="55" t="n"/>
      <x:c r="AJ1071" s="55" t="n"/>
      <x:c r="AK1071" s="58" t="n">
        <x:v>12.78166346803183</x:v>
      </x:c>
      <x:c r="AL1071" s="55" t="n"/>
      <x:c r="AM1071" s="55" t="n"/>
      <x:c r="AN1071" s="58" t="n">
        <x:v>1.577740162069621</x:v>
      </x:c>
      <x:c r="AO1071" s="55" t="n"/>
      <x:c r="AP1071" s="55" t="n"/>
      <x:c r="AQ1071" s="58" t="n">
        <x:v>10.02935263155316</x:v>
      </x:c>
      <x:c r="AR1071" s="59" t="n">
        <x:v>0</x:v>
      </x:c>
      <x:c r="AS1071" s="59" t="n">
        <x:v>0</x:v>
      </x:c>
      <x:c r="AT1071" s="59" t="n">
        <x:v>0</x:v>
      </x:c>
      <x:c r="AU1071" s="59" t="n">
        <x:v>0</x:v>
      </x:c>
      <x:c r="AV1071" s="59" t="n">
        <x:v>0</x:v>
      </x:c>
      <x:c r="AW1071" s="59" t="n">
        <x:v>0</x:v>
      </x:c>
      <x:c r="AX1071" s="58" t="n">
        <x:v>0</x:v>
      </x:c>
      <x:c r="AY1071" s="59" t="n">
        <x:v>0</x:v>
      </x:c>
      <x:c r="AZ1071" s="55" t="n"/>
      <x:c r="BA1071" s="59" t="n">
        <x:v>0</x:v>
      </x:c>
      <x:c r="BB1071" s="55" t="n"/>
      <x:c r="BC1071" s="55" t="n"/>
      <x:c r="BD1071" s="55" t="n"/>
    </x:row>
    <x:row r="1072">
      <x:c r="A1072" s="57" t="n">
        <x:v>45460</x:v>
      </x:c>
      <x:c r="B1072" s="58" t="n">
        <x:v>82.45</x:v>
      </x:c>
      <x:c r="C1072" s="58" t="n">
        <x:v>1.17117356734796</x:v>
      </x:c>
      <x:c r="D1072" s="58" t="n">
        <x:v>81.33</x:v>
      </x:c>
      <x:c r="E1072" s="58" t="n">
        <x:v>2.389064727156425</x:v>
      </x:c>
      <x:c r="F1072" s="58" t="n">
        <x:v>24.17</x:v>
      </x:c>
      <x:c r="G1072" s="58" t="n">
        <x:v>-0.5399999999999991</x:v>
      </x:c>
      <x:c r="H1072" s="58" t="n">
        <x:v>12.75</x:v>
      </x:c>
      <x:c r="I1072" s="58" t="n">
        <x:v>0.08999999999999986</x:v>
      </x:c>
      <x:c r="J1072" s="58" t="n">
        <x:v>1948</x:v>
      </x:c>
      <x:c r="K1072" s="58" t="n">
        <x:v>0</x:v>
      </x:c>
      <x:c r="L1072" s="58" t="n">
        <x:v>1231</x:v>
      </x:c>
      <x:c r="M1072" s="58" t="n">
        <x:v>-0.7284532414628987</x:v>
      </x:c>
      <x:c r="N1072" s="58" t="n">
        <x:v>32.7859</x:v>
      </x:c>
      <x:c r="O1072" s="58" t="n">
        <x:v>0.484918367498524</x:v>
      </x:c>
      <x:c r="P1072" s="58" t="n">
        <x:v>7.543197741113278</x:v>
      </x:c>
      <x:c r="Q1072" s="55" t="n"/>
      <x:c r="R1072" s="55" t="n"/>
      <x:c r="S1072" s="58" t="n">
        <x:v>18.93482650646243</x:v>
      </x:c>
      <x:c r="T1072" s="58" t="n">
        <x:v>3.7087</x:v>
      </x:c>
      <x:c r="U1072" s="58" t="n">
        <x:v>-0.2880954053052565</x:v>
      </x:c>
      <x:c r="V1072" s="58" t="n">
        <x:v>9.792377048227891</x:v>
      </x:c>
      <x:c r="W1072" s="58" t="n">
        <x:v>2002.56</x:v>
      </x:c>
      <x:c r="X1072" s="58" t="n">
        <x:v>1.407570892899835</x:v>
      </x:c>
      <x:c r="Y1072" s="58" t="n">
        <x:v>11.74219794404168</x:v>
      </x:c>
      <x:c r="Z1072" s="58" t="n">
        <x:v>83.5</x:v>
      </x:c>
      <x:c r="AA1072" s="58" t="n">
        <x:v>-0.05627158972050181</x:v>
      </x:c>
      <x:c r="AB1072" s="58" t="n">
        <x:v>3.073903323630087</x:v>
      </x:c>
      <x:c r="AC1072" s="55" t="n"/>
      <x:c r="AD1072" s="55" t="n"/>
      <x:c r="AE1072" s="58" t="n">
        <x:v>29.85383016299217</x:v>
      </x:c>
      <x:c r="AF1072" s="58" t="n">
        <x:v>157.71</x:v>
      </x:c>
      <x:c r="AG1072" s="58" t="n">
        <x:v>0.2158182886693356</x:v>
      </x:c>
      <x:c r="AH1072" s="58" t="n">
        <x:v>6.596985634254393</x:v>
      </x:c>
      <x:c r="AI1072" s="58" t="n">
        <x:v>38102.44</x:v>
      </x:c>
      <x:c r="AJ1072" s="58" t="n">
        <x:v>-1.851711189280815</x:v>
      </x:c>
      <x:c r="AK1072" s="58" t="n">
        <x:v>14.06090407638715</x:v>
      </x:c>
      <x:c r="AL1072" s="58" t="n">
        <x:v>7.2562</x:v>
      </x:c>
      <x:c r="AM1072" s="58" t="n">
        <x:v>0.005512679163479266</x:v>
      </x:c>
      <x:c r="AN1072" s="58" t="n">
        <x:v>1.504322953106338</x:v>
      </x:c>
      <x:c r="AO1072" s="58" t="n">
        <x:v>3015.89</x:v>
      </x:c>
      <x:c r="AP1072" s="58" t="n">
        <x:v>-0.553525250521178</x:v>
      </x:c>
      <x:c r="AQ1072" s="58" t="n">
        <x:v>9.138914588890751</x:v>
      </x:c>
      <x:c r="AR1072" s="59" t="n">
        <x:v>0</x:v>
      </x:c>
      <x:c r="AS1072" s="59" t="n">
        <x:v>0</x:v>
      </x:c>
      <x:c r="AT1072" s="59" t="n">
        <x:v>0</x:v>
      </x:c>
      <x:c r="AU1072" s="59" t="n">
        <x:v>0</x:v>
      </x:c>
      <x:c r="AV1072" s="59" t="n">
        <x:v>0</x:v>
      </x:c>
      <x:c r="AW1072" s="59" t="n">
        <x:v>0</x:v>
      </x:c>
      <x:c r="AX1072" s="58" t="n">
        <x:v>0</x:v>
      </x:c>
      <x:c r="AY1072" s="59" t="n">
        <x:v>0</x:v>
      </x:c>
      <x:c r="AZ1072" s="55" t="n"/>
      <x:c r="BA1072" s="59" t="n">
        <x:v>0</x:v>
      </x:c>
      <x:c r="BB1072" s="55" t="n"/>
      <x:c r="BC1072" s="55" t="n"/>
      <x:c r="BD1072" s="55" t="n"/>
    </x:row>
    <x:row r="1073">
      <x:c r="A1073" s="57" t="n">
        <x:v>45461</x:v>
      </x:c>
      <x:c r="B1073" s="58" t="n">
        <x:v>84.79000000000001</x:v>
      </x:c>
      <x:c r="C1073" s="58" t="n">
        <x:v>2.798556231030385</x:v>
      </x:c>
      <x:c r="D1073" s="58" t="n">
        <x:v>82.67</x:v>
      </x:c>
      <x:c r="E1073" s="58" t="n">
        <x:v>1.634182708590046</x:v>
      </x:c>
      <x:c r="F1073" s="58" t="n">
        <x:v>23.73</x:v>
      </x:c>
      <x:c r="G1073" s="58" t="n">
        <x:v>-0.4400000000000013</x:v>
      </x:c>
      <x:c r="H1073" s="58" t="n">
        <x:v>12.3</x:v>
      </x:c>
      <x:c r="I1073" s="58" t="n">
        <x:v>-0.4499999999999993</x:v>
      </x:c>
      <x:c r="J1073" s="58" t="n">
        <x:v>1961</x:v>
      </x:c>
      <x:c r="K1073" s="58" t="n">
        <x:v>0.6651341993865842</x:v>
      </x:c>
      <x:c r="L1073" s="58" t="n">
        <x:v>1226</x:v>
      </x:c>
      <x:c r="M1073" s="58" t="n">
        <x:v>-0.4070009688296757</x:v>
      </x:c>
      <x:c r="N1073" s="58" t="n">
        <x:v>32.4853</x:v>
      </x:c>
      <x:c r="O1073" s="58" t="n">
        <x:v>-0.9210865595856063</x:v>
      </x:c>
      <x:c r="P1073" s="58" t="n">
        <x:v>8.365937114276514</x:v>
      </x:c>
      <x:c r="Q1073" s="55" t="n"/>
      <x:c r="R1073" s="55" t="n"/>
      <x:c r="S1073" s="58" t="n">
        <x:v>18.93482650646243</x:v>
      </x:c>
      <x:c r="T1073" s="58" t="n">
        <x:v>3.7197</x:v>
      </x:c>
      <x:c r="U1073" s="58" t="n">
        <x:v>0.296160897102987</x:v>
      </x:c>
      <x:c r="V1073" s="58" t="n">
        <x:v>9.614495256342682</x:v>
      </x:c>
      <x:c r="W1073" s="58" t="n">
        <x:v>2000.67</x:v>
      </x:c>
      <x:c r="X1073" s="58" t="n">
        <x:v>-0.09442375983515654</x:v>
      </x:c>
      <x:c r="Y1073" s="58" t="n">
        <x:v>10.85180131360793</x:v>
      </x:c>
      <x:c r="Z1073" s="58" t="n">
        <x:v>83.33</x:v>
      </x:c>
      <x:c r="AA1073" s="58" t="n">
        <x:v>-0.2038003462694377</x:v>
      </x:c>
      <x:c r="AB1073" s="58" t="n">
        <x:v>3.165846294372857</x:v>
      </x:c>
      <x:c r="AC1073" s="58" t="n">
        <x:v>23557.9</x:v>
      </x:c>
      <x:c r="AD1073" s="58" t="n">
        <x:v>0.392570176772377</x:v>
      </x:c>
      <x:c r="AE1073" s="58" t="n">
        <x:v>29.85897546520242</x:v>
      </x:c>
      <x:c r="AF1073" s="58" t="n">
        <x:v>157.85</x:v>
      </x:c>
      <x:c r="AG1073" s="58" t="n">
        <x:v>0.08873115045342005</x:v>
      </x:c>
      <x:c r="AH1073" s="58" t="n">
        <x:v>6.586700941173694</x:v>
      </x:c>
      <x:c r="AI1073" s="58" t="n">
        <x:v>38482.11</x:v>
      </x:c>
      <x:c r="AJ1073" s="58" t="n">
        <x:v>0.9915135897223065</x:v>
      </x:c>
      <x:c r="AK1073" s="58" t="n">
        <x:v>14.58239181864959</x:v>
      </x:c>
      <x:c r="AL1073" s="58" t="n">
        <x:v>7.2545</x:v>
      </x:c>
      <x:c r="AM1073" s="58" t="n">
        <x:v>-0.02343098551796348</x:v>
      </x:c>
      <x:c r="AN1073" s="58" t="n">
        <x:v>1.507264925615129</x:v>
      </x:c>
      <x:c r="AO1073" s="58" t="n">
        <x:v>3030.25</x:v>
      </x:c>
      <x:c r="AP1073" s="58" t="n">
        <x:v>0.4750147036440782</x:v>
      </x:c>
      <x:c r="AQ1073" s="58" t="n">
        <x:v>9.068021060443698</x:v>
      </x:c>
      <x:c r="AR1073" s="59" t="n">
        <x:v>0</x:v>
      </x:c>
      <x:c r="AS1073" s="59" t="n">
        <x:v>0</x:v>
      </x:c>
      <x:c r="AT1073" s="59" t="n">
        <x:v>0</x:v>
      </x:c>
      <x:c r="AU1073" s="59" t="n">
        <x:v>0</x:v>
      </x:c>
      <x:c r="AV1073" s="59" t="n">
        <x:v>0</x:v>
      </x:c>
      <x:c r="AW1073" s="59" t="n">
        <x:v>0</x:v>
      </x:c>
      <x:c r="AX1073" s="58" t="n">
        <x:v>0</x:v>
      </x:c>
      <x:c r="AY1073" s="59" t="n">
        <x:v>0</x:v>
      </x:c>
      <x:c r="AZ1073" s="55" t="n"/>
      <x:c r="BA1073" s="59" t="n">
        <x:v>0</x:v>
      </x:c>
      <x:c r="BB1073" s="55" t="n"/>
      <x:c r="BC1073" s="55" t="n"/>
      <x:c r="BD1073" s="55" t="n"/>
    </x:row>
    <x:row r="1074">
      <x:c r="A1074" s="57" t="n">
        <x:v>45462</x:v>
      </x:c>
      <x:c r="B1074" s="58" t="n">
        <x:v>85.64</x:v>
      </x:c>
      <x:c r="C1074" s="58" t="n">
        <x:v>0.9974852405570284</x:v>
      </x:c>
      <x:c r="D1074" s="55" t="n"/>
      <x:c r="E1074" s="55" t="n"/>
      <x:c r="F1074" s="55" t="n"/>
      <x:c r="G1074" s="55" t="n"/>
      <x:c r="H1074" s="58" t="n">
        <x:v>12.48</x:v>
      </x:c>
      <x:c r="I1074" s="58" t="n">
        <x:v>0.1799999999999997</x:v>
      </x:c>
      <x:c r="J1074" s="58" t="n">
        <x:v>1943</x:v>
      </x:c>
      <x:c r="K1074" s="58" t="n">
        <x:v>-0.9221376818906246</x:v>
      </x:c>
      <x:c r="L1074" s="58" t="n">
        <x:v>1224</x:v>
      </x:c>
      <x:c r="M1074" s="58" t="n">
        <x:v>-0.1632653423885335</x:v>
      </x:c>
      <x:c r="N1074" s="58" t="n">
        <x:v>32.5024</x:v>
      </x:c>
      <x:c r="O1074" s="58" t="n">
        <x:v>0.05262534416402607</x:v>
      </x:c>
      <x:c r="P1074" s="58" t="n">
        <x:v>8.349261761200344</x:v>
      </x:c>
      <x:c r="Q1074" s="55" t="n"/>
      <x:c r="R1074" s="55" t="n"/>
      <x:c r="S1074" s="58" t="n">
        <x:v>18.93482650646243</x:v>
      </x:c>
      <x:c r="T1074" s="58" t="n">
        <x:v>3.71</x:v>
      </x:c>
      <x:c r="U1074" s="58" t="n">
        <x:v>-0.2611143252425211</x:v>
      </x:c>
      <x:c r="V1074" s="58" t="n">
        <x:v>9.684866752798996</x:v>
      </x:c>
      <x:c r="W1074" s="58" t="n">
        <x:v>2003.81</x:v>
      </x:c>
      <x:c r="X1074" s="58" t="n">
        <x:v>0.1568243888614612</x:v>
      </x:c>
      <x:c r="Y1074" s="58" t="n">
        <x:v>10.23970871572559</x:v>
      </x:c>
      <x:c r="Z1074" s="58" t="n">
        <x:v>83.45999999999999</x:v>
      </x:c>
      <x:c r="AA1074" s="58" t="n">
        <x:v>0.15588467692911</x:v>
      </x:c>
      <x:c r="AB1074" s="58" t="n">
        <x:v>3.206052092046371</x:v>
      </x:c>
      <x:c r="AC1074" s="58" t="n">
        <x:v>23516</x:v>
      </x:c>
      <x:c r="AD1074" s="58" t="n">
        <x:v>-0.1780180145058629</x:v>
      </x:c>
      <x:c r="AE1074" s="58" t="n">
        <x:v>29.89452821020039</x:v>
      </x:c>
      <x:c r="AF1074" s="58" t="n">
        <x:v>158.08</x:v>
      </x:c>
      <x:c r="AG1074" s="58" t="n">
        <x:v>0.145601899555719</x:v>
      </x:c>
      <x:c r="AH1074" s="58" t="n">
        <x:v>6.473132342181139</x:v>
      </x:c>
      <x:c r="AI1074" s="58" t="n">
        <x:v>38570.76</x:v>
      </x:c>
      <x:c r="AJ1074" s="58" t="n">
        <x:v>0.2301018485476133</x:v>
      </x:c>
      <x:c r="AK1074" s="58" t="n">
        <x:v>14.30739080977377</x:v>
      </x:c>
      <x:c r="AL1074" s="58" t="n">
        <x:v>7.257</x:v>
      </x:c>
      <x:c r="AM1074" s="58" t="n">
        <x:v>0.03445543223970293</x:v>
      </x:c>
      <x:c r="AN1074" s="58" t="n">
        <x:v>1.504006893787802</x:v>
      </x:c>
      <x:c r="AO1074" s="58" t="n">
        <x:v>3018.05</x:v>
      </x:c>
      <x:c r="AP1074" s="58" t="n">
        <x:v>-0.4034196896974589</x:v>
      </x:c>
      <x:c r="AQ1074" s="58" t="n">
        <x:v>9.064521785826678</x:v>
      </x:c>
      <x:c r="AR1074" s="59" t="n">
        <x:v>0</x:v>
      </x:c>
      <x:c r="AS1074" s="59" t="n">
        <x:v>0</x:v>
      </x:c>
      <x:c r="AT1074" s="59" t="n">
        <x:v>0</x:v>
      </x:c>
      <x:c r="AU1074" s="59" t="n">
        <x:v>0</x:v>
      </x:c>
      <x:c r="AV1074" s="59" t="n">
        <x:v>0</x:v>
      </x:c>
      <x:c r="AW1074" s="59" t="n">
        <x:v>0</x:v>
      </x:c>
      <x:c r="AX1074" s="58" t="n">
        <x:v>0</x:v>
      </x:c>
      <x:c r="AY1074" s="59" t="n">
        <x:v>0</x:v>
      </x:c>
      <x:c r="AZ1074" s="55" t="n"/>
      <x:c r="BA1074" s="59" t="n">
        <x:v>0</x:v>
      </x:c>
      <x:c r="BB1074" s="55" t="n"/>
      <x:c r="BC1074" s="55" t="n"/>
      <x:c r="BD1074" s="55" t="n"/>
    </x:row>
    <x:row r="1075">
      <x:c r="A1075" s="57" t="n">
        <x:v>45463</x:v>
      </x:c>
      <x:c r="B1075" s="58" t="n">
        <x:v>85.92</x:v>
      </x:c>
      <x:c r="C1075" s="58" t="n">
        <x:v>0.3264167039072451</x:v>
      </x:c>
      <x:c r="D1075" s="58" t="n">
        <x:v>83.34</x:v>
      </x:c>
      <x:c r="E1075" s="58" t="n">
        <x:v>0.8071846729723196</x:v>
      </x:c>
      <x:c r="F1075" s="58" t="n">
        <x:v>24.23</x:v>
      </x:c>
      <x:c r="G1075" s="58" t="n">
        <x:v>0.5</x:v>
      </x:c>
      <x:c r="H1075" s="58" t="n">
        <x:v>13.28</x:v>
      </x:c>
      <x:c r="I1075" s="58" t="n">
        <x:v>0.7999999999999989</x:v>
      </x:c>
      <x:c r="J1075" s="58" t="n">
        <x:v>1984</x:v>
      </x:c>
      <x:c r="K1075" s="58" t="n">
        <x:v>2.088183846737796</x:v>
      </x:c>
      <x:c r="L1075" s="58" t="n">
        <x:v>1218</x:v>
      </x:c>
      <x:c r="M1075" s="58" t="n">
        <x:v>-0.491401480242904</x:v>
      </x:c>
      <x:c r="N1075" s="58" t="n">
        <x:v>32.806</x:v>
      </x:c>
      <x:c r="O1075" s="58" t="n">
        <x:v>0.9297492727248943</x:v>
      </x:c>
      <x:c r="P1075" s="58" t="n">
        <x:v>8.892500539865223</x:v>
      </x:c>
      <x:c r="Q1075" s="58" t="n">
        <x:v>35123.7</x:v>
      </x:c>
      <x:c r="R1075" s="58" t="n">
        <x:v>2.191084483147534</x:v>
      </x:c>
      <x:c r="S1075" s="58" t="n">
        <x:v>20.62504142691273</x:v>
      </x:c>
      <x:c r="T1075" s="58" t="n">
        <x:v>3.7155</x:v>
      </x:c>
      <x:c r="U1075" s="58" t="n">
        <x:v>0.1481381996043203</x:v>
      </x:c>
      <x:c r="V1075" s="58" t="n">
        <x:v>9.681505735317458</x:v>
      </x:c>
      <x:c r="W1075" s="58" t="n">
        <x:v>1968.64</x:v>
      </x:c>
      <x:c r="X1075" s="58" t="n">
        <x:v>-1.770741933361062</x:v>
      </x:c>
      <x:c r="Y1075" s="58" t="n">
        <x:v>12.08153253876023</x:v>
      </x:c>
      <x:c r="Z1075" s="58" t="n">
        <x:v>83.62</x:v>
      </x:c>
      <x:c r="AA1075" s="58" t="n">
        <x:v>0.1915250765012532</x:v>
      </x:c>
      <x:c r="AB1075" s="58" t="n">
        <x:v>3.267269413205327</x:v>
      </x:c>
      <x:c r="AC1075" s="58" t="n">
        <x:v>23567</x:v>
      </x:c>
      <x:c r="AD1075" s="58" t="n">
        <x:v>0.2166387865949561</x:v>
      </x:c>
      <x:c r="AE1075" s="58" t="n">
        <x:v>29.89263364913144</x:v>
      </x:c>
      <x:c r="AF1075" s="58" t="n">
        <x:v>158.9</x:v>
      </x:c>
      <x:c r="AG1075" s="58" t="n">
        <x:v>0.5173839543112622</x:v>
      </x:c>
      <x:c r="AH1075" s="58" t="n">
        <x:v>6.688866018329933</x:v>
      </x:c>
      <x:c r="AI1075" s="58" t="n">
        <x:v>38633.02</x:v>
      </x:c>
      <x:c r="AJ1075" s="58" t="n">
        <x:v>0.1612874745167671</x:v>
      </x:c>
      <x:c r="AK1075" s="58" t="n">
        <x:v>13.53993557722607</x:v>
      </x:c>
      <x:c r="AL1075" s="58" t="n">
        <x:v>7.2605</x:v>
      </x:c>
      <x:c r="AM1075" s="58" t="n">
        <x:v>0.04821766926552512</x:v>
      </x:c>
      <x:c r="AN1075" s="58" t="n">
        <x:v>1.509779571316544</x:v>
      </x:c>
      <x:c r="AO1075" s="58" t="n">
        <x:v>3005.44</x:v>
      </x:c>
      <x:c r="AP1075" s="58" t="n">
        <x:v>-0.4186947574133882</x:v>
      </x:c>
      <x:c r="AQ1075" s="58" t="n">
        <x:v>9.04072620606722</x:v>
      </x:c>
      <x:c r="AR1075" s="59" t="n">
        <x:v>0</x:v>
      </x:c>
      <x:c r="AS1075" s="59" t="n">
        <x:v>0</x:v>
      </x:c>
      <x:c r="AT1075" s="59" t="n">
        <x:v>0</x:v>
      </x:c>
      <x:c r="AU1075" s="59" t="n">
        <x:v>0</x:v>
      </x:c>
      <x:c r="AV1075" s="59" t="n">
        <x:v>0</x:v>
      </x:c>
      <x:c r="AW1075" s="59" t="n">
        <x:v>0</x:v>
      </x:c>
      <x:c r="AX1075" s="58" t="n">
        <x:v>0</x:v>
      </x:c>
      <x:c r="AY1075" s="59" t="n">
        <x:v>0</x:v>
      </x:c>
      <x:c r="AZ1075" s="55" t="n"/>
      <x:c r="BA1075" s="59" t="n">
        <x:v>0</x:v>
      </x:c>
      <x:c r="BB1075" s="55" t="n"/>
      <x:c r="BC1075" s="55" t="n"/>
      <x:c r="BD1075" s="55" t="n"/>
    </x:row>
    <x:row r="1076">
      <x:c r="A1076" s="57" t="n">
        <x:v>45464</x:v>
      </x:c>
      <x:c r="B1076" s="58" t="n">
        <x:v>86.42</x:v>
      </x:c>
      <x:c r="C1076" s="58" t="n">
        <x:v>0.5802499743232457</x:v>
      </x:c>
      <x:c r="D1076" s="58" t="n">
        <x:v>81.70999999999999</x:v>
      </x:c>
      <x:c r="E1076" s="58" t="n">
        <x:v>-1.975223259769144</x:v>
      </x:c>
      <x:c r="F1076" s="58" t="n">
        <x:v>24.74</x:v>
      </x:c>
      <x:c r="G1076" s="58" t="n">
        <x:v>0.509999999999998</x:v>
      </x:c>
      <x:c r="H1076" s="58" t="n">
        <x:v>13.2</x:v>
      </x:c>
      <x:c r="I1076" s="58" t="n">
        <x:v>-0.08000000000000007</x:v>
      </x:c>
      <x:c r="J1076" s="58" t="n">
        <x:v>1997</x:v>
      </x:c>
      <x:c r="K1076" s="58" t="n">
        <x:v>0.6531045570997149</x:v>
      </x:c>
      <x:c r="L1076" s="58" t="n">
        <x:v>1205</x:v>
      </x:c>
      <x:c r="M1076" s="58" t="n">
        <x:v>-1.073060234508701</x:v>
      </x:c>
      <x:c r="N1076" s="58" t="n">
        <x:v>32.8322</x:v>
      </x:c>
      <x:c r="O1076" s="58" t="n">
        <x:v>0.07983156573902034</x:v>
      </x:c>
      <x:c r="P1076" s="58" t="n">
        <x:v>8.892019437131186</x:v>
      </x:c>
      <x:c r="Q1076" s="58" t="n">
        <x:v>35572.94</x:v>
      </x:c>
      <x:c r="R1076" s="58" t="n">
        <x:v>1.270912017371981</x:v>
      </x:c>
      <x:c r="S1076" s="58" t="n">
        <x:v>20.71924962896454</x:v>
      </x:c>
      <x:c r="T1076" s="58" t="n">
        <x:v>3.7556</x:v>
      </x:c>
      <x:c r="U1076" s="58" t="n">
        <x:v>1.073480078686839</x:v>
      </x:c>
      <x:c r="V1076" s="58" t="n">
        <x:v>10.04916172174611</x:v>
      </x:c>
      <x:c r="W1076" s="55" t="n"/>
      <x:c r="X1076" s="55" t="n"/>
      <x:c r="Y1076" s="58" t="n">
        <x:v>12.08153253876023</x:v>
      </x:c>
      <x:c r="Z1076" s="58" t="n">
        <x:v>83.55800000000001</x:v>
      </x:c>
      <x:c r="AA1076" s="58" t="n">
        <x:v>-0.07417244235780651</x:v>
      </x:c>
      <x:c r="AB1076" s="58" t="n">
        <x:v>3.166557151134314</x:v>
      </x:c>
      <x:c r="AC1076" s="58" t="n">
        <x:v>23501.1</x:v>
      </x:c>
      <x:c r="AD1076" s="58" t="n">
        <x:v>-0.2800199840690768</x:v>
      </x:c>
      <x:c r="AE1076" s="58" t="n">
        <x:v>29.45936139814009</x:v>
      </x:c>
      <x:c r="AF1076" s="58" t="n">
        <x:v>159.79</x:v>
      </x:c>
      <x:c r="AG1076" s="58" t="n">
        <x:v>0.5585379608626714</x:v>
      </x:c>
      <x:c r="AH1076" s="58" t="n">
        <x:v>6.915109468088568</x:v>
      </x:c>
      <x:c r="AI1076" s="58" t="n">
        <x:v>38596.47</x:v>
      </x:c>
      <x:c r="AJ1076" s="58" t="n">
        <x:v>-0.09465296929661188</x:v>
      </x:c>
      <x:c r="AK1076" s="58" t="n">
        <x:v>12.88680319273512</x:v>
      </x:c>
      <x:c r="AL1076" s="58" t="n">
        <x:v>7.261</x:v>
      </x:c>
      <x:c r="AM1076" s="58" t="n">
        <x:v>0.006886340945461002</x:v>
      </x:c>
      <x:c r="AN1076" s="58" t="n">
        <x:v>1.509894843900911</x:v>
      </x:c>
      <x:c r="AO1076" s="58" t="n">
        <x:v>2998.14</x:v>
      </x:c>
      <x:c r="AP1076" s="58" t="n">
        <x:v>-0.2431883508745853</x:v>
      </x:c>
      <x:c r="AQ1076" s="58" t="n">
        <x:v>8.064024449293591</x:v>
      </x:c>
      <x:c r="AR1076" s="59" t="n">
        <x:v>0</x:v>
      </x:c>
      <x:c r="AS1076" s="59" t="n">
        <x:v>0</x:v>
      </x:c>
      <x:c r="AT1076" s="59" t="n">
        <x:v>0</x:v>
      </x:c>
      <x:c r="AU1076" s="59" t="n">
        <x:v>0</x:v>
      </x:c>
      <x:c r="AV1076" s="59" t="n">
        <x:v>0</x:v>
      </x:c>
      <x:c r="AW1076" s="59" t="n">
        <x:v>0</x:v>
      </x:c>
      <x:c r="AX1076" s="58" t="n">
        <x:v>0</x:v>
      </x:c>
      <x:c r="AY1076" s="59" t="n">
        <x:v>0</x:v>
      </x:c>
      <x:c r="AZ1076" s="55" t="n"/>
      <x:c r="BA1076" s="59" t="n">
        <x:v>0</x:v>
      </x:c>
      <x:c r="BB1076" s="55" t="n"/>
      <x:c r="BC1076" s="55" t="n"/>
      <x:c r="BD1076" s="55" t="n"/>
    </x:row>
    <x:row r="1077">
      <x:c r="A1077" s="57" t="n">
        <x:v>45466</x:v>
      </x:c>
      <x:c r="B1077" s="55" t="n"/>
      <x:c r="C1077" s="55" t="n"/>
      <x:c r="D1077" s="55" t="n"/>
      <x:c r="E1077" s="55" t="n"/>
      <x:c r="F1077" s="55" t="n"/>
      <x:c r="G1077" s="55" t="n"/>
      <x:c r="H1077" s="55" t="n"/>
      <x:c r="I1077" s="55" t="n"/>
      <x:c r="J1077" s="55" t="n"/>
      <x:c r="K1077" s="55" t="n"/>
      <x:c r="L1077" s="55" t="n"/>
      <x:c r="M1077" s="55" t="n"/>
      <x:c r="N1077" s="55" t="n"/>
      <x:c r="O1077" s="55" t="n"/>
      <x:c r="P1077" s="58" t="n">
        <x:v>8.892019437131186</x:v>
      </x:c>
      <x:c r="Q1077" s="55" t="n"/>
      <x:c r="R1077" s="55" t="n"/>
      <x:c r="S1077" s="58" t="n">
        <x:v>20.71924962896454</x:v>
      </x:c>
      <x:c r="T1077" s="55" t="n"/>
      <x:c r="U1077" s="55" t="n"/>
      <x:c r="V1077" s="58" t="n">
        <x:v>10.04916172174611</x:v>
      </x:c>
      <x:c r="W1077" s="58" t="n">
        <x:v>1964.47</x:v>
      </x:c>
      <x:c r="X1077" s="58" t="n">
        <x:v>-0.2120460176543223</x:v>
      </x:c>
      <x:c r="Y1077" s="58" t="n">
        <x:v>12.09106088183231</x:v>
      </x:c>
      <x:c r="Z1077" s="55" t="n"/>
      <x:c r="AA1077" s="55" t="n"/>
      <x:c r="AB1077" s="58" t="n">
        <x:v>3.166557151134314</x:v>
      </x:c>
      <x:c r="AC1077" s="55" t="n"/>
      <x:c r="AD1077" s="55" t="n"/>
      <x:c r="AE1077" s="58" t="n">
        <x:v>29.45936139814009</x:v>
      </x:c>
      <x:c r="AF1077" s="55" t="n"/>
      <x:c r="AG1077" s="55" t="n"/>
      <x:c r="AH1077" s="58" t="n">
        <x:v>6.915109468088568</x:v>
      </x:c>
      <x:c r="AI1077" s="55" t="n"/>
      <x:c r="AJ1077" s="55" t="n"/>
      <x:c r="AK1077" s="58" t="n">
        <x:v>12.88680319273512</x:v>
      </x:c>
      <x:c r="AL1077" s="55" t="n"/>
      <x:c r="AM1077" s="55" t="n"/>
      <x:c r="AN1077" s="58" t="n">
        <x:v>1.509894843900911</x:v>
      </x:c>
      <x:c r="AO1077" s="55" t="n"/>
      <x:c r="AP1077" s="55" t="n"/>
      <x:c r="AQ1077" s="58" t="n">
        <x:v>8.064024449293591</x:v>
      </x:c>
      <x:c r="AR1077" s="59" t="n">
        <x:v>0</x:v>
      </x:c>
      <x:c r="AS1077" s="59" t="n">
        <x:v>0</x:v>
      </x:c>
      <x:c r="AT1077" s="59" t="n">
        <x:v>0</x:v>
      </x:c>
      <x:c r="AU1077" s="59" t="n">
        <x:v>0</x:v>
      </x:c>
      <x:c r="AV1077" s="59" t="n">
        <x:v>0</x:v>
      </x:c>
      <x:c r="AW1077" s="59" t="n">
        <x:v>0</x:v>
      </x:c>
      <x:c r="AX1077" s="58" t="n">
        <x:v>0</x:v>
      </x:c>
      <x:c r="AY1077" s="59" t="n">
        <x:v>0</x:v>
      </x:c>
      <x:c r="AZ1077" s="55" t="n"/>
      <x:c r="BA1077" s="59" t="n">
        <x:v>0</x:v>
      </x:c>
      <x:c r="BB1077" s="55" t="n"/>
      <x:c r="BC1077" s="55" t="n"/>
      <x:c r="BD1077" s="55" t="n"/>
    </x:row>
    <x:row r="1078">
      <x:c r="A1078" s="57" t="n">
        <x:v>45467</x:v>
      </x:c>
      <x:c r="B1078" s="58" t="n">
        <x:v>86.75</x:v>
      </x:c>
      <x:c r="C1078" s="58" t="n">
        <x:v>0.3811288323181407</x:v>
      </x:c>
      <x:c r="D1078" s="58" t="n">
        <x:v>82.63</x:v>
      </x:c>
      <x:c r="E1078" s="58" t="n">
        <x:v>1.119641731647698</x:v>
      </x:c>
      <x:c r="F1078" s="58" t="n">
        <x:v>25.42</x:v>
      </x:c>
      <x:c r="G1078" s="58" t="n">
        <x:v>0.6800000000000033</x:v>
      </x:c>
      <x:c r="H1078" s="58" t="n">
        <x:v>13.33</x:v>
      </x:c>
      <x:c r="I1078" s="58" t="n">
        <x:v>0.1300000000000008</x:v>
      </x:c>
      <x:c r="J1078" s="58" t="n">
        <x:v>1973</x:v>
      </x:c>
      <x:c r="K1078" s="58" t="n">
        <x:v>-1.20908273931999</x:v>
      </x:c>
      <x:c r="L1078" s="58" t="n">
        <x:v>1190</x:v>
      </x:c>
      <x:c r="M1078" s="58" t="n">
        <x:v>-1.252625981918026</x:v>
      </x:c>
      <x:c r="N1078" s="58" t="n">
        <x:v>32.9169</x:v>
      </x:c>
      <x:c r="O1078" s="58" t="n">
        <x:v>0.2576462547908115</x:v>
      </x:c>
      <x:c r="P1078" s="58" t="n">
        <x:v>8.825313031866225</x:v>
      </x:c>
      <x:c r="Q1078" s="58" t="n">
        <x:v>35017.83</x:v>
      </x:c>
      <x:c r="R1078" s="58" t="n">
        <x:v>-1.572787612040169</x:v>
      </x:c>
      <x:c r="S1078" s="58" t="n">
        <x:v>21.01852409154329</x:v>
      </x:c>
      <x:c r="T1078" s="58" t="n">
        <x:v>3.7237</x:v>
      </x:c>
      <x:c r="U1078" s="58" t="n">
        <x:v>-0.8530261771653249</x:v>
      </x:c>
      <x:c r="V1078" s="58" t="n">
        <x:v>10.60455174471181</x:v>
      </x:c>
      <x:c r="W1078" s="58" t="n">
        <x:v>1954.94</x:v>
      </x:c>
      <x:c r="X1078" s="58" t="n">
        <x:v>-0.4862986409154249</x:v>
      </x:c>
      <x:c r="Y1078" s="58" t="n">
        <x:v>12.19157929606227</x:v>
      </x:c>
      <x:c r="Z1078" s="58" t="n">
        <x:v>83.45</x:v>
      </x:c>
      <x:c r="AA1078" s="58" t="n">
        <x:v>-0.1293351396996806</x:v>
      </x:c>
      <x:c r="AB1078" s="58" t="n">
        <x:v>3.214998004435407</x:v>
      </x:c>
      <x:c r="AC1078" s="58" t="n">
        <x:v>23537.85</x:v>
      </x:c>
      <x:c r="AD1078" s="58" t="n">
        <x:v>0.1562535195923438</x:v>
      </x:c>
      <x:c r="AE1078" s="58" t="n">
        <x:v>29.45347065546044</x:v>
      </x:c>
      <x:c r="AF1078" s="58" t="n">
        <x:v>159.59</x:v>
      </x:c>
      <x:c r="AG1078" s="58" t="n">
        <x:v>-0.1252426740202069</x:v>
      </x:c>
      <x:c r="AH1078" s="58" t="n">
        <x:v>6.930655323546868</x:v>
      </x:c>
      <x:c r="AI1078" s="58" t="n">
        <x:v>38804.65</x:v>
      </x:c>
      <x:c r="AJ1078" s="58" t="n">
        <x:v>0.5379263297465062</x:v>
      </x:c>
      <x:c r="AK1078" s="58" t="n">
        <x:v>12.81369257443654</x:v>
      </x:c>
      <x:c r="AL1078" s="58" t="n">
        <x:v>7.2592</x:v>
      </x:c>
      <x:c r="AM1078" s="58" t="n">
        <x:v>-0.02479304705473038</x:v>
      </x:c>
      <x:c r="AN1078" s="58" t="n">
        <x:v>1.515207544394188</x:v>
      </x:c>
      <x:c r="AO1078" s="58" t="n">
        <x:v>2963.1</x:v>
      </x:c>
      <x:c r="AP1078" s="58" t="n">
        <x:v>-1.175607878857583</x:v>
      </x:c>
      <x:c r="AQ1078" s="58" t="n">
        <x:v>8.449139665199683</x:v>
      </x:c>
      <x:c r="AR1078" s="59" t="n">
        <x:v>0</x:v>
      </x:c>
      <x:c r="AS1078" s="59" t="n">
        <x:v>0</x:v>
      </x:c>
      <x:c r="AT1078" s="59" t="n">
        <x:v>0</x:v>
      </x:c>
      <x:c r="AU1078" s="59" t="n">
        <x:v>0</x:v>
      </x:c>
      <x:c r="AV1078" s="59" t="n">
        <x:v>0</x:v>
      </x:c>
      <x:c r="AW1078" s="59" t="n">
        <x:v>0</x:v>
      </x:c>
      <x:c r="AX1078" s="58" t="n">
        <x:v>0</x:v>
      </x:c>
      <x:c r="AY1078" s="59" t="n">
        <x:v>0</x:v>
      </x:c>
      <x:c r="AZ1078" s="55" t="n"/>
      <x:c r="BA1078" s="59" t="n">
        <x:v>0</x:v>
      </x:c>
      <x:c r="BB1078" s="55" t="n"/>
      <x:c r="BC1078" s="55" t="n"/>
      <x:c r="BD1078" s="55" t="n"/>
    </x:row>
    <x:row r="1079">
      <x:c r="A1079" s="57" t="n">
        <x:v>45468</x:v>
      </x:c>
      <x:c r="B1079" s="58" t="n">
        <x:v>86.81</x:v>
      </x:c>
      <x:c r="C1079" s="58" t="n">
        <x:v>0.06914035767480475</x:v>
      </x:c>
      <x:c r="D1079" s="58" t="n">
        <x:v>81.97</x:v>
      </x:c>
      <x:c r="E1079" s="58" t="n">
        <x:v>-0.8019484048153688</x:v>
      </x:c>
      <x:c r="F1079" s="58" t="n">
        <x:v>25.75</x:v>
      </x:c>
      <x:c r="G1079" s="58" t="n">
        <x:v>0.3299999999999983</x:v>
      </x:c>
      <x:c r="H1079" s="58" t="n">
        <x:v>12.84</x:v>
      </x:c>
      <x:c r="I1079" s="58" t="n">
        <x:v>-0.4900000000000002</x:v>
      </x:c>
      <x:c r="J1079" s="58" t="n">
        <x:v>1926</x:v>
      </x:c>
      <x:c r="K1079" s="58" t="n">
        <x:v>-2.410991366454447</x:v>
      </x:c>
      <x:c r="L1079" s="58" t="n">
        <x:v>1181</x:v>
      </x:c>
      <x:c r="M1079" s="58" t="n">
        <x:v>-0.7591769908212738</x:v>
      </x:c>
      <x:c r="N1079" s="58" t="n">
        <x:v>32.9206</x:v>
      </x:c>
      <x:c r="O1079" s="58" t="n">
        <x:v>0.01123979496152929</x:v>
      </x:c>
      <x:c r="P1079" s="58" t="n">
        <x:v>8.798744503619618</x:v>
      </x:c>
      <x:c r="Q1079" s="58" t="n">
        <x:v>34875</x:v>
      </x:c>
      <x:c r="R1079" s="58" t="n">
        <x:v>-0.4087120204629625</x:v>
      </x:c>
      <x:c r="S1079" s="58" t="n">
        <x:v>20.93191531744307</x:v>
      </x:c>
      <x:c r="T1079" s="58" t="n">
        <x:v>3.739</x:v>
      </x:c>
      <x:c r="U1079" s="58" t="n">
        <x:v>0.4100398364374619</x:v>
      </x:c>
      <x:c r="V1079" s="58" t="n">
        <x:v>10.64759557474371</x:v>
      </x:c>
      <x:c r="W1079" s="58" t="n">
        <x:v>1969.13</x:v>
      </x:c>
      <x:c r="X1079" s="58" t="n">
        <x:v>0.7232318410374455</x:v>
      </x:c>
      <x:c r="Y1079" s="58" t="n">
        <x:v>12.45848471532522</x:v>
      </x:c>
      <x:c r="Z1079" s="58" t="n">
        <x:v>83.40300000000001</x:v>
      </x:c>
      <x:c r="AA1079" s="58" t="n">
        <x:v>-0.05633701670702966</x:v>
      </x:c>
      <x:c r="AB1079" s="58" t="n">
        <x:v>3.220728825866353</x:v>
      </x:c>
      <x:c r="AC1079" s="58" t="n">
        <x:v>23721.3</x:v>
      </x:c>
      <x:c r="AD1079" s="58" t="n">
        <x:v>0.7763614937362358</x:v>
      </x:c>
      <x:c r="AE1079" s="58" t="n">
        <x:v>29.5279807133941</x:v>
      </x:c>
      <x:c r="AF1079" s="58" t="n">
        <x:v>159.69</x:v>
      </x:c>
      <x:c r="AG1079" s="58" t="n">
        <x:v>0.06264094416806838</x:v>
      </x:c>
      <x:c r="AH1079" s="58" t="n">
        <x:v>6.919883254712765</x:v>
      </x:c>
      <x:c r="AI1079" s="58" t="n">
        <x:v>39173.15</x:v>
      </x:c>
      <x:c r="AJ1079" s="58" t="n">
        <x:v>0.9451478322930881</x:v>
      </x:c>
      <x:c r="AK1079" s="58" t="n">
        <x:v>13.2462748819807</x:v>
      </x:c>
      <x:c r="AL1079" s="58" t="n">
        <x:v>7.263</x:v>
      </x:c>
      <x:c r="AM1079" s="58" t="n">
        <x:v>0.05233366964688267</x:v>
      </x:c>
      <x:c r="AN1079" s="58" t="n">
        <x:v>1.522486150180911</x:v>
      </x:c>
      <x:c r="AO1079" s="58" t="n">
        <x:v>2950</x:v>
      </x:c>
      <x:c r="AP1079" s="58" t="n">
        <x:v>-0.4430847248325765</x:v>
      </x:c>
      <x:c r="AQ1079" s="58" t="n">
        <x:v>6.830840527083367</x:v>
      </x:c>
      <x:c r="AR1079" s="59" t="n">
        <x:v>0</x:v>
      </x:c>
      <x:c r="AS1079" s="59" t="n">
        <x:v>0</x:v>
      </x:c>
      <x:c r="AT1079" s="59" t="n">
        <x:v>0</x:v>
      </x:c>
      <x:c r="AU1079" s="59" t="n">
        <x:v>0</x:v>
      </x:c>
      <x:c r="AV1079" s="59" t="n">
        <x:v>0</x:v>
      </x:c>
      <x:c r="AW1079" s="59" t="n">
        <x:v>0</x:v>
      </x:c>
      <x:c r="AX1079" s="58" t="n">
        <x:v>0</x:v>
      </x:c>
      <x:c r="AY1079" s="59" t="n">
        <x:v>0</x:v>
      </x:c>
      <x:c r="AZ1079" s="55" t="n"/>
      <x:c r="BA1079" s="59" t="n">
        <x:v>0</x:v>
      </x:c>
      <x:c r="BB1079" s="55" t="n"/>
      <x:c r="BC1079" s="55" t="n"/>
      <x:c r="BD1079" s="55" t="n"/>
    </x:row>
    <x:row r="1080">
      <x:c r="A1080" s="57" t="n">
        <x:v>45469</x:v>
      </x:c>
      <x:c r="B1080" s="58" t="n">
        <x:v>85.76000000000001</x:v>
      </x:c>
      <x:c r="C1080" s="58" t="n">
        <x:v>-1.216912508122472</x:v>
      </x:c>
      <x:c r="D1080" s="58" t="n">
        <x:v>82.19</x:v>
      </x:c>
      <x:c r="E1080" s="58" t="n">
        <x:v>0.2680313495469437</x:v>
      </x:c>
      <x:c r="F1080" s="58" t="n">
        <x:v>26.24</x:v>
      </x:c>
      <x:c r="G1080" s="58" t="n">
        <x:v>0.4899999999999984</x:v>
      </x:c>
      <x:c r="H1080" s="58" t="n">
        <x:v>12.55</x:v>
      </x:c>
      <x:c r="I1080" s="58" t="n">
        <x:v>-0.2899999999999991</x:v>
      </x:c>
      <x:c r="J1080" s="58" t="n">
        <x:v>1964</x:v>
      </x:c>
      <x:c r="K1080" s="58" t="n">
        <x:v>1.95378965563403</x:v>
      </x:c>
      <x:c r="L1080" s="58" t="n">
        <x:v>1177</x:v>
      </x:c>
      <x:c r="M1080" s="58" t="n">
        <x:v>-0.3392708937085579</x:v>
      </x:c>
      <x:c r="N1080" s="58" t="n">
        <x:v>32.8379</x:v>
      </x:c>
      <x:c r="O1080" s="58" t="n">
        <x:v>-0.2515265512459874</x:v>
      </x:c>
      <x:c r="P1080" s="58" t="n">
        <x:v>8.841909870817242</x:v>
      </x:c>
      <x:c r="Q1080" s="58" t="n">
        <x:v>34362.8</x:v>
      </x:c>
      <x:c r="R1080" s="58" t="n">
        <x:v>-1.479565624084027</x:v>
      </x:c>
      <x:c r="S1080" s="58" t="n">
        <x:v>21.24010341984073</x:v>
      </x:c>
      <x:c r="T1080" s="58" t="n">
        <x:v>3.7506</x:v>
      </x:c>
      <x:c r="U1080" s="58" t="n">
        <x:v>0.3097631188708043</x:v>
      </x:c>
      <x:c r="V1080" s="58" t="n">
        <x:v>10.60927516685753</x:v>
      </x:c>
      <x:c r="W1080" s="58" t="n">
        <x:v>1990.3</x:v>
      </x:c>
      <x:c r="X1080" s="58" t="n">
        <x:v>1.069356030338259</x:v>
      </x:c>
      <x:c r="Y1080" s="58" t="n">
        <x:v>13.04986435695618</x:v>
      </x:c>
      <x:c r="Z1080" s="58" t="n">
        <x:v>83.56</x:v>
      </x:c>
      <x:c r="AA1080" s="58" t="n">
        <x:v>0.1880656747591269</x:v>
      </x:c>
      <x:c r="AB1080" s="58" t="n">
        <x:v>3.198830655898685</x:v>
      </x:c>
      <x:c r="AC1080" s="58" t="n">
        <x:v>23868.8</x:v>
      </x:c>
      <x:c r="AD1080" s="58" t="n">
        <x:v>0.6198788080153912</x:v>
      </x:c>
      <x:c r="AE1080" s="58" t="n">
        <x:v>29.53668226506701</x:v>
      </x:c>
      <x:c r="AF1080" s="58" t="n">
        <x:v>160.79</x:v>
      </x:c>
      <x:c r="AG1080" s="58" t="n">
        <x:v>0.6864729903544394</x:v>
      </x:c>
      <x:c r="AH1080" s="58" t="n">
        <x:v>7.219877453571453</x:v>
      </x:c>
      <x:c r="AI1080" s="58" t="n">
        <x:v>39667.07</x:v>
      </x:c>
      <x:c r="AJ1080" s="58" t="n">
        <x:v>1.252980932685017</x:v>
      </x:c>
      <x:c r="AK1080" s="58" t="n">
        <x:v>13.54600558358331</x:v>
      </x:c>
      <x:c r="AL1080" s="58" t="n">
        <x:v>7.2667</x:v>
      </x:c>
      <x:c r="AM1080" s="58" t="n">
        <x:v>0.05093016483449195</x:v>
      </x:c>
      <x:c r="AN1080" s="58" t="n">
        <x:v>1.519901068900249</x:v>
      </x:c>
      <x:c r="AO1080" s="58" t="n">
        <x:v>2972.53</x:v>
      </x:c>
      <x:c r="AP1080" s="58" t="n">
        <x:v>0.7608271694860611</x:v>
      </x:c>
      <x:c r="AQ1080" s="58" t="n">
        <x:v>7.732906081926279</x:v>
      </x:c>
      <x:c r="AR1080" s="59" t="n">
        <x:v>0</x:v>
      </x:c>
      <x:c r="AS1080" s="59" t="n">
        <x:v>0</x:v>
      </x:c>
      <x:c r="AT1080" s="59" t="n">
        <x:v>0</x:v>
      </x:c>
      <x:c r="AU1080" s="59" t="n">
        <x:v>0</x:v>
      </x:c>
      <x:c r="AV1080" s="59" t="n">
        <x:v>0</x:v>
      </x:c>
      <x:c r="AW1080" s="59" t="n">
        <x:v>0</x:v>
      </x:c>
      <x:c r="AX1080" s="58" t="n">
        <x:v>0</x:v>
      </x:c>
      <x:c r="AY1080" s="59" t="n">
        <x:v>0</x:v>
      </x:c>
      <x:c r="AZ1080" s="55" t="n"/>
      <x:c r="BA1080" s="59" t="n">
        <x:v>0</x:v>
      </x:c>
      <x:c r="BB1080" s="55" t="n"/>
      <x:c r="BC1080" s="55" t="n"/>
      <x:c r="BD1080" s="55" t="n"/>
    </x:row>
    <x:row r="1081">
      <x:c r="A1081" s="57" t="n">
        <x:v>45470</x:v>
      </x:c>
      <x:c r="B1081" s="58" t="n">
        <x:v>87</x:v>
      </x:c>
      <x:c r="C1081" s="58" t="n">
        <x:v>1.435542133209179</x:v>
      </x:c>
      <x:c r="D1081" s="58" t="n">
        <x:v>83.04000000000001</x:v>
      </x:c>
      <x:c r="E1081" s="58" t="n">
        <x:v>1.028877925717006</x:v>
      </x:c>
      <x:c r="F1081" s="58" t="n">
        <x:v>26.28</x:v>
      </x:c>
      <x:c r="G1081" s="58" t="n">
        <x:v>0.0400000000000027</x:v>
      </x:c>
      <x:c r="H1081" s="58" t="n">
        <x:v>12.24</x:v>
      </x:c>
      <x:c r="I1081" s="58" t="n">
        <x:v>-0.3100000000000005</x:v>
      </x:c>
      <x:c r="J1081" s="58" t="n">
        <x:v>2031</x:v>
      </x:c>
      <x:c r="K1081" s="58" t="n">
        <x:v>3.35450726659734</x:v>
      </x:c>
      <x:c r="L1081" s="58" t="n">
        <x:v>1161</x:v>
      </x:c>
      <x:c r="M1081" s="58" t="n">
        <x:v>-1.368712556238526</x:v>
      </x:c>
      <x:c r="N1081" s="58" t="n">
        <x:v>32.8041</x:v>
      </x:c>
      <x:c r="O1081" s="58" t="n">
        <x:v>-0.1029828554498886</x:v>
      </x:c>
      <x:c r="P1081" s="58" t="n">
        <x:v>8.871083516230565</x:v>
      </x:c>
      <x:c r="Q1081" s="58" t="n">
        <x:v>34968.71</x:v>
      </x:c>
      <x:c r="R1081" s="58" t="n">
        <x:v>1.747907773239211</x:v>
      </x:c>
      <x:c r="S1081" s="58" t="n">
        <x:v>21.42051568411425</x:v>
      </x:c>
      <x:c r="T1081" s="58" t="n">
        <x:v>3.7537</x:v>
      </x:c>
      <x:c r="U1081" s="58" t="n">
        <x:v>0.08261930296862234</x:v>
      </x:c>
      <x:c r="V1081" s="58" t="n">
        <x:v>10.60919857676396</x:v>
      </x:c>
      <x:c r="W1081" s="58" t="n">
        <x:v>1976.43</x:v>
      </x:c>
      <x:c r="X1081" s="58" t="n">
        <x:v>-0.6993194155241568</x:v>
      </x:c>
      <x:c r="Y1081" s="58" t="n">
        <x:v>12.92262185018344</x:v>
      </x:c>
      <x:c r="Z1081" s="58" t="n">
        <x:v>83.438</x:v>
      </x:c>
      <x:c r="AA1081" s="58" t="n">
        <x:v>-0.1461095602388041</x:v>
      </x:c>
      <x:c r="AB1081" s="58" t="n">
        <x:v>3.235603574614688</x:v>
      </x:c>
      <x:c r="AC1081" s="58" t="n">
        <x:v>24044.5</x:v>
      </x:c>
      <x:c r="AD1081" s="58" t="n">
        <x:v>0.733411339077519</x:v>
      </x:c>
      <x:c r="AE1081" s="58" t="n">
        <x:v>29.33995393306654</x:v>
      </x:c>
      <x:c r="AF1081" s="58" t="n">
        <x:v>160.74</x:v>
      </x:c>
      <x:c r="AG1081" s="58" t="n">
        <x:v>-0.03110129717477043</x:v>
      </x:c>
      <x:c r="AH1081" s="58" t="n">
        <x:v>6.884016865600223</x:v>
      </x:c>
      <x:c r="AI1081" s="58" t="n">
        <x:v>39341.54</x:v>
      </x:c>
      <x:c r="AJ1081" s="58" t="n">
        <x:v>-0.8240414356746809</x:v>
      </x:c>
      <x:c r="AK1081" s="58" t="n">
        <x:v>12.94823047400218</x:v>
      </x:c>
      <x:c r="AL1081" s="58" t="n">
        <x:v>7.2689</x:v>
      </x:c>
      <x:c r="AM1081" s="58" t="n">
        <x:v>0.03027050850049309</x:v>
      </x:c>
      <x:c r="AN1081" s="58" t="n">
        <x:v>1.223731723337186</x:v>
      </x:c>
      <x:c r="AO1081" s="58" t="n">
        <x:v>2945.85</x:v>
      </x:c>
      <x:c r="AP1081" s="58" t="n">
        <x:v>-0.9016041799384391</x:v>
      </x:c>
      <x:c r="AQ1081" s="58" t="n">
        <x:v>8.017849378587567</x:v>
      </x:c>
      <x:c r="AR1081" s="59" t="n">
        <x:v>0</x:v>
      </x:c>
      <x:c r="AS1081" s="59" t="n">
        <x:v>0</x:v>
      </x:c>
      <x:c r="AT1081" s="59" t="n">
        <x:v>0</x:v>
      </x:c>
      <x:c r="AU1081" s="59" t="n">
        <x:v>0</x:v>
      </x:c>
      <x:c r="AV1081" s="59" t="n">
        <x:v>0</x:v>
      </x:c>
      <x:c r="AW1081" s="59" t="n">
        <x:v>0</x:v>
      </x:c>
      <x:c r="AX1081" s="58" t="n">
        <x:v>0</x:v>
      </x:c>
      <x:c r="AY1081" s="59" t="n">
        <x:v>0</x:v>
      </x:c>
      <x:c r="AZ1081" s="55" t="n"/>
      <x:c r="BA1081" s="59" t="n">
        <x:v>0</x:v>
      </x:c>
      <x:c r="BB1081" s="55" t="n"/>
      <x:c r="BC1081" s="55" t="n"/>
      <x:c r="BD1081" s="55" t="n"/>
    </x:row>
    <x:row r="1082">
      <x:c r="A1082" s="57" t="n">
        <x:v>45471</x:v>
      </x:c>
      <x:c r="B1082" s="58" t="n">
        <x:v>87.26000000000001</x:v>
      </x:c>
      <x:c r="C1082" s="58" t="n">
        <x:v>0.2984049040879782</x:v>
      </x:c>
      <x:c r="D1082" s="58" t="n">
        <x:v>82.83</x:v>
      </x:c>
      <x:c r="E1082" s="58" t="n">
        <x:v>-0.2532104807405847</x:v>
      </x:c>
      <x:c r="F1082" s="58" t="n">
        <x:v>26.54</x:v>
      </x:c>
      <x:c r="G1082" s="58" t="n">
        <x:v>0.259999999999998</x:v>
      </x:c>
      <x:c r="H1082" s="58" t="n">
        <x:v>12.44</x:v>
      </x:c>
      <x:c r="I1082" s="58" t="n">
        <x:v>0.1999999999999993</x:v>
      </x:c>
      <x:c r="J1082" s="58" t="n">
        <x:v>2050</x:v>
      </x:c>
      <x:c r="K1082" s="58" t="n">
        <x:v>0.931151055206924</x:v>
      </x:c>
      <x:c r="L1082" s="58" t="n">
        <x:v>1150</x:v>
      </x:c>
      <x:c r="M1082" s="58" t="n">
        <x:v>-0.9519760340595778</x:v>
      </x:c>
      <x:c r="N1082" s="58" t="n">
        <x:v>32.6485</x:v>
      </x:c>
      <x:c r="O1082" s="58" t="n">
        <x:v>-0.4754594718210538</x:v>
      </x:c>
      <x:c r="P1082" s="58" t="n">
        <x:v>9.09731539529791</x:v>
      </x:c>
      <x:c r="Q1082" s="58" t="n">
        <x:v>35054.93</x:v>
      </x:c>
      <x:c r="R1082" s="58" t="n">
        <x:v>0.246259816178177</x:v>
      </x:c>
      <x:c r="S1082" s="58" t="n">
        <x:v>21.40955652165785</x:v>
      </x:c>
      <x:c r="T1082" s="58" t="n">
        <x:v>3.7656</x:v>
      </x:c>
      <x:c r="U1082" s="58" t="n">
        <x:v>0.3165190891424637</x:v>
      </x:c>
      <x:c r="V1082" s="58" t="n">
        <x:v>10.61476514387631</x:v>
      </x:c>
      <x:c r="W1082" s="55" t="n"/>
      <x:c r="X1082" s="55" t="n"/>
      <x:c r="Y1082" s="58" t="n">
        <x:v>12.92262185018344</x:v>
      </x:c>
      <x:c r="Z1082" s="58" t="n">
        <x:v>83.355</x:v>
      </x:c>
      <x:c r="AA1082" s="58" t="n">
        <x:v>-0.09952456859826347</x:v>
      </x:c>
      <x:c r="AB1082" s="58" t="n">
        <x:v>3.1974880107945</x:v>
      </x:c>
      <x:c r="AC1082" s="58" t="n">
        <x:v>24010.6</x:v>
      </x:c>
      <x:c r="AD1082" s="58" t="n">
        <x:v>-0.1410880660883107</x:v>
      </x:c>
      <x:c r="AE1082" s="58" t="n">
        <x:v>29.02298813079277</x:v>
      </x:c>
      <x:c r="AF1082" s="58" t="n">
        <x:v>160.83</x:v>
      </x:c>
      <x:c r="AG1082" s="58" t="n">
        <x:v>0.05597537229836531</x:v>
      </x:c>
      <x:c r="AH1082" s="58" t="n">
        <x:v>6.848562521704916</x:v>
      </x:c>
      <x:c r="AI1082" s="58" t="n">
        <x:v>39583.08</x:v>
      </x:c>
      <x:c r="AJ1082" s="58" t="n">
        <x:v>0.6120796123955506</x:v>
      </x:c>
      <x:c r="AK1082" s="58" t="n">
        <x:v>12.55815757166727</x:v>
      </x:c>
      <x:c r="AL1082" s="58" t="n">
        <x:v>7.2673</x:v>
      </x:c>
      <x:c r="AM1082" s="58" t="n">
        <x:v>-0.02201400650049725</x:v>
      </x:c>
      <x:c r="AN1082" s="58" t="n">
        <x:v>1.172132476159025</x:v>
      </x:c>
      <x:c r="AO1082" s="58" t="n">
        <x:v>2967.4</x:v>
      </x:c>
      <x:c r="AP1082" s="58" t="n">
        <x:v>0.7288748287351589</x:v>
      </x:c>
      <x:c r="AQ1082" s="58" t="n">
        <x:v>8.64563995836815</x:v>
      </x:c>
      <x:c r="AR1082" s="59" t="n">
        <x:v>0</x:v>
      </x:c>
      <x:c r="AS1082" s="59" t="n">
        <x:v>0</x:v>
      </x:c>
      <x:c r="AT1082" s="59" t="n">
        <x:v>0</x:v>
      </x:c>
      <x:c r="AU1082" s="59" t="n">
        <x:v>0</x:v>
      </x:c>
      <x:c r="AV1082" s="59" t="n">
        <x:v>0</x:v>
      </x:c>
      <x:c r="AW1082" s="59" t="n">
        <x:v>0</x:v>
      </x:c>
      <x:c r="AX1082" s="58" t="n">
        <x:v>0</x:v>
      </x:c>
      <x:c r="AY1082" s="59" t="n">
        <x:v>0</x:v>
      </x:c>
      <x:c r="AZ1082" s="55" t="n"/>
      <x:c r="BA1082" s="59" t="n">
        <x:v>0</x:v>
      </x:c>
      <x:c r="BB1082" s="55" t="n"/>
      <x:c r="BC1082" s="55" t="n"/>
      <x:c r="BD1082" s="55" t="n"/>
    </x:row>
    <x:row r="1083">
      <x:c r="A1083" s="57" t="n">
        <x:v>45473</x:v>
      </x:c>
      <x:c r="B1083" s="55" t="n"/>
      <x:c r="C1083" s="55" t="n"/>
      <x:c r="D1083" s="55" t="n"/>
      <x:c r="E1083" s="55" t="n"/>
      <x:c r="F1083" s="55" t="n"/>
      <x:c r="G1083" s="55" t="n"/>
      <x:c r="H1083" s="55" t="n"/>
      <x:c r="I1083" s="55" t="n"/>
      <x:c r="J1083" s="55" t="n"/>
      <x:c r="K1083" s="55" t="n"/>
      <x:c r="L1083" s="55" t="n"/>
      <x:c r="M1083" s="55" t="n"/>
      <x:c r="N1083" s="55" t="n"/>
      <x:c r="O1083" s="55" t="n"/>
      <x:c r="P1083" s="58" t="n">
        <x:v>9.09731539529791</x:v>
      </x:c>
      <x:c r="Q1083" s="55" t="n"/>
      <x:c r="R1083" s="55" t="n"/>
      <x:c r="S1083" s="58" t="n">
        <x:v>21.40955652165785</x:v>
      </x:c>
      <x:c r="T1083" s="55" t="n"/>
      <x:c r="U1083" s="55" t="n"/>
      <x:c r="V1083" s="58" t="n">
        <x:v>10.61476514387631</x:v>
      </x:c>
      <x:c r="W1083" s="58" t="n">
        <x:v>1984.89</x:v>
      </x:c>
      <x:c r="X1083" s="58" t="n">
        <x:v>0.4271309998727243</x:v>
      </x:c>
      <x:c r="Y1083" s="58" t="n">
        <x:v>12.99146021180436</x:v>
      </x:c>
      <x:c r="Z1083" s="55" t="n"/>
      <x:c r="AA1083" s="55" t="n"/>
      <x:c r="AB1083" s="58" t="n">
        <x:v>3.1974880107945</x:v>
      </x:c>
      <x:c r="AC1083" s="55" t="n"/>
      <x:c r="AD1083" s="55" t="n"/>
      <x:c r="AE1083" s="58" t="n">
        <x:v>29.02298813079277</x:v>
      </x:c>
      <x:c r="AF1083" s="55" t="n"/>
      <x:c r="AG1083" s="55" t="n"/>
      <x:c r="AH1083" s="58" t="n">
        <x:v>6.848562521704916</x:v>
      </x:c>
      <x:c r="AI1083" s="55" t="n"/>
      <x:c r="AJ1083" s="55" t="n"/>
      <x:c r="AK1083" s="58" t="n">
        <x:v>12.55815757166727</x:v>
      </x:c>
      <x:c r="AL1083" s="55" t="n"/>
      <x:c r="AM1083" s="55" t="n"/>
      <x:c r="AN1083" s="58" t="n">
        <x:v>1.172132476159025</x:v>
      </x:c>
      <x:c r="AO1083" s="55" t="n"/>
      <x:c r="AP1083" s="55" t="n"/>
      <x:c r="AQ1083" s="58" t="n">
        <x:v>8.64563995836815</x:v>
      </x:c>
      <x:c r="AR1083" s="59" t="n">
        <x:v>0</x:v>
      </x:c>
      <x:c r="AS1083" s="59" t="n">
        <x:v>0</x:v>
      </x:c>
      <x:c r="AT1083" s="59" t="n">
        <x:v>0</x:v>
      </x:c>
      <x:c r="AU1083" s="59" t="n">
        <x:v>0</x:v>
      </x:c>
      <x:c r="AV1083" s="59" t="n">
        <x:v>0</x:v>
      </x:c>
      <x:c r="AW1083" s="59" t="n">
        <x:v>0</x:v>
      </x:c>
      <x:c r="AX1083" s="58" t="n">
        <x:v>0</x:v>
      </x:c>
      <x:c r="AY1083" s="59" t="n">
        <x:v>0</x:v>
      </x:c>
      <x:c r="AZ1083" s="55" t="n"/>
      <x:c r="BA1083" s="59" t="n">
        <x:v>0</x:v>
      </x:c>
      <x:c r="BB1083" s="55" t="n"/>
      <x:c r="BC1083" s="55" t="n"/>
      <x:c r="BD1083" s="55" t="n"/>
    </x:row>
    <x:row r="1084">
      <x:c r="A1084" s="57" t="n">
        <x:v>45474</x:v>
      </x:c>
      <x:c r="B1084" s="58" t="n">
        <x:v>86.56999999999999</x:v>
      </x:c>
      <x:c r="C1084" s="58" t="n">
        <x:v>-0.7938832467781225</x:v>
      </x:c>
      <x:c r="D1084" s="58" t="n">
        <x:v>84.7</x:v>
      </x:c>
      <x:c r="E1084" s="58" t="n">
        <x:v>2.232528704783594</x:v>
      </x:c>
      <x:c r="F1084" s="58" t="n">
        <x:v>27.29</x:v>
      </x:c>
      <x:c r="G1084" s="58" t="n">
        <x:v>0.75</x:v>
      </x:c>
      <x:c r="H1084" s="58" t="n">
        <x:v>12.22</x:v>
      </x:c>
      <x:c r="I1084" s="58" t="n">
        <x:v>-0.2199999999999989</x:v>
      </x:c>
      <x:c r="J1084" s="58" t="n">
        <x:v>2158</x:v>
      </x:c>
      <x:c r="K1084" s="58" t="n">
        <x:v>5.134207368562615</x:v>
      </x:c>
      <x:c r="L1084" s="58" t="n">
        <x:v>1142</x:v>
      </x:c>
      <x:c r="M1084" s="58" t="n">
        <x:v>-0.6980831141340205</x:v>
      </x:c>
      <x:c r="N1084" s="58" t="n">
        <x:v>32.6297</x:v>
      </x:c>
      <x:c r="O1084" s="58" t="n">
        <x:v>-0.05759962903319831</x:v>
      </x:c>
      <x:c r="P1084" s="58" t="n">
        <x:v>9.056423312645942</x:v>
      </x:c>
      <x:c r="Q1084" s="58" t="n">
        <x:v>33853.31</x:v>
      </x:c>
      <x:c r="R1084" s="58" t="n">
        <x:v>-3.487948087446829</x:v>
      </x:c>
      <x:c r="S1084" s="58" t="n">
        <x:v>23.95182303948011</x:v>
      </x:c>
      <x:c r="T1084" s="58" t="n">
        <x:v>3.7596</x:v>
      </x:c>
      <x:c r="U1084" s="58" t="n">
        <x:v>-0.1594642340786267</x:v>
      </x:c>
      <x:c r="V1084" s="58" t="n">
        <x:v>8.873337500709761</x:v>
      </x:c>
      <x:c r="W1084" s="58" t="n">
        <x:v>1972.28</x:v>
      </x:c>
      <x:c r="X1084" s="58" t="n">
        <x:v>-0.6373263055782826</x:v>
      </x:c>
      <x:c r="Y1084" s="58" t="n">
        <x:v>13.16349780426516</x:v>
      </x:c>
      <x:c r="Z1084" s="58" t="n">
        <x:v>83.438</x:v>
      </x:c>
      <x:c r="AA1084" s="58" t="n">
        <x:v>0.09952456859826275</x:v>
      </x:c>
      <x:c r="AB1084" s="58" t="n">
        <x:v>2.830931465471258</x:v>
      </x:c>
      <x:c r="AC1084" s="58" t="n">
        <x:v>24141.95</x:v>
      </x:c>
      <x:c r="AD1084" s="58" t="n">
        <x:v>0.5455591688744926</x:v>
      </x:c>
      <x:c r="AE1084" s="58" t="n">
        <x:v>29.02787193075211</x:v>
      </x:c>
      <x:c r="AF1084" s="58" t="n">
        <x:v>161.45</x:v>
      </x:c>
      <x:c r="AG1084" s="58" t="n">
        <x:v>0.384759069672797</x:v>
      </x:c>
      <x:c r="AH1084" s="58" t="n">
        <x:v>6.056008230738779</x:v>
      </x:c>
      <x:c r="AI1084" s="58" t="n">
        <x:v>39631.06</x:v>
      </x:c>
      <x:c r="AJ1084" s="58" t="n">
        <x:v>0.1211400032052619</x:v>
      </x:c>
      <x:c r="AK1084" s="58" t="n">
        <x:v>12.00852241518806</x:v>
      </x:c>
      <x:c r="AL1084" s="58" t="n">
        <x:v>7.2684</x:v>
      </x:c>
      <x:c r="AM1084" s="58" t="n">
        <x:v>0.01513515003886293</x:v>
      </x:c>
      <x:c r="AN1084" s="58" t="n">
        <x:v>1.171502573516687</x:v>
      </x:c>
      <x:c r="AO1084" s="58" t="n">
        <x:v>2994.73</x:v>
      </x:c>
      <x:c r="AP1084" s="58" t="n">
        <x:v>0.9167928718660975</x:v>
      </x:c>
      <x:c r="AQ1084" s="58" t="n">
        <x:v>9.520843429500788</x:v>
      </x:c>
      <x:c r="AR1084" s="59" t="n">
        <x:v>0</x:v>
      </x:c>
      <x:c r="AS1084" s="59" t="n">
        <x:v>0</x:v>
      </x:c>
      <x:c r="AT1084" s="59" t="n">
        <x:v>0</x:v>
      </x:c>
      <x:c r="AU1084" s="59" t="n">
        <x:v>0</x:v>
      </x:c>
      <x:c r="AV1084" s="59" t="n">
        <x:v>0</x:v>
      </x:c>
      <x:c r="AW1084" s="59" t="n">
        <x:v>0</x:v>
      </x:c>
      <x:c r="AX1084" s="58" t="n">
        <x:v>0</x:v>
      </x:c>
      <x:c r="AY1084" s="59" t="n">
        <x:v>0</x:v>
      </x:c>
      <x:c r="AZ1084" s="55" t="n"/>
      <x:c r="BA1084" s="59" t="n">
        <x:v>0</x:v>
      </x:c>
      <x:c r="BB1084" s="55" t="n"/>
      <x:c r="BC1084" s="55" t="n"/>
      <x:c r="BD1084" s="55" t="n"/>
    </x:row>
    <x:row r="1085">
      <x:c r="A1085" s="57" t="n">
        <x:v>45475</x:v>
      </x:c>
      <x:c r="B1085" s="58" t="n">
        <x:v>88.28</x:v>
      </x:c>
      <x:c r="C1085" s="58" t="n">
        <x:v>1.956024616085344</x:v>
      </x:c>
      <x:c r="D1085" s="58" t="n">
        <x:v>84.09</x:v>
      </x:c>
      <x:c r="E1085" s="58" t="n">
        <x:v>-0.7227947813202064</x:v>
      </x:c>
      <x:c r="F1085" s="58" t="n">
        <x:v>25.82</x:v>
      </x:c>
      <x:c r="G1085" s="58" t="n">
        <x:v>-1.469999999999999</x:v>
      </x:c>
      <x:c r="H1085" s="58" t="n">
        <x:v>12.03</x:v>
      </x:c>
      <x:c r="I1085" s="58" t="n">
        <x:v>-0.1900000000000013</x:v>
      </x:c>
      <x:c r="J1085" s="58" t="n">
        <x:v>2179</x:v>
      </x:c>
      <x:c r="K1085" s="58" t="n">
        <x:v>0.9684189126539976</x:v>
      </x:c>
      <x:c r="L1085" s="58" t="n">
        <x:v>1127</x:v>
      </x:c>
      <x:c r="M1085" s="58" t="n">
        <x:v>-1.322187617617924</x:v>
      </x:c>
      <x:c r="N1085" s="58" t="n">
        <x:v>32.547</x:v>
      </x:c>
      <x:c r="O1085" s="58" t="n">
        <x:v>-0.2537718061283263</x:v>
      </x:c>
      <x:c r="P1085" s="58" t="n">
        <x:v>7.954892865034938</x:v>
      </x:c>
      <x:c r="Q1085" s="58" t="n">
        <x:v>34486.61</x:v>
      </x:c>
      <x:c r="R1085" s="58" t="n">
        <x:v>1.853435383840427</x:v>
      </x:c>
      <x:c r="S1085" s="58" t="n">
        <x:v>24.88951310265539</x:v>
      </x:c>
      <x:c r="T1085" s="58" t="n">
        <x:v>3.7661</x:v>
      </x:c>
      <x:c r="U1085" s="58" t="n">
        <x:v>0.1727414490695087</x:v>
      </x:c>
      <x:c r="V1085" s="58" t="n">
        <x:v>8.335780689428965</x:v>
      </x:c>
      <x:c r="W1085" s="58" t="n">
        <x:v>1983.12</x:v>
      </x:c>
      <x:c r="X1085" s="58" t="n">
        <x:v>0.5481128148160931</x:v>
      </x:c>
      <x:c r="Y1085" s="58" t="n">
        <x:v>13.33890146512465</x:v>
      </x:c>
      <x:c r="Z1085" s="58" t="n">
        <x:v>83.5</x:v>
      </x:c>
      <x:c r="AA1085" s="58" t="n">
        <x:v>0.07427907708328112</x:v>
      </x:c>
      <x:c r="AB1085" s="58" t="n">
        <x:v>2.119032973200959</x:v>
      </x:c>
      <x:c r="AC1085" s="58" t="n">
        <x:v>24123.85</x:v>
      </x:c>
      <x:c r="AD1085" s="58" t="n">
        <x:v>-0.0750013502250918</x:v>
      </x:c>
      <x:c r="AE1085" s="58" t="n">
        <x:v>27.01064860581103</x:v>
      </x:c>
      <x:c r="AF1085" s="58" t="n">
        <x:v>161.44</x:v>
      </x:c>
      <x:c r="AG1085" s="58" t="n">
        <x:v>-0.006194059898532537</x:v>
      </x:c>
      <x:c r="AH1085" s="58" t="n">
        <x:v>4.945608569653556</x:v>
      </x:c>
      <x:c r="AI1085" s="58" t="n">
        <x:v>40074.69</x:v>
      </x:c>
      <x:c r="AJ1085" s="58" t="n">
        <x:v>1.113180871153898</x:v>
      </x:c>
      <x:c r="AK1085" s="58" t="n">
        <x:v>12.47521092032816</x:v>
      </x:c>
      <x:c r="AL1085" s="58" t="n">
        <x:v>7.2713</x:v>
      </x:c>
      <x:c r="AM1085" s="58" t="n">
        <x:v>0.03989078231953708</x:v>
      </x:c>
      <x:c r="AN1085" s="58" t="n">
        <x:v>1.15695111672268</x:v>
      </x:c>
      <x:c r="AO1085" s="58" t="n">
        <x:v>2997.01</x:v>
      </x:c>
      <x:c r="AP1085" s="58" t="n">
        <x:v>0.0761047745745576</x:v>
      </x:c>
      <x:c r="AQ1085" s="58" t="n">
        <x:v>9.542929277650076</x:v>
      </x:c>
      <x:c r="AR1085" s="59" t="n">
        <x:v>0</x:v>
      </x:c>
      <x:c r="AS1085" s="59" t="n">
        <x:v>0</x:v>
      </x:c>
      <x:c r="AT1085" s="59" t="n">
        <x:v>0</x:v>
      </x:c>
      <x:c r="AU1085" s="59" t="n">
        <x:v>0</x:v>
      </x:c>
      <x:c r="AV1085" s="59" t="n">
        <x:v>0</x:v>
      </x:c>
      <x:c r="AW1085" s="59" t="n">
        <x:v>0</x:v>
      </x:c>
      <x:c r="AX1085" s="58" t="n">
        <x:v>0</x:v>
      </x:c>
      <x:c r="AY1085" s="59" t="n">
        <x:v>0</x:v>
      </x:c>
      <x:c r="AZ1085" s="55" t="n"/>
      <x:c r="BA1085" s="59" t="n">
        <x:v>0</x:v>
      </x:c>
      <x:c r="BB1085" s="55" t="n"/>
      <x:c r="BC1085" s="55" t="n"/>
      <x:c r="BD1085" s="55" t="n"/>
    </x:row>
    <x:row r="1086">
      <x:c r="A1086" s="57" t="n">
        <x:v>45476</x:v>
      </x:c>
      <x:c r="B1086" s="58" t="n">
        <x:v>88.25</x:v>
      </x:c>
      <x:c r="C1086" s="58" t="n">
        <x:v>-0.03398855751295508</x:v>
      </x:c>
      <x:c r="D1086" s="58" t="n">
        <x:v>85.19</x:v>
      </x:c>
      <x:c r="E1086" s="58" t="n">
        <x:v>1.299640220994237</x:v>
      </x:c>
      <x:c r="F1086" s="58" t="n">
        <x:v>24.62</x:v>
      </x:c>
      <x:c r="G1086" s="58" t="n">
        <x:v>-1.199999999999999</x:v>
      </x:c>
      <x:c r="H1086" s="58" t="n">
        <x:v>12.09</x:v>
      </x:c>
      <x:c r="I1086" s="58" t="n">
        <x:v>0.0600000000000005</x:v>
      </x:c>
      <x:c r="J1086" s="58" t="n">
        <x:v>2064</x:v>
      </x:c>
      <x:c r="K1086" s="58" t="n">
        <x:v>-5.422020834316651</x:v>
      </x:c>
      <x:c r="L1086" s="58" t="n">
        <x:v>1121</x:v>
      </x:c>
      <x:c r="M1086" s="58" t="n">
        <x:v>-0.5338090967616352</x:v>
      </x:c>
      <x:c r="N1086" s="58" t="n">
        <x:v>32.5342</x:v>
      </x:c>
      <x:c r="O1086" s="58" t="n">
        <x:v>-0.03933547680448592</x:v>
      </x:c>
      <x:c r="P1086" s="58" t="n">
        <x:v>6.910493324436559</x:v>
      </x:c>
      <x:c r="Q1086" s="58" t="n">
        <x:v>34524.1</x:v>
      </x:c>
      <x:c r="R1086" s="58" t="n">
        <x:v>0.1086498130159992</x:v>
      </x:c>
      <x:c r="S1086" s="58" t="n">
        <x:v>24.88899952947588</x:v>
      </x:c>
      <x:c r="T1086" s="58" t="n">
        <x:v>3.7553</x:v>
      </x:c>
      <x:c r="U1086" s="58" t="n">
        <x:v>-0.2871807754553844</x:v>
      </x:c>
      <x:c r="V1086" s="58" t="n">
        <x:v>8.089619026170698</x:v>
      </x:c>
      <x:c r="W1086" s="58" t="n">
        <x:v>1996.24</x:v>
      </x:c>
      <x:c r="X1086" s="58" t="n">
        <x:v>0.6594049063025481</x:v>
      </x:c>
      <x:c r="Y1086" s="58" t="n">
        <x:v>12.90264432731491</x:v>
      </x:c>
      <x:c r="Z1086" s="58" t="n">
        <x:v>83.52</x:v>
      </x:c>
      <x:c r="AA1086" s="58" t="n">
        <x:v>0.02394922775188419</x:v>
      </x:c>
      <x:c r="AB1086" s="58" t="n">
        <x:v>2.006317298964008</x:v>
      </x:c>
      <x:c r="AC1086" s="58" t="n">
        <x:v>24286.5</x:v>
      </x:c>
      <x:c r="AD1086" s="58" t="n">
        <x:v>0.6719662717686706</x:v>
      </x:c>
      <x:c r="AE1086" s="58" t="n">
        <x:v>13.29829944354067</x:v>
      </x:c>
      <x:c r="AF1086" s="58" t="n">
        <x:v>161.68</x:v>
      </x:c>
      <x:c r="AG1086" s="58" t="n">
        <x:v>0.1485516490066831</x:v>
      </x:c>
      <x:c r="AH1086" s="58" t="n">
        <x:v>4.440548433038352</x:v>
      </x:c>
      <x:c r="AI1086" s="58" t="n">
        <x:v>40580.76</x:v>
      </x:c>
      <x:c r="AJ1086" s="58" t="n">
        <x:v>1.254909969019517</x:v>
      </x:c>
      <x:c r="AK1086" s="58" t="n">
        <x:v>12.40107359140231</x:v>
      </x:c>
      <x:c r="AL1086" s="58" t="n">
        <x:v>7.2703</x:v>
      </x:c>
      <x:c r="AM1086" s="58" t="n">
        <x:v>-0.01375364473753127</x:v>
      </x:c>
      <x:c r="AN1086" s="58" t="n">
        <x:v>1.115351511813913</x:v>
      </x:c>
      <x:c r="AO1086" s="58" t="n">
        <x:v>2982.38</x:v>
      </x:c>
      <x:c r="AP1086" s="58" t="n">
        <x:v>-0.489348552089689</x:v>
      </x:c>
      <x:c r="AQ1086" s="58" t="n">
        <x:v>9.393957199853755</x:v>
      </x:c>
      <x:c r="AR1086" s="59" t="n">
        <x:v>0</x:v>
      </x:c>
      <x:c r="AS1086" s="59" t="n">
        <x:v>0</x:v>
      </x:c>
      <x:c r="AT1086" s="59" t="n">
        <x:v>0</x:v>
      </x:c>
      <x:c r="AU1086" s="59" t="n">
        <x:v>0</x:v>
      </x:c>
      <x:c r="AV1086" s="59" t="n">
        <x:v>0</x:v>
      </x:c>
      <x:c r="AW1086" s="59" t="n">
        <x:v>0</x:v>
      </x:c>
      <x:c r="AX1086" s="58" t="n">
        <x:v>0</x:v>
      </x:c>
      <x:c r="AY1086" s="59" t="n">
        <x:v>0</x:v>
      </x:c>
      <x:c r="AZ1086" s="55" t="n"/>
      <x:c r="BA1086" s="59" t="n">
        <x:v>0</x:v>
      </x:c>
      <x:c r="BB1086" s="55" t="n"/>
      <x:c r="BC1086" s="55" t="n"/>
      <x:c r="BD1086" s="55" t="n"/>
    </x:row>
    <x:row r="1087">
      <x:c r="A1087" s="57" t="n">
        <x:v>45477</x:v>
      </x:c>
      <x:c r="B1087" s="58" t="n">
        <x:v>88.34</x:v>
      </x:c>
      <x:c r="C1087" s="58" t="n">
        <x:v>0.101931035497426</x:v>
      </x:c>
      <x:c r="D1087" s="55" t="n"/>
      <x:c r="E1087" s="55" t="n"/>
      <x:c r="F1087" s="55" t="n"/>
      <x:c r="G1087" s="55" t="n"/>
      <x:c r="H1087" s="58" t="n">
        <x:v>12.26</x:v>
      </x:c>
      <x:c r="I1087" s="58" t="n">
        <x:v>0.1699999999999999</x:v>
      </x:c>
      <x:c r="J1087" s="58" t="n">
        <x:v>2021</x:v>
      </x:c>
      <x:c r="K1087" s="58" t="n">
        <x:v>-2.105340919783238</x:v>
      </x:c>
      <x:c r="L1087" s="58" t="n">
        <x:v>1108</x:v>
      </x:c>
      <x:c r="M1087" s="58" t="n">
        <x:v>-1.166455576493074</x:v>
      </x:c>
      <x:c r="N1087" s="58" t="n">
        <x:v>32.513</x:v>
      </x:c>
      <x:c r="O1087" s="58" t="n">
        <x:v>-0.06518343833596001</x:v>
      </x:c>
      <x:c r="P1087" s="58" t="n">
        <x:v>6.920621075141136</x:v>
      </x:c>
      <x:c r="Q1087" s="58" t="n">
        <x:v>34835.78</x:v>
      </x:c>
      <x:c r="R1087" s="58" t="n">
        <x:v>0.8987388615586773</x:v>
      </x:c>
      <x:c r="S1087" s="58" t="n">
        <x:v>25.07098147996487</x:v>
      </x:c>
      <x:c r="T1087" s="58" t="n">
        <x:v>3.734</x:v>
      </x:c>
      <x:c r="U1087" s="58" t="n">
        <x:v>-0.5688130380619718</x:v>
      </x:c>
      <x:c r="V1087" s="58" t="n">
        <x:v>8.193473047016086</x:v>
      </x:c>
      <x:c r="W1087" s="58" t="n">
        <x:v>2017.4</x:v>
      </x:c>
      <x:c r="X1087" s="58" t="n">
        <x:v>1.054414249667111</x:v>
      </x:c>
      <x:c r="Y1087" s="58" t="n">
        <x:v>13.33808890355993</x:v>
      </x:c>
      <x:c r="Z1087" s="58" t="n">
        <x:v>83.47499999999999</x:v>
      </x:c>
      <x:c r="AA1087" s="58" t="n">
        <x:v>-0.05389383046103813</x:v>
      </x:c>
      <x:c r="AB1087" s="58" t="n">
        <x:v>1.977252004075071</x:v>
      </x:c>
      <x:c r="AC1087" s="58" t="n">
        <x:v>24302.15</x:v>
      </x:c>
      <x:c r="AD1087" s="58" t="n">
        <x:v>0.06441833860869356</x:v>
      </x:c>
      <x:c r="AE1087" s="58" t="n">
        <x:v>8.346007754760562</x:v>
      </x:c>
      <x:c r="AF1087" s="58" t="n">
        <x:v>161.25</x:v>
      </x:c>
      <x:c r="AG1087" s="58" t="n">
        <x:v>-0.2663117419483773</x:v>
      </x:c>
      <x:c r="AH1087" s="58" t="n">
        <x:v>4.363266489071066</x:v>
      </x:c>
      <x:c r="AI1087" s="58" t="n">
        <x:v>40913.65</x:v>
      </x:c>
      <x:c r="AJ1087" s="58" t="n">
        <x:v>0.8169685541020762</x:v>
      </x:c>
      <x:c r="AK1087" s="58" t="n">
        <x:v>12.51746364958701</x:v>
      </x:c>
      <x:c r="AL1087" s="58" t="n">
        <x:v>7.2682</x:v>
      </x:c>
      <x:c r="AM1087" s="58" t="n">
        <x:v>-0.02888881266436098</x:v>
      </x:c>
      <x:c r="AN1087" s="58" t="n">
        <x:v>1.111343398357594</x:v>
      </x:c>
      <x:c r="AO1087" s="58" t="n">
        <x:v>2957.57</x:v>
      </x:c>
      <x:c r="AP1087" s="58" t="n">
        <x:v>-0.8353654248705721</x:v>
      </x:c>
      <x:c r="AQ1087" s="58" t="n">
        <x:v>9.391390103436752</x:v>
      </x:c>
      <x:c r="AR1087" s="59" t="n">
        <x:v>0</x:v>
      </x:c>
      <x:c r="AS1087" s="59" t="n">
        <x:v>0</x:v>
      </x:c>
      <x:c r="AT1087" s="59" t="n">
        <x:v>0</x:v>
      </x:c>
      <x:c r="AU1087" s="59" t="n">
        <x:v>0</x:v>
      </x:c>
      <x:c r="AV1087" s="59" t="n">
        <x:v>0</x:v>
      </x:c>
      <x:c r="AW1087" s="59" t="n">
        <x:v>0</x:v>
      </x:c>
      <x:c r="AX1087" s="58" t="n">
        <x:v>0</x:v>
      </x:c>
      <x:c r="AY1087" s="59" t="n">
        <x:v>0</x:v>
      </x:c>
      <x:c r="AZ1087" s="55" t="n"/>
      <x:c r="BA1087" s="59" t="n">
        <x:v>0</x:v>
      </x:c>
      <x:c r="BB1087" s="55" t="n"/>
      <x:c r="BC1087" s="55" t="n"/>
      <x:c r="BD1087" s="55" t="n"/>
    </x:row>
    <x:row r="1088">
      <x:c r="A1088" s="57" t="n">
        <x:v>45478</x:v>
      </x:c>
      <x:c r="B1088" s="58" t="n">
        <x:v>88.66</x:v>
      </x:c>
      <x:c r="C1088" s="58" t="n">
        <x:v>0.3615823148526961</x:v>
      </x:c>
      <x:c r="D1088" s="58" t="n">
        <x:v>84.44</x:v>
      </x:c>
      <x:c r="E1088" s="58" t="n">
        <x:v>-0.884283307462929</x:v>
      </x:c>
      <x:c r="F1088" s="58" t="n">
        <x:v>23.78</x:v>
      </x:c>
      <x:c r="G1088" s="58" t="n">
        <x:v>-0.8399999999999999</x:v>
      </x:c>
      <x:c r="H1088" s="58" t="n">
        <x:v>12.48</x:v>
      </x:c>
      <x:c r="I1088" s="58" t="n">
        <x:v>0.2200000000000006</x:v>
      </x:c>
      <x:c r="J1088" s="58" t="n">
        <x:v>1966</x:v>
      </x:c>
      <x:c r="K1088" s="58" t="n">
        <x:v>-2.75914166965091</x:v>
      </x:c>
      <x:c r="L1088" s="58" t="n">
        <x:v>1102</x:v>
      </x:c>
      <x:c r="M1088" s="58" t="n">
        <x:v>-0.5429877594369288</x:v>
      </x:c>
      <x:c r="N1088" s="58" t="n">
        <x:v>32.635</x:v>
      </x:c>
      <x:c r="O1088" s="58" t="n">
        <x:v>0.3745322730162113</x:v>
      </x:c>
      <x:c r="P1088" s="58" t="n">
        <x:v>7.019355940408859</x:v>
      </x:c>
      <x:c r="Q1088" s="58" t="n">
        <x:v>34865.36</x:v>
      </x:c>
      <x:c r="R1088" s="58" t="n">
        <x:v>0.08487666564937885</x:v>
      </x:c>
      <x:c r="S1088" s="58" t="n">
        <x:v>24.76518708322934</x:v>
      </x:c>
      <x:c r="T1088" s="58" t="n">
        <x:v>3.683</x:v>
      </x:c>
      <x:c r="U1088" s="58" t="n">
        <x:v>-1.375240765660271</x:v>
      </x:c>
      <x:c r="V1088" s="58" t="n">
        <x:v>9.168045007284011</x:v>
      </x:c>
      <x:c r="W1088" s="55" t="n"/>
      <x:c r="X1088" s="55" t="n"/>
      <x:c r="Y1088" s="58" t="n">
        <x:v>13.33808890355993</x:v>
      </x:c>
      <x:c r="Z1088" s="58" t="n">
        <x:v>83.5</x:v>
      </x:c>
      <x:c r="AA1088" s="58" t="n">
        <x:v>0.02994460270916949</x:v>
      </x:c>
      <x:c r="AB1088" s="58" t="n">
        <x:v>1.965584686962467</x:v>
      </x:c>
      <x:c r="AC1088" s="58" t="n">
        <x:v>24323.85</x:v>
      </x:c>
      <x:c r="AD1088" s="58" t="n">
        <x:v>0.08925266910921613</x:v>
      </x:c>
      <x:c r="AE1088" s="58" t="n">
        <x:v>8.156242900744324</x:v>
      </x:c>
      <x:c r="AF1088" s="58" t="n">
        <x:v>160.72</x:v>
      </x:c>
      <x:c r="AG1088" s="58" t="n">
        <x:v>-0.3292235169202919</x:v>
      </x:c>
      <x:c r="AH1088" s="58" t="n">
        <x:v>4.251482937896927</x:v>
      </x:c>
      <x:c r="AI1088" s="58" t="n">
        <x:v>40912.37</x:v>
      </x:c>
      <x:c r="AJ1088" s="58" t="n">
        <x:v>-0.003128589170297661</x:v>
      </x:c>
      <x:c r="AK1088" s="58" t="n">
        <x:v>12.50207585842221</x:v>
      </x:c>
      <x:c r="AL1088" s="58" t="n">
        <x:v>7.2684</x:v>
      </x:c>
      <x:c r="AM1088" s="58" t="n">
        <x:v>0.002751675082380782</x:v>
      </x:c>
      <x:c r="AN1088" s="58" t="n">
        <x:v>1.1093021837626</x:v>
      </x:c>
      <x:c r="AO1088" s="58" t="n">
        <x:v>2949.93</x:v>
      </x:c>
      <x:c r="AP1088" s="58" t="n">
        <x:v>-0.2586543972723997</x:v>
      </x:c>
      <x:c r="AQ1088" s="58" t="n">
        <x:v>9.298845068716016</x:v>
      </x:c>
      <x:c r="AR1088" s="59" t="n">
        <x:v>0</x:v>
      </x:c>
      <x:c r="AS1088" s="59" t="n">
        <x:v>0</x:v>
      </x:c>
      <x:c r="AT1088" s="59" t="n">
        <x:v>0</x:v>
      </x:c>
      <x:c r="AU1088" s="59" t="n">
        <x:v>0</x:v>
      </x:c>
      <x:c r="AV1088" s="59" t="n">
        <x:v>0</x:v>
      </x:c>
      <x:c r="AW1088" s="59" t="n">
        <x:v>0</x:v>
      </x:c>
      <x:c r="AX1088" s="58" t="n">
        <x:v>0</x:v>
      </x:c>
      <x:c r="AY1088" s="59" t="n">
        <x:v>0</x:v>
      </x:c>
      <x:c r="AZ1088" s="55" t="n"/>
      <x:c r="BA1088" s="59" t="n">
        <x:v>0</x:v>
      </x:c>
      <x:c r="BB1088" s="55" t="n"/>
      <x:c r="BC1088" s="55" t="n"/>
      <x:c r="BD1088" s="55" t="n"/>
    </x:row>
    <x:row r="1089">
      <x:c r="A1089" s="57" t="n">
        <x:v>45480</x:v>
      </x:c>
      <x:c r="B1089" s="55" t="n"/>
      <x:c r="C1089" s="55" t="n"/>
      <x:c r="D1089" s="55" t="n"/>
      <x:c r="E1089" s="55" t="n"/>
      <x:c r="F1089" s="55" t="n"/>
      <x:c r="G1089" s="55" t="n"/>
      <x:c r="H1089" s="55" t="n"/>
      <x:c r="I1089" s="55" t="n"/>
      <x:c r="J1089" s="55" t="n"/>
      <x:c r="K1089" s="55" t="n"/>
      <x:c r="L1089" s="55" t="n"/>
      <x:c r="M1089" s="55" t="n"/>
      <x:c r="N1089" s="55" t="n"/>
      <x:c r="O1089" s="55" t="n"/>
      <x:c r="P1089" s="58" t="n">
        <x:v>7.019355940408859</x:v>
      </x:c>
      <x:c r="Q1089" s="55" t="n"/>
      <x:c r="R1089" s="55" t="n"/>
      <x:c r="S1089" s="58" t="n">
        <x:v>24.76518708322934</x:v>
      </x:c>
      <x:c r="T1089" s="55" t="n"/>
      <x:c r="U1089" s="55" t="n"/>
      <x:c r="V1089" s="58" t="n">
        <x:v>9.168045007284011</x:v>
      </x:c>
      <x:c r="W1089" s="58" t="n">
        <x:v>2063.29</x:v>
      </x:c>
      <x:c r="X1089" s="58" t="n">
        <x:v>2.24922425537511</x:v>
      </x:c>
      <x:c r="Y1089" s="58" t="n">
        <x:v>14.39894039501927</x:v>
      </x:c>
      <x:c r="Z1089" s="55" t="n"/>
      <x:c r="AA1089" s="55" t="n"/>
      <x:c r="AB1089" s="58" t="n">
        <x:v>1.965584686962467</x:v>
      </x:c>
      <x:c r="AC1089" s="55" t="n"/>
      <x:c r="AD1089" s="55" t="n"/>
      <x:c r="AE1089" s="58" t="n">
        <x:v>8.156242900744324</x:v>
      </x:c>
      <x:c r="AF1089" s="55" t="n"/>
      <x:c r="AG1089" s="55" t="n"/>
      <x:c r="AH1089" s="58" t="n">
        <x:v>4.251482937896927</x:v>
      </x:c>
      <x:c r="AI1089" s="55" t="n"/>
      <x:c r="AJ1089" s="55" t="n"/>
      <x:c r="AK1089" s="58" t="n">
        <x:v>12.50207585842221</x:v>
      </x:c>
      <x:c r="AL1089" s="55" t="n"/>
      <x:c r="AM1089" s="55" t="n"/>
      <x:c r="AN1089" s="58" t="n">
        <x:v>1.1093021837626</x:v>
      </x:c>
      <x:c r="AO1089" s="55" t="n"/>
      <x:c r="AP1089" s="55" t="n"/>
      <x:c r="AQ1089" s="58" t="n">
        <x:v>9.298845068716016</x:v>
      </x:c>
      <x:c r="AR1089" s="59" t="n">
        <x:v>0</x:v>
      </x:c>
      <x:c r="AS1089" s="59" t="n">
        <x:v>0</x:v>
      </x:c>
      <x:c r="AT1089" s="59" t="n">
        <x:v>0</x:v>
      </x:c>
      <x:c r="AU1089" s="59" t="n">
        <x:v>0</x:v>
      </x:c>
      <x:c r="AV1089" s="59" t="n">
        <x:v>0</x:v>
      </x:c>
      <x:c r="AW1089" s="59" t="n">
        <x:v>0</x:v>
      </x:c>
      <x:c r="AX1089" s="58" t="n">
        <x:v>0</x:v>
      </x:c>
      <x:c r="AY1089" s="59" t="n">
        <x:v>0</x:v>
      </x:c>
      <x:c r="AZ1089" s="55" t="n"/>
      <x:c r="BA1089" s="59" t="n">
        <x:v>0</x:v>
      </x:c>
      <x:c r="BB1089" s="55" t="n"/>
      <x:c r="BC1089" s="55" t="n"/>
      <x:c r="BD1089" s="55" t="n"/>
    </x:row>
    <x:row r="1090">
      <x:c r="A1090" s="57" t="n">
        <x:v>45481</x:v>
      </x:c>
      <x:c r="B1090" s="58" t="n">
        <x:v>87.15000000000001</x:v>
      </x:c>
      <x:c r="C1090" s="58" t="n">
        <x:v>-1.717805735087747</x:v>
      </x:c>
      <x:c r="D1090" s="58" t="n">
        <x:v>83.63</x:v>
      </x:c>
      <x:c r="E1090" s="58" t="n">
        <x:v>-0.9638915586685479</x:v>
      </x:c>
      <x:c r="F1090" s="58" t="n">
        <x:v>23.81</x:v>
      </x:c>
      <x:c r="G1090" s="58" t="n">
        <x:v>0.02999999999999758</x:v>
      </x:c>
      <x:c r="H1090" s="58" t="n">
        <x:v>12.37</x:v>
      </x:c>
      <x:c r="I1090" s="58" t="n">
        <x:v>-0.1100000000000012</x:v>
      </x:c>
      <x:c r="J1090" s="58" t="n">
        <x:v>1940</x:v>
      </x:c>
      <x:c r="K1090" s="58" t="n">
        <x:v>-1.331304864973804</x:v>
      </x:c>
      <x:c r="L1090" s="58" t="n">
        <x:v>1078</x:v>
      </x:c>
      <x:c r="M1090" s="58" t="n">
        <x:v>-2.201923824391733</x:v>
      </x:c>
      <x:c r="N1090" s="58" t="n">
        <x:v>32.6745</x:v>
      </x:c>
      <x:c r="O1090" s="58" t="n">
        <x:v>0.1209625087203044</x:v>
      </x:c>
      <x:c r="P1090" s="58" t="n">
        <x:v>6.970442064042505</x:v>
      </x:c>
      <x:c r="Q1090" s="58" t="n">
        <x:v>34899.03</x:v>
      </x:c>
      <x:c r="R1090" s="58" t="n">
        <x:v>0.09652489648144393</x:v>
      </x:c>
      <x:c r="S1090" s="58" t="n">
        <x:v>24.37730018882464</x:v>
      </x:c>
      <x:c r="T1090" s="58" t="n">
        <x:v>3.6803</x:v>
      </x:c>
      <x:c r="U1090" s="58" t="n">
        <x:v>-0.0733366865674682</x:v>
      </x:c>
      <x:c r="V1090" s="58" t="n">
        <x:v>9.062249115783088</x:v>
      </x:c>
      <x:c r="W1090" s="58" t="n">
        <x:v>2046.51</x:v>
      </x:c>
      <x:c r="X1090" s="58" t="n">
        <x:v>-0.8165892862566884</x:v>
      </x:c>
      <x:c r="Y1090" s="58" t="n">
        <x:v>14.48664782554399</x:v>
      </x:c>
      <x:c r="Z1090" s="58" t="n">
        <x:v>83.5</x:v>
      </x:c>
      <x:c r="AA1090" s="58" t="n">
        <x:v>0</x:v>
      </x:c>
      <x:c r="AB1090" s="58" t="n">
        <x:v>1.963556867458057</x:v>
      </x:c>
      <x:c r="AC1090" s="58" t="n">
        <x:v>24320.55</x:v>
      </x:c>
      <x:c r="AD1090" s="58" t="n">
        <x:v>-0.01356785161318081</x:v>
      </x:c>
      <x:c r="AE1090" s="58" t="n">
        <x:v>5.121437475420483</x:v>
      </x:c>
      <x:c r="AF1090" s="58" t="n">
        <x:v>160.81</x:v>
      </x:c>
      <x:c r="AG1090" s="58" t="n">
        <x:v>0.05598233592542688</x:v>
      </x:c>
      <x:c r="AH1090" s="58" t="n">
        <x:v>4.248230488279308</x:v>
      </x:c>
      <x:c r="AI1090" s="58" t="n">
        <x:v>40780.7</x:v>
      </x:c>
      <x:c r="AJ1090" s="58" t="n">
        <x:v>-0.3223532033181606</x:v>
      </x:c>
      <x:c r="AK1090" s="58" t="n">
        <x:v>12.44250816183031</x:v>
      </x:c>
      <x:c r="AL1090" s="58" t="n">
        <x:v>7.2687</x:v>
      </x:c>
      <x:c r="AM1090" s="58" t="n">
        <x:v>0.004127370659107895</x:v>
      </x:c>
      <x:c r="AN1090" s="58" t="n">
        <x:v>1.108698464916155</x:v>
      </x:c>
      <x:c r="AO1090" s="58" t="n">
        <x:v>2922.45</x:v>
      </x:c>
      <x:c r="AP1090" s="58" t="n">
        <x:v>-0.9359135678767557</x:v>
      </x:c>
      <x:c r="AQ1090" s="58" t="n">
        <x:v>9.636514771708597</x:v>
      </x:c>
      <x:c r="AR1090" s="59" t="n">
        <x:v>0</x:v>
      </x:c>
      <x:c r="AS1090" s="59" t="n">
        <x:v>0</x:v>
      </x:c>
      <x:c r="AT1090" s="59" t="n">
        <x:v>0</x:v>
      </x:c>
      <x:c r="AU1090" s="59" t="n">
        <x:v>0</x:v>
      </x:c>
      <x:c r="AV1090" s="59" t="n">
        <x:v>0</x:v>
      </x:c>
      <x:c r="AW1090" s="59" t="n">
        <x:v>0</x:v>
      </x:c>
      <x:c r="AX1090" s="58" t="n">
        <x:v>0</x:v>
      </x:c>
      <x:c r="AY1090" s="59" t="n">
        <x:v>0</x:v>
      </x:c>
      <x:c r="AZ1090" s="55" t="n"/>
      <x:c r="BA1090" s="59" t="n">
        <x:v>0</x:v>
      </x:c>
      <x:c r="BB1090" s="55" t="n"/>
      <x:c r="BC1090" s="55" t="n"/>
      <x:c r="BD1090" s="55" t="n"/>
    </x:row>
    <x:row r="1091">
      <x:c r="A1091" s="57" t="n">
        <x:v>45482</x:v>
      </x:c>
      <x:c r="B1091" s="58" t="n">
        <x:v>86.48</x:v>
      </x:c>
      <x:c r="C1091" s="58" t="n">
        <x:v>-0.7717598635077083</x:v>
      </x:c>
      <x:c r="D1091" s="58" t="n">
        <x:v>82.78</x:v>
      </x:c>
      <x:c r="E1091" s="58" t="n">
        <x:v>-1.021582107284803</x:v>
      </x:c>
      <x:c r="F1091" s="58" t="n">
        <x:v>24.19</x:v>
      </x:c>
      <x:c r="G1091" s="58" t="n">
        <x:v>0.3800000000000026</x:v>
      </x:c>
      <x:c r="H1091" s="58" t="n">
        <x:v>12.51</x:v>
      </x:c>
      <x:c r="I1091" s="58" t="n">
        <x:v>0.1400000000000006</x:v>
      </x:c>
      <x:c r="J1091" s="58" t="n">
        <x:v>1894</x:v>
      </x:c>
      <x:c r="K1091" s="58" t="n">
        <x:v>-2.399697831135029</x:v>
      </x:c>
      <x:c r="L1091" s="58" t="n">
        <x:v>1064</x:v>
      </x:c>
      <x:c r="M1091" s="58" t="n">
        <x:v>-1.307208156735278</x:v>
      </x:c>
      <x:c r="N1091" s="58" t="n">
        <x:v>32.817</x:v>
      </x:c>
      <x:c r="O1091" s="58" t="n">
        <x:v>0.4351716631379617</x:v>
      </x:c>
      <x:c r="P1091" s="58" t="n">
        <x:v>7.088795548994156</x:v>
      </x:c>
      <x:c r="Q1091" s="58" t="n">
        <x:v>35085.41</x:v>
      </x:c>
      <x:c r="R1091" s="58" t="n">
        <x:v>0.5326339415775769</x:v>
      </x:c>
      <x:c r="S1091" s="58" t="n">
        <x:v>24.41986118196796</x:v>
      </x:c>
      <x:c r="T1091" s="58" t="n">
        <x:v>3.6754</x:v>
      </x:c>
      <x:c r="U1091" s="58" t="n">
        <x:v>-0.1332300318066757</x:v>
      </x:c>
      <x:c r="V1091" s="58" t="n">
        <x:v>8.536316609911992</x:v>
      </x:c>
      <x:c r="W1091" s="58" t="n">
        <x:v>2053.96</x:v>
      </x:c>
      <x:c r="X1091" s="58" t="n">
        <x:v>0.3633733790270239</x:v>
      </x:c>
      <x:c r="Y1091" s="58" t="n">
        <x:v>14.48408075231636</x:v>
      </x:c>
      <x:c r="Z1091" s="58" t="n">
        <x:v>83.465</x:v>
      </x:c>
      <x:c r="AA1091" s="58" t="n">
        <x:v>-0.04192495494584036</x:v>
      </x:c>
      <x:c r="AB1091" s="58" t="n">
        <x:v>1.916128123404644</x:v>
      </x:c>
      <x:c r="AC1091" s="58" t="n">
        <x:v>24433.2</x:v>
      </x:c>
      <x:c r="AD1091" s="58" t="n">
        <x:v>0.4621191209858602</x:v>
      </x:c>
      <x:c r="AE1091" s="58" t="n">
        <x:v>5.017492740923409</x:v>
      </x:c>
      <x:c r="AF1091" s="58" t="n">
        <x:v>161.31</x:v>
      </x:c>
      <x:c r="AG1091" s="58" t="n">
        <x:v>0.310443562376321</x:v>
      </x:c>
      <x:c r="AH1091" s="58" t="n">
        <x:v>4.287128013011176</x:v>
      </x:c>
      <x:c r="AI1091" s="58" t="n">
        <x:v>41580.17</x:v>
      </x:c>
      <x:c r="AJ1091" s="58" t="n">
        <x:v>1.941444064951335</x:v>
      </x:c>
      <x:c r="AK1091" s="58" t="n">
        <x:v>13.86652837764202</x:v>
      </x:c>
      <x:c r="AL1091" s="58" t="n">
        <x:v>7.2726</x:v>
      </x:c>
      <x:c r="AM1091" s="58" t="n">
        <x:v>0.05364032230283297</x:v>
      </x:c>
      <x:c r="AN1091" s="58" t="n">
        <x:v>1.080714937345498</x:v>
      </x:c>
      <x:c r="AO1091" s="58" t="n">
        <x:v>2959.37</x:v>
      </x:c>
      <x:c r="AP1091" s="58" t="n">
        <x:v>1.25541022670754</x:v>
      </x:c>
      <x:c r="AQ1091" s="58" t="n">
        <x:v>10.71774514455929</x:v>
      </x:c>
      <x:c r="AR1091" s="59" t="n">
        <x:v>0</x:v>
      </x:c>
      <x:c r="AS1091" s="59" t="n">
        <x:v>0</x:v>
      </x:c>
      <x:c r="AT1091" s="59" t="n">
        <x:v>0</x:v>
      </x:c>
      <x:c r="AU1091" s="59" t="n">
        <x:v>0</x:v>
      </x:c>
      <x:c r="AV1091" s="59" t="n">
        <x:v>0</x:v>
      </x:c>
      <x:c r="AW1091" s="59" t="n">
        <x:v>0</x:v>
      </x:c>
      <x:c r="AX1091" s="58" t="n">
        <x:v>0</x:v>
      </x:c>
      <x:c r="AY1091" s="59" t="n">
        <x:v>0</x:v>
      </x:c>
      <x:c r="AZ1091" s="55" t="n"/>
      <x:c r="BA1091" s="59" t="n">
        <x:v>0</x:v>
      </x:c>
      <x:c r="BB1091" s="55" t="n"/>
      <x:c r="BC1091" s="55" t="n"/>
      <x:c r="BD1091" s="55" t="n"/>
    </x:row>
    <x:row r="1092">
      <x:c r="A1092" s="57" t="n">
        <x:v>45483</x:v>
      </x:c>
      <x:c r="B1092" s="58" t="n">
        <x:v>86.55</x:v>
      </x:c>
      <x:c r="C1092" s="58" t="n">
        <x:v>0.08091082912653426</x:v>
      </x:c>
      <x:c r="D1092" s="58" t="n">
        <x:v>83.39</x:v>
      </x:c>
      <x:c r="E1092" s="58" t="n">
        <x:v>0.7341911778307535</x:v>
      </x:c>
      <x:c r="F1092" s="58" t="n">
        <x:v>24.01</x:v>
      </x:c>
      <x:c r="G1092" s="58" t="n">
        <x:v>-0.1799999999999997</x:v>
      </x:c>
      <x:c r="H1092" s="58" t="n">
        <x:v>12.85</x:v>
      </x:c>
      <x:c r="I1092" s="58" t="n">
        <x:v>0.3399999999999999</x:v>
      </x:c>
      <x:c r="J1092" s="58" t="n">
        <x:v>1939</x:v>
      </x:c>
      <x:c r="K1092" s="58" t="n">
        <x:v>2.348138149662816</x:v>
      </x:c>
      <x:c r="L1092" s="58" t="n">
        <x:v>1059</x:v>
      </x:c>
      <x:c r="M1092" s="58" t="n">
        <x:v>-0.4710324300183241</x:v>
      </x:c>
      <x:c r="N1092" s="58" t="n">
        <x:v>32.8564</x:v>
      </x:c>
      <x:c r="O1092" s="58" t="n">
        <x:v>0.11998771108861</x:v>
      </x:c>
      <x:c r="P1092" s="58" t="n">
        <x:v>7.074749296882117</x:v>
      </x:c>
      <x:c r="Q1092" s="58" t="n">
        <x:v>34823.17</x:v>
      </x:c>
      <x:c r="R1092" s="58" t="n">
        <x:v>-0.7502404713047935</x:v>
      </x:c>
      <x:c r="S1092" s="58" t="n">
        <x:v>23.78002486313506</x:v>
      </x:c>
      <x:c r="T1092" s="58" t="n">
        <x:v>3.6568</x:v>
      </x:c>
      <x:c r="U1092" s="58" t="n">
        <x:v>-0.5073522243789289</x:v>
      </x:c>
      <x:c r="V1092" s="58" t="n">
        <x:v>8.587256819507527</x:v>
      </x:c>
      <x:c r="W1092" s="58" t="n">
        <x:v>2040.79</x:v>
      </x:c>
      <x:c r="X1092" s="58" t="n">
        <x:v>-0.6432649325793423</x:v>
      </x:c>
      <x:c r="Y1092" s="58" t="n">
        <x:v>14.78562821249846</x:v>
      </x:c>
      <x:c r="Z1092" s="58" t="n">
        <x:v>83.51000000000001</x:v>
      </x:c>
      <x:c r="AA1092" s="58" t="n">
        <x:v>0.05390028577866157</x:v>
      </x:c>
      <x:c r="AB1092" s="58" t="n">
        <x:v>1.780940132183237</x:v>
      </x:c>
      <x:c r="AC1092" s="58" t="n">
        <x:v>24324.45</x:v>
      </x:c>
      <x:c r="AD1092" s="58" t="n">
        <x:v>-0.4460845850279831</x:v>
      </x:c>
      <x:c r="AE1092" s="58" t="n">
        <x:v>5.543642692690398</x:v>
      </x:c>
      <x:c r="AF1092" s="58" t="n">
        <x:v>161.67</x:v>
      </x:c>
      <x:c r="AG1092" s="58" t="n">
        <x:v>0.2229241123818556</x:v>
      </x:c>
      <x:c r="AH1092" s="58" t="n">
        <x:v>4.075087295507178</x:v>
      </x:c>
      <x:c r="AI1092" s="58" t="n">
        <x:v>41831.99</x:v>
      </x:c>
      <x:c r="AJ1092" s="58" t="n">
        <x:v>0.6037986908759541</x:v>
      </x:c>
      <x:c r="AK1092" s="58" t="n">
        <x:v>13.41919459243637</x:v>
      </x:c>
      <x:c r="AL1092" s="58" t="n">
        <x:v>7.2761</x:v>
      </x:c>
      <x:c r="AM1092" s="58" t="n">
        <x:v>0.04811426543293133</x:v>
      </x:c>
      <x:c r="AN1092" s="58" t="n">
        <x:v>0.7268096263937085</x:v>
      </x:c>
      <x:c r="AO1092" s="58" t="n">
        <x:v>2939.36</x:v>
      </x:c>
      <x:c r="AP1092" s="58" t="n">
        <x:v>-0.6784537266454158</x:v>
      </x:c>
      <x:c r="AQ1092" s="58" t="n">
        <x:v>10.77205405096757</x:v>
      </x:c>
      <x:c r="AR1092" s="59" t="n">
        <x:v>0</x:v>
      </x:c>
      <x:c r="AS1092" s="59" t="n">
        <x:v>0</x:v>
      </x:c>
      <x:c r="AT1092" s="59" t="n">
        <x:v>0</x:v>
      </x:c>
      <x:c r="AU1092" s="59" t="n">
        <x:v>0</x:v>
      </x:c>
      <x:c r="AV1092" s="59" t="n">
        <x:v>0</x:v>
      </x:c>
      <x:c r="AW1092" s="59" t="n">
        <x:v>0</x:v>
      </x:c>
      <x:c r="AX1092" s="58" t="n">
        <x:v>0</x:v>
      </x:c>
      <x:c r="AY1092" s="59" t="n">
        <x:v>0</x:v>
      </x:c>
      <x:c r="AZ1092" s="55" t="n"/>
      <x:c r="BA1092" s="59" t="n">
        <x:v>0</x:v>
      </x:c>
      <x:c r="BB1092" s="55" t="n"/>
      <x:c r="BC1092" s="55" t="n"/>
      <x:c r="BD1092" s="55" t="n"/>
    </x:row>
    <x:row r="1093">
      <x:c r="A1093" s="57" t="n">
        <x:v>45484</x:v>
      </x:c>
      <x:c r="B1093" s="58" t="n">
        <x:v>86.48999999999999</x:v>
      </x:c>
      <x:c r="C1093" s="58" t="n">
        <x:v>-0.06934813037977247</x:v>
      </x:c>
      <x:c r="D1093" s="58" t="n">
        <x:v>83.92</x:v>
      </x:c>
      <x:c r="E1093" s="58" t="n">
        <x:v>0.6335565989147797</x:v>
      </x:c>
      <x:c r="F1093" s="58" t="n">
        <x:v>24.01</x:v>
      </x:c>
      <x:c r="G1093" s="58" t="n">
        <x:v>0</x:v>
      </x:c>
      <x:c r="H1093" s="58" t="n">
        <x:v>12.92</x:v>
      </x:c>
      <x:c r="I1093" s="58" t="n">
        <x:v>0.07000000000000028</x:v>
      </x:c>
      <x:c r="J1093" s="58" t="n">
        <x:v>1947</x:v>
      </x:c>
      <x:c r="K1093" s="58" t="n">
        <x:v>0.4117350129547971</x:v>
      </x:c>
      <x:c r="L1093" s="58" t="n">
        <x:v>1062</x:v>
      </x:c>
      <x:c r="M1093" s="58" t="n">
        <x:v>0.2828856200477623</x:v>
      </x:c>
      <x:c r="N1093" s="58" t="n">
        <x:v>32.8013</x:v>
      </x:c>
      <x:c r="O1093" s="58" t="n">
        <x:v>-0.1678402165622062</x:v>
      </x:c>
      <x:c r="P1093" s="58" t="n">
        <x:v>7.106950731762939</x:v>
      </x:c>
      <x:c r="Q1093" s="58" t="n">
        <x:v>35295.84</x:v>
      </x:c>
      <x:c r="R1093" s="58" t="n">
        <x:v>1.348214014066672</x:v>
      </x:c>
      <x:c r="S1093" s="58" t="n">
        <x:v>23.01176871605586</x:v>
      </x:c>
      <x:c r="T1093" s="58" t="n">
        <x:v>3.6377</x:v>
      </x:c>
      <x:c r="U1093" s="58" t="n">
        <x:v>-0.523683423141698</x:v>
      </x:c>
      <x:c r="V1093" s="58" t="n">
        <x:v>8.311663701925385</x:v>
      </x:c>
      <x:c r="W1093" s="58" t="n">
        <x:v>2069.73</x:v>
      </x:c>
      <x:c r="X1093" s="58" t="n">
        <x:v>1.408117619305401</x:v>
      </x:c>
      <x:c r="Y1093" s="58" t="n">
        <x:v>15.41373461488969</x:v>
      </x:c>
      <x:c r="Z1093" s="58" t="n">
        <x:v>83.50700000000001</x:v>
      </x:c>
      <x:c r="AA1093" s="58" t="n">
        <x:v>-0.003592448673276667</x:v>
      </x:c>
      <x:c r="AB1093" s="58" t="n">
        <x:v>1.716600407012743</x:v>
      </x:c>
      <x:c r="AC1093" s="58" t="n">
        <x:v>24315.95</x:v>
      </x:c>
      <x:c r="AD1093" s="58" t="n">
        <x:v>-0.03495037082970377</x:v>
      </x:c>
      <x:c r="AE1093" s="58" t="n">
        <x:v>5.616873904577885</x:v>
      </x:c>
      <x:c r="AF1093" s="58" t="n">
        <x:v>158.8</x:v>
      </x:c>
      <x:c r="AG1093" s="58" t="n">
        <x:v>-1.791167180047954</x:v>
      </x:c>
      <x:c r="AH1093" s="58" t="n">
        <x:v>8.014775833115037</x:v>
      </x:c>
      <x:c r="AI1093" s="58" t="n">
        <x:v>42224.02</x:v>
      </x:c>
      <x:c r="AJ1093" s="58" t="n">
        <x:v>0.9327895590765862</x:v>
      </x:c>
      <x:c r="AK1093" s="58" t="n">
        <x:v>13.2402426711295</x:v>
      </x:c>
      <x:c r="AL1093" s="58" t="n">
        <x:v>7.2579</x:v>
      </x:c>
      <x:c r="AM1093" s="58" t="n">
        <x:v>-0.2504473580999059</x:v>
      </x:c>
      <x:c r="AN1093" s="58" t="n">
        <x:v>1.05591727644231</x:v>
      </x:c>
      <x:c r="AO1093" s="58" t="n">
        <x:v>2970.39</x:v>
      </x:c>
      <x:c r="AP1093" s="58" t="n">
        <x:v>1.050138674661684</x:v>
      </x:c>
      <x:c r="AQ1093" s="58" t="n">
        <x:v>11.58592742279528</x:v>
      </x:c>
      <x:c r="AR1093" s="59" t="n">
        <x:v>0</x:v>
      </x:c>
      <x:c r="AS1093" s="59" t="n">
        <x:v>0</x:v>
      </x:c>
      <x:c r="AT1093" s="59" t="n">
        <x:v>0</x:v>
      </x:c>
      <x:c r="AU1093" s="59" t="n">
        <x:v>0</x:v>
      </x:c>
      <x:c r="AV1093" s="59" t="n">
        <x:v>0</x:v>
      </x:c>
      <x:c r="AW1093" s="59" t="n">
        <x:v>0</x:v>
      </x:c>
      <x:c r="AX1093" s="58" t="n">
        <x:v>0</x:v>
      </x:c>
      <x:c r="AY1093" s="59" t="n">
        <x:v>0</x:v>
      </x:c>
      <x:c r="AZ1093" s="55" t="n"/>
      <x:c r="BA1093" s="59" t="n">
        <x:v>0</x:v>
      </x:c>
      <x:c r="BB1093" s="55" t="n"/>
      <x:c r="BC1093" s="55" t="n"/>
      <x:c r="BD1093" s="55" t="n"/>
    </x:row>
    <x:row r="1094">
      <x:c r="A1094" s="57" t="n">
        <x:v>45485</x:v>
      </x:c>
      <x:c r="B1094" s="58" t="n">
        <x:v>87.34999999999999</x:v>
      </x:c>
      <x:c r="C1094" s="58" t="n">
        <x:v>0.989423626164496</x:v>
      </x:c>
      <x:c r="D1094" s="58" t="n">
        <x:v>83.48999999999999</x:v>
      </x:c>
      <x:c r="E1094" s="58" t="n">
        <x:v>-0.5137099882132727</x:v>
      </x:c>
      <x:c r="F1094" s="58" t="n">
        <x:v>24.12</x:v>
      </x:c>
      <x:c r="G1094" s="58" t="n">
        <x:v>0.1099999999999994</x:v>
      </x:c>
      <x:c r="H1094" s="58" t="n">
        <x:v>12.46</x:v>
      </x:c>
      <x:c r="I1094" s="58" t="n">
        <x:v>-0.4599999999999991</x:v>
      </x:c>
      <x:c r="J1094" s="58" t="n">
        <x:v>1997</x:v>
      </x:c>
      <x:c r="K1094" s="58" t="n">
        <x:v>2.535632804361561</x:v>
      </x:c>
      <x:c r="L1094" s="58" t="n">
        <x:v>1064</x:v>
      </x:c>
      <x:c r="M1094" s="58" t="n">
        <x:v>0.188146809970557</x:v>
      </x:c>
      <x:c r="N1094" s="58" t="n">
        <x:v>33.0214</x:v>
      </x:c>
      <x:c r="O1094" s="58" t="n">
        <x:v>0.6687687388497154</x:v>
      </x:c>
      <x:c r="P1094" s="58" t="n">
        <x:v>6.472992498837909</x:v>
      </x:c>
      <x:c r="Q1094" s="58" t="n">
        <x:v>35572.6</x:v>
      </x:c>
      <x:c r="R1094" s="58" t="n">
        <x:v>0.7810568624815482</x:v>
      </x:c>
      <x:c r="S1094" s="58" t="n">
        <x:v>22.91565628864958</x:v>
      </x:c>
      <x:c r="T1094" s="58" t="n">
        <x:v>3.6015</x:v>
      </x:c>
      <x:c r="U1094" s="58" t="n">
        <x:v>-1.000118845670001</x:v>
      </x:c>
      <x:c r="V1094" s="58" t="n">
        <x:v>8.846602075093305</x:v>
      </x:c>
      <x:c r="W1094" s="55" t="n"/>
      <x:c r="X1094" s="55" t="n"/>
      <x:c r="Y1094" s="58" t="n">
        <x:v>15.41373461488969</x:v>
      </x:c>
      <x:c r="Z1094" s="58" t="n">
        <x:v>83.51300000000001</x:v>
      </x:c>
      <x:c r="AA1094" s="58" t="n">
        <x:v>0.007184768294317917</x:v>
      </x:c>
      <x:c r="AB1094" s="58" t="n">
        <x:v>1.716510107222999</x:v>
      </x:c>
      <x:c r="AC1094" s="58" t="n">
        <x:v>24502.15</x:v>
      </x:c>
      <x:c r="AD1094" s="58" t="n">
        <x:v>0.7628355177359565</x:v>
      </x:c>
      <x:c r="AE1094" s="58" t="n">
        <x:v>5.942874800106052</x:v>
      </x:c>
      <x:c r="AF1094" s="58" t="n">
        <x:v>157.89</x:v>
      </x:c>
      <x:c r="AG1094" s="58" t="n">
        <x:v>-0.5746960779238184</x:v>
      </x:c>
      <x:c r="AH1094" s="58" t="n">
        <x:v>8.290361538604849</x:v>
      </x:c>
      <x:c r="AI1094" s="58" t="n">
        <x:v>41190.68</x:v>
      </x:c>
      <x:c r="AJ1094" s="58" t="n">
        <x:v>-2.477723625202897</x:v>
      </x:c>
      <x:c r="AK1094" s="58" t="n">
        <x:v>16.8015778383135</x:v>
      </x:c>
      <x:c r="AL1094" s="58" t="n">
        <x:v>7.2504</x:v>
      </x:c>
      <x:c r="AM1094" s="58" t="n">
        <x:v>-0.103389103727962</x:v>
      </x:c>
      <x:c r="AN1094" s="58" t="n">
        <x:v>1.108731570378962</x:v>
      </x:c>
      <x:c r="AO1094" s="58" t="n">
        <x:v>2971.29</x:v>
      </x:c>
      <x:c r="AP1094" s="58" t="n">
        <x:v>0.03029446240401468</x:v>
      </x:c>
      <x:c r="AQ1094" s="58" t="n">
        <x:v>11.56732980833509</x:v>
      </x:c>
      <x:c r="AR1094" s="59" t="n">
        <x:v>0</x:v>
      </x:c>
      <x:c r="AS1094" s="59" t="n">
        <x:v>0</x:v>
      </x:c>
      <x:c r="AT1094" s="59" t="n">
        <x:v>0</x:v>
      </x:c>
      <x:c r="AU1094" s="59" t="n">
        <x:v>0</x:v>
      </x:c>
      <x:c r="AV1094" s="59" t="n">
        <x:v>0</x:v>
      </x:c>
      <x:c r="AW1094" s="59" t="n">
        <x:v>0</x:v>
      </x:c>
      <x:c r="AX1094" s="58" t="n">
        <x:v>0</x:v>
      </x:c>
      <x:c r="AY1094" s="59" t="n">
        <x:v>0</x:v>
      </x:c>
      <x:c r="AZ1094" s="55" t="n"/>
      <x:c r="BA1094" s="59" t="n">
        <x:v>0</x:v>
      </x:c>
      <x:c r="BB1094" s="55" t="n"/>
      <x:c r="BC1094" s="55" t="n"/>
      <x:c r="BD1094" s="55" t="n"/>
    </x:row>
    <x:row r="1095">
      <x:c r="A1095" s="57" t="n">
        <x:v>45487</x:v>
      </x:c>
      <x:c r="B1095" s="55" t="n"/>
      <x:c r="C1095" s="55" t="n"/>
      <x:c r="D1095" s="55" t="n"/>
      <x:c r="E1095" s="55" t="n"/>
      <x:c r="F1095" s="55" t="n"/>
      <x:c r="G1095" s="55" t="n"/>
      <x:c r="H1095" s="55" t="n"/>
      <x:c r="I1095" s="55" t="n"/>
      <x:c r="J1095" s="55" t="n"/>
      <x:c r="K1095" s="55" t="n"/>
      <x:c r="L1095" s="55" t="n"/>
      <x:c r="M1095" s="55" t="n"/>
      <x:c r="N1095" s="55" t="n"/>
      <x:c r="O1095" s="55" t="n"/>
      <x:c r="P1095" s="58" t="n">
        <x:v>6.472992498837909</x:v>
      </x:c>
      <x:c r="Q1095" s="55" t="n"/>
      <x:c r="R1095" s="55" t="n"/>
      <x:c r="S1095" s="58" t="n">
        <x:v>22.91565628864958</x:v>
      </x:c>
      <x:c r="T1095" s="55" t="n"/>
      <x:c r="U1095" s="55" t="n"/>
      <x:c r="V1095" s="58" t="n">
        <x:v>8.846602075093305</x:v>
      </x:c>
      <x:c r="W1095" s="58" t="n">
        <x:v>2071.76</x:v>
      </x:c>
      <x:c r="X1095" s="58" t="n">
        <x:v>0.09803235852678077</x:v>
      </x:c>
      <x:c r="Y1095" s="58" t="n">
        <x:v>15.074317161223</x:v>
      </x:c>
      <x:c r="Z1095" s="55" t="n"/>
      <x:c r="AA1095" s="55" t="n"/>
      <x:c r="AB1095" s="58" t="n">
        <x:v>1.716510107222999</x:v>
      </x:c>
      <x:c r="AC1095" s="55" t="n"/>
      <x:c r="AD1095" s="55" t="n"/>
      <x:c r="AE1095" s="58" t="n">
        <x:v>5.942874800106052</x:v>
      </x:c>
      <x:c r="AF1095" s="55" t="n"/>
      <x:c r="AG1095" s="55" t="n"/>
      <x:c r="AH1095" s="58" t="n">
        <x:v>8.290361538604849</x:v>
      </x:c>
      <x:c r="AI1095" s="55" t="n"/>
      <x:c r="AJ1095" s="55" t="n"/>
      <x:c r="AK1095" s="58" t="n">
        <x:v>16.8015778383135</x:v>
      </x:c>
      <x:c r="AL1095" s="55" t="n"/>
      <x:c r="AM1095" s="55" t="n"/>
      <x:c r="AN1095" s="58" t="n">
        <x:v>1.108731570378962</x:v>
      </x:c>
      <x:c r="AO1095" s="55" t="n"/>
      <x:c r="AP1095" s="55" t="n"/>
      <x:c r="AQ1095" s="58" t="n">
        <x:v>11.56732980833509</x:v>
      </x:c>
      <x:c r="AR1095" s="59" t="n">
        <x:v>0</x:v>
      </x:c>
      <x:c r="AS1095" s="59" t="n">
        <x:v>0</x:v>
      </x:c>
      <x:c r="AT1095" s="59" t="n">
        <x:v>0</x:v>
      </x:c>
      <x:c r="AU1095" s="59" t="n">
        <x:v>0</x:v>
      </x:c>
      <x:c r="AV1095" s="59" t="n">
        <x:v>0</x:v>
      </x:c>
      <x:c r="AW1095" s="59" t="n">
        <x:v>0</x:v>
      </x:c>
      <x:c r="AX1095" s="58" t="n">
        <x:v>0</x:v>
      </x:c>
      <x:c r="AY1095" s="59" t="n">
        <x:v>0</x:v>
      </x:c>
      <x:c r="AZ1095" s="55" t="n"/>
      <x:c r="BA1095" s="59" t="n">
        <x:v>0</x:v>
      </x:c>
      <x:c r="BB1095" s="55" t="n"/>
      <x:c r="BC1095" s="55" t="n"/>
      <x:c r="BD1095" s="55" t="n"/>
    </x:row>
    <x:row r="1096">
      <x:c r="A1096" s="57" t="n">
        <x:v>45488</x:v>
      </x:c>
      <x:c r="B1096" s="58" t="n">
        <x:v>86.42</x:v>
      </x:c>
      <x:c r="C1096" s="58" t="n">
        <x:v>-1.07039060762784</x:v>
      </x:c>
      <x:c r="D1096" s="58" t="n">
        <x:v>83.22</x:v>
      </x:c>
      <x:c r="E1096" s="58" t="n">
        <x:v>-0.3239160651113822</x:v>
      </x:c>
      <x:c r="F1096" s="58" t="n">
        <x:v>23.83</x:v>
      </x:c>
      <x:c r="G1096" s="58" t="n">
        <x:v>-0.2900000000000027</x:v>
      </x:c>
      <x:c r="H1096" s="58" t="n">
        <x:v>13.12</x:v>
      </x:c>
      <x:c r="I1096" s="58" t="n">
        <x:v>0.6599999999999984</x:v>
      </x:c>
      <x:c r="J1096" s="58" t="n">
        <x:v>1993</x:v>
      </x:c>
      <x:c r="K1096" s="58" t="n">
        <x:v>-0.2005013203020521</x:v>
      </x:c>
      <x:c r="L1096" s="58" t="n">
        <x:v>1057</x:v>
      </x:c>
      <x:c r="M1096" s="58" t="n">
        <x:v>-0.6600684031352024</x:v>
      </x:c>
      <x:c r="N1096" s="58" t="n">
        <x:v>32.9686</x:v>
      </x:c>
      <x:c r="O1096" s="58" t="n">
        <x:v>-0.1600242802467481</x:v>
      </x:c>
      <x:c r="P1096" s="58" t="n">
        <x:v>6.314403012909446</x:v>
      </x:c>
      <x:c r="Q1096" s="55" t="n"/>
      <x:c r="R1096" s="55" t="n"/>
      <x:c r="S1096" s="58" t="n">
        <x:v>22.91565628864958</x:v>
      </x:c>
      <x:c r="T1096" s="58" t="n">
        <x:v>3.6187</x:v>
      </x:c>
      <x:c r="U1096" s="58" t="n">
        <x:v>0.4764419970699221</x:v>
      </x:c>
      <x:c r="V1096" s="58" t="n">
        <x:v>9.113229837212231</x:v>
      </x:c>
      <x:c r="W1096" s="58" t="n">
        <x:v>2076.77</x:v>
      </x:c>
      <x:c r="X1096" s="58" t="n">
        <x:v>0.2415314550256592</x:v>
      </x:c>
      <x:c r="Y1096" s="58" t="n">
        <x:v>14.43122238841356</x:v>
      </x:c>
      <x:c r="Z1096" s="58" t="n">
        <x:v>83.551</x:v>
      </x:c>
      <x:c r="AA1096" s="58" t="n">
        <x:v>0.0454915489337414</x:v>
      </x:c>
      <x:c r="AB1096" s="58" t="n">
        <x:v>1.711865487012915</x:v>
      </x:c>
      <x:c r="AC1096" s="58" t="n">
        <x:v>24586.7</x:v>
      </x:c>
      <x:c r="AD1096" s="58" t="n">
        <x:v>0.3444777525214419</x:v>
      </x:c>
      <x:c r="AE1096" s="58" t="n">
        <x:v>5.953907950913552</x:v>
      </x:c>
      <x:c r="AF1096" s="58" t="n">
        <x:v>158.01</x:v>
      </x:c>
      <x:c r="AG1096" s="58" t="n">
        <x:v>0.07597341296104602</x:v>
      </x:c>
      <x:c r="AH1096" s="58" t="n">
        <x:v>8.260575128107522</x:v>
      </x:c>
      <x:c r="AI1096" s="55" t="n"/>
      <x:c r="AJ1096" s="55" t="n"/>
      <x:c r="AK1096" s="58" t="n">
        <x:v>16.8015778383135</x:v>
      </x:c>
      <x:c r="AL1096" s="58" t="n">
        <x:v>7.2599</x:v>
      </x:c>
      <x:c r="AM1096" s="58" t="n">
        <x:v>0.1309414878722759</x:v>
      </x:c>
      <x:c r="AN1096" s="58" t="n">
        <x:v>1.2075764452765</x:v>
      </x:c>
      <x:c r="AO1096" s="58" t="n">
        <x:v>2974.01</x:v>
      </x:c>
      <x:c r="AP1096" s="58" t="n">
        <x:v>0.09150085579448757</x:v>
      </x:c>
      <x:c r="AQ1096" s="58" t="n">
        <x:v>11.45961156736053</x:v>
      </x:c>
      <x:c r="AR1096" s="59" t="n">
        <x:v>0</x:v>
      </x:c>
      <x:c r="AS1096" s="59" t="n">
        <x:v>0</x:v>
      </x:c>
      <x:c r="AT1096" s="59" t="n">
        <x:v>0</x:v>
      </x:c>
      <x:c r="AU1096" s="59" t="n">
        <x:v>0</x:v>
      </x:c>
      <x:c r="AV1096" s="59" t="n">
        <x:v>0</x:v>
      </x:c>
      <x:c r="AW1096" s="59" t="n">
        <x:v>0</x:v>
      </x:c>
      <x:c r="AX1096" s="58" t="n">
        <x:v>0</x:v>
      </x:c>
      <x:c r="AY1096" s="59" t="n">
        <x:v>0</x:v>
      </x:c>
      <x:c r="AZ1096" s="55" t="n"/>
      <x:c r="BA1096" s="59" t="n">
        <x:v>0</x:v>
      </x:c>
      <x:c r="BB1096" s="55" t="n"/>
      <x:c r="BC1096" s="55" t="n"/>
      <x:c r="BD1096" s="55" t="n"/>
    </x:row>
    <x:row r="1097">
      <x:c r="A1097" s="57" t="n">
        <x:v>45489</x:v>
      </x:c>
      <x:c r="B1097" s="58" t="n">
        <x:v>86.59999999999999</x:v>
      </x:c>
      <x:c r="C1097" s="58" t="n">
        <x:v>0.208068506460221</x:v>
      </x:c>
      <x:c r="D1097" s="58" t="n">
        <x:v>81.92</x:v>
      </x:c>
      <x:c r="E1097" s="58" t="n">
        <x:v>-1.574454226359751</x:v>
      </x:c>
      <x:c r="F1097" s="58" t="n">
        <x:v>24.41</x:v>
      </x:c>
      <x:c r="G1097" s="58" t="n">
        <x:v>0.5800000000000018</x:v>
      </x:c>
      <x:c r="H1097" s="58" t="n">
        <x:v>13.19</x:v>
      </x:c>
      <x:c r="I1097" s="58" t="n">
        <x:v>0.07000000000000028</x:v>
      </x:c>
      <x:c r="J1097" s="58" t="n">
        <x:v>1942</x:v>
      </x:c>
      <x:c r="K1097" s="58" t="n">
        <x:v>-2.592267136152454</x:v>
      </x:c>
      <x:c r="L1097" s="58" t="n">
        <x:v>1054</x:v>
      </x:c>
      <x:c r="M1097" s="58" t="n">
        <x:v>-0.2842256768930029</x:v>
      </x:c>
      <x:c r="N1097" s="58" t="n">
        <x:v>33.0531</x:v>
      </x:c>
      <x:c r="O1097" s="58" t="n">
        <x:v>0.2559765838802062</x:v>
      </x:c>
      <x:c r="P1097" s="58" t="n">
        <x:v>5.2632630951244</x:v>
      </x:c>
      <x:c r="Q1097" s="58" t="n">
        <x:v>35920.55</x:v>
      </x:c>
      <x:c r="R1097" s="58" t="n">
        <x:v>0.9733876526718931</x:v>
      </x:c>
      <x:c r="S1097" s="58" t="n">
        <x:v>22.99076285945467</x:v>
      </x:c>
      <x:c r="T1097" s="58" t="n">
        <x:v>3.6174</x:v>
      </x:c>
      <x:c r="U1097" s="58" t="n">
        <x:v>-0.03593095767018387</x:v>
      </x:c>
      <x:c r="V1097" s="58" t="n">
        <x:v>8.986075933588532</x:v>
      </x:c>
      <x:c r="W1097" s="58" t="n">
        <x:v>2076.01</x:v>
      </x:c>
      <x:c r="X1097" s="58" t="n">
        <x:v>-0.03660198751123695</x:v>
      </x:c>
      <x:c r="Y1097" s="58" t="n">
        <x:v>14.41798959199571</x:v>
      </x:c>
      <x:c r="Z1097" s="58" t="n">
        <x:v>83.524</x:v>
      </x:c>
      <x:c r="AA1097" s="58" t="n">
        <x:v>-0.03232081428704978</x:v>
      </x:c>
      <x:c r="AB1097" s="58" t="n">
        <x:v>1.536252429201166</x:v>
      </x:c>
      <x:c r="AC1097" s="58" t="n">
        <x:v>24613</x:v>
      </x:c>
      <x:c r="AD1097" s="58" t="n">
        <x:v>0.1069112311866799</x:v>
      </x:c>
      <x:c r="AE1097" s="58" t="n">
        <x:v>5.938914894497315</x:v>
      </x:c>
      <x:c r="AF1097" s="58" t="n">
        <x:v>158.34</x:v>
      </x:c>
      <x:c r="AG1097" s="58" t="n">
        <x:v>0.2086297579880144</x:v>
      </x:c>
      <x:c r="AH1097" s="58" t="n">
        <x:v>8.286749692886447</x:v>
      </x:c>
      <x:c r="AI1097" s="58" t="n">
        <x:v>41275.08</x:v>
      </x:c>
      <x:c r="AJ1097" s="58" t="n">
        <x:v>0.2046910850480737</x:v>
      </x:c>
      <x:c r="AK1097" s="58" t="n">
        <x:v>14.77706625943667</x:v>
      </x:c>
      <x:c r="AL1097" s="58" t="n">
        <x:v>7.2686</x:v>
      </x:c>
      <x:c r="AM1097" s="58" t="n">
        <x:v>0.1197646149280235</x:v>
      </x:c>
      <x:c r="AN1097" s="58" t="n">
        <x:v>1.271974960799135</x:v>
      </x:c>
      <x:c r="AO1097" s="58" t="n">
        <x:v>2976.3</x:v>
      </x:c>
      <x:c r="AP1097" s="58" t="n">
        <x:v>0.07697078347377509</x:v>
      </x:c>
      <x:c r="AQ1097" s="58" t="n">
        <x:v>11.29447970677065</x:v>
      </x:c>
      <x:c r="AR1097" s="59" t="n">
        <x:v>0</x:v>
      </x:c>
      <x:c r="AS1097" s="59" t="n">
        <x:v>0</x:v>
      </x:c>
      <x:c r="AT1097" s="59" t="n">
        <x:v>0</x:v>
      </x:c>
      <x:c r="AU1097" s="59" t="n">
        <x:v>0</x:v>
      </x:c>
      <x:c r="AV1097" s="59" t="n">
        <x:v>0</x:v>
      </x:c>
      <x:c r="AW1097" s="59" t="n">
        <x:v>0</x:v>
      </x:c>
      <x:c r="AX1097" s="58" t="n">
        <x:v>0</x:v>
      </x:c>
      <x:c r="AY1097" s="59" t="n">
        <x:v>0</x:v>
      </x:c>
      <x:c r="AZ1097" s="55" t="n"/>
      <x:c r="BA1097" s="59" t="n">
        <x:v>0</x:v>
      </x:c>
      <x:c r="BB1097" s="55" t="n"/>
      <x:c r="BC1097" s="55" t="n"/>
      <x:c r="BD1097" s="55" t="n"/>
    </x:row>
    <x:row r="1098">
      <x:c r="A1098" s="57" t="n">
        <x:v>45490</x:v>
      </x:c>
      <x:c r="B1098" s="58" t="n">
        <x:v>85.76000000000001</x:v>
      </x:c>
      <x:c r="C1098" s="58" t="n">
        <x:v>-0.9747118245897477</x:v>
      </x:c>
      <x:c r="D1098" s="58" t="n">
        <x:v>84.16</x:v>
      </x:c>
      <x:c r="E1098" s="58" t="n">
        <x:v>2.697658769820208</x:v>
      </x:c>
      <x:c r="F1098" s="58" t="n">
        <x:v>25.28</x:v>
      </x:c>
      <x:c r="G1098" s="58" t="n">
        <x:v>0.870000000000001</x:v>
      </x:c>
      <x:c r="H1098" s="58" t="n">
        <x:v>14.48</x:v>
      </x:c>
      <x:c r="I1098" s="58" t="n">
        <x:v>1.290000000000001</x:v>
      </x:c>
      <x:c r="J1098" s="58" t="n">
        <x:v>1890</x:v>
      </x:c>
      <x:c r="K1098" s="58" t="n">
        <x:v>-2.714154079758219</x:v>
      </x:c>
      <x:c r="L1098" s="58" t="n">
        <x:v>1046</x:v>
      </x:c>
      <x:c r="M1098" s="58" t="n">
        <x:v>-0.7619084476439405</x:v>
      </x:c>
      <x:c r="N1098" s="58" t="n">
        <x:v>33.0502</x:v>
      </x:c>
      <x:c r="O1098" s="58" t="n">
        <x:v>-0.008774145925743706</x:v>
      </x:c>
      <x:c r="P1098" s="58" t="n">
        <x:v>5.273029134697527</x:v>
      </x:c>
      <x:c r="Q1098" s="58" t="n">
        <x:v>36092.94</x:v>
      </x:c>
      <x:c r="R1098" s="58" t="n">
        <x:v>0.4787723225126899</x:v>
      </x:c>
      <x:c r="S1098" s="58" t="n">
        <x:v>21.46708128125297</x:v>
      </x:c>
      <x:c r="T1098" s="58" t="n">
        <x:v>3.6356</x:v>
      </x:c>
      <x:c r="U1098" s="58" t="n">
        <x:v>0.5018623521200606</x:v>
      </x:c>
      <x:c r="V1098" s="58" t="n">
        <x:v>9.253206342305612</x:v>
      </x:c>
      <x:c r="W1098" s="58" t="n">
        <x:v>2060.96</x:v>
      </x:c>
      <x:c r="X1098" s="58" t="n">
        <x:v>-0.727588858208406</x:v>
      </x:c>
      <x:c r="Y1098" s="58" t="n">
        <x:v>14.7780565450231</x:v>
      </x:c>
      <x:c r="Z1098" s="58" t="n">
        <x:v>83.58</x:v>
      </x:c>
      <x:c r="AA1098" s="58" t="n">
        <x:v>0.06702413119540139</x:v>
      </x:c>
      <x:c r="AB1098" s="58" t="n">
        <x:v>1.455859709984661</x:v>
      </x:c>
      <x:c r="AC1098" s="55" t="n"/>
      <x:c r="AD1098" s="55" t="n"/>
      <x:c r="AE1098" s="58" t="n">
        <x:v>5.938914894497315</x:v>
      </x:c>
      <x:c r="AF1098" s="58" t="n">
        <x:v>156.16</x:v>
      </x:c>
      <x:c r="AG1098" s="58" t="n">
        <x:v>-1.386349707850539</x:v>
      </x:c>
      <x:c r="AH1098" s="58" t="n">
        <x:v>9.64125399623803</x:v>
      </x:c>
      <x:c r="AI1098" s="58" t="n">
        <x:v>41097.69</x:v>
      </x:c>
      <x:c r="AJ1098" s="58" t="n">
        <x:v>-0.4307012480472853</x:v>
      </x:c>
      <x:c r="AK1098" s="58" t="n">
        <x:v>14.8838326339504</x:v>
      </x:c>
      <x:c r="AL1098" s="58" t="n">
        <x:v>7.2614</x:v>
      </x:c>
      <x:c r="AM1098" s="58" t="n">
        <x:v>-0.09910530749224512</x:v>
      </x:c>
      <x:c r="AN1098" s="58" t="n">
        <x:v>1.324768048745901</x:v>
      </x:c>
      <x:c r="AO1098" s="58" t="n">
        <x:v>2962.85</x:v>
      </x:c>
      <x:c r="AP1098" s="58" t="n">
        <x:v>-0.4529275399053291</x:v>
      </x:c>
      <x:c r="AQ1098" s="58" t="n">
        <x:v>11.31406167730464</x:v>
      </x:c>
      <x:c r="AR1098" s="59" t="n">
        <x:v>0</x:v>
      </x:c>
      <x:c r="AS1098" s="59" t="n">
        <x:v>0</x:v>
      </x:c>
      <x:c r="AT1098" s="59" t="n">
        <x:v>0</x:v>
      </x:c>
      <x:c r="AU1098" s="59" t="n">
        <x:v>0</x:v>
      </x:c>
      <x:c r="AV1098" s="59" t="n">
        <x:v>0</x:v>
      </x:c>
      <x:c r="AW1098" s="59" t="n">
        <x:v>0</x:v>
      </x:c>
      <x:c r="AX1098" s="58" t="n">
        <x:v>0</x:v>
      </x:c>
      <x:c r="AY1098" s="59" t="n">
        <x:v>0</x:v>
      </x:c>
      <x:c r="AZ1098" s="55" t="n"/>
      <x:c r="BA1098" s="59" t="n">
        <x:v>0</x:v>
      </x:c>
      <x:c r="BB1098" s="55" t="n"/>
      <x:c r="BC1098" s="55" t="n"/>
      <x:c r="BD1098" s="55" t="n"/>
    </x:row>
    <x:row r="1099">
      <x:c r="A1099" s="57" t="n">
        <x:v>45491</x:v>
      </x:c>
      <x:c r="B1099" s="58" t="n">
        <x:v>86.26000000000001</x:v>
      </x:c>
      <x:c r="C1099" s="58" t="n">
        <x:v>0.5813293897205156</x:v>
      </x:c>
      <x:c r="D1099" s="58" t="n">
        <x:v>84.17</x:v>
      </x:c>
      <x:c r="E1099" s="58" t="n">
        <x:v>0.01188142340849628</x:v>
      </x:c>
      <x:c r="F1099" s="58" t="n">
        <x:v>25.68</x:v>
      </x:c>
      <x:c r="G1099" s="58" t="n">
        <x:v>0.3999999999999986</x:v>
      </x:c>
      <x:c r="H1099" s="58" t="n">
        <x:v>15.93</x:v>
      </x:c>
      <x:c r="I1099" s="58" t="n">
        <x:v>1.449999999999999</x:v>
      </x:c>
      <x:c r="J1099" s="58" t="n">
        <x:v>1912</x:v>
      </x:c>
      <x:c r="K1099" s="58" t="n">
        <x:v>1.157298555765856</x:v>
      </x:c>
      <x:c r="L1099" s="58" t="n">
        <x:v>1044</x:v>
      </x:c>
      <x:c r="M1099" s="58" t="n">
        <x:v>-0.1913876182284164</x:v>
      </x:c>
      <x:c r="N1099" s="58" t="n">
        <x:v>33.0488</x:v>
      </x:c>
      <x:c r="O1099" s="58" t="n">
        <x:v>-0.004236070137839238</x:v>
      </x:c>
      <x:c r="P1099" s="58" t="n">
        <x:v>4.222781721643099</x:v>
      </x:c>
      <x:c r="Q1099" s="58" t="n">
        <x:v>36432.88</x:v>
      </x:c>
      <x:c r="R1099" s="58" t="n">
        <x:v>0.9374385273128036</x:v>
      </x:c>
      <x:c r="S1099" s="58" t="n">
        <x:v>21.36536869226612</x:v>
      </x:c>
      <x:c r="T1099" s="58" t="n">
        <x:v>3.6444</x:v>
      </x:c>
      <x:c r="U1099" s="58" t="n">
        <x:v>0.2417583595087993</x:v>
      </x:c>
      <x:c r="V1099" s="58" t="n">
        <x:v>9.292560961863737</x:v>
      </x:c>
      <x:c r="W1099" s="58" t="n">
        <x:v>2044.09</x:v>
      </x:c>
      <x:c r="X1099" s="58" t="n">
        <x:v>-0.8219190982377852</x:v>
      </x:c>
      <x:c r="Y1099" s="58" t="n">
        <x:v>13.47694201143391</x:v>
      </x:c>
      <x:c r="Z1099" s="58" t="n">
        <x:v>83.58</x:v>
      </x:c>
      <x:c r="AA1099" s="58" t="n">
        <x:v>0</x:v>
      </x:c>
      <x:c r="AB1099" s="58" t="n">
        <x:v>1.282646453652933</x:v>
      </x:c>
      <x:c r="AC1099" s="58" t="n">
        <x:v>24800.85</x:v>
      </x:c>
      <x:c r="AD1099" s="58" t="n">
        <x:v>0.760316813758856</x:v>
      </x:c>
      <x:c r="AE1099" s="58" t="n">
        <x:v>6.039948058953255</x:v>
      </x:c>
      <x:c r="AF1099" s="58" t="n">
        <x:v>157.37</x:v>
      </x:c>
      <x:c r="AG1099" s="58" t="n">
        <x:v>0.7718597947990768</x:v>
      </x:c>
      <x:c r="AH1099" s="58" t="n">
        <x:v>9.883049963983288</x:v>
      </x:c>
      <x:c r="AI1099" s="58" t="n">
        <x:v>40126.35</x:v>
      </x:c>
      <x:c r="AJ1099" s="58" t="n">
        <x:v>-2.391868979908427</x:v>
      </x:c>
      <x:c r="AK1099" s="58" t="n">
        <x:v>17.7486372958585</x:v>
      </x:c>
      <x:c r="AL1099" s="58" t="n">
        <x:v>7.2605</x:v>
      </x:c>
      <x:c r="AM1099" s="58" t="n">
        <x:v>-0.01239507228601782</x:v>
      </x:c>
      <x:c r="AN1099" s="58" t="n">
        <x:v>1.314780738329747</x:v>
      </x:c>
      <x:c r="AO1099" s="58" t="n">
        <x:v>2977.13</x:v>
      </x:c>
      <x:c r="AP1099" s="58" t="n">
        <x:v>0.4808106259709201</x:v>
      </x:c>
      <x:c r="AQ1099" s="58" t="n">
        <x:v>11.41992681705698</x:v>
      </x:c>
      <x:c r="AR1099" s="59" t="n">
        <x:v>0</x:v>
      </x:c>
      <x:c r="AS1099" s="59" t="n">
        <x:v>0</x:v>
      </x:c>
      <x:c r="AT1099" s="59" t="n">
        <x:v>0</x:v>
      </x:c>
      <x:c r="AU1099" s="59" t="n">
        <x:v>0</x:v>
      </x:c>
      <x:c r="AV1099" s="59" t="n">
        <x:v>0</x:v>
      </x:c>
      <x:c r="AW1099" s="59" t="n">
        <x:v>0</x:v>
      </x:c>
      <x:c r="AX1099" s="58" t="n">
        <x:v>0</x:v>
      </x:c>
      <x:c r="AY1099" s="59" t="n">
        <x:v>0</x:v>
      </x:c>
      <x:c r="AZ1099" s="55" t="n"/>
      <x:c r="BA1099" s="59" t="n">
        <x:v>0</x:v>
      </x:c>
      <x:c r="BB1099" s="55" t="n"/>
      <x:c r="BC1099" s="55" t="n"/>
      <x:c r="BD1099" s="55" t="n"/>
    </x:row>
    <x:row r="1100">
      <x:c r="A1100" s="57" t="n">
        <x:v>45492</x:v>
      </x:c>
      <x:c r="B1100" s="58" t="n">
        <x:v>85.19</x:v>
      </x:c>
      <x:c r="C1100" s="58" t="n">
        <x:v>-1.248193516494809</x:v>
      </x:c>
      <x:c r="D1100" s="58" t="n">
        <x:v>81.43000000000001</x:v>
      </x:c>
      <x:c r="E1100" s="58" t="n">
        <x:v>-3.309480774444467</x:v>
      </x:c>
      <x:c r="F1100" s="58" t="n">
        <x:v>26.83</x:v>
      </x:c>
      <x:c r="G1100" s="58" t="n">
        <x:v>1.149999999999999</x:v>
      </x:c>
      <x:c r="H1100" s="58" t="n">
        <x:v>16.52</x:v>
      </x:c>
      <x:c r="I1100" s="58" t="n">
        <x:v>0.5899999999999999</x:v>
      </x:c>
      <x:c r="J1100" s="58" t="n">
        <x:v>1902</x:v>
      </x:c>
      <x:c r="K1100" s="58" t="n">
        <x:v>-0.5243850506011035</x:v>
      </x:c>
      <x:c r="L1100" s="58" t="n">
        <x:v>1056</x:v>
      </x:c>
      <x:c r="M1100" s="58" t="n">
        <x:v>1.142869582362285</x:v>
      </x:c>
      <x:c r="N1100" s="58" t="n">
        <x:v>33.0549</x:v>
      </x:c>
      <x:c r="O1100" s="58" t="n">
        <x:v>0.01845585048133408</x:v>
      </x:c>
      <x:c r="P1100" s="58" t="n">
        <x:v>4.220118898805572</x:v>
      </x:c>
      <x:c r="Q1100" s="58" t="n">
        <x:v>36331.12</x:v>
      </x:c>
      <x:c r="R1100" s="58" t="n">
        <x:v>-0.2796989344738976</x:v>
      </x:c>
      <x:c r="S1100" s="58" t="n">
        <x:v>20.2229195395537</x:v>
      </x:c>
      <x:c r="T1100" s="58" t="n">
        <x:v>3.636</x:v>
      </x:c>
      <x:c r="U1100" s="58" t="n">
        <x:v>-0.2307566542333984</x:v>
      </x:c>
      <x:c r="V1100" s="58" t="n">
        <x:v>8.203880877502041</x:v>
      </x:c>
      <x:c r="W1100" s="55" t="n"/>
      <x:c r="X1100" s="55" t="n"/>
      <x:c r="Y1100" s="58" t="n">
        <x:v>13.47694201143391</x:v>
      </x:c>
      <x:c r="Z1100" s="58" t="n">
        <x:v>83.724</x:v>
      </x:c>
      <x:c r="AA1100" s="58" t="n">
        <x:v>0.1721417725330661</x:v>
      </x:c>
      <x:c r="AB1100" s="58" t="n">
        <x:v>1.393066841972023</x:v>
      </x:c>
      <x:c r="AC1100" s="58" t="n">
        <x:v>24530.9</x:v>
      </x:c>
      <x:c r="AD1100" s="58" t="n">
        <x:v>-1.094437941216162</x:v>
      </x:c>
      <x:c r="AE1100" s="58" t="n">
        <x:v>7.736636004805483</x:v>
      </x:c>
      <x:c r="AF1100" s="58" t="n">
        <x:v>157.49</x:v>
      </x:c>
      <x:c r="AG1100" s="58" t="n">
        <x:v>0.07622435737163687</x:v>
      </x:c>
      <x:c r="AH1100" s="58" t="n">
        <x:v>9.635398309935583</x:v>
      </x:c>
      <x:c r="AI1100" s="58" t="n">
        <x:v>40063.79</x:v>
      </x:c>
      <x:c r="AJ1100" s="58" t="n">
        <x:v>-0.1560291893539908</x:v>
      </x:c>
      <x:c r="AK1100" s="58" t="n">
        <x:v>17.79295530717602</x:v>
      </x:c>
      <x:c r="AL1100" s="58" t="n">
        <x:v>7.2697</x:v>
      </x:c>
      <x:c r="AM1100" s="58" t="n">
        <x:v>0.1266328230776761</x:v>
      </x:c>
      <x:c r="AN1100" s="58" t="n">
        <x:v>1.389674984410274</x:v>
      </x:c>
      <x:c r="AO1100" s="58" t="n">
        <x:v>2982.31</x:v>
      </x:c>
      <x:c r="AP1100" s="58" t="n">
        <x:v>0.1738418812686894</x:v>
      </x:c>
      <x:c r="AQ1100" s="58" t="n">
        <x:v>11.42100305074298</x:v>
      </x:c>
      <x:c r="AR1100" s="59" t="n">
        <x:v>0</x:v>
      </x:c>
      <x:c r="AS1100" s="59" t="n">
        <x:v>0</x:v>
      </x:c>
      <x:c r="AT1100" s="59" t="n">
        <x:v>0</x:v>
      </x:c>
      <x:c r="AU1100" s="59" t="n">
        <x:v>0</x:v>
      </x:c>
      <x:c r="AV1100" s="59" t="n">
        <x:v>0</x:v>
      </x:c>
      <x:c r="AW1100" s="59" t="n">
        <x:v>0</x:v>
      </x:c>
      <x:c r="AX1100" s="58" t="n">
        <x:v>0</x:v>
      </x:c>
      <x:c r="AY1100" s="59" t="n">
        <x:v>0</x:v>
      </x:c>
      <x:c r="AZ1100" s="55" t="n"/>
      <x:c r="BA1100" s="59" t="n">
        <x:v>0</x:v>
      </x:c>
      <x:c r="BB1100" s="55" t="n"/>
      <x:c r="BC1100" s="55" t="n"/>
      <x:c r="BD1100" s="55" t="n"/>
    </x:row>
    <x:row r="1101">
      <x:c r="A1101" s="57" t="n">
        <x:v>45494</x:v>
      </x:c>
      <x:c r="B1101" s="55" t="n"/>
      <x:c r="C1101" s="55" t="n"/>
      <x:c r="D1101" s="55" t="n"/>
      <x:c r="E1101" s="55" t="n"/>
      <x:c r="F1101" s="55" t="n"/>
      <x:c r="G1101" s="55" t="n"/>
      <x:c r="H1101" s="55" t="n"/>
      <x:c r="I1101" s="55" t="n"/>
      <x:c r="J1101" s="55" t="n"/>
      <x:c r="K1101" s="55" t="n"/>
      <x:c r="L1101" s="55" t="n"/>
      <x:c r="M1101" s="55" t="n"/>
      <x:c r="N1101" s="55" t="n"/>
      <x:c r="O1101" s="55" t="n"/>
      <x:c r="P1101" s="58" t="n">
        <x:v>4.220118898805572</x:v>
      </x:c>
      <x:c r="Q1101" s="55" t="n"/>
      <x:c r="R1101" s="55" t="n"/>
      <x:c r="S1101" s="58" t="n">
        <x:v>20.2229195395537</x:v>
      </x:c>
      <x:c r="T1101" s="55" t="n"/>
      <x:c r="U1101" s="55" t="n"/>
      <x:c r="V1101" s="58" t="n">
        <x:v>8.203880877502041</x:v>
      </x:c>
      <x:c r="W1101" s="58" t="n">
        <x:v>2028.66</x:v>
      </x:c>
      <x:c r="X1101" s="58" t="n">
        <x:v>-0.7577226112686245</x:v>
      </x:c>
      <x:c r="Y1101" s="58" t="n">
        <x:v>13.82646256090363</x:v>
      </x:c>
      <x:c r="Z1101" s="55" t="n"/>
      <x:c r="AA1101" s="55" t="n"/>
      <x:c r="AB1101" s="58" t="n">
        <x:v>1.393066841972023</x:v>
      </x:c>
      <x:c r="AC1101" s="55" t="n"/>
      <x:c r="AD1101" s="55" t="n"/>
      <x:c r="AE1101" s="58" t="n">
        <x:v>7.736636004805483</x:v>
      </x:c>
      <x:c r="AF1101" s="55" t="n"/>
      <x:c r="AG1101" s="55" t="n"/>
      <x:c r="AH1101" s="58" t="n">
        <x:v>9.635398309935583</x:v>
      </x:c>
      <x:c r="AI1101" s="55" t="n"/>
      <x:c r="AJ1101" s="55" t="n"/>
      <x:c r="AK1101" s="58" t="n">
        <x:v>17.79295530717602</x:v>
      </x:c>
      <x:c r="AL1101" s="55" t="n"/>
      <x:c r="AM1101" s="55" t="n"/>
      <x:c r="AN1101" s="58" t="n">
        <x:v>1.389674984410274</x:v>
      </x:c>
      <x:c r="AO1101" s="55" t="n"/>
      <x:c r="AP1101" s="55" t="n"/>
      <x:c r="AQ1101" s="58" t="n">
        <x:v>11.42100305074298</x:v>
      </x:c>
      <x:c r="AR1101" s="59" t="n">
        <x:v>0</x:v>
      </x:c>
      <x:c r="AS1101" s="59" t="n">
        <x:v>0</x:v>
      </x:c>
      <x:c r="AT1101" s="59" t="n">
        <x:v>0</x:v>
      </x:c>
      <x:c r="AU1101" s="59" t="n">
        <x:v>0</x:v>
      </x:c>
      <x:c r="AV1101" s="59" t="n">
        <x:v>0</x:v>
      </x:c>
      <x:c r="AW1101" s="59" t="n">
        <x:v>0</x:v>
      </x:c>
      <x:c r="AX1101" s="58" t="n">
        <x:v>0</x:v>
      </x:c>
      <x:c r="AY1101" s="59" t="n">
        <x:v>0</x:v>
      </x:c>
      <x:c r="AZ1101" s="55" t="n"/>
      <x:c r="BA1101" s="59" t="n">
        <x:v>0</x:v>
      </x:c>
      <x:c r="BB1101" s="55" t="n"/>
      <x:c r="BC1101" s="55" t="n"/>
      <x:c r="BD1101" s="55" t="n"/>
    </x:row>
    <x:row r="1102">
      <x:c r="A1102" s="57" t="n">
        <x:v>45495</x:v>
      </x:c>
      <x:c r="B1102" s="58" t="n">
        <x:v>83.44</x:v>
      </x:c>
      <x:c r="C1102" s="58" t="n">
        <x:v>-2.075624536223212</x:v>
      </x:c>
      <x:c r="D1102" s="58" t="n">
        <x:v>81.25</x:v>
      </x:c>
      <x:c r="E1102" s="58" t="n">
        <x:v>-0.2212934269193187</x:v>
      </x:c>
      <x:c r="F1102" s="58" t="n">
        <x:v>26.83</x:v>
      </x:c>
      <x:c r="G1102" s="58" t="n">
        <x:v>0</x:v>
      </x:c>
      <x:c r="H1102" s="58" t="n">
        <x:v>14.91</x:v>
      </x:c>
      <x:c r="I1102" s="58" t="n">
        <x:v>-1.609999999999999</x:v>
      </x:c>
      <x:c r="J1102" s="58" t="n">
        <x:v>1896</x:v>
      </x:c>
      <x:c r="K1102" s="58" t="n">
        <x:v>-0.3159560290368482</x:v>
      </x:c>
      <x:c r="L1102" s="58" t="n">
        <x:v>1054</x:v>
      </x:c>
      <x:c r="M1102" s="58" t="n">
        <x:v>-0.1895735164899201</x:v>
      </x:c>
      <x:c r="N1102" s="58" t="n">
        <x:v>32.9085</x:v>
      </x:c>
      <x:c r="O1102" s="58" t="n">
        <x:v>-0.4438832454948611</x:v>
      </x:c>
      <x:c r="P1102" s="58" t="n">
        <x:v>4.454757782325348</x:v>
      </x:c>
      <x:c r="Q1102" s="58" t="n">
        <x:v>36376.99</x:v>
      </x:c>
      <x:c r="R1102" s="58" t="n">
        <x:v>0.1261757624714367</x:v>
      </x:c>
      <x:c r="S1102" s="58" t="n">
        <x:v>19.79942683475312</x:v>
      </x:c>
      <x:c r="T1102" s="58" t="n">
        <x:v>3.6324</x:v>
      </x:c>
      <x:c r="U1102" s="58" t="n">
        <x:v>-0.09905894816961792</x:v>
      </x:c>
      <x:c r="V1102" s="58" t="n">
        <x:v>7.787311727991721</x:v>
      </x:c>
      <x:c r="W1102" s="58" t="n">
        <x:v>2041.68</x:v>
      </x:c>
      <x:c r="X1102" s="58" t="n">
        <x:v>0.6397521783024955</x:v>
      </x:c>
      <x:c r="Y1102" s="58" t="n">
        <x:v>13.70474263339867</x:v>
      </x:c>
      <x:c r="Z1102" s="58" t="n">
        <x:v>83.651</x:v>
      </x:c>
      <x:c r="AA1102" s="58" t="n">
        <x:v>-0.08722928110982649</x:v>
      </x:c>
      <x:c r="AB1102" s="58" t="n">
        <x:v>1.344408468634418</x:v>
      </x:c>
      <x:c r="AC1102" s="58" t="n">
        <x:v>24509.25</x:v>
      </x:c>
      <x:c r="AD1102" s="58" t="n">
        <x:v>-0.08829500483391606</x:v>
      </x:c>
      <x:c r="AE1102" s="58" t="n">
        <x:v>7.607577689616633</x:v>
      </x:c>
      <x:c r="AF1102" s="58" t="n">
        <x:v>157</x:v>
      </x:c>
      <x:c r="AG1102" s="58" t="n">
        <x:v>-0.3116158838181309</x:v>
      </x:c>
      <x:c r="AH1102" s="58" t="n">
        <x:v>9.671574202489476</x:v>
      </x:c>
      <x:c r="AI1102" s="58" t="n">
        <x:v>39599</x:v>
      </x:c>
      <x:c r="AJ1102" s="58" t="n">
        <x:v>-1.166906843414556</x:v>
      </x:c>
      <x:c r="AK1102" s="58" t="n">
        <x:v>18.41031685039362</x:v>
      </x:c>
      <x:c r="AL1102" s="58" t="n">
        <x:v>7.2737</x:v>
      </x:c>
      <x:c r="AM1102" s="58" t="n">
        <x:v>0.0550077712345201</x:v>
      </x:c>
      <x:c r="AN1102" s="58" t="n">
        <x:v>1.395091019988262</x:v>
      </x:c>
      <x:c r="AO1102" s="58" t="n">
        <x:v>2964.22</x:v>
      </x:c>
      <x:c r="AP1102" s="58" t="n">
        <x:v>-0.6084239314205968</x:v>
      </x:c>
      <x:c r="AQ1102" s="58" t="n">
        <x:v>10.82605979726342</x:v>
      </x:c>
      <x:c r="AR1102" s="59" t="n">
        <x:v>0</x:v>
      </x:c>
      <x:c r="AS1102" s="59" t="n">
        <x:v>0</x:v>
      </x:c>
      <x:c r="AT1102" s="59" t="n">
        <x:v>0</x:v>
      </x:c>
      <x:c r="AU1102" s="59" t="n">
        <x:v>0</x:v>
      </x:c>
      <x:c r="AV1102" s="59" t="n">
        <x:v>0</x:v>
      </x:c>
      <x:c r="AW1102" s="59" t="n">
        <x:v>0</x:v>
      </x:c>
      <x:c r="AX1102" s="58" t="n">
        <x:v>0</x:v>
      </x:c>
      <x:c r="AY1102" s="59" t="n">
        <x:v>0</x:v>
      </x:c>
      <x:c r="AZ1102" s="55" t="n"/>
      <x:c r="BA1102" s="59" t="n">
        <x:v>0</x:v>
      </x:c>
      <x:c r="BB1102" s="55" t="n"/>
      <x:c r="BC1102" s="55" t="n"/>
      <x:c r="BD1102" s="55" t="n"/>
    </x:row>
    <x:row r="1103">
      <x:c r="A1103" s="57" t="n">
        <x:v>45496</x:v>
      </x:c>
      <x:c r="B1103" s="58" t="n">
        <x:v>82.2</x:v>
      </x:c>
      <x:c r="C1103" s="58" t="n">
        <x:v>-1.497250863038266</x:v>
      </x:c>
      <x:c r="D1103" s="58" t="n">
        <x:v>78.23999999999999</x:v>
      </x:c>
      <x:c r="E1103" s="58" t="n">
        <x:v>-3.774979548328508</x:v>
      </x:c>
      <x:c r="F1103" s="58" t="n">
        <x:v>26.74</x:v>
      </x:c>
      <x:c r="G1103" s="58" t="n">
        <x:v>-0.08999999999999986</x:v>
      </x:c>
      <x:c r="H1103" s="58" t="n">
        <x:v>14.72</x:v>
      </x:c>
      <x:c r="I1103" s="58" t="n">
        <x:v>-0.1899999999999995</x:v>
      </x:c>
      <x:c r="J1103" s="58" t="n">
        <x:v>1869</x:v>
      </x:c>
      <x:c r="K1103" s="58" t="n">
        <x:v>-1.434287535940424</x:v>
      </x:c>
      <x:c r="L1103" s="58" t="n">
        <x:v>1055</x:v>
      </x:c>
      <x:c r="M1103" s="58" t="n">
        <x:v>0.094831680885926</x:v>
      </x:c>
      <x:c r="N1103" s="58" t="n">
        <x:v>32.8527</x:v>
      </x:c>
      <x:c r="O1103" s="58" t="n">
        <x:v>-0.1697049731206085</x:v>
      </x:c>
      <x:c r="P1103" s="58" t="n">
        <x:v>4.494143948554849</x:v>
      </x:c>
      <x:c r="Q1103" s="58" t="n">
        <x:v>36561.6</x:v>
      </x:c>
      <x:c r="R1103" s="58" t="n">
        <x:v>0.5062077405482556</x:v>
      </x:c>
      <x:c r="S1103" s="58" t="n">
        <x:v>18.80366823983204</x:v>
      </x:c>
      <x:c r="T1103" s="58" t="n">
        <x:v>3.6272</x:v>
      </x:c>
      <x:c r="U1103" s="58" t="n">
        <x:v>-0.1432586062408732</x:v>
      </x:c>
      <x:c r="V1103" s="58" t="n">
        <x:v>7.527264742499166</x:v>
      </x:c>
      <x:c r="W1103" s="58" t="n">
        <x:v>2068.41</x:v>
      </x:c>
      <x:c r="X1103" s="58" t="n">
        <x:v>1.300719782944643</x:v>
      </x:c>
      <x:c r="Y1103" s="58" t="n">
        <x:v>14.13420380602674</x:v>
      </x:c>
      <x:c r="Z1103" s="58" t="n">
        <x:v>83.676</x:v>
      </x:c>
      <x:c r="AA1103" s="58" t="n">
        <x:v>0.02988160928722932</x:v>
      </x:c>
      <x:c r="AB1103" s="58" t="n">
        <x:v>1.320886658853509</x:v>
      </x:c>
      <x:c r="AC1103" s="58" t="n">
        <x:v>24479.05</x:v>
      </x:c>
      <x:c r="AD1103" s="58" t="n">
        <x:v>-0.1232947615072836</x:v>
      </x:c>
      <x:c r="AE1103" s="58" t="n">
        <x:v>7.697958777911348</x:v>
      </x:c>
      <x:c r="AF1103" s="58" t="n">
        <x:v>155.58</x:v>
      </x:c>
      <x:c r="AG1103" s="58" t="n">
        <x:v>-0.9085736569679993</x:v>
      </x:c>
      <x:c r="AH1103" s="58" t="n">
        <x:v>10.08478628960078</x:v>
      </x:c>
      <x:c r="AI1103" s="58" t="n">
        <x:v>39594.39</x:v>
      </x:c>
      <x:c r="AJ1103" s="58" t="n">
        <x:v>-0.01164238582338186</x:v>
      </x:c>
      <x:c r="AK1103" s="58" t="n">
        <x:v>18.35136259426766</x:v>
      </x:c>
      <x:c r="AL1103" s="58" t="n">
        <x:v>7.2749</x:v>
      </x:c>
      <x:c r="AM1103" s="58" t="n">
        <x:v>0.01649643268384295</x:v>
      </x:c>
      <x:c r="AN1103" s="58" t="n">
        <x:v>1.386432854878206</x:v>
      </x:c>
      <x:c r="AO1103" s="58" t="n">
        <x:v>2915.37</x:v>
      </x:c>
      <x:c r="AP1103" s="58" t="n">
        <x:v>-1.661718727930076</x:v>
      </x:c>
      <x:c r="AQ1103" s="58" t="n">
        <x:v>12.25967450435342</x:v>
      </x:c>
      <x:c r="AR1103" s="59" t="n">
        <x:v>0</x:v>
      </x:c>
      <x:c r="AS1103" s="59" t="n">
        <x:v>0</x:v>
      </x:c>
      <x:c r="AT1103" s="59" t="n">
        <x:v>0</x:v>
      </x:c>
      <x:c r="AU1103" s="59" t="n">
        <x:v>0</x:v>
      </x:c>
      <x:c r="AV1103" s="59" t="n">
        <x:v>0</x:v>
      </x:c>
      <x:c r="AW1103" s="59" t="n">
        <x:v>0</x:v>
      </x:c>
      <x:c r="AX1103" s="58" t="n">
        <x:v>0</x:v>
      </x:c>
      <x:c r="AY1103" s="59" t="n">
        <x:v>0</x:v>
      </x:c>
      <x:c r="AZ1103" s="55" t="n"/>
      <x:c r="BA1103" s="59" t="n">
        <x:v>0</x:v>
      </x:c>
      <x:c r="BB1103" s="55" t="n"/>
      <x:c r="BC1103" s="55" t="n"/>
      <x:c r="BD1103" s="55" t="n"/>
    </x:row>
    <x:row r="1104">
      <x:c r="A1104" s="57" t="n">
        <x:v>45497</x:v>
      </x:c>
      <x:c r="B1104" s="58" t="n">
        <x:v>83.01000000000001</x:v>
      </x:c>
      <x:c r="C1104" s="58" t="n">
        <x:v>0.9805780404810035</x:v>
      </x:c>
      <x:c r="D1104" s="58" t="n">
        <x:v>78.78</x:v>
      </x:c>
      <x:c r="E1104" s="58" t="n">
        <x:v>0.687813181619805</x:v>
      </x:c>
      <x:c r="F1104" s="58" t="n">
        <x:v>26.85</x:v>
      </x:c>
      <x:c r="G1104" s="58" t="n">
        <x:v>0.110000000000003</x:v>
      </x:c>
      <x:c r="H1104" s="58" t="n">
        <x:v>18.04</x:v>
      </x:c>
      <x:c r="I1104" s="58" t="n">
        <x:v>3.319999999999999</x:v>
      </x:c>
      <x:c r="J1104" s="58" t="n">
        <x:v>1864</x:v>
      </x:c>
      <x:c r="K1104" s="58" t="n">
        <x:v>-0.2678812210026396</x:v>
      </x:c>
      <x:c r="L1104" s="58" t="n">
        <x:v>1044</x:v>
      </x:c>
      <x:c r="M1104" s="58" t="n">
        <x:v>-1.048127746758284</x:v>
      </x:c>
      <x:c r="N1104" s="58" t="n">
        <x:v>32.7792</x:v>
      </x:c>
      <x:c r="O1104" s="58" t="n">
        <x:v>-0.2239765441084525</x:v>
      </x:c>
      <x:c r="P1104" s="58" t="n">
        <x:v>4.47555827975448</x:v>
      </x:c>
      <x:c r="Q1104" s="58" t="n">
        <x:v>36532.15</x:v>
      </x:c>
      <x:c r="R1104" s="58" t="n">
        <x:v>-0.08058144942236586</x:v>
      </x:c>
      <x:c r="S1104" s="58" t="n">
        <x:v>18.69490800982572</x:v>
      </x:c>
      <x:c r="T1104" s="58" t="n">
        <x:v>3.6486</x:v>
      </x:c>
      <x:c r="U1104" s="58" t="n">
        <x:v>0.5882531600854488</x:v>
      </x:c>
      <x:c r="V1104" s="58" t="n">
        <x:v>7.813228360423576</x:v>
      </x:c>
      <x:c r="W1104" s="58" t="n">
        <x:v>2058.53</x:v>
      </x:c>
      <x:c r="X1104" s="58" t="n">
        <x:v>-0.4788060342693972</x:v>
      </x:c>
      <x:c r="Y1104" s="58" t="n">
        <x:v>14.00572352633258</x:v>
      </x:c>
      <x:c r="Z1104" s="58" t="n">
        <x:v>83.70999999999999</x:v>
      </x:c>
      <x:c r="AA1104" s="58" t="n">
        <x:v>0.04062466450910256</x:v>
      </x:c>
      <x:c r="AB1104" s="58" t="n">
        <x:v>1.160611436992326</x:v>
      </x:c>
      <x:c r="AC1104" s="58" t="n">
        <x:v>24413.5</x:v>
      </x:c>
      <x:c r="AD1104" s="58" t="n">
        <x:v>-0.2681391716104508</x:v>
      </x:c>
      <x:c r="AE1104" s="58" t="n">
        <x:v>7.544938505726778</x:v>
      </x:c>
      <x:c r="AF1104" s="58" t="n">
        <x:v>153.87</x:v>
      </x:c>
      <x:c r="AG1104" s="58" t="n">
        <x:v>-1.105197870934125</x:v>
      </x:c>
      <x:c r="AH1104" s="58" t="n">
        <x:v>10.1650510508963</x:v>
      </x:c>
      <x:c r="AI1104" s="58" t="n">
        <x:v>39154.85</x:v>
      </x:c>
      <x:c r="AJ1104" s="58" t="n">
        <x:v>-1.116314429089679</x:v>
      </x:c>
      <x:c r="AK1104" s="58" t="n">
        <x:v>18.551088282184</x:v>
      </x:c>
      <x:c r="AL1104" s="58" t="n">
        <x:v>7.2629</x:v>
      </x:c>
      <x:c r="AM1104" s="58" t="n">
        <x:v>-0.1650869144625487</x:v>
      </x:c>
      <x:c r="AN1104" s="58" t="n">
        <x:v>1.505065398007657</x:v>
      </x:c>
      <x:c r="AO1104" s="58" t="n">
        <x:v>2901.95</x:v>
      </x:c>
      <x:c r="AP1104" s="58" t="n">
        <x:v>-0.4613816604997841</x:v>
      </x:c>
      <x:c r="AQ1104" s="58" t="n">
        <x:v>11.93904073900094</x:v>
      </x:c>
      <x:c r="AR1104" s="59" t="n">
        <x:v>0</x:v>
      </x:c>
      <x:c r="AS1104" s="59" t="n">
        <x:v>0</x:v>
      </x:c>
      <x:c r="AT1104" s="59" t="n">
        <x:v>0</x:v>
      </x:c>
      <x:c r="AU1104" s="59" t="n">
        <x:v>0</x:v>
      </x:c>
      <x:c r="AV1104" s="59" t="n">
        <x:v>0</x:v>
      </x:c>
      <x:c r="AW1104" s="59" t="n">
        <x:v>0</x:v>
      </x:c>
      <x:c r="AX1104" s="58" t="n">
        <x:v>0</x:v>
      </x:c>
      <x:c r="AY1104" s="59" t="n">
        <x:v>0</x:v>
      </x:c>
      <x:c r="AZ1104" s="55" t="n"/>
      <x:c r="BA1104" s="59" t="n">
        <x:v>0</x:v>
      </x:c>
      <x:c r="BB1104" s="55" t="n"/>
      <x:c r="BC1104" s="55" t="n"/>
      <x:c r="BD1104" s="55" t="n"/>
    </x:row>
    <x:row r="1105">
      <x:c r="A1105" s="57" t="n">
        <x:v>45498</x:v>
      </x:c>
      <x:c r="B1105" s="58" t="n">
        <x:v>82.58</x:v>
      </x:c>
      <x:c r="C1105" s="58" t="n">
        <x:v>-0.5193562009000117</x:v>
      </x:c>
      <x:c r="D1105" s="58" t="n">
        <x:v>79.43000000000001</x:v>
      </x:c>
      <x:c r="E1105" s="58" t="n">
        <x:v>0.8216973102281024</x:v>
      </x:c>
      <x:c r="F1105" s="58" t="n">
        <x:v>26.49</x:v>
      </x:c>
      <x:c r="G1105" s="58" t="n">
        <x:v>-0.360000000000003</x:v>
      </x:c>
      <x:c r="H1105" s="58" t="n">
        <x:v>18.46</x:v>
      </x:c>
      <x:c r="I1105" s="58" t="n">
        <x:v>0.4200000000000017</x:v>
      </x:c>
      <x:c r="J1105" s="58" t="n">
        <x:v>1834</x:v>
      </x:c>
      <x:c r="K1105" s="58" t="n">
        <x:v>-1.622534242912638</x:v>
      </x:c>
      <x:c r="L1105" s="58" t="n">
        <x:v>1036</x:v>
      </x:c>
      <x:c r="M1105" s="58" t="n">
        <x:v>-0.7692345623155614</x:v>
      </x:c>
      <x:c r="N1105" s="58" t="n">
        <x:v>32.948</x:v>
      </x:c>
      <x:c r="O1105" s="58" t="n">
        <x:v>0.5136393186204832</x:v>
      </x:c>
      <x:c r="P1105" s="58" t="n">
        <x:v>4.825276565110832</x:v>
      </x:c>
      <x:c r="Q1105" s="58" t="n">
        <x:v>36343.02</x:v>
      </x:c>
      <x:c r="R1105" s="58" t="n">
        <x:v>-0.5190531277583741</x:v>
      </x:c>
      <x:c r="S1105" s="58" t="n">
        <x:v>17.81888182162635</x:v>
      </x:c>
      <x:c r="T1105" s="58" t="n">
        <x:v>3.6717</x:v>
      </x:c>
      <x:c r="U1105" s="58" t="n">
        <x:v>0.6311237702283475</x:v>
      </x:c>
      <x:c r="V1105" s="58" t="n">
        <x:v>8.248956862351248</x:v>
      </x:c>
      <x:c r="W1105" s="58" t="n">
        <x:v>2050.07</x:v>
      </x:c>
      <x:c r="X1105" s="58" t="n">
        <x:v>-0.4118196931546775</x:v>
      </x:c>
      <x:c r="Y1105" s="58" t="n">
        <x:v>13.80518895733245</x:v>
      </x:c>
      <x:c r="Z1105" s="58" t="n">
        <x:v>83.72</x:v>
      </x:c>
      <x:c r="AA1105" s="58" t="n">
        <x:v>0.01194529058340269</x:v>
      </x:c>
      <x:c r="AB1105" s="58" t="n">
        <x:v>1.005786006732404</x:v>
      </x:c>
      <x:c r="AC1105" s="58" t="n">
        <x:v>24406.1</x:v>
      </x:c>
      <x:c r="AD1105" s="58" t="n">
        <x:v>-0.03031569310963052</x:v>
      </x:c>
      <x:c r="AE1105" s="58" t="n">
        <x:v>7.351324680482706</x:v>
      </x:c>
      <x:c r="AF1105" s="58" t="n">
        <x:v>153.93</x:v>
      </x:c>
      <x:c r="AG1105" s="58" t="n">
        <x:v>0.03898635526963298</x:v>
      </x:c>
      <x:c r="AH1105" s="58" t="n">
        <x:v>10.18534579171608</x:v>
      </x:c>
      <x:c r="AI1105" s="58" t="n">
        <x:v>37869.51</x:v>
      </x:c>
      <x:c r="AJ1105" s="58" t="n">
        <x:v>-3.337799443905586</x:v>
      </x:c>
      <x:c r="AK1105" s="58" t="n">
        <x:v>21.37341991201419</x:v>
      </x:c>
      <x:c r="AL1105" s="58" t="n">
        <x:v>7.2316</x:v>
      </x:c>
      <x:c r="AM1105" s="58" t="n">
        <x:v>-0.4318886288267891</x:v>
      </x:c>
      <x:c r="AN1105" s="58" t="n">
        <x:v>2.133848422848207</x:v>
      </x:c>
      <x:c r="AO1105" s="58" t="n">
        <x:v>2886.74</x:v>
      </x:c>
      <x:c r="AP1105" s="58" t="n">
        <x:v>-0.5255087076070118</x:v>
      </x:c>
      <x:c r="AQ1105" s="58" t="n">
        <x:v>11.68447008273934</x:v>
      </x:c>
      <x:c r="AR1105" s="59" t="n">
        <x:v>0</x:v>
      </x:c>
      <x:c r="AS1105" s="59" t="n">
        <x:v>0</x:v>
      </x:c>
      <x:c r="AT1105" s="59" t="n">
        <x:v>0</x:v>
      </x:c>
      <x:c r="AU1105" s="59" t="n">
        <x:v>0</x:v>
      </x:c>
      <x:c r="AV1105" s="59" t="n">
        <x:v>0</x:v>
      </x:c>
      <x:c r="AW1105" s="59" t="n">
        <x:v>0</x:v>
      </x:c>
      <x:c r="AX1105" s="58" t="n">
        <x:v>0</x:v>
      </x:c>
      <x:c r="AY1105" s="59" t="n">
        <x:v>0</x:v>
      </x:c>
      <x:c r="AZ1105" s="55" t="n"/>
      <x:c r="BA1105" s="59" t="n">
        <x:v>0</x:v>
      </x:c>
      <x:c r="BB1105" s="55" t="n"/>
      <x:c r="BC1105" s="55" t="n"/>
      <x:c r="BD1105" s="55" t="n"/>
    </x:row>
    <x:row r="1106">
      <x:c r="A1106" s="57" t="n">
        <x:v>45499</x:v>
      </x:c>
      <x:c r="B1106" s="58" t="n">
        <x:v>81.34999999999999</x:v>
      </x:c>
      <x:c r="C1106" s="58" t="n">
        <x:v>-1.500668679289737</x:v>
      </x:c>
      <x:c r="D1106" s="58" t="n">
        <x:v>78.58</x:v>
      </x:c>
      <x:c r="E1106" s="58" t="n">
        <x:v>-1.075891651472709</x:v>
      </x:c>
      <x:c r="F1106" s="58" t="n">
        <x:v>29.77</x:v>
      </x:c>
      <x:c r="G1106" s="58" t="n">
        <x:v>3.280000000000001</x:v>
      </x:c>
      <x:c r="H1106" s="58" t="n">
        <x:v>16.39</x:v>
      </x:c>
      <x:c r="I1106" s="58" t="n">
        <x:v>-2.07</x:v>
      </x:c>
      <x:c r="J1106" s="58" t="n">
        <x:v>1808</x:v>
      </x:c>
      <x:c r="K1106" s="58" t="n">
        <x:v>-1.427811186428839</x:v>
      </x:c>
      <x:c r="L1106" s="58" t="n">
        <x:v>1023</x:v>
      </x:c>
      <x:c r="M1106" s="58" t="n">
        <x:v>-1.262765686780192</x:v>
      </x:c>
      <x:c r="N1106" s="58" t="n">
        <x:v>32.9042</x:v>
      </x:c>
      <x:c r="O1106" s="58" t="n">
        <x:v>-0.1330251880997939</x:v>
      </x:c>
      <x:c r="P1106" s="58" t="n">
        <x:v>4.499238232941477</x:v>
      </x:c>
      <x:c r="Q1106" s="58" t="n">
        <x:v>36376.14</x:v>
      </x:c>
      <x:c r="R1106" s="58" t="n">
        <x:v>0.09109016740591822</x:v>
      </x:c>
      <x:c r="S1106" s="58" t="n">
        <x:v>16.95855833813118</x:v>
      </x:c>
      <x:c r="T1106" s="58" t="n">
        <x:v>3.658</x:v>
      </x:c>
      <x:c r="U1106" s="58" t="n">
        <x:v>-0.3738220105591444</x:v>
      </x:c>
      <x:c r="V1106" s="58" t="n">
        <x:v>8.138279159811267</x:v>
      </x:c>
      <x:c r="W1106" s="55" t="n"/>
      <x:c r="X1106" s="55" t="n"/>
      <x:c r="Y1106" s="58" t="n">
        <x:v>13.80518895733245</x:v>
      </x:c>
      <x:c r="Z1106" s="58" t="n">
        <x:v>83.703</x:v>
      </x:c>
      <x:c r="AA1106" s="58" t="n">
        <x:v>-0.02030784307821896</x:v>
      </x:c>
      <x:c r="AB1106" s="58" t="n">
        <x:v>0.9198317210581385</x:v>
      </x:c>
      <x:c r="AC1106" s="58" t="n">
        <x:v>24834.85</x:v>
      </x:c>
      <x:c r="AD1106" s="58" t="n">
        <x:v>1.741480762361384</x:v>
      </x:c>
      <x:c r="AE1106" s="58" t="n">
        <x:v>9.136821417941979</x:v>
      </x:c>
      <x:c r="AF1106" s="58" t="n">
        <x:v>153.72</x:v>
      </x:c>
      <x:c r="AG1106" s="58" t="n">
        <x:v>-0.136518792533997</x:v>
      </x:c>
      <x:c r="AH1106" s="58" t="n">
        <x:v>10.13987654971967</x:v>
      </x:c>
      <x:c r="AI1106" s="58" t="n">
        <x:v>37667.41</x:v>
      </x:c>
      <x:c r="AJ1106" s="58" t="n">
        <x:v>-0.535103846536308</x:v>
      </x:c>
      <x:c r="AK1106" s="58" t="n">
        <x:v>21.291697011915</x:v>
      </x:c>
      <x:c r="AL1106" s="58" t="n">
        <x:v>7.2511</x:v>
      </x:c>
      <x:c r="AM1106" s="58" t="n">
        <x:v>0.2692869669849291</x:v>
      </x:c>
      <x:c r="AN1106" s="58" t="n">
        <x:v>2.377216907889588</x:v>
      </x:c>
      <x:c r="AO1106" s="58" t="n">
        <x:v>2890.9</x:v>
      </x:c>
      <x:c r="AP1106" s="58" t="n">
        <x:v>0.1440034588130289</x:v>
      </x:c>
      <x:c r="AQ1106" s="58" t="n">
        <x:v>11.31178612292242</x:v>
      </x:c>
      <x:c r="AR1106" s="59" t="n">
        <x:v>0</x:v>
      </x:c>
      <x:c r="AS1106" s="59" t="n">
        <x:v>0</x:v>
      </x:c>
      <x:c r="AT1106" s="59" t="n">
        <x:v>0</x:v>
      </x:c>
      <x:c r="AU1106" s="59" t="n">
        <x:v>0</x:v>
      </x:c>
      <x:c r="AV1106" s="59" t="n">
        <x:v>0</x:v>
      </x:c>
      <x:c r="AW1106" s="59" t="n">
        <x:v>0</x:v>
      </x:c>
      <x:c r="AX1106" s="58" t="n">
        <x:v>0</x:v>
      </x:c>
      <x:c r="AY1106" s="59" t="n">
        <x:v>0</x:v>
      </x:c>
      <x:c r="AZ1106" s="55" t="n"/>
      <x:c r="BA1106" s="59" t="n">
        <x:v>0</x:v>
      </x:c>
      <x:c r="BB1106" s="55" t="n"/>
      <x:c r="BC1106" s="55" t="n"/>
      <x:c r="BD1106" s="55" t="n"/>
    </x:row>
    <x:row r="1107">
      <x:c r="A1107" s="57" t="n">
        <x:v>45501</x:v>
      </x:c>
      <x:c r="B1107" s="55" t="n"/>
      <x:c r="C1107" s="55" t="n"/>
      <x:c r="D1107" s="55" t="n"/>
      <x:c r="E1107" s="55" t="n"/>
      <x:c r="F1107" s="55" t="n"/>
      <x:c r="G1107" s="55" t="n"/>
      <x:c r="H1107" s="55" t="n"/>
      <x:c r="I1107" s="55" t="n"/>
      <x:c r="J1107" s="55" t="n"/>
      <x:c r="K1107" s="55" t="n"/>
      <x:c r="L1107" s="55" t="n"/>
      <x:c r="M1107" s="55" t="n"/>
      <x:c r="N1107" s="55" t="n"/>
      <x:c r="O1107" s="55" t="n"/>
      <x:c r="P1107" s="58" t="n">
        <x:v>4.499238232941477</x:v>
      </x:c>
      <x:c r="Q1107" s="55" t="n"/>
      <x:c r="R1107" s="55" t="n"/>
      <x:c r="S1107" s="58" t="n">
        <x:v>16.95855833813118</x:v>
      </x:c>
      <x:c r="T1107" s="55" t="n"/>
      <x:c r="U1107" s="55" t="n"/>
      <x:c r="V1107" s="58" t="n">
        <x:v>8.138279159811267</x:v>
      </x:c>
      <x:c r="W1107" s="58" t="n">
        <x:v>2003.93</x:v>
      </x:c>
      <x:c r="X1107" s="58" t="n">
        <x:v>-2.276368643598098</x:v>
      </x:c>
      <x:c r="Y1107" s="58" t="n">
        <x:v>16.28377678816318</x:v>
      </x:c>
      <x:c r="Z1107" s="55" t="n"/>
      <x:c r="AA1107" s="55" t="n"/>
      <x:c r="AB1107" s="58" t="n">
        <x:v>0.9198317210581385</x:v>
      </x:c>
      <x:c r="AC1107" s="55" t="n"/>
      <x:c r="AD1107" s="55" t="n"/>
      <x:c r="AE1107" s="58" t="n">
        <x:v>9.136821417941979</x:v>
      </x:c>
      <x:c r="AF1107" s="55" t="n"/>
      <x:c r="AG1107" s="55" t="n"/>
      <x:c r="AH1107" s="58" t="n">
        <x:v>10.13987654971967</x:v>
      </x:c>
      <x:c r="AI1107" s="55" t="n"/>
      <x:c r="AJ1107" s="55" t="n"/>
      <x:c r="AK1107" s="58" t="n">
        <x:v>21.291697011915</x:v>
      </x:c>
      <x:c r="AL1107" s="55" t="n"/>
      <x:c r="AM1107" s="55" t="n"/>
      <x:c r="AN1107" s="58" t="n">
        <x:v>2.377216907889588</x:v>
      </x:c>
      <x:c r="AO1107" s="55" t="n"/>
      <x:c r="AP1107" s="55" t="n"/>
      <x:c r="AQ1107" s="58" t="n">
        <x:v>11.31178612292242</x:v>
      </x:c>
      <x:c r="AR1107" s="59" t="n">
        <x:v>0</x:v>
      </x:c>
      <x:c r="AS1107" s="59" t="n">
        <x:v>0</x:v>
      </x:c>
      <x:c r="AT1107" s="59" t="n">
        <x:v>0</x:v>
      </x:c>
      <x:c r="AU1107" s="59" t="n">
        <x:v>0</x:v>
      </x:c>
      <x:c r="AV1107" s="59" t="n">
        <x:v>0</x:v>
      </x:c>
      <x:c r="AW1107" s="59" t="n">
        <x:v>0</x:v>
      </x:c>
      <x:c r="AX1107" s="58" t="n">
        <x:v>0</x:v>
      </x:c>
      <x:c r="AY1107" s="59" t="n">
        <x:v>0</x:v>
      </x:c>
      <x:c r="AZ1107" s="55" t="n"/>
      <x:c r="BA1107" s="59" t="n">
        <x:v>0</x:v>
      </x:c>
      <x:c r="BB1107" s="55" t="n"/>
      <x:c r="BC1107" s="55" t="n"/>
      <x:c r="BD1107" s="55" t="n"/>
    </x:row>
    <x:row r="1108">
      <x:c r="A1108" s="57" t="n">
        <x:v>45502</x:v>
      </x:c>
      <x:c r="B1108" s="58" t="n">
        <x:v>80.94</x:v>
      </x:c>
      <x:c r="C1108" s="58" t="n">
        <x:v>-0.505269421732724</x:v>
      </x:c>
      <x:c r="D1108" s="58" t="n">
        <x:v>77.27</x:v>
      </x:c>
      <x:c r="E1108" s="58" t="n">
        <x:v>-1.681143218482122</x:v>
      </x:c>
      <x:c r="F1108" s="58" t="n">
        <x:v>30.82</x:v>
      </x:c>
      <x:c r="G1108" s="58" t="n">
        <x:v>1.050000000000001</x:v>
      </x:c>
      <x:c r="H1108" s="58" t="n">
        <x:v>16.6</x:v>
      </x:c>
      <x:c r="I1108" s="58" t="n">
        <x:v>0.2100000000000009</x:v>
      </x:c>
      <x:c r="J1108" s="58" t="n">
        <x:v>1797</x:v>
      </x:c>
      <x:c r="K1108" s="58" t="n">
        <x:v>-0.6102654168562818</x:v>
      </x:c>
      <x:c r="L1108" s="58" t="n">
        <x:v>1017</x:v>
      </x:c>
      <x:c r="M1108" s="58" t="n">
        <x:v>-0.5882369903066524</x:v>
      </x:c>
      <x:c r="N1108" s="58" t="n">
        <x:v>33.0458</x:v>
      </x:c>
      <x:c r="O1108" s="58" t="n">
        <x:v>0.4294168842777484</x:v>
      </x:c>
      <x:c r="P1108" s="58" t="n">
        <x:v>4.688671423354983</x:v>
      </x:c>
      <x:c r="Q1108" s="58" t="n">
        <x:v>35813.35</x:v>
      </x:c>
      <x:c r="R1108" s="58" t="n">
        <x:v>-1.559233628396021</x:v>
      </x:c>
      <x:c r="S1108" s="58" t="n">
        <x:v>18.0643650352136</x:v>
      </x:c>
      <x:c r="T1108" s="58" t="n">
        <x:v>3.7185</x:v>
      </x:c>
      <x:c r="U1108" s="58" t="n">
        <x:v>1.640381119254385</x:v>
      </x:c>
      <x:c r="V1108" s="58" t="n">
        <x:v>10.31289358492614</x:v>
      </x:c>
      <x:c r="W1108" s="58" t="n">
        <x:v>2021.05</x:v>
      </x:c>
      <x:c r="X1108" s="58" t="n">
        <x:v>0.8506925870233358</x:v>
      </x:c>
      <x:c r="Y1108" s="58" t="n">
        <x:v>16.31011499947045</x:v>
      </x:c>
      <x:c r="Z1108" s="58" t="n">
        <x:v>83.748</x:v>
      </x:c>
      <x:c r="AA1108" s="58" t="n">
        <x:v>0.05374706759982367</x:v>
      </x:c>
      <x:c r="AB1108" s="58" t="n">
        <x:v>0.8814400586884087</x:v>
      </x:c>
      <x:c r="AC1108" s="58" t="n">
        <x:v>24836.1</x:v>
      </x:c>
      <x:c r="AD1108" s="58" t="n">
        <x:v>0.005033122983419568</x:v>
      </x:c>
      <x:c r="AE1108" s="58" t="n">
        <x:v>9.087182070493766</x:v>
      </x:c>
      <x:c r="AF1108" s="58" t="n">
        <x:v>154.01</x:v>
      </x:c>
      <x:c r="AG1108" s="58" t="n">
        <x:v>0.188476967373088</x:v>
      </x:c>
      <x:c r="AH1108" s="58" t="n">
        <x:v>10.00610488706147</x:v>
      </x:c>
      <x:c r="AI1108" s="58" t="n">
        <x:v>38468.63</x:v>
      </x:c>
      <x:c r="AJ1108" s="58" t="n">
        <x:v>2.104783960196947</x:v>
      </x:c>
      <x:c r="AK1108" s="58" t="n">
        <x:v>22.67722237375962</x:v>
      </x:c>
      <x:c r="AL1108" s="58" t="n">
        <x:v>7.2601</x:v>
      </x:c>
      <x:c r="AM1108" s="58" t="n">
        <x:v>0.1240421350954275</x:v>
      </x:c>
      <x:c r="AN1108" s="58" t="n">
        <x:v>2.42416263901038</x:v>
      </x:c>
      <x:c r="AO1108" s="58" t="n">
        <x:v>2891.85</x:v>
      </x:c>
      <x:c r="AP1108" s="58" t="n">
        <x:v>0.03285634027222956</x:v>
      </x:c>
      <x:c r="AQ1108" s="58" t="n">
        <x:v>10.64156057414685</x:v>
      </x:c>
      <x:c r="AR1108" s="59" t="n">
        <x:v>0</x:v>
      </x:c>
      <x:c r="AS1108" s="59" t="n">
        <x:v>0</x:v>
      </x:c>
      <x:c r="AT1108" s="59" t="n">
        <x:v>0</x:v>
      </x:c>
      <x:c r="AU1108" s="59" t="n">
        <x:v>0</x:v>
      </x:c>
      <x:c r="AV1108" s="59" t="n">
        <x:v>0</x:v>
      </x:c>
      <x:c r="AW1108" s="59" t="n">
        <x:v>0</x:v>
      </x:c>
      <x:c r="AX1108" s="58" t="n">
        <x:v>0</x:v>
      </x:c>
      <x:c r="AY1108" s="59" t="n">
        <x:v>0</x:v>
      </x:c>
      <x:c r="AZ1108" s="55" t="n"/>
      <x:c r="BA1108" s="59" t="n">
        <x:v>0</x:v>
      </x:c>
      <x:c r="BB1108" s="55" t="n"/>
      <x:c r="BC1108" s="55" t="n"/>
      <x:c r="BD1108" s="55" t="n"/>
    </x:row>
    <x:row r="1109">
      <x:c r="A1109" s="57" t="n">
        <x:v>45503</x:v>
      </x:c>
      <x:c r="B1109" s="58" t="n">
        <x:v>79.26000000000001</x:v>
      </x:c>
      <x:c r="C1109" s="58" t="n">
        <x:v>-2.097455168543044</x:v>
      </x:c>
      <x:c r="D1109" s="58" t="n">
        <x:v>76.17</x:v>
      </x:c>
      <x:c r="E1109" s="58" t="n">
        <x:v>-1.433809756079568</x:v>
      </x:c>
      <x:c r="F1109" s="58" t="n">
        <x:v>31.49</x:v>
      </x:c>
      <x:c r="G1109" s="58" t="n">
        <x:v>0.6699999999999982</x:v>
      </x:c>
      <x:c r="H1109" s="58" t="n">
        <x:v>17.69</x:v>
      </x:c>
      <x:c r="I1109" s="58" t="n">
        <x:v>1.09</x:v>
      </x:c>
      <x:c r="J1109" s="58" t="n">
        <x:v>1762</x:v>
      </x:c>
      <x:c r="K1109" s="58" t="n">
        <x:v>-1.966908028743418</x:v>
      </x:c>
      <x:c r="L1109" s="58" t="n">
        <x:v>1003</x:v>
      </x:c>
      <x:c r="M1109" s="58" t="n">
        <x:v>-1.386160808662443</x:v>
      </x:c>
      <x:c r="N1109" s="58" t="n">
        <x:v>33.0794</x:v>
      </x:c>
      <x:c r="O1109" s="58" t="n">
        <x:v>0.101625410257391</x:v>
      </x:c>
      <x:c r="P1109" s="58" t="n">
        <x:v>4.537114634805476</x:v>
      </x:c>
      <x:c r="Q1109" s="58" t="n">
        <x:v>35844.95</x:v>
      </x:c>
      <x:c r="R1109" s="58" t="n">
        <x:v>0.08819634863892969</x:v>
      </x:c>
      <x:c r="S1109" s="58" t="n">
        <x:v>12.10100906947326</x:v>
      </x:c>
      <x:c r="T1109" s="58" t="n">
        <x:v>3.7396</x:v>
      </x:c>
      <x:c r="U1109" s="58" t="n">
        <x:v>0.5658292673805745</x:v>
      </x:c>
      <x:c r="V1109" s="58" t="n">
        <x:v>10.52031340861664</x:v>
      </x:c>
      <x:c r="W1109" s="58" t="n">
        <x:v>2005.23</x:v>
      </x:c>
      <x:c r="X1109" s="58" t="n">
        <x:v>-0.7858410946627434</x:v>
      </x:c>
      <x:c r="Y1109" s="58" t="n">
        <x:v>16.53382964357273</x:v>
      </x:c>
      <x:c r="Z1109" s="58" t="n">
        <x:v>83.72</x:v>
      </x:c>
      <x:c r="AA1109" s="58" t="n">
        <x:v>-0.03343922452159601</x:v>
      </x:c>
      <x:c r="AB1109" s="58" t="n">
        <x:v>0.8740003252271139</x:v>
      </x:c>
      <x:c r="AC1109" s="58" t="n">
        <x:v>24857.3</x:v>
      </x:c>
      <x:c r="AD1109" s="58" t="n">
        <x:v>0.08532320705021157</x:v>
      </x:c>
      <x:c r="AE1109" s="58" t="n">
        <x:v>8.980466344332978</x:v>
      </x:c>
      <x:c r="AF1109" s="58" t="n">
        <x:v>152.76</x:v>
      </x:c>
      <x:c r="AG1109" s="58" t="n">
        <x:v>-0.8149473013058709</x:v>
      </x:c>
      <x:c r="AH1109" s="58" t="n">
        <x:v>10.17034152982645</x:v>
      </x:c>
      <x:c r="AI1109" s="58" t="n">
        <x:v>38525.95</x:v>
      </x:c>
      <x:c r="AJ1109" s="58" t="n">
        <x:v>0.1488936249526762</x:v>
      </x:c>
      <x:c r="AK1109" s="58" t="n">
        <x:v>22.68172012708824</x:v>
      </x:c>
      <x:c r="AL1109" s="58" t="n">
        <x:v>7.2512</x:v>
      </x:c>
      <x:c r="AM1109" s="58" t="n">
        <x:v>-0.1226630435030438</x:v>
      </x:c>
      <x:c r="AN1109" s="58" t="n">
        <x:v>2.452113919856469</x:v>
      </x:c>
      <x:c r="AO1109" s="58" t="n">
        <x:v>2879.3</x:v>
      </x:c>
      <x:c r="AP1109" s="58" t="n">
        <x:v>-0.4349226681939995</x:v>
      </x:c>
      <x:c r="AQ1109" s="58" t="n">
        <x:v>10.63636524575972</x:v>
      </x:c>
      <x:c r="AR1109" s="59" t="n">
        <x:v>0</x:v>
      </x:c>
      <x:c r="AS1109" s="59" t="n">
        <x:v>0</x:v>
      </x:c>
      <x:c r="AT1109" s="59" t="n">
        <x:v>0</x:v>
      </x:c>
      <x:c r="AU1109" s="59" t="n">
        <x:v>0</x:v>
      </x:c>
      <x:c r="AV1109" s="59" t="n">
        <x:v>0</x:v>
      </x:c>
      <x:c r="AW1109" s="59" t="n">
        <x:v>0</x:v>
      </x:c>
      <x:c r="AX1109" s="58" t="n">
        <x:v>0</x:v>
      </x:c>
      <x:c r="AY1109" s="59" t="n">
        <x:v>0</x:v>
      </x:c>
      <x:c r="AZ1109" s="55" t="n"/>
      <x:c r="BA1109" s="59" t="n">
        <x:v>0</x:v>
      </x:c>
      <x:c r="BB1109" s="55" t="n"/>
      <x:c r="BC1109" s="55" t="n"/>
      <x:c r="BD1109" s="55" t="n"/>
    </x:row>
    <x:row r="1110">
      <x:c r="A1110" s="57" t="n">
        <x:v>45504</x:v>
      </x:c>
      <x:c r="B1110" s="58" t="n">
        <x:v>81.39</x:v>
      </x:c>
      <x:c r="C1110" s="58" t="n">
        <x:v>2.651882757666111</x:v>
      </x:c>
      <x:c r="D1110" s="58" t="n">
        <x:v>79.36</x:v>
      </x:c>
      <x:c r="E1110" s="58" t="n">
        <x:v>4.102677859192051</x:v>
      </x:c>
      <x:c r="F1110" s="58" t="n">
        <x:v>33.69</x:v>
      </x:c>
      <x:c r="G1110" s="58" t="n">
        <x:v>2.199999999999999</x:v>
      </x:c>
      <x:c r="H1110" s="58" t="n">
        <x:v>16.36</x:v>
      </x:c>
      <x:c r="I1110" s="58" t="n">
        <x:v>-1.330000000000002</x:v>
      </x:c>
      <x:c r="J1110" s="58" t="n">
        <x:v>1708</x:v>
      </x:c>
      <x:c r="K1110" s="58" t="n">
        <x:v>-3.112643214760961</x:v>
      </x:c>
      <x:c r="L1110" s="58" t="n">
        <x:v>972</x:v>
      </x:c>
      <x:c r="M1110" s="58" t="n">
        <x:v>-3.139498350149651</x:v>
      </x:c>
      <x:c r="N1110" s="58" t="n">
        <x:v>33.1401</x:v>
      </x:c>
      <x:c r="O1110" s="58" t="n">
        <x:v>0.1833297352017164</x:v>
      </x:c>
      <x:c r="P1110" s="58" t="n">
        <x:v>4.527538024068379</x:v>
      </x:c>
      <x:c r="Q1110" s="58" t="n">
        <x:v>35515.23</x:v>
      </x:c>
      <x:c r="R1110" s="58" t="n">
        <x:v>-0.9241073843530225</x:v>
      </x:c>
      <x:c r="S1110" s="58" t="n">
        <x:v>11.31998975738125</x:v>
      </x:c>
      <x:c r="T1110" s="58" t="n">
        <x:v>3.7706</x:v>
      </x:c>
      <x:c r="U1110" s="58" t="n">
        <x:v>0.8255486155322244</x:v>
      </x:c>
      <x:c r="V1110" s="58" t="n">
        <x:v>10.90153309784467</x:v>
      </x:c>
      <x:c r="W1110" s="58" t="n">
        <x:v>2011.77</x:v>
      </x:c>
      <x:c r="X1110" s="58" t="n">
        <x:v>0.3256164191395903</x:v>
      </x:c>
      <x:c r="Y1110" s="58" t="n">
        <x:v>16.41413138055698</x:v>
      </x:c>
      <x:c r="Z1110" s="58" t="n">
        <x:v>83.699</x:v>
      </x:c>
      <x:c r="AA1110" s="58" t="n">
        <x:v>-0.02508675850427368</x:v>
      </x:c>
      <x:c r="AB1110" s="58" t="n">
        <x:v>0.8832524108236458</x:v>
      </x:c>
      <x:c r="AC1110" s="58" t="n">
        <x:v>24951.15</x:v>
      </x:c>
      <x:c r="AD1110" s="58" t="n">
        <x:v>0.3768441341371064</x:v>
      </x:c>
      <x:c r="AE1110" s="58" t="n">
        <x:v>8.976209698641625</x:v>
      </x:c>
      <x:c r="AF1110" s="58" t="n">
        <x:v>149.98</x:v>
      </x:c>
      <x:c r="AG1110" s="58" t="n">
        <x:v>-1.836611048407214</x:v>
      </x:c>
      <x:c r="AH1110" s="58" t="n">
        <x:v>11.43315742360834</x:v>
      </x:c>
      <x:c r="AI1110" s="58" t="n">
        <x:v>39101.82</x:v>
      </x:c>
      <x:c r="AJ1110" s="58" t="n">
        <x:v>1.483697300832684</x:v>
      </x:c>
      <x:c r="AK1110" s="58" t="n">
        <x:v>22.98958043968043</x:v>
      </x:c>
      <x:c r="AL1110" s="58" t="n">
        <x:v>7.2198</x:v>
      </x:c>
      <x:c r="AM1110" s="58" t="n">
        <x:v>-0.433972072146054</x:v>
      </x:c>
      <x:c r="AN1110" s="58" t="n">
        <x:v>2.869990561730418</x:v>
      </x:c>
      <x:c r="AO1110" s="58" t="n">
        <x:v>2938.75</x:v>
      </x:c>
      <x:c r="AP1110" s="58" t="n">
        <x:v>2.043711182263175</x:v>
      </x:c>
      <x:c r="AQ1110" s="58" t="n">
        <x:v>13.21209652507025</x:v>
      </x:c>
      <x:c r="AR1110" s="59" t="n">
        <x:v>0</x:v>
      </x:c>
      <x:c r="AS1110" s="59" t="n">
        <x:v>0</x:v>
      </x:c>
      <x:c r="AT1110" s="59" t="n">
        <x:v>0</x:v>
      </x:c>
      <x:c r="AU1110" s="59" t="n">
        <x:v>0</x:v>
      </x:c>
      <x:c r="AV1110" s="59" t="n">
        <x:v>0</x:v>
      </x:c>
      <x:c r="AW1110" s="59" t="n">
        <x:v>0</x:v>
      </x:c>
      <x:c r="AX1110" s="58" t="n">
        <x:v>0</x:v>
      </x:c>
      <x:c r="AY1110" s="59" t="n">
        <x:v>0</x:v>
      </x:c>
      <x:c r="AZ1110" s="55" t="n"/>
      <x:c r="BA1110" s="59" t="n">
        <x:v>0</x:v>
      </x:c>
      <x:c r="BB1110" s="55" t="n"/>
      <x:c r="BC1110" s="55" t="n"/>
      <x:c r="BD1110" s="55" t="n"/>
    </x:row>
    <x:row r="1111">
      <x:c r="A1111" s="57" t="n">
        <x:v>45505</x:v>
      </x:c>
      <x:c r="B1111" s="58" t="n">
        <x:v>81.37</x:v>
      </x:c>
      <x:c r="C1111" s="58" t="n">
        <x:v>-0.02457606303840749</x:v>
      </x:c>
      <x:c r="D1111" s="58" t="n">
        <x:v>77.73999999999999</x:v>
      </x:c>
      <x:c r="E1111" s="58" t="n">
        <x:v>-2.062453755254034</x:v>
      </x:c>
      <x:c r="F1111" s="58" t="n">
        <x:v>33.42</x:v>
      </x:c>
      <x:c r="G1111" s="58" t="n">
        <x:v>-0.269999999999996</x:v>
      </x:c>
      <x:c r="H1111" s="58" t="n">
        <x:v>18.59</x:v>
      </x:c>
      <x:c r="I1111" s="58" t="n">
        <x:v>2.23</x:v>
      </x:c>
      <x:c r="J1111" s="58" t="n">
        <x:v>1668</x:v>
      </x:c>
      <x:c r="K1111" s="58" t="n">
        <x:v>-2.369779142982313</x:v>
      </x:c>
      <x:c r="L1111" s="58" t="n">
        <x:v>960</x:v>
      </x:c>
      <x:c r="M1111" s="58" t="n">
        <x:v>-1.242251999855721</x:v>
      </x:c>
      <x:c r="N1111" s="58" t="n">
        <x:v>33.0853</x:v>
      </x:c>
      <x:c r="O1111" s="58" t="n">
        <x:v>-0.1654954519188263</x:v>
      </x:c>
      <x:c r="P1111" s="58" t="n">
        <x:v>4.587410278123922</x:v>
      </x:c>
      <x:c r="Q1111" s="58" t="n">
        <x:v>36182.15</x:v>
      </x:c>
      <x:c r="R1111" s="58" t="n">
        <x:v>1.860428473263962</x:v>
      </x:c>
      <x:c r="S1111" s="58" t="n">
        <x:v>12.84633379468478</x:v>
      </x:c>
      <x:c r="T1111" s="58" t="n">
        <x:v>3.795</x:v>
      </x:c>
      <x:c r="U1111" s="58" t="n">
        <x:v>0.6450270857247624</x:v>
      </x:c>
      <x:c r="V1111" s="58" t="n">
        <x:v>10.88295569809435</x:v>
      </x:c>
      <x:c r="W1111" s="58" t="n">
        <x:v>1983.51</x:v>
      </x:c>
      <x:c r="X1111" s="58" t="n">
        <x:v>-1.414692903514568</x:v>
      </x:c>
      <x:c r="Y1111" s="58" t="n">
        <x:v>16.72474397142344</x:v>
      </x:c>
      <x:c r="Z1111" s="58" t="n">
        <x:v>83.70999999999999</x:v>
      </x:c>
      <x:c r="AA1111" s="58" t="n">
        <x:v>0.01314146792087847</x:v>
      </x:c>
      <x:c r="AB1111" s="58" t="n">
        <x:v>0.8496393729647429</x:v>
      </x:c>
      <x:c r="AC1111" s="58" t="n">
        <x:v>25010.9</x:v>
      </x:c>
      <x:c r="AD1111" s="58" t="n">
        <x:v>0.2391816528134757</x:v>
      </x:c>
      <x:c r="AE1111" s="58" t="n">
        <x:v>8.783709645939153</x:v>
      </x:c>
      <x:c r="AF1111" s="58" t="n">
        <x:v>149.36</x:v>
      </x:c>
      <x:c r="AG1111" s="58" t="n">
        <x:v>-0.4142452639776041</x:v>
      </x:c>
      <x:c r="AH1111" s="58" t="n">
        <x:v>11.42646166577856</x:v>
      </x:c>
      <x:c r="AI1111" s="58" t="n">
        <x:v>38126.33</x:v>
      </x:c>
      <x:c r="AJ1111" s="58" t="n">
        <x:v>-2.526389365760416</x:v>
      </x:c>
      <x:c r="AK1111" s="58" t="n">
        <x:v>23.88473784602369</x:v>
      </x:c>
      <x:c r="AL1111" s="58" t="n">
        <x:v>7.2444</x:v>
      </x:c>
      <x:c r="AM1111" s="58" t="n">
        <x:v>0.3401504918208937</x:v>
      </x:c>
      <x:c r="AN1111" s="58" t="n">
        <x:v>3.164049684076267</x:v>
      </x:c>
      <x:c r="AO1111" s="58" t="n">
        <x:v>2932.39</x:v>
      </x:c>
      <x:c r="AP1111" s="58" t="n">
        <x:v>-0.216653068662756</x:v>
      </x:c>
      <x:c r="AQ1111" s="58" t="n">
        <x:v>12.91828328283074</x:v>
      </x:c>
      <x:c r="AR1111" s="59" t="n">
        <x:v>0</x:v>
      </x:c>
      <x:c r="AS1111" s="59" t="n">
        <x:v>0</x:v>
      </x:c>
      <x:c r="AT1111" s="59" t="n">
        <x:v>0</x:v>
      </x:c>
      <x:c r="AU1111" s="59" t="n">
        <x:v>0</x:v>
      </x:c>
      <x:c r="AV1111" s="59" t="n">
        <x:v>0</x:v>
      </x:c>
      <x:c r="AW1111" s="59" t="n">
        <x:v>0</x:v>
      </x:c>
      <x:c r="AX1111" s="58" t="n">
        <x:v>0</x:v>
      </x:c>
      <x:c r="AY1111" s="59" t="n">
        <x:v>0</x:v>
      </x:c>
      <x:c r="AZ1111" s="55" t="n"/>
      <x:c r="BA1111" s="59" t="n">
        <x:v>0</x:v>
      </x:c>
      <x:c r="BB1111" s="55" t="n"/>
      <x:c r="BC1111" s="55" t="n"/>
      <x:c r="BD1111" s="55" t="n"/>
    </x:row>
    <x:row r="1112">
      <x:c r="A1112" s="57" t="n">
        <x:v>45506</x:v>
      </x:c>
      <x:c r="B1112" s="58" t="n">
        <x:v>78.34999999999999</x:v>
      </x:c>
      <x:c r="C1112" s="58" t="n">
        <x:v>-3.782068590653615</x:v>
      </x:c>
      <x:c r="D1112" s="58" t="n">
        <x:v>74.98999999999999</x:v>
      </x:c>
      <x:c r="E1112" s="58" t="n">
        <x:v>-3.601515411077909</x:v>
      </x:c>
      <x:c r="F1112" s="58" t="n">
        <x:v>38.83</x:v>
      </x:c>
      <x:c r="G1112" s="58" t="n">
        <x:v>5.409999999999997</x:v>
      </x:c>
      <x:c r="H1112" s="58" t="n">
        <x:v>23.39</x:v>
      </x:c>
      <x:c r="I1112" s="58" t="n">
        <x:v>4.800000000000001</x:v>
      </x:c>
      <x:c r="J1112" s="58" t="n">
        <x:v>1675</x:v>
      </x:c>
      <x:c r="K1112" s="58" t="n">
        <x:v>0.4187861340474716</x:v>
      </x:c>
      <x:c r="L1112" s="58" t="n">
        <x:v>952</x:v>
      </x:c>
      <x:c r="M1112" s="58" t="n">
        <x:v>-0.8368249670516579</x:v>
      </x:c>
      <x:c r="N1112" s="58" t="n">
        <x:v>33.168</x:v>
      </x:c>
      <x:c r="O1112" s="58" t="n">
        <x:v>0.2496480717239116</x:v>
      </x:c>
      <x:c r="P1112" s="58" t="n">
        <x:v>4.504347111184972</x:v>
      </x:c>
      <x:c r="Q1112" s="58" t="n">
        <x:v>35553.53</x:v>
      </x:c>
      <x:c r="R1112" s="58" t="n">
        <x:v>-1.752645521351453</x:v>
      </x:c>
      <x:c r="S1112" s="58" t="n">
        <x:v>14.38368122975721</x:v>
      </x:c>
      <x:c r="T1112" s="58" t="n">
        <x:v>3.8002</x:v>
      </x:c>
      <x:c r="U1112" s="58" t="n">
        <x:v>0.1369286078701124</x:v>
      </x:c>
      <x:c r="V1112" s="58" t="n">
        <x:v>9.425315734645986</x:v>
      </x:c>
      <x:c r="W1112" s="55" t="n"/>
      <x:c r="X1112" s="55" t="n"/>
      <x:c r="Y1112" s="58" t="n">
        <x:v>16.72474397142344</x:v>
      </x:c>
      <x:c r="Z1112" s="58" t="n">
        <x:v>83.794</x:v>
      </x:c>
      <x:c r="AA1112" s="58" t="n">
        <x:v>0.1002961207392221</x:v>
      </x:c>
      <x:c r="AB1112" s="58" t="n">
        <x:v>0.9021634714411345</x:v>
      </x:c>
      <x:c r="AC1112" s="58" t="n">
        <x:v>24717.7</x:v>
      </x:c>
      <x:c r="AD1112" s="58" t="n">
        <x:v>-1.179214365820847</x:v>
      </x:c>
      <x:c r="AE1112" s="58" t="n">
        <x:v>9.968139863333988</x:v>
      </x:c>
      <x:c r="AF1112" s="58" t="n">
        <x:v>146.54</x:v>
      </x:c>
      <x:c r="AG1112" s="58" t="n">
        <x:v>-1.906107050164946</x:v>
      </x:c>
      <x:c r="AH1112" s="58" t="n">
        <x:v>12.63511110950131</x:v>
      </x:c>
      <x:c r="AI1112" s="58" t="n">
        <x:v>35909.7</x:v>
      </x:c>
      <x:c r="AJ1112" s="58" t="n">
        <x:v>-5.98976655807872</x:v>
      </x:c>
      <x:c r="AK1112" s="58" t="n">
        <x:v>30.8289721861676</x:v>
      </x:c>
      <x:c r="AL1112" s="58" t="n">
        <x:v>7.1603</x:v>
      </x:c>
      <x:c r="AM1112" s="58" t="n">
        <x:v>-1.167687707210573</x:v>
      </x:c>
      <x:c r="AN1112" s="58" t="n">
        <x:v>5.165047023960954</x:v>
      </x:c>
      <x:c r="AO1112" s="58" t="n">
        <x:v>2905.34</x:v>
      </x:c>
      <x:c r="AP1112" s="58" t="n">
        <x:v>-0.9267367143319063</x:v>
      </x:c>
      <x:c r="AQ1112" s="58" t="n">
        <x:v>13.27900750527861</x:v>
      </x:c>
      <x:c r="AR1112" s="59" t="n">
        <x:v>0</x:v>
      </x:c>
      <x:c r="AS1112" s="59" t="n">
        <x:v>0</x:v>
      </x:c>
      <x:c r="AT1112" s="59" t="n">
        <x:v>0</x:v>
      </x:c>
      <x:c r="AU1112" s="59" t="n">
        <x:v>0</x:v>
      </x:c>
      <x:c r="AV1112" s="59" t="n">
        <x:v>0</x:v>
      </x:c>
      <x:c r="AW1112" s="59" t="n">
        <x:v>0</x:v>
      </x:c>
      <x:c r="AX1112" s="58" t="n">
        <x:v>0</x:v>
      </x:c>
      <x:c r="AY1112" s="59" t="n">
        <x:v>0</x:v>
      </x:c>
      <x:c r="AZ1112" s="55" t="n"/>
      <x:c r="BA1112" s="59" t="n">
        <x:v>0</x:v>
      </x:c>
      <x:c r="BB1112" s="55" t="n"/>
      <x:c r="BC1112" s="55" t="n"/>
      <x:c r="BD1112" s="55" t="n"/>
    </x:row>
    <x:row r="1113">
      <x:c r="A1113" s="57" t="n">
        <x:v>45508</x:v>
      </x:c>
      <x:c r="B1113" s="55" t="n"/>
      <x:c r="C1113" s="55" t="n"/>
      <x:c r="D1113" s="55" t="n"/>
      <x:c r="E1113" s="55" t="n"/>
      <x:c r="F1113" s="55" t="n"/>
      <x:c r="G1113" s="55" t="n"/>
      <x:c r="H1113" s="55" t="n"/>
      <x:c r="I1113" s="55" t="n"/>
      <x:c r="J1113" s="55" t="n"/>
      <x:c r="K1113" s="55" t="n"/>
      <x:c r="L1113" s="55" t="n"/>
      <x:c r="M1113" s="55" t="n"/>
      <x:c r="N1113" s="55" t="n"/>
      <x:c r="O1113" s="55" t="n"/>
      <x:c r="P1113" s="58" t="n">
        <x:v>4.504347111184972</x:v>
      </x:c>
      <x:c r="Q1113" s="55" t="n"/>
      <x:c r="R1113" s="55" t="n"/>
      <x:c r="S1113" s="58" t="n">
        <x:v>14.38368122975721</x:v>
      </x:c>
      <x:c r="T1113" s="55" t="n"/>
      <x:c r="U1113" s="55" t="n"/>
      <x:c r="V1113" s="58" t="n">
        <x:v>9.425315734645986</x:v>
      </x:c>
      <x:c r="W1113" s="58" t="n">
        <x:v>1933.92</x:v>
      </x:c>
      <x:c r="X1113" s="58" t="n">
        <x:v>-2.531897142367264</x:v>
      </x:c>
      <x:c r="Y1113" s="58" t="n">
        <x:v>16.48453267540216</x:v>
      </x:c>
      <x:c r="Z1113" s="55" t="n"/>
      <x:c r="AA1113" s="55" t="n"/>
      <x:c r="AB1113" s="58" t="n">
        <x:v>0.9021634714411345</x:v>
      </x:c>
      <x:c r="AC1113" s="55" t="n"/>
      <x:c r="AD1113" s="55" t="n"/>
      <x:c r="AE1113" s="58" t="n">
        <x:v>9.968139863333988</x:v>
      </x:c>
      <x:c r="AF1113" s="55" t="n"/>
      <x:c r="AG1113" s="55" t="n"/>
      <x:c r="AH1113" s="58" t="n">
        <x:v>12.63511110950131</x:v>
      </x:c>
      <x:c r="AI1113" s="55" t="n"/>
      <x:c r="AJ1113" s="55" t="n"/>
      <x:c r="AK1113" s="58" t="n">
        <x:v>30.8289721861676</x:v>
      </x:c>
      <x:c r="AL1113" s="55" t="n"/>
      <x:c r="AM1113" s="55" t="n"/>
      <x:c r="AN1113" s="58" t="n">
        <x:v>5.165047023960954</x:v>
      </x:c>
      <x:c r="AO1113" s="55" t="n"/>
      <x:c r="AP1113" s="55" t="n"/>
      <x:c r="AQ1113" s="58" t="n">
        <x:v>13.27900750527861</x:v>
      </x:c>
      <x:c r="AR1113" s="59" t="n">
        <x:v>0</x:v>
      </x:c>
      <x:c r="AS1113" s="59" t="n">
        <x:v>0</x:v>
      </x:c>
      <x:c r="AT1113" s="59" t="n">
        <x:v>0</x:v>
      </x:c>
      <x:c r="AU1113" s="59" t="n">
        <x:v>0</x:v>
      </x:c>
      <x:c r="AV1113" s="59" t="n">
        <x:v>0</x:v>
      </x:c>
      <x:c r="AW1113" s="59" t="n">
        <x:v>0</x:v>
      </x:c>
      <x:c r="AX1113" s="58" t="n">
        <x:v>0</x:v>
      </x:c>
      <x:c r="AY1113" s="59" t="n">
        <x:v>0</x:v>
      </x:c>
      <x:c r="AZ1113" s="55" t="n"/>
      <x:c r="BA1113" s="59" t="n">
        <x:v>0</x:v>
      </x:c>
      <x:c r="BB1113" s="55" t="n"/>
      <x:c r="BC1113" s="55" t="n"/>
      <x:c r="BD1113" s="55" t="n"/>
    </x:row>
    <x:row r="1114">
      <x:c r="A1114" s="57" t="n">
        <x:v>45509</x:v>
      </x:c>
      <x:c r="B1114" s="58" t="n">
        <x:v>77.51000000000001</x:v>
      </x:c>
      <x:c r="C1114" s="58" t="n">
        <x:v>-1.077900850860964</x:v>
      </x:c>
      <x:c r="D1114" s="58" t="n">
        <x:v>74.45999999999999</x:v>
      </x:c>
      <x:c r="E1114" s="58" t="n">
        <x:v>-0.7092702868727194</x:v>
      </x:c>
      <x:c r="F1114" s="58" t="n">
        <x:v>43.63</x:v>
      </x:c>
      <x:c r="G1114" s="58" t="n">
        <x:v>4.800000000000004</x:v>
      </x:c>
      <x:c r="H1114" s="58" t="n">
        <x:v>38.57</x:v>
      </x:c>
      <x:c r="I1114" s="58" t="n">
        <x:v>15.18</x:v>
      </x:c>
      <x:c r="J1114" s="58" t="n">
        <x:v>1677</x:v>
      </x:c>
      <x:c r="K1114" s="58" t="n">
        <x:v>0.119331756404201</x:v>
      </x:c>
      <x:c r="L1114" s="58" t="n">
        <x:v>940</x:v>
      </x:c>
      <x:c r="M1114" s="58" t="n">
        <x:v>-1.268515952731569</x:v>
      </x:c>
      <x:c r="N1114" s="58" t="n">
        <x:v>33.3248</x:v>
      </x:c>
      <x:c r="O1114" s="58" t="n">
        <x:v>0.4716308852964553</x:v>
      </x:c>
      <x:c r="P1114" s="58" t="n">
        <x:v>4.712776471517171</x:v>
      </x:c>
      <x:c r="Q1114" s="58" t="n">
        <x:v>33419.06</x:v>
      </x:c>
      <x:c r="R1114" s="58" t="n">
        <x:v>-6.191305218322989</x:v>
      </x:c>
      <x:c r="S1114" s="58" t="n">
        <x:v>26.57171791152307</x:v>
      </x:c>
      <x:c r="T1114" s="58" t="n">
        <x:v>3.816</x:v>
      </x:c>
      <x:c r="U1114" s="58" t="n">
        <x:v>0.4149056659745535</x:v>
      </x:c>
      <x:c r="V1114" s="58" t="n">
        <x:v>9.426654099057371</x:v>
      </x:c>
      <x:c r="W1114" s="58" t="n">
        <x:v>1916.13</x:v>
      </x:c>
      <x:c r="X1114" s="58" t="n">
        <x:v>-0.9241504195179285</x:v>
      </x:c>
      <x:c r="Y1114" s="58" t="n">
        <x:v>16.531537188907</x:v>
      </x:c>
      <x:c r="Z1114" s="58" t="n">
        <x:v>84.018</x:v>
      </x:c>
      <x:c r="AA1114" s="58" t="n">
        <x:v>0.2669655722337765</x:v>
      </x:c>
      <x:c r="AB1114" s="58" t="n">
        <x:v>1.259943392380743</x:v>
      </x:c>
      <x:c r="AC1114" s="58" t="n">
        <x:v>24055.6</x:v>
      </x:c>
      <x:c r="AD1114" s="58" t="n">
        <x:v>-2.715176850993458</x:v>
      </x:c>
      <x:c r="AE1114" s="58" t="n">
        <x:v>14.07577418869207</x:v>
      </x:c>
      <x:c r="AF1114" s="58" t="n">
        <x:v>144.17</x:v>
      </x:c>
      <x:c r="AG1114" s="58" t="n">
        <x:v>-1.63052699080054</x:v>
      </x:c>
      <x:c r="AH1114" s="58" t="n">
        <x:v>13.12704216857068</x:v>
      </x:c>
      <x:c r="AI1114" s="58" t="n">
        <x:v>31458.42</x:v>
      </x:c>
      <x:c r="AJ1114" s="58" t="n">
        <x:v>-13.23407801200426</x:v>
      </x:c>
      <x:c r="AK1114" s="58" t="n">
        <x:v>54.11399541836764</x:v>
      </x:c>
      <x:c r="AL1114" s="58" t="n">
        <x:v>7.1303</x:v>
      </x:c>
      <x:c r="AM1114" s="58" t="n">
        <x:v>-0.4198570258767033</x:v>
      </x:c>
      <x:c r="AN1114" s="58" t="n">
        <x:v>5.296572376180363</x:v>
      </x:c>
      <x:c r="AO1114" s="58" t="n">
        <x:v>2860.7</x:v>
      </x:c>
      <x:c r="AP1114" s="58" t="n">
        <x:v>-1.548407291335764</x:v>
      </x:c>
      <x:c r="AQ1114" s="58" t="n">
        <x:v>13.96522759495502</x:v>
      </x:c>
      <x:c r="AR1114" s="59" t="n">
        <x:v>0</x:v>
      </x:c>
      <x:c r="AS1114" s="59" t="n">
        <x:v>0</x:v>
      </x:c>
      <x:c r="AT1114" s="59" t="n">
        <x:v>0</x:v>
      </x:c>
      <x:c r="AU1114" s="59" t="n">
        <x:v>0</x:v>
      </x:c>
      <x:c r="AV1114" s="59" t="n">
        <x:v>0</x:v>
      </x:c>
      <x:c r="AW1114" s="59" t="n">
        <x:v>0</x:v>
      </x:c>
      <x:c r="AX1114" s="58" t="n">
        <x:v>0</x:v>
      </x:c>
      <x:c r="AY1114" s="59" t="n">
        <x:v>0</x:v>
      </x:c>
      <x:c r="AZ1114" s="55" t="n"/>
      <x:c r="BA1114" s="59" t="n">
        <x:v>0</x:v>
      </x:c>
      <x:c r="BB1114" s="55" t="n"/>
      <x:c r="BC1114" s="55" t="n"/>
      <x:c r="BD1114" s="55" t="n"/>
    </x:row>
    <x:row r="1115">
      <x:c r="A1115" s="57" t="n">
        <x:v>45510</x:v>
      </x:c>
      <x:c r="B1115" s="58" t="n">
        <x:v>76.62</x:v>
      </x:c>
      <x:c r="C1115" s="58" t="n">
        <x:v>-1.154882102091718</x:v>
      </x:c>
      <x:c r="D1115" s="58" t="n">
        <x:v>74.59999999999999</x:v>
      </x:c>
      <x:c r="E1115" s="58" t="n">
        <x:v>0.1878438765144406</x:v>
      </x:c>
      <x:c r="F1115" s="58" t="n">
        <x:v>40.42</x:v>
      </x:c>
      <x:c r="G1115" s="58" t="n">
        <x:v>-3.210000000000001</x:v>
      </x:c>
      <x:c r="H1115" s="58" t="n">
        <x:v>27.71</x:v>
      </x:c>
      <x:c r="I1115" s="58" t="n">
        <x:v>-10.86</x:v>
      </x:c>
      <x:c r="J1115" s="58" t="n">
        <x:v>1685</x:v>
      </x:c>
      <x:c r="K1115" s="58" t="n">
        <x:v>0.4759080963253205</x:v>
      </x:c>
      <x:c r="L1115" s="58" t="n">
        <x:v>935</x:v>
      </x:c>
      <x:c r="M1115" s="58" t="n">
        <x:v>-0.5333345975362617</x:v>
      </x:c>
      <x:c r="N1115" s="58" t="n">
        <x:v>33.5696</x:v>
      </x:c>
      <x:c r="O1115" s="58" t="n">
        <x:v>0.7319030973911059</x:v>
      </x:c>
      <x:c r="P1115" s="58" t="n">
        <x:v>5.096020181482167</x:v>
      </x:c>
      <x:c r="Q1115" s="58" t="n">
        <x:v>33904.45</x:v>
      </x:c>
      <x:c r="R1115" s="58" t="n">
        <x:v>1.441987830649317</x:v>
      </x:c>
      <x:c r="S1115" s="58" t="n">
        <x:v>27.20057148978285</x:v>
      </x:c>
      <x:c r="T1115" s="58" t="n">
        <x:v>3.8302</x:v>
      </x:c>
      <x:c r="U1115" s="58" t="n">
        <x:v>0.3714267564282112</x:v>
      </x:c>
      <x:c r="V1115" s="58" t="n">
        <x:v>9.373563352429787</x:v>
      </x:c>
      <x:c r="W1115" s="58" t="n">
        <x:v>1948.35</x:v>
      </x:c>
      <x:c r="X1115" s="58" t="n">
        <x:v>1.667533360543493</x:v>
      </x:c>
      <x:c r="Y1115" s="58" t="n">
        <x:v>17.85159604291985</x:v>
      </x:c>
      <x:c r="Z1115" s="58" t="n">
        <x:v>83.93000000000001</x:v>
      </x:c>
      <x:c r="AA1115" s="58" t="n">
        <x:v>-0.1047943506958791</x:v>
      </x:c>
      <x:c r="AB1115" s="58" t="n">
        <x:v>1.326177309755561</x:v>
      </x:c>
      <x:c r="AC1115" s="58" t="n">
        <x:v>23992.55</x:v>
      </x:c>
      <x:c r="AD1115" s="58" t="n">
        <x:v>-0.2624452187623365</x:v>
      </x:c>
      <x:c r="AE1115" s="58" t="n">
        <x:v>14.0936645402644</x:v>
      </x:c>
      <x:c r="AF1115" s="58" t="n">
        <x:v>144.3</x:v>
      </x:c>
      <x:c r="AG1115" s="58" t="n">
        <x:v>0.09013069560128885</x:v>
      </x:c>
      <x:c r="AH1115" s="58" t="n">
        <x:v>12.95857985555495</x:v>
      </x:c>
      <x:c r="AI1115" s="58" t="n">
        <x:v>34675.46</x:v>
      </x:c>
      <x:c r="AJ1115" s="58" t="n">
        <x:v>9.736555829054742</x:v>
      </x:c>
      <x:c r="AK1115" s="58" t="n">
        <x:v>66.84133905358961</x:v>
      </x:c>
      <x:c r="AL1115" s="58" t="n">
        <x:v>7.157</x:v>
      </x:c>
      <x:c r="AM1115" s="58" t="n">
        <x:v>0.3737589479089524</x:v>
      </x:c>
      <x:c r="AN1115" s="58" t="n">
        <x:v>5.533225277312403</x:v>
      </x:c>
      <x:c r="AO1115" s="58" t="n">
        <x:v>2867.28</x:v>
      </x:c>
      <x:c r="AP1115" s="58" t="n">
        <x:v>0.2297495066103195</x:v>
      </x:c>
      <x:c r="AQ1115" s="58" t="n">
        <x:v>13.08516048934878</x:v>
      </x:c>
      <x:c r="AR1115" s="59" t="n">
        <x:v>0</x:v>
      </x:c>
      <x:c r="AS1115" s="59" t="n">
        <x:v>0</x:v>
      </x:c>
      <x:c r="AT1115" s="59" t="n">
        <x:v>0</x:v>
      </x:c>
      <x:c r="AU1115" s="59" t="n">
        <x:v>0</x:v>
      </x:c>
      <x:c r="AV1115" s="59" t="n">
        <x:v>0</x:v>
      </x:c>
      <x:c r="AW1115" s="59" t="n">
        <x:v>0</x:v>
      </x:c>
      <x:c r="AX1115" s="58" t="n">
        <x:v>0</x:v>
      </x:c>
      <x:c r="AY1115" s="59" t="n">
        <x:v>0</x:v>
      </x:c>
      <x:c r="AZ1115" s="55" t="n"/>
      <x:c r="BA1115" s="59" t="n">
        <x:v>0</x:v>
      </x:c>
      <x:c r="BB1115" s="55" t="n"/>
      <x:c r="BC1115" s="55" t="n"/>
      <x:c r="BD1115" s="55" t="n"/>
    </x:row>
    <x:row r="1116">
      <x:c r="A1116" s="57" t="n">
        <x:v>45511</x:v>
      </x:c>
      <x:c r="B1116" s="58" t="n">
        <x:v>78.26000000000001</x:v>
      </x:c>
      <x:c r="C1116" s="58" t="n">
        <x:v>2.117847750976343</x:v>
      </x:c>
      <x:c r="D1116" s="58" t="n">
        <x:v>76.68000000000001</x:v>
      </x:c>
      <x:c r="E1116" s="58" t="n">
        <x:v>2.750041096772877</x:v>
      </x:c>
      <x:c r="F1116" s="58" t="n">
        <x:v>38.01</x:v>
      </x:c>
      <x:c r="G1116" s="58" t="n">
        <x:v>-2.410000000000004</x:v>
      </x:c>
      <x:c r="H1116" s="58" t="n">
        <x:v>27.85</x:v>
      </x:c>
      <x:c r="I1116" s="58" t="n">
        <x:v>0.1400000000000006</x:v>
      </x:c>
      <x:c r="J1116" s="58" t="n">
        <x:v>1698</x:v>
      </x:c>
      <x:c r="K1116" s="58" t="n">
        <x:v>0.7685524084830636</x:v>
      </x:c>
      <x:c r="L1116" s="58" t="n">
        <x:v>930</x:v>
      </x:c>
      <x:c r="M1116" s="58" t="n">
        <x:v>-0.5361943141385399</x:v>
      </x:c>
      <x:c r="N1116" s="58" t="n">
        <x:v>33.4293</x:v>
      </x:c>
      <x:c r="O1116" s="58" t="n">
        <x:v>-0.4188134583621146</x:v>
      </x:c>
      <x:c r="P1116" s="58" t="n">
        <x:v>5.434401431331254</x:v>
      </x:c>
      <x:c r="Q1116" s="58" t="n">
        <x:v>34301.46</x:v>
      </x:c>
      <x:c r="R1116" s="58" t="n">
        <x:v>1.16416446556371</x:v>
      </x:c>
      <x:c r="S1116" s="58" t="n">
        <x:v>27.4998344494031</x:v>
      </x:c>
      <x:c r="T1116" s="58" t="n">
        <x:v>3.7921</x:v>
      </x:c>
      <x:c r="U1116" s="58" t="n">
        <x:v>-0.9997065797246762</x:v>
      </x:c>
      <x:c r="V1116" s="58" t="n">
        <x:v>10.01190860541359</x:v>
      </x:c>
      <x:c r="W1116" s="58" t="n">
        <x:v>1978.18</x:v>
      </x:c>
      <x:c r="X1116" s="58" t="n">
        <x:v>1.519436953203635</x:v>
      </x:c>
      <x:c r="Y1116" s="58" t="n">
        <x:v>18.86402777737844</x:v>
      </x:c>
      <x:c r="Z1116" s="58" t="n">
        <x:v>83.88500000000001</x:v>
      </x:c>
      <x:c r="AA1116" s="58" t="n">
        <x:v>-0.05363048723723851</x:v>
      </x:c>
      <x:c r="AB1116" s="58" t="n">
        <x:v>1.352748770419315</x:v>
      </x:c>
      <x:c r="AC1116" s="58" t="n">
        <x:v>24297.5</x:v>
      </x:c>
      <x:c r="AD1116" s="58" t="n">
        <x:v>1.26300989034359</x:v>
      </x:c>
      <x:c r="AE1116" s="58" t="n">
        <x:v>14.76391735223794</x:v>
      </x:c>
      <x:c r="AF1116" s="58" t="n">
        <x:v>146.69</x:v>
      </x:c>
      <x:c r="AG1116" s="58" t="n">
        <x:v>1.642705071984613</x:v>
      </x:c>
      <x:c r="AH1116" s="58" t="n">
        <x:v>14.92323900799639</x:v>
      </x:c>
      <x:c r="AI1116" s="58" t="n">
        <x:v>35089.62</x:v>
      </x:c>
      <x:c r="AJ1116" s="58" t="n">
        <x:v>1.187312808567177</x:v>
      </x:c>
      <x:c r="AK1116" s="58" t="n">
        <x:v>66.4821175241722</x:v>
      </x:c>
      <x:c r="AL1116" s="58" t="n">
        <x:v>7.1769</x:v>
      </x:c>
      <x:c r="AM1116" s="58" t="n">
        <x:v>0.2776636196047837</x:v>
      </x:c>
      <x:c r="AN1116" s="58" t="n">
        <x:v>5.662270931847516</x:v>
      </x:c>
      <x:c r="AO1116" s="58" t="n">
        <x:v>2869.83</x:v>
      </x:c>
      <x:c r="AP1116" s="58" t="n">
        <x:v>0.0888949372741285</x:v>
      </x:c>
      <x:c r="AQ1116" s="58" t="n">
        <x:v>12.96333617993514</x:v>
      </x:c>
      <x:c r="AR1116" s="59" t="n">
        <x:v>0</x:v>
      </x:c>
      <x:c r="AS1116" s="59" t="n">
        <x:v>0</x:v>
      </x:c>
      <x:c r="AT1116" s="59" t="n">
        <x:v>0</x:v>
      </x:c>
      <x:c r="AU1116" s="59" t="n">
        <x:v>0</x:v>
      </x:c>
      <x:c r="AV1116" s="59" t="n">
        <x:v>0</x:v>
      </x:c>
      <x:c r="AW1116" s="59" t="n">
        <x:v>0</x:v>
      </x:c>
      <x:c r="AX1116" s="58" t="n">
        <x:v>0</x:v>
      </x:c>
      <x:c r="AY1116" s="59" t="n">
        <x:v>0</x:v>
      </x:c>
      <x:c r="AZ1116" s="55" t="n"/>
      <x:c r="BA1116" s="59" t="n">
        <x:v>0</x:v>
      </x:c>
      <x:c r="BB1116" s="55" t="n"/>
      <x:c r="BC1116" s="55" t="n"/>
      <x:c r="BD1116" s="55" t="n"/>
    </x:row>
    <x:row r="1117">
      <x:c r="A1117" s="57" t="n">
        <x:v>45512</x:v>
      </x:c>
      <x:c r="B1117" s="58" t="n">
        <x:v>80.76000000000001</x:v>
      </x:c>
      <x:c r="C1117" s="58" t="n">
        <x:v>3.144517666237043</x:v>
      </x:c>
      <x:c r="D1117" s="58" t="n">
        <x:v>77.64</x:v>
      </x:c>
      <x:c r="E1117" s="58" t="n">
        <x:v>1.244184012336572</x:v>
      </x:c>
      <x:c r="F1117" s="58" t="n">
        <x:v>34.77</x:v>
      </x:c>
      <x:c r="G1117" s="58" t="n">
        <x:v>-3.239999999999995</x:v>
      </x:c>
      <x:c r="H1117" s="58" t="n">
        <x:v>23.79</x:v>
      </x:c>
      <x:c r="I1117" s="58" t="n">
        <x:v>-4.060000000000002</x:v>
      </x:c>
      <x:c r="J1117" s="58" t="n">
        <x:v>1683</x:v>
      </x:c>
      <x:c r="K1117" s="58" t="n">
        <x:v>-0.8873172680486571</x:v>
      </x:c>
      <x:c r="L1117" s="58" t="n">
        <x:v>927</x:v>
      </x:c>
      <x:c r="M1117" s="58" t="n">
        <x:v>-0.323102058144642</x:v>
      </x:c>
      <x:c r="N1117" s="58" t="n">
        <x:v>33.4959</x:v>
      </x:c>
      <x:c r="O1117" s="58" t="n">
        <x:v>0.1990282344611388</x:v>
      </x:c>
      <x:c r="P1117" s="58" t="n">
        <x:v>5.362284985931093</x:v>
      </x:c>
      <x:c r="Q1117" s="58" t="n">
        <x:v>34574.97</x:v>
      </x:c>
      <x:c r="R1117" s="58" t="n">
        <x:v>0.7942091007814286</x:v>
      </x:c>
      <x:c r="S1117" s="58" t="n">
        <x:v>27.57151862701053</x:v>
      </x:c>
      <x:c r="T1117" s="58" t="n">
        <x:v>3.7773</x:v>
      </x:c>
      <x:c r="U1117" s="58" t="n">
        <x:v>-0.3910486659447935</x:v>
      </x:c>
      <x:c r="V1117" s="58" t="n">
        <x:v>9.898402077032689</x:v>
      </x:c>
      <x:c r="W1117" s="58" t="n">
        <x:v>2005.93</x:v>
      </x:c>
      <x:c r="X1117" s="58" t="n">
        <x:v>1.393056354552849</x:v>
      </x:c>
      <x:c r="Y1117" s="58" t="n">
        <x:v>18.84753529029425</x:v>
      </x:c>
      <x:c r="Z1117" s="58" t="n">
        <x:v>83.98999999999999</x:v>
      </x:c>
      <x:c r="AA1117" s="58" t="n">
        <x:v>0.1250930915171867</x:v>
      </x:c>
      <x:c r="AB1117" s="58" t="n">
        <x:v>1.39637062471097</x:v>
      </x:c>
      <x:c r="AC1117" s="58" t="n">
        <x:v>24117</x:v>
      </x:c>
      <x:c r="AD1117" s="58" t="n">
        <x:v>-0.7456478381555143</x:v>
      </x:c>
      <x:c r="AE1117" s="58" t="n">
        <x:v>14.91400018451648</x:v>
      </x:c>
      <x:c r="AF1117" s="58" t="n">
        <x:v>147.28</x:v>
      </x:c>
      <x:c r="AG1117" s="58" t="n">
        <x:v>0.4014020425150925</x:v>
      </x:c>
      <x:c r="AH1117" s="58" t="n">
        <x:v>14.40057751992157</x:v>
      </x:c>
      <x:c r="AI1117" s="58" t="n">
        <x:v>34831.15</x:v>
      </x:c>
      <x:c r="AJ1117" s="58" t="n">
        <x:v>-0.7393258893909377</x:v>
      </x:c>
      <x:c r="AK1117" s="58" t="n">
        <x:v>66.26353616433738</x:v>
      </x:c>
      <x:c r="AL1117" s="58" t="n">
        <x:v>7.1762</x:v>
      </x:c>
      <x:c r="AM1117" s="58" t="n">
        <x:v>-0.009753990434892322</x:v>
      </x:c>
      <x:c r="AN1117" s="58" t="n">
        <x:v>5.624097062508836</x:v>
      </x:c>
      <x:c r="AO1117" s="58" t="n">
        <x:v>2869.9</x:v>
      </x:c>
      <x:c r="AP1117" s="58" t="n">
        <x:v>0.002439139123398045</x:v>
      </x:c>
      <x:c r="AQ1117" s="58" t="n">
        <x:v>12.2215879072668</x:v>
      </x:c>
      <x:c r="AR1117" s="59" t="n">
        <x:v>0</x:v>
      </x:c>
      <x:c r="AS1117" s="59" t="n">
        <x:v>0</x:v>
      </x:c>
      <x:c r="AT1117" s="59" t="n">
        <x:v>0</x:v>
      </x:c>
      <x:c r="AU1117" s="59" t="n">
        <x:v>0</x:v>
      </x:c>
      <x:c r="AV1117" s="59" t="n">
        <x:v>0</x:v>
      </x:c>
      <x:c r="AW1117" s="59" t="n">
        <x:v>0</x:v>
      </x:c>
      <x:c r="AX1117" s="58" t="n">
        <x:v>0</x:v>
      </x:c>
      <x:c r="AY1117" s="59" t="n">
        <x:v>0</x:v>
      </x:c>
      <x:c r="AZ1117" s="55" t="n"/>
      <x:c r="BA1117" s="59" t="n">
        <x:v>0</x:v>
      </x:c>
      <x:c r="BB1117" s="55" t="n"/>
      <x:c r="BC1117" s="55" t="n"/>
      <x:c r="BD1117" s="55" t="n"/>
    </x:row>
    <x:row r="1118">
      <x:c r="A1118" s="57" t="n">
        <x:v>45513</x:v>
      </x:c>
      <x:c r="B1118" s="58" t="n">
        <x:v>81.06999999999999</x:v>
      </x:c>
      <x:c r="C1118" s="58" t="n">
        <x:v>0.3831185554978798</x:v>
      </x:c>
      <x:c r="D1118" s="58" t="n">
        <x:v>78.28</x:v>
      </x:c>
      <x:c r="E1118" s="58" t="n">
        <x:v>0.8209384227066022</x:v>
      </x:c>
      <x:c r="F1118" s="58" t="n">
        <x:v>33.37</x:v>
      </x:c>
      <x:c r="G1118" s="58" t="n">
        <x:v>-1.400000000000006</x:v>
      </x:c>
      <x:c r="H1118" s="58" t="n">
        <x:v>20.37</x:v>
      </x:c>
      <x:c r="I1118" s="58" t="n">
        <x:v>-3.419999999999998</x:v>
      </x:c>
      <x:c r="J1118" s="58" t="n">
        <x:v>1670</x:v>
      </x:c>
      <x:c r="K1118" s="58" t="n">
        <x:v>-0.7754288780005258</x:v>
      </x:c>
      <x:c r="L1118" s="58" t="n">
        <x:v>922</x:v>
      </x:c>
      <x:c r="M1118" s="58" t="n">
        <x:v>-0.5408342009261335</x:v>
      </x:c>
      <x:c r="N1118" s="58" t="n">
        <x:v>33.4839</x:v>
      </x:c>
      <x:c r="O1118" s="58" t="n">
        <x:v>-0.03583169889546664</x:v>
      </x:c>
      <x:c r="P1118" s="58" t="n">
        <x:v>4.946535143902371</x:v>
      </x:c>
      <x:c r="Q1118" s="58" t="n">
        <x:v>34167.69</x:v>
      </x:c>
      <x:c r="R1118" s="58" t="n">
        <x:v>-1.184954919015014</x:v>
      </x:c>
      <x:c r="S1118" s="58" t="n">
        <x:v>27.35040774058173</x:v>
      </x:c>
      <x:c r="T1118" s="58" t="n">
        <x:v>3.72</x:v>
      </x:c>
      <x:c r="U1118" s="58" t="n">
        <x:v>-1.528580040857224</x:v>
      </x:c>
      <x:c r="V1118" s="58" t="n">
        <x:v>10.86997879621993</x:v>
      </x:c>
      <x:c r="W1118" s="55" t="n"/>
      <x:c r="X1118" s="55" t="n"/>
      <x:c r="Y1118" s="58" t="n">
        <x:v>18.84753529029425</x:v>
      </x:c>
      <x:c r="Z1118" s="58" t="n">
        <x:v>83.94499999999999</x:v>
      </x:c>
      <x:c r="AA1118" s="58" t="n">
        <x:v>-0.05359216491743791</x:v>
      </x:c>
      <x:c r="AB1118" s="58" t="n">
        <x:v>1.425236745812737</x:v>
      </x:c>
      <x:c r="AC1118" s="58" t="n">
        <x:v>24367.5</x:v>
      </x:c>
      <x:c r="AD1118" s="58" t="n">
        <x:v>1.033329121529464</x:v>
      </x:c>
      <x:c r="AE1118" s="58" t="n">
        <x:v>15.39577665875268</x:v>
      </x:c>
      <x:c r="AF1118" s="58" t="n">
        <x:v>146.61</x:v>
      </x:c>
      <x:c r="AG1118" s="58" t="n">
        <x:v>-0.455953697464915</x:v>
      </x:c>
      <x:c r="AH1118" s="58" t="n">
        <x:v>14.38506760097955</x:v>
      </x:c>
      <x:c r="AI1118" s="58" t="n">
        <x:v>35025</x:v>
      </x:c>
      <x:c r="AJ1118" s="58" t="n">
        <x:v>0.5549990876589307</x:v>
      </x:c>
      <x:c r="AK1118" s="58" t="n">
        <x:v>66.13720337813122</x:v>
      </x:c>
      <x:c r="AL1118" s="58" t="n">
        <x:v>7.1673</x:v>
      </x:c>
      <x:c r="AM1118" s="58" t="n">
        <x:v>-0.1240980394212062</x:v>
      </x:c>
      <x:c r="AN1118" s="58" t="n">
        <x:v>5.62686170740791</x:v>
      </x:c>
      <x:c r="AO1118" s="58" t="n">
        <x:v>2862.19</x:v>
      </x:c>
      <x:c r="AP1118" s="58" t="n">
        <x:v>-0.2690119886327037</x:v>
      </x:c>
      <x:c r="AQ1118" s="58" t="n">
        <x:v>12.20201702370467</x:v>
      </x:c>
      <x:c r="AR1118" s="59" t="n">
        <x:v>0</x:v>
      </x:c>
      <x:c r="AS1118" s="59" t="n">
        <x:v>0</x:v>
      </x:c>
      <x:c r="AT1118" s="59" t="n">
        <x:v>0</x:v>
      </x:c>
      <x:c r="AU1118" s="59" t="n">
        <x:v>0</x:v>
      </x:c>
      <x:c r="AV1118" s="59" t="n">
        <x:v>0</x:v>
      </x:c>
      <x:c r="AW1118" s="59" t="n">
        <x:v>0</x:v>
      </x:c>
      <x:c r="AX1118" s="58" t="n">
        <x:v>0</x:v>
      </x:c>
      <x:c r="AY1118" s="59" t="n">
        <x:v>0</x:v>
      </x:c>
      <x:c r="AZ1118" s="55" t="n"/>
      <x:c r="BA1118" s="59" t="n">
        <x:v>0</x:v>
      </x:c>
      <x:c r="BB1118" s="55" t="n"/>
      <x:c r="BC1118" s="55" t="n"/>
      <x:c r="BD1118" s="55" t="n"/>
    </x:row>
    <x:row r="1119">
      <x:c r="A1119" s="57" t="n">
        <x:v>45515</x:v>
      </x:c>
      <x:c r="B1119" s="55" t="n"/>
      <x:c r="C1119" s="55" t="n"/>
      <x:c r="D1119" s="55" t="n"/>
      <x:c r="E1119" s="55" t="n"/>
      <x:c r="F1119" s="55" t="n"/>
      <x:c r="G1119" s="55" t="n"/>
      <x:c r="H1119" s="55" t="n"/>
      <x:c r="I1119" s="55" t="n"/>
      <x:c r="J1119" s="55" t="n"/>
      <x:c r="K1119" s="55" t="n"/>
      <x:c r="L1119" s="55" t="n"/>
      <x:c r="M1119" s="55" t="n"/>
      <x:c r="N1119" s="55" t="n"/>
      <x:c r="O1119" s="55" t="n"/>
      <x:c r="P1119" s="58" t="n">
        <x:v>4.946535143902371</x:v>
      </x:c>
      <x:c r="Q1119" s="55" t="n"/>
      <x:c r="R1119" s="55" t="n"/>
      <x:c r="S1119" s="58" t="n">
        <x:v>27.35040774058173</x:v>
      </x:c>
      <x:c r="T1119" s="55" t="n"/>
      <x:c r="U1119" s="55" t="n"/>
      <x:c r="V1119" s="58" t="n">
        <x:v>10.86997879621993</x:v>
      </x:c>
      <x:c r="W1119" s="58" t="n">
        <x:v>2012.3</x:v>
      </x:c>
      <x:c r="X1119" s="58" t="n">
        <x:v>0.3170552873355245</x:v>
      </x:c>
      <x:c r="Y1119" s="58" t="n">
        <x:v>18.90272792962322</x:v>
      </x:c>
      <x:c r="Z1119" s="55" t="n"/>
      <x:c r="AA1119" s="55" t="n"/>
      <x:c r="AB1119" s="58" t="n">
        <x:v>1.425236745812737</x:v>
      </x:c>
      <x:c r="AC1119" s="55" t="n"/>
      <x:c r="AD1119" s="55" t="n"/>
      <x:c r="AE1119" s="58" t="n">
        <x:v>15.39577665875268</x:v>
      </x:c>
      <x:c r="AF1119" s="55" t="n"/>
      <x:c r="AG1119" s="55" t="n"/>
      <x:c r="AH1119" s="58" t="n">
        <x:v>14.38506760097955</x:v>
      </x:c>
      <x:c r="AI1119" s="55" t="n"/>
      <x:c r="AJ1119" s="55" t="n"/>
      <x:c r="AK1119" s="58" t="n">
        <x:v>66.13720337813122</x:v>
      </x:c>
      <x:c r="AL1119" s="55" t="n"/>
      <x:c r="AM1119" s="55" t="n"/>
      <x:c r="AN1119" s="58" t="n">
        <x:v>5.62686170740791</x:v>
      </x:c>
      <x:c r="AO1119" s="55" t="n"/>
      <x:c r="AP1119" s="55" t="n"/>
      <x:c r="AQ1119" s="58" t="n">
        <x:v>12.20201702370467</x:v>
      </x:c>
      <x:c r="AR1119" s="59" t="n">
        <x:v>0</x:v>
      </x:c>
      <x:c r="AS1119" s="59" t="n">
        <x:v>0</x:v>
      </x:c>
      <x:c r="AT1119" s="59" t="n">
        <x:v>0</x:v>
      </x:c>
      <x:c r="AU1119" s="59" t="n">
        <x:v>0</x:v>
      </x:c>
      <x:c r="AV1119" s="59" t="n">
        <x:v>0</x:v>
      </x:c>
      <x:c r="AW1119" s="59" t="n">
        <x:v>0</x:v>
      </x:c>
      <x:c r="AX1119" s="58" t="n">
        <x:v>0</x:v>
      </x:c>
      <x:c r="AY1119" s="59" t="n">
        <x:v>0</x:v>
      </x:c>
      <x:c r="AZ1119" s="55" t="n"/>
      <x:c r="BA1119" s="59" t="n">
        <x:v>0</x:v>
      </x:c>
      <x:c r="BB1119" s="55" t="n"/>
      <x:c r="BC1119" s="55" t="n"/>
      <x:c r="BD1119" s="55" t="n"/>
    </x:row>
    <x:row r="1120">
      <x:c r="A1120" s="57" t="n">
        <x:v>45516</x:v>
      </x:c>
      <x:c r="B1120" s="58" t="n">
        <x:v>83.06</x:v>
      </x:c>
      <x:c r="C1120" s="58" t="n">
        <x:v>2.425025920299182</x:v>
      </x:c>
      <x:c r="D1120" s="58" t="n">
        <x:v>81.45</x:v>
      </x:c>
      <x:c r="E1120" s="58" t="n">
        <x:v>3.969719252017871</x:v>
      </x:c>
      <x:c r="F1120" s="58" t="n">
        <x:v>35.17</x:v>
      </x:c>
      <x:c r="G1120" s="58" t="n">
        <x:v>1.800000000000004</x:v>
      </x:c>
      <x:c r="H1120" s="58" t="n">
        <x:v>20.71</x:v>
      </x:c>
      <x:c r="I1120" s="58" t="n">
        <x:v>0.3399999999999999</x:v>
      </x:c>
      <x:c r="J1120" s="58" t="n">
        <x:v>1655</x:v>
      </x:c>
      <x:c r="K1120" s="58" t="n">
        <x:v>-0.902261759963753</x:v>
      </x:c>
      <x:c r="L1120" s="58" t="n">
        <x:v>915</x:v>
      </x:c>
      <x:c r="M1120" s="58" t="n">
        <x:v>-0.762115828107249</x:v>
      </x:c>
      <x:c r="N1120" s="58" t="n">
        <x:v>33.37</x:v>
      </x:c>
      <x:c r="O1120" s="58" t="n">
        <x:v>-0.3407433529052314</x:v>
      </x:c>
      <x:c r="P1120" s="58" t="n">
        <x:v>5.09708027307578</x:v>
      </x:c>
      <x:c r="Q1120" s="58" t="n">
        <x:v>33690.17</x:v>
      </x:c>
      <x:c r="R1120" s="58" t="n">
        <x:v>-1.407435726788878</x:v>
      </x:c>
      <x:c r="S1120" s="58" t="n">
        <x:v>27.45215811005762</x:v>
      </x:c>
      <x:c r="T1120" s="58" t="n">
        <x:v>3.7765</x:v>
      </x:c>
      <x:c r="U1120" s="58" t="n">
        <x:v>1.507398648631037</x:v>
      </x:c>
      <x:c r="V1120" s="58" t="n">
        <x:v>11.83855890143953</x:v>
      </x:c>
      <x:c r="W1120" s="58" t="n">
        <x:v>1986.66</x:v>
      </x:c>
      <x:c r="X1120" s="58" t="n">
        <x:v>-1.28235097913652</x:v>
      </x:c>
      <x:c r="Y1120" s="58" t="n">
        <x:v>19.25938804065012</x:v>
      </x:c>
      <x:c r="Z1120" s="58" t="n">
        <x:v>83.93000000000001</x:v>
      </x:c>
      <x:c r="AA1120" s="58" t="n">
        <x:v>-0.01787043936250476</x:v>
      </x:c>
      <x:c r="AB1120" s="58" t="n">
        <x:v>1.431357632507786</x:v>
      </x:c>
      <x:c r="AC1120" s="58" t="n">
        <x:v>24347</x:v>
      </x:c>
      <x:c r="AD1120" s="58" t="n">
        <x:v>-0.08416385761983504</x:v>
      </x:c>
      <x:c r="AE1120" s="58" t="n">
        <x:v>15.13829485035957</x:v>
      </x:c>
      <x:c r="AF1120" s="58" t="n">
        <x:v>147.19</x:v>
      </x:c>
      <x:c r="AG1120" s="58" t="n">
        <x:v>0.3948269254322057</x:v>
      </x:c>
      <x:c r="AH1120" s="58" t="n">
        <x:v>14.55982185847568</x:v>
      </x:c>
      <x:c r="AI1120" s="55" t="n"/>
      <x:c r="AJ1120" s="55" t="n"/>
      <x:c r="AK1120" s="58" t="n">
        <x:v>66.13720337813122</x:v>
      </x:c>
      <x:c r="AL1120" s="58" t="n">
        <x:v>7.175</x:v>
      </x:c>
      <x:c r="AM1120" s="58" t="n">
        <x:v>0.1073746991737547</x:v>
      </x:c>
      <x:c r="AN1120" s="58" t="n">
        <x:v>5.616999373181401</x:v>
      </x:c>
      <x:c r="AO1120" s="58" t="n">
        <x:v>2858.2</x:v>
      </x:c>
      <x:c r="AP1120" s="58" t="n">
        <x:v>-0.139501000703198</x:v>
      </x:c>
      <x:c r="AQ1120" s="58" t="n">
        <x:v>12.15955382617869</x:v>
      </x:c>
      <x:c r="AR1120" s="59" t="n">
        <x:v>0</x:v>
      </x:c>
      <x:c r="AS1120" s="59" t="n">
        <x:v>0</x:v>
      </x:c>
      <x:c r="AT1120" s="59" t="n">
        <x:v>0</x:v>
      </x:c>
      <x:c r="AU1120" s="59" t="n">
        <x:v>0</x:v>
      </x:c>
      <x:c r="AV1120" s="59" t="n">
        <x:v>0</x:v>
      </x:c>
      <x:c r="AW1120" s="59" t="n">
        <x:v>0</x:v>
      </x:c>
      <x:c r="AX1120" s="58" t="n">
        <x:v>0</x:v>
      </x:c>
      <x:c r="AY1120" s="59" t="n">
        <x:v>0</x:v>
      </x:c>
      <x:c r="AZ1120" s="55" t="n"/>
      <x:c r="BA1120" s="59" t="n">
        <x:v>0</x:v>
      </x:c>
      <x:c r="BB1120" s="55" t="n"/>
      <x:c r="BC1120" s="55" t="n"/>
      <x:c r="BD1120" s="55" t="n"/>
    </x:row>
    <x:row r="1121">
      <x:c r="A1121" s="57" t="n">
        <x:v>45517</x:v>
      </x:c>
      <x:c r="B1121" s="58" t="n">
        <x:v>82.51000000000001</x:v>
      </x:c>
      <x:c r="C1121" s="58" t="n">
        <x:v>-0.6643740086355645</x:v>
      </x:c>
      <x:c r="D1121" s="58" t="n">
        <x:v>79.81</x:v>
      </x:c>
      <x:c r="E1121" s="58" t="n">
        <x:v>-2.034052516013659</x:v>
      </x:c>
      <x:c r="F1121" s="58" t="n">
        <x:v>33.26</x:v>
      </x:c>
      <x:c r="G1121" s="58" t="n">
        <x:v>-1.910000000000004</x:v>
      </x:c>
      <x:c r="H1121" s="58" t="n">
        <x:v>18.12</x:v>
      </x:c>
      <x:c r="I1121" s="58" t="n">
        <x:v>-2.59</x:v>
      </x:c>
      <x:c r="J1121" s="58" t="n">
        <x:v>1670</x:v>
      </x:c>
      <x:c r="K1121" s="58" t="n">
        <x:v>0.9022617599637551</x:v>
      </x:c>
      <x:c r="L1121" s="58" t="n">
        <x:v>904</x:v>
      </x:c>
      <x:c r="M1121" s="58" t="n">
        <x:v>-1.209470488334485</x:v>
      </x:c>
      <x:c r="N1121" s="58" t="n">
        <x:v>33.5301</x:v>
      </x:c>
      <x:c r="O1121" s="58" t="n">
        <x:v>0.478625011422466</x:v>
      </x:c>
      <x:c r="P1121" s="58" t="n">
        <x:v>5.26870775414013</x:v>
      </x:c>
      <x:c r="Q1121" s="58" t="n">
        <x:v>33752.9</x:v>
      </x:c>
      <x:c r="R1121" s="58" t="n">
        <x:v>0.1860236139596135</x:v>
      </x:c>
      <x:c r="S1121" s="58" t="n">
        <x:v>27.11870999757743</x:v>
      </x:c>
      <x:c r="T1121" s="58" t="n">
        <x:v>3.7164</x:v>
      </x:c>
      <x:c r="U1121" s="58" t="n">
        <x:v>-1.604219698634516</x:v>
      </x:c>
      <x:c r="V1121" s="58" t="n">
        <x:v>13.47273289676212</x:v>
      </x:c>
      <x:c r="W1121" s="55" t="n"/>
      <x:c r="X1121" s="55" t="n"/>
      <x:c r="Y1121" s="58" t="n">
        <x:v>19.25938804065012</x:v>
      </x:c>
      <x:c r="Z1121" s="58" t="n">
        <x:v>83.91</x:v>
      </x:c>
      <x:c r="AA1121" s="58" t="n">
        <x:v>-0.02383222127582679</x:v>
      </x:c>
      <x:c r="AB1121" s="58" t="n">
        <x:v>1.427346967009924</x:v>
      </x:c>
      <x:c r="AC1121" s="58" t="n">
        <x:v>24139</x:v>
      </x:c>
      <x:c r="AD1121" s="58" t="n">
        <x:v>-0.857984886239657</x:v>
      </x:c>
      <x:c r="AE1121" s="58" t="n">
        <x:v>15.34228345220657</x:v>
      </x:c>
      <x:c r="AF1121" s="58" t="n">
        <x:v>146.82</x:v>
      </x:c>
      <x:c r="AG1121" s="58" t="n">
        <x:v>-0.2516922521860065</x:v>
      </x:c>
      <x:c r="AH1121" s="58" t="n">
        <x:v>14.41457765118036</x:v>
      </x:c>
      <x:c r="AI1121" s="58" t="n">
        <x:v>36232.51</x:v>
      </x:c>
      <x:c r="AJ1121" s="58" t="n">
        <x:v>3.389468988673376</x:v>
      </x:c>
      <x:c r="AK1121" s="58" t="n">
        <x:v>67.58485741033708</x:v>
      </x:c>
      <x:c r="AL1121" s="58" t="n">
        <x:v>7.1556</x:v>
      </x:c>
      <x:c r="AM1121" s="58" t="n">
        <x:v>-0.2707494710761305</x:v>
      </x:c>
      <x:c r="AN1121" s="58" t="n">
        <x:v>5.623370358003649</x:v>
      </x:c>
      <x:c r="AO1121" s="58" t="n">
        <x:v>2867.95</x:v>
      </x:c>
      <x:c r="AP1121" s="58" t="n">
        <x:v>0.3405432768103507</x:v>
      </x:c>
      <x:c r="AQ1121" s="58" t="n">
        <x:v>12.2742303282402</x:v>
      </x:c>
      <x:c r="AR1121" s="59" t="n">
        <x:v>0</x:v>
      </x:c>
      <x:c r="AS1121" s="59" t="n">
        <x:v>0</x:v>
      </x:c>
      <x:c r="AT1121" s="59" t="n">
        <x:v>0</x:v>
      </x:c>
      <x:c r="AU1121" s="59" t="n">
        <x:v>0</x:v>
      </x:c>
      <x:c r="AV1121" s="59" t="n">
        <x:v>0</x:v>
      </x:c>
      <x:c r="AW1121" s="59" t="n">
        <x:v>0</x:v>
      </x:c>
      <x:c r="AX1121" s="58" t="n">
        <x:v>0</x:v>
      </x:c>
      <x:c r="AY1121" s="59" t="n">
        <x:v>0</x:v>
      </x:c>
      <x:c r="AZ1121" s="55" t="n"/>
      <x:c r="BA1121" s="59" t="n">
        <x:v>0</x:v>
      </x:c>
      <x:c r="BB1121" s="55" t="n"/>
      <x:c r="BC1121" s="55" t="n"/>
      <x:c r="BD1121" s="55" t="n"/>
    </x:row>
    <x:row r="1122">
      <x:c r="A1122" s="57" t="n">
        <x:v>45518</x:v>
      </x:c>
      <x:c r="B1122" s="58" t="n">
        <x:v>82.15000000000001</x:v>
      </x:c>
      <x:c r="C1122" s="58" t="n">
        <x:v>-0.4372653632974782</x:v>
      </x:c>
      <x:c r="D1122" s="58" t="n">
        <x:v>78.47</x:v>
      </x:c>
      <x:c r="E1122" s="58" t="n">
        <x:v>-1.693242374853566</x:v>
      </x:c>
      <x:c r="F1122" s="58" t="n">
        <x:v>31.51</x:v>
      </x:c>
      <x:c r="G1122" s="58" t="n">
        <x:v>-1.749999999999996</x:v>
      </x:c>
      <x:c r="H1122" s="58" t="n">
        <x:v>16.19</x:v>
      </x:c>
      <x:c r="I1122" s="58" t="n">
        <x:v>-1.93</x:v>
      </x:c>
      <x:c r="J1122" s="58" t="n">
        <x:v>1728</x:v>
      </x:c>
      <x:c r="K1122" s="58" t="n">
        <x:v>3.414104395320017</x:v>
      </x:c>
      <x:c r="L1122" s="58" t="n">
        <x:v>903</x:v>
      </x:c>
      <x:c r="M1122" s="58" t="n">
        <x:v>-0.1106806975191106</x:v>
      </x:c>
      <x:c r="N1122" s="58" t="n">
        <x:v>33.5992</x:v>
      </x:c>
      <x:c r="O1122" s="58" t="n">
        <x:v>0.2058714284390731</x:v>
      </x:c>
      <x:c r="P1122" s="58" t="n">
        <x:v>5.280334641329239</x:v>
      </x:c>
      <x:c r="Q1122" s="58" t="n">
        <x:v>33733.83</x:v>
      </x:c>
      <x:c r="R1122" s="58" t="n">
        <x:v>-0.05651481560172159</x:v>
      </x:c>
      <x:c r="S1122" s="58" t="n">
        <x:v>26.97809369282783</x:v>
      </x:c>
      <x:c r="T1122" s="58" t="n">
        <x:v>3.7116</x:v>
      </x:c>
      <x:c r="U1122" s="58" t="n">
        <x:v>-0.1292407288133269</x:v>
      </x:c>
      <x:c r="V1122" s="58" t="n">
        <x:v>13.43098690443083</x:v>
      </x:c>
      <x:c r="W1122" s="58" t="n">
        <x:v>2022.2</x:v>
      </x:c>
      <x:c r="X1122" s="58" t="n">
        <x:v>1.773119097634122</x:v>
      </x:c>
      <x:c r="Y1122" s="58" t="n">
        <x:v>20.52024347396233</x:v>
      </x:c>
      <x:c r="Z1122" s="58" t="n">
        <x:v>83.95999999999999</x:v>
      </x:c>
      <x:c r="AA1122" s="58" t="n">
        <x:v>0.0595699070454203</x:v>
      </x:c>
      <x:c r="AB1122" s="58" t="n">
        <x:v>1.424543828347764</x:v>
      </x:c>
      <x:c r="AC1122" s="58" t="n">
        <x:v>24143.75</x:v>
      </x:c>
      <x:c r="AD1122" s="58" t="n">
        <x:v>0.01967576418212346</x:v>
      </x:c>
      <x:c r="AE1122" s="58" t="n">
        <x:v>15.3304118659242</x:v>
      </x:c>
      <x:c r="AF1122" s="58" t="n">
        <x:v>147.31</x:v>
      </x:c>
      <x:c r="AG1122" s="58" t="n">
        <x:v>0.3331863144211685</x:v>
      </x:c>
      <x:c r="AH1122" s="58" t="n">
        <x:v>14.10771649584535</x:v>
      </x:c>
      <x:c r="AI1122" s="58" t="n">
        <x:v>36442.43</x:v>
      </x:c>
      <x:c r="AJ1122" s="58" t="n">
        <x:v>0.5776973020190551</x:v>
      </x:c>
      <x:c r="AK1122" s="58" t="n">
        <x:v>67.65971062416693</x:v>
      </x:c>
      <x:c r="AL1122" s="58" t="n">
        <x:v>7.1387</x:v>
      </x:c>
      <x:c r="AM1122" s="58" t="n">
        <x:v>-0.2364579989831875</x:v>
      </x:c>
      <x:c r="AN1122" s="58" t="n">
        <x:v>5.651163815037023</x:v>
      </x:c>
      <x:c r="AO1122" s="58" t="n">
        <x:v>2850.65</x:v>
      </x:c>
      <x:c r="AP1122" s="58" t="n">
        <x:v>-0.6050450381711753</x:v>
      </x:c>
      <x:c r="AQ1122" s="58" t="n">
        <x:v>12.32995241139905</x:v>
      </x:c>
      <x:c r="AR1122" s="59" t="n">
        <x:v>0</x:v>
      </x:c>
      <x:c r="AS1122" s="59" t="n">
        <x:v>0</x:v>
      </x:c>
      <x:c r="AT1122" s="59" t="n">
        <x:v>0</x:v>
      </x:c>
      <x:c r="AU1122" s="59" t="n">
        <x:v>0</x:v>
      </x:c>
      <x:c r="AV1122" s="59" t="n">
        <x:v>0</x:v>
      </x:c>
      <x:c r="AW1122" s="59" t="n">
        <x:v>0</x:v>
      </x:c>
      <x:c r="AX1122" s="58" t="n">
        <x:v>0</x:v>
      </x:c>
      <x:c r="AY1122" s="59" t="n">
        <x:v>0</x:v>
      </x:c>
      <x:c r="AZ1122" s="55" t="n"/>
      <x:c r="BA1122" s="59" t="n">
        <x:v>0</x:v>
      </x:c>
      <x:c r="BB1122" s="55" t="n"/>
      <x:c r="BC1122" s="55" t="n"/>
      <x:c r="BD1122" s="55" t="n"/>
    </x:row>
    <x:row r="1123">
      <x:c r="A1123" s="57" t="n">
        <x:v>45519</x:v>
      </x:c>
      <x:c r="B1123" s="58" t="n">
        <x:v>83.09</x:v>
      </x:c>
      <x:c r="C1123" s="58" t="n">
        <x:v>1.137751319361287</x:v>
      </x:c>
      <x:c r="D1123" s="58" t="n">
        <x:v>79.66</x:v>
      </x:c>
      <x:c r="E1123" s="58" t="n">
        <x:v>1.50511916141162</x:v>
      </x:c>
      <x:c r="F1123" s="58" t="n">
        <x:v>31.14</x:v>
      </x:c>
      <x:c r="G1123" s="58" t="n">
        <x:v>-0.370000000000001</x:v>
      </x:c>
      <x:c r="H1123" s="58" t="n">
        <x:v>15.23</x:v>
      </x:c>
      <x:c r="I1123" s="58" t="n">
        <x:v>-0.9600000000000009</x:v>
      </x:c>
      <x:c r="J1123" s="58" t="n">
        <x:v>1692</x:v>
      </x:c>
      <x:c r="K1123" s="58" t="n">
        <x:v>-2.105340919783238</x:v>
      </x:c>
      <x:c r="L1123" s="58" t="n">
        <x:v>928</x:v>
      </x:c>
      <x:c r="M1123" s="58" t="n">
        <x:v>2.730917936921508</x:v>
      </x:c>
      <x:c r="N1123" s="58" t="n">
        <x:v>33.6042</x:v>
      </x:c>
      <x:c r="O1123" s="58" t="n">
        <x:v>0.01488019954114906</x:v>
      </x:c>
      <x:c r="P1123" s="58" t="n">
        <x:v>5.276610670978658</x:v>
      </x:c>
      <x:c r="Q1123" s="58" t="n">
        <x:v>34301.65</x:v>
      </x:c>
      <x:c r="R1123" s="58" t="n">
        <x:v>1.669226657412961</x:v>
      </x:c>
      <x:c r="S1123" s="58" t="n">
        <x:v>27.55581593117605</x:v>
      </x:c>
      <x:c r="T1123" s="58" t="n">
        <x:v>3.6826</x:v>
      </x:c>
      <x:c r="U1123" s="58" t="n">
        <x:v>-0.7844026045904472</x:v>
      </x:c>
      <x:c r="V1123" s="58" t="n">
        <x:v>13.78021578744878</x:v>
      </x:c>
      <x:c r="W1123" s="58" t="n">
        <x:v>2055.12</x:v>
      </x:c>
      <x:c r="X1123" s="58" t="n">
        <x:v>1.614821272874758</x:v>
      </x:c>
      <x:c r="Y1123" s="58" t="n">
        <x:v>21.28767197982053</x:v>
      </x:c>
      <x:c r="Z1123" s="58" t="n">
        <x:v>83.94</x:v>
      </x:c>
      <x:c r="AA1123" s="58" t="n">
        <x:v>-0.02382370469874171</x:v>
      </x:c>
      <x:c r="AB1123" s="58" t="n">
        <x:v>1.432064935991327</x:v>
      </x:c>
      <x:c r="AC1123" s="55" t="n"/>
      <x:c r="AD1123" s="55" t="n"/>
      <x:c r="AE1123" s="58" t="n">
        <x:v>15.3304118659242</x:v>
      </x:c>
      <x:c r="AF1123" s="58" t="n">
        <x:v>149.27</x:v>
      </x:c>
      <x:c r="AG1123" s="58" t="n">
        <x:v>1.32175368183015</x:v>
      </x:c>
      <x:c r="AH1123" s="58" t="n">
        <x:v>14.7767255370498</x:v>
      </x:c>
      <x:c r="AI1123" s="58" t="n">
        <x:v>36726.64</x:v>
      </x:c>
      <x:c r="AJ1123" s="58" t="n">
        <x:v>0.7768622161613316</x:v>
      </x:c>
      <x:c r="AK1123" s="58" t="n">
        <x:v>67.84067844056187</x:v>
      </x:c>
      <x:c r="AL1123" s="58" t="n">
        <x:v>7.1747</x:v>
      </x:c>
      <x:c r="AM1123" s="58" t="n">
        <x:v>0.5030261979763677</x:v>
      </x:c>
      <x:c r="AN1123" s="58" t="n">
        <x:v>6.023163331027646</x:v>
      </x:c>
      <x:c r="AO1123" s="58" t="n">
        <x:v>2877.36</x:v>
      </x:c>
      <x:c r="AP1123" s="58" t="n">
        <x:v>0.9326168633421774</x:v>
      </x:c>
      <x:c r="AQ1123" s="58" t="n">
        <x:v>12.75442987535301</x:v>
      </x:c>
      <x:c r="AR1123" s="59" t="n">
        <x:v>0</x:v>
      </x:c>
      <x:c r="AS1123" s="59" t="n">
        <x:v>0</x:v>
      </x:c>
      <x:c r="AT1123" s="59" t="n">
        <x:v>0</x:v>
      </x:c>
      <x:c r="AU1123" s="59" t="n">
        <x:v>0</x:v>
      </x:c>
      <x:c r="AV1123" s="59" t="n">
        <x:v>0</x:v>
      </x:c>
      <x:c r="AW1123" s="59" t="n">
        <x:v>0</x:v>
      </x:c>
      <x:c r="AX1123" s="58" t="n">
        <x:v>0</x:v>
      </x:c>
      <x:c r="AY1123" s="59" t="n">
        <x:v>0</x:v>
      </x:c>
      <x:c r="AZ1123" s="55" t="n"/>
      <x:c r="BA1123" s="59" t="n">
        <x:v>0</x:v>
      </x:c>
      <x:c r="BB1123" s="55" t="n"/>
      <x:c r="BC1123" s="55" t="n"/>
      <x:c r="BD1123" s="55" t="n"/>
    </x:row>
    <x:row r="1124">
      <x:c r="A1124" s="57" t="n">
        <x:v>45520</x:v>
      </x:c>
      <x:c r="B1124" s="58" t="n">
        <x:v>81.56</x:v>
      </x:c>
      <x:c r="C1124" s="58" t="n">
        <x:v>-1.858541197063555</x:v>
      </x:c>
      <x:c r="D1124" s="58" t="n">
        <x:v>78.05</x:v>
      </x:c>
      <x:c r="E1124" s="58" t="n">
        <x:v>-2.041793079205712</x:v>
      </x:c>
      <x:c r="F1124" s="58" t="n">
        <x:v>31</x:v>
      </x:c>
      <x:c r="G1124" s="58" t="n">
        <x:v>-0.1400000000000006</x:v>
      </x:c>
      <x:c r="H1124" s="58" t="n">
        <x:v>14.8</x:v>
      </x:c>
      <x:c r="I1124" s="58" t="n">
        <x:v>-0.4299999999999997</x:v>
      </x:c>
      <x:c r="J1124" s="58" t="n">
        <x:v>1691</x:v>
      </x:c>
      <x:c r="K1124" s="58" t="n">
        <x:v>-0.05911912675883187</x:v>
      </x:c>
      <x:c r="L1124" s="58" t="n">
        <x:v>936</x:v>
      </x:c>
      <x:c r="M1124" s="58" t="n">
        <x:v>0.8583743691391434</x:v>
      </x:c>
      <x:c r="N1124" s="58" t="n">
        <x:v>33.6632</x:v>
      </x:c>
      <x:c r="O1124" s="58" t="n">
        <x:v>0.1754193417005728</x:v>
      </x:c>
      <x:c r="P1124" s="58" t="n">
        <x:v>5.280430206035376</x:v>
      </x:c>
      <x:c r="Q1124" s="58" t="n">
        <x:v>34080.85</x:v>
      </x:c>
      <x:c r="R1124" s="58" t="n">
        <x:v>-0.6457815006516621</x:v>
      </x:c>
      <x:c r="S1124" s="58" t="n">
        <x:v>27.58262044815654</x:v>
      </x:c>
      <x:c r="T1124" s="58" t="n">
        <x:v>3.6619</x:v>
      </x:c>
      <x:c r="U1124" s="58" t="n">
        <x:v>-0.5636886053769798</x:v>
      </x:c>
      <x:c r="V1124" s="58" t="n">
        <x:v>13.920823818511</x:v>
      </x:c>
      <x:c r="W1124" s="55" t="n"/>
      <x:c r="X1124" s="55" t="n"/>
      <x:c r="Y1124" s="58" t="n">
        <x:v>21.28767197982053</x:v>
      </x:c>
      <x:c r="Z1124" s="58" t="n">
        <x:v>83.88</x:v>
      </x:c>
      <x:c r="AA1124" s="58" t="n">
        <x:v>-0.07150518717256525</x:v>
      </x:c>
      <x:c r="AB1124" s="58" t="n">
        <x:v>1.35097132987156</x:v>
      </x:c>
      <x:c r="AC1124" s="58" t="n">
        <x:v>24541.15</x:v>
      </x:c>
      <x:c r="AD1124" s="58" t="n">
        <x:v>1.632575301799796</x:v>
      </x:c>
      <x:c r="AE1124" s="58" t="n">
        <x:v>16.26121247706542</x:v>
      </x:c>
      <x:c r="AF1124" s="58" t="n">
        <x:v>147.58</x:v>
      </x:c>
      <x:c r="AG1124" s="58" t="n">
        <x:v>-1.138634501492771</x:v>
      </x:c>
      <x:c r="AH1124" s="58" t="n">
        <x:v>15.03252569808222</x:v>
      </x:c>
      <x:c r="AI1124" s="58" t="n">
        <x:v>38062.67</x:v>
      </x:c>
      <x:c r="AJ1124" s="58" t="n">
        <x:v>3.573163450679275</x:v>
      </x:c>
      <x:c r="AK1124" s="58" t="n">
        <x:v>69.00133602828306</x:v>
      </x:c>
      <x:c r="AL1124" s="58" t="n">
        <x:v>7.1649</x:v>
      </x:c>
      <x:c r="AM1124" s="58" t="n">
        <x:v>-0.1366844476240364</x:v>
      </x:c>
      <x:c r="AN1124" s="58" t="n">
        <x:v>5.987691572648207</x:v>
      </x:c>
      <x:c r="AO1124" s="58" t="n">
        <x:v>2879.43</x:v>
      </x:c>
      <x:c r="AP1124" s="58" t="n">
        <x:v>0.07191508077290153</x:v>
      </x:c>
      <x:c r="AQ1124" s="58" t="n">
        <x:v>12.72303241825809</x:v>
      </x:c>
      <x:c r="AR1124" s="59" t="n">
        <x:v>0</x:v>
      </x:c>
      <x:c r="AS1124" s="59" t="n">
        <x:v>0</x:v>
      </x:c>
      <x:c r="AT1124" s="59" t="n">
        <x:v>0</x:v>
      </x:c>
      <x:c r="AU1124" s="59" t="n">
        <x:v>0</x:v>
      </x:c>
      <x:c r="AV1124" s="59" t="n">
        <x:v>0</x:v>
      </x:c>
      <x:c r="AW1124" s="59" t="n">
        <x:v>0</x:v>
      </x:c>
      <x:c r="AX1124" s="58" t="n">
        <x:v>0</x:v>
      </x:c>
      <x:c r="AY1124" s="59" t="n">
        <x:v>0</x:v>
      </x:c>
      <x:c r="AZ1124" s="55" t="n"/>
      <x:c r="BA1124" s="59" t="n">
        <x:v>0</x:v>
      </x:c>
      <x:c r="BB1124" s="55" t="n"/>
      <x:c r="BC1124" s="55" t="n"/>
      <x:c r="BD1124" s="55" t="n"/>
    </x:row>
    <x:row r="1125">
      <x:c r="A1125" s="57" t="n">
        <x:v>45522</x:v>
      </x:c>
      <x:c r="B1125" s="55" t="n"/>
      <x:c r="C1125" s="55" t="n"/>
      <x:c r="D1125" s="55" t="n"/>
      <x:c r="E1125" s="55" t="n"/>
      <x:c r="F1125" s="55" t="n"/>
      <x:c r="G1125" s="55" t="n"/>
      <x:c r="H1125" s="55" t="n"/>
      <x:c r="I1125" s="55" t="n"/>
      <x:c r="J1125" s="55" t="n"/>
      <x:c r="K1125" s="55" t="n"/>
      <x:c r="L1125" s="55" t="n"/>
      <x:c r="M1125" s="55" t="n"/>
      <x:c r="N1125" s="55" t="n"/>
      <x:c r="O1125" s="55" t="n"/>
      <x:c r="P1125" s="58" t="n">
        <x:v>5.280430206035376</x:v>
      </x:c>
      <x:c r="Q1125" s="55" t="n"/>
      <x:c r="R1125" s="55" t="n"/>
      <x:c r="S1125" s="58" t="n">
        <x:v>27.58262044815654</x:v>
      </x:c>
      <x:c r="T1125" s="55" t="n"/>
      <x:c r="U1125" s="55" t="n"/>
      <x:c r="V1125" s="58" t="n">
        <x:v>13.920823818511</x:v>
      </x:c>
      <x:c r="W1125" s="58" t="n">
        <x:v>2065.73</x:v>
      </x:c>
      <x:c r="X1125" s="58" t="n">
        <x:v>0.5149434434716176</x:v>
      </x:c>
      <x:c r="Y1125" s="58" t="n">
        <x:v>21.14331892690346</x:v>
      </x:c>
      <x:c r="Z1125" s="55" t="n"/>
      <x:c r="AA1125" s="55" t="n"/>
      <x:c r="AB1125" s="58" t="n">
        <x:v>1.35097132987156</x:v>
      </x:c>
      <x:c r="AC1125" s="55" t="n"/>
      <x:c r="AD1125" s="55" t="n"/>
      <x:c r="AE1125" s="58" t="n">
        <x:v>16.26121247706542</x:v>
      </x:c>
      <x:c r="AF1125" s="55" t="n"/>
      <x:c r="AG1125" s="55" t="n"/>
      <x:c r="AH1125" s="58" t="n">
        <x:v>15.03252569808222</x:v>
      </x:c>
      <x:c r="AI1125" s="55" t="n"/>
      <x:c r="AJ1125" s="55" t="n"/>
      <x:c r="AK1125" s="58" t="n">
        <x:v>69.00133602828306</x:v>
      </x:c>
      <x:c r="AL1125" s="55" t="n"/>
      <x:c r="AM1125" s="55" t="n"/>
      <x:c r="AN1125" s="58" t="n">
        <x:v>5.987691572648207</x:v>
      </x:c>
      <x:c r="AO1125" s="55" t="n"/>
      <x:c r="AP1125" s="55" t="n"/>
      <x:c r="AQ1125" s="58" t="n">
        <x:v>12.72303241825809</x:v>
      </x:c>
      <x:c r="AR1125" s="59" t="n">
        <x:v>0</x:v>
      </x:c>
      <x:c r="AS1125" s="59" t="n">
        <x:v>0</x:v>
      </x:c>
      <x:c r="AT1125" s="59" t="n">
        <x:v>0</x:v>
      </x:c>
      <x:c r="AU1125" s="59" t="n">
        <x:v>0</x:v>
      </x:c>
      <x:c r="AV1125" s="59" t="n">
        <x:v>0</x:v>
      </x:c>
      <x:c r="AW1125" s="59" t="n">
        <x:v>0</x:v>
      </x:c>
      <x:c r="AX1125" s="58" t="n">
        <x:v>0</x:v>
      </x:c>
      <x:c r="AY1125" s="59" t="n">
        <x:v>0</x:v>
      </x:c>
      <x:c r="AZ1125" s="55" t="n"/>
      <x:c r="BA1125" s="59" t="n">
        <x:v>0</x:v>
      </x:c>
      <x:c r="BB1125" s="55" t="n"/>
      <x:c r="BC1125" s="55" t="n"/>
      <x:c r="BD1125" s="55" t="n"/>
    </x:row>
    <x:row r="1126">
      <x:c r="A1126" s="57" t="n">
        <x:v>45523</x:v>
      </x:c>
      <x:c r="B1126" s="58" t="n">
        <x:v>81.09</x:v>
      </x:c>
      <x:c r="C1126" s="58" t="n">
        <x:v>-0.5779296749788496</x:v>
      </x:c>
      <x:c r="D1126" s="58" t="n">
        <x:v>75.81999999999999</x:v>
      </x:c>
      <x:c r="E1126" s="58" t="n">
        <x:v>-2.89875368732523</x:v>
      </x:c>
      <x:c r="F1126" s="58" t="n">
        <x:v>32.03</x:v>
      </x:c>
      <x:c r="G1126" s="58" t="n">
        <x:v>1.030000000000001</x:v>
      </x:c>
      <x:c r="H1126" s="58" t="n">
        <x:v>14.65</x:v>
      </x:c>
      <x:c r="I1126" s="58" t="n">
        <x:v>-0.1500000000000004</x:v>
      </x:c>
      <x:c r="J1126" s="58" t="n">
        <x:v>1708</x:v>
      </x:c>
      <x:c r="K1126" s="58" t="n">
        <x:v>1.000302544993491</x:v>
      </x:c>
      <x:c r="L1126" s="58" t="n">
        <x:v>940</x:v>
      </x:c>
      <x:c r="M1126" s="58" t="n">
        <x:v>0.4264398786457518</x:v>
      </x:c>
      <x:c r="N1126" s="58" t="n">
        <x:v>33.569</x:v>
      </x:c>
      <x:c r="O1126" s="58" t="n">
        <x:v>-0.2802230527696141</x:v>
      </x:c>
      <x:c r="P1126" s="58" t="n">
        <x:v>5.088965608688016</x:v>
      </x:c>
      <x:c r="Q1126" s="58" t="n">
        <x:v>34455.6</x:v>
      </x:c>
      <x:c r="R1126" s="58" t="n">
        <x:v>1.093589571119427</x:v>
      </x:c>
      <x:c r="S1126" s="58" t="n">
        <x:v>28.00062613443704</x:v>
      </x:c>
      <x:c r="T1126" s="58" t="n">
        <x:v>3.7031</x:v>
      </x:c>
      <x:c r="U1126" s="58" t="n">
        <x:v>1.118816830060569</x:v>
      </x:c>
      <x:c r="V1126" s="58" t="n">
        <x:v>14.42675382761037</x:v>
      </x:c>
      <x:c r="W1126" s="58" t="n">
        <x:v>2056.79</x:v>
      </x:c>
      <x:c r="X1126" s="58" t="n">
        <x:v>-0.4337159802333175</x:v>
      </x:c>
      <x:c r="Y1126" s="58" t="n">
        <x:v>21.00946772134538</x:v>
      </x:c>
      <x:c r="Z1126" s="58" t="n">
        <x:v>83.84999999999999</x:v>
      </x:c>
      <x:c r="AA1126" s="58" t="n">
        <x:v>-0.03577177645013301</x:v>
      </x:c>
      <x:c r="AB1126" s="58" t="n">
        <x:v>1.314045645599235</x:v>
      </x:c>
      <x:c r="AC1126" s="58" t="n">
        <x:v>24572.65</x:v>
      </x:c>
      <x:c r="AD1126" s="58" t="n">
        <x:v>0.1282735374546445</x:v>
      </x:c>
      <x:c r="AE1126" s="58" t="n">
        <x:v>15.79475850644293</x:v>
      </x:c>
      <x:c r="AF1126" s="58" t="n">
        <x:v>146.57</x:v>
      </x:c>
      <x:c r="AG1126" s="58" t="n">
        <x:v>-0.6867271591011402</x:v>
      </x:c>
      <x:c r="AH1126" s="58" t="n">
        <x:v>15.08698111307943</x:v>
      </x:c>
      <x:c r="AI1126" s="58" t="n">
        <x:v>37388.62</x:v>
      </x:c>
      <x:c r="AJ1126" s="58" t="n">
        <x:v>-1.786763175474724</x:v>
      </x:c>
      <x:c r="AK1126" s="58" t="n">
        <x:v>69.2099783771951</x:v>
      </x:c>
      <x:c r="AL1126" s="58" t="n">
        <x:v>7.14</x:v>
      </x:c>
      <x:c r="AM1126" s="58" t="n">
        <x:v>-0.3481328097121945</x:v>
      </x:c>
      <x:c r="AN1126" s="58" t="n">
        <x:v>6.044465741555887</x:v>
      </x:c>
      <x:c r="AO1126" s="58" t="n">
        <x:v>2893.67</x:v>
      </x:c>
      <x:c r="AP1126" s="58" t="n">
        <x:v>0.4933234788818703</x:v>
      </x:c>
      <x:c r="AQ1126" s="58" t="n">
        <x:v>12.82647839282143</x:v>
      </x:c>
      <x:c r="AR1126" s="59" t="n">
        <x:v>0</x:v>
      </x:c>
      <x:c r="AS1126" s="59" t="n">
        <x:v>0</x:v>
      </x:c>
      <x:c r="AT1126" s="59" t="n">
        <x:v>0</x:v>
      </x:c>
      <x:c r="AU1126" s="59" t="n">
        <x:v>0</x:v>
      </x:c>
      <x:c r="AV1126" s="59" t="n">
        <x:v>0</x:v>
      </x:c>
      <x:c r="AW1126" s="59" t="n">
        <x:v>0</x:v>
      </x:c>
      <x:c r="AX1126" s="58" t="n">
        <x:v>0</x:v>
      </x:c>
      <x:c r="AY1126" s="59" t="n">
        <x:v>0</x:v>
      </x:c>
      <x:c r="AZ1126" s="55" t="n"/>
      <x:c r="BA1126" s="59" t="n">
        <x:v>0</x:v>
      </x:c>
      <x:c r="BB1126" s="55" t="n"/>
      <x:c r="BC1126" s="55" t="n"/>
      <x:c r="BD1126" s="55" t="n"/>
    </x:row>
    <x:row r="1127">
      <x:c r="A1127" s="57" t="n">
        <x:v>45524</x:v>
      </x:c>
      <x:c r="B1127" s="58" t="n">
        <x:v>78.84999999999999</x:v>
      </x:c>
      <x:c r="C1127" s="58" t="n">
        <x:v>-2.801233554741865</x:v>
      </x:c>
      <x:c r="D1127" s="58" t="n">
        <x:v>75.27</x:v>
      </x:c>
      <x:c r="E1127" s="58" t="n">
        <x:v>-0.7280461041748144</x:v>
      </x:c>
      <x:c r="F1127" s="58" t="n">
        <x:v>32.05</x:v>
      </x:c>
      <x:c r="G1127" s="58" t="n">
        <x:v>0.01999999999999602</x:v>
      </x:c>
      <x:c r="H1127" s="58" t="n">
        <x:v>15.88</x:v>
      </x:c>
      <x:c r="I1127" s="58" t="n">
        <x:v>1.23</x:v>
      </x:c>
      <x:c r="J1127" s="58" t="n">
        <x:v>1735</x:v>
      </x:c>
      <x:c r="K1127" s="58" t="n">
        <x:v>1.568431803244436</x:v>
      </x:c>
      <x:c r="L1127" s="58" t="n">
        <x:v>943</x:v>
      </x:c>
      <x:c r="M1127" s="58" t="n">
        <x:v>0.3186407369408002</x:v>
      </x:c>
      <x:c r="N1127" s="58" t="n">
        <x:v>33.8575</x:v>
      </x:c>
      <x:c r="O1127" s="58" t="n">
        <x:v>0.8557518500770369</x:v>
      </x:c>
      <x:c r="P1127" s="58" t="n">
        <x:v>5.641652909027353</x:v>
      </x:c>
      <x:c r="Q1127" s="58" t="n">
        <x:v>34184.53</x:v>
      </x:c>
      <x:c r="R1127" s="58" t="n">
        <x:v>-0.7898336124789889</x:v>
      </x:c>
      <x:c r="S1127" s="58" t="n">
        <x:v>27.90105086092257</x:v>
      </x:c>
      <x:c r="T1127" s="58" t="n">
        <x:v>3.689</x:v>
      </x:c>
      <x:c r="U1127" s="58" t="n">
        <x:v>-0.3814888083279949</x:v>
      </x:c>
      <x:c r="V1127" s="58" t="n">
        <x:v>14.50381706282916</x:v>
      </x:c>
      <x:c r="W1127" s="58" t="n">
        <x:v>2060.25</x:v>
      </x:c>
      <x:c r="X1127" s="58" t="n">
        <x:v>0.1680819625063834</x:v>
      </x:c>
      <x:c r="Y1127" s="58" t="n">
        <x:v>20.90593252312015</x:v>
      </x:c>
      <x:c r="Z1127" s="58" t="n">
        <x:v>83.75</x:v>
      </x:c>
      <x:c r="AA1127" s="58" t="n">
        <x:v>-0.1193317564041976</x:v>
      </x:c>
      <x:c r="AB1127" s="58" t="n">
        <x:v>1.391402370670776</x:v>
      </x:c>
      <x:c r="AC1127" s="58" t="n">
        <x:v>24698.85</x:v>
      </x:c>
      <x:c r="AD1127" s="58" t="n">
        <x:v>0.5122648020588944</x:v>
      </x:c>
      <x:c r="AE1127" s="58" t="n">
        <x:v>15.88951916549913</x:v>
      </x:c>
      <x:c r="AF1127" s="58" t="n">
        <x:v>145.25</x:v>
      </x:c>
      <x:c r="AG1127" s="58" t="n">
        <x:v>-0.90467343071886</x:v>
      </x:c>
      <x:c r="AH1127" s="58" t="n">
        <x:v>15.08505058334665</x:v>
      </x:c>
      <x:c r="AI1127" s="58" t="n">
        <x:v>38062.92</x:v>
      </x:c>
      <x:c r="AJ1127" s="58" t="n">
        <x:v>1.787419984834105</x:v>
      </x:c>
      <x:c r="AK1127" s="58" t="n">
        <x:v>69.53866222029033</x:v>
      </x:c>
      <x:c r="AL1127" s="58" t="n">
        <x:v>7.1328</x:v>
      </x:c>
      <x:c r="AM1127" s="58" t="n">
        <x:v>-0.1008912142080369</x:v>
      </x:c>
      <x:c r="AN1127" s="58" t="n">
        <x:v>6.030669765169682</x:v>
      </x:c>
      <x:c r="AO1127" s="58" t="n">
        <x:v>2866.66</x:v>
      </x:c>
      <x:c r="AP1127" s="58" t="n">
        <x:v>-0.9378003674665554</x:v>
      </x:c>
      <x:c r="AQ1127" s="58" t="n">
        <x:v>11.89641572527497</x:v>
      </x:c>
      <x:c r="AR1127" s="59" t="n">
        <x:v>0</x:v>
      </x:c>
      <x:c r="AS1127" s="59" t="n">
        <x:v>0</x:v>
      </x:c>
      <x:c r="AT1127" s="59" t="n">
        <x:v>0</x:v>
      </x:c>
      <x:c r="AU1127" s="59" t="n">
        <x:v>0</x:v>
      </x:c>
      <x:c r="AV1127" s="59" t="n">
        <x:v>0</x:v>
      </x:c>
      <x:c r="AW1127" s="59" t="n">
        <x:v>0</x:v>
      </x:c>
      <x:c r="AX1127" s="58" t="n">
        <x:v>0</x:v>
      </x:c>
      <x:c r="AY1127" s="59" t="n">
        <x:v>0</x:v>
      </x:c>
      <x:c r="AZ1127" s="55" t="n"/>
      <x:c r="BA1127" s="59" t="n">
        <x:v>0</x:v>
      </x:c>
      <x:c r="BB1127" s="55" t="n"/>
      <x:c r="BC1127" s="55" t="n"/>
      <x:c r="BD1127" s="55" t="n"/>
    </x:row>
    <x:row r="1128">
      <x:c r="A1128" s="57" t="n">
        <x:v>45525</x:v>
      </x:c>
      <x:c r="B1128" s="58" t="n">
        <x:v>78.77</x:v>
      </x:c>
      <x:c r="C1128" s="58" t="n">
        <x:v>-0.1015099693814404</x:v>
      </x:c>
      <x:c r="D1128" s="58" t="n">
        <x:v>72.76000000000001</x:v>
      </x:c>
      <x:c r="E1128" s="58" t="n">
        <x:v>-3.391529539651899</x:v>
      </x:c>
      <x:c r="F1128" s="58" t="n">
        <x:v>32.7</x:v>
      </x:c>
      <x:c r="G1128" s="58" t="n">
        <x:v>0.6500000000000057</x:v>
      </x:c>
      <x:c r="H1128" s="58" t="n">
        <x:v>16.27</x:v>
      </x:c>
      <x:c r="I1128" s="58" t="n">
        <x:v>0.3899999999999988</x:v>
      </x:c>
      <x:c r="J1128" s="58" t="n">
        <x:v>1759</x:v>
      </x:c>
      <x:c r="K1128" s="58" t="n">
        <x:v>1.373805235659862</x:v>
      </x:c>
      <x:c r="L1128" s="58" t="n">
        <x:v>939</x:v>
      </x:c>
      <x:c r="M1128" s="58" t="n">
        <x:v>-0.42508034251946</x:v>
      </x:c>
      <x:c r="N1128" s="58" t="n">
        <x:v>33.8313</x:v>
      </x:c>
      <x:c r="O1128" s="58" t="n">
        <x:v>-0.07741310618131347</x:v>
      </x:c>
      <x:c r="P1128" s="58" t="n">
        <x:v>5.535567134647306</x:v>
      </x:c>
      <x:c r="Q1128" s="58" t="n">
        <x:v>33962.43</x:v>
      </x:c>
      <x:c r="R1128" s="58" t="n">
        <x:v>-0.6518288897499692</x:v>
      </x:c>
      <x:c r="S1128" s="58" t="n">
        <x:v>27.90534033697633</x:v>
      </x:c>
      <x:c r="T1128" s="58" t="n">
        <x:v>3.7146</x:v>
      </x:c>
      <x:c r="U1128" s="58" t="n">
        <x:v>0.691558215656585</x:v>
      </x:c>
      <x:c r="V1128" s="58" t="n">
        <x:v>14.55595027156303</x:v>
      </x:c>
      <x:c r="W1128" s="58" t="n">
        <x:v>2045.64</x:v>
      </x:c>
      <x:c r="X1128" s="58" t="n">
        <x:v>-0.7116635692659079</x:v>
      </x:c>
      <x:c r="Y1128" s="58" t="n">
        <x:v>20.51991341825245</x:v>
      </x:c>
      <x:c r="Z1128" s="58" t="n">
        <x:v>83.87</x:v>
      </x:c>
      <x:c r="AA1128" s="58" t="n">
        <x:v>0.1431810291144293</x:v>
      </x:c>
      <x:c r="AB1128" s="58" t="n">
        <x:v>1.472079487349602</x:v>
      </x:c>
      <x:c r="AC1128" s="58" t="n">
        <x:v>24770.2</x:v>
      </x:c>
      <x:c r="AD1128" s="58" t="n">
        <x:v>0.2884633906490887</x:v>
      </x:c>
      <x:c r="AE1128" s="58" t="n">
        <x:v>15.9011181887797</x:v>
      </x:c>
      <x:c r="AF1128" s="58" t="n">
        <x:v>145.26</x:v>
      </x:c>
      <x:c r="AG1128" s="58" t="n">
        <x:v>0.006884444600148878</x:v>
      </x:c>
      <x:c r="AH1128" s="58" t="n">
        <x:v>14.85504588671041</x:v>
      </x:c>
      <x:c r="AI1128" s="58" t="n">
        <x:v>37951.8</x:v>
      </x:c>
      <x:c r="AJ1128" s="58" t="n">
        <x:v>-0.2923646345122662</x:v>
      </x:c>
      <x:c r="AK1128" s="58" t="n">
        <x:v>69.53583346818252</x:v>
      </x:c>
      <x:c r="AL1128" s="58" t="n">
        <x:v>7.1347</x:v>
      </x:c>
      <x:c r="AM1128" s="58" t="n">
        <x:v>0.02663395845427248</x:v>
      </x:c>
      <x:c r="AN1128" s="58" t="n">
        <x:v>6.041038265976901</x:v>
      </x:c>
      <x:c r="AO1128" s="58" t="n">
        <x:v>2856.58</x:v>
      </x:c>
      <x:c r="AP1128" s="58" t="n">
        <x:v>-0.3522483915624014</x:v>
      </x:c>
      <x:c r="AQ1128" s="58" t="n">
        <x:v>11.85677029980783</x:v>
      </x:c>
      <x:c r="AR1128" s="59" t="n">
        <x:v>0</x:v>
      </x:c>
      <x:c r="AS1128" s="59" t="n">
        <x:v>0</x:v>
      </x:c>
      <x:c r="AT1128" s="59" t="n">
        <x:v>0</x:v>
      </x:c>
      <x:c r="AU1128" s="59" t="n">
        <x:v>0</x:v>
      </x:c>
      <x:c r="AV1128" s="59" t="n">
        <x:v>0</x:v>
      </x:c>
      <x:c r="AW1128" s="59" t="n">
        <x:v>0</x:v>
      </x:c>
      <x:c r="AX1128" s="58" t="n">
        <x:v>0</x:v>
      </x:c>
      <x:c r="AY1128" s="59" t="n">
        <x:v>0</x:v>
      </x:c>
      <x:c r="AZ1128" s="55" t="n"/>
      <x:c r="BA1128" s="59" t="n">
        <x:v>0</x:v>
      </x:c>
      <x:c r="BB1128" s="55" t="n"/>
      <x:c r="BC1128" s="55" t="n"/>
      <x:c r="BD1128" s="55" t="n"/>
    </x:row>
    <x:row r="1129">
      <x:c r="A1129" s="57" t="n">
        <x:v>45526</x:v>
      </x:c>
      <x:c r="B1129" s="58" t="n">
        <x:v>78.8</x:v>
      </x:c>
      <x:c r="C1129" s="58" t="n">
        <x:v>0.03807831486005595</x:v>
      </x:c>
      <x:c r="D1129" s="58" t="n">
        <x:v>73.72</x:v>
      </x:c>
      <x:c r="E1129" s="58" t="n">
        <x:v>1.310777915170102</x:v>
      </x:c>
      <x:c r="F1129" s="58" t="n">
        <x:v>31.73</x:v>
      </x:c>
      <x:c r="G1129" s="58" t="n">
        <x:v>-0.9700000000000024</x:v>
      </x:c>
      <x:c r="H1129" s="58" t="n">
        <x:v>17.55</x:v>
      </x:c>
      <x:c r="I1129" s="58" t="n">
        <x:v>1.280000000000001</x:v>
      </x:c>
      <x:c r="J1129" s="58" t="n">
        <x:v>1768</x:v>
      </x:c>
      <x:c r="K1129" s="58" t="n">
        <x:v>0.5103498460030644</x:v>
      </x:c>
      <x:c r="L1129" s="58" t="n">
        <x:v>925</x:v>
      </x:c>
      <x:c r="M1129" s="58" t="n">
        <x:v>-1.502174169583776</x:v>
      </x:c>
      <x:c r="N1129" s="58" t="n">
        <x:v>33.71</x:v>
      </x:c>
      <x:c r="O1129" s="58" t="n">
        <x:v>-0.3591880239606908</x:v>
      </x:c>
      <x:c r="P1129" s="58" t="n">
        <x:v>5.657433463103608</x:v>
      </x:c>
      <x:c r="Q1129" s="58" t="n">
        <x:v>33854.07</x:v>
      </x:c>
      <x:c r="R1129" s="58" t="n">
        <x:v>-0.3195685186289193</x:v>
      </x:c>
      <x:c r="S1129" s="58" t="n">
        <x:v>27.89968803872052</x:v>
      </x:c>
      <x:c r="T1129" s="58" t="n">
        <x:v>3.7063</x:v>
      </x:c>
      <x:c r="U1129" s="58" t="n">
        <x:v>-0.2236926373078335</x:v>
      </x:c>
      <x:c r="V1129" s="58" t="n">
        <x:v>14.45006480654759</x:v>
      </x:c>
      <x:c r="W1129" s="58" t="n">
        <x:v>2051.21</x:v>
      </x:c>
      <x:c r="X1129" s="58" t="n">
        <x:v>0.2719163958641062</x:v>
      </x:c>
      <x:c r="Y1129" s="58" t="n">
        <x:v>20.48744239548846</x:v>
      </x:c>
      <x:c r="Z1129" s="58" t="n">
        <x:v>83.93000000000001</x:v>
      </x:c>
      <x:c r="AA1129" s="58" t="n">
        <x:v>0.07151370984160353</x:v>
      </x:c>
      <x:c r="AB1129" s="58" t="n">
        <x:v>1.488461067486115</x:v>
      </x:c>
      <x:c r="AC1129" s="58" t="n">
        <x:v>24811.5</x:v>
      </x:c>
      <x:c r="AD1129" s="58" t="n">
        <x:v>0.1665937616169819</x:v>
      </x:c>
      <x:c r="AE1129" s="58" t="n">
        <x:v>15.85726896885308</x:v>
      </x:c>
      <x:c r="AF1129" s="58" t="n">
        <x:v>146.26</x:v>
      </x:c>
      <x:c r="AG1129" s="58" t="n">
        <x:v>0.6860619664782993</x:v>
      </x:c>
      <x:c r="AH1129" s="58" t="n">
        <x:v>15.21706904943199</x:v>
      </x:c>
      <x:c r="AI1129" s="58" t="n">
        <x:v>38211.01</x:v>
      </x:c>
      <x:c r="AJ1129" s="58" t="n">
        <x:v>0.6806760433570276</x:v>
      </x:c>
      <x:c r="AK1129" s="58" t="n">
        <x:v>69.51838798288159</x:v>
      </x:c>
      <x:c r="AL1129" s="58" t="n">
        <x:v>7.1448</x:v>
      </x:c>
      <x:c r="AM1129" s="58" t="n">
        <x:v>0.141461559358394</x:v>
      </x:c>
      <x:c r="AN1129" s="58" t="n">
        <x:v>5.951628590120275</x:v>
      </x:c>
      <x:c r="AO1129" s="58" t="n">
        <x:v>2848.77</x:v>
      </x:c>
      <x:c r="AP1129" s="58" t="n">
        <x:v>-0.2737782915436032</x:v>
      </x:c>
      <x:c r="AQ1129" s="58" t="n">
        <x:v>11.76428832568015</x:v>
      </x:c>
      <x:c r="AR1129" s="59" t="n">
        <x:v>0</x:v>
      </x:c>
      <x:c r="AS1129" s="59" t="n">
        <x:v>0</x:v>
      </x:c>
      <x:c r="AT1129" s="59" t="n">
        <x:v>0</x:v>
      </x:c>
      <x:c r="AU1129" s="59" t="n">
        <x:v>0</x:v>
      </x:c>
      <x:c r="AV1129" s="59" t="n">
        <x:v>0</x:v>
      </x:c>
      <x:c r="AW1129" s="59" t="n">
        <x:v>0</x:v>
      </x:c>
      <x:c r="AX1129" s="58" t="n">
        <x:v>0</x:v>
      </x:c>
      <x:c r="AY1129" s="59" t="n">
        <x:v>0</x:v>
      </x:c>
      <x:c r="AZ1129" s="55" t="n"/>
      <x:c r="BA1129" s="59" t="n">
        <x:v>0</x:v>
      </x:c>
      <x:c r="BB1129" s="55" t="n"/>
      <x:c r="BC1129" s="55" t="n"/>
      <x:c r="BD1129" s="55" t="n"/>
    </x:row>
    <x:row r="1130">
      <x:c r="A1130" s="57" t="n">
        <x:v>45527</x:v>
      </x:c>
      <x:c r="B1130" s="58" t="n">
        <x:v>80.34</x:v>
      </x:c>
      <x:c r="C1130" s="58" t="n">
        <x:v>1.935463206730287</x:v>
      </x:c>
      <x:c r="D1130" s="58" t="n">
        <x:v>75.81999999999999</x:v>
      </x:c>
      <x:c r="E1130" s="58" t="n">
        <x:v>2.808797728656614</x:v>
      </x:c>
      <x:c r="F1130" s="58" t="n">
        <x:v>30.54</x:v>
      </x:c>
      <x:c r="G1130" s="58" t="n">
        <x:v>-1.190000000000001</x:v>
      </x:c>
      <x:c r="H1130" s="58" t="n">
        <x:v>15.86</x:v>
      </x:c>
      <x:c r="I1130" s="58" t="n">
        <x:v>-1.690000000000001</x:v>
      </x:c>
      <x:c r="J1130" s="58" t="n">
        <x:v>1762</x:v>
      </x:c>
      <x:c r="K1130" s="58" t="n">
        <x:v>-0.3399436701463915</x:v>
      </x:c>
      <x:c r="L1130" s="58" t="n">
        <x:v>920</x:v>
      </x:c>
      <x:c r="M1130" s="58" t="n">
        <x:v>-0.5420067469339145</x:v>
      </x:c>
      <x:c r="N1130" s="58" t="n">
        <x:v>33.9588</x:v>
      </x:c>
      <x:c r="O1130" s="58" t="n">
        <x:v>0.735349588381107</x:v>
      </x:c>
      <x:c r="P1130" s="58" t="n">
        <x:v>5.984175470999477</x:v>
      </x:c>
      <x:c r="Q1130" s="58" t="n">
        <x:v>33250.88</x:v>
      </x:c>
      <x:c r="R1130" s="58" t="n">
        <x:v>-1.79779955502011</x:v>
      </x:c>
      <x:c r="S1130" s="58" t="n">
        <x:v>28.30213788869329</x:v>
      </x:c>
      <x:c r="T1130" s="58" t="n">
        <x:v>3.6844</x:v>
      </x:c>
      <x:c r="U1130" s="58" t="n">
        <x:v>-0.5926384266082535</x:v>
      </x:c>
      <x:c r="V1130" s="58" t="n">
        <x:v>14.55505701212569</x:v>
      </x:c>
      <x:c r="W1130" s="55" t="n"/>
      <x:c r="X1130" s="55" t="n"/>
      <x:c r="Y1130" s="58" t="n">
        <x:v>20.48744239548846</x:v>
      </x:c>
      <x:c r="Z1130" s="58" t="n">
        <x:v>83.809</x:v>
      </x:c>
      <x:c r="AA1130" s="58" t="n">
        <x:v>-0.1442717805493159</x:v>
      </x:c>
      <x:c r="AB1130" s="58" t="n">
        <x:v>1.586540058197356</x:v>
      </x:c>
      <x:c r="AC1130" s="58" t="n">
        <x:v>24823.15</x:v>
      </x:c>
      <x:c r="AD1130" s="58" t="n">
        <x:v>0.04694301345506746</x:v>
      </x:c>
      <x:c r="AE1130" s="58" t="n">
        <x:v>15.85245581719849</x:v>
      </x:c>
      <x:c r="AF1130" s="58" t="n">
        <x:v>144.37</x:v>
      </x:c>
      <x:c r="AG1130" s="58" t="n">
        <x:v>-1.300641120108182</x:v>
      </x:c>
      <x:c r="AH1130" s="58" t="n">
        <x:v>15.6511493569038</x:v>
      </x:c>
      <x:c r="AI1130" s="58" t="n">
        <x:v>38364.27</x:v>
      </x:c>
      <x:c r="AJ1130" s="58" t="n">
        <x:v>0.4002863708479037</x:v>
      </x:c>
      <x:c r="AK1130" s="58" t="n">
        <x:v>68.48356639345099</x:v>
      </x:c>
      <x:c r="AL1130" s="58" t="n">
        <x:v>7.125</x:v>
      </x:c>
      <x:c r="AM1130" s="58" t="n">
        <x:v>-0.2775093232825032</x:v>
      </x:c>
      <x:c r="AN1130" s="58" t="n">
        <x:v>5.865790143936554</x:v>
      </x:c>
      <x:c r="AO1130" s="58" t="n">
        <x:v>2854.37</x:v>
      </x:c>
      <x:c r="AP1130" s="58" t="n">
        <x:v>0.1963831082442834</x:v>
      </x:c>
      <x:c r="AQ1130" s="58" t="n">
        <x:v>11.77816276035288</x:v>
      </x:c>
      <x:c r="AR1130" s="59" t="n">
        <x:v>0</x:v>
      </x:c>
      <x:c r="AS1130" s="59" t="n">
        <x:v>0</x:v>
      </x:c>
      <x:c r="AT1130" s="59" t="n">
        <x:v>0</x:v>
      </x:c>
      <x:c r="AU1130" s="59" t="n">
        <x:v>0</x:v>
      </x:c>
      <x:c r="AV1130" s="59" t="n">
        <x:v>0</x:v>
      </x:c>
      <x:c r="AW1130" s="59" t="n">
        <x:v>0</x:v>
      </x:c>
      <x:c r="AX1130" s="58" t="n">
        <x:v>0</x:v>
      </x:c>
      <x:c r="AY1130" s="59" t="n">
        <x:v>0</x:v>
      </x:c>
      <x:c r="AZ1130" s="55" t="n"/>
      <x:c r="BA1130" s="59" t="n">
        <x:v>0</x:v>
      </x:c>
      <x:c r="BB1130" s="55" t="n"/>
      <x:c r="BC1130" s="55" t="n"/>
      <x:c r="BD1130" s="55" t="n"/>
    </x:row>
    <x:row r="1131">
      <x:c r="A1131" s="57" t="n">
        <x:v>45529</x:v>
      </x:c>
      <x:c r="B1131" s="55" t="n"/>
      <x:c r="C1131" s="55" t="n"/>
      <x:c r="D1131" s="55" t="n"/>
      <x:c r="E1131" s="55" t="n"/>
      <x:c r="F1131" s="55" t="n"/>
      <x:c r="G1131" s="55" t="n"/>
      <x:c r="H1131" s="55" t="n"/>
      <x:c r="I1131" s="55" t="n"/>
      <x:c r="J1131" s="55" t="n"/>
      <x:c r="K1131" s="55" t="n"/>
      <x:c r="L1131" s="55" t="n"/>
      <x:c r="M1131" s="55" t="n"/>
      <x:c r="N1131" s="55" t="n"/>
      <x:c r="O1131" s="55" t="n"/>
      <x:c r="P1131" s="58" t="n">
        <x:v>5.984175470999477</x:v>
      </x:c>
      <x:c r="Q1131" s="55" t="n"/>
      <x:c r="R1131" s="55" t="n"/>
      <x:c r="S1131" s="58" t="n">
        <x:v>28.30213788869329</x:v>
      </x:c>
      <x:c r="T1131" s="55" t="n"/>
      <x:c r="U1131" s="55" t="n"/>
      <x:c r="V1131" s="58" t="n">
        <x:v>14.55505701212569</x:v>
      </x:c>
      <x:c r="W1131" s="58" t="n">
        <x:v>2091.61</x:v>
      </x:c>
      <x:c r="X1131" s="58" t="n">
        <x:v>1.950424142194884</x:v>
      </x:c>
      <x:c r="Y1131" s="58" t="n">
        <x:v>21.5721246569791</x:v>
      </x:c>
      <x:c r="Z1131" s="55" t="n"/>
      <x:c r="AA1131" s="55" t="n"/>
      <x:c r="AB1131" s="58" t="n">
        <x:v>1.586540058197356</x:v>
      </x:c>
      <x:c r="AC1131" s="55" t="n"/>
      <x:c r="AD1131" s="55" t="n"/>
      <x:c r="AE1131" s="58" t="n">
        <x:v>15.85245581719849</x:v>
      </x:c>
      <x:c r="AF1131" s="55" t="n"/>
      <x:c r="AG1131" s="55" t="n"/>
      <x:c r="AH1131" s="58" t="n">
        <x:v>15.6511493569038</x:v>
      </x:c>
      <x:c r="AI1131" s="55" t="n"/>
      <x:c r="AJ1131" s="55" t="n"/>
      <x:c r="AK1131" s="58" t="n">
        <x:v>68.48356639345099</x:v>
      </x:c>
      <x:c r="AL1131" s="55" t="n"/>
      <x:c r="AM1131" s="55" t="n"/>
      <x:c r="AN1131" s="58" t="n">
        <x:v>5.865790143936554</x:v>
      </x:c>
      <x:c r="AO1131" s="55" t="n"/>
      <x:c r="AP1131" s="55" t="n"/>
      <x:c r="AQ1131" s="58" t="n">
        <x:v>11.77816276035288</x:v>
      </x:c>
      <x:c r="AR1131" s="59" t="n">
        <x:v>0</x:v>
      </x:c>
      <x:c r="AS1131" s="59" t="n">
        <x:v>0</x:v>
      </x:c>
      <x:c r="AT1131" s="59" t="n">
        <x:v>0</x:v>
      </x:c>
      <x:c r="AU1131" s="59" t="n">
        <x:v>0</x:v>
      </x:c>
      <x:c r="AV1131" s="59" t="n">
        <x:v>0</x:v>
      </x:c>
      <x:c r="AW1131" s="59" t="n">
        <x:v>0</x:v>
      </x:c>
      <x:c r="AX1131" s="58" t="n">
        <x:v>0</x:v>
      </x:c>
      <x:c r="AY1131" s="59" t="n">
        <x:v>0</x:v>
      </x:c>
      <x:c r="AZ1131" s="55" t="n"/>
      <x:c r="BA1131" s="59" t="n">
        <x:v>0</x:v>
      </x:c>
      <x:c r="BB1131" s="55" t="n"/>
      <x:c r="BC1131" s="55" t="n"/>
      <x:c r="BD1131" s="55" t="n"/>
    </x:row>
    <x:row r="1132">
      <x:c r="A1132" s="57" t="n">
        <x:v>45530</x:v>
      </x:c>
      <x:c r="B1132" s="55" t="n"/>
      <x:c r="C1132" s="55" t="n"/>
      <x:c r="D1132" s="58" t="n">
        <x:v>78.40000000000001</x:v>
      </x:c>
      <x:c r="E1132" s="58" t="n">
        <x:v>3.346181726817358</x:v>
      </x:c>
      <x:c r="F1132" s="58" t="n">
        <x:v>30.99</x:v>
      </x:c>
      <x:c r="G1132" s="58" t="n">
        <x:v>0.4499999999999993</x:v>
      </x:c>
      <x:c r="H1132" s="58" t="n">
        <x:v>16.15</x:v>
      </x:c>
      <x:c r="I1132" s="58" t="n">
        <x:v>0.2899999999999991</x:v>
      </x:c>
      <x:c r="J1132" s="55" t="n"/>
      <x:c r="K1132" s="55" t="n"/>
      <x:c r="L1132" s="55" t="n"/>
      <x:c r="M1132" s="55" t="n"/>
      <x:c r="N1132" s="58" t="n">
        <x:v>33.9691</x:v>
      </x:c>
      <x:c r="O1132" s="58" t="n">
        <x:v>0.03032627264774349</x:v>
      </x:c>
      <x:c r="P1132" s="58" t="n">
        <x:v>5.911100039155325</x:v>
      </x:c>
      <x:c r="Q1132" s="58" t="n">
        <x:v>32611.32</x:v>
      </x:c>
      <x:c r="R1132" s="58" t="n">
        <x:v>-1.94217655541888</x:v>
      </x:c>
      <x:c r="S1132" s="58" t="n">
        <x:v>28.5330501045546</x:v>
      </x:c>
      <x:c r="T1132" s="58" t="n">
        <x:v>3.6748</x:v>
      </x:c>
      <x:c r="U1132" s="58" t="n">
        <x:v>-0.2608980716769191</x:v>
      </x:c>
      <x:c r="V1132" s="58" t="n">
        <x:v>13.28455757998935</x:v>
      </x:c>
      <x:c r="W1132" s="58" t="n">
        <x:v>2078.17</x:v>
      </x:c>
      <x:c r="X1132" s="58" t="n">
        <x:v>-0.644640558631399</x:v>
      </x:c>
      <x:c r="Y1132" s="58" t="n">
        <x:v>19.90058773950432</x:v>
      </x:c>
      <x:c r="Z1132" s="58" t="n">
        <x:v>83.84</x:v>
      </x:c>
      <x:c r="AA1132" s="58" t="n">
        <x:v>0.03698202834889424</x:v>
      </x:c>
      <x:c r="AB1132" s="58" t="n">
        <x:v>1.581000567718065</x:v>
      </x:c>
      <x:c r="AC1132" s="58" t="n">
        <x:v>25010.6</x:v>
      </x:c>
      <x:c r="AD1132" s="58" t="n">
        <x:v>0.7523049502801838</x:v>
      </x:c>
      <x:c r="AE1132" s="58" t="n">
        <x:v>14.83768672233678</x:v>
      </x:c>
      <x:c r="AF1132" s="58" t="n">
        <x:v>144.52</x:v>
      </x:c>
      <x:c r="AG1132" s="58" t="n">
        <x:v>0.1038457637716274</x:v>
      </x:c>
      <x:c r="AH1132" s="58" t="n">
        <x:v>15.61797711789877</x:v>
      </x:c>
      <x:c r="AI1132" s="58" t="n">
        <x:v>38110.22</x:v>
      </x:c>
      <x:c r="AJ1132" s="58" t="n">
        <x:v>-0.6644070056760722</x:v>
      </x:c>
      <x:c r="AK1132" s="58" t="n">
        <x:v>68.50012780029871</x:v>
      </x:c>
      <x:c r="AL1132" s="58" t="n">
        <x:v>7.122</x:v>
      </x:c>
      <x:c r="AM1132" s="58" t="n">
        <x:v>-0.04211412991282786</x:v>
      </x:c>
      <x:c r="AN1132" s="58" t="n">
        <x:v>5.81567030788734</x:v>
      </x:c>
      <x:c r="AO1132" s="58" t="n">
        <x:v>2855.52</x:v>
      </x:c>
      <x:c r="AP1132" s="58" t="n">
        <x:v>0.04028098669324107</x:v>
      </x:c>
      <x:c r="AQ1132" s="58" t="n">
        <x:v>11.77899852666797</x:v>
      </x:c>
      <x:c r="AR1132" s="59" t="n">
        <x:v>0</x:v>
      </x:c>
      <x:c r="AS1132" s="59" t="n">
        <x:v>0</x:v>
      </x:c>
      <x:c r="AT1132" s="59" t="n">
        <x:v>0</x:v>
      </x:c>
      <x:c r="AU1132" s="59" t="n">
        <x:v>0</x:v>
      </x:c>
      <x:c r="AV1132" s="59" t="n">
        <x:v>0</x:v>
      </x:c>
      <x:c r="AW1132" s="59" t="n">
        <x:v>0</x:v>
      </x:c>
      <x:c r="AX1132" s="58" t="n">
        <x:v>0</x:v>
      </x:c>
      <x:c r="AY1132" s="59" t="n">
        <x:v>0</x:v>
      </x:c>
      <x:c r="AZ1132" s="55" t="n"/>
      <x:c r="BA1132" s="59" t="n">
        <x:v>0</x:v>
      </x:c>
      <x:c r="BB1132" s="55" t="n"/>
      <x:c r="BC1132" s="55" t="n"/>
      <x:c r="BD1132" s="55" t="n"/>
    </x:row>
    <x:row r="1133">
      <x:c r="A1133" s="57" t="n">
        <x:v>45531</x:v>
      </x:c>
      <x:c r="B1133" s="58" t="n">
        <x:v>81.51000000000001</x:v>
      </x:c>
      <x:c r="C1133" s="58" t="n">
        <x:v>1.445808317522992</x:v>
      </x:c>
      <x:c r="D1133" s="58" t="n">
        <x:v>76.5</x:v>
      </x:c>
      <x:c r="E1133" s="58" t="n">
        <x:v>-2.453318652387205</x:v>
      </x:c>
      <x:c r="F1133" s="58" t="n">
        <x:v>31.25</x:v>
      </x:c>
      <x:c r="G1133" s="58" t="n">
        <x:v>0.2600000000000016</x:v>
      </x:c>
      <x:c r="H1133" s="58" t="n">
        <x:v>15.43</x:v>
      </x:c>
      <x:c r="I1133" s="58" t="n">
        <x:v>-0.7199999999999989</x:v>
      </x:c>
      <x:c r="J1133" s="58" t="n">
        <x:v>1721</x:v>
      </x:c>
      <x:c r="K1133" s="58" t="n">
        <x:v>-2.354401028458541</x:v>
      </x:c>
      <x:c r="L1133" s="58" t="n">
        <x:v>911</x:v>
      </x:c>
      <x:c r="M1133" s="58" t="n">
        <x:v>-0.9830772783127671</x:v>
      </x:c>
      <x:c r="N1133" s="58" t="n">
        <x:v>34.0006</x:v>
      </x:c>
      <x:c r="O1133" s="58" t="n">
        <x:v>0.09268836630197413</x:v>
      </x:c>
      <x:c r="P1133" s="58" t="n">
        <x:v>5.911910186988878</x:v>
      </x:c>
      <x:c r="Q1133" s="58" t="n">
        <x:v>32914.62</x:v>
      </x:c>
      <x:c r="R1133" s="58" t="n">
        <x:v>0.9257468601983522</x:v>
      </x:c>
      <x:c r="S1133" s="58" t="n">
        <x:v>28.90220795379654</x:v>
      </x:c>
      <x:c r="T1133" s="58" t="n">
        <x:v>3.6777</x:v>
      </x:c>
      <x:c r="U1133" s="58" t="n">
        <x:v>0.07888473717469113</x:v>
      </x:c>
      <x:c r="V1133" s="58" t="n">
        <x:v>13.09178742629137</x:v>
      </x:c>
      <x:c r="W1133" s="58" t="n">
        <x:v>2077.81</x:v>
      </x:c>
      <x:c r="X1133" s="58" t="n">
        <x:v>-0.01732443375091489</x:v>
      </x:c>
      <x:c r="Y1133" s="58" t="n">
        <x:v>19.75164467610696</x:v>
      </x:c>
      <x:c r="Z1133" s="58" t="n">
        <x:v>83.91</x:v>
      </x:c>
      <x:c r="AA1133" s="58" t="n">
        <x:v>0.08345753092459574</x:v>
      </x:c>
      <x:c r="AB1133" s="58" t="n">
        <x:v>1.597193692253471</x:v>
      </x:c>
      <x:c r="AC1133" s="58" t="n">
        <x:v>25017.75</x:v>
      </x:c>
      <x:c r="AD1133" s="58" t="n">
        <x:v>0.02858379318400425</x:v>
      </x:c>
      <x:c r="AE1133" s="58" t="n">
        <x:v>14.83728590725316</x:v>
      </x:c>
      <x:c r="AF1133" s="58" t="n">
        <x:v>143.95</x:v>
      </x:c>
      <x:c r="AG1133" s="58" t="n">
        <x:v>-0.3951889221254734</x:v>
      </x:c>
      <x:c r="AH1133" s="58" t="n">
        <x:v>15.5115421888595</x:v>
      </x:c>
      <x:c r="AI1133" s="58" t="n">
        <x:v>38288.62</x:v>
      </x:c>
      <x:c r="AJ1133" s="58" t="n">
        <x:v>0.4670236465851216</x:v>
      </x:c>
      <x:c r="AK1133" s="58" t="n">
        <x:v>68.09671762688004</x:v>
      </x:c>
      <x:c r="AL1133" s="58" t="n">
        <x:v>7.1248</x:v>
      </x:c>
      <x:c r="AM1133" s="58" t="n">
        <x:v>0.03930707297149307</x:v>
      </x:c>
      <x:c r="AN1133" s="58" t="n">
        <x:v>5.834220116202895</x:v>
      </x:c>
      <x:c r="AO1133" s="58" t="n">
        <x:v>2848.73</x:v>
      </x:c>
      <x:c r="AP1133" s="58" t="n">
        <x:v>-0.238068219553616</x:v>
      </x:c>
      <x:c r="AQ1133" s="58" t="n">
        <x:v>11.7171699595978</x:v>
      </x:c>
      <x:c r="AR1133" s="59" t="n">
        <x:v>0</x:v>
      </x:c>
      <x:c r="AS1133" s="59" t="n">
        <x:v>0</x:v>
      </x:c>
      <x:c r="AT1133" s="59" t="n">
        <x:v>0</x:v>
      </x:c>
      <x:c r="AU1133" s="59" t="n">
        <x:v>0</x:v>
      </x:c>
      <x:c r="AV1133" s="59" t="n">
        <x:v>0</x:v>
      </x:c>
      <x:c r="AW1133" s="59" t="n">
        <x:v>0</x:v>
      </x:c>
      <x:c r="AX1133" s="58" t="n">
        <x:v>0</x:v>
      </x:c>
      <x:c r="AY1133" s="59" t="n">
        <x:v>0</x:v>
      </x:c>
      <x:c r="AZ1133" s="55" t="n"/>
      <x:c r="BA1133" s="59" t="n">
        <x:v>0</x:v>
      </x:c>
      <x:c r="BB1133" s="55" t="n"/>
      <x:c r="BC1133" s="55" t="n"/>
      <x:c r="BD1133" s="55" t="n"/>
    </x:row>
    <x:row r="1134">
      <x:c r="A1134" s="57" t="n">
        <x:v>45532</x:v>
      </x:c>
      <x:c r="B1134" s="58" t="n">
        <x:v>80.04000000000001</x:v>
      </x:c>
      <x:c r="C1134" s="58" t="n">
        <x:v>-1.819920239083341</x:v>
      </x:c>
      <x:c r="D1134" s="58" t="n">
        <x:v>75.48999999999999</x:v>
      </x:c>
      <x:c r="E1134" s="58" t="n">
        <x:v>-1.32905436809567</x:v>
      </x:c>
      <x:c r="F1134" s="58" t="n">
        <x:v>32.12</x:v>
      </x:c>
      <x:c r="G1134" s="58" t="n">
        <x:v>0.8699999999999974</x:v>
      </x:c>
      <x:c r="H1134" s="58" t="n">
        <x:v>17.11</x:v>
      </x:c>
      <x:c r="I1134" s="58" t="n">
        <x:v>1.68</x:v>
      </x:c>
      <x:c r="J1134" s="58" t="n">
        <x:v>1755</x:v>
      </x:c>
      <x:c r="K1134" s="58" t="n">
        <x:v>1.956333968842672</x:v>
      </x:c>
      <x:c r="L1134" s="58" t="n">
        <x:v>897</x:v>
      </x:c>
      <x:c r="M1134" s="58" t="n">
        <x:v>-1.548703520116222</x:v>
      </x:c>
      <x:c r="N1134" s="58" t="n">
        <x:v>34.0312</x:v>
      </x:c>
      <x:c r="O1134" s="58" t="n">
        <x:v>0.08995793750443346</x:v>
      </x:c>
      <x:c r="P1134" s="58" t="n">
        <x:v>5.911566440174235</x:v>
      </x:c>
      <x:c r="Q1134" s="58" t="n">
        <x:v>33034.21</x:v>
      </x:c>
      <x:c r="R1134" s="58" t="n">
        <x:v>0.362675520048172</x:v>
      </x:c>
      <x:c r="S1134" s="58" t="n">
        <x:v>28.96917787094538</x:v>
      </x:c>
      <x:c r="T1134" s="58" t="n">
        <x:v>3.6593</x:v>
      </x:c>
      <x:c r="U1134" s="58" t="n">
        <x:v>-0.5015684496167468</x:v>
      </x:c>
      <x:c r="V1134" s="58" t="n">
        <x:v>12.71166269496702</x:v>
      </x:c>
      <x:c r="W1134" s="58" t="n">
        <x:v>2090.31</x:v>
      </x:c>
      <x:c r="X1134" s="58" t="n">
        <x:v>0.5997925910989113</x:v>
      </x:c>
      <x:c r="Y1134" s="58" t="n">
        <x:v>19.50243237574571</x:v>
      </x:c>
      <x:c r="Z1134" s="58" t="n">
        <x:v>83.90000000000001</x:v>
      </x:c>
      <x:c r="AA1134" s="58" t="n">
        <x:v>-0.01191824088174699</x:v>
      </x:c>
      <x:c r="AB1134" s="58" t="n">
        <x:v>1.593891547665002</x:v>
      </x:c>
      <x:c r="AC1134" s="58" t="n">
        <x:v>25052.35</x:v>
      </x:c>
      <x:c r="AD1134" s="58" t="n">
        <x:v>0.1382062568576735</x:v>
      </x:c>
      <x:c r="AE1134" s="58" t="n">
        <x:v>14.84078394629274</x:v>
      </x:c>
      <x:c r="AF1134" s="58" t="n">
        <x:v>144.57</x:v>
      </x:c>
      <x:c r="AG1134" s="58" t="n">
        <x:v>0.4297802262166225</x:v>
      </x:c>
      <x:c r="AH1134" s="58" t="n">
        <x:v>14.5866011608164</x:v>
      </x:c>
      <x:c r="AI1134" s="58" t="n">
        <x:v>38371.76</x:v>
      </x:c>
      <x:c r="AJ1134" s="58" t="n">
        <x:v>0.2169048277512196</x:v>
      </x:c>
      <x:c r="AK1134" s="58" t="n">
        <x:v>68.09942848080311</x:v>
      </x:c>
      <x:c r="AL1134" s="58" t="n">
        <x:v>7.1256</x:v>
      </x:c>
      <x:c r="AM1134" s="58" t="n">
        <x:v>0.01122775502218144</x:v>
      </x:c>
      <x:c r="AN1134" s="58" t="n">
        <x:v>5.696389440793777</x:v>
      </x:c>
      <x:c r="AO1134" s="58" t="n">
        <x:v>2837.43</x:v>
      </x:c>
      <x:c r="AP1134" s="58" t="n">
        <x:v>-0.3974568030334917</x:v>
      </x:c>
      <x:c r="AQ1134" s="58" t="n">
        <x:v>8.751136667652291</x:v>
      </x:c>
      <x:c r="AR1134" s="59" t="n">
        <x:v>0</x:v>
      </x:c>
      <x:c r="AS1134" s="59" t="n">
        <x:v>0</x:v>
      </x:c>
      <x:c r="AT1134" s="59" t="n">
        <x:v>0</x:v>
      </x:c>
      <x:c r="AU1134" s="59" t="n">
        <x:v>0</x:v>
      </x:c>
      <x:c r="AV1134" s="59" t="n">
        <x:v>0</x:v>
      </x:c>
      <x:c r="AW1134" s="59" t="n">
        <x:v>0</x:v>
      </x:c>
      <x:c r="AX1134" s="58" t="n">
        <x:v>0</x:v>
      </x:c>
      <x:c r="AY1134" s="59" t="n">
        <x:v>0</x:v>
      </x:c>
      <x:c r="AZ1134" s="55" t="n"/>
      <x:c r="BA1134" s="59" t="n">
        <x:v>0</x:v>
      </x:c>
      <x:c r="BB1134" s="55" t="n"/>
      <x:c r="BC1134" s="55" t="n"/>
      <x:c r="BD1134" s="55" t="n"/>
    </x:row>
    <x:row r="1135">
      <x:c r="A1135" s="57" t="n">
        <x:v>45533</x:v>
      </x:c>
      <x:c r="B1135" s="58" t="n">
        <x:v>81.55</x:v>
      </x:c>
      <x:c r="C1135" s="58" t="n">
        <x:v>1.868981935149018</x:v>
      </x:c>
      <x:c r="D1135" s="58" t="n">
        <x:v>76.90000000000001</x:v>
      </x:c>
      <x:c r="E1135" s="58" t="n">
        <x:v>1.850567936006501</x:v>
      </x:c>
      <x:c r="F1135" s="58" t="n">
        <x:v>31.81</x:v>
      </x:c>
      <x:c r="G1135" s="58" t="n">
        <x:v>-0.3099999999999987</x:v>
      </x:c>
      <x:c r="H1135" s="58" t="n">
        <x:v>15.65</x:v>
      </x:c>
      <x:c r="I1135" s="58" t="n">
        <x:v>-1.459999999999999</x:v>
      </x:c>
      <x:c r="J1135" s="58" t="n">
        <x:v>1827</x:v>
      </x:c>
      <x:c r="K1135" s="58" t="n">
        <x:v>4.020642047804061</x:v>
      </x:c>
      <x:c r="L1135" s="58" t="n">
        <x:v>884</x:v>
      </x:c>
      <x:c r="M1135" s="58" t="n">
        <x:v>-1.459879942115264</x:v>
      </x:c>
      <x:c r="N1135" s="58" t="n">
        <x:v>34.0694</x:v>
      </x:c>
      <x:c r="O1135" s="58" t="n">
        <x:v>0.1121869822190224</x:v>
      </x:c>
      <x:c r="P1135" s="58" t="n">
        <x:v>5.807058504129492</x:v>
      </x:c>
      <x:c r="Q1135" s="58" t="n">
        <x:v>33399.8</x:v>
      </x:c>
      <x:c r="R1135" s="58" t="n">
        <x:v>1.100622077544404</x:v>
      </x:c>
      <x:c r="S1135" s="58" t="n">
        <x:v>28.31417962719443</x:v>
      </x:c>
      <x:c r="T1135" s="58" t="n">
        <x:v>3.6541</x:v>
      </x:c>
      <x:c r="U1135" s="58" t="n">
        <x:v>-0.1422047440669134</x:v>
      </x:c>
      <x:c r="V1135" s="58" t="n">
        <x:v>12.36110488912101</x:v>
      </x:c>
      <x:c r="W1135" s="58" t="n">
        <x:v>2093.08</x:v>
      </x:c>
      <x:c r="X1135" s="58" t="n">
        <x:v>0.1324285043861228</x:v>
      </x:c>
      <x:c r="Y1135" s="58" t="n">
        <x:v>19.499005076317</x:v>
      </x:c>
      <x:c r="Z1135" s="58" t="n">
        <x:v>83.88</x:v>
      </x:c>
      <x:c r="AA1135" s="58" t="n">
        <x:v>-0.02384074394414052</x:v>
      </x:c>
      <x:c r="AB1135" s="58" t="n">
        <x:v>1.598936006813998</x:v>
      </x:c>
      <x:c r="AC1135" s="58" t="n">
        <x:v>25151.95</x:v>
      </x:c>
      <x:c r="AD1135" s="58" t="n">
        <x:v>0.3967792825316532</x:v>
      </x:c>
      <x:c r="AE1135" s="58" t="n">
        <x:v>14.84696894287607</x:v>
      </x:c>
      <x:c r="AF1135" s="58" t="n">
        <x:v>144.98</x:v>
      </x:c>
      <x:c r="AG1135" s="58" t="n">
        <x:v>0.283198255238072</x:v>
      </x:c>
      <x:c r="AH1135" s="58" t="n">
        <x:v>14.6503419541929</x:v>
      </x:c>
      <x:c r="AI1135" s="58" t="n">
        <x:v>38362.53</x:v>
      </x:c>
      <x:c r="AJ1135" s="58" t="n">
        <x:v>-0.02405704162902207</x:v>
      </x:c>
      <x:c r="AK1135" s="58" t="n">
        <x:v>67.86776371720448</x:v>
      </x:c>
      <x:c r="AL1135" s="58" t="n">
        <x:v>7.0976</x:v>
      </x:c>
      <x:c r="AM1135" s="58" t="n">
        <x:v>-0.3937234401666616</x:v>
      </x:c>
      <x:c r="AN1135" s="58" t="n">
        <x:v>5.59775105893624</x:v>
      </x:c>
      <x:c r="AO1135" s="58" t="n">
        <x:v>2823.11</x:v>
      </x:c>
      <x:c r="AP1135" s="58" t="n">
        <x:v>-0.5059598748094908</x:v>
      </x:c>
      <x:c r="AQ1135" s="58" t="n">
        <x:v>8.829120232918024</x:v>
      </x:c>
      <x:c r="AR1135" s="59" t="n">
        <x:v>0</x:v>
      </x:c>
      <x:c r="AS1135" s="59" t="n">
        <x:v>0</x:v>
      </x:c>
      <x:c r="AT1135" s="59" t="n">
        <x:v>0</x:v>
      </x:c>
      <x:c r="AU1135" s="59" t="n">
        <x:v>0</x:v>
      </x:c>
      <x:c r="AV1135" s="59" t="n">
        <x:v>0</x:v>
      </x:c>
      <x:c r="AW1135" s="59" t="n">
        <x:v>0</x:v>
      </x:c>
      <x:c r="AX1135" s="58" t="n">
        <x:v>0</x:v>
      </x:c>
      <x:c r="AY1135" s="59" t="n">
        <x:v>0</x:v>
      </x:c>
      <x:c r="AZ1135" s="55" t="n"/>
      <x:c r="BA1135" s="59" t="n">
        <x:v>0</x:v>
      </x:c>
      <x:c r="BB1135" s="55" t="n"/>
      <x:c r="BC1135" s="55" t="n"/>
      <x:c r="BD1135" s="55" t="n"/>
    </x:row>
    <x:row r="1136">
      <x:c r="A1136" s="57" t="n">
        <x:v>45534</x:v>
      </x:c>
      <x:c r="B1136" s="58" t="n">
        <x:v>80.2</x:v>
      </x:c>
      <x:c r="C1136" s="58" t="n">
        <x:v>-1.669281419455399</x:v>
      </x:c>
      <x:c r="D1136" s="58" t="n">
        <x:v>74.52</x:v>
      </x:c>
      <x:c r="E1136" s="58" t="n">
        <x:v>-3.143833077821075</x:v>
      </x:c>
      <x:c r="F1136" s="58" t="n">
        <x:v>33.36</x:v>
      </x:c>
      <x:c r="G1136" s="58" t="n">
        <x:v>1.550000000000001</x:v>
      </x:c>
      <x:c r="H1136" s="58" t="n">
        <x:v>15</x:v>
      </x:c>
      <x:c r="I1136" s="58" t="n">
        <x:v>-0.6500000000000004</x:v>
      </x:c>
      <x:c r="J1136" s="58" t="n">
        <x:v>1814</x:v>
      </x:c>
      <x:c r="K1136" s="58" t="n">
        <x:v>-0.7140925702924832</x:v>
      </x:c>
      <x:c r="L1136" s="58" t="n">
        <x:v>881</x:v>
      </x:c>
      <x:c r="M1136" s="58" t="n">
        <x:v>-0.3399436701463915</x:v>
      </x:c>
      <x:c r="N1136" s="58" t="n">
        <x:v>34.0711</x:v>
      </x:c>
      <x:c r="O1136" s="58" t="n">
        <x:v>0.004989690420096229</x:v>
      </x:c>
      <x:c r="P1136" s="58" t="n">
        <x:v>5.814383786521885</x:v>
      </x:c>
      <x:c r="Q1136" s="55" t="n"/>
      <x:c r="R1136" s="55" t="n"/>
      <x:c r="S1136" s="58" t="n">
        <x:v>28.31417962719443</x:v>
      </x:c>
      <x:c r="T1136" s="58" t="n">
        <x:v>3.6216</x:v>
      </x:c>
      <x:c r="U1136" s="58" t="n">
        <x:v>-0.8933907710472967</x:v>
      </x:c>
      <x:c r="V1136" s="58" t="n">
        <x:v>12.54033499974453</x:v>
      </x:c>
      <x:c r="W1136" s="55" t="n"/>
      <x:c r="X1136" s="55" t="n"/>
      <x:c r="Y1136" s="58" t="n">
        <x:v>19.499005076317</x:v>
      </x:c>
      <x:c r="Z1136" s="58" t="n">
        <x:v>83.867</x:v>
      </x:c>
      <x:c r="AA1136" s="58" t="n">
        <x:v>-0.01549953206437432</x:v>
      </x:c>
      <x:c r="AB1136" s="58" t="n">
        <x:v>1.564810018871405</x:v>
      </x:c>
      <x:c r="AC1136" s="58" t="n">
        <x:v>25235.9</x:v>
      </x:c>
      <x:c r="AD1136" s="58" t="n">
        <x:v>0.3332155576256976</x:v>
      </x:c>
      <x:c r="AE1136" s="58" t="n">
        <x:v>14.86743221156288</x:v>
      </x:c>
      <x:c r="AF1136" s="58" t="n">
        <x:v>146.16</x:v>
      </x:c>
      <x:c r="AG1136" s="58" t="n">
        <x:v>0.8106110197019702</x:v>
      </x:c>
      <x:c r="AH1136" s="58" t="n">
        <x:v>13.45322931991254</x:v>
      </x:c>
      <x:c r="AI1136" s="58" t="n">
        <x:v>38647.75</x:v>
      </x:c>
      <x:c r="AJ1136" s="58" t="n">
        <x:v>0.7407356631916587</x:v>
      </x:c>
      <x:c r="AK1136" s="58" t="n">
        <x:v>67.30415506006281</x:v>
      </x:c>
      <x:c r="AL1136" s="58" t="n">
        <x:v>7.0908</x:v>
      </x:c>
      <x:c r="AM1136" s="58" t="n">
        <x:v>-0.09585295763640139</x:v>
      </x:c>
      <x:c r="AN1136" s="58" t="n">
        <x:v>3.939653110924144</x:v>
      </x:c>
      <x:c r="AO1136" s="58" t="n">
        <x:v>2842.21</x:v>
      </x:c>
      <x:c r="AP1136" s="58" t="n">
        <x:v>0.6742804419070729</x:v>
      </x:c>
      <x:c r="AQ1136" s="58" t="n">
        <x:v>8.885793461566125</x:v>
      </x:c>
      <x:c r="AR1136" s="59" t="n">
        <x:v>0</x:v>
      </x:c>
      <x:c r="AS1136" s="59" t="n">
        <x:v>0</x:v>
      </x:c>
      <x:c r="AT1136" s="59" t="n">
        <x:v>0</x:v>
      </x:c>
      <x:c r="AU1136" s="59" t="n">
        <x:v>0</x:v>
      </x:c>
      <x:c r="AV1136" s="59" t="n">
        <x:v>0</x:v>
      </x:c>
      <x:c r="AW1136" s="59" t="n">
        <x:v>0</x:v>
      </x:c>
      <x:c r="AX1136" s="58" t="n">
        <x:v>0</x:v>
      </x:c>
      <x:c r="AY1136" s="59" t="n">
        <x:v>0</x:v>
      </x:c>
      <x:c r="AZ1136" s="55" t="n"/>
      <x:c r="BA1136" s="59" t="n">
        <x:v>0</x:v>
      </x:c>
      <x:c r="BB1136" s="55" t="n"/>
      <x:c r="BC1136" s="55" t="n"/>
      <x:c r="BD1136" s="55" t="n"/>
    </x:row>
    <x:row r="1137">
      <x:c r="A1137" s="57" t="n">
        <x:v>45536</x:v>
      </x:c>
      <x:c r="B1137" s="55" t="n"/>
      <x:c r="C1137" s="55" t="n"/>
      <x:c r="D1137" s="55" t="n"/>
      <x:c r="E1137" s="55" t="n"/>
      <x:c r="F1137" s="55" t="n"/>
      <x:c r="G1137" s="55" t="n"/>
      <x:c r="H1137" s="55" t="n"/>
      <x:c r="I1137" s="55" t="n"/>
      <x:c r="J1137" s="55" t="n"/>
      <x:c r="K1137" s="55" t="n"/>
      <x:c r="L1137" s="55" t="n"/>
      <x:c r="M1137" s="55" t="n"/>
      <x:c r="N1137" s="55" t="n"/>
      <x:c r="O1137" s="55" t="n"/>
      <x:c r="P1137" s="58" t="n">
        <x:v>5.814383786521885</x:v>
      </x:c>
      <x:c r="Q1137" s="55" t="n"/>
      <x:c r="R1137" s="55" t="n"/>
      <x:c r="S1137" s="58" t="n">
        <x:v>28.31417962719443</x:v>
      </x:c>
      <x:c r="T1137" s="55" t="n"/>
      <x:c r="U1137" s="55" t="n"/>
      <x:c r="V1137" s="58" t="n">
        <x:v>12.54033499974453</x:v>
      </x:c>
      <x:c r="W1137" s="58" t="n">
        <x:v>2074.74</x:v>
      </x:c>
      <x:c r="X1137" s="58" t="n">
        <x:v>-0.8800820753323764</x:v>
      </x:c>
      <x:c r="Y1137" s="58" t="n">
        <x:v>18.99844303208899</x:v>
      </x:c>
      <x:c r="Z1137" s="55" t="n"/>
      <x:c r="AA1137" s="55" t="n"/>
      <x:c r="AB1137" s="58" t="n">
        <x:v>1.564810018871405</x:v>
      </x:c>
      <x:c r="AC1137" s="55" t="n"/>
      <x:c r="AD1137" s="55" t="n"/>
      <x:c r="AE1137" s="58" t="n">
        <x:v>14.86743221156288</x:v>
      </x:c>
      <x:c r="AF1137" s="55" t="n"/>
      <x:c r="AG1137" s="55" t="n"/>
      <x:c r="AH1137" s="58" t="n">
        <x:v>13.45322931991254</x:v>
      </x:c>
      <x:c r="AI1137" s="55" t="n"/>
      <x:c r="AJ1137" s="55" t="n"/>
      <x:c r="AK1137" s="58" t="n">
        <x:v>67.30415506006281</x:v>
      </x:c>
      <x:c r="AL1137" s="55" t="n"/>
      <x:c r="AM1137" s="55" t="n"/>
      <x:c r="AN1137" s="58" t="n">
        <x:v>3.939653110924144</x:v>
      </x:c>
      <x:c r="AO1137" s="55" t="n"/>
      <x:c r="AP1137" s="55" t="n"/>
      <x:c r="AQ1137" s="58" t="n">
        <x:v>8.885793461566125</x:v>
      </x:c>
      <x:c r="AR1137" s="59" t="n">
        <x:v>0</x:v>
      </x:c>
      <x:c r="AS1137" s="59" t="n">
        <x:v>0</x:v>
      </x:c>
      <x:c r="AT1137" s="59" t="n">
        <x:v>0</x:v>
      </x:c>
      <x:c r="AU1137" s="59" t="n">
        <x:v>0</x:v>
      </x:c>
      <x:c r="AV1137" s="59" t="n">
        <x:v>0</x:v>
      </x:c>
      <x:c r="AW1137" s="59" t="n">
        <x:v>0</x:v>
      </x:c>
      <x:c r="AX1137" s="58" t="n">
        <x:v>0</x:v>
      </x:c>
      <x:c r="AY1137" s="59" t="n">
        <x:v>0</x:v>
      </x:c>
      <x:c r="AZ1137" s="55" t="n"/>
      <x:c r="BA1137" s="59" t="n">
        <x:v>0</x:v>
      </x:c>
      <x:c r="BB1137" s="55" t="n"/>
      <x:c r="BC1137" s="55" t="n"/>
      <x:c r="BD1137" s="55" t="n"/>
    </x:row>
    <x:row r="1138">
      <x:c r="A1138" s="57" t="n">
        <x:v>45537</x:v>
      </x:c>
      <x:c r="B1138" s="58" t="n">
        <x:v>77.81999999999999</x:v>
      </x:c>
      <x:c r="C1138" s="58" t="n">
        <x:v>-3.012504731606146</x:v>
      </x:c>
      <x:c r="D1138" s="55" t="n"/>
      <x:c r="E1138" s="55" t="n"/>
      <x:c r="F1138" s="55" t="n"/>
      <x:c r="G1138" s="55" t="n"/>
      <x:c r="H1138" s="58" t="n">
        <x:v>15.55</x:v>
      </x:c>
      <x:c r="I1138" s="58" t="n">
        <x:v>0.5500000000000007</x:v>
      </x:c>
      <x:c r="J1138" s="58" t="n">
        <x:v>1919</x:v>
      </x:c>
      <x:c r="K1138" s="58" t="n">
        <x:v>5.626986533261797</x:v>
      </x:c>
      <x:c r="L1138" s="58" t="n">
        <x:v>872</x:v>
      </x:c>
      <x:c r="M1138" s="58" t="n">
        <x:v>-1.026820202719991</x:v>
      </x:c>
      <x:c r="N1138" s="58" t="n">
        <x:v>33.8799</x:v>
      </x:c>
      <x:c r="O1138" s="58" t="n">
        <x:v>-0.5627599435075802</x:v>
      </x:c>
      <x:c r="P1138" s="58" t="n">
        <x:v>6.167112282570794</x:v>
      </x:c>
      <x:c r="Q1138" s="58" t="n">
        <x:v>33967.37</x:v>
      </x:c>
      <x:c r="R1138" s="58" t="n">
        <x:v>1.685044598049045</x:v>
      </x:c>
      <x:c r="S1138" s="58" t="n">
        <x:v>28.76206723890561</x:v>
      </x:c>
      <x:c r="T1138" s="58" t="n">
        <x:v>3.6506</x:v>
      </x:c>
      <x:c r="U1138" s="58" t="n">
        <x:v>0.7975620506934884</x:v>
      </x:c>
      <x:c r="V1138" s="58" t="n">
        <x:v>12.87476436489102</x:v>
      </x:c>
      <x:c r="W1138" s="58" t="n">
        <x:v>2091.77</x:v>
      </x:c>
      <x:c r="X1138" s="58" t="n">
        <x:v>0.817475289292773</x:v>
      </x:c>
      <x:c r="Y1138" s="58" t="n">
        <x:v>16.04259820286513</x:v>
      </x:c>
      <x:c r="Z1138" s="58" t="n">
        <x:v>83.88</x:v>
      </x:c>
      <x:c r="AA1138" s="58" t="n">
        <x:v>0.01549953206438677</x:v>
      </x:c>
      <x:c r="AB1138" s="58" t="n">
        <x:v>1.222150444282385</x:v>
      </x:c>
      <x:c r="AC1138" s="58" t="n">
        <x:v>25278.7</x:v>
      </x:c>
      <x:c r="AD1138" s="58" t="n">
        <x:v>0.1694559998170878</x:v>
      </x:c>
      <x:c r="AE1138" s="58" t="n">
        <x:v>14.14814980792958</x:v>
      </x:c>
      <x:c r="AF1138" s="58" t="n">
        <x:v>146.9</x:v>
      </x:c>
      <x:c r="AG1138" s="58" t="n">
        <x:v>0.5050171110080404</x:v>
      </x:c>
      <x:c r="AH1138" s="58" t="n">
        <x:v>12.11698998986923</x:v>
      </x:c>
      <x:c r="AI1138" s="58" t="n">
        <x:v>38700.87</x:v>
      </x:c>
      <x:c r="AJ1138" s="58" t="n">
        <x:v>0.1373521812055148</x:v>
      </x:c>
      <x:c r="AK1138" s="58" t="n">
        <x:v>63.39020897667959</x:v>
      </x:c>
      <x:c r="AL1138" s="58" t="n">
        <x:v>7.1175</x:v>
      </x:c>
      <x:c r="AM1138" s="58" t="n">
        <x:v>0.3758371012563477</x:v>
      </x:c>
      <x:c r="AN1138" s="58" t="n">
        <x:v>3.958003429037475</x:v>
      </x:c>
      <x:c r="AO1138" s="58" t="n">
        <x:v>2811.03</x:v>
      </x:c>
      <x:c r="AP1138" s="58" t="n">
        <x:v>-1.1030954344636</x:v>
      </x:c>
      <x:c r="AQ1138" s="58" t="n">
        <x:v>8.028880185808934</x:v>
      </x:c>
      <x:c r="AR1138" s="59" t="n">
        <x:v>0</x:v>
      </x:c>
      <x:c r="AS1138" s="59" t="n">
        <x:v>0</x:v>
      </x:c>
      <x:c r="AT1138" s="59" t="n">
        <x:v>0</x:v>
      </x:c>
      <x:c r="AU1138" s="59" t="n">
        <x:v>0</x:v>
      </x:c>
      <x:c r="AV1138" s="59" t="n">
        <x:v>0</x:v>
      </x:c>
      <x:c r="AW1138" s="59" t="n">
        <x:v>0</x:v>
      </x:c>
      <x:c r="AX1138" s="58" t="n">
        <x:v>0</x:v>
      </x:c>
      <x:c r="AY1138" s="59" t="n">
        <x:v>0</x:v>
      </x:c>
      <x:c r="AZ1138" s="55" t="n"/>
      <x:c r="BA1138" s="59" t="n">
        <x:v>0</x:v>
      </x:c>
      <x:c r="BB1138" s="55" t="n"/>
      <x:c r="BC1138" s="55" t="n"/>
      <x:c r="BD1138" s="55" t="n"/>
    </x:row>
    <x:row r="1139">
      <x:c r="A1139" s="57" t="n">
        <x:v>45538</x:v>
      </x:c>
      <x:c r="B1139" s="58" t="n">
        <x:v>76.45999999999999</x:v>
      </x:c>
      <x:c r="C1139" s="58" t="n">
        <x:v>-1.763073928814073</x:v>
      </x:c>
      <x:c r="D1139" s="58" t="n">
        <x:v>71.28</x:v>
      </x:c>
      <x:c r="E1139" s="58" t="n">
        <x:v>-4.445176257083381</x:v>
      </x:c>
      <x:c r="F1139" s="58" t="n">
        <x:v>35.36</x:v>
      </x:c>
      <x:c r="G1139" s="58" t="n">
        <x:v>2</x:v>
      </x:c>
      <x:c r="H1139" s="58" t="n">
        <x:v>20.72</x:v>
      </x:c>
      <x:c r="I1139" s="58" t="n">
        <x:v>5.169999999999998</x:v>
      </x:c>
      <x:c r="J1139" s="58" t="n">
        <x:v>1947</x:v>
      </x:c>
      <x:c r="K1139" s="58" t="n">
        <x:v>1.448550936449974</x:v>
      </x:c>
      <x:c r="L1139" s="58" t="n">
        <x:v>868</x:v>
      </x:c>
      <x:c r="M1139" s="58" t="n">
        <x:v>-0.4597709248629431</x:v>
      </x:c>
      <x:c r="N1139" s="58" t="n">
        <x:v>33.9735</x:v>
      </x:c>
      <x:c r="O1139" s="58" t="n">
        <x:v>0.2758890766550297</x:v>
      </x:c>
      <x:c r="P1139" s="58" t="n">
        <x:v>5.727060337881664</x:v>
      </x:c>
      <x:c r="Q1139" s="58" t="n">
        <x:v>34055.18</x:v>
      </x:c>
      <x:c r="R1139" s="58" t="n">
        <x:v>0.2581792325512569</x:v>
      </x:c>
      <x:c r="S1139" s="58" t="n">
        <x:v>18.19860078781296</x:v>
      </x:c>
      <x:c r="T1139" s="58" t="n">
        <x:v>3.6893</x:v>
      </x:c>
      <x:c r="U1139" s="58" t="n">
        <x:v>1.054520051318921</x:v>
      </x:c>
      <x:c r="V1139" s="58" t="n">
        <x:v>13.50495254120311</x:v>
      </x:c>
      <x:c r="W1139" s="58" t="n">
        <x:v>2061.52</x:v>
      </x:c>
      <x:c r="X1139" s="58" t="n">
        <x:v>-1.456702272862288</x:v>
      </x:c>
      <x:c r="Y1139" s="58" t="n">
        <x:v>16.71931791971545</x:v>
      </x:c>
      <x:c r="Z1139" s="58" t="n">
        <x:v>83.95</x:v>
      </x:c>
      <x:c r="AA1139" s="58" t="n">
        <x:v>0.08341774898307122</x:v>
      </x:c>
      <x:c r="AB1139" s="58" t="n">
        <x:v>1.207407702637843</x:v>
      </x:c>
      <x:c r="AC1139" s="58" t="n">
        <x:v>25279.85</x:v>
      </x:c>
      <x:c r="AD1139" s="58" t="n">
        <x:v>0.004549181098726592</x:v>
      </x:c>
      <x:c r="AE1139" s="58" t="n">
        <x:v>9.454688040257553</x:v>
      </x:c>
      <x:c r="AF1139" s="58" t="n">
        <x:v>145.47</x:v>
      </x:c>
      <x:c r="AG1139" s="58" t="n">
        <x:v>-0.9782203394461012</x:v>
      </x:c>
      <x:c r="AH1139" s="58" t="n">
        <x:v>12.70065319248053</x:v>
      </x:c>
      <x:c r="AI1139" s="58" t="n">
        <x:v>38686.31</x:v>
      </x:c>
      <x:c r="AJ1139" s="58" t="n">
        <x:v>-0.03762897206438433</x:v>
      </x:c>
      <x:c r="AK1139" s="58" t="n">
        <x:v>38.06461668631987</x:v>
      </x:c>
      <x:c r="AL1139" s="58" t="n">
        <x:v>7.1214</x:v>
      </x:c>
      <x:c r="AM1139" s="58" t="n">
        <x:v>0.05477951383219629</x:v>
      </x:c>
      <x:c r="AN1139" s="58" t="n">
        <x:v>3.702606378706999</x:v>
      </x:c>
      <x:c r="AO1139" s="58" t="n">
        <x:v>2802.98</x:v>
      </x:c>
      <x:c r="AP1139" s="58" t="n">
        <x:v>-0.2867827281114002</x:v>
      </x:c>
      <x:c r="AQ1139" s="58" t="n">
        <x:v>7.967230147854581</x:v>
      </x:c>
      <x:c r="AR1139" s="59" t="n">
        <x:v>0</x:v>
      </x:c>
      <x:c r="AS1139" s="59" t="n">
        <x:v>0</x:v>
      </x:c>
      <x:c r="AT1139" s="59" t="n">
        <x:v>0</x:v>
      </x:c>
      <x:c r="AU1139" s="59" t="n">
        <x:v>0</x:v>
      </x:c>
      <x:c r="AV1139" s="59" t="n">
        <x:v>0</x:v>
      </x:c>
      <x:c r="AW1139" s="59" t="n">
        <x:v>0</x:v>
      </x:c>
      <x:c r="AX1139" s="58" t="n">
        <x:v>0</x:v>
      </x:c>
      <x:c r="AY1139" s="59" t="n">
        <x:v>0</x:v>
      </x:c>
      <x:c r="AZ1139" s="55" t="n"/>
      <x:c r="BA1139" s="59" t="n">
        <x:v>0</x:v>
      </x:c>
      <x:c r="BB1139" s="55" t="n"/>
      <x:c r="BC1139" s="55" t="n"/>
      <x:c r="BD1139" s="55" t="n"/>
    </x:row>
    <x:row r="1140">
      <x:c r="A1140" s="57" t="n">
        <x:v>45539</x:v>
      </x:c>
      <x:c r="B1140" s="58" t="n">
        <x:v>74.67</x:v>
      </x:c>
      <x:c r="C1140" s="58" t="n">
        <x:v>-2.368932322065631</x:v>
      </x:c>
      <x:c r="D1140" s="58" t="n">
        <x:v>70.11</x:v>
      </x:c>
      <x:c r="E1140" s="58" t="n">
        <x:v>-1.655034594367761</x:v>
      </x:c>
      <x:c r="F1140" s="58" t="n">
        <x:v>37.95</x:v>
      </x:c>
      <x:c r="G1140" s="58" t="n">
        <x:v>2.590000000000003</x:v>
      </x:c>
      <x:c r="H1140" s="58" t="n">
        <x:v>21.32</x:v>
      </x:c>
      <x:c r="I1140" s="58" t="n">
        <x:v>0.6000000000000014</x:v>
      </x:c>
      <x:c r="J1140" s="58" t="n">
        <x:v>1902</x:v>
      </x:c>
      <x:c r="K1140" s="58" t="n">
        <x:v>-2.338376226686406</x:v>
      </x:c>
      <x:c r="L1140" s="58" t="n">
        <x:v>864</x:v>
      </x:c>
      <x:c r="M1140" s="58" t="n">
        <x:v>-0.4618945856294528</x:v>
      </x:c>
      <x:c r="N1140" s="58" t="n">
        <x:v>33.9857</x:v>
      </x:c>
      <x:c r="O1140" s="58" t="n">
        <x:v>0.03590389566402691</x:v>
      </x:c>
      <x:c r="P1140" s="58" t="n">
        <x:v>5.443480174785196</x:v>
      </x:c>
      <x:c r="Q1140" s="58" t="n">
        <x:v>33901.1</x:v>
      </x:c>
      <x:c r="R1140" s="58" t="n">
        <x:v>-0.4534688009229099</x:v>
      </x:c>
      <x:c r="S1140" s="58" t="n">
        <x:v>17.56973767558678</x:v>
      </x:c>
      <x:c r="T1140" s="58" t="n">
        <x:v>3.6818</x:v>
      </x:c>
      <x:c r="U1140" s="58" t="n">
        <x:v>-0.2034975129411367</x:v>
      </x:c>
      <x:c r="V1140" s="58" t="n">
        <x:v>13.16112507892862</x:v>
      </x:c>
      <x:c r="W1140" s="58" t="n">
        <x:v>2047.63</x:v>
      </x:c>
      <x:c r="X1140" s="58" t="n">
        <x:v>-0.6760547998251617</x:v>
      </x:c>
      <x:c r="Y1140" s="58" t="n">
        <x:v>16.36483762559208</x:v>
      </x:c>
      <x:c r="Z1140" s="58" t="n">
        <x:v>83.95999999999999</x:v>
      </x:c>
      <x:c r="AA1140" s="58" t="n">
        <x:v>0.01191114288822142</x:v>
      </x:c>
      <x:c r="AB1140" s="58" t="n">
        <x:v>1.190229913802383</x:v>
      </x:c>
      <x:c r="AC1140" s="58" t="n">
        <x:v>25198.7</x:v>
      </x:c>
      <x:c r="AD1140" s="58" t="n">
        <x:v>-0.3215229831629512</x:v>
      </x:c>
      <x:c r="AE1140" s="58" t="n">
        <x:v>9.499228432512417</x:v>
      </x:c>
      <x:c r="AF1140" s="58" t="n">
        <x:v>143.73</x:v>
      </x:c>
      <x:c r="AG1140" s="58" t="n">
        <x:v>-1.20333402222302</x:v>
      </x:c>
      <x:c r="AH1140" s="58" t="n">
        <x:v>11.93307059276527</x:v>
      </x:c>
      <x:c r="AI1140" s="58" t="n">
        <x:v>37047.61</x:v>
      </x:c>
      <x:c r="AJ1140" s="58" t="n">
        <x:v>-4.32819484435616</x:v>
      </x:c>
      <x:c r="AK1140" s="58" t="n">
        <x:v>26.35613154537182</x:v>
      </x:c>
      <x:c r="AL1140" s="58" t="n">
        <x:v>7.1125</x:v>
      </x:c>
      <x:c r="AM1140" s="58" t="n">
        <x:v>-0.1250535855928221</x:v>
      </x:c>
      <x:c r="AN1140" s="58" t="n">
        <x:v>3.538397747388638</x:v>
      </x:c>
      <x:c r="AO1140" s="58" t="n">
        <x:v>2784.28</x:v>
      </x:c>
      <x:c r="AP1140" s="58" t="n">
        <x:v>-0.6693824817403329</x:v>
      </x:c>
      <x:c r="AQ1140" s="58" t="n">
        <x:v>8.164096348652649</x:v>
      </x:c>
      <x:c r="AR1140" s="59" t="n">
        <x:v>0</x:v>
      </x:c>
      <x:c r="AS1140" s="59" t="n">
        <x:v>0</x:v>
      </x:c>
      <x:c r="AT1140" s="59" t="n">
        <x:v>0</x:v>
      </x:c>
      <x:c r="AU1140" s="59" t="n">
        <x:v>0</x:v>
      </x:c>
      <x:c r="AV1140" s="59" t="n">
        <x:v>0</x:v>
      </x:c>
      <x:c r="AW1140" s="59" t="n">
        <x:v>0</x:v>
      </x:c>
      <x:c r="AX1140" s="58" t="n">
        <x:v>0</x:v>
      </x:c>
      <x:c r="AY1140" s="59" t="n">
        <x:v>0</x:v>
      </x:c>
      <x:c r="AZ1140" s="55" t="n"/>
      <x:c r="BA1140" s="59" t="n">
        <x:v>0</x:v>
      </x:c>
      <x:c r="BB1140" s="55" t="n"/>
      <x:c r="BC1140" s="55" t="n"/>
      <x:c r="BD1140" s="55" t="n"/>
    </x:row>
    <x:row r="1141">
      <x:c r="A1141" s="57" t="n">
        <x:v>45540</x:v>
      </x:c>
      <x:c r="B1141" s="58" t="n">
        <x:v>74.47</x:v>
      </x:c>
      <x:c r="C1141" s="58" t="n">
        <x:v>-0.2682045325056205</x:v>
      </x:c>
      <x:c r="D1141" s="58" t="n">
        <x:v>70.09</x:v>
      </x:c>
      <x:c r="E1141" s="58" t="n">
        <x:v>-0.02853067066428322</x:v>
      </x:c>
      <x:c r="F1141" s="58" t="n">
        <x:v>36.61</x:v>
      </x:c>
      <x:c r="G1141" s="58" t="n">
        <x:v>-1.340000000000003</x:v>
      </x:c>
      <x:c r="H1141" s="58" t="n">
        <x:v>19.9</x:v>
      </x:c>
      <x:c r="I1141" s="58" t="n">
        <x:v>-1.420000000000002</x:v>
      </x:c>
      <x:c r="J1141" s="58" t="n">
        <x:v>1919</x:v>
      </x:c>
      <x:c r="K1141" s="58" t="n">
        <x:v>0.8898252902364241</x:v>
      </x:c>
      <x:c r="L1141" s="58" t="n">
        <x:v>866</x:v>
      </x:c>
      <x:c r="M1141" s="58" t="n">
        <x:v>0.2312139758379601</x:v>
      </x:c>
      <x:c r="N1141" s="58" t="n">
        <x:v>33.9195</x:v>
      </x:c>
      <x:c r="O1141" s="58" t="n">
        <x:v>-0.1949777659806368</x:v>
      </x:c>
      <x:c r="P1141" s="58" t="n">
        <x:v>5.510896649528281</x:v>
      </x:c>
      <x:c r="Q1141" s="58" t="n">
        <x:v>34130.83</x:v>
      </x:c>
      <x:c r="R1141" s="58" t="n">
        <x:v>0.6753619166501463</x:v>
      </x:c>
      <x:c r="S1141" s="58" t="n">
        <x:v>17.2222257326283</x:v>
      </x:c>
      <x:c r="T1141" s="58" t="n">
        <x:v>3.7017</x:v>
      </x:c>
      <x:c r="U1141" s="58" t="n">
        <x:v>0.53904105601362</x:v>
      </x:c>
      <x:c r="V1141" s="58" t="n">
        <x:v>13.34572977812027</x:v>
      </x:c>
      <x:c r="W1141" s="58" t="n">
        <x:v>2071.92</x:v>
      </x:c>
      <x:c r="X1141" s="58" t="n">
        <x:v>1.179268682019603</x:v>
      </x:c>
      <x:c r="Y1141" s="58" t="n">
        <x:v>16.05608089338521</x:v>
      </x:c>
      <x:c r="Z1141" s="58" t="n">
        <x:v>83.961</x:v>
      </x:c>
      <x:c r="AA1141" s="58" t="n">
        <x:v>0.001191036261122417</x:v>
      </x:c>
      <x:c r="AB1141" s="58" t="n">
        <x:v>1.10164694078603</x:v>
      </x:c>
      <x:c r="AC1141" s="58" t="n">
        <x:v>25145.1</x:v>
      </x:c>
      <x:c r="AD1141" s="58" t="n">
        <x:v>-0.2129359335315646</x:v>
      </x:c>
      <x:c r="AE1141" s="58" t="n">
        <x:v>8.822497709625893</x:v>
      </x:c>
      <x:c r="AF1141" s="58" t="n">
        <x:v>143.44</x:v>
      </x:c>
      <x:c r="AG1141" s="58" t="n">
        <x:v>-0.2019710266262904</x:v>
      </x:c>
      <x:c r="AH1141" s="58" t="n">
        <x:v>11.78683321760248</x:v>
      </x:c>
      <x:c r="AI1141" s="58" t="n">
        <x:v>36657.09</x:v>
      </x:c>
      <x:c r="AJ1141" s="58" t="n">
        <x:v>-1.059698104678704</x:v>
      </x:c>
      <x:c r="AK1141" s="58" t="n">
        <x:v>26.59351204970071</x:v>
      </x:c>
      <x:c r="AL1141" s="58" t="n">
        <x:v>7.0931</x:v>
      </x:c>
      <x:c r="AM1141" s="58" t="n">
        <x:v>-0.2731318925001237</x:v>
      </x:c>
      <x:c r="AN1141" s="58" t="n">
        <x:v>3.625957841561545</x:v>
      </x:c>
      <x:c r="AO1141" s="58" t="n">
        <x:v>2788.31</x:v>
      </x:c>
      <x:c r="AP1141" s="58" t="n">
        <x:v>0.1446365407307613</x:v>
      </x:c>
      <x:c r="AQ1141" s="58" t="n">
        <x:v>8.215059832450928</x:v>
      </x:c>
      <x:c r="AR1141" s="59" t="n">
        <x:v>0</x:v>
      </x:c>
      <x:c r="AS1141" s="59" t="n">
        <x:v>0</x:v>
      </x:c>
      <x:c r="AT1141" s="59" t="n">
        <x:v>0</x:v>
      </x:c>
      <x:c r="AU1141" s="59" t="n">
        <x:v>0</x:v>
      </x:c>
      <x:c r="AV1141" s="59" t="n">
        <x:v>0</x:v>
      </x:c>
      <x:c r="AW1141" s="59" t="n">
        <x:v>0</x:v>
      </x:c>
      <x:c r="AX1141" s="58" t="n">
        <x:v>0</x:v>
      </x:c>
      <x:c r="AY1141" s="59" t="n">
        <x:v>0</x:v>
      </x:c>
      <x:c r="AZ1141" s="55" t="n"/>
      <x:c r="BA1141" s="59" t="n">
        <x:v>0</x:v>
      </x:c>
      <x:c r="BB1141" s="55" t="n"/>
      <x:c r="BC1141" s="55" t="n"/>
      <x:c r="BD1141" s="55" t="n"/>
    </x:row>
    <x:row r="1142">
      <x:c r="A1142" s="57" t="n">
        <x:v>45541</x:v>
      </x:c>
      <x:c r="B1142" s="58" t="n">
        <x:v>72.81999999999999</x:v>
      </x:c>
      <x:c r="C1142" s="58" t="n">
        <x:v>-2.240571697526689</x:v>
      </x:c>
      <x:c r="D1142" s="58" t="n">
        <x:v>68.58</x:v>
      </x:c>
      <x:c r="E1142" s="58" t="n">
        <x:v>-2.177918347745921</x:v>
      </x:c>
      <x:c r="F1142" s="58" t="n">
        <x:v>37.58</x:v>
      </x:c>
      <x:c r="G1142" s="58" t="n">
        <x:v>0.9699999999999989</x:v>
      </x:c>
      <x:c r="H1142" s="58" t="n">
        <x:v>22.38</x:v>
      </x:c>
      <x:c r="I1142" s="58" t="n">
        <x:v>2.48</x:v>
      </x:c>
      <x:c r="J1142" s="58" t="n">
        <x:v>1941</x:v>
      </x:c>
      <x:c r="K1142" s="58" t="n">
        <x:v>1.139908716131041</x:v>
      </x:c>
      <x:c r="L1142" s="58" t="n">
        <x:v>870</x:v>
      </x:c>
      <x:c r="M1142" s="58" t="n">
        <x:v>0.4608303086194181</x:v>
      </x:c>
      <x:c r="N1142" s="58" t="n">
        <x:v>33.9505</x:v>
      </x:c>
      <x:c r="O1142" s="58" t="n">
        <x:v>0.09135111877352307</x:v>
      </x:c>
      <x:c r="P1142" s="58" t="n">
        <x:v>5.499174604059638</x:v>
      </x:c>
      <x:c r="Q1142" s="58" t="n">
        <x:v>33891.63</x:v>
      </x:c>
      <x:c r="R1142" s="58" t="n">
        <x:v>-0.7033000157991263</x:v>
      </x:c>
      <x:c r="S1142" s="58" t="n">
        <x:v>17.09742160986302</x:v>
      </x:c>
      <x:c r="T1142" s="58" t="n">
        <x:v>3.7254</x:v>
      </x:c>
      <x:c r="U1142" s="58" t="n">
        <x:v>0.6382055026304292</x:v>
      </x:c>
      <x:c r="V1142" s="58" t="n">
        <x:v>12.45861863808141</x:v>
      </x:c>
      <x:c r="W1142" s="55" t="n"/>
      <x:c r="X1142" s="55" t="n"/>
      <x:c r="Y1142" s="58" t="n">
        <x:v>16.05608089338521</x:v>
      </x:c>
      <x:c r="Z1142" s="58" t="n">
        <x:v>83.985</x:v>
      </x:c>
      <x:c r="AA1142" s="58" t="n">
        <x:v>0.02858061539229164</x:v>
      </x:c>
      <x:c r="AB1142" s="58" t="n">
        <x:v>1.088876711162637</x:v>
      </x:c>
      <x:c r="AC1142" s="58" t="n">
        <x:v>24852.15</x:v>
      </x:c>
      <x:c r="AD1142" s="58" t="n">
        <x:v>-1.171877863504088</x:v>
      </x:c>
      <x:c r="AE1142" s="58" t="n">
        <x:v>9.512859947088465</x:v>
      </x:c>
      <x:c r="AF1142" s="58" t="n">
        <x:v>142.27</x:v>
      </x:c>
      <x:c r="AG1142" s="58" t="n">
        <x:v>-0.8190168633801707</x:v>
      </x:c>
      <x:c r="AH1142" s="58" t="n">
        <x:v>11.98788195356462</x:v>
      </x:c>
      <x:c r="AI1142" s="58" t="n">
        <x:v>36391.47</x:v>
      </x:c>
      <x:c r="AJ1142" s="58" t="n">
        <x:v>-0.7272454670921786</x:v>
      </x:c>
      <x:c r="AK1142" s="58" t="n">
        <x:v>26.58777510610403</x:v>
      </x:c>
      <x:c r="AL1142" s="58" t="n">
        <x:v>7.0888</x:v>
      </x:c>
      <x:c r="AM1142" s="58" t="n">
        <x:v>-0.06064067764924395</x:v>
      </x:c>
      <x:c r="AN1142" s="58" t="n">
        <x:v>3.617657549527342</x:v>
      </x:c>
      <x:c r="AO1142" s="58" t="n">
        <x:v>2765.81</x:v>
      </x:c>
      <x:c r="AP1142" s="58" t="n">
        <x:v>-0.8102137902516537</x:v>
      </x:c>
      <x:c r="AQ1142" s="58" t="n">
        <x:v>8.542215416342463</x:v>
      </x:c>
      <x:c r="AR1142" s="59" t="n">
        <x:v>0</x:v>
      </x:c>
      <x:c r="AS1142" s="59" t="n">
        <x:v>0</x:v>
      </x:c>
      <x:c r="AT1142" s="59" t="n">
        <x:v>0</x:v>
      </x:c>
      <x:c r="AU1142" s="59" t="n">
        <x:v>0</x:v>
      </x:c>
      <x:c r="AV1142" s="59" t="n">
        <x:v>0</x:v>
      </x:c>
      <x:c r="AW1142" s="59" t="n">
        <x:v>0</x:v>
      </x:c>
      <x:c r="AX1142" s="58" t="n">
        <x:v>0</x:v>
      </x:c>
      <x:c r="AY1142" s="59" t="n">
        <x:v>0</x:v>
      </x:c>
      <x:c r="AZ1142" s="55" t="n"/>
      <x:c r="BA1142" s="59" t="n">
        <x:v>0</x:v>
      </x:c>
      <x:c r="BB1142" s="55" t="n"/>
      <x:c r="BC1142" s="55" t="n"/>
      <x:c r="BD1142" s="55" t="n"/>
    </x:row>
    <x:row r="1143">
      <x:c r="A1143" s="57" t="n">
        <x:v>45543</x:v>
      </x:c>
      <x:c r="B1143" s="55" t="n"/>
      <x:c r="C1143" s="55" t="n"/>
      <x:c r="D1143" s="55" t="n"/>
      <x:c r="E1143" s="55" t="n"/>
      <x:c r="F1143" s="55" t="n"/>
      <x:c r="G1143" s="55" t="n"/>
      <x:c r="H1143" s="55" t="n"/>
      <x:c r="I1143" s="55" t="n"/>
      <x:c r="J1143" s="55" t="n"/>
      <x:c r="K1143" s="55" t="n"/>
      <x:c r="L1143" s="55" t="n"/>
      <x:c r="M1143" s="55" t="n"/>
      <x:c r="N1143" s="55" t="n"/>
      <x:c r="O1143" s="55" t="n"/>
      <x:c r="P1143" s="58" t="n">
        <x:v>5.499174604059638</x:v>
      </x:c>
      <x:c r="Q1143" s="55" t="n"/>
      <x:c r="R1143" s="55" t="n"/>
      <x:c r="S1143" s="58" t="n">
        <x:v>17.09742160986302</x:v>
      </x:c>
      <x:c r="T1143" s="55" t="n"/>
      <x:c r="U1143" s="55" t="n"/>
      <x:c r="V1143" s="58" t="n">
        <x:v>12.45861863808141</x:v>
      </x:c>
      <x:c r="W1143" s="58" t="n">
        <x:v>2039.69</x:v>
      </x:c>
      <x:c r="X1143" s="58" t="n">
        <x:v>-1.567787808863843</x:v>
      </x:c>
      <x:c r="Y1143" s="58" t="n">
        <x:v>16.64413726136321</x:v>
      </x:c>
      <x:c r="Z1143" s="55" t="n"/>
      <x:c r="AA1143" s="55" t="n"/>
      <x:c r="AB1143" s="58" t="n">
        <x:v>1.088876711162637</x:v>
      </x:c>
      <x:c r="AC1143" s="55" t="n"/>
      <x:c r="AD1143" s="55" t="n"/>
      <x:c r="AE1143" s="58" t="n">
        <x:v>9.512859947088465</x:v>
      </x:c>
      <x:c r="AF1143" s="55" t="n"/>
      <x:c r="AG1143" s="55" t="n"/>
      <x:c r="AH1143" s="58" t="n">
        <x:v>11.98788195356462</x:v>
      </x:c>
      <x:c r="AI1143" s="55" t="n"/>
      <x:c r="AJ1143" s="55" t="n"/>
      <x:c r="AK1143" s="58" t="n">
        <x:v>26.58777510610403</x:v>
      </x:c>
      <x:c r="AL1143" s="55" t="n"/>
      <x:c r="AM1143" s="55" t="n"/>
      <x:c r="AN1143" s="58" t="n">
        <x:v>3.617657549527342</x:v>
      </x:c>
      <x:c r="AO1143" s="55" t="n"/>
      <x:c r="AP1143" s="55" t="n"/>
      <x:c r="AQ1143" s="58" t="n">
        <x:v>8.542215416342463</x:v>
      </x:c>
      <x:c r="AR1143" s="59" t="n">
        <x:v>0</x:v>
      </x:c>
      <x:c r="AS1143" s="59" t="n">
        <x:v>0</x:v>
      </x:c>
      <x:c r="AT1143" s="59" t="n">
        <x:v>0</x:v>
      </x:c>
      <x:c r="AU1143" s="59" t="n">
        <x:v>0</x:v>
      </x:c>
      <x:c r="AV1143" s="59" t="n">
        <x:v>0</x:v>
      </x:c>
      <x:c r="AW1143" s="59" t="n">
        <x:v>0</x:v>
      </x:c>
      <x:c r="AX1143" s="58" t="n">
        <x:v>0</x:v>
      </x:c>
      <x:c r="AY1143" s="59" t="n">
        <x:v>0</x:v>
      </x:c>
      <x:c r="AZ1143" s="55" t="n"/>
      <x:c r="BA1143" s="59" t="n">
        <x:v>0</x:v>
      </x:c>
      <x:c r="BB1143" s="55" t="n"/>
      <x:c r="BC1143" s="55" t="n"/>
      <x:c r="BD1143" s="55" t="n"/>
    </x:row>
    <x:row r="1144">
      <x:c r="A1144" s="57" t="n">
        <x:v>45544</x:v>
      </x:c>
      <x:c r="B1144" s="58" t="n">
        <x:v>72.37</x:v>
      </x:c>
      <x:c r="C1144" s="58" t="n">
        <x:v>-0.6198793869250905</x:v>
      </x:c>
      <x:c r="D1144" s="58" t="n">
        <x:v>69.65000000000001</x:v>
      </x:c>
      <x:c r="E1144" s="58" t="n">
        <x:v>1.548175319104057</x:v>
      </x:c>
      <x:c r="F1144" s="58" t="n">
        <x:v>37</x:v>
      </x:c>
      <x:c r="G1144" s="58" t="n">
        <x:v>-0.5799999999999983</x:v>
      </x:c>
      <x:c r="H1144" s="58" t="n">
        <x:v>19.45</x:v>
      </x:c>
      <x:c r="I1144" s="58" t="n">
        <x:v>-2.93</x:v>
      </x:c>
      <x:c r="J1144" s="58" t="n">
        <x:v>1958</x:v>
      </x:c>
      <x:c r="K1144" s="58" t="n">
        <x:v>0.8720239921445362</x:v>
      </x:c>
      <x:c r="L1144" s="58" t="n">
        <x:v>880</x:v>
      </x:c>
      <x:c r="M1144" s="58" t="n">
        <x:v>1.142869582362285</x:v>
      </x:c>
      <x:c r="N1144" s="58" t="n">
        <x:v>34.0361</x:v>
      </x:c>
      <x:c r="O1144" s="58" t="n">
        <x:v>0.251814461181569</x:v>
      </x:c>
      <x:c r="P1144" s="58" t="n">
        <x:v>5.312394910005602</x:v>
      </x:c>
      <x:c r="Q1144" s="58" t="n">
        <x:v>33787.51</x:v>
      </x:c>
      <x:c r="R1144" s="58" t="n">
        <x:v>-0.3076873676092815</x:v>
      </x:c>
      <x:c r="S1144" s="58" t="n">
        <x:v>16.6363067044142</x:v>
      </x:c>
      <x:c r="T1144" s="58" t="n">
        <x:v>3.7555</x:v>
      </x:c>
      <x:c r="U1144" s="58" t="n">
        <x:v>0.804720352716436</x:v>
      </x:c>
      <x:c r="V1144" s="58" t="n">
        <x:v>11.55320716592465</x:v>
      </x:c>
      <x:c r="W1144" s="55" t="n"/>
      <x:c r="X1144" s="55" t="n"/>
      <x:c r="Y1144" s="58" t="n">
        <x:v>16.64413726136321</x:v>
      </x:c>
      <x:c r="Z1144" s="58" t="n">
        <x:v>83.928</x:v>
      </x:c>
      <x:c r="AA1144" s="58" t="n">
        <x:v>-0.06789230397818988</x:v>
      </x:c>
      <x:c r="AB1144" s="58" t="n">
        <x:v>1.115371171723267</x:v>
      </x:c>
      <x:c r="AC1144" s="58" t="n">
        <x:v>24936.4</x:v>
      </x:c>
      <x:c r="AD1144" s="58" t="n">
        <x:v>0.3384315486743021</x:v>
      </x:c>
      <x:c r="AE1144" s="58" t="n">
        <x:v>8.960963694835812</x:v>
      </x:c>
      <x:c r="AF1144" s="58" t="n">
        <x:v>143.17</x:v>
      </x:c>
      <x:c r="AG1144" s="58" t="n">
        <x:v>0.6306074709160367</x:v>
      </x:c>
      <x:c r="AH1144" s="58" t="n">
        <x:v>12.15807885222367</x:v>
      </x:c>
      <x:c r="AI1144" s="58" t="n">
        <x:v>36215.75</x:v>
      </x:c>
      <x:c r="AJ1144" s="58" t="n">
        <x:v>-0.4840299437746917</x:v>
      </x:c>
      <x:c r="AK1144" s="58" t="n">
        <x:v>26.66936270528665</x:v>
      </x:c>
      <x:c r="AL1144" s="58" t="n">
        <x:v>7.1138</x:v>
      </x:c>
      <x:c r="AM1144" s="58" t="n">
        <x:v>0.3520485801255249</x:v>
      </x:c>
      <x:c r="AN1144" s="58" t="n">
        <x:v>3.85953739990923</x:v>
      </x:c>
      <x:c r="AO1144" s="58" t="n">
        <x:v>2736.49</x:v>
      </x:c>
      <x:c r="AP1144" s="58" t="n">
        <x:v>-1.065746234009353</x:v>
      </x:c>
      <x:c r="AQ1144" s="58" t="n">
        <x:v>9.110371179373141</x:v>
      </x:c>
      <x:c r="AR1144" s="59" t="n">
        <x:v>0</x:v>
      </x:c>
      <x:c r="AS1144" s="59" t="n">
        <x:v>0</x:v>
      </x:c>
      <x:c r="AT1144" s="59" t="n">
        <x:v>0</x:v>
      </x:c>
      <x:c r="AU1144" s="59" t="n">
        <x:v>0</x:v>
      </x:c>
      <x:c r="AV1144" s="59" t="n">
        <x:v>0</x:v>
      </x:c>
      <x:c r="AW1144" s="59" t="n">
        <x:v>0</x:v>
      </x:c>
      <x:c r="AX1144" s="58" t="n">
        <x:v>0</x:v>
      </x:c>
      <x:c r="AY1144" s="59" t="n">
        <x:v>0</x:v>
      </x:c>
      <x:c r="AZ1144" s="55" t="n"/>
      <x:c r="BA1144" s="59" t="n">
        <x:v>0</x:v>
      </x:c>
      <x:c r="BB1144" s="55" t="n"/>
      <x:c r="BC1144" s="55" t="n"/>
      <x:c r="BD1144" s="55" t="n"/>
    </x:row>
    <x:row r="1145">
      <x:c r="A1145" s="57" t="n">
        <x:v>45545</x:v>
      </x:c>
      <x:c r="B1145" s="58" t="n">
        <x:v>70.34</x:v>
      </x:c>
      <x:c r="C1145" s="58" t="n">
        <x:v>-2.845122183219998</x:v>
      </x:c>
      <x:c r="D1145" s="58" t="n">
        <x:v>66.73</x:v>
      </x:c>
      <x:c r="E1145" s="58" t="n">
        <x:v>-4.282807331029954</x:v>
      </x:c>
      <x:c r="F1145" s="58" t="n">
        <x:v>40.23</x:v>
      </x:c>
      <x:c r="G1145" s="58" t="n">
        <x:v>3.229999999999997</x:v>
      </x:c>
      <x:c r="H1145" s="58" t="n">
        <x:v>19.08</x:v>
      </x:c>
      <x:c r="I1145" s="58" t="n">
        <x:v>-0.370000000000001</x:v>
      </x:c>
      <x:c r="J1145" s="58" t="n">
        <x:v>1941</x:v>
      </x:c>
      <x:c r="K1145" s="58" t="n">
        <x:v>-0.8720239921445436</x:v>
      </x:c>
      <x:c r="L1145" s="58" t="n">
        <x:v>885</x:v>
      </x:c>
      <x:c r="M1145" s="58" t="n">
        <x:v>0.56657375356773</x:v>
      </x:c>
      <x:c r="N1145" s="58" t="n">
        <x:v>34.0122</x:v>
      </x:c>
      <x:c r="O1145" s="58" t="n">
        <x:v>-0.07024422647659102</x:v>
      </x:c>
      <x:c r="P1145" s="58" t="n">
        <x:v>5.146615585396688</x:v>
      </x:c>
      <x:c r="Q1145" s="58" t="n">
        <x:v>33497.82</x:v>
      </x:c>
      <x:c r="R1145" s="58" t="n">
        <x:v>-0.8610845483256135</x:v>
      </x:c>
      <x:c r="S1145" s="58" t="n">
        <x:v>16.15367098547986</x:v>
      </x:c>
      <x:c r="T1145" s="58" t="n">
        <x:v>3.7582</x:v>
      </x:c>
      <x:c r="U1145" s="58" t="n">
        <x:v>0.07186872289857142</x:v>
      </x:c>
      <x:c r="V1145" s="58" t="n">
        <x:v>9.939250673756773</x:v>
      </x:c>
      <x:c r="W1145" s="58" t="n">
        <x:v>2030.61</x:v>
      </x:c>
      <x:c r="X1145" s="58" t="n">
        <x:v>-0.4461594998930336</x:v>
      </x:c>
      <x:c r="Y1145" s="58" t="n">
        <x:v>16.72236124524761</x:v>
      </x:c>
      <x:c r="Z1145" s="58" t="n">
        <x:v>83.949</x:v>
      </x:c>
      <x:c r="AA1145" s="58" t="n">
        <x:v>0.02501831711257024</x:v>
      </x:c>
      <x:c r="AB1145" s="58" t="n">
        <x:v>1.11507541843014</x:v>
      </x:c>
      <x:c r="AC1145" s="58" t="n">
        <x:v>25041.1</x:v>
      </x:c>
      <x:c r="AD1145" s="58" t="n">
        <x:v>0.4189891577969935</x:v>
      </x:c>
      <x:c r="AE1145" s="58" t="n">
        <x:v>8.990289126666765</x:v>
      </x:c>
      <x:c r="AF1145" s="58" t="n">
        <x:v>142.43</x:v>
      </x:c>
      <x:c r="AG1145" s="58" t="n">
        <x:v>-0.5182084425741177</x:v>
      </x:c>
      <x:c r="AH1145" s="58" t="n">
        <x:v>12.22760827629774</x:v>
      </x:c>
      <x:c r="AI1145" s="58" t="n">
        <x:v>36159.16</x:v>
      </x:c>
      <x:c r="AJ1145" s="58" t="n">
        <x:v>-0.1563801917887149</x:v>
      </x:c>
      <x:c r="AK1145" s="58" t="n">
        <x:v>23.8031582915602</x:v>
      </x:c>
      <x:c r="AL1145" s="58" t="n">
        <x:v>7.1208</x:v>
      </x:c>
      <x:c r="AM1145" s="58" t="n">
        <x:v>0.09835191103738181</x:v>
      </x:c>
      <x:c r="AN1145" s="58" t="n">
        <x:v>3.792238598478573</x:v>
      </x:c>
      <x:c r="AO1145" s="58" t="n">
        <x:v>2744.19</x:v>
      </x:c>
      <x:c r="AP1145" s="58" t="n">
        <x:v>0.2809872156813556</x:v>
      </x:c>
      <x:c r="AQ1145" s="58" t="n">
        <x:v>9.064316283016849</x:v>
      </x:c>
      <x:c r="AR1145" s="59" t="n">
        <x:v>0</x:v>
      </x:c>
      <x:c r="AS1145" s="59" t="n">
        <x:v>0</x:v>
      </x:c>
      <x:c r="AT1145" s="59" t="n">
        <x:v>0</x:v>
      </x:c>
      <x:c r="AU1145" s="59" t="n">
        <x:v>0</x:v>
      </x:c>
      <x:c r="AV1145" s="59" t="n">
        <x:v>0</x:v>
      </x:c>
      <x:c r="AW1145" s="59" t="n">
        <x:v>0</x:v>
      </x:c>
      <x:c r="AX1145" s="58" t="n">
        <x:v>0</x:v>
      </x:c>
      <x:c r="AY1145" s="59" t="n">
        <x:v>0</x:v>
      </x:c>
      <x:c r="AZ1145" s="55" t="n"/>
      <x:c r="BA1145" s="59" t="n">
        <x:v>0</x:v>
      </x:c>
      <x:c r="BB1145" s="55" t="n"/>
      <x:c r="BC1145" s="55" t="n"/>
      <x:c r="BD1145" s="55" t="n"/>
    </x:row>
    <x:row r="1146">
      <x:c r="A1146" s="57" t="n">
        <x:v>45546</x:v>
      </x:c>
      <x:c r="B1146" s="58" t="n">
        <x:v>70.31</x:v>
      </x:c>
      <x:c r="C1146" s="58" t="n">
        <x:v>-0.04265908347664361</x:v>
      </x:c>
      <x:c r="D1146" s="58" t="n">
        <x:v>68.25</x:v>
      </x:c>
      <x:c r="E1146" s="58" t="n">
        <x:v>2.252280714955382</x:v>
      </x:c>
      <x:c r="F1146" s="58" t="n">
        <x:v>37.76</x:v>
      </x:c>
      <x:c r="G1146" s="58" t="n">
        <x:v>-2.469999999999999</x:v>
      </x:c>
      <x:c r="H1146" s="58" t="n">
        <x:v>17.69</x:v>
      </x:c>
      <x:c r="I1146" s="58" t="n">
        <x:v>-1.389999999999997</x:v>
      </x:c>
      <x:c r="J1146" s="58" t="n">
        <x:v>1963</x:v>
      </x:c>
      <x:c r="K1146" s="58" t="n">
        <x:v>1.127061110745079</x:v>
      </x:c>
      <x:c r="L1146" s="58" t="n">
        <x:v>885</x:v>
      </x:c>
      <x:c r="M1146" s="58" t="n">
        <x:v>0</x:v>
      </x:c>
      <x:c r="N1146" s="58" t="n">
        <x:v>33.9678</x:v>
      </x:c>
      <x:c r="O1146" s="58" t="n">
        <x:v>-0.1306266734728858</x:v>
      </x:c>
      <x:c r="P1146" s="58" t="n">
        <x:v>5.168546488072914</x:v>
      </x:c>
      <x:c r="Q1146" s="58" t="n">
        <x:v>32679.26</x:v>
      </x:c>
      <x:c r="R1146" s="58" t="n">
        <x:v>-2.473973617013223</x:v>
      </x:c>
      <x:c r="S1146" s="58" t="n">
        <x:v>18.30157394104123</x:v>
      </x:c>
      <x:c r="T1146" s="58" t="n">
        <x:v>3.7712</x:v>
      </x:c>
      <x:c r="U1146" s="58" t="n">
        <x:v>0.3453133826814552</x:v>
      </x:c>
      <x:c r="V1146" s="58" t="n">
        <x:v>9.964706086570274</x:v>
      </x:c>
      <x:c r="W1146" s="58" t="n">
        <x:v>2033</x:v>
      </x:c>
      <x:c r="X1146" s="58" t="n">
        <x:v>0.1176294120538444</x:v>
      </x:c>
      <x:c r="Y1146" s="58" t="n">
        <x:v>15.96962712950281</x:v>
      </x:c>
      <x:c r="Z1146" s="58" t="n">
        <x:v>83.95999999999999</x:v>
      </x:c>
      <x:c r="AA1146" s="58" t="n">
        <x:v>0.0131023352122052</x:v>
      </x:c>
      <x:c r="AB1146" s="58" t="n">
        <x:v>1.095461870538212</x:v>
      </x:c>
      <x:c r="AC1146" s="58" t="n">
        <x:v>24918.45</x:v>
      </x:c>
      <x:c r="AD1146" s="58" t="n">
        <x:v>-0.4909982031582216</x:v>
      </x:c>
      <x:c r="AE1146" s="58" t="n">
        <x:v>8.532392556607391</x:v>
      </x:c>
      <x:c r="AF1146" s="58" t="n">
        <x:v>142.35</x:v>
      </x:c>
      <x:c r="AG1146" s="58" t="n">
        <x:v>-0.05618372224482888</x:v>
      </x:c>
      <x:c r="AH1146" s="58" t="n">
        <x:v>12.10023313351127</x:v>
      </x:c>
      <x:c r="AI1146" s="58" t="n">
        <x:v>35619.77</x:v>
      </x:c>
      <x:c r="AJ1146" s="58" t="n">
        <x:v>-1.502948437159198</x:v>
      </x:c>
      <x:c r="AK1146" s="58" t="n">
        <x:v>24.2630051666194</x:v>
      </x:c>
      <x:c r="AL1146" s="58" t="n">
        <x:v>7.1196</x:v>
      </x:c>
      <x:c r="AM1146" s="58" t="n">
        <x:v>-0.01685345921238285</x:v>
      </x:c>
      <x:c r="AN1146" s="58" t="n">
        <x:v>3.708541714739957</x:v>
      </x:c>
      <x:c r="AO1146" s="58" t="n">
        <x:v>2721.8</x:v>
      </x:c>
      <x:c r="AP1146" s="58" t="n">
        <x:v>-0.8192523304950402</x:v>
      </x:c>
      <x:c r="AQ1146" s="58" t="n">
        <x:v>9.215459015710566</x:v>
      </x:c>
      <x:c r="AR1146" s="59" t="n">
        <x:v>0</x:v>
      </x:c>
      <x:c r="AS1146" s="59" t="n">
        <x:v>0</x:v>
      </x:c>
      <x:c r="AT1146" s="59" t="n">
        <x:v>0</x:v>
      </x:c>
      <x:c r="AU1146" s="59" t="n">
        <x:v>0</x:v>
      </x:c>
      <x:c r="AV1146" s="59" t="n">
        <x:v>0</x:v>
      </x:c>
      <x:c r="AW1146" s="59" t="n">
        <x:v>0</x:v>
      </x:c>
      <x:c r="AX1146" s="58" t="n">
        <x:v>0</x:v>
      </x:c>
      <x:c r="AY1146" s="59" t="n">
        <x:v>0</x:v>
      </x:c>
      <x:c r="AZ1146" s="55" t="n"/>
      <x:c r="BA1146" s="59" t="n">
        <x:v>0</x:v>
      </x:c>
      <x:c r="BB1146" s="55" t="n"/>
      <x:c r="BC1146" s="55" t="n"/>
      <x:c r="BD1146" s="55" t="n"/>
    </x:row>
    <x:row r="1147">
      <x:c r="A1147" s="57" t="n">
        <x:v>45547</x:v>
      </x:c>
      <x:c r="B1147" s="58" t="n">
        <x:v>73.81</x:v>
      </x:c>
      <x:c r="C1147" s="58" t="n">
        <x:v>4.858018757089106</x:v>
      </x:c>
      <x:c r="D1147" s="58" t="n">
        <x:v>69.89</x:v>
      </x:c>
      <x:c r="E1147" s="58" t="n">
        <x:v>2.374514342396854</x:v>
      </x:c>
      <x:c r="F1147" s="58" t="n">
        <x:v>36.07</x:v>
      </x:c>
      <x:c r="G1147" s="58" t="n">
        <x:v>-1.689999999999998</x:v>
      </x:c>
      <x:c r="H1147" s="58" t="n">
        <x:v>17.07</x:v>
      </x:c>
      <x:c r="I1147" s="58" t="n">
        <x:v>-0.620000000000001</x:v>
      </x:c>
      <x:c r="J1147" s="58" t="n">
        <x:v>1927</x:v>
      </x:c>
      <x:c r="K1147" s="58" t="n">
        <x:v>-1.850952586209466</x:v>
      </x:c>
      <x:c r="L1147" s="58" t="n">
        <x:v>883</x:v>
      </x:c>
      <x:c r="M1147" s="58" t="n">
        <x:v>-0.2262444403969504</x:v>
      </x:c>
      <x:c r="N1147" s="58" t="n">
        <x:v>33.9086</x:v>
      </x:c>
      <x:c r="O1147" s="58" t="n">
        <x:v>-0.174434752022459</x:v>
      </x:c>
      <x:c r="P1147" s="58" t="n">
        <x:v>5.231127287959351</x:v>
      </x:c>
      <x:c r="Q1147" s="58" t="n">
        <x:v>32614.05</x:v>
      </x:c>
      <x:c r="R1147" s="58" t="n">
        <x:v>-0.1997448794715619</x:v>
      </x:c>
      <x:c r="S1147" s="58" t="n">
        <x:v>18.29772472841351</x:v>
      </x:c>
      <x:c r="T1147" s="58" t="n">
        <x:v>3.7145</x:v>
      </x:c>
      <x:c r="U1147" s="58" t="n">
        <x:v>-1.514917359000562</x:v>
      </x:c>
      <x:c r="V1147" s="58" t="n">
        <x:v>11.07984181170947</x:v>
      </x:c>
      <x:c r="W1147" s="58" t="n">
        <x:v>2054.46</x:v>
      </x:c>
      <x:c r="X1147" s="58" t="n">
        <x:v>1.050050504829658</x:v>
      </x:c>
      <x:c r="Y1147" s="58" t="n">
        <x:v>15.15977775103471</x:v>
      </x:c>
      <x:c r="Z1147" s="58" t="n">
        <x:v>83.92</x:v>
      </x:c>
      <x:c r="AA1147" s="58" t="n">
        <x:v>-0.04765308643903652</x:v>
      </x:c>
      <x:c r="AB1147" s="58" t="n">
        <x:v>1.105554424861121</x:v>
      </x:c>
      <x:c r="AC1147" s="58" t="n">
        <x:v>25388.9</x:v>
      </x:c>
      <x:c r="AD1147" s="58" t="n">
        <x:v>1.870357768681173</x:v>
      </x:c>
      <x:c r="AE1147" s="58" t="n">
        <x:v>10.44616348786498</x:v>
      </x:c>
      <x:c r="AF1147" s="58" t="n">
        <x:v>141.79</x:v>
      </x:c>
      <x:c r="AG1147" s="58" t="n">
        <x:v>-0.394172397458004</x:v>
      </x:c>
      <x:c r="AH1147" s="58" t="n">
        <x:v>10.74977572117113</x:v>
      </x:c>
      <x:c r="AI1147" s="58" t="n">
        <x:v>36833.27</x:v>
      </x:c>
      <x:c r="AJ1147" s="58" t="n">
        <x:v>3.350069203714015</x:v>
      </x:c>
      <x:c r="AK1147" s="58" t="n">
        <x:v>27.07290958996517</x:v>
      </x:c>
      <x:c r="AL1147" s="58" t="n">
        <x:v>7.1176</x:v>
      </x:c>
      <x:c r="AM1147" s="58" t="n">
        <x:v>-0.02809541220402612</x:v>
      </x:c>
      <x:c r="AN1147" s="58" t="n">
        <x:v>3.167318196854541</x:v>
      </x:c>
      <x:c r="AO1147" s="58" t="n">
        <x:v>2717.12</x:v>
      </x:c>
      <x:c r="AP1147" s="58" t="n">
        <x:v>-0.1720930315218724</x:v>
      </x:c>
      <x:c r="AQ1147" s="58" t="n">
        <x:v>8.136041690256249</x:v>
      </x:c>
      <x:c r="AR1147" s="59" t="n">
        <x:v>0</x:v>
      </x:c>
      <x:c r="AS1147" s="59" t="n">
        <x:v>0</x:v>
      </x:c>
      <x:c r="AT1147" s="59" t="n">
        <x:v>0</x:v>
      </x:c>
      <x:c r="AU1147" s="59" t="n">
        <x:v>0</x:v>
      </x:c>
      <x:c r="AV1147" s="59" t="n">
        <x:v>0</x:v>
      </x:c>
      <x:c r="AW1147" s="59" t="n">
        <x:v>0</x:v>
      </x:c>
      <x:c r="AX1147" s="58" t="n">
        <x:v>0</x:v>
      </x:c>
      <x:c r="AY1147" s="59" t="n">
        <x:v>0</x:v>
      </x:c>
      <x:c r="AZ1147" s="55" t="n"/>
      <x:c r="BA1147" s="59" t="n">
        <x:v>0</x:v>
      </x:c>
      <x:c r="BB1147" s="55" t="n"/>
      <x:c r="BC1147" s="55" t="n"/>
      <x:c r="BD1147" s="55" t="n"/>
    </x:row>
    <x:row r="1148">
      <x:c r="A1148" s="57" t="n">
        <x:v>45548</x:v>
      </x:c>
      <x:c r="B1148" s="58" t="n">
        <x:v>73.68000000000001</x:v>
      </x:c>
      <x:c r="C1148" s="58" t="n">
        <x:v>-0.17628318349095</x:v>
      </x:c>
      <x:c r="D1148" s="58" t="n">
        <x:v>69.59</x:v>
      </x:c>
      <x:c r="E1148" s="58" t="n">
        <x:v>-0.430169863227889</x:v>
      </x:c>
      <x:c r="F1148" s="58" t="n">
        <x:v>35.22</x:v>
      </x:c>
      <x:c r="G1148" s="58" t="n">
        <x:v>-0.8500000000000014</x:v>
      </x:c>
      <x:c r="H1148" s="58" t="n">
        <x:v>16.56</x:v>
      </x:c>
      <x:c r="I1148" s="58" t="n">
        <x:v>-0.5100000000000016</x:v>
      </x:c>
      <x:c r="J1148" s="58" t="n">
        <x:v>1890</x:v>
      </x:c>
      <x:c r="K1148" s="58" t="n">
        <x:v>-1.938756036067829</x:v>
      </x:c>
      <x:c r="L1148" s="58" t="n">
        <x:v>883</x:v>
      </x:c>
      <x:c r="M1148" s="58" t="n">
        <x:v>0</x:v>
      </x:c>
      <x:c r="N1148" s="58" t="n">
        <x:v>33.8762</x:v>
      </x:c>
      <x:c r="O1148" s="58" t="n">
        <x:v>-0.095596660217207</x:v>
      </x:c>
      <x:c r="P1148" s="58" t="n">
        <x:v>5.23002864604904</x:v>
      </x:c>
      <x:c r="Q1148" s="58" t="n">
        <x:v>33354.53</x:v>
      </x:c>
      <x:c r="R1148" s="58" t="n">
        <x:v>2.245041809938656</x:v>
      </x:c>
      <x:c r="S1148" s="58" t="n">
        <x:v>19.15877763827468</x:v>
      </x:c>
      <x:c r="T1148" s="58" t="n">
        <x:v>3.7077</x:v>
      </x:c>
      <x:c r="U1148" s="58" t="n">
        <x:v>-0.1832341328061551</x:v>
      </x:c>
      <x:c r="V1148" s="58" t="n">
        <x:v>10.88405668157453</x:v>
      </x:c>
      <x:c r="W1148" s="55" t="n"/>
      <x:c r="X1148" s="55" t="n"/>
      <x:c r="Y1148" s="58" t="n">
        <x:v>15.15977775103471</x:v>
      </x:c>
      <x:c r="Z1148" s="58" t="n">
        <x:v>83.88</x:v>
      </x:c>
      <x:c r="AA1148" s="58" t="n">
        <x:v>-0.04767580543226303</x:v>
      </x:c>
      <x:c r="AB1148" s="58" t="n">
        <x:v>1.088558524311175</x:v>
      </x:c>
      <x:c r="AC1148" s="58" t="n">
        <x:v>25356.5</x:v>
      </x:c>
      <x:c r="AD1148" s="58" t="n">
        <x:v>-0.1276963208594912</x:v>
      </x:c>
      <x:c r="AE1148" s="58" t="n">
        <x:v>9.147334291250875</x:v>
      </x:c>
      <x:c r="AF1148" s="58" t="n">
        <x:v>140.82</x:v>
      </x:c>
      <x:c r="AG1148" s="58" t="n">
        <x:v>-0.6864610658479451</x:v>
      </x:c>
      <x:c r="AH1148" s="58" t="n">
        <x:v>10.37109939009349</x:v>
      </x:c>
      <x:c r="AI1148" s="58" t="n">
        <x:v>36581.76</x:v>
      </x:c>
      <x:c r="AJ1148" s="58" t="n">
        <x:v>-0.6851757302568157</x:v>
      </x:c>
      <x:c r="AK1148" s="58" t="n">
        <x:v>23.65256359182393</x:v>
      </x:c>
      <x:c r="AL1148" s="58" t="n">
        <x:v>7.0937</x:v>
      </x:c>
      <x:c r="AM1148" s="58" t="n">
        <x:v>-0.3363523749734688</x:v>
      </x:c>
      <x:c r="AN1148" s="58" t="n">
        <x:v>3.32363842749462</x:v>
      </x:c>
      <x:c r="AO1148" s="58" t="n">
        <x:v>2704.09</x:v>
      </x:c>
      <x:c r="AP1148" s="58" t="n">
        <x:v>-0.4807054178376024</x:v>
      </x:c>
      <x:c r="AQ1148" s="58" t="n">
        <x:v>8.049163142146941</x:v>
      </x:c>
      <x:c r="AR1148" s="59" t="n">
        <x:v>0</x:v>
      </x:c>
      <x:c r="AS1148" s="59" t="n">
        <x:v>0</x:v>
      </x:c>
      <x:c r="AT1148" s="59" t="n">
        <x:v>0</x:v>
      </x:c>
      <x:c r="AU1148" s="59" t="n">
        <x:v>0</x:v>
      </x:c>
      <x:c r="AV1148" s="59" t="n">
        <x:v>0</x:v>
      </x:c>
      <x:c r="AW1148" s="59" t="n">
        <x:v>0</x:v>
      </x:c>
      <x:c r="AX1148" s="58" t="n">
        <x:v>0</x:v>
      </x:c>
      <x:c r="AY1148" s="59" t="n">
        <x:v>0</x:v>
      </x:c>
      <x:c r="AZ1148" s="55" t="n"/>
      <x:c r="BA1148" s="59" t="n">
        <x:v>0</x:v>
      </x:c>
      <x:c r="BB1148" s="55" t="n"/>
      <x:c r="BC1148" s="55" t="n"/>
      <x:c r="BD1148" s="55" t="n"/>
    </x:row>
    <x:row r="1149">
      <x:c r="A1149" s="57" t="n">
        <x:v>45550</x:v>
      </x:c>
      <x:c r="B1149" s="55" t="n"/>
      <x:c r="C1149" s="55" t="n"/>
      <x:c r="D1149" s="55" t="n"/>
      <x:c r="E1149" s="55" t="n"/>
      <x:c r="F1149" s="55" t="n"/>
      <x:c r="G1149" s="55" t="n"/>
      <x:c r="H1149" s="55" t="n"/>
      <x:c r="I1149" s="55" t="n"/>
      <x:c r="J1149" s="55" t="n"/>
      <x:c r="K1149" s="55" t="n"/>
      <x:c r="L1149" s="55" t="n"/>
      <x:c r="M1149" s="55" t="n"/>
      <x:c r="N1149" s="55" t="n"/>
      <x:c r="O1149" s="55" t="n"/>
      <x:c r="P1149" s="58" t="n">
        <x:v>5.23002864604904</x:v>
      </x:c>
      <x:c r="Q1149" s="55" t="n"/>
      <x:c r="R1149" s="55" t="n"/>
      <x:c r="S1149" s="58" t="n">
        <x:v>19.15877763827468</x:v>
      </x:c>
      <x:c r="T1149" s="55" t="n"/>
      <x:c r="U1149" s="55" t="n"/>
      <x:c r="V1149" s="58" t="n">
        <x:v>10.88405668157453</x:v>
      </x:c>
      <x:c r="W1149" s="58" t="n">
        <x:v>2047.86</x:v>
      </x:c>
      <x:c r="X1149" s="58" t="n">
        <x:v>-0.321769422885349</x:v>
      </x:c>
      <x:c r="Y1149" s="58" t="n">
        <x:v>14.07780332927342</x:v>
      </x:c>
      <x:c r="Z1149" s="55" t="n"/>
      <x:c r="AA1149" s="55" t="n"/>
      <x:c r="AB1149" s="58" t="n">
        <x:v>1.088558524311175</x:v>
      </x:c>
      <x:c r="AC1149" s="55" t="n"/>
      <x:c r="AD1149" s="55" t="n"/>
      <x:c r="AE1149" s="58" t="n">
        <x:v>9.147334291250875</x:v>
      </x:c>
      <x:c r="AF1149" s="55" t="n"/>
      <x:c r="AG1149" s="55" t="n"/>
      <x:c r="AH1149" s="58" t="n">
        <x:v>10.37109939009349</x:v>
      </x:c>
      <x:c r="AI1149" s="55" t="n"/>
      <x:c r="AJ1149" s="55" t="n"/>
      <x:c r="AK1149" s="58" t="n">
        <x:v>23.65256359182393</x:v>
      </x:c>
      <x:c r="AL1149" s="55" t="n"/>
      <x:c r="AM1149" s="55" t="n"/>
      <x:c r="AN1149" s="58" t="n">
        <x:v>3.32363842749462</x:v>
      </x:c>
      <x:c r="AO1149" s="55" t="n"/>
      <x:c r="AP1149" s="55" t="n"/>
      <x:c r="AQ1149" s="58" t="n">
        <x:v>8.049163142146941</x:v>
      </x:c>
      <x:c r="AR1149" s="59" t="n">
        <x:v>0</x:v>
      </x:c>
      <x:c r="AS1149" s="59" t="n">
        <x:v>0</x:v>
      </x:c>
      <x:c r="AT1149" s="59" t="n">
        <x:v>0</x:v>
      </x:c>
      <x:c r="AU1149" s="59" t="n">
        <x:v>0</x:v>
      </x:c>
      <x:c r="AV1149" s="59" t="n">
        <x:v>0</x:v>
      </x:c>
      <x:c r="AW1149" s="59" t="n">
        <x:v>0</x:v>
      </x:c>
      <x:c r="AX1149" s="58" t="n">
        <x:v>0</x:v>
      </x:c>
      <x:c r="AY1149" s="59" t="n">
        <x:v>0</x:v>
      </x:c>
      <x:c r="AZ1149" s="55" t="n"/>
      <x:c r="BA1149" s="59" t="n">
        <x:v>0</x:v>
      </x:c>
      <x:c r="BB1149" s="55" t="n"/>
      <x:c r="BC1149" s="55" t="n"/>
      <x:c r="BD1149" s="55" t="n"/>
    </x:row>
    <x:row r="1150">
      <x:c r="A1150" s="57" t="n">
        <x:v>45551</x:v>
      </x:c>
      <x:c r="B1150" s="58" t="n">
        <x:v>73.95999999999999</x:v>
      </x:c>
      <x:c r="C1150" s="58" t="n">
        <x:v>0.3793014571872473</x:v>
      </x:c>
      <x:c r="D1150" s="58" t="n">
        <x:v>71.09999999999999</x:v>
      </x:c>
      <x:c r="E1150" s="58" t="n">
        <x:v>2.146645795243647</x:v>
      </x:c>
      <x:c r="F1150" s="58" t="n">
        <x:v>34.71</x:v>
      </x:c>
      <x:c r="G1150" s="58" t="n">
        <x:v>-0.509999999999998</x:v>
      </x:c>
      <x:c r="H1150" s="58" t="n">
        <x:v>17.14</x:v>
      </x:c>
      <x:c r="I1150" s="58" t="n">
        <x:v>0.5800000000000018</x:v>
      </x:c>
      <x:c r="J1150" s="58" t="n">
        <x:v>1896</x:v>
      </x:c>
      <x:c r="K1150" s="58" t="n">
        <x:v>0.3169574761279039</x:v>
      </x:c>
      <x:c r="L1150" s="58" t="n">
        <x:v>882</x:v>
      </x:c>
      <x:c r="M1150" s="58" t="n">
        <x:v>-0.1133144597168731</x:v>
      </x:c>
      <x:c r="N1150" s="58" t="n">
        <x:v>33.9779</x:v>
      </x:c>
      <x:c r="O1150" s="58" t="n">
        <x:v>0.2997610347894137</x:v>
      </x:c>
      <x:c r="P1150" s="58" t="n">
        <x:v>5.176410371249697</x:v>
      </x:c>
      <x:c r="Q1150" s="58" t="n">
        <x:v>33361.04</x:v>
      </x:c>
      <x:c r="R1150" s="58" t="n">
        <x:v>0.01951568433174499</x:v>
      </x:c>
      <x:c r="S1150" s="58" t="n">
        <x:v>19.07117699464416</x:v>
      </x:c>
      <x:c r="T1150" s="58" t="n">
        <x:v>3.7416</x:v>
      </x:c>
      <x:c r="U1150" s="58" t="n">
        <x:v>0.9101589147877007</x:v>
      </x:c>
      <x:c r="V1150" s="58" t="n">
        <x:v>10.63779519956073</x:v>
      </x:c>
      <x:c r="W1150" s="58" t="n">
        <x:v>2019.21</x:v>
      </x:c>
      <x:c r="X1150" s="58" t="n">
        <x:v>-1.408899965674077</x:v>
      </x:c>
      <x:c r="Y1150" s="58" t="n">
        <x:v>14.75254213605435</x:v>
      </x:c>
      <x:c r="Z1150" s="58" t="n">
        <x:v>83.84</x:v>
      </x:c>
      <x:c r="AA1150" s="58" t="n">
        <x:v>-0.04769854609870402</x:v>
      </x:c>
      <x:c r="AB1150" s="58" t="n">
        <x:v>1.094563482409178</x:v>
      </x:c>
      <x:c r="AC1150" s="58" t="n">
        <x:v>25383.75</x:v>
      </x:c>
      <x:c r="AD1150" s="58" t="n">
        <x:v>0.1074098082679094</x:v>
      </x:c>
      <x:c r="AE1150" s="58" t="n">
        <x:v>9.148697186187544</x:v>
      </x:c>
      <x:c r="AF1150" s="58" t="n">
        <x:v>140.6</x:v>
      </x:c>
      <x:c r="AG1150" s="58" t="n">
        <x:v>-0.1563499714422645</x:v>
      </x:c>
      <x:c r="AH1150" s="58" t="n">
        <x:v>10.23429870301507</x:v>
      </x:c>
      <x:c r="AI1150" s="55" t="n"/>
      <x:c r="AJ1150" s="55" t="n"/>
      <x:c r="AK1150" s="58" t="n">
        <x:v>23.65256359182393</x:v>
      </x:c>
      <x:c r="AL1150" s="58" t="n">
        <x:v>7.0937</x:v>
      </x:c>
      <x:c r="AM1150" s="58" t="n">
        <x:v>0</x:v>
      </x:c>
      <x:c r="AN1150" s="58" t="n">
        <x:v>3.133670032270054</x:v>
      </x:c>
      <x:c r="AO1150" s="55" t="n"/>
      <x:c r="AP1150" s="55" t="n"/>
      <x:c r="AQ1150" s="58" t="n">
        <x:v>8.049163142146941</x:v>
      </x:c>
      <x:c r="AR1150" s="59" t="n">
        <x:v>0</x:v>
      </x:c>
      <x:c r="AS1150" s="59" t="n">
        <x:v>0</x:v>
      </x:c>
      <x:c r="AT1150" s="59" t="n">
        <x:v>0</x:v>
      </x:c>
      <x:c r="AU1150" s="59" t="n">
        <x:v>0</x:v>
      </x:c>
      <x:c r="AV1150" s="59" t="n">
        <x:v>0</x:v>
      </x:c>
      <x:c r="AW1150" s="59" t="n">
        <x:v>0</x:v>
      </x:c>
      <x:c r="AX1150" s="58" t="n">
        <x:v>0</x:v>
      </x:c>
      <x:c r="AY1150" s="59" t="n">
        <x:v>0</x:v>
      </x:c>
      <x:c r="AZ1150" s="55" t="n"/>
      <x:c r="BA1150" s="59" t="n">
        <x:v>0</x:v>
      </x:c>
      <x:c r="BB1150" s="55" t="n"/>
      <x:c r="BC1150" s="55" t="n"/>
      <x:c r="BD1150" s="55" t="n"/>
    </x:row>
    <x:row r="1151">
      <x:c r="A1151" s="57" t="n">
        <x:v>45552</x:v>
      </x:c>
      <x:c r="B1151" s="58" t="n">
        <x:v>74.55</x:v>
      </x:c>
      <x:c r="C1151" s="58" t="n">
        <x:v>0.7945634691823423</x:v>
      </x:c>
      <x:c r="D1151" s="58" t="n">
        <x:v>72.16</x:v>
      </x:c>
      <x:c r="E1151" s="58" t="n">
        <x:v>1.479853894517301</x:v>
      </x:c>
      <x:c r="F1151" s="58" t="n">
        <x:v>35.29</x:v>
      </x:c>
      <x:c r="G1151" s="58" t="n">
        <x:v>0.5799999999999983</x:v>
      </x:c>
      <x:c r="H1151" s="58" t="n">
        <x:v>17.61</x:v>
      </x:c>
      <x:c r="I1151" s="58" t="n">
        <x:v>0.4699999999999989</x:v>
      </x:c>
      <x:c r="J1151" s="58" t="n">
        <x:v>1901</x:v>
      </x:c>
      <x:c r="K1151" s="58" t="n">
        <x:v>0.2633659673461988</x:v>
      </x:c>
      <x:c r="L1151" s="58" t="n">
        <x:v>888</x:v>
      </x:c>
      <x:c r="M1151" s="58" t="n">
        <x:v>0.6779686985378769</x:v>
      </x:c>
      <x:c r="N1151" s="58" t="n">
        <x:v>34.0795</x:v>
      </x:c>
      <x:c r="O1151" s="58" t="n">
        <x:v>0.2985717217412318</x:v>
      </x:c>
      <x:c r="P1151" s="58" t="n">
        <x:v>4.353579887478412</x:v>
      </x:c>
      <x:c r="Q1151" s="58" t="n">
        <x:v>33561.95</x:v>
      </x:c>
      <x:c r="R1151" s="58" t="n">
        <x:v>0.6004232733185858</x:v>
      </x:c>
      <x:c r="S1151" s="58" t="n">
        <x:v>18.73690942814068</x:v>
      </x:c>
      <x:c r="T1151" s="58" t="n">
        <x:v>3.7783</x:v>
      </x:c>
      <x:c r="U1151" s="58" t="n">
        <x:v>0.9760845590902506</x:v>
      </x:c>
      <x:c r="V1151" s="58" t="n">
        <x:v>10.9901895978078</x:v>
      </x:c>
      <x:c r="W1151" s="58" t="n">
        <x:v>1998.14</x:v>
      </x:c>
      <x:c r="X1151" s="58" t="n">
        <x:v>-1.048959796727284</x:v>
      </x:c>
      <x:c r="Y1151" s="58" t="n">
        <x:v>15.08729853818169</x:v>
      </x:c>
      <x:c r="Z1151" s="58" t="n">
        <x:v>83.747</x:v>
      </x:c>
      <x:c r="AA1151" s="58" t="n">
        <x:v>-0.1109871404662193</x:v>
      </x:c>
      <x:c r="AB1151" s="58" t="n">
        <x:v>1.082896244125435</x:v>
      </x:c>
      <x:c r="AC1151" s="58" t="n">
        <x:v>25418.55</x:v>
      </x:c>
      <x:c r="AD1151" s="58" t="n">
        <x:v>0.1370016926128991</x:v>
      </x:c>
      <x:c r="AE1151" s="58" t="n">
        <x:v>9.054838824866119</x:v>
      </x:c>
      <x:c r="AF1151" s="58" t="n">
        <x:v>142.4</x:v>
      </x:c>
      <x:c r="AG1151" s="58" t="n">
        <x:v>1.272101960131086</x:v>
      </x:c>
      <x:c r="AH1151" s="58" t="n">
        <x:v>11.14505801644317</x:v>
      </x:c>
      <x:c r="AI1151" s="58" t="n">
        <x:v>36203.22</x:v>
      </x:c>
      <x:c r="AJ1151" s="58" t="n">
        <x:v>-1.040169037651046</x:v>
      </x:c>
      <x:c r="AK1151" s="58" t="n">
        <x:v>23.13030251725275</x:v>
      </x:c>
      <x:c r="AL1151" s="58" t="n">
        <x:v>7.0937</x:v>
      </x:c>
      <x:c r="AM1151" s="58" t="n">
        <x:v>0</x:v>
      </x:c>
      <x:c r="AN1151" s="58" t="n">
        <x:v>3.124929861995402</x:v>
      </x:c>
      <x:c r="AO1151" s="55" t="n"/>
      <x:c r="AP1151" s="55" t="n"/>
      <x:c r="AQ1151" s="58" t="n">
        <x:v>8.049163142146941</x:v>
      </x:c>
      <x:c r="AR1151" s="59" t="n">
        <x:v>0</x:v>
      </x:c>
      <x:c r="AS1151" s="59" t="n">
        <x:v>0</x:v>
      </x:c>
      <x:c r="AT1151" s="59" t="n">
        <x:v>0</x:v>
      </x:c>
      <x:c r="AU1151" s="59" t="n">
        <x:v>0</x:v>
      </x:c>
      <x:c r="AV1151" s="59" t="n">
        <x:v>0</x:v>
      </x:c>
      <x:c r="AW1151" s="59" t="n">
        <x:v>0</x:v>
      </x:c>
      <x:c r="AX1151" s="58" t="n">
        <x:v>0</x:v>
      </x:c>
      <x:c r="AY1151" s="59" t="n">
        <x:v>0</x:v>
      </x:c>
      <x:c r="AZ1151" s="55" t="n"/>
      <x:c r="BA1151" s="59" t="n">
        <x:v>0</x:v>
      </x:c>
      <x:c r="BB1151" s="55" t="n"/>
      <x:c r="BC1151" s="55" t="n"/>
      <x:c r="BD1151" s="55" t="n"/>
    </x:row>
    <x:row r="1152">
      <x:c r="A1152" s="57" t="n">
        <x:v>45553</x:v>
      </x:c>
      <x:c r="B1152" s="58" t="n">
        <x:v>74.52</x:v>
      </x:c>
      <x:c r="C1152" s="58" t="n">
        <x:v>-0.04024954773597643</x:v>
      </x:c>
      <x:c r="D1152" s="58" t="n">
        <x:v>71.87</x:v>
      </x:c>
      <x:c r="E1152" s="58" t="n">
        <x:v>-0.4026944274016865</x:v>
      </x:c>
      <x:c r="F1152" s="58" t="n">
        <x:v>36.19</x:v>
      </x:c>
      <x:c r="G1152" s="58" t="n">
        <x:v>0.8999999999999986</x:v>
      </x:c>
      <x:c r="H1152" s="58" t="n">
        <x:v>18.23</x:v>
      </x:c>
      <x:c r="I1152" s="58" t="n">
        <x:v>0.620000000000001</x:v>
      </x:c>
      <x:c r="J1152" s="58" t="n">
        <x:v>1890</x:v>
      </x:c>
      <x:c r="K1152" s="58" t="n">
        <x:v>-0.580323443474115</x:v>
      </x:c>
      <x:c r="L1152" s="58" t="n">
        <x:v>889</x:v>
      </x:c>
      <x:c r="M1152" s="58" t="n">
        <x:v>0.1125492521734558</x:v>
      </x:c>
      <x:c r="N1152" s="58" t="n">
        <x:v>34.0687</x:v>
      </x:c>
      <x:c r="O1152" s="58" t="n">
        <x:v>-0.03169562832303271</x:v>
      </x:c>
      <x:c r="P1152" s="58" t="n">
        <x:v>4.341253774667494</x:v>
      </x:c>
      <x:c r="Q1152" s="58" t="n">
        <x:v>33418.86</x:v>
      </x:c>
      <x:c r="R1152" s="58" t="n">
        <x:v>-0.427257352290056</x:v>
      </x:c>
      <x:c r="S1152" s="58" t="n">
        <x:v>18.61170142381488</x:v>
      </x:c>
      <x:c r="T1152" s="58" t="n">
        <x:v>3.7793</x:v>
      </x:c>
      <x:c r="U1152" s="58" t="n">
        <x:v>0.02646342769756322</x:v>
      </x:c>
      <x:c r="V1152" s="58" t="n">
        <x:v>10.7827176558935</x:v>
      </x:c>
      <x:c r="W1152" s="58" t="n">
        <x:v>2002.35</x:v>
      </x:c>
      <x:c r="X1152" s="58" t="n">
        <x:v>0.2104742946074713</x:v>
      </x:c>
      <x:c r="Y1152" s="58" t="n">
        <x:v>15.09969835530092</x:v>
      </x:c>
      <x:c r="Z1152" s="58" t="n">
        <x:v>83.65000000000001</x:v>
      </x:c>
      <x:c r="AA1152" s="58" t="n">
        <x:v>-0.1158921735236805</x:v>
      </x:c>
      <x:c r="AB1152" s="58" t="n">
        <x:v>1.016442292714006</x:v>
      </x:c>
      <x:c r="AC1152" s="58" t="n">
        <x:v>25377.55</x:v>
      </x:c>
      <x:c r="AD1152" s="58" t="n">
        <x:v>-0.1614297511174423</x:v>
      </x:c>
      <x:c r="AE1152" s="58" t="n">
        <x:v>9.100095889374165</x:v>
      </x:c>
      <x:c r="AF1152" s="58" t="n">
        <x:v>142.27</x:v>
      </x:c>
      <x:c r="AG1152" s="58" t="n">
        <x:v>-0.09133383147997119</x:v>
      </x:c>
      <x:c r="AH1152" s="58" t="n">
        <x:v>11.13812311821378</x:v>
      </x:c>
      <x:c r="AI1152" s="58" t="n">
        <x:v>36380.17</x:v>
      </x:c>
      <x:c r="AJ1152" s="58" t="n">
        <x:v>0.4875780824127119</x:v>
      </x:c>
      <x:c r="AK1152" s="58" t="n">
        <x:v>22.11594457212819</x:v>
      </x:c>
      <x:c r="AL1152" s="58" t="n">
        <x:v>7.0819</x:v>
      </x:c>
      <x:c r="AM1152" s="58" t="n">
        <x:v>-0.1664832913664916</x:v>
      </x:c>
      <x:c r="AN1152" s="58" t="n">
        <x:v>3.155608506140452</x:v>
      </x:c>
      <x:c r="AO1152" s="58" t="n">
        <x:v>2717.28</x:v>
      </x:c>
      <x:c r="AP1152" s="58" t="n">
        <x:v>0.4865938323837004</x:v>
      </x:c>
      <x:c r="AQ1152" s="58" t="n">
        <x:v>8.040239820944521</x:v>
      </x:c>
      <x:c r="AR1152" s="59" t="n">
        <x:v>0</x:v>
      </x:c>
      <x:c r="AS1152" s="59" t="n">
        <x:v>0</x:v>
      </x:c>
      <x:c r="AT1152" s="59" t="n">
        <x:v>0</x:v>
      </x:c>
      <x:c r="AU1152" s="59" t="n">
        <x:v>0</x:v>
      </x:c>
      <x:c r="AV1152" s="59" t="n">
        <x:v>0</x:v>
      </x:c>
      <x:c r="AW1152" s="59" t="n">
        <x:v>0</x:v>
      </x:c>
      <x:c r="AX1152" s="58" t="n">
        <x:v>0</x:v>
      </x:c>
      <x:c r="AY1152" s="59" t="n">
        <x:v>0</x:v>
      </x:c>
      <x:c r="AZ1152" s="55" t="n"/>
      <x:c r="BA1152" s="59" t="n">
        <x:v>0</x:v>
      </x:c>
      <x:c r="BB1152" s="55" t="n"/>
      <x:c r="BC1152" s="55" t="n"/>
      <x:c r="BD1152" s="55" t="n"/>
    </x:row>
    <x:row r="1153">
      <x:c r="A1153" s="57" t="n">
        <x:v>45554</x:v>
      </x:c>
      <x:c r="B1153" s="58" t="n">
        <x:v>75.93000000000001</x:v>
      </x:c>
      <x:c r="C1153" s="58" t="n">
        <x:v>1.874431749175475</x:v>
      </x:c>
      <x:c r="D1153" s="58" t="n">
        <x:v>72.86</x:v>
      </x:c>
      <x:c r="E1153" s="58" t="n">
        <x:v>1.368086010006648</x:v>
      </x:c>
      <x:c r="F1153" s="58" t="n">
        <x:v>33.72</x:v>
      </x:c>
      <x:c r="G1153" s="58" t="n">
        <x:v>-2.469999999999999</x:v>
      </x:c>
      <x:c r="H1153" s="58" t="n">
        <x:v>16.33</x:v>
      </x:c>
      <x:c r="I1153" s="58" t="n">
        <x:v>-1.900000000000002</x:v>
      </x:c>
      <x:c r="J1153" s="58" t="n">
        <x:v>1976</x:v>
      </x:c>
      <x:c r="K1153" s="58" t="n">
        <x:v>4.449777025412505</x:v>
      </x:c>
      <x:c r="L1153" s="58" t="n">
        <x:v>897</x:v>
      </x:c>
      <x:c r="M1153" s="58" t="n">
        <x:v>0.8958626544891493</x:v>
      </x:c>
      <x:c r="N1153" s="58" t="n">
        <x:v>34.0253</x:v>
      </x:c>
      <x:c r="O1153" s="58" t="n">
        <x:v>-0.12747086638075</x:v>
      </x:c>
      <x:c r="P1153" s="58" t="n">
        <x:v>4.135253617058927</x:v>
      </x:c>
      <x:c r="Q1153" s="58" t="n">
        <x:v>33957.81</x:v>
      </x:c>
      <x:c r="R1153" s="58" t="n">
        <x:v>1.599846045636959</x:v>
      </x:c>
      <x:c r="S1153" s="58" t="n">
        <x:v>19.44505548568193</x:v>
      </x:c>
      <x:c r="T1153" s="58" t="n">
        <x:v>3.7575</x:v>
      </x:c>
      <x:c r="U1153" s="58" t="n">
        <x:v>-0.5784964652425117</x:v>
      </x:c>
      <x:c r="V1153" s="58" t="n">
        <x:v>10.98958900692351</x:v>
      </x:c>
      <x:c r="W1153" s="58" t="n">
        <x:v>1997.92</x:v>
      </x:c>
      <x:c r="X1153" s="58" t="n">
        <x:v>-0.221485140301596</x:v>
      </x:c>
      <x:c r="Y1153" s="58" t="n">
        <x:v>14.95420047823415</x:v>
      </x:c>
      <x:c r="Z1153" s="58" t="n">
        <x:v>83.62</x:v>
      </x:c>
      <x:c r="AA1153" s="58" t="n">
        <x:v>-0.035870150441403</x:v>
      </x:c>
      <x:c r="AB1153" s="58" t="n">
        <x:v>0.9681600557753354</x:v>
      </x:c>
      <x:c r="AC1153" s="58" t="n">
        <x:v>25415.8</x:v>
      </x:c>
      <x:c r="AD1153" s="58" t="n">
        <x:v>0.1506102953648591</x:v>
      </x:c>
      <x:c r="AE1153" s="58" t="n">
        <x:v>9.099213329852393</x:v>
      </x:c>
      <x:c r="AF1153" s="58" t="n">
        <x:v>142.62</x:v>
      </x:c>
      <x:c r="AG1153" s="58" t="n">
        <x:v>0.2457089937081901</x:v>
      </x:c>
      <x:c r="AH1153" s="58" t="n">
        <x:v>10.82924174968362</x:v>
      </x:c>
      <x:c r="AI1153" s="58" t="n">
        <x:v>37155.33</x:v>
      </x:c>
      <x:c r="AJ1153" s="58" t="n">
        <x:v>2.108338730548411</x:v>
      </x:c>
      <x:c r="AK1153" s="58" t="n">
        <x:v>23.61170595032383</x:v>
      </x:c>
      <x:c r="AL1153" s="58" t="n">
        <x:v>7.0679</x:v>
      </x:c>
      <x:c r="AM1153" s="58" t="n">
        <x:v>-0.1978827201569371</x:v>
      </x:c>
      <x:c r="AN1153" s="58" t="n">
        <x:v>3.130674381115729</x:v>
      </x:c>
      <x:c r="AO1153" s="58" t="n">
        <x:v>2736.02</x:v>
      </x:c>
      <x:c r="AP1153" s="58" t="n">
        <x:v>0.6872929700784398</x:v>
      </x:c>
      <x:c r="AQ1153" s="58" t="n">
        <x:v>8.429165835294928</x:v>
      </x:c>
      <x:c r="AR1153" s="59" t="n">
        <x:v>0</x:v>
      </x:c>
      <x:c r="AS1153" s="59" t="n">
        <x:v>0</x:v>
      </x:c>
      <x:c r="AT1153" s="59" t="n">
        <x:v>0</x:v>
      </x:c>
      <x:c r="AU1153" s="59" t="n">
        <x:v>0</x:v>
      </x:c>
      <x:c r="AV1153" s="59" t="n">
        <x:v>0</x:v>
      </x:c>
      <x:c r="AW1153" s="59" t="n">
        <x:v>0</x:v>
      </x:c>
      <x:c r="AX1153" s="58" t="n">
        <x:v>0</x:v>
      </x:c>
      <x:c r="AY1153" s="59" t="n">
        <x:v>0</x:v>
      </x:c>
      <x:c r="AZ1153" s="55" t="n"/>
      <x:c r="BA1153" s="59" t="n">
        <x:v>0</x:v>
      </x:c>
      <x:c r="BB1153" s="55" t="n"/>
      <x:c r="BC1153" s="55" t="n"/>
      <x:c r="BD1153" s="55" t="n"/>
    </x:row>
    <x:row r="1154">
      <x:c r="A1154" s="57" t="n">
        <x:v>45555</x:v>
      </x:c>
      <x:c r="B1154" s="58" t="n">
        <x:v>75.95999999999999</x:v>
      </x:c>
      <x:c r="C1154" s="58" t="n">
        <x:v>0.03950227189425951</x:v>
      </x:c>
      <x:c r="D1154" s="58" t="n">
        <x:v>72.72</x:v>
      </x:c>
      <x:c r="E1154" s="58" t="n">
        <x:v>-0.1923341711194339</x:v>
      </x:c>
      <x:c r="F1154" s="58" t="n">
        <x:v>32.22</x:v>
      </x:c>
      <x:c r="G1154" s="58" t="n">
        <x:v>-1.5</x:v>
      </x:c>
      <x:c r="H1154" s="58" t="n">
        <x:v>16.15</x:v>
      </x:c>
      <x:c r="I1154" s="58" t="n">
        <x:v>-0.1799999999999997</x:v>
      </x:c>
      <x:c r="J1154" s="58" t="n">
        <x:v>1977</x:v>
      </x:c>
      <x:c r="K1154" s="58" t="n">
        <x:v>0.05059448628037495</x:v>
      </x:c>
      <x:c r="L1154" s="58" t="n">
        <x:v>894</x:v>
      </x:c>
      <x:c r="M1154" s="58" t="n">
        <x:v>-0.3350086885281974</x:v>
      </x:c>
      <x:c r="N1154" s="58" t="n">
        <x:v>34.0926</x:v>
      </x:c>
      <x:c r="O1154" s="58" t="n">
        <x:v>0.197598639705159</x:v>
      </x:c>
      <x:c r="P1154" s="58" t="n">
        <x:v>3.304317214912913</x:v>
      </x:c>
      <x:c r="Q1154" s="58" t="n">
        <x:v>33909.59</x:v>
      </x:c>
      <x:c r="R1154" s="58" t="n">
        <x:v>-0.1421006495432486</x:v>
      </x:c>
      <x:c r="S1154" s="58" t="n">
        <x:v>19.41663794914766</x:v>
      </x:c>
      <x:c r="T1154" s="58" t="n">
        <x:v>3.7776</x:v>
      </x:c>
      <x:c r="U1154" s="58" t="n">
        <x:v>0.5335044704119014</x:v>
      </x:c>
      <x:c r="V1154" s="58" t="n">
        <x:v>10.81654290195121</x:v>
      </x:c>
      <x:c r="W1154" s="55" t="n"/>
      <x:c r="X1154" s="55" t="n"/>
      <x:c r="Y1154" s="58" t="n">
        <x:v>14.95420047823415</x:v>
      </x:c>
      <x:c r="Z1154" s="58" t="n">
        <x:v>83.485</x:v>
      </x:c>
      <x:c r="AA1154" s="58" t="n">
        <x:v>-0.1615750927498624</x:v>
      </x:c>
      <x:c r="AB1154" s="58" t="n">
        <x:v>0.9994167669873273</x:v>
      </x:c>
      <x:c r="AC1154" s="58" t="n">
        <x:v>25790.95</x:v>
      </x:c>
      <x:c r="AD1154" s="58" t="n">
        <x:v>1.46526273203711</x:v>
      </x:c>
      <x:c r="AE1154" s="58" t="n">
        <x:v>10.26555536489326</x:v>
      </x:c>
      <x:c r="AF1154" s="58" t="n">
        <x:v>143.91</x:v>
      </x:c>
      <x:c r="AG1154" s="58" t="n">
        <x:v>0.900435358192464</x:v>
      </x:c>
      <x:c r="AH1154" s="58" t="n">
        <x:v>10.47538364285651</x:v>
      </x:c>
      <x:c r="AI1154" s="58" t="n">
        <x:v>37723.91</x:v>
      </x:c>
      <x:c r="AJ1154" s="58" t="n">
        <x:v>1.518687764792887</x:v>
      </x:c>
      <x:c r="AK1154" s="58" t="n">
        <x:v>24.16297923971102</x:v>
      </x:c>
      <x:c r="AL1154" s="58" t="n">
        <x:v>7.0513</x:v>
      </x:c>
      <x:c r="AM1154" s="58" t="n">
        <x:v>-0.2351409095220853</x:v>
      </x:c>
      <x:c r="AN1154" s="58" t="n">
        <x:v>3.093972083839363</x:v>
      </x:c>
      <x:c r="AO1154" s="58" t="n">
        <x:v>2736.81</x:v>
      </x:c>
      <x:c r="AP1154" s="58" t="n">
        <x:v>0.02886989018430439</x:v>
      </x:c>
      <x:c r="AQ1154" s="58" t="n">
        <x:v>8.466264089946218</x:v>
      </x:c>
      <x:c r="AR1154" s="59" t="n">
        <x:v>0</x:v>
      </x:c>
      <x:c r="AS1154" s="59" t="n">
        <x:v>0</x:v>
      </x:c>
      <x:c r="AT1154" s="59" t="n">
        <x:v>0</x:v>
      </x:c>
      <x:c r="AU1154" s="59" t="n">
        <x:v>0</x:v>
      </x:c>
      <x:c r="AV1154" s="59" t="n">
        <x:v>0</x:v>
      </x:c>
      <x:c r="AW1154" s="59" t="n">
        <x:v>0</x:v>
      </x:c>
      <x:c r="AX1154" s="58" t="n">
        <x:v>0</x:v>
      </x:c>
      <x:c r="AY1154" s="59" t="n">
        <x:v>0</x:v>
      </x:c>
      <x:c r="AZ1154" s="55" t="n"/>
      <x:c r="BA1154" s="59" t="n">
        <x:v>0</x:v>
      </x:c>
      <x:c r="BB1154" s="55" t="n"/>
      <x:c r="BC1154" s="55" t="n"/>
      <x:c r="BD1154" s="55" t="n"/>
    </x:row>
    <x:row r="1155">
      <x:c r="A1155" s="57" t="n">
        <x:v>45557</x:v>
      </x:c>
      <x:c r="B1155" s="55" t="n"/>
      <x:c r="C1155" s="55" t="n"/>
      <x:c r="D1155" s="55" t="n"/>
      <x:c r="E1155" s="55" t="n"/>
      <x:c r="F1155" s="55" t="n"/>
      <x:c r="G1155" s="55" t="n"/>
      <x:c r="H1155" s="55" t="n"/>
      <x:c r="I1155" s="55" t="n"/>
      <x:c r="J1155" s="55" t="n"/>
      <x:c r="K1155" s="55" t="n"/>
      <x:c r="L1155" s="55" t="n"/>
      <x:c r="M1155" s="55" t="n"/>
      <x:c r="N1155" s="55" t="n"/>
      <x:c r="O1155" s="55" t="n"/>
      <x:c r="P1155" s="58" t="n">
        <x:v>3.304317214912913</x:v>
      </x:c>
      <x:c r="Q1155" s="55" t="n"/>
      <x:c r="R1155" s="55" t="n"/>
      <x:c r="S1155" s="58" t="n">
        <x:v>19.41663794914766</x:v>
      </x:c>
      <x:c r="T1155" s="55" t="n"/>
      <x:c r="U1155" s="55" t="n"/>
      <x:c r="V1155" s="58" t="n">
        <x:v>10.81654290195121</x:v>
      </x:c>
      <x:c r="W1155" s="58" t="n">
        <x:v>2013.52</x:v>
      </x:c>
      <x:c r="X1155" s="58" t="n">
        <x:v>0.7777794827912635</x:v>
      </x:c>
      <x:c r="Y1155" s="58" t="n">
        <x:v>15.23433153254366</x:v>
      </x:c>
      <x:c r="Z1155" s="55" t="n"/>
      <x:c r="AA1155" s="55" t="n"/>
      <x:c r="AB1155" s="58" t="n">
        <x:v>0.9994167669873273</x:v>
      </x:c>
      <x:c r="AC1155" s="55" t="n"/>
      <x:c r="AD1155" s="55" t="n"/>
      <x:c r="AE1155" s="58" t="n">
        <x:v>10.26555536489326</x:v>
      </x:c>
      <x:c r="AF1155" s="55" t="n"/>
      <x:c r="AG1155" s="55" t="n"/>
      <x:c r="AH1155" s="58" t="n">
        <x:v>10.47538364285651</x:v>
      </x:c>
      <x:c r="AI1155" s="55" t="n"/>
      <x:c r="AJ1155" s="55" t="n"/>
      <x:c r="AK1155" s="58" t="n">
        <x:v>24.16297923971102</x:v>
      </x:c>
      <x:c r="AL1155" s="55" t="n"/>
      <x:c r="AM1155" s="55" t="n"/>
      <x:c r="AN1155" s="58" t="n">
        <x:v>3.093972083839363</x:v>
      </x:c>
      <x:c r="AO1155" s="55" t="n"/>
      <x:c r="AP1155" s="55" t="n"/>
      <x:c r="AQ1155" s="58" t="n">
        <x:v>8.466264089946218</x:v>
      </x:c>
      <x:c r="AR1155" s="59" t="n">
        <x:v>0</x:v>
      </x:c>
      <x:c r="AS1155" s="59" t="n">
        <x:v>0</x:v>
      </x:c>
      <x:c r="AT1155" s="59" t="n">
        <x:v>0</x:v>
      </x:c>
      <x:c r="AU1155" s="59" t="n">
        <x:v>0</x:v>
      </x:c>
      <x:c r="AV1155" s="59" t="n">
        <x:v>0</x:v>
      </x:c>
      <x:c r="AW1155" s="59" t="n">
        <x:v>0</x:v>
      </x:c>
      <x:c r="AX1155" s="58" t="n">
        <x:v>0</x:v>
      </x:c>
      <x:c r="AY1155" s="59" t="n">
        <x:v>0</x:v>
      </x:c>
      <x:c r="AZ1155" s="55" t="n"/>
      <x:c r="BA1155" s="59" t="n">
        <x:v>0</x:v>
      </x:c>
      <x:c r="BB1155" s="55" t="n"/>
      <x:c r="BC1155" s="55" t="n"/>
      <x:c r="BD1155" s="55" t="n"/>
    </x:row>
    <x:row r="1156">
      <x:c r="A1156" s="57" t="n">
        <x:v>45558</x:v>
      </x:c>
      <x:c r="B1156" s="58" t="n">
        <x:v>74.95</x:v>
      </x:c>
      <x:c r="C1156" s="58" t="n">
        <x:v>-1.338566139547835</x:v>
      </x:c>
      <x:c r="D1156" s="58" t="n">
        <x:v>71.33</x:v>
      </x:c>
      <x:c r="E1156" s="58" t="n">
        <x:v>-1.929945357927665</x:v>
      </x:c>
      <x:c r="F1156" s="58" t="n">
        <x:v>34.39</x:v>
      </x:c>
      <x:c r="G1156" s="58" t="n">
        <x:v>2.170000000000002</x:v>
      </x:c>
      <x:c r="H1156" s="58" t="n">
        <x:v>15.89</x:v>
      </x:c>
      <x:c r="I1156" s="58" t="n">
        <x:v>-0.259999999999998</x:v>
      </x:c>
      <x:c r="J1156" s="58" t="n">
        <x:v>1999</x:v>
      </x:c>
      <x:c r="K1156" s="58" t="n">
        <x:v>1.106651132978307</x:v>
      </x:c>
      <x:c r="L1156" s="58" t="n">
        <x:v>888</x:v>
      </x:c>
      <x:c r="M1156" s="58" t="n">
        <x:v>-0.6734032181344068</x:v>
      </x:c>
      <x:c r="N1156" s="58" t="n">
        <x:v>34.1189</x:v>
      </x:c>
      <x:c r="O1156" s="58" t="n">
        <x:v>0.077113100586438</x:v>
      </x:c>
      <x:c r="P1156" s="58" t="n">
        <x:v>3.310487795051026</x:v>
      </x:c>
      <x:c r="Q1156" s="58" t="n">
        <x:v>33692.6</x:v>
      </x:c>
      <x:c r="R1156" s="58" t="n">
        <x:v>-0.6419636559426819</x:v>
      </x:c>
      <x:c r="S1156" s="58" t="n">
        <x:v>18.39747326243108</x:v>
      </x:c>
      <x:c r="T1156" s="58" t="n">
        <x:v>3.7813</x:v>
      </x:c>
      <x:c r="U1156" s="58" t="n">
        <x:v>0.09789785009739975</x:v>
      </x:c>
      <x:c r="V1156" s="58" t="n">
        <x:v>10.72136894297917</x:v>
      </x:c>
      <x:c r="W1156" s="58" t="n">
        <x:v>2029.18</x:v>
      </x:c>
      <x:c r="X1156" s="58" t="n">
        <x:v>0.7747336348289293</x:v>
      </x:c>
      <x:c r="Y1156" s="58" t="n">
        <x:v>13.63018565562286</x:v>
      </x:c>
      <x:c r="Z1156" s="58" t="n">
        <x:v>83.53</x:v>
      </x:c>
      <x:c r="AA1156" s="58" t="n">
        <x:v>0.05388737668946405</x:v>
      </x:c>
      <x:c r="AB1156" s="58" t="n">
        <x:v>1.013757299416171</x:v>
      </x:c>
      <x:c r="AC1156" s="58" t="n">
        <x:v>25939.05</x:v>
      </x:c>
      <x:c r="AD1156" s="58" t="n">
        <x:v>0.5725900043797215</x:v>
      </x:c>
      <x:c r="AE1156" s="58" t="n">
        <x:v>10.15449926767258</x:v>
      </x:c>
      <x:c r="AF1156" s="58" t="n">
        <x:v>143.6</x:v>
      </x:c>
      <x:c r="AG1156" s="58" t="n">
        <x:v>-0.2156447567958479</x:v>
      </x:c>
      <x:c r="AH1156" s="58" t="n">
        <x:v>10.48830217111882</x:v>
      </x:c>
      <x:c r="AI1156" s="55" t="n"/>
      <x:c r="AJ1156" s="55" t="n"/>
      <x:c r="AK1156" s="58" t="n">
        <x:v>24.16297923971102</x:v>
      </x:c>
      <x:c r="AL1156" s="58" t="n">
        <x:v>7.0516</x:v>
      </x:c>
      <x:c r="AM1156" s="58" t="n">
        <x:v>0.004254444122046122</x:v>
      </x:c>
      <x:c r="AN1156" s="58" t="n">
        <x:v>3.100306331445569</x:v>
      </x:c>
      <x:c r="AO1156" s="58" t="n">
        <x:v>2748.92</x:v>
      </x:c>
      <x:c r="AP1156" s="58" t="n">
        <x:v>0.4415098691250562</x:v>
      </x:c>
      <x:c r="AQ1156" s="58" t="n">
        <x:v>8.774569497431187</x:v>
      </x:c>
      <x:c r="AR1156" s="59" t="n">
        <x:v>0</x:v>
      </x:c>
      <x:c r="AS1156" s="59" t="n">
        <x:v>0</x:v>
      </x:c>
      <x:c r="AT1156" s="59" t="n">
        <x:v>0</x:v>
      </x:c>
      <x:c r="AU1156" s="59" t="n">
        <x:v>0</x:v>
      </x:c>
      <x:c r="AV1156" s="59" t="n">
        <x:v>0</x:v>
      </x:c>
      <x:c r="AW1156" s="59" t="n">
        <x:v>0</x:v>
      </x:c>
      <x:c r="AX1156" s="58" t="n">
        <x:v>0</x:v>
      </x:c>
      <x:c r="AY1156" s="59" t="n">
        <x:v>0</x:v>
      </x:c>
      <x:c r="AZ1156" s="55" t="n"/>
      <x:c r="BA1156" s="59" t="n">
        <x:v>0</x:v>
      </x:c>
      <x:c r="BB1156" s="55" t="n"/>
      <x:c r="BC1156" s="55" t="n"/>
      <x:c r="BD1156" s="55" t="n"/>
    </x:row>
    <x:row r="1157">
      <x:c r="A1157" s="57" t="n">
        <x:v>45559</x:v>
      </x:c>
      <x:c r="B1157" s="58" t="n">
        <x:v>75.29000000000001</x:v>
      </x:c>
      <x:c r="C1157" s="58" t="n">
        <x:v>0.4526099313424289</x:v>
      </x:c>
      <x:c r="D1157" s="58" t="n">
        <x:v>72.34</x:v>
      </x:c>
      <x:c r="E1157" s="58" t="n">
        <x:v>1.406023023400526</x:v>
      </x:c>
      <x:c r="F1157" s="58" t="n">
        <x:v>33.76</x:v>
      </x:c>
      <x:c r="G1157" s="58" t="n">
        <x:v>-0.6300000000000026</x:v>
      </x:c>
      <x:c r="H1157" s="58" t="n">
        <x:v>15.39</x:v>
      </x:c>
      <x:c r="I1157" s="58" t="n">
        <x:v>-0.5</x:v>
      </x:c>
      <x:c r="J1157" s="58" t="n">
        <x:v>2014</x:v>
      </x:c>
      <x:c r="K1157" s="58" t="n">
        <x:v>0.7475738778107562</x:v>
      </x:c>
      <x:c r="L1157" s="58" t="n">
        <x:v>876</x:v>
      </x:c>
      <x:c r="M1157" s="58" t="n">
        <x:v>-1.36056520557786</x:v>
      </x:c>
      <x:c r="N1157" s="58" t="n">
        <x:v>34.1137</x:v>
      </x:c>
      <x:c r="O1157" s="58" t="n">
        <x:v>-0.01524198113529786</x:v>
      </x:c>
      <x:c r="P1157" s="58" t="n">
        <x:v>3.302079454850707</x:v>
      </x:c>
      <x:c r="Q1157" s="58" t="n">
        <x:v>33447.59</x:v>
      </x:c>
      <x:c r="R1157" s="58" t="n">
        <x:v>-0.729849253027995</x:v>
      </x:c>
      <x:c r="S1157" s="58" t="n">
        <x:v>17.09988589844902</x:v>
      </x:c>
      <x:c r="T1157" s="58" t="n">
        <x:v>3.7508</x:v>
      </x:c>
      <x:c r="U1157" s="58" t="n">
        <x:v>-0.8098715286752396</x:v>
      </x:c>
      <x:c r="V1157" s="58" t="n">
        <x:v>11.24314218229345</x:v>
      </x:c>
      <x:c r="W1157" s="58" t="n">
        <x:v>2048.79</x:v>
      </x:c>
      <x:c r="X1157" s="58" t="n">
        <x:v>0.9617604424470847</x:v>
      </x:c>
      <x:c r="Y1157" s="58" t="n">
        <x:v>14.04576116040764</x:v>
      </x:c>
      <x:c r="Z1157" s="58" t="n">
        <x:v>83.59999999999999</x:v>
      </x:c>
      <x:c r="AA1157" s="58" t="n">
        <x:v>0.08376713228408759</x:v>
      </x:c>
      <x:c r="AB1157" s="58" t="n">
        <x:v>1.014170885066005</x:v>
      </x:c>
      <x:c r="AC1157" s="58" t="n">
        <x:v>25940.4</x:v>
      </x:c>
      <x:c r="AD1157" s="58" t="n">
        <x:v>0.005204372830882163</x:v>
      </x:c>
      <x:c r="AE1157" s="58" t="n">
        <x:v>10.15952957079356</x:v>
      </x:c>
      <x:c r="AF1157" s="58" t="n">
        <x:v>143.21</x:v>
      </x:c>
      <x:c r="AG1157" s="58" t="n">
        <x:v>-0.2719572123512538</x:v>
      </x:c>
      <x:c r="AH1157" s="58" t="n">
        <x:v>10.44070782044677</x:v>
      </x:c>
      <x:c r="AI1157" s="58" t="n">
        <x:v>37940.59</x:v>
      </x:c>
      <x:c r="AJ1157" s="58" t="n">
        <x:v>0.5727404326081695</x:v>
      </x:c>
      <x:c r="AK1157" s="58" t="n">
        <x:v>24.21464190097792</x:v>
      </x:c>
      <x:c r="AL1157" s="58" t="n">
        <x:v>7.0319</x:v>
      </x:c>
      <x:c r="AM1157" s="58" t="n">
        <x:v>-0.279760185303752</x:v>
      </x:c>
      <x:c r="AN1157" s="58" t="n">
        <x:v>3.184580580415224</x:v>
      </x:c>
      <x:c r="AO1157" s="58" t="n">
        <x:v>2863.13</x:v>
      </x:c>
      <x:c r="AP1157" s="58" t="n">
        <x:v>4.070732473273714</x:v>
      </x:c>
      <x:c r="AQ1157" s="58" t="n">
        <x:v>17.45403398489254</x:v>
      </x:c>
      <x:c r="AR1157" s="59" t="n">
        <x:v>0</x:v>
      </x:c>
      <x:c r="AS1157" s="59" t="n">
        <x:v>0</x:v>
      </x:c>
      <x:c r="AT1157" s="59" t="n">
        <x:v>0</x:v>
      </x:c>
      <x:c r="AU1157" s="59" t="n">
        <x:v>0</x:v>
      </x:c>
      <x:c r="AV1157" s="59" t="n">
        <x:v>0</x:v>
      </x:c>
      <x:c r="AW1157" s="59" t="n">
        <x:v>0</x:v>
      </x:c>
      <x:c r="AX1157" s="58" t="n">
        <x:v>0</x:v>
      </x:c>
      <x:c r="AY1157" s="59" t="n">
        <x:v>0</x:v>
      </x:c>
      <x:c r="AZ1157" s="55" t="n"/>
      <x:c r="BA1157" s="59" t="n">
        <x:v>0</x:v>
      </x:c>
      <x:c r="BB1157" s="55" t="n"/>
      <x:c r="BC1157" s="55" t="n"/>
      <x:c r="BD1157" s="55" t="n"/>
    </x:row>
    <x:row r="1158">
      <x:c r="A1158" s="57" t="n">
        <x:v>45560</x:v>
      </x:c>
      <x:c r="B1158" s="58" t="n">
        <x:v>75.40000000000001</x:v>
      </x:c>
      <x:c r="C1158" s="58" t="n">
        <x:v>0.1459951151879414</x:v>
      </x:c>
      <x:c r="D1158" s="58" t="n">
        <x:v>70.42</x:v>
      </x:c>
      <x:c r="E1158" s="58" t="n">
        <x:v>-2.689991279704551</x:v>
      </x:c>
      <x:c r="F1158" s="58" t="n">
        <x:v>34.4</x:v>
      </x:c>
      <x:c r="G1158" s="58" t="n">
        <x:v>0.6400000000000006</x:v>
      </x:c>
      <x:c r="H1158" s="58" t="n">
        <x:v>15.41</x:v>
      </x:c>
      <x:c r="I1158" s="58" t="n">
        <x:v>0.01999999999999957</x:v>
      </x:c>
      <x:c r="J1158" s="58" t="n">
        <x:v>2016</x:v>
      </x:c>
      <x:c r="K1158" s="58" t="n">
        <x:v>0.0992555912751643</x:v>
      </x:c>
      <x:c r="L1158" s="58" t="n">
        <x:v>865</x:v>
      </x:c>
      <x:c r="M1158" s="58" t="n">
        <x:v>-1.263658400451213</x:v>
      </x:c>
      <x:c r="N1158" s="58" t="n">
        <x:v>34.1064</x:v>
      </x:c>
      <x:c r="O1158" s="58" t="n">
        <x:v>-0.02140131728878712</x:v>
      </x:c>
      <x:c r="P1158" s="58" t="n">
        <x:v>3.292916229374581</x:v>
      </x:c>
      <x:c r="Q1158" s="58" t="n">
        <x:v>33009.18</x:v>
      </x:c>
      <x:c r="R1158" s="58" t="n">
        <x:v>-1.31940315468074</x:v>
      </x:c>
      <x:c r="S1158" s="58" t="n">
        <x:v>17.55919538556994</x:v>
      </x:c>
      <x:c r="T1158" s="58" t="n">
        <x:v>3.7351</x:v>
      </x:c>
      <x:c r="U1158" s="58" t="n">
        <x:v>-0.419455857524967</x:v>
      </x:c>
      <x:c r="V1158" s="58" t="n">
        <x:v>11.18867132354605</x:v>
      </x:c>
      <x:c r="W1158" s="58" t="n">
        <x:v>2067.88</x:v>
      </x:c>
      <x:c r="X1158" s="58" t="n">
        <x:v>0.9274552897872373</x:v>
      </x:c>
      <x:c r="Y1158" s="58" t="n">
        <x:v>14.48724509166515</x:v>
      </x:c>
      <x:c r="Z1158" s="58" t="n">
        <x:v>83.59999999999999</x:v>
      </x:c>
      <x:c r="AA1158" s="58" t="n">
        <x:v>0</x:v>
      </x:c>
      <x:c r="AB1158" s="58" t="n">
        <x:v>1.016078326022041</x:v>
      </x:c>
      <x:c r="AC1158" s="58" t="n">
        <x:v>26004.15</x:v>
      </x:c>
      <x:c r="AD1158" s="58" t="n">
        <x:v>0.2454541699046953</x:v>
      </x:c>
      <x:c r="AE1158" s="58" t="n">
        <x:v>10.1606592407878</x:v>
      </x:c>
      <x:c r="AF1158" s="58" t="n">
        <x:v>144.75</x:v>
      </x:c>
      <x:c r="AG1158" s="58" t="n">
        <x:v>1.069603196249347</x:v>
      </x:c>
      <x:c r="AH1158" s="58" t="n">
        <x:v>11.04074926552854</x:v>
      </x:c>
      <x:c r="AI1158" s="58" t="n">
        <x:v>37870.26</x:v>
      </x:c>
      <x:c r="AJ1158" s="58" t="n">
        <x:v>-0.1855407772795972</x:v>
      </x:c>
      <x:c r="AK1158" s="58" t="n">
        <x:v>24.11439132393922</x:v>
      </x:c>
      <x:c r="AL1158" s="58" t="n">
        <x:v>7.0323</x:v>
      </x:c>
      <x:c r="AM1158" s="58" t="n">
        <x:v>0.005688201250085036</x:v>
      </x:c>
      <x:c r="AN1158" s="58" t="n">
        <x:v>3.182867777033628</x:v>
      </x:c>
      <x:c r="AO1158" s="58" t="n">
        <x:v>2896.31</x:v>
      </x:c>
      <x:c r="AP1158" s="58" t="n">
        <x:v>1.152208099260561</x:v>
      </x:c>
      <x:c r="AQ1158" s="58" t="n">
        <x:v>17.91529809287785</x:v>
      </x:c>
      <x:c r="AR1158" s="59" t="n">
        <x:v>0</x:v>
      </x:c>
      <x:c r="AS1158" s="59" t="n">
        <x:v>0</x:v>
      </x:c>
      <x:c r="AT1158" s="59" t="n">
        <x:v>0</x:v>
      </x:c>
      <x:c r="AU1158" s="59" t="n">
        <x:v>0</x:v>
      </x:c>
      <x:c r="AV1158" s="59" t="n">
        <x:v>0</x:v>
      </x:c>
      <x:c r="AW1158" s="59" t="n">
        <x:v>0</x:v>
      </x:c>
      <x:c r="AX1158" s="58" t="n">
        <x:v>0</x:v>
      </x:c>
      <x:c r="AY1158" s="59" t="n">
        <x:v>0</x:v>
      </x:c>
      <x:c r="AZ1158" s="55" t="n"/>
      <x:c r="BA1158" s="59" t="n">
        <x:v>0</x:v>
      </x:c>
      <x:c r="BB1158" s="55" t="n"/>
      <x:c r="BC1158" s="55" t="n"/>
      <x:c r="BD1158" s="55" t="n"/>
    </x:row>
    <x:row r="1159">
      <x:c r="A1159" s="57" t="n">
        <x:v>45561</x:v>
      </x:c>
      <x:c r="B1159" s="58" t="n">
        <x:v>73.06</x:v>
      </x:c>
      <x:c r="C1159" s="58" t="n">
        <x:v>-3.152625364677401</x:v>
      </x:c>
      <x:c r="D1159" s="58" t="n">
        <x:v>68.28</x:v>
      </x:c>
      <x:c r="E1159" s="58" t="n">
        <x:v>-3.086041580066665</x:v>
      </x:c>
      <x:c r="F1159" s="58" t="n">
        <x:v>39.76</x:v>
      </x:c>
      <x:c r="G1159" s="58" t="n">
        <x:v>5.359999999999999</x:v>
      </x:c>
      <x:c r="H1159" s="58" t="n">
        <x:v>15.37</x:v>
      </x:c>
      <x:c r="I1159" s="58" t="n">
        <x:v>-0.04000000000000092</x:v>
      </x:c>
      <x:c r="J1159" s="58" t="n">
        <x:v>2091</x:v>
      </x:c>
      <x:c r="K1159" s="58" t="n">
        <x:v>3.652707023737432</x:v>
      </x:c>
      <x:c r="L1159" s="58" t="n">
        <x:v>860</x:v>
      </x:c>
      <x:c r="M1159" s="58" t="n">
        <x:v>-0.5797117684325958</x:v>
      </x:c>
      <x:c r="N1159" s="58" t="n">
        <x:v>34.1398</x:v>
      </x:c>
      <x:c r="O1159" s="58" t="n">
        <x:v>0.09788091546964099</x:v>
      </x:c>
      <x:c r="P1159" s="58" t="n">
        <x:v>3.287474826494231</x:v>
      </x:c>
      <x:c r="Q1159" s="58" t="n">
        <x:v>32889.52</x:v>
      </x:c>
      <x:c r="R1159" s="58" t="n">
        <x:v>-0.3631638606354324</x:v>
      </x:c>
      <x:c r="S1159" s="58" t="n">
        <x:v>17.55724460064335</x:v>
      </x:c>
      <x:c r="T1159" s="58" t="n">
        <x:v>3.6958</x:v>
      </x:c>
      <x:c r="U1159" s="58" t="n">
        <x:v>-1.057755222689529</x:v>
      </x:c>
      <x:c r="V1159" s="58" t="n">
        <x:v>11.90341848926192</x:v>
      </x:c>
      <x:c r="W1159" s="58" t="n">
        <x:v>2095.76</x:v>
      </x:c>
      <x:c r="X1159" s="58" t="n">
        <x:v>1.339232820269644</x:v>
      </x:c>
      <x:c r="Y1159" s="58" t="n">
        <x:v>15.13288222265456</x:v>
      </x:c>
      <x:c r="Z1159" s="58" t="n">
        <x:v>83.601</x:v>
      </x:c>
      <x:c r="AA1159" s="58" t="n">
        <x:v>0.00119616509472422</x:v>
      </x:c>
      <x:c r="AB1159" s="58" t="n">
        <x:v>1.018025008699463</x:v>
      </x:c>
      <x:c r="AC1159" s="58" t="n">
        <x:v>26216.05</x:v>
      </x:c>
      <x:c r="AD1159" s="58" t="n">
        <x:v>0.8115677958002051</x:v>
      </x:c>
      <x:c r="AE1159" s="58" t="n">
        <x:v>10.37887834218689</x:v>
      </x:c>
      <x:c r="AF1159" s="58" t="n">
        <x:v>144.8</x:v>
      </x:c>
      <x:c r="AG1159" s="58" t="n">
        <x:v>0.03453634985113826</x:v>
      </x:c>
      <x:c r="AH1159" s="58" t="n">
        <x:v>10.99319220278658</x:v>
      </x:c>
      <x:c r="AI1159" s="58" t="n">
        <x:v>38925.63</x:v>
      </x:c>
      <x:c r="AJ1159" s="58" t="n">
        <x:v>2.748679507723212</x:v>
      </x:c>
      <x:c r="AK1159" s="58" t="n">
        <x:v>26.02453547769462</x:v>
      </x:c>
      <x:c r="AL1159" s="58" t="n">
        <x:v>7.0111</x:v>
      </x:c>
      <x:c r="AM1159" s="58" t="n">
        <x:v>-0.3019214165276256</x:v>
      </x:c>
      <x:c r="AN1159" s="58" t="n">
        <x:v>3.072219216940942</x:v>
      </x:c>
      <x:c r="AO1159" s="58" t="n">
        <x:v>3000.95</x:v>
      </x:c>
      <x:c r="AP1159" s="58" t="n">
        <x:v>3.549139221292628</x:v>
      </x:c>
      <x:c r="AQ1159" s="58" t="n">
        <x:v>21.69419318032479</x:v>
      </x:c>
      <x:c r="AR1159" s="59" t="n">
        <x:v>0</x:v>
      </x:c>
      <x:c r="AS1159" s="59" t="n">
        <x:v>0</x:v>
      </x:c>
      <x:c r="AT1159" s="59" t="n">
        <x:v>0</x:v>
      </x:c>
      <x:c r="AU1159" s="59" t="n">
        <x:v>0</x:v>
      </x:c>
      <x:c r="AV1159" s="59" t="n">
        <x:v>0</x:v>
      </x:c>
      <x:c r="AW1159" s="59" t="n">
        <x:v>0</x:v>
      </x:c>
      <x:c r="AX1159" s="58" t="n">
        <x:v>0</x:v>
      </x:c>
      <x:c r="AY1159" s="59" t="n">
        <x:v>0</x:v>
      </x:c>
      <x:c r="AZ1159" s="55" t="n"/>
      <x:c r="BA1159" s="59" t="n">
        <x:v>0</x:v>
      </x:c>
      <x:c r="BB1159" s="55" t="n"/>
      <x:c r="BC1159" s="55" t="n"/>
      <x:c r="BD1159" s="55" t="n"/>
    </x:row>
    <x:row r="1160">
      <x:c r="A1160" s="57" t="n">
        <x:v>45562</x:v>
      </x:c>
      <x:c r="B1160" s="58" t="n">
        <x:v>71.63</x:v>
      </x:c>
      <x:c r="C1160" s="58" t="n">
        <x:v>-1.976704074077669</x:v>
      </x:c>
      <x:c r="D1160" s="58" t="n">
        <x:v>68.72</x:v>
      </x:c>
      <x:c r="E1160" s="58" t="n">
        <x:v>0.6423379749760132</x:v>
      </x:c>
      <x:c r="F1160" s="58" t="n">
        <x:v>39.62</x:v>
      </x:c>
      <x:c r="G1160" s="58" t="n">
        <x:v>-0.1400000000000006</x:v>
      </x:c>
      <x:c r="H1160" s="58" t="n">
        <x:v>16.96</x:v>
      </x:c>
      <x:c r="I1160" s="58" t="n">
        <x:v>1.590000000000002</x:v>
      </x:c>
      <x:c r="J1160" s="58" t="n">
        <x:v>2110</x:v>
      </x:c>
      <x:c r="K1160" s="58" t="n">
        <x:v>0.9045527041478556</x:v>
      </x:c>
      <x:c r="L1160" s="58" t="n">
        <x:v>862</x:v>
      </x:c>
      <x:c r="M1160" s="58" t="n">
        <x:v>0.2322881416139729</x:v>
      </x:c>
      <x:c r="N1160" s="58" t="n">
        <x:v>34.1615</x:v>
      </x:c>
      <x:c r="O1160" s="58" t="n">
        <x:v>0.06354198450139917</x:v>
      </x:c>
      <x:c r="P1160" s="58" t="n">
        <x:v>3.292781111383616</x:v>
      </x:c>
      <x:c r="Q1160" s="58" t="n">
        <x:v>32958.15</x:v>
      </x:c>
      <x:c r="R1160" s="58" t="n">
        <x:v>0.2084508832303284</x:v>
      </x:c>
      <x:c r="S1160" s="58" t="n">
        <x:v>17.07979185526345</x:v>
      </x:c>
      <x:c r="T1160" s="58" t="n">
        <x:v>3.7274</x:v>
      </x:c>
      <x:c r="U1160" s="58" t="n">
        <x:v>0.8513899903239412</x:v>
      </x:c>
      <x:c r="V1160" s="58" t="n">
        <x:v>11.66510611203872</x:v>
      </x:c>
      <x:c r="W1160" s="55" t="n"/>
      <x:c r="X1160" s="55" t="n"/>
      <x:c r="Y1160" s="58" t="n">
        <x:v>15.13288222265456</x:v>
      </x:c>
      <x:c r="Z1160" s="58" t="n">
        <x:v>83.70999999999999</x:v>
      </x:c>
      <x:c r="AA1160" s="58" t="n">
        <x:v>0.1302962930361894</x:v>
      </x:c>
      <x:c r="AB1160" s="58" t="n">
        <x:v>1.143979255008041</x:v>
      </x:c>
      <x:c r="AC1160" s="58" t="n">
        <x:v>26178.95</x:v>
      </x:c>
      <x:c r="AD1160" s="58" t="n">
        <x:v>-0.1416165901342367</x:v>
      </x:c>
      <x:c r="AE1160" s="58" t="n">
        <x:v>10.43908614453207</x:v>
      </x:c>
      <x:c r="AF1160" s="58" t="n">
        <x:v>142.19</x:v>
      </x:c>
      <x:c r="AG1160" s="58" t="n">
        <x:v>-1.818928854333297</x:v>
      </x:c>
      <x:c r="AH1160" s="58" t="n">
        <x:v>12.28811238465607</x:v>
      </x:c>
      <x:c r="AI1160" s="58" t="n">
        <x:v>39829.56</x:v>
      </x:c>
      <x:c r="AJ1160" s="58" t="n">
        <x:v>2.295644762281421</x:v>
      </x:c>
      <x:c r="AK1160" s="58" t="n">
        <x:v>27.18702390065991</x:v>
      </x:c>
      <x:c r="AL1160" s="58" t="n">
        <x:v>7.0111</x:v>
      </x:c>
      <x:c r="AM1160" s="58" t="n">
        <x:v>0</x:v>
      </x:c>
      <x:c r="AN1160" s="58" t="n">
        <x:v>3.076762650776572</x:v>
      </x:c>
      <x:c r="AO1160" s="58" t="n">
        <x:v>3087.53</x:v>
      </x:c>
      <x:c r="AP1160" s="58" t="n">
        <x:v>2.844251329961032</x:v>
      </x:c>
      <x:c r="AQ1160" s="58" t="n">
        <x:v>23.37708871314387</x:v>
      </x:c>
      <x:c r="AR1160" s="59" t="n">
        <x:v>0</x:v>
      </x:c>
      <x:c r="AS1160" s="59" t="n">
        <x:v>0</x:v>
      </x:c>
      <x:c r="AT1160" s="59" t="n">
        <x:v>0</x:v>
      </x:c>
      <x:c r="AU1160" s="59" t="n">
        <x:v>0</x:v>
      </x:c>
      <x:c r="AV1160" s="59" t="n">
        <x:v>0</x:v>
      </x:c>
      <x:c r="AW1160" s="59" t="n">
        <x:v>0</x:v>
      </x:c>
      <x:c r="AX1160" s="58" t="n">
        <x:v>0</x:v>
      </x:c>
      <x:c r="AY1160" s="59" t="n">
        <x:v>0</x:v>
      </x:c>
      <x:c r="AZ1160" s="55" t="n"/>
      <x:c r="BA1160" s="59" t="n">
        <x:v>0</x:v>
      </x:c>
      <x:c r="BB1160" s="55" t="n"/>
      <x:c r="BC1160" s="55" t="n"/>
      <x:c r="BD1160" s="55" t="n"/>
    </x:row>
    <x:row r="1161">
      <x:c r="A1161" s="57" t="n">
        <x:v>45564</x:v>
      </x:c>
      <x:c r="B1161" s="55" t="n"/>
      <x:c r="C1161" s="55" t="n"/>
      <x:c r="D1161" s="55" t="n"/>
      <x:c r="E1161" s="55" t="n"/>
      <x:c r="F1161" s="55" t="n"/>
      <x:c r="G1161" s="55" t="n"/>
      <x:c r="H1161" s="55" t="n"/>
      <x:c r="I1161" s="55" t="n"/>
      <x:c r="J1161" s="55" t="n"/>
      <x:c r="K1161" s="55" t="n"/>
      <x:c r="L1161" s="55" t="n"/>
      <x:c r="M1161" s="55" t="n"/>
      <x:c r="N1161" s="55" t="n"/>
      <x:c r="O1161" s="55" t="n"/>
      <x:c r="P1161" s="58" t="n">
        <x:v>3.292781111383616</x:v>
      </x:c>
      <x:c r="Q1161" s="55" t="n"/>
      <x:c r="R1161" s="55" t="n"/>
      <x:c r="S1161" s="58" t="n">
        <x:v>17.07979185526345</x:v>
      </x:c>
      <x:c r="T1161" s="55" t="n"/>
      <x:c r="U1161" s="55" t="n"/>
      <x:c r="V1161" s="58" t="n">
        <x:v>11.66510611203872</x:v>
      </x:c>
      <x:c r="W1161" s="58" t="n">
        <x:v>2117.18</x:v>
      </x:c>
      <x:c r="X1161" s="58" t="n">
        <x:v>1.016875843244535</x:v>
      </x:c>
      <x:c r="Y1161" s="58" t="n">
        <x:v>15.54547878689293</x:v>
      </x:c>
      <x:c r="Z1161" s="55" t="n"/>
      <x:c r="AA1161" s="55" t="n"/>
      <x:c r="AB1161" s="58" t="n">
        <x:v>1.143979255008041</x:v>
      </x:c>
      <x:c r="AC1161" s="55" t="n"/>
      <x:c r="AD1161" s="55" t="n"/>
      <x:c r="AE1161" s="58" t="n">
        <x:v>10.43908614453207</x:v>
      </x:c>
      <x:c r="AF1161" s="55" t="n"/>
      <x:c r="AG1161" s="55" t="n"/>
      <x:c r="AH1161" s="58" t="n">
        <x:v>12.28811238465607</x:v>
      </x:c>
      <x:c r="AI1161" s="55" t="n"/>
      <x:c r="AJ1161" s="55" t="n"/>
      <x:c r="AK1161" s="58" t="n">
        <x:v>27.18702390065991</x:v>
      </x:c>
      <x:c r="AL1161" s="55" t="n"/>
      <x:c r="AM1161" s="55" t="n"/>
      <x:c r="AN1161" s="58" t="n">
        <x:v>3.076762650776572</x:v>
      </x:c>
      <x:c r="AO1161" s="55" t="n"/>
      <x:c r="AP1161" s="55" t="n"/>
      <x:c r="AQ1161" s="58" t="n">
        <x:v>23.37708871314387</x:v>
      </x:c>
      <x:c r="AR1161" s="59" t="n">
        <x:v>0</x:v>
      </x:c>
      <x:c r="AS1161" s="59" t="n">
        <x:v>0</x:v>
      </x:c>
      <x:c r="AT1161" s="59" t="n">
        <x:v>0</x:v>
      </x:c>
      <x:c r="AU1161" s="59" t="n">
        <x:v>0</x:v>
      </x:c>
      <x:c r="AV1161" s="59" t="n">
        <x:v>0</x:v>
      </x:c>
      <x:c r="AW1161" s="59" t="n">
        <x:v>0</x:v>
      </x:c>
      <x:c r="AX1161" s="58" t="n">
        <x:v>0</x:v>
      </x:c>
      <x:c r="AY1161" s="59" t="n">
        <x:v>0</x:v>
      </x:c>
      <x:c r="AZ1161" s="55" t="n"/>
      <x:c r="BA1161" s="59" t="n">
        <x:v>0</x:v>
      </x:c>
      <x:c r="BB1161" s="55" t="n"/>
      <x:c r="BC1161" s="55" t="n"/>
      <x:c r="BD1161" s="55" t="n"/>
    </x:row>
    <x:row r="1162">
      <x:c r="A1162" s="57" t="n">
        <x:v>45565</x:v>
      </x:c>
      <x:c r="B1162" s="58" t="n">
        <x:v>72.34999999999999</x:v>
      </x:c>
      <x:c r="C1162" s="58" t="n">
        <x:v>1.000147245113303</x:v>
      </x:c>
      <x:c r="D1162" s="58" t="n">
        <x:v>68.75</x:v>
      </x:c>
      <x:c r="E1162" s="58" t="n">
        <x:v>0.0436458870680772</x:v>
      </x:c>
      <x:c r="F1162" s="58" t="n">
        <x:v>39.86</x:v>
      </x:c>
      <x:c r="G1162" s="58" t="n">
        <x:v>0.240000000000002</x:v>
      </x:c>
      <x:c r="H1162" s="58" t="n">
        <x:v>16.73</x:v>
      </x:c>
      <x:c r="I1162" s="58" t="n">
        <x:v>-0.2300000000000004</x:v>
      </x:c>
      <x:c r="J1162" s="58" t="n">
        <x:v>2084</x:v>
      </x:c>
      <x:c r="K1162" s="58" t="n">
        <x:v>-1.239882359685466</x:v>
      </x:c>
      <x:c r="L1162" s="58" t="n">
        <x:v>863</x:v>
      </x:c>
      <x:c r="M1162" s="58" t="n">
        <x:v>0.1159420419734938</x:v>
      </x:c>
      <x:c r="N1162" s="58" t="n">
        <x:v>34.1605</x:v>
      </x:c>
      <x:c r="O1162" s="58" t="n">
        <x:v>-0.002927314774361704</x:v>
      </x:c>
      <x:c r="P1162" s="58" t="n">
        <x:v>2.497499706649854</x:v>
      </x:c>
      <x:c r="Q1162" s="58" t="n">
        <x:v>32797.6</x:v>
      </x:c>
      <x:c r="R1162" s="58" t="n">
        <x:v>-0.4883232843941063</x:v>
      </x:c>
      <x:c r="S1162" s="58" t="n">
        <x:v>15.81939950977135</x:v>
      </x:c>
      <x:c r="T1162" s="58" t="n">
        <x:v>3.7167</x:v>
      </x:c>
      <x:c r="U1162" s="58" t="n">
        <x:v>-0.2874761856761767</x:v>
      </x:c>
      <x:c r="V1162" s="58" t="n">
        <x:v>11.49335451923595</x:v>
      </x:c>
      <x:c r="W1162" s="58" t="n">
        <x:v>2123.64</x:v>
      </x:c>
      <x:c r="X1162" s="58" t="n">
        <x:v>0.3046582970571974</x:v>
      </x:c>
      <x:c r="Y1162" s="58" t="n">
        <x:v>15.16213401489776</x:v>
      </x:c>
      <x:c r="Z1162" s="58" t="n">
        <x:v>83.755</x:v>
      </x:c>
      <x:c r="AA1162" s="58" t="n">
        <x:v>0.05374257436849706</x:v>
      </x:c>
      <x:c r="AB1162" s="58" t="n">
        <x:v>1.162903286346632</x:v>
      </x:c>
      <x:c r="AC1162" s="58" t="n">
        <x:v>25810.85</x:v>
      </x:c>
      <x:c r="AD1162" s="58" t="n">
        <x:v>-1.416070656561646</x:v>
      </x:c>
      <x:c r="AE1162" s="58" t="n">
        <x:v>11.88434894373173</x:v>
      </x:c>
      <x:c r="AF1162" s="58" t="n">
        <x:v>143.62</x:v>
      </x:c>
      <x:c r="AG1162" s="58" t="n">
        <x:v>1.000673127388843</x:v>
      </x:c>
      <x:c r="AH1162" s="58" t="n">
        <x:v>12.74925323359924</x:v>
      </x:c>
      <x:c r="AI1162" s="58" t="n">
        <x:v>37919.55</x:v>
      </x:c>
      <x:c r="AJ1162" s="58" t="n">
        <x:v>-4.914253995520022</x:v>
      </x:c>
      <x:c r="AK1162" s="58" t="n">
        <x:v>32.67653855574139</x:v>
      </x:c>
      <x:c r="AL1162" s="58" t="n">
        <x:v>7.0185</x:v>
      </x:c>
      <x:c r="AM1162" s="58" t="n">
        <x:v>0.1054912568605217</x:v>
      </x:c>
      <x:c r="AN1162" s="58" t="n">
        <x:v>2.69941201955792</x:v>
      </x:c>
      <x:c r="AO1162" s="58" t="n">
        <x:v>3336.5</x:v>
      </x:c>
      <x:c r="AP1162" s="58" t="n">
        <x:v>7.755093485544415</x:v>
      </x:c>
      <x:c r="AQ1162" s="58" t="n">
        <x:v>34.68352451681412</x:v>
      </x:c>
      <x:c r="AR1162" s="59" t="n">
        <x:v>0</x:v>
      </x:c>
      <x:c r="AS1162" s="59" t="n">
        <x:v>0</x:v>
      </x:c>
      <x:c r="AT1162" s="59" t="n">
        <x:v>0</x:v>
      </x:c>
      <x:c r="AU1162" s="59" t="n">
        <x:v>0</x:v>
      </x:c>
      <x:c r="AV1162" s="59" t="n">
        <x:v>0</x:v>
      </x:c>
      <x:c r="AW1162" s="59" t="n">
        <x:v>0</x:v>
      </x:c>
      <x:c r="AX1162" s="58" t="n">
        <x:v>0</x:v>
      </x:c>
      <x:c r="AY1162" s="59" t="n">
        <x:v>0</x:v>
      </x:c>
      <x:c r="AZ1162" s="55" t="n"/>
      <x:c r="BA1162" s="59" t="n">
        <x:v>0</x:v>
      </x:c>
      <x:c r="BB1162" s="55" t="n"/>
      <x:c r="BC1162" s="55" t="n"/>
      <x:c r="BD1162" s="55" t="n"/>
    </x:row>
    <x:row r="1163">
      <x:c r="A1163" s="57" t="n">
        <x:v>45566</x:v>
      </x:c>
      <x:c r="B1163" s="58" t="n">
        <x:v>75.3</x:v>
      </x:c>
      <x:c r="C1163" s="58" t="n">
        <x:v>3.996468172835498</x:v>
      </x:c>
      <x:c r="D1163" s="58" t="n">
        <x:v>70.41</x:v>
      </x:c>
      <x:c r="E1163" s="58" t="n">
        <x:v>2.385856198436109</x:v>
      </x:c>
      <x:c r="F1163" s="58" t="n">
        <x:v>42.87</x:v>
      </x:c>
      <x:c r="G1163" s="58" t="n">
        <x:v>3.009999999999998</x:v>
      </x:c>
      <x:c r="H1163" s="58" t="n">
        <x:v>19.26</x:v>
      </x:c>
      <x:c r="I1163" s="58" t="n">
        <x:v>2.530000000000001</x:v>
      </x:c>
      <x:c r="J1163" s="58" t="n">
        <x:v>2030</x:v>
      </x:c>
      <x:c r="K1163" s="58" t="n">
        <x:v>-2.625333083742458</x:v>
      </x:c>
      <x:c r="L1163" s="58" t="n">
        <x:v>867</x:v>
      </x:c>
      <x:c r="M1163" s="58" t="n">
        <x:v>0.4624285697114012</x:v>
      </x:c>
      <x:c r="N1163" s="58" t="n">
        <x:v>34.2057</x:v>
      </x:c>
      <x:c r="O1163" s="58" t="n">
        <x:v>0.1322291032289082</x:v>
      </x:c>
      <x:c r="P1163" s="58" t="n">
        <x:v>2.367140469600828</x:v>
      </x:c>
      <x:c r="Q1163" s="58" t="n">
        <x:v>31679.87</x:v>
      </x:c>
      <x:c r="R1163" s="58" t="n">
        <x:v>-3.467387857883012</x:v>
      </x:c>
      <x:c r="S1163" s="58" t="n">
        <x:v>19.55270019349683</x:v>
      </x:c>
      <x:c r="T1163" s="58" t="n">
        <x:v>3.7661</x:v>
      </x:c>
      <x:c r="U1163" s="58" t="n">
        <x:v>1.32038054470385</x:v>
      </x:c>
      <x:c r="V1163" s="58" t="n">
        <x:v>11.82335929686104</x:v>
      </x:c>
      <x:c r="W1163" s="58" t="n">
        <x:v>2093.48</x:v>
      </x:c>
      <x:c r="X1163" s="58" t="n">
        <x:v>-1.430384443703762</x:v>
      </x:c>
      <x:c r="Y1163" s="58" t="n">
        <x:v>15.86688016730702</x:v>
      </x:c>
      <x:c r="Z1163" s="58" t="n">
        <x:v>83.90000000000001</x:v>
      </x:c>
      <x:c r="AA1163" s="58" t="n">
        <x:v>0.1729743057510766</x:v>
      </x:c>
      <x:c r="AB1163" s="58" t="n">
        <x:v>1.292007194689637</x:v>
      </x:c>
      <x:c r="AC1163" s="58" t="n">
        <x:v>25796.9</x:v>
      </x:c>
      <x:c r="AD1163" s="58" t="n">
        <x:v>-0.05406164903432378</x:v>
      </x:c>
      <x:c r="AE1163" s="58" t="n">
        <x:v>11.89268295259559</x:v>
      </x:c>
      <x:c r="AF1163" s="58" t="n">
        <x:v>143.56</x:v>
      </x:c>
      <x:c r="AG1163" s="58" t="n">
        <x:v>-0.04178564027649323</x:v>
      </x:c>
      <x:c r="AH1163" s="58" t="n">
        <x:v>12.33280055704475</x:v>
      </x:c>
      <x:c r="AI1163" s="58" t="n">
        <x:v>38651.97</x:v>
      </x:c>
      <x:c r="AJ1163" s="58" t="n">
        <x:v>1.913093375248876</x:v>
      </x:c>
      <x:c r="AK1163" s="58" t="n">
        <x:v>33.31539404762341</x:v>
      </x:c>
      <x:c r="AL1163" s="58" t="n">
        <x:v>7.0185</x:v>
      </x:c>
      <x:c r="AM1163" s="58" t="n">
        <x:v>0</x:v>
      </x:c>
      <x:c r="AN1163" s="58" t="n">
        <x:v>2.672689154729649</x:v>
      </x:c>
      <x:c r="AO1163" s="55" t="n"/>
      <x:c r="AP1163" s="55" t="n"/>
      <x:c r="AQ1163" s="58" t="n">
        <x:v>34.68352451681412</x:v>
      </x:c>
      <x:c r="AR1163" s="59" t="n">
        <x:v>1</x:v>
      </x:c>
      <x:c r="AS1163" s="59" t="n">
        <x:v>0</x:v>
      </x:c>
      <x:c r="AT1163" s="59" t="n">
        <x:v>0</x:v>
      </x:c>
      <x:c r="AU1163" s="59" t="n">
        <x:v>3</x:v>
      </x:c>
      <x:c r="AV1163" s="59" t="n">
        <x:v>1</x:v>
      </x:c>
      <x:c r="AW1163" s="59" t="n">
        <x:v>2</x:v>
      </x:c>
      <x:c r="AX1163" s="58" t="n">
        <x:v>1.166666666666667</x:v>
      </x:c>
      <x:c r="AY1163" s="59" t="n">
        <x:v>3</x:v>
      </x:c>
      <x:c r="AZ1163" s="55" t="inlineStr">
        <x:is>
          <x:t xml:space="preserve">Ballistic missile attack</x:t>
        </x:is>
      </x:c>
      <x:c r="BA1163" s="59" t="n">
        <x:v>1</x:v>
      </x:c>
      <x:c r="BB1163" s="55" t="inlineStr">
        <x:is>
          <x:t xml:space="preserve">Window-coded from E011</x:t>
        </x:is>
      </x:c>
      <x:c r="BC1163" s="55" t="inlineStr">
        <x:is>
          <x:t xml:space="preserve">https://www.reuters.com/world/middle-east/iranian-missile-strike-israel-shows-capability-greater-scale-complexity-2024-10-02/</x:t>
        </x:is>
      </x:c>
      <x:c r="BD1163" s="55" t="inlineStr">
        <x:is>
          <x:t xml:space="preserve">Verified window-coded</x:t>
        </x:is>
      </x:c>
    </x:row>
    <x:row r="1164">
      <x:c r="A1164" s="57" t="n">
        <x:v>45567</x:v>
      </x:c>
      <x:c r="B1164" s="58" t="n">
        <x:v>74.86</x:v>
      </x:c>
      <x:c r="C1164" s="58" t="n">
        <x:v>-0.5860432329564959</x:v>
      </x:c>
      <x:c r="D1164" s="58" t="n">
        <x:v>70.73999999999999</x:v>
      </x:c>
      <x:c r="E1164" s="58" t="n">
        <x:v>0.4675885246292696</x:v>
      </x:c>
      <x:c r="F1164" s="58" t="n">
        <x:v>46.52</x:v>
      </x:c>
      <x:c r="G1164" s="58" t="n">
        <x:v>3.650000000000006</x:v>
      </x:c>
      <x:c r="H1164" s="58" t="n">
        <x:v>18.9</x:v>
      </x:c>
      <x:c r="I1164" s="58" t="n">
        <x:v>-0.360000000000003</x:v>
      </x:c>
      <x:c r="J1164" s="58" t="n">
        <x:v>1978</x:v>
      </x:c>
      <x:c r="K1164" s="58" t="n">
        <x:v>-2.594955985317563</x:v>
      </x:c>
      <x:c r="L1164" s="58" t="n">
        <x:v>951</x:v>
      </x:c>
      <x:c r="M1164" s="58" t="n">
        <x:v>9.247508576484838</x:v>
      </x:c>
      <x:c r="N1164" s="58" t="n">
        <x:v>34.1819</x:v>
      </x:c>
      <x:c r="O1164" s="58" t="n">
        <x:v>-0.0696032642199773</x:v>
      </x:c>
      <x:c r="P1164" s="58" t="n">
        <x:v>2.3955054752224</x:v>
      </x:c>
      <x:c r="Q1164" s="58" t="n">
        <x:v>30721.52</x:v>
      </x:c>
      <x:c r="R1164" s="58" t="n">
        <x:v>-3.071807718036746</x:v>
      </x:c>
      <x:c r="S1164" s="58" t="n">
        <x:v>21.79626876900355</x:v>
      </x:c>
      <x:c r="T1164" s="58" t="n">
        <x:v>3.7782</x:v>
      </x:c>
      <x:c r="U1164" s="58" t="n">
        <x:v>0.3207722485910539</x:v>
      </x:c>
      <x:c r="V1164" s="58" t="n">
        <x:v>11.78950278625613</x:v>
      </x:c>
      <x:c r="W1164" s="55" t="n"/>
      <x:c r="X1164" s="55" t="n"/>
      <x:c r="Y1164" s="58" t="n">
        <x:v>15.86688016730702</x:v>
      </x:c>
      <x:c r="Z1164" s="58" t="n">
        <x:v>83.92</x:v>
      </x:c>
      <x:c r="AA1164" s="58" t="n">
        <x:v>0.02383506148811309</x:v>
      </x:c>
      <x:c r="AB1164" s="58" t="n">
        <x:v>1.294520655143181</x:v>
      </x:c>
      <x:c r="AC1164" s="55" t="n"/>
      <x:c r="AD1164" s="55" t="n"/>
      <x:c r="AE1164" s="58" t="n">
        <x:v>11.89268295259559</x:v>
      </x:c>
      <x:c r="AF1164" s="58" t="n">
        <x:v>146.46</x:v>
      </x:c>
      <x:c r="AG1164" s="58" t="n">
        <x:v>1.999928735351717</x:v>
      </x:c>
      <x:c r="AH1164" s="58" t="n">
        <x:v>13.59235888778271</x:v>
      </x:c>
      <x:c r="AI1164" s="58" t="n">
        <x:v>37808.76</x:v>
      </x:c>
      <x:c r="AJ1164" s="58" t="n">
        <x:v>-2.205692217196322</x:v>
      </x:c>
      <x:c r="AK1164" s="58" t="n">
        <x:v>34.2138108252349</x:v>
      </x:c>
      <x:c r="AL1164" s="58" t="n">
        <x:v>7.0185</x:v>
      </x:c>
      <x:c r="AM1164" s="58" t="n">
        <x:v>0</x:v>
      </x:c>
      <x:c r="AN1164" s="58" t="n">
        <x:v>2.677104591038281</x:v>
      </x:c>
      <x:c r="AO1164" s="55" t="n"/>
      <x:c r="AP1164" s="55" t="n"/>
      <x:c r="AQ1164" s="58" t="n">
        <x:v>34.68352451681412</x:v>
      </x:c>
      <x:c r="AR1164" s="59" t="n">
        <x:v>1</x:v>
      </x:c>
      <x:c r="AS1164" s="59" t="n">
        <x:v>0</x:v>
      </x:c>
      <x:c r="AT1164" s="59" t="n">
        <x:v>0</x:v>
      </x:c>
      <x:c r="AU1164" s="59" t="n">
        <x:v>3</x:v>
      </x:c>
      <x:c r="AV1164" s="59" t="n">
        <x:v>1</x:v>
      </x:c>
      <x:c r="AW1164" s="59" t="n">
        <x:v>2</x:v>
      </x:c>
      <x:c r="AX1164" s="58" t="n">
        <x:v>1.166666666666667</x:v>
      </x:c>
      <x:c r="AY1164" s="59" t="n">
        <x:v>3</x:v>
      </x:c>
      <x:c r="AZ1164" s="55" t="inlineStr">
        <x:is>
          <x:t xml:space="preserve">Ballistic missile attack</x:t>
        </x:is>
      </x:c>
      <x:c r="BA1164" s="59" t="n">
        <x:v>1</x:v>
      </x:c>
      <x:c r="BB1164" s="55" t="inlineStr">
        <x:is>
          <x:t xml:space="preserve">Window-coded from E011</x:t>
        </x:is>
      </x:c>
      <x:c r="BC1164" s="55" t="inlineStr">
        <x:is>
          <x:t xml:space="preserve">https://www.reuters.com/world/middle-east/iranian-missile-strike-israel-shows-capability-greater-scale-complexity-2024-10-02/</x:t>
        </x:is>
      </x:c>
      <x:c r="BD1164" s="55" t="inlineStr">
        <x:is>
          <x:t xml:space="preserve">Verified window-coded</x:t>
        </x:is>
      </x:c>
    </x:row>
    <x:row r="1165">
      <x:c r="A1165" s="57" t="n">
        <x:v>45568</x:v>
      </x:c>
      <x:c r="B1165" s="58" t="n">
        <x:v>77.56999999999999</x:v>
      </x:c>
      <x:c r="C1165" s="58" t="n">
        <x:v>3.556105202649714</x:v>
      </x:c>
      <x:c r="D1165" s="58" t="n">
        <x:v>74.33</x:v>
      </x:c>
      <x:c r="E1165" s="58" t="n">
        <x:v>4.950345495986759</x:v>
      </x:c>
      <x:c r="F1165" s="58" t="n">
        <x:v>54.5</x:v>
      </x:c>
      <x:c r="G1165" s="58" t="n">
        <x:v>7.979999999999997</x:v>
      </x:c>
      <x:c r="H1165" s="58" t="n">
        <x:v>20.49</x:v>
      </x:c>
      <x:c r="I1165" s="58" t="n">
        <x:v>1.59</x:v>
      </x:c>
      <x:c r="J1165" s="58" t="n">
        <x:v>1941</x:v>
      </x:c>
      <x:c r="K1165" s="58" t="n">
        <x:v>-1.888292901364715</x:v>
      </x:c>
      <x:c r="L1165" s="58" t="n">
        <x:v>1039</x:v>
      </x:c>
      <x:c r="M1165" s="58" t="n">
        <x:v>8.849992855383718</x:v>
      </x:c>
      <x:c r="N1165" s="58" t="n">
        <x:v>34.1055</x:v>
      </x:c>
      <x:c r="O1165" s="58" t="n">
        <x:v>-0.2237602599514409</x:v>
      </x:c>
      <x:c r="P1165" s="58" t="n">
        <x:v>2.433048277169831</x:v>
      </x:c>
      <x:c r="Q1165" s="58" t="n">
        <x:v>30731.1</x:v>
      </x:c>
      <x:c r="R1165" s="58" t="n">
        <x:v>0.03117849191004504</x:v>
      </x:c>
      <x:c r="S1165" s="58" t="n">
        <x:v>21.45579496509079</x:v>
      </x:c>
      <x:c r="T1165" s="58" t="n">
        <x:v>3.7967</x:v>
      </x:c>
      <x:c r="U1165" s="58" t="n">
        <x:v>0.4884562643080937</x:v>
      </x:c>
      <x:c r="V1165" s="58" t="n">
        <x:v>11.7675282321519</x:v>
      </x:c>
      <x:c r="W1165" s="55" t="n"/>
      <x:c r="X1165" s="55" t="n"/>
      <x:c r="Y1165" s="58" t="n">
        <x:v>15.86688016730702</x:v>
      </x:c>
      <x:c r="Z1165" s="58" t="n">
        <x:v>83.98999999999999</x:v>
      </x:c>
      <x:c r="AA1165" s="58" t="n">
        <x:v>0.08337800494939306</x:v>
      </x:c>
      <x:c r="AB1165" s="58" t="n">
        <x:v>1.329918788677903</x:v>
      </x:c>
      <x:c r="AC1165" s="58" t="n">
        <x:v>25250.1</x:v>
      </x:c>
      <x:c r="AD1165" s="58" t="n">
        <x:v>-2.142421356005114</x:v>
      </x:c>
      <x:c r="AE1165" s="58" t="n">
        <x:v>14.27001145734275</x:v>
      </x:c>
      <x:c r="AF1165" s="58" t="n">
        <x:v>146.92</x:v>
      </x:c>
      <x:c r="AG1165" s="58" t="n">
        <x:v>0.3135867318542636</x:v>
      </x:c>
      <x:c r="AH1165" s="58" t="n">
        <x:v>13.56659727212058</x:v>
      </x:c>
      <x:c r="AI1165" s="58" t="n">
        <x:v>38552.06</x:v>
      </x:c>
      <x:c r="AJ1165" s="58" t="n">
        <x:v>1.946871386798558</x:v>
      </x:c>
      <x:c r="AK1165" s="58" t="n">
        <x:v>34.99091567240885</x:v>
      </x:c>
      <x:c r="AL1165" s="58" t="n">
        <x:v>7.0185</x:v>
      </x:c>
      <x:c r="AM1165" s="58" t="n">
        <x:v>0</x:v>
      </x:c>
      <x:c r="AN1165" s="58" t="n">
        <x:v>2.570978639609513</x:v>
      </x:c>
      <x:c r="AO1165" s="55" t="n"/>
      <x:c r="AP1165" s="55" t="n"/>
      <x:c r="AQ1165" s="58" t="n">
        <x:v>34.68352451681412</x:v>
      </x:c>
      <x:c r="AR1165" s="59" t="n">
        <x:v>1</x:v>
      </x:c>
      <x:c r="AS1165" s="59" t="n">
        <x:v>0</x:v>
      </x:c>
      <x:c r="AT1165" s="59" t="n">
        <x:v>0</x:v>
      </x:c>
      <x:c r="AU1165" s="59" t="n">
        <x:v>3</x:v>
      </x:c>
      <x:c r="AV1165" s="59" t="n">
        <x:v>1</x:v>
      </x:c>
      <x:c r="AW1165" s="59" t="n">
        <x:v>2</x:v>
      </x:c>
      <x:c r="AX1165" s="58" t="n">
        <x:v>1.166666666666667</x:v>
      </x:c>
      <x:c r="AY1165" s="59" t="n">
        <x:v>3</x:v>
      </x:c>
      <x:c r="AZ1165" s="55" t="inlineStr">
        <x:is>
          <x:t xml:space="preserve">Ballistic missile attack</x:t>
        </x:is>
      </x:c>
      <x:c r="BA1165" s="59" t="n">
        <x:v>1</x:v>
      </x:c>
      <x:c r="BB1165" s="55" t="inlineStr">
        <x:is>
          <x:t xml:space="preserve">Window-coded from E011</x:t>
        </x:is>
      </x:c>
      <x:c r="BC1165" s="55" t="inlineStr">
        <x:is>
          <x:t xml:space="preserve">https://www.reuters.com/world/middle-east/iranian-missile-strike-israel-shows-capability-greater-scale-complexity-2024-10-02/</x:t>
        </x:is>
      </x:c>
      <x:c r="BD1165" s="55" t="inlineStr">
        <x:is>
          <x:t xml:space="preserve">Verified window-coded</x:t>
        </x:is>
      </x:c>
    </x:row>
    <x:row r="1166">
      <x:c r="A1166" s="57" t="n">
        <x:v>45569</x:v>
      </x:c>
      <x:c r="B1166" s="58" t="n">
        <x:v>79.31999999999999</x:v>
      </x:c>
      <x:c r="C1166" s="58" t="n">
        <x:v>2.230954914881495</x:v>
      </x:c>
      <x:c r="D1166" s="58" t="n">
        <x:v>74.93000000000001</x:v>
      </x:c>
      <x:c r="E1166" s="58" t="n">
        <x:v>0.8039705639017357</x:v>
      </x:c>
      <x:c r="F1166" s="58" t="n">
        <x:v>46.37</x:v>
      </x:c>
      <x:c r="G1166" s="58" t="n">
        <x:v>-8.130000000000003</x:v>
      </x:c>
      <x:c r="H1166" s="58" t="n">
        <x:v>19.21</x:v>
      </x:c>
      <x:c r="I1166" s="58" t="n">
        <x:v>-1.279999999999998</x:v>
      </x:c>
      <x:c r="J1166" s="58" t="n">
        <x:v>1928</x:v>
      </x:c>
      <x:c r="K1166" s="58" t="n">
        <x:v>-0.6720107998519301</x:v>
      </x:c>
      <x:c r="L1166" s="58" t="n">
        <x:v>1060</x:v>
      </x:c>
      <x:c r="M1166" s="58" t="n">
        <x:v>2.001019600688547</x:v>
      </x:c>
      <x:c r="N1166" s="58" t="n">
        <x:v>34.25</x:v>
      </x:c>
      <x:c r="O1166" s="58" t="n">
        <x:v>0.4227903102068226</x:v>
      </x:c>
      <x:c r="P1166" s="58" t="n">
        <x:v>2.804747613267671</x:v>
      </x:c>
      <x:c r="Q1166" s="58" t="n">
        <x:v>31067.5</x:v>
      </x:c>
      <x:c r="R1166" s="58" t="n">
        <x:v>1.08870855568277</x:v>
      </x:c>
      <x:c r="S1166" s="58" t="n">
        <x:v>22.18829154519708</x:v>
      </x:c>
      <x:c r="T1166" s="58" t="n">
        <x:v>3.8055</x:v>
      </x:c>
      <x:c r="U1166" s="58" t="n">
        <x:v>0.2315120341613452</x:v>
      </x:c>
      <x:c r="V1166" s="58" t="n">
        <x:v>11.62069698937715</x:v>
      </x:c>
      <x:c r="W1166" s="55" t="n"/>
      <x:c r="X1166" s="55" t="n"/>
      <x:c r="Y1166" s="58" t="n">
        <x:v>15.86688016730702</x:v>
      </x:c>
      <x:c r="Z1166" s="58" t="n">
        <x:v>84.023</x:v>
      </x:c>
      <x:c r="AA1166" s="58" t="n">
        <x:v>0.03928267506010692</x:v>
      </x:c>
      <x:c r="AB1166" s="58" t="n">
        <x:v>1.333323131110109</x:v>
      </x:c>
      <x:c r="AC1166" s="58" t="n">
        <x:v>25014.6</x:v>
      </x:c>
      <x:c r="AD1166" s="58" t="n">
        <x:v>-0.9370461703002123</x:v>
      </x:c>
      <x:c r="AE1166" s="58" t="n">
        <x:v>14.64669334422934</x:v>
      </x:c>
      <x:c r="AF1166" s="58" t="n">
        <x:v>148.71</x:v>
      </x:c>
      <x:c r="AG1166" s="58" t="n">
        <x:v>1.210987974912587</x:v>
      </x:c>
      <x:c r="AH1166" s="58" t="n">
        <x:v>13.61687026049738</x:v>
      </x:c>
      <x:c r="AI1166" s="58" t="n">
        <x:v>38635.62</x:v>
      </x:c>
      <x:c r="AJ1166" s="58" t="n">
        <x:v>0.2165113205685886</x:v>
      </x:c>
      <x:c r="AK1166" s="58" t="n">
        <x:v>31.06319175972826</x:v>
      </x:c>
      <x:c r="AL1166" s="58" t="n">
        <x:v>7.0185</x:v>
      </x:c>
      <x:c r="AM1166" s="58" t="n">
        <x:v>0</x:v>
      </x:c>
      <x:c r="AN1166" s="58" t="n">
        <x:v>2.577548636465861</x:v>
      </x:c>
      <x:c r="AO1166" s="55" t="n"/>
      <x:c r="AP1166" s="55" t="n"/>
      <x:c r="AQ1166" s="58" t="n">
        <x:v>34.68352451681412</x:v>
      </x:c>
      <x:c r="AR1166" s="59" t="n">
        <x:v>1</x:v>
      </x:c>
      <x:c r="AS1166" s="59" t="n">
        <x:v>0</x:v>
      </x:c>
      <x:c r="AT1166" s="59" t="n">
        <x:v>0</x:v>
      </x:c>
      <x:c r="AU1166" s="59" t="n">
        <x:v>3</x:v>
      </x:c>
      <x:c r="AV1166" s="59" t="n">
        <x:v>1</x:v>
      </x:c>
      <x:c r="AW1166" s="59" t="n">
        <x:v>2</x:v>
      </x:c>
      <x:c r="AX1166" s="58" t="n">
        <x:v>1.166666666666667</x:v>
      </x:c>
      <x:c r="AY1166" s="59" t="n">
        <x:v>3</x:v>
      </x:c>
      <x:c r="AZ1166" s="55" t="inlineStr">
        <x:is>
          <x:t xml:space="preserve">Ballistic missile attack</x:t>
        </x:is>
      </x:c>
      <x:c r="BA1166" s="59" t="n">
        <x:v>1</x:v>
      </x:c>
      <x:c r="BB1166" s="55" t="inlineStr">
        <x:is>
          <x:t xml:space="preserve">Window-coded from E011</x:t>
        </x:is>
      </x:c>
      <x:c r="BC1166" s="55" t="inlineStr">
        <x:is>
          <x:t xml:space="preserve">https://www.reuters.com/world/middle-east/iranian-missile-strike-israel-shows-capability-greater-scale-complexity-2024-10-02/</x:t>
        </x:is>
      </x:c>
      <x:c r="BD1166" s="55" t="inlineStr">
        <x:is>
          <x:t xml:space="preserve">Verified window-coded</x:t>
        </x:is>
      </x:c>
    </x:row>
    <x:row r="1167">
      <x:c r="A1167" s="57" t="n">
        <x:v>45571</x:v>
      </x:c>
      <x:c r="B1167" s="55" t="n"/>
      <x:c r="C1167" s="55" t="n"/>
      <x:c r="D1167" s="55" t="n"/>
      <x:c r="E1167" s="55" t="n"/>
      <x:c r="F1167" s="55" t="n"/>
      <x:c r="G1167" s="55" t="n"/>
      <x:c r="H1167" s="55" t="n"/>
      <x:c r="I1167" s="55" t="n"/>
      <x:c r="J1167" s="55" t="n"/>
      <x:c r="K1167" s="55" t="n"/>
      <x:c r="L1167" s="55" t="n"/>
      <x:c r="M1167" s="55" t="n"/>
      <x:c r="N1167" s="55" t="n"/>
      <x:c r="O1167" s="55" t="n"/>
      <x:c r="P1167" s="58" t="n">
        <x:v>2.804747613267671</x:v>
      </x:c>
      <x:c r="Q1167" s="55" t="n"/>
      <x:c r="R1167" s="55" t="n"/>
      <x:c r="S1167" s="58" t="n">
        <x:v>22.18829154519708</x:v>
      </x:c>
      <x:c r="T1167" s="55" t="n"/>
      <x:c r="U1167" s="55" t="n"/>
      <x:c r="V1167" s="58" t="n">
        <x:v>11.62069698937715</x:v>
      </x:c>
      <x:c r="W1167" s="58" t="n">
        <x:v>2088.68</x:v>
      </x:c>
      <x:c r="X1167" s="58" t="n">
        <x:v>-0.2295465552568428</x:v>
      </x:c>
      <x:c r="Y1167" s="58" t="n">
        <x:v>14.93924064046288</x:v>
      </x:c>
      <x:c r="Z1167" s="55" t="n"/>
      <x:c r="AA1167" s="55" t="n"/>
      <x:c r="AB1167" s="58" t="n">
        <x:v>1.333323131110109</x:v>
      </x:c>
      <x:c r="AC1167" s="55" t="n"/>
      <x:c r="AD1167" s="55" t="n"/>
      <x:c r="AE1167" s="58" t="n">
        <x:v>14.64669334422934</x:v>
      </x:c>
      <x:c r="AF1167" s="55" t="n"/>
      <x:c r="AG1167" s="55" t="n"/>
      <x:c r="AH1167" s="58" t="n">
        <x:v>13.61687026049738</x:v>
      </x:c>
      <x:c r="AI1167" s="55" t="n"/>
      <x:c r="AJ1167" s="55" t="n"/>
      <x:c r="AK1167" s="58" t="n">
        <x:v>31.06319175972826</x:v>
      </x:c>
      <x:c r="AL1167" s="55" t="n"/>
      <x:c r="AM1167" s="55" t="n"/>
      <x:c r="AN1167" s="58" t="n">
        <x:v>2.577548636465861</x:v>
      </x:c>
      <x:c r="AO1167" s="55" t="n"/>
      <x:c r="AP1167" s="55" t="n"/>
      <x:c r="AQ1167" s="58" t="n">
        <x:v>34.68352451681412</x:v>
      </x:c>
      <x:c r="AR1167" s="59" t="n">
        <x:v>0</x:v>
      </x:c>
      <x:c r="AS1167" s="59" t="n">
        <x:v>0</x:v>
      </x:c>
      <x:c r="AT1167" s="59" t="n">
        <x:v>0</x:v>
      </x:c>
      <x:c r="AU1167" s="59" t="n">
        <x:v>2</x:v>
      </x:c>
      <x:c r="AV1167" s="59" t="n">
        <x:v>0</x:v>
      </x:c>
      <x:c r="AW1167" s="59" t="n">
        <x:v>1</x:v>
      </x:c>
      <x:c r="AX1167" s="58" t="n">
        <x:v>0.5</x:v>
      </x:c>
      <x:c r="AY1167" s="59" t="n">
        <x:v>2</x:v>
      </x:c>
      <x:c r="AZ1167" s="55" t="inlineStr">
        <x:is>
          <x:t xml:space="preserve">Ballistic missile attack</x:t>
        </x:is>
      </x:c>
      <x:c r="BA1167" s="59" t="n">
        <x:v>1</x:v>
      </x:c>
      <x:c r="BB1167" s="55" t="inlineStr">
        <x:is>
          <x:t xml:space="preserve">Window-coded from E011</x:t>
        </x:is>
      </x:c>
      <x:c r="BC1167" s="55" t="inlineStr">
        <x:is>
          <x:t xml:space="preserve">https://www.reuters.com/world/middle-east/iranian-missile-strike-israel-shows-capability-greater-scale-complexity-2024-10-02/</x:t>
        </x:is>
      </x:c>
      <x:c r="BD1167" s="55" t="inlineStr">
        <x:is>
          <x:t xml:space="preserve">Verified window-coded</x:t>
        </x:is>
      </x:c>
    </x:row>
    <x:row r="1168">
      <x:c r="A1168" s="57" t="n">
        <x:v>45572</x:v>
      </x:c>
      <x:c r="B1168" s="58" t="n">
        <x:v>81.73999999999999</x:v>
      </x:c>
      <x:c r="C1168" s="58" t="n">
        <x:v>3.00531744845361</x:v>
      </x:c>
      <x:c r="D1168" s="58" t="n">
        <x:v>77.76000000000001</x:v>
      </x:c>
      <x:c r="E1168" s="58" t="n">
        <x:v>3.707281577596431</x:v>
      </x:c>
      <x:c r="F1168" s="58" t="n">
        <x:v>48.32</x:v>
      </x:c>
      <x:c r="G1168" s="58" t="n">
        <x:v>1.950000000000003</x:v>
      </x:c>
      <x:c r="H1168" s="58" t="n">
        <x:v>22.64</x:v>
      </x:c>
      <x:c r="I1168" s="58" t="n">
        <x:v>3.43</x:v>
      </x:c>
      <x:c r="J1168" s="58" t="n">
        <x:v>1907</x:v>
      </x:c>
      <x:c r="K1168" s="58" t="n">
        <x:v>-1.095186957007182</x:v>
      </x:c>
      <x:c r="L1168" s="58" t="n">
        <x:v>1058</x:v>
      </x:c>
      <x:c r="M1168" s="58" t="n">
        <x:v>-0.1888574687868136</x:v>
      </x:c>
      <x:c r="N1168" s="58" t="n">
        <x:v>34.235</x:v>
      </x:c>
      <x:c r="O1168" s="58" t="n">
        <x:v>-0.04380521352080867</x:v>
      </x:c>
      <x:c r="P1168" s="58" t="n">
        <x:v>2.708772718032818</x:v>
      </x:c>
      <x:c r="Q1168" s="58" t="n">
        <x:v>31146.24</x:v>
      </x:c>
      <x:c r="R1168" s="58" t="n">
        <x:v>0.2531274989830528</x:v>
      </x:c>
      <x:c r="S1168" s="58" t="n">
        <x:v>22.31989091066656</x:v>
      </x:c>
      <x:c r="T1168" s="58" t="n">
        <x:v>3.7891</x:v>
      </x:c>
      <x:c r="U1168" s="58" t="n">
        <x:v>-0.4318864849200681</x:v>
      </x:c>
      <x:c r="V1168" s="58" t="n">
        <x:v>11.46301062635087</x:v>
      </x:c>
      <x:c r="W1168" s="58" t="n">
        <x:v>2093.07</x:v>
      </x:c>
      <x:c r="X1168" s="58" t="n">
        <x:v>0.2099600221300178</x:v>
      </x:c>
      <x:c r="Y1168" s="58" t="n">
        <x:v>14.68485516509092</x:v>
      </x:c>
      <x:c r="Z1168" s="58" t="n">
        <x:v>83.98</x:v>
      </x:c>
      <x:c r="AA1168" s="58" t="n">
        <x:v>-0.05118956320894275</x:v>
      </x:c>
      <x:c r="AB1168" s="58" t="n">
        <x:v>1.322944863092333</x:v>
      </x:c>
      <x:c r="AC1168" s="58" t="n">
        <x:v>24795.75</x:v>
      </x:c>
      <x:c r="AD1168" s="58" t="n">
        <x:v>-0.8787386889051381</x:v>
      </x:c>
      <x:c r="AE1168" s="58" t="n">
        <x:v>14.37700416380564</x:v>
      </x:c>
      <x:c r="AF1168" s="58" t="n">
        <x:v>148.18</x:v>
      </x:c>
      <x:c r="AG1168" s="58" t="n">
        <x:v>-0.3570349712081418</x:v>
      </x:c>
      <x:c r="AH1168" s="58" t="n">
        <x:v>13.67435263137191</x:v>
      </x:c>
      <x:c r="AI1168" s="58" t="n">
        <x:v>39332.74</x:v>
      </x:c>
      <x:c r="AJ1168" s="58" t="n">
        <x:v>1.788260205602047</x:v>
      </x:c>
      <x:c r="AK1168" s="58" t="n">
        <x:v>31.16423296170932</x:v>
      </x:c>
      <x:c r="AL1168" s="58" t="n">
        <x:v>7.0185</x:v>
      </x:c>
      <x:c r="AM1168" s="58" t="n">
        <x:v>0</x:v>
      </x:c>
      <x:c r="AN1168" s="58" t="n">
        <x:v>2.110068370934396</x:v>
      </x:c>
      <x:c r="AO1168" s="55" t="n"/>
      <x:c r="AP1168" s="55" t="n"/>
      <x:c r="AQ1168" s="58" t="n">
        <x:v>34.68352451681412</x:v>
      </x:c>
      <x:c r="AR1168" s="59" t="n">
        <x:v>0</x:v>
      </x:c>
      <x:c r="AS1168" s="59" t="n">
        <x:v>0</x:v>
      </x:c>
      <x:c r="AT1168" s="59" t="n">
        <x:v>0</x:v>
      </x:c>
      <x:c r="AU1168" s="59" t="n">
        <x:v>2</x:v>
      </x:c>
      <x:c r="AV1168" s="59" t="n">
        <x:v>0</x:v>
      </x:c>
      <x:c r="AW1168" s="59" t="n">
        <x:v>1</x:v>
      </x:c>
      <x:c r="AX1168" s="58" t="n">
        <x:v>0.5</x:v>
      </x:c>
      <x:c r="AY1168" s="59" t="n">
        <x:v>2</x:v>
      </x:c>
      <x:c r="AZ1168" s="55" t="inlineStr">
        <x:is>
          <x:t xml:space="preserve">Ballistic missile attack</x:t>
        </x:is>
      </x:c>
      <x:c r="BA1168" s="59" t="n">
        <x:v>1</x:v>
      </x:c>
      <x:c r="BB1168" s="55" t="inlineStr">
        <x:is>
          <x:t xml:space="preserve">Window-coded from E011</x:t>
        </x:is>
      </x:c>
      <x:c r="BC1168" s="55" t="inlineStr">
        <x:is>
          <x:t xml:space="preserve">https://www.reuters.com/world/middle-east/iranian-missile-strike-israel-shows-capability-greater-scale-complexity-2024-10-02/</x:t>
        </x:is>
      </x:c>
      <x:c r="BD1168" s="55" t="inlineStr">
        <x:is>
          <x:t xml:space="preserve">Verified window-coded</x:t>
        </x:is>
      </x:c>
    </x:row>
    <x:row r="1169">
      <x:c r="A1169" s="57" t="n">
        <x:v>45573</x:v>
      </x:c>
      <x:c r="B1169" s="58" t="n">
        <x:v>78.19</x:v>
      </x:c>
      <x:c r="C1169" s="58" t="n">
        <x:v>-4.440171599970856</x:v>
      </x:c>
      <x:c r="D1169" s="58" t="n">
        <x:v>74.26000000000001</x:v>
      </x:c>
      <x:c r="E1169" s="58" t="n">
        <x:v>-4.605471140324961</x:v>
      </x:c>
      <x:c r="F1169" s="58" t="n">
        <x:v>52.35</x:v>
      </x:c>
      <x:c r="G1169" s="58" t="n">
        <x:v>4.030000000000001</x:v>
      </x:c>
      <x:c r="H1169" s="58" t="n">
        <x:v>21.42</x:v>
      </x:c>
      <x:c r="I1169" s="58" t="n">
        <x:v>-1.219999999999999</x:v>
      </x:c>
      <x:c r="J1169" s="58" t="n">
        <x:v>1860</x:v>
      </x:c>
      <x:c r="K1169" s="58" t="n">
        <x:v>-2.495483889317214</x:v>
      </x:c>
      <x:c r="L1169" s="58" t="n">
        <x:v>1040</x:v>
      </x:c>
      <x:c r="M1169" s="58" t="n">
        <x:v>-1.71596202828264</x:v>
      </x:c>
      <x:c r="N1169" s="58" t="n">
        <x:v>34.2407</x:v>
      </x:c>
      <x:c r="O1169" s="58" t="n">
        <x:v>0.01664824167744288</x:v>
      </x:c>
      <x:c r="P1169" s="58" t="n">
        <x:v>2.683937970588925</x:v>
      </x:c>
      <x:c r="Q1169" s="58" t="n">
        <x:v>31044.44</x:v>
      </x:c>
      <x:c r="R1169" s="58" t="n">
        <x:v>-0.3273805365134187</x:v>
      </x:c>
      <x:c r="S1169" s="58" t="n">
        <x:v>22.2561852775097</x:v>
      </x:c>
      <x:c r="T1169" s="58" t="n">
        <x:v>3.7596</x:v>
      </x:c>
      <x:c r="U1169" s="58" t="n">
        <x:v>-0.7815955112099146</x:v>
      </x:c>
      <x:c r="V1169" s="58" t="n">
        <x:v>11.83045488564911</x:v>
      </x:c>
      <x:c r="W1169" s="58" t="n">
        <x:v>2098.39</x:v>
      </x:c>
      <x:c r="X1169" s="58" t="n">
        <x:v>0.2538496302874519</x:v>
      </x:c>
      <x:c r="Y1169" s="58" t="n">
        <x:v>14.1485326810995</x:v>
      </x:c>
      <x:c r="Z1169" s="58" t="n">
        <x:v>83.94499999999999</x:v>
      </x:c>
      <x:c r="AA1169" s="58" t="n">
        <x:v>-0.04168527676859233</x:v>
      </x:c>
      <x:c r="AB1169" s="58" t="n">
        <x:v>1.329457580213294</x:v>
      </x:c>
      <x:c r="AC1169" s="58" t="n">
        <x:v>25013.15</x:v>
      </x:c>
      <x:c r="AD1169" s="58" t="n">
        <x:v>0.8729419061179722</x:v>
      </x:c>
      <x:c r="AE1169" s="58" t="n">
        <x:v>14.6716610019166</x:v>
      </x:c>
      <x:c r="AF1169" s="58" t="n">
        <x:v>148.19</x:v>
      </x:c>
      <x:c r="AG1169" s="58" t="n">
        <x:v>0.006748321357624552</x:v>
      </x:c>
      <x:c r="AH1169" s="58" t="n">
        <x:v>13.44802218927387</x:v>
      </x:c>
      <x:c r="AI1169" s="58" t="n">
        <x:v>38937.54</x:v>
      </x:c>
      <x:c r="AJ1169" s="58" t="n">
        <x:v>-1.009842710355264</x:v>
      </x:c>
      <x:c r="AK1169" s="58" t="n">
        <x:v>31.30986848495852</x:v>
      </x:c>
      <x:c r="AL1169" s="58" t="n">
        <x:v>7.0601</x:v>
      </x:c>
      <x:c r="AM1169" s="58" t="n">
        <x:v>0.5909695718543306</x:v>
      </x:c>
      <x:c r="AN1169" s="58" t="n">
        <x:v>3.110699740367147</x:v>
      </x:c>
      <x:c r="AO1169" s="58" t="n">
        <x:v>3489.78</x:v>
      </x:c>
      <x:c r="AP1169" s="58" t="n">
        <x:v>4.491634361659717</x:v>
      </x:c>
      <x:c r="AQ1169" s="58" t="n">
        <x:v>37.01675051009985</x:v>
      </x:c>
      <x:c r="AR1169" s="59" t="n">
        <x:v>0</x:v>
      </x:c>
      <x:c r="AS1169" s="59" t="n">
        <x:v>0</x:v>
      </x:c>
      <x:c r="AT1169" s="59" t="n">
        <x:v>0</x:v>
      </x:c>
      <x:c r="AU1169" s="59" t="n">
        <x:v>2</x:v>
      </x:c>
      <x:c r="AV1169" s="59" t="n">
        <x:v>0</x:v>
      </x:c>
      <x:c r="AW1169" s="59" t="n">
        <x:v>1</x:v>
      </x:c>
      <x:c r="AX1169" s="58" t="n">
        <x:v>0.5</x:v>
      </x:c>
      <x:c r="AY1169" s="59" t="n">
        <x:v>2</x:v>
      </x:c>
      <x:c r="AZ1169" s="55" t="inlineStr">
        <x:is>
          <x:t xml:space="preserve">Ballistic missile attack</x:t>
        </x:is>
      </x:c>
      <x:c r="BA1169" s="59" t="n">
        <x:v>1</x:v>
      </x:c>
      <x:c r="BB1169" s="55" t="inlineStr">
        <x:is>
          <x:t xml:space="preserve">Window-coded from E011</x:t>
        </x:is>
      </x:c>
      <x:c r="BC1169" s="55" t="inlineStr">
        <x:is>
          <x:t xml:space="preserve">https://www.reuters.com/world/middle-east/iranian-missile-strike-israel-shows-capability-greater-scale-complexity-2024-10-02/</x:t>
        </x:is>
      </x:c>
      <x:c r="BD1169" s="55" t="inlineStr">
        <x:is>
          <x:t xml:space="preserve">Verified window-coded</x:t>
        </x:is>
      </x:c>
    </x:row>
    <x:row r="1170">
      <x:c r="A1170" s="57" t="n">
        <x:v>45574</x:v>
      </x:c>
      <x:c r="B1170" s="58" t="n">
        <x:v>77.06</x:v>
      </x:c>
      <x:c r="C1170" s="58" t="n">
        <x:v>-1.455742293841107</x:v>
      </x:c>
      <x:c r="D1170" s="58" t="n">
        <x:v>73.84999999999999</x:v>
      </x:c>
      <x:c r="E1170" s="58" t="n">
        <x:v>-0.553643977154534</x:v>
      </x:c>
      <x:c r="F1170" s="58" t="n">
        <x:v>48.8</x:v>
      </x:c>
      <x:c r="G1170" s="58" t="n">
        <x:v>-3.550000000000004</x:v>
      </x:c>
      <x:c r="H1170" s="58" t="n">
        <x:v>20.86</x:v>
      </x:c>
      <x:c r="I1170" s="58" t="n">
        <x:v>-0.5600000000000023</x:v>
      </x:c>
      <x:c r="J1170" s="58" t="n">
        <x:v>1799</x:v>
      </x:c>
      <x:c r="K1170" s="58" t="n">
        <x:v>-3.334553275671387</x:v>
      </x:c>
      <x:c r="L1170" s="58" t="n">
        <x:v>1024</x:v>
      </x:c>
      <x:c r="M1170" s="58" t="n">
        <x:v>-1.55041865359652</x:v>
      </x:c>
      <x:c r="N1170" s="58" t="n">
        <x:v>34.2087</x:v>
      </x:c>
      <x:c r="O1170" s="58" t="n">
        <x:v>-0.09349973069522545</x:v>
      </x:c>
      <x:c r="P1170" s="58" t="n">
        <x:v>2.656929324379356</x:v>
      </x:c>
      <x:c r="Q1170" s="58" t="n">
        <x:v>31121.56</x:v>
      </x:c>
      <x:c r="R1170" s="58" t="n">
        <x:v>0.2481100265793257</x:v>
      </x:c>
      <x:c r="S1170" s="58" t="n">
        <x:v>20.91705407305205</x:v>
      </x:c>
      <x:c r="T1170" s="58" t="n">
        <x:v>3.7619</x:v>
      </x:c>
      <x:c r="U1170" s="58" t="n">
        <x:v>0.06115801560032253</x:v>
      </x:c>
      <x:c r="V1170" s="58" t="n">
        <x:v>11.76385332589209</x:v>
      </x:c>
      <x:c r="W1170" s="58" t="n">
        <x:v>2113.46</x:v>
      </x:c>
      <x:c r="X1170" s="58" t="n">
        <x:v>0.7156030869872119</x:v>
      </x:c>
      <x:c r="Y1170" s="58" t="n">
        <x:v>12.92557099583083</x:v>
      </x:c>
      <x:c r="Z1170" s="58" t="n">
        <x:v>83.95</x:v>
      </x:c>
      <x:c r="AA1170" s="58" t="n">
        <x:v>0.005956103518844401</x:v>
      </x:c>
      <x:c r="AB1170" s="58" t="n">
        <x:v>1.328748297884015</x:v>
      </x:c>
      <x:c r="AC1170" s="58" t="n">
        <x:v>24981.95</x:v>
      </x:c>
      <x:c r="AD1170" s="58" t="n">
        <x:v>-0.1248122478015052</x:v>
      </x:c>
      <x:c r="AE1170" s="58" t="n">
        <x:v>14.60004855569612</x:v>
      </x:c>
      <x:c r="AF1170" s="58" t="n">
        <x:v>149.29</x:v>
      </x:c>
      <x:c r="AG1170" s="58" t="n">
        <x:v>0.7395488863411639</x:v>
      </x:c>
      <x:c r="AH1170" s="58" t="n">
        <x:v>13.54464917769375</x:v>
      </x:c>
      <x:c r="AI1170" s="58" t="n">
        <x:v>39277.96</x:v>
      </x:c>
      <x:c r="AJ1170" s="58" t="n">
        <x:v>0.8704723476257767</x:v>
      </x:c>
      <x:c r="AK1170" s="58" t="n">
        <x:v>31.20712902572988</x:v>
      </x:c>
      <x:c r="AL1170" s="58" t="n">
        <x:v>7.0809</x:v>
      </x:c>
      <x:c r="AM1170" s="58" t="n">
        <x:v>0.2941802560019067</x:v>
      </x:c>
      <x:c r="AN1170" s="58" t="n">
        <x:v>3.333093352138798</x:v>
      </x:c>
      <x:c r="AO1170" s="58" t="n">
        <x:v>3258.86</x:v>
      </x:c>
      <x:c r="AP1170" s="58" t="n">
        <x:v>-6.846125600798161</x:v>
      </x:c>
      <x:c r="AQ1170" s="58" t="n">
        <x:v>45.9370296919845</x:v>
      </x:c>
      <x:c r="AR1170" s="59" t="n">
        <x:v>0</x:v>
      </x:c>
      <x:c r="AS1170" s="59" t="n">
        <x:v>0</x:v>
      </x:c>
      <x:c r="AT1170" s="59" t="n">
        <x:v>0</x:v>
      </x:c>
      <x:c r="AU1170" s="59" t="n">
        <x:v>0</x:v>
      </x:c>
      <x:c r="AV1170" s="59" t="n">
        <x:v>0</x:v>
      </x:c>
      <x:c r="AW1170" s="59" t="n">
        <x:v>0</x:v>
      </x:c>
      <x:c r="AX1170" s="58" t="n">
        <x:v>0</x:v>
      </x:c>
      <x:c r="AY1170" s="59" t="n">
        <x:v>0</x:v>
      </x:c>
      <x:c r="AZ1170" s="55" t="n"/>
      <x:c r="BA1170" s="59" t="n">
        <x:v>0</x:v>
      </x:c>
      <x:c r="BB1170" s="55" t="n"/>
      <x:c r="BC1170" s="55" t="n"/>
      <x:c r="BD1170" s="55" t="n"/>
    </x:row>
    <x:row r="1171">
      <x:c r="A1171" s="57" t="n">
        <x:v>45575</x:v>
      </x:c>
      <x:c r="B1171" s="58" t="n">
        <x:v>79.45</x:v>
      </x:c>
      <x:c r="C1171" s="58" t="n">
        <x:v>3.054355378471343</x:v>
      </x:c>
      <x:c r="D1171" s="58" t="n">
        <x:v>76.45999999999999</x:v>
      </x:c>
      <x:c r="E1171" s="58" t="n">
        <x:v>3.473171929087784</x:v>
      </x:c>
      <x:c r="F1171" s="58" t="n">
        <x:v>52.36</x:v>
      </x:c>
      <x:c r="G1171" s="58" t="n">
        <x:v>3.560000000000002</x:v>
      </x:c>
      <x:c r="H1171" s="58" t="n">
        <x:v>20.93</x:v>
      </x:c>
      <x:c r="I1171" s="58" t="n">
        <x:v>0.07000000000000028</x:v>
      </x:c>
      <x:c r="J1171" s="58" t="n">
        <x:v>1790</x:v>
      </x:c>
      <x:c r="K1171" s="58" t="n">
        <x:v>-0.5015335115732406</x:v>
      </x:c>
      <x:c r="L1171" s="58" t="n">
        <x:v>1038</x:v>
      </x:c>
      <x:c r="M1171" s="58" t="n">
        <x:v>1.357925812638085</x:v>
      </x:c>
      <x:c r="N1171" s="58" t="n">
        <x:v>34.1519</x:v>
      </x:c>
      <x:c r="O1171" s="58" t="n">
        <x:v>-0.1661776317677322</x:v>
      </x:c>
      <x:c r="P1171" s="58" t="n">
        <x:v>2.64843094117331</x:v>
      </x:c>
      <x:c r="Q1171" s="58" t="n">
        <x:v>31008.77</x:v>
      </x:c>
      <x:c r="R1171" s="58" t="n">
        <x:v>-0.3630758887121417</x:v>
      </x:c>
      <x:c r="S1171" s="58" t="n">
        <x:v>20.92048472090944</x:v>
      </x:c>
      <x:c r="T1171" s="58" t="n">
        <x:v>3.7569</x:v>
      </x:c>
      <x:c r="U1171" s="58" t="n">
        <x:v>-0.1329999664053079</x:v>
      </x:c>
      <x:c r="V1171" s="58" t="n">
        <x:v>10.36196741008015</x:v>
      </x:c>
      <x:c r="W1171" s="58" t="n">
        <x:v>2093.55</x:v>
      </x:c>
      <x:c r="X1171" s="58" t="n">
        <x:v>-0.9465225252771514</x:v>
      </x:c>
      <x:c r="Y1171" s="58" t="n">
        <x:v>13.36055979657321</x:v>
      </x:c>
      <x:c r="Z1171" s="58" t="n">
        <x:v>83.94</x:v>
      </x:c>
      <x:c r="AA1171" s="58" t="n">
        <x:v>-0.01191256181050419</x:v>
      </x:c>
      <x:c r="AB1171" s="58" t="n">
        <x:v>1.317973262668693</x:v>
      </x:c>
      <x:c r="AC1171" s="58" t="n">
        <x:v>24998.45</x:v>
      </x:c>
      <x:c r="AD1171" s="58" t="n">
        <x:v>0.06602588454441216</x:v>
      </x:c>
      <x:c r="AE1171" s="58" t="n">
        <x:v>14.49105658153663</x:v>
      </x:c>
      <x:c r="AF1171" s="58" t="n">
        <x:v>148.56</x:v>
      </x:c>
      <x:c r="AG1171" s="58" t="n">
        <x:v>-0.4901806021048363</x:v>
      </x:c>
      <x:c r="AH1171" s="58" t="n">
        <x:v>13.60822061626696</x:v>
      </x:c>
      <x:c r="AI1171" s="58" t="n">
        <x:v>39380.89</x:v>
      </x:c>
      <x:c r="AJ1171" s="58" t="n">
        <x:v>0.2617125949598337</x:v>
      </x:c>
      <x:c r="AK1171" s="58" t="n">
        <x:v>31.14244757204841</x:v>
      </x:c>
      <x:c r="AL1171" s="58" t="n">
        <x:v>7.0798</x:v>
      </x:c>
      <x:c r="AM1171" s="58" t="n">
        <x:v>-0.01553595517470709</x:v>
      </x:c>
      <x:c r="AN1171" s="58" t="n">
        <x:v>3.33334937250706</x:v>
      </x:c>
      <x:c r="AO1171" s="58" t="n">
        <x:v>3301.93</x:v>
      </x:c>
      <x:c r="AP1171" s="58" t="n">
        <x:v>1.312970502992113</x:v>
      </x:c>
      <x:c r="AQ1171" s="58" t="n">
        <x:v>45.81398767087209</x:v>
      </x:c>
      <x:c r="AR1171" s="59" t="n">
        <x:v>0</x:v>
      </x:c>
      <x:c r="AS1171" s="59" t="n">
        <x:v>0</x:v>
      </x:c>
      <x:c r="AT1171" s="59" t="n">
        <x:v>0</x:v>
      </x:c>
      <x:c r="AU1171" s="59" t="n">
        <x:v>0</x:v>
      </x:c>
      <x:c r="AV1171" s="59" t="n">
        <x:v>0</x:v>
      </x:c>
      <x:c r="AW1171" s="59" t="n">
        <x:v>0</x:v>
      </x:c>
      <x:c r="AX1171" s="58" t="n">
        <x:v>0</x:v>
      </x:c>
      <x:c r="AY1171" s="59" t="n">
        <x:v>0</x:v>
      </x:c>
      <x:c r="AZ1171" s="55" t="n"/>
      <x:c r="BA1171" s="59" t="n">
        <x:v>0</x:v>
      </x:c>
      <x:c r="BB1171" s="55" t="n"/>
      <x:c r="BC1171" s="55" t="n"/>
      <x:c r="BD1171" s="55" t="n"/>
    </x:row>
    <x:row r="1172">
      <x:c r="A1172" s="57" t="n">
        <x:v>45576</x:v>
      </x:c>
      <x:c r="B1172" s="58" t="n">
        <x:v>80.27</x:v>
      </x:c>
      <x:c r="C1172" s="58" t="n">
        <x:v>1.026805916076035</x:v>
      </x:c>
      <x:c r="D1172" s="58" t="n">
        <x:v>76.11</x:v>
      </x:c>
      <x:c r="E1172" s="58" t="n">
        <x:v>-0.4588065988966459</x:v>
      </x:c>
      <x:c r="F1172" s="58" t="n">
        <x:v>52.68</x:v>
      </x:c>
      <x:c r="G1172" s="58" t="n">
        <x:v>0.3200000000000003</x:v>
      </x:c>
      <x:c r="H1172" s="58" t="n">
        <x:v>20.46</x:v>
      </x:c>
      <x:c r="I1172" s="58" t="n">
        <x:v>-0.4699999999999989</x:v>
      </x:c>
      <x:c r="J1172" s="58" t="n">
        <x:v>1809</x:v>
      </x:c>
      <x:c r="K1172" s="58" t="n">
        <x:v>1.055858656049441</x:v>
      </x:c>
      <x:c r="L1172" s="58" t="n">
        <x:v>1036</x:v>
      </x:c>
      <x:c r="M1172" s="58" t="n">
        <x:v>-0.1928640906405597</x:v>
      </x:c>
      <x:c r="N1172" s="58" t="n">
        <x:v>34.2442</x:v>
      </x:c>
      <x:c r="O1172" s="58" t="n">
        <x:v>0.2698985937213722</x:v>
      </x:c>
      <x:c r="P1172" s="58" t="n">
        <x:v>2.724695191379861</x:v>
      </x:c>
      <x:c r="Q1172" s="58" t="n">
        <x:v>30639.08</x:v>
      </x:c>
      <x:c r="R1172" s="58" t="n">
        <x:v>-1.199374938944348</x:v>
      </x:c>
      <x:c r="S1172" s="58" t="n">
        <x:v>18.94652563642912</x:v>
      </x:c>
      <x:c r="T1172" s="58" t="n">
        <x:v>3.7547</x:v>
      </x:c>
      <x:c r="U1172" s="58" t="n">
        <x:v>-0.05857607068811727</x:v>
      </x:c>
      <x:c r="V1172" s="58" t="n">
        <x:v>10.33308311706382</x:v>
      </x:c>
      <x:c r="W1172" s="55" t="n"/>
      <x:c r="X1172" s="55" t="n"/>
      <x:c r="Y1172" s="58" t="n">
        <x:v>13.36055979657321</x:v>
      </x:c>
      <x:c r="Z1172" s="58" t="n">
        <x:v>84.101</x:v>
      </x:c>
      <x:c r="AA1172" s="58" t="n">
        <x:v>0.1916199609185861</x:v>
      </x:c>
      <x:c r="AB1172" s="58" t="n">
        <x:v>1.465731537363633</x:v>
      </x:c>
      <x:c r="AC1172" s="58" t="n">
        <x:v>24964.25</x:v>
      </x:c>
      <x:c r="AD1172" s="58" t="n">
        <x:v>-0.1369021503702845</x:v>
      </x:c>
      <x:c r="AE1172" s="58" t="n">
        <x:v>12.72882689599394</x:v>
      </x:c>
      <x:c r="AF1172" s="58" t="n">
        <x:v>149.13</x:v>
      </x:c>
      <x:c r="AG1172" s="58" t="n">
        <x:v>0.3829491730240447</x:v>
      </x:c>
      <x:c r="AH1172" s="58" t="n">
        <x:v>13.17212030525621</x:v>
      </x:c>
      <x:c r="AI1172" s="58" t="n">
        <x:v>39605.8</x:v>
      </x:c>
      <x:c r="AJ1172" s="58" t="n">
        <x:v>0.5694898921680717</x:v>
      </x:c>
      <x:c r="AK1172" s="58" t="n">
        <x:v>30.29662372739756</x:v>
      </x:c>
      <x:c r="AL1172" s="58" t="n">
        <x:v>7.0668</x:v>
      </x:c>
      <x:c r="AM1172" s="58" t="n">
        <x:v>-0.1837897962670611</x:v>
      </x:c>
      <x:c r="AN1172" s="58" t="n">
        <x:v>3.186070158668012</x:v>
      </x:c>
      <x:c r="AO1172" s="58" t="n">
        <x:v>3217.74</x:v>
      </x:c>
      <x:c r="AP1172" s="58" t="n">
        <x:v>-2.582789621917442</x:v>
      </x:c>
      <x:c r="AQ1172" s="58" t="n">
        <x:v>47.12325929383941</x:v>
      </x:c>
      <x:c r="AR1172" s="59" t="n">
        <x:v>0</x:v>
      </x:c>
      <x:c r="AS1172" s="59" t="n">
        <x:v>0</x:v>
      </x:c>
      <x:c r="AT1172" s="59" t="n">
        <x:v>0</x:v>
      </x:c>
      <x:c r="AU1172" s="59" t="n">
        <x:v>0</x:v>
      </x:c>
      <x:c r="AV1172" s="59" t="n">
        <x:v>0</x:v>
      </x:c>
      <x:c r="AW1172" s="59" t="n">
        <x:v>0</x:v>
      </x:c>
      <x:c r="AX1172" s="58" t="n">
        <x:v>0</x:v>
      </x:c>
      <x:c r="AY1172" s="59" t="n">
        <x:v>0</x:v>
      </x:c>
      <x:c r="AZ1172" s="55" t="n"/>
      <x:c r="BA1172" s="59" t="n">
        <x:v>0</x:v>
      </x:c>
      <x:c r="BB1172" s="55" t="n"/>
      <x:c r="BC1172" s="55" t="n"/>
      <x:c r="BD1172" s="55" t="n"/>
    </x:row>
    <x:row r="1173">
      <x:c r="A1173" s="57" t="n">
        <x:v>45578</x:v>
      </x:c>
      <x:c r="B1173" s="55" t="n"/>
      <x:c r="C1173" s="55" t="n"/>
      <x:c r="D1173" s="55" t="n"/>
      <x:c r="E1173" s="55" t="n"/>
      <x:c r="F1173" s="55" t="n"/>
      <x:c r="G1173" s="55" t="n"/>
      <x:c r="H1173" s="55" t="n"/>
      <x:c r="I1173" s="55" t="n"/>
      <x:c r="J1173" s="55" t="n"/>
      <x:c r="K1173" s="55" t="n"/>
      <x:c r="L1173" s="55" t="n"/>
      <x:c r="M1173" s="55" t="n"/>
      <x:c r="N1173" s="55" t="n"/>
      <x:c r="O1173" s="55" t="n"/>
      <x:c r="P1173" s="58" t="n">
        <x:v>2.724695191379861</x:v>
      </x:c>
      <x:c r="Q1173" s="55" t="n"/>
      <x:c r="R1173" s="55" t="n"/>
      <x:c r="S1173" s="58" t="n">
        <x:v>18.94652563642912</x:v>
      </x:c>
      <x:c r="T1173" s="55" t="n"/>
      <x:c r="U1173" s="55" t="n"/>
      <x:c r="V1173" s="58" t="n">
        <x:v>10.33308311706382</x:v>
      </x:c>
      <x:c r="W1173" s="58" t="n">
        <x:v>2110.39</x:v>
      </x:c>
      <x:c r="X1173" s="58" t="n">
        <x:v>0.8011574890849847</x:v>
      </x:c>
      <x:c r="Y1173" s="58" t="n">
        <x:v>13.55569602770511</x:v>
      </x:c>
      <x:c r="Z1173" s="55" t="n"/>
      <x:c r="AA1173" s="55" t="n"/>
      <x:c r="AB1173" s="58" t="n">
        <x:v>1.465731537363633</x:v>
      </x:c>
      <x:c r="AC1173" s="55" t="n"/>
      <x:c r="AD1173" s="55" t="n"/>
      <x:c r="AE1173" s="58" t="n">
        <x:v>12.72882689599394</x:v>
      </x:c>
      <x:c r="AF1173" s="55" t="n"/>
      <x:c r="AG1173" s="55" t="n"/>
      <x:c r="AH1173" s="58" t="n">
        <x:v>13.17212030525621</x:v>
      </x:c>
      <x:c r="AI1173" s="55" t="n"/>
      <x:c r="AJ1173" s="55" t="n"/>
      <x:c r="AK1173" s="58" t="n">
        <x:v>30.29662372739756</x:v>
      </x:c>
      <x:c r="AL1173" s="55" t="n"/>
      <x:c r="AM1173" s="55" t="n"/>
      <x:c r="AN1173" s="58" t="n">
        <x:v>3.186070158668012</x:v>
      </x:c>
      <x:c r="AO1173" s="55" t="n"/>
      <x:c r="AP1173" s="55" t="n"/>
      <x:c r="AQ1173" s="58" t="n">
        <x:v>47.12325929383941</x:v>
      </x:c>
      <x:c r="AR1173" s="59" t="n">
        <x:v>0</x:v>
      </x:c>
      <x:c r="AS1173" s="59" t="n">
        <x:v>0</x:v>
      </x:c>
      <x:c r="AT1173" s="59" t="n">
        <x:v>0</x:v>
      </x:c>
      <x:c r="AU1173" s="59" t="n">
        <x:v>0</x:v>
      </x:c>
      <x:c r="AV1173" s="59" t="n">
        <x:v>0</x:v>
      </x:c>
      <x:c r="AW1173" s="59" t="n">
        <x:v>0</x:v>
      </x:c>
      <x:c r="AX1173" s="58" t="n">
        <x:v>0</x:v>
      </x:c>
      <x:c r="AY1173" s="59" t="n">
        <x:v>0</x:v>
      </x:c>
      <x:c r="AZ1173" s="55" t="n"/>
      <x:c r="BA1173" s="59" t="n">
        <x:v>0</x:v>
      </x:c>
      <x:c r="BB1173" s="55" t="n"/>
      <x:c r="BC1173" s="55" t="n"/>
      <x:c r="BD1173" s="55" t="n"/>
    </x:row>
    <x:row r="1174">
      <x:c r="A1174" s="57" t="n">
        <x:v>45579</x:v>
      </x:c>
      <x:c r="B1174" s="58" t="n">
        <x:v>78.47</x:v>
      </x:c>
      <x:c r="C1174" s="58" t="n">
        <x:v>-2.267956600410365</x:v>
      </x:c>
      <x:c r="D1174" s="55" t="n"/>
      <x:c r="E1174" s="55" t="n"/>
      <x:c r="F1174" s="58" t="n">
        <x:v>51.62</x:v>
      </x:c>
      <x:c r="G1174" s="58" t="n">
        <x:v>-1.060000000000002</x:v>
      </x:c>
      <x:c r="H1174" s="58" t="n">
        <x:v>19.7</x:v>
      </x:c>
      <x:c r="I1174" s="58" t="n">
        <x:v>-0.7600000000000016</x:v>
      </x:c>
      <x:c r="J1174" s="58" t="n">
        <x:v>1814</x:v>
      </x:c>
      <x:c r="K1174" s="58" t="n">
        <x:v>0.2760145279786877</x:v>
      </x:c>
      <x:c r="L1174" s="58" t="n">
        <x:v>1038</x:v>
      </x:c>
      <x:c r="M1174" s="58" t="n">
        <x:v>0.1928640906405686</x:v>
      </x:c>
      <x:c r="N1174" s="58" t="n">
        <x:v>34.2569</x:v>
      </x:c>
      <x:c r="O1174" s="58" t="n">
        <x:v>0.0370796969552688</x:v>
      </x:c>
      <x:c r="P1174" s="58" t="n">
        <x:v>2.565362445418381</x:v>
      </x:c>
      <x:c r="Q1174" s="58" t="n">
        <x:v>29857.43</x:v>
      </x:c>
      <x:c r="R1174" s="58" t="n">
        <x:v>-2.584259822380449</x:v>
      </x:c>
      <x:c r="S1174" s="58" t="n">
        <x:v>20.34013001612746</x:v>
      </x:c>
      <x:c r="T1174" s="58" t="n">
        <x:v>3.751</x:v>
      </x:c>
      <x:c r="U1174" s="58" t="n">
        <x:v>-0.0985917449327994</x:v>
      </x:c>
      <x:c r="V1174" s="58" t="n">
        <x:v>9.845049021126819</x:v>
      </x:c>
      <x:c r="W1174" s="58" t="n">
        <x:v>2126.75</x:v>
      </x:c>
      <x:c r="X1174" s="58" t="n">
        <x:v>0.7722228342380716</x:v>
      </x:c>
      <x:c r="Y1174" s="58" t="n">
        <x:v>13.35543107084107</x:v>
      </x:c>
      <x:c r="Z1174" s="58" t="n">
        <x:v>84.045</x:v>
      </x:c>
      <x:c r="AA1174" s="58" t="n">
        <x:v>-0.06660878292730582</x:v>
      </x:c>
      <x:c r="AB1174" s="58" t="n">
        <x:v>1.477633439987881</x:v>
      </x:c>
      <x:c r="AC1174" s="58" t="n">
        <x:v>25127.95</x:v>
      </x:c>
      <x:c r="AD1174" s="58" t="n">
        <x:v>0.6535970979785449</x:v>
      </x:c>
      <x:c r="AE1174" s="58" t="n">
        <x:v>12.99290923162116</x:v>
      </x:c>
      <x:c r="AF1174" s="58" t="n">
        <x:v>149.75</x:v>
      </x:c>
      <x:c r="AG1174" s="58" t="n">
        <x:v>0.4148828220867837</x:v>
      </x:c>
      <x:c r="AH1174" s="58" t="n">
        <x:v>13.07299218845102</x:v>
      </x:c>
      <x:c r="AI1174" s="55" t="n"/>
      <x:c r="AJ1174" s="55" t="n"/>
      <x:c r="AK1174" s="58" t="n">
        <x:v>30.29662372739756</x:v>
      </x:c>
      <x:c r="AL1174" s="58" t="n">
        <x:v>7.0875</x:v>
      </x:c>
      <x:c r="AM1174" s="58" t="n">
        <x:v>0.2924908297482198</x:v>
      </x:c>
      <x:c r="AN1174" s="58" t="n">
        <x:v>3.372887879391058</x:v>
      </x:c>
      <x:c r="AO1174" s="58" t="n">
        <x:v>3284.32</x:v>
      </x:c>
      <x:c r="AP1174" s="58" t="n">
        <x:v>2.048037920584538</x:v>
      </x:c>
      <x:c r="AQ1174" s="58" t="n">
        <x:v>47.29721094991906</x:v>
      </x:c>
      <x:c r="AR1174" s="59" t="n">
        <x:v>0</x:v>
      </x:c>
      <x:c r="AS1174" s="59" t="n">
        <x:v>0</x:v>
      </x:c>
      <x:c r="AT1174" s="59" t="n">
        <x:v>0</x:v>
      </x:c>
      <x:c r="AU1174" s="59" t="n">
        <x:v>0</x:v>
      </x:c>
      <x:c r="AV1174" s="59" t="n">
        <x:v>0</x:v>
      </x:c>
      <x:c r="AW1174" s="59" t="n">
        <x:v>0</x:v>
      </x:c>
      <x:c r="AX1174" s="58" t="n">
        <x:v>0</x:v>
      </x:c>
      <x:c r="AY1174" s="59" t="n">
        <x:v>0</x:v>
      </x:c>
      <x:c r="AZ1174" s="55" t="n"/>
      <x:c r="BA1174" s="59" t="n">
        <x:v>0</x:v>
      </x:c>
      <x:c r="BB1174" s="55" t="n"/>
      <x:c r="BC1174" s="55" t="n"/>
      <x:c r="BD1174" s="55" t="n"/>
    </x:row>
    <x:row r="1175">
      <x:c r="A1175" s="57" t="n">
        <x:v>45580</x:v>
      </x:c>
      <x:c r="B1175" s="58" t="n">
        <x:v>73.68000000000001</x:v>
      </x:c>
      <x:c r="C1175" s="58" t="n">
        <x:v>-6.298499419233036</x:v>
      </x:c>
      <x:c r="D1175" s="58" t="n">
        <x:v>71.22</x:v>
      </x:c>
      <x:c r="E1175" s="58" t="n">
        <x:v>-6.640598442966858</x:v>
      </x:c>
      <x:c r="F1175" s="58" t="n">
        <x:v>48.64</x:v>
      </x:c>
      <x:c r="G1175" s="58" t="n">
        <x:v>-2.979999999999997</x:v>
      </x:c>
      <x:c r="H1175" s="58" t="n">
        <x:v>20.64</x:v>
      </x:c>
      <x:c r="I1175" s="58" t="n">
        <x:v>0.9400000000000013</x:v>
      </x:c>
      <x:c r="J1175" s="58" t="n">
        <x:v>1766</x:v>
      </x:c>
      <x:c r="K1175" s="58" t="n">
        <x:v>-2.681724951117665</x:v>
      </x:c>
      <x:c r="L1175" s="58" t="n">
        <x:v>1039</x:v>
      </x:c>
      <x:c r="M1175" s="58" t="n">
        <x:v>0.09629273733933429</x:v>
      </x:c>
      <x:c r="N1175" s="58" t="n">
        <x:v>34.1692</x:v>
      </x:c>
      <x:c r="O1175" s="58" t="n">
        <x:v>-0.2563350768825239</x:v>
      </x:c>
      <x:c r="P1175" s="58" t="n">
        <x:v>2.582226357466217</x:v>
      </x:c>
      <x:c r="Q1175" s="58" t="n">
        <x:v>30492.94</x:v>
      </x:c>
      <x:c r="R1175" s="58" t="n">
        <x:v>2.106146132082929</x:v>
      </x:c>
      <x:c r="S1175" s="58" t="n">
        <x:v>22.1004011258619</x:v>
      </x:c>
      <x:c r="T1175" s="58" t="n">
        <x:v>3.7527</x:v>
      </x:c>
      <x:c r="U1175" s="58" t="n">
        <x:v>0.04531098069180914</x:v>
      </x:c>
      <x:c r="V1175" s="58" t="n">
        <x:v>9.167938660428879</x:v>
      </x:c>
      <x:c r="W1175" s="58" t="n">
        <x:v>2137.71</x:v>
      </x:c>
      <x:c r="X1175" s="58" t="n">
        <x:v>0.5140169743172367</x:v>
      </x:c>
      <x:c r="Y1175" s="58" t="n">
        <x:v>13.27410736957467</x:v>
      </x:c>
      <x:c r="Z1175" s="58" t="n">
        <x:v>84.04000000000001</x:v>
      </x:c>
      <x:c r="AA1175" s="58" t="n">
        <x:v>-0.005949370855783196</x:v>
      </x:c>
      <x:c r="AB1175" s="58" t="n">
        <x:v>1.406823932013804</x:v>
      </x:c>
      <x:c r="AC1175" s="58" t="n">
        <x:v>25057.35</x:v>
      </x:c>
      <x:c r="AD1175" s="58" t="n">
        <x:v>-0.2813574754904617</x:v>
      </x:c>
      <x:c r="AE1175" s="58" t="n">
        <x:v>13.00559559515817</x:v>
      </x:c>
      <x:c r="AF1175" s="58" t="n">
        <x:v>149.19</x:v>
      </x:c>
      <x:c r="AG1175" s="58" t="n">
        <x:v>-0.3746575600801896</x:v>
      </x:c>
      <x:c r="AH1175" s="58" t="n">
        <x:v>12.77787098684666</x:v>
      </x:c>
      <x:c r="AI1175" s="58" t="n">
        <x:v>39910.55</x:v>
      </x:c>
      <x:c r="AJ1175" s="58" t="n">
        <x:v>0.7665127790951261</x:v>
      </x:c>
      <x:c r="AK1175" s="58" t="n">
        <x:v>28.43848459690299</x:v>
      </x:c>
      <x:c r="AL1175" s="58" t="n">
        <x:v>7.1196</x:v>
      </x:c>
      <x:c r="AM1175" s="58" t="n">
        <x:v>0.4518875016590434</x:v>
      </x:c>
      <x:c r="AN1175" s="58" t="n">
        <x:v>3.741888347772227</x:v>
      </x:c>
      <x:c r="AO1175" s="58" t="n">
        <x:v>3201.29</x:v>
      </x:c>
      <x:c r="AP1175" s="58" t="n">
        <x:v>-2.5605775414103</x:v>
      </x:c>
      <x:c r="AQ1175" s="58" t="n">
        <x:v>48.48976790159691</x:v>
      </x:c>
      <x:c r="AR1175" s="59" t="n">
        <x:v>0</x:v>
      </x:c>
      <x:c r="AS1175" s="59" t="n">
        <x:v>0</x:v>
      </x:c>
      <x:c r="AT1175" s="59" t="n">
        <x:v>0</x:v>
      </x:c>
      <x:c r="AU1175" s="59" t="n">
        <x:v>0</x:v>
      </x:c>
      <x:c r="AV1175" s="59" t="n">
        <x:v>0</x:v>
      </x:c>
      <x:c r="AW1175" s="59" t="n">
        <x:v>0</x:v>
      </x:c>
      <x:c r="AX1175" s="58" t="n">
        <x:v>0</x:v>
      </x:c>
      <x:c r="AY1175" s="59" t="n">
        <x:v>0</x:v>
      </x:c>
      <x:c r="AZ1175" s="55" t="n"/>
      <x:c r="BA1175" s="59" t="n">
        <x:v>0</x:v>
      </x:c>
      <x:c r="BB1175" s="55" t="n"/>
      <x:c r="BC1175" s="55" t="n"/>
      <x:c r="BD1175" s="55" t="n"/>
    </x:row>
    <x:row r="1176">
      <x:c r="A1176" s="57" t="n">
        <x:v>45581</x:v>
      </x:c>
      <x:c r="B1176" s="58" t="n">
        <x:v>73.65000000000001</x:v>
      </x:c>
      <x:c r="C1176" s="58" t="n">
        <x:v>-0.04072490384121842</x:v>
      </x:c>
      <x:c r="D1176" s="58" t="n">
        <x:v>70.97</x:v>
      </x:c>
      <x:c r="E1176" s="58" t="n">
        <x:v>-0.3516425312740105</x:v>
      </x:c>
      <x:c r="F1176" s="58" t="n">
        <x:v>47.84</x:v>
      </x:c>
      <x:c r="G1176" s="58" t="n">
        <x:v>-0.7999999999999972</x:v>
      </x:c>
      <x:c r="H1176" s="58" t="n">
        <x:v>19.58</x:v>
      </x:c>
      <x:c r="I1176" s="58" t="n">
        <x:v>-1.060000000000002</x:v>
      </x:c>
      <x:c r="J1176" s="58" t="n">
        <x:v>1676</x:v>
      </x:c>
      <x:c r="K1176" s="58" t="n">
        <x:v>-5.2307100121877</x:v>
      </x:c>
      <x:c r="L1176" s="58" t="n">
        <x:v>1036</x:v>
      </x:c>
      <x:c r="M1176" s="58" t="n">
        <x:v>-0.2891568279799014</x:v>
      </x:c>
      <x:c r="N1176" s="58" t="n">
        <x:v>34.1594</x:v>
      </x:c>
      <x:c r="O1176" s="58" t="n">
        <x:v>-0.0286849139809573</x:v>
      </x:c>
      <x:c r="P1176" s="58" t="n">
        <x:v>2.581554998239369</x:v>
      </x:c>
      <x:c r="Q1176" s="58" t="n">
        <x:v>30788.16</x:v>
      </x:c>
      <x:c r="R1176" s="58" t="n">
        <x:v>0.9635019079539007</x:v>
      </x:c>
      <x:c r="S1176" s="58" t="n">
        <x:v>22.68756726640558</x:v>
      </x:c>
      <x:c r="T1176" s="58" t="n">
        <x:v>3.758</x:v>
      </x:c>
      <x:c r="U1176" s="58" t="n">
        <x:v>0.1411320084605318</x:v>
      </x:c>
      <x:c r="V1176" s="58" t="n">
        <x:v>9.186983592215062</x:v>
      </x:c>
      <x:c r="W1176" s="55" t="n"/>
      <x:c r="X1176" s="55" t="n"/>
      <x:c r="Y1176" s="58" t="n">
        <x:v>13.27410736957467</x:v>
      </x:c>
      <x:c r="Z1176" s="58" t="n">
        <x:v>84.03</x:v>
      </x:c>
      <x:c r="AA1176" s="58" t="n">
        <x:v>-0.01189980366728544</x:v>
      </x:c>
      <x:c r="AB1176" s="58" t="n">
        <x:v>1.321949828696867</x:v>
      </x:c>
      <x:c r="AC1176" s="58" t="n">
        <x:v>24971.3</x:v>
      </x:c>
      <x:c r="AD1176" s="58" t="n">
        <x:v>-0.3440032255851283</x:v>
      </x:c>
      <x:c r="AE1176" s="58" t="n">
        <x:v>13.01871832587208</x:v>
      </x:c>
      <x:c r="AF1176" s="58" t="n">
        <x:v>149.62</x:v>
      </x:c>
      <x:c r="AG1176" s="58" t="n">
        <x:v>0.2878085049502001</x:v>
      </x:c>
      <x:c r="AH1176" s="58" t="n">
        <x:v>12.72101762590988</x:v>
      </x:c>
      <x:c r="AI1176" s="58" t="n">
        <x:v>39180.3</x:v>
      </x:c>
      <x:c r="AJ1176" s="58" t="n">
        <x:v>-1.846663051803071</x:v>
      </x:c>
      <x:c r="AK1176" s="58" t="n">
        <x:v>29.31239601528832</x:v>
      </x:c>
      <x:c r="AL1176" s="58" t="n">
        <x:v>7.1195</x:v>
      </x:c>
      <x:c r="AM1176" s="58" t="n">
        <x:v>-0.001404583154853939</x:v>
      </x:c>
      <x:c r="AN1176" s="58" t="n">
        <x:v>3.679168046965675</x:v>
      </x:c>
      <x:c r="AO1176" s="58" t="n">
        <x:v>3202.95</x:v>
      </x:c>
      <x:c r="AP1176" s="58" t="n">
        <x:v>0.05184065672668779</x:v>
      </x:c>
      <x:c r="AQ1176" s="58" t="n">
        <x:v>48.10121217006028</x:v>
      </x:c>
      <x:c r="AR1176" s="59" t="n">
        <x:v>0</x:v>
      </x:c>
      <x:c r="AS1176" s="59" t="n">
        <x:v>0</x:v>
      </x:c>
      <x:c r="AT1176" s="59" t="n">
        <x:v>0</x:v>
      </x:c>
      <x:c r="AU1176" s="59" t="n">
        <x:v>0</x:v>
      </x:c>
      <x:c r="AV1176" s="59" t="n">
        <x:v>0</x:v>
      </x:c>
      <x:c r="AW1176" s="59" t="n">
        <x:v>0</x:v>
      </x:c>
      <x:c r="AX1176" s="58" t="n">
        <x:v>0</x:v>
      </x:c>
      <x:c r="AY1176" s="59" t="n">
        <x:v>0</x:v>
      </x:c>
      <x:c r="AZ1176" s="55" t="n"/>
      <x:c r="BA1176" s="59" t="n">
        <x:v>0</x:v>
      </x:c>
      <x:c r="BB1176" s="55" t="n"/>
      <x:c r="BC1176" s="55" t="n"/>
      <x:c r="BD1176" s="55" t="n"/>
    </x:row>
    <x:row r="1177">
      <x:c r="A1177" s="57" t="n">
        <x:v>45582</x:v>
      </x:c>
      <x:c r="B1177" s="58" t="n">
        <x:v>74.37</x:v>
      </x:c>
      <x:c r="C1177" s="58" t="n">
        <x:v>0.9728491806569484</x:v>
      </x:c>
      <x:c r="D1177" s="58" t="n">
        <x:v>71.26000000000001</x:v>
      </x:c>
      <x:c r="E1177" s="58" t="n">
        <x:v>0.407790764079858</x:v>
      </x:c>
      <x:c r="F1177" s="58" t="n">
        <x:v>46.88</x:v>
      </x:c>
      <x:c r="G1177" s="58" t="n">
        <x:v>-0.9600000000000009</x:v>
      </x:c>
      <x:c r="H1177" s="58" t="n">
        <x:v>19.11</x:v>
      </x:c>
      <x:c r="I1177" s="58" t="n">
        <x:v>-0.4699999999999989</x:v>
      </x:c>
      <x:c r="J1177" s="58" t="n">
        <x:v>1594</x:v>
      </x:c>
      <x:c r="K1177" s="58" t="n">
        <x:v>-5.016342169186796</x:v>
      </x:c>
      <x:c r="L1177" s="58" t="n">
        <x:v>1037</x:v>
      </x:c>
      <x:c r="M1177" s="58" t="n">
        <x:v>0.09647854100989033</x:v>
      </x:c>
      <x:c r="N1177" s="58" t="n">
        <x:v>34.1245</x:v>
      </x:c>
      <x:c r="O1177" s="58" t="n">
        <x:v>-0.1022202980172939</x:v>
      </x:c>
      <x:c r="P1177" s="58" t="n">
        <x:v>2.564795341539371</x:v>
      </x:c>
      <x:c r="Q1177" s="58" t="n">
        <x:v>31301.59</x:v>
      </x:c>
      <x:c r="R1177" s="58" t="n">
        <x:v>1.65386944894397</x:v>
      </x:c>
      <x:c r="S1177" s="58" t="n">
        <x:v>22.75176048765981</x:v>
      </x:c>
      <x:c r="T1177" s="58" t="n">
        <x:v>3.7284</x:v>
      </x:c>
      <x:c r="U1177" s="58" t="n">
        <x:v>-0.7907713786408508</x:v>
      </x:c>
      <x:c r="V1177" s="58" t="n">
        <x:v>9.384388364690823</x:v>
      </x:c>
      <x:c r="W1177" s="55" t="n"/>
      <x:c r="X1177" s="55" t="n"/>
      <x:c r="Y1177" s="58" t="n">
        <x:v>13.27410736957467</x:v>
      </x:c>
      <x:c r="Z1177" s="58" t="n">
        <x:v>84.035</x:v>
      </x:c>
      <x:c r="AA1177" s="58" t="n">
        <x:v>0.005950078840284996</x:v>
      </x:c>
      <x:c r="AB1177" s="58" t="n">
        <x:v>1.305624658953751</x:v>
      </x:c>
      <x:c r="AC1177" s="58" t="n">
        <x:v>24749.85</x:v>
      </x:c>
      <x:c r="AD1177" s="58" t="n">
        <x:v>-0.8907737021175086</x:v>
      </x:c>
      <x:c r="AE1177" s="58" t="n">
        <x:v>13.32649337963827</x:v>
      </x:c>
      <x:c r="AF1177" s="58" t="n">
        <x:v>150.2</x:v>
      </x:c>
      <x:c r="AG1177" s="58" t="n">
        <x:v>0.3868992885775433</x:v>
      </x:c>
      <x:c r="AH1177" s="58" t="n">
        <x:v>12.72998145861515</x:v>
      </x:c>
      <x:c r="AI1177" s="58" t="n">
        <x:v>38911.19</x:v>
      </x:c>
      <x:c r="AJ1177" s="58" t="n">
        <x:v>-0.6892199528537196</x:v>
      </x:c>
      <x:c r="AK1177" s="58" t="n">
        <x:v>29.11856548452032</x:v>
      </x:c>
      <x:c r="AL1177" s="58" t="n">
        <x:v>7.1238</x:v>
      </x:c>
      <x:c r="AM1177" s="58" t="n">
        <x:v>0.06037926787522696</x:v>
      </x:c>
      <x:c r="AN1177" s="58" t="n">
        <x:v>3.583247528921988</x:v>
      </x:c>
      <x:c r="AO1177" s="58" t="n">
        <x:v>3169.38</x:v>
      </x:c>
      <x:c r="AP1177" s="58" t="n">
        <x:v>-1.053627497588655</x:v>
      </x:c>
      <x:c r="AQ1177" s="58" t="n">
        <x:v>48.51889409638182</x:v>
      </x:c>
      <x:c r="AR1177" s="59" t="n">
        <x:v>0</x:v>
      </x:c>
      <x:c r="AS1177" s="59" t="n">
        <x:v>0</x:v>
      </x:c>
      <x:c r="AT1177" s="59" t="n">
        <x:v>0</x:v>
      </x:c>
      <x:c r="AU1177" s="59" t="n">
        <x:v>0</x:v>
      </x:c>
      <x:c r="AV1177" s="59" t="n">
        <x:v>0</x:v>
      </x:c>
      <x:c r="AW1177" s="59" t="n">
        <x:v>0</x:v>
      </x:c>
      <x:c r="AX1177" s="58" t="n">
        <x:v>0</x:v>
      </x:c>
      <x:c r="AY1177" s="59" t="n">
        <x:v>0</x:v>
      </x:c>
      <x:c r="AZ1177" s="55" t="n"/>
      <x:c r="BA1177" s="59" t="n">
        <x:v>0</x:v>
      </x:c>
      <x:c r="BB1177" s="55" t="n"/>
      <x:c r="BC1177" s="55" t="n"/>
      <x:c r="BD1177" s="55" t="n"/>
    </x:row>
    <x:row r="1178">
      <x:c r="A1178" s="57" t="n">
        <x:v>45583</x:v>
      </x:c>
      <x:c r="B1178" s="58" t="n">
        <x:v>72.75</x:v>
      </x:c>
      <x:c r="C1178" s="58" t="n">
        <x:v>-2.202372866360705</x:v>
      </x:c>
      <x:c r="D1178" s="58" t="n">
        <x:v>69.78</x:v>
      </x:c>
      <x:c r="E1178" s="58" t="n">
        <x:v>-2.098772441906198</x:v>
      </x:c>
      <x:c r="F1178" s="58" t="n">
        <x:v>47.22</x:v>
      </x:c>
      <x:c r="G1178" s="58" t="n">
        <x:v>0.3399999999999963</x:v>
      </x:c>
      <x:c r="H1178" s="58" t="n">
        <x:v>18.03</x:v>
      </x:c>
      <x:c r="I1178" s="58" t="n">
        <x:v>-1.079999999999998</x:v>
      </x:c>
      <x:c r="J1178" s="58" t="n">
        <x:v>1576</x:v>
      </x:c>
      <x:c r="K1178" s="58" t="n">
        <x:v>-1.135658893233595</x:v>
      </x:c>
      <x:c r="L1178" s="58" t="n">
        <x:v>1043</x:v>
      </x:c>
      <x:c r="M1178" s="58" t="n">
        <x:v>0.5769246771245137</x:v>
      </x:c>
      <x:c r="N1178" s="58" t="n">
        <x:v>33.985</x:v>
      </x:c>
      <x:c r="O1178" s="58" t="n">
        <x:v>-0.4096350584528415</x:v>
      </x:c>
      <x:c r="P1178" s="58" t="n">
        <x:v>2.876772480348767</x:v>
      </x:c>
      <x:c r="Q1178" s="58" t="n">
        <x:v>30911.45</x:v>
      </x:c>
      <x:c r="R1178" s="58" t="n">
        <x:v>-1.254222954918493</x:v>
      </x:c>
      <x:c r="S1178" s="58" t="n">
        <x:v>22.92170260259674</x:v>
      </x:c>
      <x:c r="T1178" s="58" t="n">
        <x:v>3.7114</x:v>
      </x:c>
      <x:c r="U1178" s="58" t="n">
        <x:v>-0.4570023276763616</x:v>
      </x:c>
      <x:c r="V1178" s="58" t="n">
        <x:v>9.240655545294372</x:v>
      </x:c>
      <x:c r="W1178" s="55" t="n"/>
      <x:c r="X1178" s="55" t="n"/>
      <x:c r="Y1178" s="58" t="n">
        <x:v>13.27410736957467</x:v>
      </x:c>
      <x:c r="Z1178" s="58" t="n">
        <x:v>84.065</x:v>
      </x:c>
      <x:c r="AA1178" s="58" t="n">
        <x:v>0.03569304023615859</x:v>
      </x:c>
      <x:c r="AB1178" s="58" t="n">
        <x:v>1.104519238451031</x:v>
      </x:c>
      <x:c r="AC1178" s="58" t="n">
        <x:v>24854.05</x:v>
      </x:c>
      <x:c r="AD1178" s="58" t="n">
        <x:v>0.4201288740118153</x:v>
      </x:c>
      <x:c r="AE1178" s="58" t="n">
        <x:v>13.43438684078847</x:v>
      </x:c>
      <x:c r="AF1178" s="58" t="n">
        <x:v>149.52</x:v>
      </x:c>
      <x:c r="AG1178" s="58" t="n">
        <x:v>-0.4537576182726799</x:v>
      </x:c>
      <x:c r="AH1178" s="58" t="n">
        <x:v>12.73241681035473</x:v>
      </x:c>
      <x:c r="AI1178" s="58" t="n">
        <x:v>38981.75</x:v>
      </x:c>
      <x:c r="AJ1178" s="58" t="n">
        <x:v>0.1811717963144109</x:v>
      </x:c>
      <x:c r="AK1178" s="58" t="n">
        <x:v>29.12116600118035</x:v>
      </x:c>
      <x:c r="AL1178" s="58" t="n">
        <x:v>7.1023</x:v>
      </x:c>
      <x:c r="AM1178" s="58" t="n">
        <x:v>-0.3022615666842329</x:v>
      </x:c>
      <x:c r="AN1178" s="58" t="n">
        <x:v>3.658581618789567</x:v>
      </x:c>
      <x:c r="AO1178" s="58" t="n">
        <x:v>3261.56</x:v>
      </x:c>
      <x:c r="AP1178" s="58" t="n">
        <x:v>2.866962336414649</x:v>
      </x:c>
      <x:c r="AQ1178" s="58" t="n">
        <x:v>48.73149875157267</x:v>
      </x:c>
      <x:c r="AR1178" s="59" t="n">
        <x:v>0</x:v>
      </x:c>
      <x:c r="AS1178" s="59" t="n">
        <x:v>0</x:v>
      </x:c>
      <x:c r="AT1178" s="59" t="n">
        <x:v>0</x:v>
      </x:c>
      <x:c r="AU1178" s="59" t="n">
        <x:v>0</x:v>
      </x:c>
      <x:c r="AV1178" s="59" t="n">
        <x:v>0</x:v>
      </x:c>
      <x:c r="AW1178" s="59" t="n">
        <x:v>0</x:v>
      </x:c>
      <x:c r="AX1178" s="58" t="n">
        <x:v>0</x:v>
      </x:c>
      <x:c r="AY1178" s="59" t="n">
        <x:v>0</x:v>
      </x:c>
      <x:c r="AZ1178" s="55" t="n"/>
      <x:c r="BA1178" s="59" t="n">
        <x:v>0</x:v>
      </x:c>
      <x:c r="BB1178" s="55" t="n"/>
      <x:c r="BC1178" s="55" t="n"/>
      <x:c r="BD1178" s="55" t="n"/>
    </x:row>
    <x:row r="1179">
      <x:c r="A1179" s="57" t="n">
        <x:v>45585</x:v>
      </x:c>
      <x:c r="B1179" s="55" t="n"/>
      <x:c r="C1179" s="55" t="n"/>
      <x:c r="D1179" s="55" t="n"/>
      <x:c r="E1179" s="55" t="n"/>
      <x:c r="F1179" s="55" t="n"/>
      <x:c r="G1179" s="55" t="n"/>
      <x:c r="H1179" s="55" t="n"/>
      <x:c r="I1179" s="55" t="n"/>
      <x:c r="J1179" s="55" t="n"/>
      <x:c r="K1179" s="55" t="n"/>
      <x:c r="L1179" s="55" t="n"/>
      <x:c r="M1179" s="55" t="n"/>
      <x:c r="N1179" s="55" t="n"/>
      <x:c r="O1179" s="55" t="n"/>
      <x:c r="P1179" s="58" t="n">
        <x:v>2.876772480348767</x:v>
      </x:c>
      <x:c r="Q1179" s="55" t="n"/>
      <x:c r="R1179" s="55" t="n"/>
      <x:c r="S1179" s="58" t="n">
        <x:v>22.92170260259674</x:v>
      </x:c>
      <x:c r="T1179" s="55" t="n"/>
      <x:c r="U1179" s="55" t="n"/>
      <x:c r="V1179" s="58" t="n">
        <x:v>9.240655545294372</x:v>
      </x:c>
      <x:c r="W1179" s="58" t="n">
        <x:v>2180.67</x:v>
      </x:c>
      <x:c r="X1179" s="58" t="n">
        <x:v>1.989700641441578</x:v>
      </x:c>
      <x:c r="Y1179" s="58" t="n">
        <x:v>13.24261214499642</x:v>
      </x:c>
      <x:c r="Z1179" s="55" t="n"/>
      <x:c r="AA1179" s="55" t="n"/>
      <x:c r="AB1179" s="58" t="n">
        <x:v>1.104519238451031</x:v>
      </x:c>
      <x:c r="AC1179" s="55" t="n"/>
      <x:c r="AD1179" s="55" t="n"/>
      <x:c r="AE1179" s="58" t="n">
        <x:v>13.43438684078847</x:v>
      </x:c>
      <x:c r="AF1179" s="55" t="n"/>
      <x:c r="AG1179" s="55" t="n"/>
      <x:c r="AH1179" s="58" t="n">
        <x:v>12.73241681035473</x:v>
      </x:c>
      <x:c r="AI1179" s="55" t="n"/>
      <x:c r="AJ1179" s="55" t="n"/>
      <x:c r="AK1179" s="58" t="n">
        <x:v>29.12116600118035</x:v>
      </x:c>
      <x:c r="AL1179" s="55" t="n"/>
      <x:c r="AM1179" s="55" t="n"/>
      <x:c r="AN1179" s="58" t="n">
        <x:v>3.658581618789567</x:v>
      </x:c>
      <x:c r="AO1179" s="55" t="n"/>
      <x:c r="AP1179" s="55" t="n"/>
      <x:c r="AQ1179" s="58" t="n">
        <x:v>48.73149875157267</x:v>
      </x:c>
      <x:c r="AR1179" s="59" t="n">
        <x:v>0</x:v>
      </x:c>
      <x:c r="AS1179" s="59" t="n">
        <x:v>0</x:v>
      </x:c>
      <x:c r="AT1179" s="59" t="n">
        <x:v>0</x:v>
      </x:c>
      <x:c r="AU1179" s="59" t="n">
        <x:v>0</x:v>
      </x:c>
      <x:c r="AV1179" s="59" t="n">
        <x:v>0</x:v>
      </x:c>
      <x:c r="AW1179" s="59" t="n">
        <x:v>0</x:v>
      </x:c>
      <x:c r="AX1179" s="58" t="n">
        <x:v>0</x:v>
      </x:c>
      <x:c r="AY1179" s="59" t="n">
        <x:v>0</x:v>
      </x:c>
      <x:c r="AZ1179" s="55" t="n"/>
      <x:c r="BA1179" s="59" t="n">
        <x:v>0</x:v>
      </x:c>
      <x:c r="BB1179" s="55" t="n"/>
      <x:c r="BC1179" s="55" t="n"/>
      <x:c r="BD1179" s="55" t="n"/>
    </x:row>
    <x:row r="1180">
      <x:c r="A1180" s="57" t="n">
        <x:v>45586</x:v>
      </x:c>
      <x:c r="B1180" s="58" t="n">
        <x:v>73.29000000000001</x:v>
      </x:c>
      <x:c r="C1180" s="58" t="n">
        <x:v>0.7395267886156914</x:v>
      </x:c>
      <x:c r="D1180" s="58" t="n">
        <x:v>71.16</x:v>
      </x:c>
      <x:c r="E1180" s="58" t="n">
        <x:v>1.958342703900621</x:v>
      </x:c>
      <x:c r="F1180" s="58" t="n">
        <x:v>46.82</x:v>
      </x:c>
      <x:c r="G1180" s="58" t="n">
        <x:v>-0.3999999999999986</x:v>
      </x:c>
      <x:c r="H1180" s="58" t="n">
        <x:v>18.37</x:v>
      </x:c>
      <x:c r="I1180" s="58" t="n">
        <x:v>0.3399999999999999</x:v>
      </x:c>
      <x:c r="J1180" s="58" t="n">
        <x:v>1546</x:v>
      </x:c>
      <x:c r="K1180" s="58" t="n">
        <x:v>-1.921904127045719</x:v>
      </x:c>
      <x:c r="L1180" s="58" t="n">
        <x:v>1044</x:v>
      </x:c>
      <x:c r="M1180" s="58" t="n">
        <x:v>0.09583134418115972</x:v>
      </x:c>
      <x:c r="N1180" s="58" t="n">
        <x:v>34.092</x:v>
      </x:c>
      <x:c r="O1180" s="58" t="n">
        <x:v>0.3143501861449618</x:v>
      </x:c>
      <x:c r="P1180" s="58" t="n">
        <x:v>3.093494007266913</x:v>
      </x:c>
      <x:c r="Q1180" s="58" t="n">
        <x:v>30585.58</x:v>
      </x:c>
      <x:c r="R1180" s="58" t="n">
        <x:v>-1.05980093698124</x:v>
      </x:c>
      <x:c r="S1180" s="58" t="n">
        <x:v>23.01281016152256</x:v>
      </x:c>
      <x:c r="T1180" s="58" t="n">
        <x:v>3.7753</x:v>
      </x:c>
      <x:c r="U1180" s="58" t="n">
        <x:v>1.707068581397323</x:v>
      </x:c>
      <x:c r="V1180" s="58" t="n">
        <x:v>11.22357662673941</x:v>
      </x:c>
      <x:c r="W1180" s="58" t="n">
        <x:v>2177.09</x:v>
      </x:c>
      <x:c r="X1180" s="58" t="n">
        <x:v>-0.1643046338201714</x:v>
      </x:c>
      <x:c r="Y1180" s="58" t="n">
        <x:v>12.3120349358557</x:v>
      </x:c>
      <x:c r="Z1180" s="58" t="n">
        <x:v>84.06999999999999</x:v>
      </x:c>
      <x:c r="AA1180" s="58" t="n">
        <x:v>0.005947601631401107</x:v>
      </x:c>
      <x:c r="AB1180" s="58" t="n">
        <x:v>1.106532625605145</x:v>
      </x:c>
      <x:c r="AC1180" s="58" t="n">
        <x:v>24781.1</x:v>
      </x:c>
      <x:c r="AD1180" s="58" t="n">
        <x:v>-0.2939451277019082</x:v>
      </x:c>
      <x:c r="AE1180" s="58" t="n">
        <x:v>12.07830844327677</x:v>
      </x:c>
      <x:c r="AF1180" s="58" t="n">
        <x:v>150.83</x:v>
      </x:c>
      <x:c r="AG1180" s="58" t="n">
        <x:v>0.8723211632853566</x:v>
      </x:c>
      <x:c r="AH1180" s="58" t="n">
        <x:v>12.85639731455525</x:v>
      </x:c>
      <x:c r="AI1180" s="58" t="n">
        <x:v>38954.6</x:v>
      </x:c>
      <x:c r="AJ1180" s="58" t="n">
        <x:v>-0.06967224176720983</x:v>
      </x:c>
      <x:c r="AK1180" s="58" t="n">
        <x:v>28.38938665344473</x:v>
      </x:c>
      <x:c r="AL1180" s="58" t="n">
        <x:v>7.1195</x:v>
      </x:c>
      <x:c r="AM1180" s="58" t="n">
        <x:v>0.2418822988090032</x:v>
      </x:c>
      <x:c r="AN1180" s="58" t="n">
        <x:v>3.727786002652988</x:v>
      </x:c>
      <x:c r="AO1180" s="58" t="n">
        <x:v>3268.11</x:v>
      </x:c>
      <x:c r="AP1180" s="58" t="n">
        <x:v>0.2006227633847219</x:v>
      </x:c>
      <x:c r="AQ1180" s="58" t="n">
        <x:v>48.64015510118379</x:v>
      </x:c>
      <x:c r="AR1180" s="59" t="n">
        <x:v>0</x:v>
      </x:c>
      <x:c r="AS1180" s="59" t="n">
        <x:v>0</x:v>
      </x:c>
      <x:c r="AT1180" s="59" t="n">
        <x:v>0</x:v>
      </x:c>
      <x:c r="AU1180" s="59" t="n">
        <x:v>0</x:v>
      </x:c>
      <x:c r="AV1180" s="59" t="n">
        <x:v>0</x:v>
      </x:c>
      <x:c r="AW1180" s="59" t="n">
        <x:v>0</x:v>
      </x:c>
      <x:c r="AX1180" s="58" t="n">
        <x:v>0</x:v>
      </x:c>
      <x:c r="AY1180" s="59" t="n">
        <x:v>0</x:v>
      </x:c>
      <x:c r="AZ1180" s="55" t="n"/>
      <x:c r="BA1180" s="59" t="n">
        <x:v>0</x:v>
      </x:c>
      <x:c r="BB1180" s="55" t="n"/>
      <x:c r="BC1180" s="55" t="n"/>
      <x:c r="BD1180" s="55" t="n"/>
    </x:row>
    <x:row r="1181">
      <x:c r="A1181" s="57" t="n">
        <x:v>45587</x:v>
      </x:c>
      <x:c r="B1181" s="58" t="n">
        <x:v>75.59</x:v>
      </x:c>
      <x:c r="C1181" s="58" t="n">
        <x:v>3.089982536632656</x:v>
      </x:c>
      <x:c r="D1181" s="58" t="n">
        <x:v>72.84</x:v>
      </x:c>
      <x:c r="E1181" s="58" t="n">
        <x:v>2.333439206177284</x:v>
      </x:c>
      <x:c r="F1181" s="58" t="n">
        <x:v>47.69</x:v>
      </x:c>
      <x:c r="G1181" s="58" t="n">
        <x:v>0.8699999999999974</x:v>
      </x:c>
      <x:c r="H1181" s="58" t="n">
        <x:v>18.2</x:v>
      </x:c>
      <x:c r="I1181" s="58" t="n">
        <x:v>-0.1700000000000017</x:v>
      </x:c>
      <x:c r="J1181" s="58" t="n">
        <x:v>1480</x:v>
      </x:c>
      <x:c r="K1181" s="58" t="n">
        <x:v>-4.362886238920654</x:v>
      </x:c>
      <x:c r="L1181" s="58" t="n">
        <x:v>1054</x:v>
      </x:c>
      <x:c r="M1181" s="58" t="n">
        <x:v>0.9532960658723687</x:v>
      </x:c>
      <x:c r="N1181" s="58" t="n">
        <x:v>34.2357</x:v>
      </x:c>
      <x:c r="O1181" s="58" t="n">
        <x:v>0.4206206614995764</x:v>
      </x:c>
      <x:c r="P1181" s="58" t="n">
        <x:v>3.439880298720373</x:v>
      </x:c>
      <x:c r="Q1181" s="58" t="n">
        <x:v>31038.81</x:v>
      </x:c>
      <x:c r="R1181" s="58" t="n">
        <x:v>1.470970089230277</x:v>
      </x:c>
      <x:c r="S1181" s="58" t="n">
        <x:v>24.00524018865463</x:v>
      </x:c>
      <x:c r="T1181" s="58" t="n">
        <x:v>3.7589</x:v>
      </x:c>
      <x:c r="U1181" s="58" t="n">
        <x:v>-0.4353488333793784</x:v>
      </x:c>
      <x:c r="V1181" s="58" t="n">
        <x:v>10.94390631524738</x:v>
      </x:c>
      <x:c r="W1181" s="58" t="n">
        <x:v>2155.4</x:v>
      </x:c>
      <x:c r="X1181" s="58" t="n">
        <x:v>-1.00128015126489</x:v>
      </x:c>
      <x:c r="Y1181" s="58" t="n">
        <x:v>13.30815970775918</x:v>
      </x:c>
      <x:c r="Z1181" s="58" t="n">
        <x:v>84.06999999999999</x:v>
      </x:c>
      <x:c r="AA1181" s="58" t="n">
        <x:v>0</x:v>
      </x:c>
      <x:c r="AB1181" s="58" t="n">
        <x:v>1.094663255880229</x:v>
      </x:c>
      <x:c r="AC1181" s="58" t="n">
        <x:v>24472.1</x:v>
      </x:c>
      <x:c r="AD1181" s="58" t="n">
        <x:v>-1.254757271040544</x:v>
      </x:c>
      <x:c r="AE1181" s="58" t="n">
        <x:v>12.26881410300332</x:v>
      </x:c>
      <x:c r="AF1181" s="58" t="n">
        <x:v>151.06</x:v>
      </x:c>
      <x:c r="AG1181" s="58" t="n">
        <x:v>0.1523734105140827</x:v>
      </x:c>
      <x:c r="AH1181" s="58" t="n">
        <x:v>12.71731025248394</x:v>
      </x:c>
      <x:c r="AI1181" s="58" t="n">
        <x:v>38411.96</x:v>
      </x:c>
      <x:c r="AJ1181" s="58" t="n">
        <x:v>-1.402799603791921</x:v>
      </x:c>
      <x:c r="AK1181" s="58" t="n">
        <x:v>28.53297335403141</x:v>
      </x:c>
      <x:c r="AL1181" s="58" t="n">
        <x:v>7.1233</x:v>
      </x:c>
      <x:c r="AM1181" s="58" t="n">
        <x:v>0.05336029559025948</x:v>
      </x:c>
      <x:c r="AN1181" s="58" t="n">
        <x:v>3.521237656891234</x:v>
      </x:c>
      <x:c r="AO1181" s="58" t="n">
        <x:v>3285.87</x:v>
      </x:c>
      <x:c r="AP1181" s="58" t="n">
        <x:v>0.5419620893249181</x:v>
      </x:c>
      <x:c r="AQ1181" s="58" t="n">
        <x:v>48.38344641141479</x:v>
      </x:c>
      <x:c r="AR1181" s="59" t="n">
        <x:v>0</x:v>
      </x:c>
      <x:c r="AS1181" s="59" t="n">
        <x:v>0</x:v>
      </x:c>
      <x:c r="AT1181" s="59" t="n">
        <x:v>0</x:v>
      </x:c>
      <x:c r="AU1181" s="59" t="n">
        <x:v>0</x:v>
      </x:c>
      <x:c r="AV1181" s="59" t="n">
        <x:v>0</x:v>
      </x:c>
      <x:c r="AW1181" s="59" t="n">
        <x:v>0</x:v>
      </x:c>
      <x:c r="AX1181" s="58" t="n">
        <x:v>0</x:v>
      </x:c>
      <x:c r="AY1181" s="59" t="n">
        <x:v>0</x:v>
      </x:c>
      <x:c r="AZ1181" s="55" t="n"/>
      <x:c r="BA1181" s="59" t="n">
        <x:v>0</x:v>
      </x:c>
      <x:c r="BB1181" s="55" t="n"/>
      <x:c r="BC1181" s="55" t="n"/>
      <x:c r="BD1181" s="55" t="n"/>
    </x:row>
    <x:row r="1182">
      <x:c r="A1182" s="57" t="n">
        <x:v>45588</x:v>
      </x:c>
      <x:c r="B1182" s="58" t="n">
        <x:v>74.68000000000001</x:v>
      </x:c>
      <x:c r="C1182" s="58" t="n">
        <x:v>-1.211168063056341</x:v>
      </x:c>
      <x:c r="D1182" s="58" t="n">
        <x:v>71.37</x:v>
      </x:c>
      <x:c r="E1182" s="58" t="n">
        <x:v>-2.038764187643114</x:v>
      </x:c>
      <x:c r="F1182" s="58" t="n">
        <x:v>47.78</x:v>
      </x:c>
      <x:c r="G1182" s="58" t="n">
        <x:v>0.09000000000000341</x:v>
      </x:c>
      <x:c r="H1182" s="58" t="n">
        <x:v>19.24</x:v>
      </x:c>
      <x:c r="I1182" s="58" t="n">
        <x:v>1.039999999999999</x:v>
      </x:c>
      <x:c r="J1182" s="58" t="n">
        <x:v>1445</x:v>
      </x:c>
      <x:c r="K1182" s="58" t="n">
        <x:v>-2.393276621162825</x:v>
      </x:c>
      <x:c r="L1182" s="58" t="n">
        <x:v>1044</x:v>
      </x:c>
      <x:c r="M1182" s="58" t="n">
        <x:v>-0.9532960658723638</x:v>
      </x:c>
      <x:c r="N1182" s="58" t="n">
        <x:v>34.2527</x:v>
      </x:c>
      <x:c r="O1182" s="58" t="n">
        <x:v>0.04964344428875843</x:v>
      </x:c>
      <x:c r="P1182" s="58" t="n">
        <x:v>3.438372124123235</x:v>
      </x:c>
      <x:c r="Q1182" s="58" t="n">
        <x:v>30565.43</x:v>
      </x:c>
      <x:c r="R1182" s="58" t="n">
        <x:v>-1.536872519065164</x:v>
      </x:c>
      <x:c r="S1182" s="58" t="n">
        <x:v>24.13095208483915</x:v>
      </x:c>
      <x:c r="T1182" s="58" t="n">
        <x:v>3.7932</x:v>
      </x:c>
      <x:c r="U1182" s="58" t="n">
        <x:v>0.9083628619154627</x:v>
      </x:c>
      <x:c r="V1182" s="58" t="n">
        <x:v>11.26188870989151</x:v>
      </x:c>
      <x:c r="W1182" s="55" t="n"/>
      <x:c r="X1182" s="55" t="n"/>
      <x:c r="Y1182" s="58" t="n">
        <x:v>13.30815970775918</x:v>
      </x:c>
      <x:c r="Z1182" s="58" t="n">
        <x:v>84.056</x:v>
      </x:c>
      <x:c r="AA1182" s="58" t="n">
        <x:v>-0.01665417607312803</x:v>
      </x:c>
      <x:c r="AB1182" s="58" t="n">
        <x:v>1.101891967721251</x:v>
      </x:c>
      <x:c r="AC1182" s="58" t="n">
        <x:v>24435.5</x:v>
      </x:c>
      <x:c r="AD1182" s="58" t="n">
        <x:v>-0.1496700178799986</x:v>
      </x:c>
      <x:c r="AE1182" s="58" t="n">
        <x:v>12.23146833013432</x:v>
      </x:c>
      <x:c r="AF1182" s="58" t="n">
        <x:v>152.75</x:v>
      </x:c>
      <x:c r="AG1182" s="58" t="n">
        <x:v>1.112548916640268</x:v>
      </x:c>
      <x:c r="AH1182" s="58" t="n">
        <x:v>12.75412626680713</x:v>
      </x:c>
      <x:c r="AI1182" s="58" t="n">
        <x:v>38104.86</x:v>
      </x:c>
      <x:c r="AJ1182" s="58" t="n">
        <x:v>-0.8027036381127626</x:v>
      </x:c>
      <x:c r="AK1182" s="58" t="n">
        <x:v>28.64207503631621</x:v>
      </x:c>
      <x:c r="AL1182" s="58" t="n">
        <x:v>7.1259</x:v>
      </x:c>
      <x:c r="AM1182" s="58" t="n">
        <x:v>0.03649327722052719</x:v>
      </x:c>
      <x:c r="AN1182" s="58" t="n">
        <x:v>3.516099515434351</x:v>
      </x:c>
      <x:c r="AO1182" s="58" t="n">
        <x:v>3302.8</x:v>
      </x:c>
      <x:c r="AP1182" s="58" t="n">
        <x:v>0.5139136505884754</x:v>
      </x:c>
      <x:c r="AQ1182" s="58" t="n">
        <x:v>48.37989077445589</x:v>
      </x:c>
      <x:c r="AR1182" s="59" t="n">
        <x:v>0</x:v>
      </x:c>
      <x:c r="AS1182" s="59" t="n">
        <x:v>0</x:v>
      </x:c>
      <x:c r="AT1182" s="59" t="n">
        <x:v>0</x:v>
      </x:c>
      <x:c r="AU1182" s="59" t="n">
        <x:v>0</x:v>
      </x:c>
      <x:c r="AV1182" s="59" t="n">
        <x:v>0</x:v>
      </x:c>
      <x:c r="AW1182" s="59" t="n">
        <x:v>0</x:v>
      </x:c>
      <x:c r="AX1182" s="58" t="n">
        <x:v>0</x:v>
      </x:c>
      <x:c r="AY1182" s="59" t="n">
        <x:v>0</x:v>
      </x:c>
      <x:c r="AZ1182" s="55" t="n"/>
      <x:c r="BA1182" s="59" t="n">
        <x:v>0</x:v>
      </x:c>
      <x:c r="BB1182" s="55" t="n"/>
      <x:c r="BC1182" s="55" t="n"/>
      <x:c r="BD1182" s="55" t="n"/>
    </x:row>
    <x:row r="1183">
      <x:c r="A1183" s="57" t="n">
        <x:v>45589</x:v>
      </x:c>
      <x:c r="B1183" s="58" t="n">
        <x:v>74.27</x:v>
      </x:c>
      <x:c r="C1183" s="58" t="n">
        <x:v>-0.5505216992316918</x:v>
      </x:c>
      <x:c r="D1183" s="58" t="n">
        <x:v>70.58</x:v>
      </x:c>
      <x:c r="E1183" s="58" t="n">
        <x:v>-1.113079473585203</x:v>
      </x:c>
      <x:c r="F1183" s="58" t="n">
        <x:v>46.66</x:v>
      </x:c>
      <x:c r="G1183" s="58" t="n">
        <x:v>-1.120000000000005</x:v>
      </x:c>
      <x:c r="H1183" s="58" t="n">
        <x:v>19.08</x:v>
      </x:c>
      <x:c r="I1183" s="58" t="n">
        <x:v>-0.1600000000000001</x:v>
      </x:c>
      <x:c r="J1183" s="58" t="n">
        <x:v>1417</x:v>
      </x:c>
      <x:c r="K1183" s="58" t="n">
        <x:v>-1.956736085585206</x:v>
      </x:c>
      <x:c r="L1183" s="58" t="n">
        <x:v>1041</x:v>
      </x:c>
      <x:c r="M1183" s="58" t="n">
        <x:v>-0.2877699827615169</x:v>
      </x:c>
      <x:c r="N1183" s="58" t="n">
        <x:v>34.2181</x:v>
      </x:c>
      <x:c r="O1183" s="58" t="n">
        <x:v>-0.1010649881265345</x:v>
      </x:c>
      <x:c r="P1183" s="58" t="n">
        <x:v>3.452173288074756</x:v>
      </x:c>
      <x:c r="Q1183" s="58" t="n">
        <x:v>31058.61</x:v>
      </x:c>
      <x:c r="R1183" s="58" t="n">
        <x:v>1.600643286581772</x:v>
      </x:c>
      <x:c r="S1183" s="58" t="n">
        <x:v>25.13982646011356</x:v>
      </x:c>
      <x:c r="T1183" s="58" t="n">
        <x:v>3.7805</x:v>
      </x:c>
      <x:c r="U1183" s="58" t="n">
        <x:v>-0.3353714011247785</x:v>
      </x:c>
      <x:c r="V1183" s="58" t="n">
        <x:v>10.56681238903145</x:v>
      </x:c>
      <x:c r="W1183" s="55" t="n"/>
      <x:c r="X1183" s="55" t="n"/>
      <x:c r="Y1183" s="58" t="n">
        <x:v>13.30815970775918</x:v>
      </x:c>
      <x:c r="Z1183" s="58" t="n">
        <x:v>84.05</x:v>
      </x:c>
      <x:c r="AA1183" s="58" t="n">
        <x:v>-0.007138353184954912</x:v>
      </x:c>
      <x:c r="AB1183" s="58" t="n">
        <x:v>1.104893608003454</x:v>
      </x:c>
      <x:c r="AC1183" s="58" t="n">
        <x:v>24399.4</x:v>
      </x:c>
      <x:c r="AD1183" s="58" t="n">
        <x:v>-0.1478451131287924</x:v>
      </x:c>
      <x:c r="AE1183" s="58" t="n">
        <x:v>12.07805924803225</x:v>
      </x:c>
      <x:c r="AF1183" s="58" t="n">
        <x:v>151.82</x:v>
      </x:c>
      <x:c r="AG1183" s="58" t="n">
        <x:v>-0.6106989463082565</x:v>
      </x:c>
      <x:c r="AH1183" s="58" t="n">
        <x:v>13.1120562018518</x:v>
      </x:c>
      <x:c r="AI1183" s="58" t="n">
        <x:v>38143.29</x:v>
      </x:c>
      <x:c r="AJ1183" s="58" t="n">
        <x:v>0.100802454234247</x:v>
      </x:c>
      <x:c r="AK1183" s="58" t="n">
        <x:v>28.63264204074355</x:v>
      </x:c>
      <x:c r="AL1183" s="58" t="n">
        <x:v>7.1199</x:v>
      </x:c>
      <x:c r="AM1183" s="58" t="n">
        <x:v>-0.08423535855872522</x:v>
      </x:c>
      <x:c r="AN1183" s="58" t="n">
        <x:v>3.291635562109811</x:v>
      </x:c>
      <x:c r="AO1183" s="58" t="n">
        <x:v>3280.26</x:v>
      </x:c>
      <x:c r="AP1183" s="58" t="n">
        <x:v>-0.6847906013966282</x:v>
      </x:c>
      <x:c r="AQ1183" s="58" t="n">
        <x:v>48.7322436515697</x:v>
      </x:c>
      <x:c r="AR1183" s="59" t="n">
        <x:v>0</x:v>
      </x:c>
      <x:c r="AS1183" s="59" t="n">
        <x:v>0</x:v>
      </x:c>
      <x:c r="AT1183" s="59" t="n">
        <x:v>0</x:v>
      </x:c>
      <x:c r="AU1183" s="59" t="n">
        <x:v>0</x:v>
      </x:c>
      <x:c r="AV1183" s="59" t="n">
        <x:v>0</x:v>
      </x:c>
      <x:c r="AW1183" s="59" t="n">
        <x:v>0</x:v>
      </x:c>
      <x:c r="AX1183" s="58" t="n">
        <x:v>0</x:v>
      </x:c>
      <x:c r="AY1183" s="59" t="n">
        <x:v>0</x:v>
      </x:c>
      <x:c r="AZ1183" s="55" t="n"/>
      <x:c r="BA1183" s="59" t="n">
        <x:v>0</x:v>
      </x:c>
      <x:c r="BB1183" s="55" t="n"/>
      <x:c r="BC1183" s="55" t="n"/>
      <x:c r="BD1183" s="55" t="n"/>
    </x:row>
    <x:row r="1184">
      <x:c r="A1184" s="57" t="n">
        <x:v>45590</x:v>
      </x:c>
      <x:c r="B1184" s="58" t="n">
        <x:v>75.62</x:v>
      </x:c>
      <x:c r="C1184" s="58" t="n">
        <x:v>1.801369678158184</x:v>
      </x:c>
      <x:c r="D1184" s="58" t="n">
        <x:v>72.02</x:v>
      </x:c>
      <x:c r="E1184" s="58" t="n">
        <x:v>2.019703997360524</x:v>
      </x:c>
      <x:c r="F1184" s="58" t="n">
        <x:v>48.97</x:v>
      </x:c>
      <x:c r="G1184" s="58" t="n">
        <x:v>2.310000000000002</x:v>
      </x:c>
      <x:c r="H1184" s="58" t="n">
        <x:v>20.33</x:v>
      </x:c>
      <x:c r="I1184" s="58" t="n">
        <x:v>1.25</x:v>
      </x:c>
      <x:c r="J1184" s="58" t="n">
        <x:v>1410</x:v>
      </x:c>
      <x:c r="K1184" s="58" t="n">
        <x:v>-0.4952256318466419</x:v>
      </x:c>
      <x:c r="L1184" s="58" t="n">
        <x:v>1036</x:v>
      </x:c>
      <x:c r="M1184" s="58" t="n">
        <x:v>-0.4814645795540563</x:v>
      </x:c>
      <x:c r="N1184" s="58" t="n">
        <x:v>34.2827</x:v>
      </x:c>
      <x:c r="O1184" s="58" t="n">
        <x:v>0.1886109918445516</x:v>
      </x:c>
      <x:c r="P1184" s="58" t="n">
        <x:v>3.505338725007105</x:v>
      </x:c>
      <x:c r="Q1184" s="58" t="n">
        <x:v>31282.46</x:v>
      </x:c>
      <x:c r="R1184" s="58" t="n">
        <x:v>0.7181492459659833</x:v>
      </x:c>
      <x:c r="S1184" s="58" t="n">
        <x:v>25.33721996353978</x:v>
      </x:c>
      <x:c r="T1184" s="58" t="n">
        <x:v>3.7795</x:v>
      </x:c>
      <x:c r="U1184" s="58" t="n">
        <x:v>-0.02645502660931139</x:v>
      </x:c>
      <x:c r="V1184" s="58" t="n">
        <x:v>10.2068597309306</x:v>
      </x:c>
      <x:c r="W1184" s="55" t="n"/>
      <x:c r="X1184" s="55" t="n"/>
      <x:c r="Y1184" s="58" t="n">
        <x:v>13.30815970775918</x:v>
      </x:c>
      <x:c r="Z1184" s="58" t="n">
        <x:v>84.095</x:v>
      </x:c>
      <x:c r="AA1184" s="58" t="n">
        <x:v>0.05352523247715595</x:v>
      </x:c>
      <x:c r="AB1184" s="58" t="n">
        <x:v>1.041272997291252</x:v>
      </x:c>
      <x:c r="AC1184" s="58" t="n">
        <x:v>24180.8</x:v>
      </x:c>
      <x:c r="AD1184" s="58" t="n">
        <x:v>-0.8999611999159645</x:v>
      </x:c>
      <x:c r="AE1184" s="58" t="n">
        <x:v>11.46664414719971</x:v>
      </x:c>
      <x:c r="AF1184" s="58" t="n">
        <x:v>152.3</x:v>
      </x:c>
      <x:c r="AG1184" s="58" t="n">
        <x:v>0.3156651312494002</x:v>
      </x:c>
      <x:c r="AH1184" s="58" t="n">
        <x:v>10.62739440084809</x:v>
      </x:c>
      <x:c r="AI1184" s="58" t="n">
        <x:v>37913.92</x:v>
      </x:c>
      <x:c r="AJ1184" s="58" t="n">
        <x:v>-0.6031530616512528</x:v>
      </x:c>
      <x:c r="AK1184" s="58" t="n">
        <x:v>26.83635742226422</x:v>
      </x:c>
      <x:c r="AL1184" s="58" t="n">
        <x:v>7.1206</x:v>
      </x:c>
      <x:c r="AM1184" s="58" t="n">
        <x:v>0.009831115488407458</x:v>
      </x:c>
      <x:c r="AN1184" s="58" t="n">
        <x:v>3.28876927906365</x:v>
      </x:c>
      <x:c r="AO1184" s="58" t="n">
        <x:v>3299.7</x:v>
      </x:c>
      <x:c r="AP1184" s="58" t="n">
        <x:v>0.5908867701873383</x:v>
      </x:c>
      <x:c r="AQ1184" s="58" t="n">
        <x:v>48.63865441055679</x:v>
      </x:c>
      <x:c r="AR1184" s="59" t="n">
        <x:v>0</x:v>
      </x:c>
      <x:c r="AS1184" s="59" t="n">
        <x:v>0</x:v>
      </x:c>
      <x:c r="AT1184" s="59" t="n">
        <x:v>0</x:v>
      </x:c>
      <x:c r="AU1184" s="59" t="n">
        <x:v>0</x:v>
      </x:c>
      <x:c r="AV1184" s="59" t="n">
        <x:v>0</x:v>
      </x:c>
      <x:c r="AW1184" s="59" t="n">
        <x:v>0</x:v>
      </x:c>
      <x:c r="AX1184" s="58" t="n">
        <x:v>0</x:v>
      </x:c>
      <x:c r="AY1184" s="59" t="n">
        <x:v>0</x:v>
      </x:c>
      <x:c r="AZ1184" s="55" t="n"/>
      <x:c r="BA1184" s="59" t="n">
        <x:v>0</x:v>
      </x:c>
      <x:c r="BB1184" s="55" t="n"/>
      <x:c r="BC1184" s="55" t="n"/>
      <x:c r="BD1184" s="55" t="n"/>
    </x:row>
    <x:row r="1185">
      <x:c r="A1185" s="57" t="n">
        <x:v>45592</x:v>
      </x:c>
      <x:c r="B1185" s="55" t="n"/>
      <x:c r="C1185" s="55" t="n"/>
      <x:c r="D1185" s="55" t="n"/>
      <x:c r="E1185" s="55" t="n"/>
      <x:c r="F1185" s="55" t="n"/>
      <x:c r="G1185" s="55" t="n"/>
      <x:c r="H1185" s="55" t="n"/>
      <x:c r="I1185" s="55" t="n"/>
      <x:c r="J1185" s="55" t="n"/>
      <x:c r="K1185" s="55" t="n"/>
      <x:c r="L1185" s="55" t="n"/>
      <x:c r="M1185" s="55" t="n"/>
      <x:c r="N1185" s="55" t="n"/>
      <x:c r="O1185" s="55" t="n"/>
      <x:c r="P1185" s="58" t="n">
        <x:v>3.505338725007105</x:v>
      </x:c>
      <x:c r="Q1185" s="55" t="n"/>
      <x:c r="R1185" s="55" t="n"/>
      <x:c r="S1185" s="58" t="n">
        <x:v>25.33721996353978</x:v>
      </x:c>
      <x:c r="T1185" s="55" t="n"/>
      <x:c r="U1185" s="55" t="n"/>
      <x:c r="V1185" s="58" t="n">
        <x:v>10.2068597309306</x:v>
      </x:c>
      <x:c r="W1185" s="58" t="n">
        <x:v>2170.55</x:v>
      </x:c>
      <x:c r="X1185" s="58" t="n">
        <x:v>0.7004270478370425</x:v>
      </x:c>
      <x:c r="Y1185" s="58" t="n">
        <x:v>13.16790068989237</x:v>
      </x:c>
      <x:c r="Z1185" s="55" t="n"/>
      <x:c r="AA1185" s="55" t="n"/>
      <x:c r="AB1185" s="58" t="n">
        <x:v>1.041272997291252</x:v>
      </x:c>
      <x:c r="AC1185" s="55" t="n"/>
      <x:c r="AD1185" s="55" t="n"/>
      <x:c r="AE1185" s="58" t="n">
        <x:v>11.46664414719971</x:v>
      </x:c>
      <x:c r="AF1185" s="55" t="n"/>
      <x:c r="AG1185" s="55" t="n"/>
      <x:c r="AH1185" s="58" t="n">
        <x:v>10.62739440084809</x:v>
      </x:c>
      <x:c r="AI1185" s="55" t="n"/>
      <x:c r="AJ1185" s="55" t="n"/>
      <x:c r="AK1185" s="58" t="n">
        <x:v>26.83635742226422</x:v>
      </x:c>
      <x:c r="AL1185" s="55" t="n"/>
      <x:c r="AM1185" s="55" t="n"/>
      <x:c r="AN1185" s="58" t="n">
        <x:v>3.28876927906365</x:v>
      </x:c>
      <x:c r="AO1185" s="55" t="n"/>
      <x:c r="AP1185" s="55" t="n"/>
      <x:c r="AQ1185" s="58" t="n">
        <x:v>48.63865441055679</x:v>
      </x:c>
      <x:c r="AR1185" s="59" t="n">
        <x:v>1</x:v>
      </x:c>
      <x:c r="AS1185" s="59" t="n">
        <x:v>0</x:v>
      </x:c>
      <x:c r="AT1185" s="59" t="n">
        <x:v>0</x:v>
      </x:c>
      <x:c r="AU1185" s="59" t="n">
        <x:v>3</x:v>
      </x:c>
      <x:c r="AV1185" s="59" t="n">
        <x:v>1</x:v>
      </x:c>
      <x:c r="AW1185" s="59" t="n">
        <x:v>2</x:v>
      </x:c>
      <x:c r="AX1185" s="58" t="n">
        <x:v>1.166666666666667</x:v>
      </x:c>
      <x:c r="AY1185" s="59" t="n">
        <x:v>3</x:v>
      </x:c>
      <x:c r="AZ1185" s="55" t="inlineStr">
        <x:is>
          <x:t xml:space="preserve">Air/missile strike</x:t>
        </x:is>
      </x:c>
      <x:c r="BA1185" s="59" t="n">
        <x:v>1</x:v>
      </x:c>
      <x:c r="BB1185" s="55" t="inlineStr">
        <x:is>
          <x:t xml:space="preserve">Window-coded from E012</x:t>
        </x:is>
      </x:c>
      <x:c r="BC1185" s="55" t="inlineStr">
        <x:is>
          <x:t xml:space="preserve">https://www.reuters.com/world/middle-east/israeli-military-says-it-is-conducting-precise-strikes-military-targets-iran-2024-10-25/</x:t>
        </x:is>
      </x:c>
      <x:c r="BD1185" s="55" t="inlineStr">
        <x:is>
          <x:t xml:space="preserve">Verified window-coded</x:t>
        </x:is>
      </x:c>
    </x:row>
    <x:row r="1186">
      <x:c r="A1186" s="57" t="n">
        <x:v>45593</x:v>
      </x:c>
      <x:c r="B1186" s="58" t="n">
        <x:v>71.87</x:v>
      </x:c>
      <x:c r="C1186" s="58" t="n">
        <x:v>-5.086186698243549</x:v>
      </x:c>
      <x:c r="D1186" s="58" t="n">
        <x:v>67.65000000000001</x:v>
      </x:c>
      <x:c r="E1186" s="58" t="n">
        <x:v>-6.259650360393194</x:v>
      </x:c>
      <x:c r="F1186" s="58" t="n">
        <x:v>42.96</x:v>
      </x:c>
      <x:c r="G1186" s="58" t="n">
        <x:v>-6.009999999999998</x:v>
      </x:c>
      <x:c r="H1186" s="58" t="n">
        <x:v>19.8</x:v>
      </x:c>
      <x:c r="I1186" s="58" t="n">
        <x:v>-0.5299999999999976</x:v>
      </x:c>
      <x:c r="J1186" s="58" t="n">
        <x:v>1382</x:v>
      </x:c>
      <x:c r="K1186" s="58" t="n">
        <x:v>-2.005797904459879</x:v>
      </x:c>
      <x:c r="L1186" s="58" t="n">
        <x:v>1013</x:v>
      </x:c>
      <x:c r="M1186" s="58" t="n">
        <x:v>-2.2450918570745</x:v>
      </x:c>
      <x:c r="N1186" s="58" t="n">
        <x:v>34.2822</x:v>
      </x:c>
      <x:c r="O1186" s="58" t="n">
        <x:v>-0.001458472192056804</x:v>
      </x:c>
      <x:c r="P1186" s="58" t="n">
        <x:v>3.505227917414925</x:v>
      </x:c>
      <x:c r="Q1186" s="58" t="n">
        <x:v>31528.75</x:v>
      </x:c>
      <x:c r="R1186" s="58" t="n">
        <x:v>0.7842270902275214</x:v>
      </x:c>
      <x:c r="S1186" s="58" t="n">
        <x:v>25.58714939942678</x:v>
      </x:c>
      <x:c r="T1186" s="58" t="n">
        <x:v>3.7256</x:v>
      </x:c>
      <x:c r="U1186" s="58" t="n">
        <x:v>-1.4363813064064</x:v>
      </x:c>
      <x:c r="V1186" s="58" t="n">
        <x:v>11.4755447808805</x:v>
      </x:c>
      <x:c r="W1186" s="58" t="n">
        <x:v>2174.24</x:v>
      </x:c>
      <x:c r="X1186" s="58" t="n">
        <x:v>0.1698586531085459</x:v>
      </x:c>
      <x:c r="Y1186" s="58" t="n">
        <x:v>13.12211313967597</x:v>
      </x:c>
      <x:c r="Z1186" s="58" t="n">
        <x:v>84.06</x:v>
      </x:c>
      <x:c r="AA1186" s="58" t="n">
        <x:v>-0.04162826024254525</x:v>
      </x:c>
      <x:c r="AB1186" s="58" t="n">
        <x:v>1.058743085261437</x:v>
      </x:c>
      <x:c r="AC1186" s="58" t="n">
        <x:v>24339.15</x:v>
      </x:c>
      <x:c r="AD1186" s="58" t="n">
        <x:v>0.652723517668224</x:v>
      </x:c>
      <x:c r="AE1186" s="58" t="n">
        <x:v>12.04010984294508</x:v>
      </x:c>
      <x:c r="AF1186" s="58" t="n">
        <x:v>153.28</x:v>
      </x:c>
      <x:c r="AG1186" s="58" t="n">
        <x:v>0.6414054321434317</x:v>
      </x:c>
      <x:c r="AH1186" s="58" t="n">
        <x:v>10.40693878287134</x:v>
      </x:c>
      <x:c r="AI1186" s="58" t="n">
        <x:v>38605.53</x:v>
      </x:c>
      <x:c r="AJ1186" s="58" t="n">
        <x:v>1.80772034795086</x:v>
      </x:c>
      <x:c r="AK1186" s="58" t="n">
        <x:v>26.30158527252942</x:v>
      </x:c>
      <x:c r="AL1186" s="58" t="n">
        <x:v>7.1257</x:v>
      </x:c>
      <x:c r="AM1186" s="58" t="n">
        <x:v>0.07159754066479405</x:v>
      </x:c>
      <x:c r="AN1186" s="58" t="n">
        <x:v>3.287141621361859</x:v>
      </x:c>
      <x:c r="AO1186" s="58" t="n">
        <x:v>3322.2</x:v>
      </x:c>
      <x:c r="AP1186" s="58" t="n">
        <x:v>0.6795658825795862</x:v>
      </x:c>
      <x:c r="AQ1186" s="58" t="n">
        <x:v>48.61394110631068</x:v>
      </x:c>
      <x:c r="AR1186" s="59" t="n">
        <x:v>1</x:v>
      </x:c>
      <x:c r="AS1186" s="59" t="n">
        <x:v>0</x:v>
      </x:c>
      <x:c r="AT1186" s="59" t="n">
        <x:v>0</x:v>
      </x:c>
      <x:c r="AU1186" s="59" t="n">
        <x:v>3</x:v>
      </x:c>
      <x:c r="AV1186" s="59" t="n">
        <x:v>1</x:v>
      </x:c>
      <x:c r="AW1186" s="59" t="n">
        <x:v>2</x:v>
      </x:c>
      <x:c r="AX1186" s="58" t="n">
        <x:v>1.166666666666667</x:v>
      </x:c>
      <x:c r="AY1186" s="59" t="n">
        <x:v>3</x:v>
      </x:c>
      <x:c r="AZ1186" s="55" t="inlineStr">
        <x:is>
          <x:t xml:space="preserve">Air/missile strike</x:t>
        </x:is>
      </x:c>
      <x:c r="BA1186" s="59" t="n">
        <x:v>1</x:v>
      </x:c>
      <x:c r="BB1186" s="55" t="inlineStr">
        <x:is>
          <x:t xml:space="preserve">Window-coded from E012</x:t>
        </x:is>
      </x:c>
      <x:c r="BC1186" s="55" t="inlineStr">
        <x:is>
          <x:t xml:space="preserve">https://www.reuters.com/world/middle-east/israeli-military-says-it-is-conducting-precise-strikes-military-targets-iran-2024-10-25/</x:t>
        </x:is>
      </x:c>
      <x:c r="BD1186" s="55" t="inlineStr">
        <x:is>
          <x:t xml:space="preserve">Verified window-coded</x:t>
        </x:is>
      </x:c>
    </x:row>
    <x:row r="1187">
      <x:c r="A1187" s="57" t="n">
        <x:v>45594</x:v>
      </x:c>
      <x:c r="B1187" s="58" t="n">
        <x:v>71.09</x:v>
      </x:c>
      <x:c r="C1187" s="58" t="n">
        <x:v>-1.091225153895952</x:v>
      </x:c>
      <x:c r="D1187" s="58" t="n">
        <x:v>67.48</x:v>
      </x:c>
      <x:c r="E1187" s="58" t="n">
        <x:v>-0.2516096939029541</x:v>
      </x:c>
      <x:c r="F1187" s="58" t="n">
        <x:v>42.47</x:v>
      </x:c>
      <x:c r="G1187" s="58" t="n">
        <x:v>-0.490000000000002</x:v>
      </x:c>
      <x:c r="H1187" s="58" t="n">
        <x:v>19.34</x:v>
      </x:c>
      <x:c r="I1187" s="58" t="n">
        <x:v>-0.4600000000000009</x:v>
      </x:c>
      <x:c r="J1187" s="58" t="n">
        <x:v>1402</x:v>
      </x:c>
      <x:c r="K1187" s="58" t="n">
        <x:v>1.436806326692019</x:v>
      </x:c>
      <x:c r="L1187" s="58" t="n">
        <x:v>992</x:v>
      </x:c>
      <x:c r="M1187" s="58" t="n">
        <x:v>-2.094839696381055</x:v>
      </x:c>
      <x:c r="N1187" s="58" t="n">
        <x:v>34.2554</x:v>
      </x:c>
      <x:c r="O1187" s="58" t="n">
        <x:v>-0.07820525190821648</x:v>
      </x:c>
      <x:c r="P1187" s="58" t="n">
        <x:v>3.493670087209512</x:v>
      </x:c>
      <x:c r="Q1187" s="55" t="n"/>
      <x:c r="R1187" s="55" t="n"/>
      <x:c r="S1187" s="58" t="n">
        <x:v>25.58714939942678</x:v>
      </x:c>
      <x:c r="T1187" s="58" t="n">
        <x:v>3.7133</x:v>
      </x:c>
      <x:c r="U1187" s="58" t="n">
        <x:v>-0.3306943555974922</x:v>
      </x:c>
      <x:c r="V1187" s="58" t="n">
        <x:v>10.42743834189947</x:v>
      </x:c>
      <x:c r="W1187" s="58" t="n">
        <x:v>2189.86</x:v>
      </x:c>
      <x:c r="X1187" s="58" t="n">
        <x:v>0.7158436654306152</x:v>
      </x:c>
      <x:c r="Y1187" s="58" t="n">
        <x:v>13.10050117704687</x:v>
      </x:c>
      <x:c r="Z1187" s="58" t="n">
        <x:v>84.05</x:v>
      </x:c>
      <x:c r="AA1187" s="58" t="n">
        <x:v>-0.0118969722346084</x:v>
      </x:c>
      <x:c r="AB1187" s="58" t="n">
        <x:v>0.8901923201099832</x:v>
      </x:c>
      <x:c r="AC1187" s="58" t="n">
        <x:v>24466.85</x:v>
      </x:c>
      <x:c r="AD1187" s="58" t="n">
        <x:v>0.523297510189601</x:v>
      </x:c>
      <x:c r="AE1187" s="58" t="n">
        <x:v>11.75795748512364</x:v>
      </x:c>
      <x:c r="AF1187" s="58" t="n">
        <x:v>153.35</x:v>
      </x:c>
      <x:c r="AG1187" s="58" t="n">
        <x:v>0.04565763377101506</x:v>
      </x:c>
      <x:c r="AH1187" s="58" t="n">
        <x:v>10.37057545905609</x:v>
      </x:c>
      <x:c r="AI1187" s="58" t="n">
        <x:v>38903.68</x:v>
      </x:c>
      <x:c r="AJ1187" s="58" t="n">
        <x:v>0.7693317234226074</x:v>
      </x:c>
      <x:c r="AK1187" s="58" t="n">
        <x:v>19.53016236772097</x:v>
      </x:c>
      <x:c r="AL1187" s="58" t="n">
        <x:v>7.1306</x:v>
      </x:c>
      <x:c r="AM1187" s="58" t="n">
        <x:v>0.06874154153537881</x:v>
      </x:c>
      <x:c r="AN1187" s="58" t="n">
        <x:v>3.275154343973475</x:v>
      </x:c>
      <x:c r="AO1187" s="58" t="n">
        <x:v>3286.41</x:v>
      </x:c>
      <x:c r="AP1187" s="58" t="n">
        <x:v>-1.083143048413407</x:v>
      </x:c>
      <x:c r="AQ1187" s="58" t="n">
        <x:v>47.65458128897904</x:v>
      </x:c>
      <x:c r="AR1187" s="59" t="n">
        <x:v>1</x:v>
      </x:c>
      <x:c r="AS1187" s="59" t="n">
        <x:v>0</x:v>
      </x:c>
      <x:c r="AT1187" s="59" t="n">
        <x:v>0</x:v>
      </x:c>
      <x:c r="AU1187" s="59" t="n">
        <x:v>3</x:v>
      </x:c>
      <x:c r="AV1187" s="59" t="n">
        <x:v>1</x:v>
      </x:c>
      <x:c r="AW1187" s="59" t="n">
        <x:v>2</x:v>
      </x:c>
      <x:c r="AX1187" s="58" t="n">
        <x:v>1.166666666666667</x:v>
      </x:c>
      <x:c r="AY1187" s="59" t="n">
        <x:v>3</x:v>
      </x:c>
      <x:c r="AZ1187" s="55" t="inlineStr">
        <x:is>
          <x:t xml:space="preserve">Air/missile strike</x:t>
        </x:is>
      </x:c>
      <x:c r="BA1187" s="59" t="n">
        <x:v>1</x:v>
      </x:c>
      <x:c r="BB1187" s="55" t="inlineStr">
        <x:is>
          <x:t xml:space="preserve">Window-coded from E012</x:t>
        </x:is>
      </x:c>
      <x:c r="BC1187" s="55" t="inlineStr">
        <x:is>
          <x:t xml:space="preserve">https://www.reuters.com/world/middle-east/israeli-military-says-it-is-conducting-precise-strikes-military-targets-iran-2024-10-25/</x:t>
        </x:is>
      </x:c>
      <x:c r="BD1187" s="55" t="inlineStr">
        <x:is>
          <x:t xml:space="preserve">Verified window-coded</x:t>
        </x:is>
      </x:c>
    </x:row>
    <x:row r="1188">
      <x:c r="A1188" s="57" t="n">
        <x:v>45595</x:v>
      </x:c>
      <x:c r="B1188" s="58" t="n">
        <x:v>73.20999999999999</x:v>
      </x:c>
      <x:c r="C1188" s="58" t="n">
        <x:v>2.93853437171594</x:v>
      </x:c>
      <x:c r="D1188" s="58" t="n">
        <x:v>68.91</x:v>
      </x:c>
      <x:c r="E1188" s="58" t="n">
        <x:v>2.097004769134895</x:v>
      </x:c>
      <x:c r="F1188" s="58" t="n">
        <x:v>41.13</x:v>
      </x:c>
      <x:c r="G1188" s="58" t="n">
        <x:v>-1.339999999999996</x:v>
      </x:c>
      <x:c r="H1188" s="58" t="n">
        <x:v>20.35</x:v>
      </x:c>
      <x:c r="I1188" s="58" t="n">
        <x:v>1.010000000000002</x:v>
      </x:c>
      <x:c r="J1188" s="58" t="n">
        <x:v>1395</x:v>
      </x:c>
      <x:c r="K1188" s="58" t="n">
        <x:v>-0.5005373339069441</x:v>
      </x:c>
      <x:c r="L1188" s="58" t="n">
        <x:v>971</x:v>
      </x:c>
      <x:c r="M1188" s="58" t="n">
        <x:v>-2.139663899354783</x:v>
      </x:c>
      <x:c r="N1188" s="58" t="n">
        <x:v>34.2044</x:v>
      </x:c>
      <x:c r="O1188" s="58" t="n">
        <x:v>-0.1489925750133288</x:v>
      </x:c>
      <x:c r="P1188" s="58" t="n">
        <x:v>3.528032055665541</x:v>
      </x:c>
      <x:c r="Q1188" s="58" t="n">
        <x:v>31889.27</x:v>
      </x:c>
      <x:c r="R1188" s="58" t="n">
        <x:v>1.136976158315094</x:v>
      </x:c>
      <x:c r="S1188" s="58" t="n">
        <x:v>22.85658503429057</x:v>
      </x:c>
      <x:c r="T1188" s="58" t="n">
        <x:v>3.7105</x:v>
      </x:c>
      <x:c r="U1188" s="58" t="n">
        <x:v>-0.07543307020043338</x:v>
      </x:c>
      <x:c r="V1188" s="58" t="n">
        <x:v>10.32454274006679</x:v>
      </x:c>
      <x:c r="W1188" s="58" t="n">
        <x:v>2218.9</x:v>
      </x:c>
      <x:c r="X1188" s="58" t="n">
        <x:v>1.317396274587753</x:v>
      </x:c>
      <x:c r="Y1188" s="58" t="n">
        <x:v>13.36769195971844</x:v>
      </x:c>
      <x:c r="Z1188" s="58" t="n">
        <x:v>84.08</x:v>
      </x:c>
      <x:c r="AA1188" s="58" t="n">
        <x:v>0.03568667140710014</x:v>
      </x:c>
      <x:c r="AB1188" s="58" t="n">
        <x:v>0.8938107351483725</x:v>
      </x:c>
      <x:c r="AC1188" s="58" t="n">
        <x:v>24340.85</x:v>
      </x:c>
      <x:c r="AD1188" s="58" t="n">
        <x:v>-0.5163131223478209</x:v>
      </x:c>
      <x:c r="AE1188" s="58" t="n">
        <x:v>11.76121702952157</x:v>
      </x:c>
      <x:c r="AF1188" s="58" t="n">
        <x:v>153.41</x:v>
      </x:c>
      <x:c r="AG1188" s="58" t="n">
        <x:v>0.03911852964215898</x:v>
      </x:c>
      <x:c r="AH1188" s="58" t="n">
        <x:v>8.314267991553606</x:v>
      </x:c>
      <x:c r="AI1188" s="58" t="n">
        <x:v>39277.39</x:v>
      </x:c>
      <x:c r="AJ1188" s="58" t="n">
        <x:v>0.9560187557743316</x:v>
      </x:c>
      <x:c r="AK1188" s="58" t="n">
        <x:v>18.64543339382169</x:v>
      </x:c>
      <x:c r="AL1188" s="58" t="n">
        <x:v>7.1155</x:v>
      </x:c>
      <x:c r="AM1188" s="58" t="n">
        <x:v>-0.211987921674128</x:v>
      </x:c>
      <x:c r="AN1188" s="58" t="n">
        <x:v>3.426133791448709</x:v>
      </x:c>
      <x:c r="AO1188" s="58" t="n">
        <x:v>3266.24</x:v>
      </x:c>
      <x:c r="AP1188" s="58" t="n">
        <x:v>-0.6156307357708789</x:v>
      </x:c>
      <x:c r="AQ1188" s="58" t="n">
        <x:v>47.83967352781431</x:v>
      </x:c>
      <x:c r="AR1188" s="59" t="n">
        <x:v>0</x:v>
      </x:c>
      <x:c r="AS1188" s="59" t="n">
        <x:v>0</x:v>
      </x:c>
      <x:c r="AT1188" s="59" t="n">
        <x:v>0</x:v>
      </x:c>
      <x:c r="AU1188" s="59" t="n">
        <x:v>2</x:v>
      </x:c>
      <x:c r="AV1188" s="59" t="n">
        <x:v>0</x:v>
      </x:c>
      <x:c r="AW1188" s="59" t="n">
        <x:v>1</x:v>
      </x:c>
      <x:c r="AX1188" s="58" t="n">
        <x:v>0.5</x:v>
      </x:c>
      <x:c r="AY1188" s="59" t="n">
        <x:v>2</x:v>
      </x:c>
      <x:c r="AZ1188" s="55" t="inlineStr">
        <x:is>
          <x:t xml:space="preserve">Air/missile strike</x:t>
        </x:is>
      </x:c>
      <x:c r="BA1188" s="59" t="n">
        <x:v>1</x:v>
      </x:c>
      <x:c r="BB1188" s="55" t="inlineStr">
        <x:is>
          <x:t xml:space="preserve">Window-coded from E012</x:t>
        </x:is>
      </x:c>
      <x:c r="BC1188" s="55" t="inlineStr">
        <x:is>
          <x:t xml:space="preserve">https://www.reuters.com/world/middle-east/israeli-military-says-it-is-conducting-precise-strikes-military-targets-iran-2024-10-25/</x:t>
        </x:is>
      </x:c>
      <x:c r="BD1188" s="55" t="inlineStr">
        <x:is>
          <x:t xml:space="preserve">Verified window-coded</x:t>
        </x:is>
      </x:c>
    </x:row>
    <x:row r="1189">
      <x:c r="A1189" s="57" t="n">
        <x:v>45596</x:v>
      </x:c>
      <x:c r="B1189" s="58" t="n">
        <x:v>73.25</x:v>
      </x:c>
      <x:c r="C1189" s="58" t="n">
        <x:v>0.05462242386253906</x:v>
      </x:c>
      <x:c r="D1189" s="58" t="n">
        <x:v>69.58</x:v>
      </x:c>
      <x:c r="E1189" s="58" t="n">
        <x:v>0.9675864354679373</x:v>
      </x:c>
      <x:c r="F1189" s="58" t="n">
        <x:v>48.79</x:v>
      </x:c>
      <x:c r="G1189" s="58" t="n">
        <x:v>7.659999999999997</x:v>
      </x:c>
      <x:c r="H1189" s="58" t="n">
        <x:v>23.16</x:v>
      </x:c>
      <x:c r="I1189" s="58" t="n">
        <x:v>2.809999999999999</x:v>
      </x:c>
      <x:c r="J1189" s="58" t="n">
        <x:v>1388</x:v>
      </x:c>
      <x:c r="K1189" s="58" t="n">
        <x:v>-0.5030553188716217</x:v>
      </x:c>
      <x:c r="L1189" s="58" t="n">
        <x:v>966</x:v>
      </x:c>
      <x:c r="M1189" s="58" t="n">
        <x:v>-0.5162634078806942</x:v>
      </x:c>
      <x:c r="N1189" s="58" t="n">
        <x:v>34.254</x:v>
      </x:c>
      <x:c r="O1189" s="58" t="n">
        <x:v>0.1449055446198332</x:v>
      </x:c>
      <x:c r="P1189" s="58" t="n">
        <x:v>3.455304375603002</x:v>
      </x:c>
      <x:c r="Q1189" s="58" t="n">
        <x:v>31954.62</x:v>
      </x:c>
      <x:c r="R1189" s="58" t="n">
        <x:v>0.2047181737304091</x:v>
      </x:c>
      <x:c r="S1189" s="58" t="n">
        <x:v>19.69379900668434</x:v>
      </x:c>
      <x:c r="T1189" s="58" t="n">
        <x:v>3.7365</x:v>
      </x:c>
      <x:c r="U1189" s="58" t="n">
        <x:v>0.6982705960156566</x:v>
      </x:c>
      <x:c r="V1189" s="58" t="n">
        <x:v>10.50583521197889</x:v>
      </x:c>
      <x:c r="W1189" s="58" t="n">
        <x:v>2203.97</x:v>
      </x:c>
      <x:c r="X1189" s="58" t="n">
        <x:v>-0.6751298007449766</x:v>
      </x:c>
      <x:c r="Y1189" s="58" t="n">
        <x:v>13.73253351188888</x:v>
      </x:c>
      <x:c r="Z1189" s="58" t="n">
        <x:v>84.06100000000001</x:v>
      </x:c>
      <x:c r="AA1189" s="58" t="n">
        <x:v>-0.02260007979120185</x:v>
      </x:c>
      <x:c r="AB1189" s="58" t="n">
        <x:v>0.8560334040367784</x:v>
      </x:c>
      <x:c r="AC1189" s="58" t="n">
        <x:v>24205.35</x:v>
      </x:c>
      <x:c r="AD1189" s="58" t="n">
        <x:v>-0.5582325779352925</x:v>
      </x:c>
      <x:c r="AE1189" s="58" t="n">
        <x:v>9.598166193515578</x:v>
      </x:c>
      <x:c r="AF1189" s="58" t="n">
        <x:v>152.03</x:v>
      </x:c>
      <x:c r="AG1189" s="58" t="n">
        <x:v>-0.9036206063937445</x:v>
      </x:c>
      <x:c r="AH1189" s="58" t="n">
        <x:v>9.227929280264005</x:v>
      </x:c>
      <x:c r="AI1189" s="58" t="n">
        <x:v>39081.25</x:v>
      </x:c>
      <x:c r="AJ1189" s="58" t="n">
        <x:v>-0.5006222916645791</x:v>
      </x:c>
      <x:c r="AK1189" s="58" t="n">
        <x:v>16.75983361925865</x:v>
      </x:c>
      <x:c r="AL1189" s="58" t="n">
        <x:v>7.1182</x:v>
      </x:c>
      <x:c r="AM1189" s="58" t="n">
        <x:v>0.03793813319633912</x:v>
      </x:c>
      <x:c r="AN1189" s="58" t="n">
        <x:v>3.418692971714821</x:v>
      </x:c>
      <x:c r="AO1189" s="58" t="n">
        <x:v>3279.82</x:v>
      </x:c>
      <x:c r="AP1189" s="58" t="n">
        <x:v>0.414906660842025</x:v>
      </x:c>
      <x:c r="AQ1189" s="58" t="n">
        <x:v>46.55430110275268</x:v>
      </x:c>
      <x:c r="AR1189" s="59" t="n">
        <x:v>0</x:v>
      </x:c>
      <x:c r="AS1189" s="59" t="n">
        <x:v>0</x:v>
      </x:c>
      <x:c r="AT1189" s="59" t="n">
        <x:v>0</x:v>
      </x:c>
      <x:c r="AU1189" s="59" t="n">
        <x:v>2</x:v>
      </x:c>
      <x:c r="AV1189" s="59" t="n">
        <x:v>0</x:v>
      </x:c>
      <x:c r="AW1189" s="59" t="n">
        <x:v>1</x:v>
      </x:c>
      <x:c r="AX1189" s="58" t="n">
        <x:v>0.5</x:v>
      </x:c>
      <x:c r="AY1189" s="59" t="n">
        <x:v>2</x:v>
      </x:c>
      <x:c r="AZ1189" s="55" t="inlineStr">
        <x:is>
          <x:t xml:space="preserve">Air/missile strike</x:t>
        </x:is>
      </x:c>
      <x:c r="BA1189" s="59" t="n">
        <x:v>1</x:v>
      </x:c>
      <x:c r="BB1189" s="55" t="inlineStr">
        <x:is>
          <x:t xml:space="preserve">Window-coded from E012</x:t>
        </x:is>
      </x:c>
      <x:c r="BC1189" s="55" t="inlineStr">
        <x:is>
          <x:t xml:space="preserve">https://www.reuters.com/world/middle-east/israeli-military-says-it-is-conducting-precise-strikes-military-targets-iran-2024-10-25/</x:t>
        </x:is>
      </x:c>
      <x:c r="BD1189" s="55" t="inlineStr">
        <x:is>
          <x:t xml:space="preserve">Verified window-coded</x:t>
        </x:is>
      </x:c>
    </x:row>
    <x:row r="1190">
      <x:c r="A1190" s="57" t="n">
        <x:v>45597</x:v>
      </x:c>
      <x:c r="B1190" s="58" t="n">
        <x:v>73.63</x:v>
      </x:c>
      <x:c r="C1190" s="58" t="n">
        <x:v>0.517430348344879</x:v>
      </x:c>
      <x:c r="D1190" s="58" t="n">
        <x:v>69.81</x:v>
      </x:c>
      <x:c r="E1190" s="58" t="n">
        <x:v>0.330009625851416</x:v>
      </x:c>
      <x:c r="F1190" s="58" t="n">
        <x:v>44.14</x:v>
      </x:c>
      <x:c r="G1190" s="58" t="n">
        <x:v>-4.649999999999999</x:v>
      </x:c>
      <x:c r="H1190" s="58" t="n">
        <x:v>21.88</x:v>
      </x:c>
      <x:c r="I1190" s="58" t="n">
        <x:v>-1.280000000000001</x:v>
      </x:c>
      <x:c r="J1190" s="58" t="n">
        <x:v>1378</x:v>
      </x:c>
      <x:c r="K1190" s="58" t="n">
        <x:v>-0.7230689493145948</x:v>
      </x:c>
      <x:c r="L1190" s="58" t="n">
        <x:v>957</x:v>
      </x:c>
      <x:c r="M1190" s="58" t="n">
        <x:v>-0.9360442759563695</x:v>
      </x:c>
      <x:c r="N1190" s="58" t="n">
        <x:v>34.302</x:v>
      </x:c>
      <x:c r="O1190" s="58" t="n">
        <x:v>0.1400315299712258</x:v>
      </x:c>
      <x:c r="P1190" s="58" t="n">
        <x:v>3.152508280772099</x:v>
      </x:c>
      <x:c r="Q1190" s="58" t="n">
        <x:v>32035.02</x:v>
      </x:c>
      <x:c r="R1190" s="58" t="n">
        <x:v>0.2512908099140223</x:v>
      </x:c>
      <x:c r="S1190" s="58" t="n">
        <x:v>19.68474916215571</x:v>
      </x:c>
      <x:c r="T1190" s="58" t="n">
        <x:v>3.751</x:v>
      </x:c>
      <x:c r="U1190" s="58" t="n">
        <x:v>0.3873126711542605</x:v>
      </x:c>
      <x:c r="V1190" s="58" t="n">
        <x:v>10.58137482582585</x:v>
      </x:c>
      <x:c r="W1190" s="55" t="n"/>
      <x:c r="X1190" s="55" t="n"/>
      <x:c r="Y1190" s="58" t="n">
        <x:v>13.73253351188888</x:v>
      </x:c>
      <x:c r="Z1190" s="58" t="n">
        <x:v>84.08</x:v>
      </x:c>
      <x:c r="AA1190" s="58" t="n">
        <x:v>0.02260007979119517</x:v>
      </x:c>
      <x:c r="AB1190" s="58" t="n">
        <x:v>0.8489910752890922</x:v>
      </x:c>
      <x:c r="AC1190" s="58" t="n">
        <x:v>24304.35</x:v>
      </x:c>
      <x:c r="AD1190" s="58" t="n">
        <x:v>0.4081663561917463</x:v>
      </x:c>
      <x:c r="AE1190" s="58" t="n">
        <x:v>9.435459178459714</x:v>
      </x:c>
      <x:c r="AF1190" s="58" t="n">
        <x:v>152.98</x:v>
      </x:c>
      <x:c r="AG1190" s="58" t="n">
        <x:v>0.622932410097532</x:v>
      </x:c>
      <x:c r="AH1190" s="58" t="n">
        <x:v>8.560861598101642</x:v>
      </x:c>
      <x:c r="AI1190" s="58" t="n">
        <x:v>38053.67</x:v>
      </x:c>
      <x:c r="AJ1190" s="58" t="n">
        <x:v>-2.66452806401811</x:v>
      </x:c>
      <x:c r="AK1190" s="58" t="n">
        <x:v>18.19144935292155</x:v>
      </x:c>
      <x:c r="AL1190" s="58" t="n">
        <x:v>7.1224</x:v>
      </x:c>
      <x:c r="AM1190" s="58" t="n">
        <x:v>0.05898628037832882</x:v>
      </x:c>
      <x:c r="AN1190" s="58" t="n">
        <x:v>3.408951351483989</x:v>
      </x:c>
      <x:c r="AO1190" s="58" t="n">
        <x:v>3272.01</x:v>
      </x:c>
      <x:c r="AP1190" s="58" t="n">
        <x:v>-0.2384067870867498</x:v>
      </x:c>
      <x:c r="AQ1190" s="58" t="n">
        <x:v>45.72515799680938</x:v>
      </x:c>
      <x:c r="AR1190" s="59" t="n">
        <x:v>0</x:v>
      </x:c>
      <x:c r="AS1190" s="59" t="n">
        <x:v>0</x:v>
      </x:c>
      <x:c r="AT1190" s="59" t="n">
        <x:v>0</x:v>
      </x:c>
      <x:c r="AU1190" s="59" t="n">
        <x:v>2</x:v>
      </x:c>
      <x:c r="AV1190" s="59" t="n">
        <x:v>0</x:v>
      </x:c>
      <x:c r="AW1190" s="59" t="n">
        <x:v>1</x:v>
      </x:c>
      <x:c r="AX1190" s="58" t="n">
        <x:v>0.5</x:v>
      </x:c>
      <x:c r="AY1190" s="59" t="n">
        <x:v>2</x:v>
      </x:c>
      <x:c r="AZ1190" s="55" t="inlineStr">
        <x:is>
          <x:t xml:space="preserve">Air/missile strike</x:t>
        </x:is>
      </x:c>
      <x:c r="BA1190" s="59" t="n">
        <x:v>1</x:v>
      </x:c>
      <x:c r="BB1190" s="55" t="inlineStr">
        <x:is>
          <x:t xml:space="preserve">Window-coded from E012</x:t>
        </x:is>
      </x:c>
      <x:c r="BC1190" s="55" t="inlineStr">
        <x:is>
          <x:t xml:space="preserve">https://www.reuters.com/world/middle-east/israeli-military-says-it-is-conducting-precise-strikes-military-targets-iran-2024-10-25/</x:t>
        </x:is>
      </x:c>
      <x:c r="BD1190" s="55" t="inlineStr">
        <x:is>
          <x:t xml:space="preserve">Verified window-coded</x:t>
        </x:is>
      </x:c>
    </x:row>
    <x:row r="1191">
      <x:c r="A1191" s="57" t="n">
        <x:v>45599</x:v>
      </x:c>
      <x:c r="B1191" s="55" t="n"/>
      <x:c r="C1191" s="55" t="n"/>
      <x:c r="D1191" s="55" t="n"/>
      <x:c r="E1191" s="55" t="n"/>
      <x:c r="F1191" s="55" t="n"/>
      <x:c r="G1191" s="55" t="n"/>
      <x:c r="H1191" s="55" t="n"/>
      <x:c r="I1191" s="55" t="n"/>
      <x:c r="J1191" s="55" t="n"/>
      <x:c r="K1191" s="55" t="n"/>
      <x:c r="L1191" s="55" t="n"/>
      <x:c r="M1191" s="55" t="n"/>
      <x:c r="N1191" s="55" t="n"/>
      <x:c r="O1191" s="55" t="n"/>
      <x:c r="P1191" s="58" t="n">
        <x:v>3.152508280772099</x:v>
      </x:c>
      <x:c r="Q1191" s="55" t="n"/>
      <x:c r="R1191" s="55" t="n"/>
      <x:c r="S1191" s="58" t="n">
        <x:v>19.68474916215571</x:v>
      </x:c>
      <x:c r="T1191" s="55" t="n"/>
      <x:c r="U1191" s="55" t="n"/>
      <x:c r="V1191" s="58" t="n">
        <x:v>10.58137482582585</x:v>
      </x:c>
      <x:c r="W1191" s="58" t="n">
        <x:v>2204.33</x:v>
      </x:c>
      <x:c r="X1191" s="58" t="n">
        <x:v>0.01633282674955018</x:v>
      </x:c>
      <x:c r="Y1191" s="58" t="n">
        <x:v>13.22196861611076</x:v>
      </x:c>
      <x:c r="Z1191" s="55" t="n"/>
      <x:c r="AA1191" s="55" t="n"/>
      <x:c r="AB1191" s="58" t="n">
        <x:v>0.8489910752890922</x:v>
      </x:c>
      <x:c r="AC1191" s="55" t="n"/>
      <x:c r="AD1191" s="55" t="n"/>
      <x:c r="AE1191" s="58" t="n">
        <x:v>9.435459178459714</x:v>
      </x:c>
      <x:c r="AF1191" s="55" t="n"/>
      <x:c r="AG1191" s="55" t="n"/>
      <x:c r="AH1191" s="58" t="n">
        <x:v>8.560861598101642</x:v>
      </x:c>
      <x:c r="AI1191" s="55" t="n"/>
      <x:c r="AJ1191" s="55" t="n"/>
      <x:c r="AK1191" s="58" t="n">
        <x:v>18.19144935292155</x:v>
      </x:c>
      <x:c r="AL1191" s="55" t="n"/>
      <x:c r="AM1191" s="55" t="n"/>
      <x:c r="AN1191" s="58" t="n">
        <x:v>3.408951351483989</x:v>
      </x:c>
      <x:c r="AO1191" s="55" t="n"/>
      <x:c r="AP1191" s="55" t="n"/>
      <x:c r="AQ1191" s="58" t="n">
        <x:v>45.72515799680938</x:v>
      </x:c>
      <x:c r="AR1191" s="59" t="n">
        <x:v>0</x:v>
      </x:c>
      <x:c r="AS1191" s="59" t="n">
        <x:v>0</x:v>
      </x:c>
      <x:c r="AT1191" s="59" t="n">
        <x:v>0</x:v>
      </x:c>
      <x:c r="AU1191" s="59" t="n">
        <x:v>0</x:v>
      </x:c>
      <x:c r="AV1191" s="59" t="n">
        <x:v>0</x:v>
      </x:c>
      <x:c r="AW1191" s="59" t="n">
        <x:v>0</x:v>
      </x:c>
      <x:c r="AX1191" s="58" t="n">
        <x:v>0</x:v>
      </x:c>
      <x:c r="AY1191" s="59" t="n">
        <x:v>0</x:v>
      </x:c>
      <x:c r="AZ1191" s="55" t="n"/>
      <x:c r="BA1191" s="59" t="n">
        <x:v>0</x:v>
      </x:c>
      <x:c r="BB1191" s="55" t="n"/>
      <x:c r="BC1191" s="55" t="n"/>
      <x:c r="BD1191" s="55" t="n"/>
    </x:row>
    <x:row r="1192">
      <x:c r="A1192" s="57" t="n">
        <x:v>45600</x:v>
      </x:c>
      <x:c r="B1192" s="58" t="n">
        <x:v>74.89</x:v>
      </x:c>
      <x:c r="C1192" s="58" t="n">
        <x:v>1.696781888065023</x:v>
      </x:c>
      <x:c r="D1192" s="58" t="n">
        <x:v>71.83</x:v>
      </x:c>
      <x:c r="E1192" s="58" t="n">
        <x:v>2.852495010440003</x:v>
      </x:c>
      <x:c r="F1192" s="58" t="n">
        <x:v>45.75</x:v>
      </x:c>
      <x:c r="G1192" s="58" t="n">
        <x:v>1.609999999999999</x:v>
      </x:c>
      <x:c r="H1192" s="58" t="n">
        <x:v>21.98</x:v>
      </x:c>
      <x:c r="I1192" s="58" t="n">
        <x:v>0.1000000000000014</x:v>
      </x:c>
      <x:c r="J1192" s="58" t="n">
        <x:v>1374</x:v>
      </x:c>
      <x:c r="K1192" s="58" t="n">
        <x:v>-0.2906978791309273</x:v>
      </x:c>
      <x:c r="L1192" s="58" t="n">
        <x:v>950</x:v>
      </x:c>
      <x:c r="M1192" s="58" t="n">
        <x:v>-0.7341406858367745</x:v>
      </x:c>
      <x:c r="N1192" s="58" t="n">
        <x:v>34.3337</x:v>
      </x:c>
      <x:c r="O1192" s="58" t="n">
        <x:v>0.09237176062606821</x:v>
      </x:c>
      <x:c r="P1192" s="58" t="n">
        <x:v>3.160115145065182</x:v>
      </x:c>
      <x:c r="Q1192" s="58" t="n">
        <x:v>31405.62</x:v>
      </x:c>
      <x:c r="R1192" s="58" t="n">
        <x:v>-1.984282161718457</x:v>
      </x:c>
      <x:c r="S1192" s="58" t="n">
        <x:v>20.84862032096981</x:v>
      </x:c>
      <x:c r="T1192" s="58" t="n">
        <x:v>3.7494</x:v>
      </x:c>
      <x:c r="U1192" s="58" t="n">
        <x:v>-0.04266439187962368</x:v>
      </x:c>
      <x:c r="V1192" s="58" t="n">
        <x:v>10.4957090161673</x:v>
      </x:c>
      <x:c r="W1192" s="58" t="n">
        <x:v>2207.83</x:v>
      </x:c>
      <x:c r="X1192" s="58" t="n">
        <x:v>0.1586524846851894</x:v>
      </x:c>
      <x:c r="Y1192" s="58" t="n">
        <x:v>12.91125037058209</x:v>
      </x:c>
      <x:c r="Z1192" s="58" t="n">
        <x:v>84.13</x:v>
      </x:c>
      <x:c r="AA1192" s="58" t="n">
        <x:v>0.0594494994026542</x:v>
      </x:c>
      <x:c r="AB1192" s="58" t="n">
        <x:v>0.845480654499302</x:v>
      </x:c>
      <x:c r="AC1192" s="58" t="n">
        <x:v>23995.35</x:v>
      </x:c>
      <x:c r="AD1192" s="58" t="n">
        <x:v>-1.279528509539409</x:v>
      </x:c>
      <x:c r="AE1192" s="58" t="n">
        <x:v>9.942986870142958</x:v>
      </x:c>
      <x:c r="AF1192" s="58" t="n">
        <x:v>152.13</x:v>
      </x:c>
      <x:c r="AG1192" s="58" t="n">
        <x:v>-0.5571775418682586</x:v>
      </x:c>
      <x:c r="AH1192" s="58" t="n">
        <x:v>8.743000406453389</x:v>
      </x:c>
      <x:c r="AI1192" s="55" t="n"/>
      <x:c r="AJ1192" s="55" t="n"/>
      <x:c r="AK1192" s="58" t="n">
        <x:v>18.19144935292155</x:v>
      </x:c>
      <x:c r="AL1192" s="58" t="n">
        <x:v>7.0996</x:v>
      </x:c>
      <x:c r="AM1192" s="58" t="n">
        <x:v>-0.3206302845269979</x:v>
      </x:c>
      <x:c r="AN1192" s="58" t="n">
        <x:v>3.679837194330766</x:v>
      </x:c>
      <x:c r="AO1192" s="58" t="n">
        <x:v>3310.21</x:v>
      </x:c>
      <x:c r="AP1192" s="58" t="n">
        <x:v>1.160715651469126</x:v>
      </x:c>
      <x:c r="AQ1192" s="58" t="n">
        <x:v>36.50907004064307</x:v>
      </x:c>
      <x:c r="AR1192" s="59" t="n">
        <x:v>0</x:v>
      </x:c>
      <x:c r="AS1192" s="59" t="n">
        <x:v>0</x:v>
      </x:c>
      <x:c r="AT1192" s="59" t="n">
        <x:v>0</x:v>
      </x:c>
      <x:c r="AU1192" s="59" t="n">
        <x:v>0</x:v>
      </x:c>
      <x:c r="AV1192" s="59" t="n">
        <x:v>0</x:v>
      </x:c>
      <x:c r="AW1192" s="59" t="n">
        <x:v>0</x:v>
      </x:c>
      <x:c r="AX1192" s="58" t="n">
        <x:v>0</x:v>
      </x:c>
      <x:c r="AY1192" s="59" t="n">
        <x:v>0</x:v>
      </x:c>
      <x:c r="AZ1192" s="55" t="n"/>
      <x:c r="BA1192" s="59" t="n">
        <x:v>0</x:v>
      </x:c>
      <x:c r="BB1192" s="55" t="n"/>
      <x:c r="BC1192" s="55" t="n"/>
      <x:c r="BD1192" s="55" t="n"/>
    </x:row>
    <x:row r="1193">
      <x:c r="A1193" s="57" t="n">
        <x:v>45601</x:v>
      </x:c>
      <x:c r="B1193" s="58" t="n">
        <x:v>76.98</x:v>
      </x:c>
      <x:c r="C1193" s="58" t="n">
        <x:v>2.752527759432436</x:v>
      </x:c>
      <x:c r="D1193" s="58" t="n">
        <x:v>72.26000000000001</x:v>
      </x:c>
      <x:c r="E1193" s="58" t="n">
        <x:v>0.5968509632784008</x:v>
      </x:c>
      <x:c r="F1193" s="58" t="n">
        <x:v>45.61</x:v>
      </x:c>
      <x:c r="G1193" s="58" t="n">
        <x:v>-0.1400000000000006</x:v>
      </x:c>
      <x:c r="H1193" s="58" t="n">
        <x:v>20.49</x:v>
      </x:c>
      <x:c r="I1193" s="58" t="n">
        <x:v>-1.490000000000002</x:v>
      </x:c>
      <x:c r="J1193" s="58" t="n">
        <x:v>1405</x:v>
      </x:c>
      <x:c r="K1193" s="58" t="n">
        <x:v>2.231110898555156</x:v>
      </x:c>
      <x:c r="L1193" s="58" t="n">
        <x:v>944</x:v>
      </x:c>
      <x:c r="M1193" s="58" t="n">
        <x:v>-0.6335818449085784</x:v>
      </x:c>
      <x:c r="N1193" s="58" t="n">
        <x:v>34.3118</x:v>
      </x:c>
      <x:c r="O1193" s="58" t="n">
        <x:v>-0.06380607830957102</x:v>
      </x:c>
      <x:c r="P1193" s="58" t="n">
        <x:v>3.172235181221442</x:v>
      </x:c>
      <x:c r="Q1193" s="58" t="n">
        <x:v>31324.91</x:v>
      </x:c>
      <x:c r="R1193" s="58" t="n">
        <x:v>-0.2573230117302937</x:v>
      </x:c>
      <x:c r="S1193" s="58" t="n">
        <x:v>20.86272817845364</x:v>
      </x:c>
      <x:c r="T1193" s="58" t="n">
        <x:v>3.7467</x:v>
      </x:c>
      <x:c r="U1193" s="58" t="n">
        <x:v>-0.07203746259418739</x:v>
      </x:c>
      <x:c r="V1193" s="58" t="n">
        <x:v>10.13823124204084</x:v>
      </x:c>
      <x:c r="W1193" s="58" t="n">
        <x:v>2218.62</x:v>
      </x:c>
      <x:c r="X1193" s="58" t="n">
        <x:v>0.4875248278609742</x:v>
      </x:c>
      <x:c r="Y1193" s="58" t="n">
        <x:v>12.94537425328617</x:v>
      </x:c>
      <x:c r="Z1193" s="58" t="n">
        <x:v>84.10899999999999</x:v>
      </x:c>
      <x:c r="AA1193" s="58" t="n">
        <x:v>-0.02496448517771512</x:v>
      </x:c>
      <x:c r="AB1193" s="58" t="n">
        <x:v>0.8342143489559568</x:v>
      </x:c>
      <x:c r="AC1193" s="58" t="n">
        <x:v>24213.3</x:v>
      </x:c>
      <x:c r="AD1193" s="58" t="n">
        <x:v>0.9042007396008536</x:v>
      </x:c>
      <x:c r="AE1193" s="58" t="n">
        <x:v>9.986749390550415</x:v>
      </x:c>
      <x:c r="AF1193" s="58" t="n">
        <x:v>151.6</x:v>
      </x:c>
      <x:c r="AG1193" s="58" t="n">
        <x:v>-0.3489945266766139</x:v>
      </x:c>
      <x:c r="AH1193" s="58" t="n">
        <x:v>8.900124181514382</x:v>
      </x:c>
      <x:c r="AI1193" s="58" t="n">
        <x:v>38474.9</x:v>
      </x:c>
      <x:c r="AJ1193" s="58" t="n">
        <x:v>1.100854893795715</x:v>
      </x:c>
      <x:c r="AK1193" s="58" t="n">
        <x:v>18.63834855843588</x:v>
      </x:c>
      <x:c r="AL1193" s="58" t="n">
        <x:v>7.1051</x:v>
      </x:c>
      <x:c r="AM1193" s="58" t="n">
        <x:v>0.07743916133187954</x:v>
      </x:c>
      <x:c r="AN1193" s="58" t="n">
        <x:v>3.097785908141534</x:v>
      </x:c>
      <x:c r="AO1193" s="58" t="n">
        <x:v>3386.99</x:v>
      </x:c>
      <x:c r="AP1193" s="58" t="n">
        <x:v>2.292998988072693</x:v>
      </x:c>
      <x:c r="AQ1193" s="58" t="n">
        <x:v>33.60883805518319</x:v>
      </x:c>
      <x:c r="AR1193" s="59" t="n">
        <x:v>0</x:v>
      </x:c>
      <x:c r="AS1193" s="59" t="n">
        <x:v>0</x:v>
      </x:c>
      <x:c r="AT1193" s="59" t="n">
        <x:v>0</x:v>
      </x:c>
      <x:c r="AU1193" s="59" t="n">
        <x:v>0</x:v>
      </x:c>
      <x:c r="AV1193" s="59" t="n">
        <x:v>0</x:v>
      </x:c>
      <x:c r="AW1193" s="59" t="n">
        <x:v>0</x:v>
      </x:c>
      <x:c r="AX1193" s="58" t="n">
        <x:v>0</x:v>
      </x:c>
      <x:c r="AY1193" s="59" t="n">
        <x:v>0</x:v>
      </x:c>
      <x:c r="AZ1193" s="55" t="n"/>
      <x:c r="BA1193" s="59" t="n">
        <x:v>0</x:v>
      </x:c>
      <x:c r="BB1193" s="55" t="n"/>
      <x:c r="BC1193" s="55" t="n"/>
      <x:c r="BD1193" s="55" t="n"/>
    </x:row>
    <x:row r="1194">
      <x:c r="A1194" s="57" t="n">
        <x:v>45602</x:v>
      </x:c>
      <x:c r="B1194" s="58" t="n">
        <x:v>76.52</x:v>
      </x:c>
      <x:c r="C1194" s="58" t="n">
        <x:v>-0.5993503283548088</x:v>
      </x:c>
      <x:c r="D1194" s="58" t="n">
        <x:v>71.98</x:v>
      </x:c>
      <x:c r="E1194" s="58" t="n">
        <x:v>-0.3882423068609545</x:v>
      </x:c>
      <x:c r="F1194" s="58" t="n">
        <x:v>44.74</x:v>
      </x:c>
      <x:c r="G1194" s="58" t="n">
        <x:v>-0.8699999999999974</x:v>
      </x:c>
      <x:c r="H1194" s="58" t="n">
        <x:v>16.27</x:v>
      </x:c>
      <x:c r="I1194" s="58" t="n">
        <x:v>-4.219999999999999</x:v>
      </x:c>
      <x:c r="J1194" s="58" t="n">
        <x:v>1427</x:v>
      </x:c>
      <x:c r="K1194" s="58" t="n">
        <x:v>1.553703570899032</x:v>
      </x:c>
      <x:c r="L1194" s="58" t="n">
        <x:v>931</x:v>
      </x:c>
      <x:c r="M1194" s="58" t="n">
        <x:v>-1.386688886843364</x:v>
      </x:c>
      <x:c r="N1194" s="58" t="n">
        <x:v>34.1862</x:v>
      </x:c>
      <x:c r="O1194" s="58" t="n">
        <x:v>-0.3667264467995395</x:v>
      </x:c>
      <x:c r="P1194" s="58" t="n">
        <x:v>3.428779663607583</x:v>
      </x:c>
      <x:c r="Q1194" s="58" t="n">
        <x:v>31740.79</x:v>
      </x:c>
      <x:c r="R1194" s="58" t="n">
        <x:v>1.318897684411179</x:v>
      </x:c>
      <x:c r="S1194" s="58" t="n">
        <x:v>21.30391436443614</x:v>
      </x:c>
      <x:c r="T1194" s="58" t="n">
        <x:v>3.7293</x:v>
      </x:c>
      <x:c r="U1194" s="58" t="n">
        <x:v>-0.4654904071369724</x:v>
      </x:c>
      <x:c r="V1194" s="58" t="n">
        <x:v>10.25592449383189</x:v>
      </x:c>
      <x:c r="W1194" s="58" t="n">
        <x:v>2223.75</x:v>
      </x:c>
      <x:c r="X1194" s="58" t="n">
        <x:v>0.2309579022166694</x:v>
      </x:c>
      <x:c r="Y1194" s="58" t="n">
        <x:v>11.38781935851689</x:v>
      </x:c>
      <x:c r="Z1194" s="58" t="n">
        <x:v>84.31</x:v>
      </x:c>
      <x:c r="AA1194" s="58" t="n">
        <x:v>0.2386905223639238</x:v>
      </x:c>
      <x:c r="AB1194" s="58" t="n">
        <x:v>1.164010474339532</x:v>
      </x:c>
      <x:c r="AC1194" s="58" t="n">
        <x:v>24484.05</x:v>
      </x:c>
      <x:c r="AD1194" s="58" t="n">
        <x:v>1.111981616471547</x:v>
      </x:c>
      <x:c r="AE1194" s="58" t="n">
        <x:v>10.96563946934875</x:v>
      </x:c>
      <x:c r="AF1194" s="58" t="n">
        <x:v>154.63</x:v>
      </x:c>
      <x:c r="AG1194" s="58" t="n">
        <x:v>1.978969327906788</x:v>
      </x:c>
      <x:c r="AH1194" s="58" t="n">
        <x:v>10.91523599413701</x:v>
      </x:c>
      <x:c r="AI1194" s="58" t="n">
        <x:v>39480.67</x:v>
      </x:c>
      <x:c r="AJ1194" s="58" t="n">
        <x:v>2.58051044080689</x:v>
      </x:c>
      <x:c r="AK1194" s="58" t="n">
        <x:v>19.83218916886065</x:v>
      </x:c>
      <x:c r="AL1194" s="58" t="n">
        <x:v>7.1783</x:v>
      </x:c>
      <x:c r="AM1194" s="58" t="n">
        <x:v>1.024975017837326</x:v>
      </x:c>
      <x:c r="AN1194" s="58" t="n">
        <x:v>4.627351546124039</x:v>
      </x:c>
      <x:c r="AO1194" s="58" t="n">
        <x:v>3383.81</x:v>
      </x:c>
      <x:c r="AP1194" s="58" t="n">
        <x:v>-0.09393277703725034</x:v>
      </x:c>
      <x:c r="AQ1194" s="58" t="n">
        <x:v>22.46272409239943</x:v>
      </x:c>
      <x:c r="AR1194" s="59" t="n">
        <x:v>0</x:v>
      </x:c>
      <x:c r="AS1194" s="59" t="n">
        <x:v>0</x:v>
      </x:c>
      <x:c r="AT1194" s="59" t="n">
        <x:v>0</x:v>
      </x:c>
      <x:c r="AU1194" s="59" t="n">
        <x:v>0</x:v>
      </x:c>
      <x:c r="AV1194" s="59" t="n">
        <x:v>0</x:v>
      </x:c>
      <x:c r="AW1194" s="59" t="n">
        <x:v>0</x:v>
      </x:c>
      <x:c r="AX1194" s="58" t="n">
        <x:v>0</x:v>
      </x:c>
      <x:c r="AY1194" s="59" t="n">
        <x:v>0</x:v>
      </x:c>
      <x:c r="AZ1194" s="55" t="n"/>
      <x:c r="BA1194" s="59" t="n">
        <x:v>0</x:v>
      </x:c>
      <x:c r="BB1194" s="55" t="n"/>
      <x:c r="BC1194" s="55" t="n"/>
      <x:c r="BD1194" s="55" t="n"/>
    </x:row>
    <x:row r="1195">
      <x:c r="A1195" s="57" t="n">
        <x:v>45603</x:v>
      </x:c>
      <x:c r="B1195" s="58" t="n">
        <x:v>75.73</x:v>
      </x:c>
      <x:c r="C1195" s="58" t="n">
        <x:v>-1.037776144632075</x:v>
      </x:c>
      <x:c r="D1195" s="58" t="n">
        <x:v>72.69</x:v>
      </x:c>
      <x:c r="E1195" s="58" t="n">
        <x:v>0.9815520845659346</x:v>
      </x:c>
      <x:c r="F1195" s="58" t="n">
        <x:v>42.55</x:v>
      </x:c>
      <x:c r="G1195" s="58" t="n">
        <x:v>-2.190000000000005</x:v>
      </x:c>
      <x:c r="H1195" s="58" t="n">
        <x:v>15.2</x:v>
      </x:c>
      <x:c r="I1195" s="58" t="n">
        <x:v>-1.07</x:v>
      </x:c>
      <x:c r="J1195" s="58" t="n">
        <x:v>1451</x:v>
      </x:c>
      <x:c r="K1195" s="58" t="n">
        <x:v>1.667863540735135</x:v>
      </x:c>
      <x:c r="L1195" s="58" t="n">
        <x:v>922</x:v>
      </x:c>
      <x:c r="M1195" s="58" t="n">
        <x:v>-0.9714053720473218</x:v>
      </x:c>
      <x:c r="N1195" s="58" t="n">
        <x:v>34.2177</x:v>
      </x:c>
      <x:c r="O1195" s="58" t="n">
        <x:v>0.09210001835168166</x:v>
      </x:c>
      <x:c r="P1195" s="58" t="n">
        <x:v>3.388373100116928</x:v>
      </x:c>
      <x:c r="Q1195" s="58" t="n">
        <x:v>31900.54</x:v>
      </x:c>
      <x:c r="R1195" s="58" t="n">
        <x:v>0.5020333029642845</x:v>
      </x:c>
      <x:c r="S1195" s="58" t="n">
        <x:v>21.34463116281944</x:v>
      </x:c>
      <x:c r="T1195" s="58" t="n">
        <x:v>3.7178</x:v>
      </x:c>
      <x:c r="U1195" s="58" t="n">
        <x:v>-0.3088452992735657</x:v>
      </x:c>
      <x:c r="V1195" s="58" t="n">
        <x:v>10.29519258425014</x:v>
      </x:c>
      <x:c r="W1195" s="58" t="n">
        <x:v>2229.99</x:v>
      </x:c>
      <x:c r="X1195" s="58" t="n">
        <x:v>0.2802141159132274</x:v>
      </x:c>
      <x:c r="Y1195" s="58" t="n">
        <x:v>11.21477688949852</x:v>
      </x:c>
      <x:c r="Z1195" s="58" t="n">
        <x:v>84.29300000000001</x:v>
      </x:c>
      <x:c r="AA1195" s="58" t="n">
        <x:v>-0.02016571479463961</x:v>
      </x:c>
      <x:c r="AB1195" s="58" t="n">
        <x:v>1.167506153268773</x:v>
      </x:c>
      <x:c r="AC1195" s="58" t="n">
        <x:v>24199.35</x:v>
      </x:c>
      <x:c r="AD1195" s="58" t="n">
        <x:v>-1.169611183892817</x:v>
      </x:c>
      <x:c r="AE1195" s="58" t="n">
        <x:v>11.57668009952461</x:v>
      </x:c>
      <x:c r="AF1195" s="58" t="n">
        <x:v>152.93</x:v>
      </x:c>
      <x:c r="AG1195" s="58" t="n">
        <x:v>-1.10548661273071</x:v>
      </x:c>
      <x:c r="AH1195" s="58" t="n">
        <x:v>11.60954302303766</x:v>
      </x:c>
      <x:c r="AI1195" s="58" t="n">
        <x:v>39381.41</x:v>
      </x:c>
      <x:c r="AJ1195" s="58" t="n">
        <x:v>-0.2517307492173531</x:v>
      </x:c>
      <x:c r="AK1195" s="58" t="n">
        <x:v>19.49030688642214</x:v>
      </x:c>
      <x:c r="AL1195" s="58" t="n">
        <x:v>7.1416</x:v>
      </x:c>
      <x:c r="AM1195" s="58" t="n">
        <x:v>-0.5125745340731097</x:v>
      </x:c>
      <x:c r="AN1195" s="58" t="n">
        <x:v>5.06266985093927</x:v>
      </x:c>
      <x:c r="AO1195" s="58" t="n">
        <x:v>3470.66</x:v>
      </x:c>
      <x:c r="AP1195" s="58" t="n">
        <x:v>2.534248400622372</x:v>
      </x:c>
      <x:c r="AQ1195" s="58" t="n">
        <x:v>23.66025452684122</x:v>
      </x:c>
      <x:c r="AR1195" s="59" t="n">
        <x:v>0</x:v>
      </x:c>
      <x:c r="AS1195" s="59" t="n">
        <x:v>0</x:v>
      </x:c>
      <x:c r="AT1195" s="59" t="n">
        <x:v>0</x:v>
      </x:c>
      <x:c r="AU1195" s="59" t="n">
        <x:v>0</x:v>
      </x:c>
      <x:c r="AV1195" s="59" t="n">
        <x:v>0</x:v>
      </x:c>
      <x:c r="AW1195" s="59" t="n">
        <x:v>0</x:v>
      </x:c>
      <x:c r="AX1195" s="58" t="n">
        <x:v>0</x:v>
      </x:c>
      <x:c r="AY1195" s="59" t="n">
        <x:v>0</x:v>
      </x:c>
      <x:c r="AZ1195" s="55" t="n"/>
      <x:c r="BA1195" s="59" t="n">
        <x:v>0</x:v>
      </x:c>
      <x:c r="BB1195" s="55" t="n"/>
      <x:c r="BC1195" s="55" t="n"/>
      <x:c r="BD1195" s="55" t="n"/>
    </x:row>
    <x:row r="1196">
      <x:c r="A1196" s="57" t="n">
        <x:v>45604</x:v>
      </x:c>
      <x:c r="B1196" s="58" t="n">
        <x:v>74.04000000000001</x:v>
      </x:c>
      <x:c r="C1196" s="58" t="n">
        <x:v>-2.256889542043456</x:v>
      </x:c>
      <x:c r="D1196" s="58" t="n">
        <x:v>70.69</x:v>
      </x:c>
      <x:c r="E1196" s="58" t="n">
        <x:v>-2.789970331368134</x:v>
      </x:c>
      <x:c r="F1196" s="58" t="n">
        <x:v>38.76</x:v>
      </x:c>
      <x:c r="G1196" s="58" t="n">
        <x:v>-3.789999999999999</x:v>
      </x:c>
      <x:c r="H1196" s="58" t="n">
        <x:v>14.94</x:v>
      </x:c>
      <x:c r="I1196" s="58" t="n">
        <x:v>-0.2599999999999998</x:v>
      </x:c>
      <x:c r="J1196" s="58" t="n">
        <x:v>1495</x:v>
      </x:c>
      <x:c r="K1196" s="58" t="n">
        <x:v>2.987323294059894</x:v>
      </x:c>
      <x:c r="L1196" s="58" t="n">
        <x:v>913</x:v>
      </x:c>
      <x:c r="M1196" s="58" t="n">
        <x:v>-0.980934296162541</x:v>
      </x:c>
      <x:c r="N1196" s="58" t="n">
        <x:v>34.3722</x:v>
      </x:c>
      <x:c r="O1196" s="58" t="n">
        <x:v>0.4505044075103405</x:v>
      </x:c>
      <x:c r="P1196" s="58" t="n">
        <x:v>3.624774390889747</x:v>
      </x:c>
      <x:c r="Q1196" s="58" t="n">
        <x:v>32381.31</x:v>
      </x:c>
      <x:c r="R1196" s="58" t="n">
        <x:v>1.49584669561804</x:v>
      </x:c>
      <x:c r="S1196" s="58" t="n">
        <x:v>21.79759312606145</x:v>
      </x:c>
      <x:c r="T1196" s="58" t="n">
        <x:v>3.7457</x:v>
      </x:c>
      <x:c r="U1196" s="58" t="n">
        <x:v>0.7476419899528447</x:v>
      </x:c>
      <x:c r="V1196" s="58" t="n">
        <x:v>10.6792711929569</x:v>
      </x:c>
      <x:c r="W1196" s="55" t="n"/>
      <x:c r="X1196" s="55" t="n"/>
      <x:c r="Y1196" s="58" t="n">
        <x:v>11.21477688949852</x:v>
      </x:c>
      <x:c r="Z1196" s="58" t="n">
        <x:v>84.395</x:v>
      </x:c>
      <x:c r="AA1196" s="58" t="n">
        <x:v>0.1209333354253182</x:v>
      </x:c>
      <x:c r="AB1196" s="58" t="n">
        <x:v>1.051700356755512</x:v>
      </x:c>
      <x:c r="AC1196" s="58" t="n">
        <x:v>24148.2</x:v>
      </x:c>
      <x:c r="AD1196" s="58" t="n">
        <x:v>-0.2115930138503043</x:v>
      </x:c>
      <x:c r="AE1196" s="58" t="n">
        <x:v>11.57753065675202</x:v>
      </x:c>
      <x:c r="AF1196" s="58" t="n">
        <x:v>152.63</x:v>
      </x:c>
      <x:c r="AG1196" s="58" t="n">
        <x:v>-0.1963608433001389</x:v>
      </x:c>
      <x:c r="AH1196" s="58" t="n">
        <x:v>11.63412363750531</x:v>
      </x:c>
      <x:c r="AI1196" s="58" t="n">
        <x:v>39500.37</x:v>
      </x:c>
      <x:c r="AJ1196" s="58" t="n">
        <x:v>0.3016161404670525</x:v>
      </x:c>
      <x:c r="AK1196" s="58" t="n">
        <x:v>19.27873099649201</x:v>
      </x:c>
      <x:c r="AL1196" s="58" t="n">
        <x:v>7.179</x:v>
      </x:c>
      <x:c r="AM1196" s="58" t="n">
        <x:v>0.5223256711330698</x:v>
      </x:c>
      <x:c r="AN1196" s="58" t="n">
        <x:v>5.258946295104939</x:v>
      </x:c>
      <x:c r="AO1196" s="58" t="n">
        <x:v>3452.3</x:v>
      </x:c>
      <x:c r="AP1196" s="58" t="n">
        <x:v>-0.5304102015389851</x:v>
      </x:c>
      <x:c r="AQ1196" s="58" t="n">
        <x:v>21.41736256306245</x:v>
      </x:c>
      <x:c r="AR1196" s="59" t="n">
        <x:v>0</x:v>
      </x:c>
      <x:c r="AS1196" s="59" t="n">
        <x:v>0</x:v>
      </x:c>
      <x:c r="AT1196" s="59" t="n">
        <x:v>0</x:v>
      </x:c>
      <x:c r="AU1196" s="59" t="n">
        <x:v>0</x:v>
      </x:c>
      <x:c r="AV1196" s="59" t="n">
        <x:v>0</x:v>
      </x:c>
      <x:c r="AW1196" s="59" t="n">
        <x:v>0</x:v>
      </x:c>
      <x:c r="AX1196" s="58" t="n">
        <x:v>0</x:v>
      </x:c>
      <x:c r="AY1196" s="59" t="n">
        <x:v>0</x:v>
      </x:c>
      <x:c r="AZ1196" s="55" t="n"/>
      <x:c r="BA1196" s="59" t="n">
        <x:v>0</x:v>
      </x:c>
      <x:c r="BB1196" s="55" t="n"/>
      <x:c r="BC1196" s="55" t="n"/>
      <x:c r="BD1196" s="55" t="n"/>
    </x:row>
    <x:row r="1197">
      <x:c r="A1197" s="57" t="n">
        <x:v>45606</x:v>
      </x:c>
      <x:c r="B1197" s="55" t="n"/>
      <x:c r="C1197" s="55" t="n"/>
      <x:c r="D1197" s="55" t="n"/>
      <x:c r="E1197" s="55" t="n"/>
      <x:c r="F1197" s="55" t="n"/>
      <x:c r="G1197" s="55" t="n"/>
      <x:c r="H1197" s="55" t="n"/>
      <x:c r="I1197" s="55" t="n"/>
      <x:c r="J1197" s="55" t="n"/>
      <x:c r="K1197" s="55" t="n"/>
      <x:c r="L1197" s="55" t="n"/>
      <x:c r="M1197" s="55" t="n"/>
      <x:c r="N1197" s="55" t="n"/>
      <x:c r="O1197" s="55" t="n"/>
      <x:c r="P1197" s="58" t="n">
        <x:v>3.624774390889747</x:v>
      </x:c>
      <x:c r="Q1197" s="55" t="n"/>
      <x:c r="R1197" s="55" t="n"/>
      <x:c r="S1197" s="58" t="n">
        <x:v>21.79759312606145</x:v>
      </x:c>
      <x:c r="T1197" s="55" t="n"/>
      <x:c r="U1197" s="55" t="n"/>
      <x:c r="V1197" s="58" t="n">
        <x:v>10.6792711929569</x:v>
      </x:c>
      <x:c r="W1197" s="58" t="n">
        <x:v>2288.06</x:v>
      </x:c>
      <x:c r="X1197" s="58" t="n">
        <x:v>2.570719579289787</x:v>
      </x:c>
      <x:c r="Y1197" s="58" t="n">
        <x:v>13.73476462418241</x:v>
      </x:c>
      <x:c r="Z1197" s="55" t="n"/>
      <x:c r="AA1197" s="55" t="n"/>
      <x:c r="AB1197" s="58" t="n">
        <x:v>1.051700356755512</x:v>
      </x:c>
      <x:c r="AC1197" s="55" t="n"/>
      <x:c r="AD1197" s="55" t="n"/>
      <x:c r="AE1197" s="58" t="n">
        <x:v>11.57753065675202</x:v>
      </x:c>
      <x:c r="AF1197" s="55" t="n"/>
      <x:c r="AG1197" s="55" t="n"/>
      <x:c r="AH1197" s="58" t="n">
        <x:v>11.63412363750531</x:v>
      </x:c>
      <x:c r="AI1197" s="55" t="n"/>
      <x:c r="AJ1197" s="55" t="n"/>
      <x:c r="AK1197" s="58" t="n">
        <x:v>19.27873099649201</x:v>
      </x:c>
      <x:c r="AL1197" s="55" t="n"/>
      <x:c r="AM1197" s="55" t="n"/>
      <x:c r="AN1197" s="58" t="n">
        <x:v>5.258946295104939</x:v>
      </x:c>
      <x:c r="AO1197" s="55" t="n"/>
      <x:c r="AP1197" s="55" t="n"/>
      <x:c r="AQ1197" s="58" t="n">
        <x:v>21.41736256306245</x:v>
      </x:c>
      <x:c r="AR1197" s="59" t="n">
        <x:v>0</x:v>
      </x:c>
      <x:c r="AS1197" s="59" t="n">
        <x:v>0</x:v>
      </x:c>
      <x:c r="AT1197" s="59" t="n">
        <x:v>0</x:v>
      </x:c>
      <x:c r="AU1197" s="59" t="n">
        <x:v>0</x:v>
      </x:c>
      <x:c r="AV1197" s="59" t="n">
        <x:v>0</x:v>
      </x:c>
      <x:c r="AW1197" s="59" t="n">
        <x:v>0</x:v>
      </x:c>
      <x:c r="AX1197" s="58" t="n">
        <x:v>0</x:v>
      </x:c>
      <x:c r="AY1197" s="59" t="n">
        <x:v>0</x:v>
      </x:c>
      <x:c r="AZ1197" s="55" t="n"/>
      <x:c r="BA1197" s="59" t="n">
        <x:v>0</x:v>
      </x:c>
      <x:c r="BB1197" s="55" t="n"/>
      <x:c r="BC1197" s="55" t="n"/>
      <x:c r="BD1197" s="55" t="n"/>
    </x:row>
    <x:row r="1198">
      <x:c r="A1198" s="57" t="n">
        <x:v>45607</x:v>
      </x:c>
      <x:c r="B1198" s="58" t="n">
        <x:v>72.19</x:v>
      </x:c>
      <x:c r="C1198" s="58" t="n">
        <x:v>-2.530395555422727</x:v>
      </x:c>
      <x:c r="D1198" s="55" t="n"/>
      <x:c r="E1198" s="55" t="n"/>
      <x:c r="F1198" s="58" t="n">
        <x:v>37.74</x:v>
      </x:c>
      <x:c r="G1198" s="58" t="n">
        <x:v>-1.019999999999996</x:v>
      </x:c>
      <x:c r="H1198" s="58" t="n">
        <x:v>14.97</x:v>
      </x:c>
      <x:c r="I1198" s="58" t="n">
        <x:v>0.03000000000000114</x:v>
      </x:c>
      <x:c r="J1198" s="58" t="n">
        <x:v>1558</x:v>
      </x:c>
      <x:c r="K1198" s="58" t="n">
        <x:v>4.12767406059067</x:v>
      </x:c>
      <x:c r="L1198" s="58" t="n">
        <x:v>910</x:v>
      </x:c>
      <x:c r="M1198" s="58" t="n">
        <x:v>-0.3291281084072733</x:v>
      </x:c>
      <x:c r="N1198" s="58" t="n">
        <x:v>34.3169</x:v>
      </x:c>
      <x:c r="O1198" s="58" t="n">
        <x:v>-0.1610153923913642</x:v>
      </x:c>
      <x:c r="P1198" s="58" t="n">
        <x:v>3.679213859897549</x:v>
      </x:c>
      <x:c r="Q1198" s="58" t="n">
        <x:v>32815.43</x:v>
      </x:c>
      <x:c r="R1198" s="58" t="n">
        <x:v>1.33174270999646</x:v>
      </x:c>
      <x:c r="S1198" s="58" t="n">
        <x:v>21.4660264948491</x:v>
      </x:c>
      <x:c r="T1198" s="58" t="n">
        <x:v>3.7456</x:v>
      </x:c>
      <x:c r="U1198" s="58" t="n">
        <x:v>-0.002669763592589367</x:v>
      </x:c>
      <x:c r="V1198" s="58" t="n">
        <x:v>10.67438221076506</x:v>
      </x:c>
      <x:c r="W1198" s="58" t="n">
        <x:v>2276.03</x:v>
      </x:c>
      <x:c r="X1198" s="58" t="n">
        <x:v>-0.5271599753390177</x:v>
      </x:c>
      <x:c r="Y1198" s="58" t="n">
        <x:v>14.15263503838723</x:v>
      </x:c>
      <x:c r="Z1198" s="58" t="n">
        <x:v>84.379</x:v>
      </x:c>
      <x:c r="AA1198" s="58" t="n">
        <x:v>-0.01896026644853717</x:v>
      </x:c>
      <x:c r="AB1198" s="58" t="n">
        <x:v>1.014118883783227</x:v>
      </x:c>
      <x:c r="AC1198" s="58" t="n">
        <x:v>24141.3</x:v>
      </x:c>
      <x:c r="AD1198" s="58" t="n">
        <x:v>-0.02857764129660236</x:v>
      </x:c>
      <x:c r="AE1198" s="58" t="n">
        <x:v>11.1834043175096</x:v>
      </x:c>
      <x:c r="AF1198" s="58" t="n">
        <x:v>153.71</x:v>
      </x:c>
      <x:c r="AG1198" s="58" t="n">
        <x:v>0.7051018309810135</x:v>
      </x:c>
      <x:c r="AH1198" s="58" t="n">
        <x:v>11.77773712622428</x:v>
      </x:c>
      <x:c r="AI1198" s="58" t="n">
        <x:v>39533.32</x:v>
      </x:c>
      <x:c r="AJ1198" s="58" t="n">
        <x:v>0.08338216755173847</x:v>
      </x:c>
      <x:c r="AK1198" s="58" t="n">
        <x:v>19.26047000574787</x:v>
      </x:c>
      <x:c r="AL1198" s="58" t="n">
        <x:v>7.215</x:v>
      </x:c>
      <x:c r="AM1198" s="58" t="n">
        <x:v>0.5002094631488099</x:v>
      </x:c>
      <x:c r="AN1198" s="58" t="n">
        <x:v>5.420130853063896</x:v>
      </x:c>
      <x:c r="AO1198" s="58" t="n">
        <x:v>3470.07</x:v>
      </x:c>
      <x:c r="AP1198" s="58" t="n">
        <x:v>0.5134091079531247</x:v>
      </x:c>
      <x:c r="AQ1198" s="58" t="n">
        <x:v>20.47748159047164</x:v>
      </x:c>
      <x:c r="AR1198" s="59" t="n">
        <x:v>0</x:v>
      </x:c>
      <x:c r="AS1198" s="59" t="n">
        <x:v>0</x:v>
      </x:c>
      <x:c r="AT1198" s="59" t="n">
        <x:v>0</x:v>
      </x:c>
      <x:c r="AU1198" s="59" t="n">
        <x:v>0</x:v>
      </x:c>
      <x:c r="AV1198" s="59" t="n">
        <x:v>0</x:v>
      </x:c>
      <x:c r="AW1198" s="59" t="n">
        <x:v>0</x:v>
      </x:c>
      <x:c r="AX1198" s="58" t="n">
        <x:v>0</x:v>
      </x:c>
      <x:c r="AY1198" s="59" t="n">
        <x:v>0</x:v>
      </x:c>
      <x:c r="AZ1198" s="55" t="n"/>
      <x:c r="BA1198" s="59" t="n">
        <x:v>0</x:v>
      </x:c>
      <x:c r="BB1198" s="55" t="n"/>
      <x:c r="BC1198" s="55" t="n"/>
      <x:c r="BD1198" s="55" t="n"/>
    </x:row>
    <x:row r="1199">
      <x:c r="A1199" s="57" t="n">
        <x:v>45608</x:v>
      </x:c>
      <x:c r="B1199" s="58" t="n">
        <x:v>72.56</x:v>
      </x:c>
      <x:c r="C1199" s="58" t="n">
        <x:v>0.5112273655811607</x:v>
      </x:c>
      <x:c r="D1199" s="58" t="n">
        <x:v>68.43000000000001</x:v>
      </x:c>
      <x:c r="E1199" s="58" t="n">
        <x:v>-3.249279521845619</x:v>
      </x:c>
      <x:c r="F1199" s="58" t="n">
        <x:v>34.32</x:v>
      </x:c>
      <x:c r="G1199" s="58" t="n">
        <x:v>-3.420000000000002</x:v>
      </x:c>
      <x:c r="H1199" s="58" t="n">
        <x:v>14.71</x:v>
      </x:c>
      <x:c r="I1199" s="58" t="n">
        <x:v>-0.2599999999999998</x:v>
      </x:c>
      <x:c r="J1199" s="58" t="n">
        <x:v>1634</x:v>
      </x:c>
      <x:c r="K1199" s="58" t="n">
        <x:v>4.762804898925467</x:v>
      </x:c>
      <x:c r="L1199" s="58" t="n">
        <x:v>902</x:v>
      </x:c>
      <x:c r="M1199" s="58" t="n">
        <x:v>-0.8830079448272037</x:v>
      </x:c>
      <x:c r="N1199" s="58" t="n">
        <x:v>34.3465</x:v>
      </x:c>
      <x:c r="O1199" s="58" t="n">
        <x:v>0.0862176991922754</x:v>
      </x:c>
      <x:c r="P1199" s="58" t="n">
        <x:v>3.55054824804501</x:v>
      </x:c>
      <x:c r="Q1199" s="58" t="n">
        <x:v>32483.8</x:v>
      </x:c>
      <x:c r="R1199" s="58" t="n">
        <x:v>-1.015732807937643</x:v>
      </x:c>
      <x:c r="S1199" s="58" t="n">
        <x:v>19.23512125114644</x:v>
      </x:c>
      <x:c r="T1199" s="58" t="n">
        <x:v>3.7547</x:v>
      </x:c>
      <x:c r="U1199" s="58" t="n">
        <x:v>0.242657079456896</x:v>
      </x:c>
      <x:c r="V1199" s="58" t="n">
        <x:v>10.7101845761836</x:v>
      </x:c>
      <x:c r="W1199" s="58" t="n">
        <x:v>2297.86</x:v>
      </x:c>
      <x:c r="X1199" s="58" t="n">
        <x:v>0.954555783282238</x:v>
      </x:c>
      <x:c r="Y1199" s="58" t="n">
        <x:v>14.246998746764</x:v>
      </x:c>
      <x:c r="Z1199" s="58" t="n">
        <x:v>84.38</x:v>
      </x:c>
      <x:c r="AA1199" s="58" t="n">
        <x:v>0.00118512197869271</x:v>
      </x:c>
      <x:c r="AB1199" s="58" t="n">
        <x:v>1.012027417857322</x:v>
      </x:c>
      <x:c r="AC1199" s="58" t="n">
        <x:v>23883.45</x:v>
      </x:c>
      <x:c r="AD1199" s="58" t="n">
        <x:v>-1.073831629523262</x:v>
      </x:c>
      <x:c r="AE1199" s="58" t="n">
        <x:v>11.60542175810973</x:v>
      </x:c>
      <x:c r="AF1199" s="58" t="n">
        <x:v>154.6</x:v>
      </x:c>
      <x:c r="AG1199" s="58" t="n">
        <x:v>0.5773425916480784</x:v>
      </x:c>
      <x:c r="AH1199" s="58" t="n">
        <x:v>11.72082307755817</x:v>
      </x:c>
      <x:c r="AI1199" s="58" t="n">
        <x:v>39376.09</x:v>
      </x:c>
      <x:c r="AJ1199" s="58" t="n">
        <x:v>-0.3985081325005214</x:v>
      </x:c>
      <x:c r="AK1199" s="58" t="n">
        <x:v>19.20013308873866</x:v>
      </x:c>
      <x:c r="AL1199" s="58" t="n">
        <x:v>7.2328</x:v>
      </x:c>
      <x:c r="AM1199" s="58" t="n">
        <x:v>0.2464044215185457</x:v>
      </x:c>
      <x:c r="AN1199" s="58" t="n">
        <x:v>5.285134095746323</x:v>
      </x:c>
      <x:c r="AO1199" s="58" t="n">
        <x:v>3421.97</x:v>
      </x:c>
      <x:c r="AP1199" s="58" t="n">
        <x:v>-1.395835803742637</x:v>
      </x:c>
      <x:c r="AQ1199" s="58" t="n">
        <x:v>18.67644219099962</x:v>
      </x:c>
      <x:c r="AR1199" s="59" t="n">
        <x:v>0</x:v>
      </x:c>
      <x:c r="AS1199" s="59" t="n">
        <x:v>0</x:v>
      </x:c>
      <x:c r="AT1199" s="59" t="n">
        <x:v>0</x:v>
      </x:c>
      <x:c r="AU1199" s="59" t="n">
        <x:v>0</x:v>
      </x:c>
      <x:c r="AV1199" s="59" t="n">
        <x:v>0</x:v>
      </x:c>
      <x:c r="AW1199" s="59" t="n">
        <x:v>0</x:v>
      </x:c>
      <x:c r="AX1199" s="58" t="n">
        <x:v>0</x:v>
      </x:c>
      <x:c r="AY1199" s="59" t="n">
        <x:v>0</x:v>
      </x:c>
      <x:c r="AZ1199" s="55" t="n"/>
      <x:c r="BA1199" s="59" t="n">
        <x:v>0</x:v>
      </x:c>
      <x:c r="BB1199" s="55" t="n"/>
      <x:c r="BC1199" s="55" t="n"/>
      <x:c r="BD1199" s="55" t="n"/>
    </x:row>
    <x:row r="1200">
      <x:c r="A1200" s="57" t="n">
        <x:v>45609</x:v>
      </x:c>
      <x:c r="B1200" s="58" t="n">
        <x:v>72.86</x:v>
      </x:c>
      <x:c r="C1200" s="58" t="n">
        <x:v>0.4125985773536572</x:v>
      </x:c>
      <x:c r="D1200" s="58" t="n">
        <x:v>68.76000000000001</x:v>
      </x:c>
      <x:c r="E1200" s="58" t="n">
        <x:v>0.4810855550242166</x:v>
      </x:c>
      <x:c r="F1200" s="58" t="n">
        <x:v>37.12</x:v>
      </x:c>
      <x:c r="G1200" s="58" t="n">
        <x:v>2.799999999999997</x:v>
      </x:c>
      <x:c r="H1200" s="58" t="n">
        <x:v>14.02</x:v>
      </x:c>
      <x:c r="I1200" s="58" t="n">
        <x:v>-0.6900000000000013</x:v>
      </x:c>
      <x:c r="J1200" s="58" t="n">
        <x:v>1630</x:v>
      </x:c>
      <x:c r="K1200" s="58" t="n">
        <x:v>-0.2450981619140185</x:v>
      </x:c>
      <x:c r="L1200" s="58" t="n">
        <x:v>889</x:v>
      </x:c>
      <x:c r="M1200" s="58" t="n">
        <x:v>-1.451728454871907</x:v>
      </x:c>
      <x:c r="N1200" s="58" t="n">
        <x:v>34.3501</x:v>
      </x:c>
      <x:c r="O1200" s="58" t="n">
        <x:v>0.01048086805837504</x:v>
      </x:c>
      <x:c r="P1200" s="58" t="n">
        <x:v>3.545283445700764</x:v>
      </x:c>
      <x:c r="Q1200" s="58" t="n">
        <x:v>32465.18</x:v>
      </x:c>
      <x:c r="R1200" s="58" t="n">
        <x:v>-0.05733731464334101</x:v>
      </x:c>
      <x:c r="S1200" s="58" t="n">
        <x:v>18.22876509905313</x:v>
      </x:c>
      <x:c r="T1200" s="58" t="n">
        <x:v>3.7424</x:v>
      </x:c>
      <x:c r="U1200" s="58" t="n">
        <x:v>-0.3281271701300665</x:v>
      </x:c>
      <x:c r="V1200" s="58" t="n">
        <x:v>10.75913640368422</x:v>
      </x:c>
      <x:c r="W1200" s="58" t="n">
        <x:v>2303.11</x:v>
      </x:c>
      <x:c r="X1200" s="58" t="n">
        <x:v>0.2282128454890199</x:v>
      </x:c>
      <x:c r="Y1200" s="58" t="n">
        <x:v>13.3355353209383</x:v>
      </x:c>
      <x:c r="Z1200" s="58" t="n">
        <x:v>84.416</x:v>
      </x:c>
      <x:c r="AA1200" s="58" t="n">
        <x:v>0.04265503986567422</x:v>
      </x:c>
      <x:c r="AB1200" s="58" t="n">
        <x:v>1.007603589436925</x:v>
      </x:c>
      <x:c r="AC1200" s="58" t="n">
        <x:v>23559.05</x:v>
      </x:c>
      <x:c r="AD1200" s="58" t="n">
        <x:v>-1.367571506132014</x:v>
      </x:c>
      <x:c r="AE1200" s="58" t="n">
        <x:v>12.27652619768349</x:v>
      </x:c>
      <x:c r="AF1200" s="58" t="n">
        <x:v>155.45</x:v>
      </x:c>
      <x:c r="AG1200" s="58" t="n">
        <x:v>0.5483000351441304</x:v>
      </x:c>
      <x:c r="AH1200" s="58" t="n">
        <x:v>11.7894331259721</x:v>
      </x:c>
      <x:c r="AI1200" s="58" t="n">
        <x:v>38721.66</x:v>
      </x:c>
      <x:c r="AJ1200" s="58" t="n">
        <x:v>-1.675964591209607</x:v>
      </x:c>
      <x:c r="AK1200" s="58" t="n">
        <x:v>19.80571186143131</x:v>
      </x:c>
      <x:c r="AL1200" s="58" t="n">
        <x:v>7.2256</x:v>
      </x:c>
      <x:c r="AM1200" s="58" t="n">
        <x:v>-0.09959609078684713</x:v>
      </x:c>
      <x:c r="AN1200" s="58" t="n">
        <x:v>5.316316689864648</x:v>
      </x:c>
      <x:c r="AO1200" s="58" t="n">
        <x:v>3439.28</x:v>
      </x:c>
      <x:c r="AP1200" s="58" t="n">
        <x:v>0.504573852440319</x:v>
      </x:c>
      <x:c r="AQ1200" s="58" t="n">
        <x:v>18.65507400309535</x:v>
      </x:c>
      <x:c r="AR1200" s="59" t="n">
        <x:v>0</x:v>
      </x:c>
      <x:c r="AS1200" s="59" t="n">
        <x:v>0</x:v>
      </x:c>
      <x:c r="AT1200" s="59" t="n">
        <x:v>0</x:v>
      </x:c>
      <x:c r="AU1200" s="59" t="n">
        <x:v>0</x:v>
      </x:c>
      <x:c r="AV1200" s="59" t="n">
        <x:v>0</x:v>
      </x:c>
      <x:c r="AW1200" s="59" t="n">
        <x:v>0</x:v>
      </x:c>
      <x:c r="AX1200" s="58" t="n">
        <x:v>0</x:v>
      </x:c>
      <x:c r="AY1200" s="59" t="n">
        <x:v>0</x:v>
      </x:c>
      <x:c r="AZ1200" s="55" t="n"/>
      <x:c r="BA1200" s="59" t="n">
        <x:v>0</x:v>
      </x:c>
      <x:c r="BB1200" s="55" t="n"/>
      <x:c r="BC1200" s="55" t="n"/>
      <x:c r="BD1200" s="55" t="n"/>
    </x:row>
    <x:row r="1201">
      <x:c r="A1201" s="57" t="n">
        <x:v>45610</x:v>
      </x:c>
      <x:c r="B1201" s="58" t="n">
        <x:v>73.39</x:v>
      </x:c>
      <x:c r="C1201" s="58" t="n">
        <x:v>0.7247894976553787</x:v>
      </x:c>
      <x:c r="D1201" s="58" t="n">
        <x:v>68.98999999999999</x:v>
      </x:c>
      <x:c r="E1201" s="58" t="n">
        <x:v>0.333938604336873</x:v>
      </x:c>
      <x:c r="F1201" s="58" t="n">
        <x:v>30.9</x:v>
      </x:c>
      <x:c r="G1201" s="58" t="n">
        <x:v>-6.219999999999999</x:v>
      </x:c>
      <x:c r="H1201" s="58" t="n">
        <x:v>14.31</x:v>
      </x:c>
      <x:c r="I1201" s="58" t="n">
        <x:v>0.2900000000000009</x:v>
      </x:c>
      <x:c r="J1201" s="58" t="n">
        <x:v>1692</x:v>
      </x:c>
      <x:c r="K1201" s="58" t="n">
        <x:v>3.733124636536057</x:v>
      </x:c>
      <x:c r="L1201" s="58" t="n">
        <x:v>889</x:v>
      </x:c>
      <x:c r="M1201" s="58" t="n">
        <x:v>0</x:v>
      </x:c>
      <x:c r="N1201" s="58" t="n">
        <x:v>34.3182</x:v>
      </x:c>
      <x:c r="O1201" s="58" t="n">
        <x:v>-0.09291041803791469</x:v>
      </x:c>
      <x:c r="P1201" s="58" t="n">
        <x:v>3.540905054325044</x:v>
      </x:c>
      <x:c r="Q1201" s="58" t="n">
        <x:v>32950.79</x:v>
      </x:c>
      <x:c r="R1201" s="58" t="n">
        <x:v>1.484710600434682</x:v>
      </x:c>
      <x:c r="S1201" s="58" t="n">
        <x:v>18.56608213039974</x:v>
      </x:c>
      <x:c r="T1201" s="58" t="n">
        <x:v>3.7362</x:v>
      </x:c>
      <x:c r="U1201" s="58" t="n">
        <x:v>-0.1658064723453185</x:v>
      </x:c>
      <x:c r="V1201" s="58" t="n">
        <x:v>10.38824924422878</x:v>
      </x:c>
      <x:c r="W1201" s="58" t="n">
        <x:v>2267.59</x:v>
      </x:c>
      <x:c r="X1201" s="58" t="n">
        <x:v>-1.554278997481728</x:v>
      </x:c>
      <x:c r="Y1201" s="58" t="n">
        <x:v>15.0827176141491</x:v>
      </x:c>
      <x:c r="Z1201" s="58" t="n">
        <x:v>84.461</x:v>
      </x:c>
      <x:c r="AA1201" s="58" t="n">
        <x:v>0.05329322650811818</x:v>
      </x:c>
      <x:c r="AB1201" s="58" t="n">
        <x:v>1.011039361104257</x:v>
      </x:c>
      <x:c r="AC1201" s="58" t="n">
        <x:v>23532.7</x:v>
      </x:c>
      <x:c r="AD1201" s="58" t="n">
        <x:v>-0.1119092102119271</x:v>
      </x:c>
      <x:c r="AE1201" s="58" t="n">
        <x:v>12.08167347149212</x:v>
      </x:c>
      <x:c r="AF1201" s="58" t="n">
        <x:v>156.25</x:v>
      </x:c>
      <x:c r="AG1201" s="58" t="n">
        <x:v>0.5133152111748114</x:v>
      </x:c>
      <x:c r="AH1201" s="58" t="n">
        <x:v>11.82575945813796</x:v>
      </x:c>
      <x:c r="AI1201" s="58" t="n">
        <x:v>38535.7</x:v>
      </x:c>
      <x:c r="AJ1201" s="58" t="n">
        <x:v>-0.4814049020990883</x:v>
      </x:c>
      <x:c r="AK1201" s="58" t="n">
        <x:v>18.8241964369907</x:v>
      </x:c>
      <x:c r="AL1201" s="58" t="n">
        <x:v>7.2295</x:v>
      </x:c>
      <x:c r="AM1201" s="58" t="n">
        <x:v>0.05396019528928299</x:v>
      </x:c>
      <x:c r="AN1201" s="58" t="n">
        <x:v>5.316583060161596</x:v>
      </x:c>
      <x:c r="AO1201" s="58" t="n">
        <x:v>3379.84</x:v>
      </x:c>
      <x:c r="AP1201" s="58" t="n">
        <x:v>-1.743377605656047</x:v>
      </x:c>
      <x:c r="AQ1201" s="58" t="n">
        <x:v>19.48837261574259</x:v>
      </x:c>
      <x:c r="AR1201" s="59" t="n">
        <x:v>0</x:v>
      </x:c>
      <x:c r="AS1201" s="59" t="n">
        <x:v>0</x:v>
      </x:c>
      <x:c r="AT1201" s="59" t="n">
        <x:v>0</x:v>
      </x:c>
      <x:c r="AU1201" s="59" t="n">
        <x:v>0</x:v>
      </x:c>
      <x:c r="AV1201" s="59" t="n">
        <x:v>0</x:v>
      </x:c>
      <x:c r="AW1201" s="59" t="n">
        <x:v>0</x:v>
      </x:c>
      <x:c r="AX1201" s="58" t="n">
        <x:v>0</x:v>
      </x:c>
      <x:c r="AY1201" s="59" t="n">
        <x:v>0</x:v>
      </x:c>
      <x:c r="AZ1201" s="55" t="n"/>
      <x:c r="BA1201" s="59" t="n">
        <x:v>0</x:v>
      </x:c>
      <x:c r="BB1201" s="55" t="n"/>
      <x:c r="BC1201" s="55" t="n"/>
      <x:c r="BD1201" s="55" t="n"/>
    </x:row>
    <x:row r="1202">
      <x:c r="A1202" s="57" t="n">
        <x:v>45611</x:v>
      </x:c>
      <x:c r="B1202" s="58" t="n">
        <x:v>73.45</x:v>
      </x:c>
      <x:c r="C1202" s="58" t="n">
        <x:v>0.08172160629148974</x:v>
      </x:c>
      <x:c r="D1202" s="58" t="n">
        <x:v>67.33</x:v>
      </x:c>
      <x:c r="E1202" s="58" t="n">
        <x:v>-2.435566400082771</x:v>
      </x:c>
      <x:c r="F1202" s="58" t="n">
        <x:v>35.07</x:v>
      </x:c>
      <x:c r="G1202" s="58" t="n">
        <x:v>4.170000000000002</x:v>
      </x:c>
      <x:c r="H1202" s="58" t="n">
        <x:v>16.14</x:v>
      </x:c>
      <x:c r="I1202" s="58" t="n">
        <x:v>1.83</x:v>
      </x:c>
      <x:c r="J1202" s="58" t="n">
        <x:v>1785</x:v>
      </x:c>
      <x:c r="K1202" s="58" t="n">
        <x:v>5.350715404757096</x:v>
      </x:c>
      <x:c r="L1202" s="58" t="n">
        <x:v>890</x:v>
      </x:c>
      <x:c r="M1202" s="58" t="n">
        <x:v>0.112422721228091</x:v>
      </x:c>
      <x:c r="N1202" s="58" t="n">
        <x:v>34.4185</x:v>
      </x:c>
      <x:c r="O1202" s="58" t="n">
        <x:v>0.2918384827542555</x:v>
      </x:c>
      <x:c r="P1202" s="58" t="n">
        <x:v>3.254094030945835</x:v>
      </x:c>
      <x:c r="Q1202" s="58" t="n">
        <x:v>33061.08</x:v>
      </x:c>
      <x:c r="R1202" s="58" t="n">
        <x:v>0.3341523353990362</x:v>
      </x:c>
      <x:c r="S1202" s="58" t="n">
        <x:v>17.90612130143223</x:v>
      </x:c>
      <x:c r="T1202" s="58" t="n">
        <x:v>3.741</x:v>
      </x:c>
      <x:c r="U1202" s="58" t="n">
        <x:v>0.128390324168481</x:v>
      </x:c>
      <x:c r="V1202" s="58" t="n">
        <x:v>10.24572171441129</x:v>
      </x:c>
      <x:c r="W1202" s="55" t="n"/>
      <x:c r="X1202" s="55" t="n"/>
      <x:c r="Y1202" s="58" t="n">
        <x:v>15.0827176141491</x:v>
      </x:c>
      <x:c r="Z1202" s="58" t="n">
        <x:v>84.42400000000001</x:v>
      </x:c>
      <x:c r="AA1202" s="58" t="n">
        <x:v>-0.04381679911415043</x:v>
      </x:c>
      <x:c r="AB1202" s="58" t="n">
        <x:v>1.039181727337701</x:v>
      </x:c>
      <x:c r="AC1202" s="55" t="n"/>
      <x:c r="AD1202" s="55" t="n"/>
      <x:c r="AE1202" s="58" t="n">
        <x:v>12.08167347149212</x:v>
      </x:c>
      <x:c r="AF1202" s="58" t="n">
        <x:v>154.34</x:v>
      </x:c>
      <x:c r="AG1202" s="58" t="n">
        <x:v>-1.22993275870539</x:v>
      </x:c>
      <x:c r="AH1202" s="58" t="n">
        <x:v>12.68255260044058</x:v>
      </x:c>
      <x:c r="AI1202" s="58" t="n">
        <x:v>38642.91</x:v>
      </x:c>
      <x:c r="AJ1202" s="58" t="n">
        <x:v>0.2778232698387471</x:v>
      </x:c>
      <x:c r="AK1202" s="58" t="n">
        <x:v>18.72381697872261</x:v>
      </x:c>
      <x:c r="AL1202" s="58" t="n">
        <x:v>7.2324</x:v>
      </x:c>
      <x:c r="AM1202" s="58" t="n">
        <x:v>0.04010538088177264</x:v>
      </x:c>
      <x:c r="AN1202" s="58" t="n">
        <x:v>5.131189087002899</x:v>
      </x:c>
      <x:c r="AO1202" s="58" t="n">
        <x:v>3330.73</x:v>
      </x:c>
      <x:c r="AP1202" s="58" t="n">
        <x:v>-1.463687190982685</x:v>
      </x:c>
      <x:c r="AQ1202" s="58" t="n">
        <x:v>17.99128486899224</x:v>
      </x:c>
      <x:c r="AR1202" s="59" t="n">
        <x:v>0</x:v>
      </x:c>
      <x:c r="AS1202" s="59" t="n">
        <x:v>0</x:v>
      </x:c>
      <x:c r="AT1202" s="59" t="n">
        <x:v>0</x:v>
      </x:c>
      <x:c r="AU1202" s="59" t="n">
        <x:v>0</x:v>
      </x:c>
      <x:c r="AV1202" s="59" t="n">
        <x:v>0</x:v>
      </x:c>
      <x:c r="AW1202" s="59" t="n">
        <x:v>0</x:v>
      </x:c>
      <x:c r="AX1202" s="58" t="n">
        <x:v>0</x:v>
      </x:c>
      <x:c r="AY1202" s="59" t="n">
        <x:v>0</x:v>
      </x:c>
      <x:c r="AZ1202" s="55" t="n"/>
      <x:c r="BA1202" s="59" t="n">
        <x:v>0</x:v>
      </x:c>
      <x:c r="BB1202" s="55" t="n"/>
      <x:c r="BC1202" s="55" t="n"/>
      <x:c r="BD1202" s="55" t="n"/>
    </x:row>
    <x:row r="1203">
      <x:c r="A1203" s="57" t="n">
        <x:v>45613</x:v>
      </x:c>
      <x:c r="B1203" s="55" t="n"/>
      <x:c r="C1203" s="55" t="n"/>
      <x:c r="D1203" s="55" t="n"/>
      <x:c r="E1203" s="55" t="n"/>
      <x:c r="F1203" s="55" t="n"/>
      <x:c r="G1203" s="55" t="n"/>
      <x:c r="H1203" s="55" t="n"/>
      <x:c r="I1203" s="55" t="n"/>
      <x:c r="J1203" s="55" t="n"/>
      <x:c r="K1203" s="55" t="n"/>
      <x:c r="L1203" s="55" t="n"/>
      <x:c r="M1203" s="55" t="n"/>
      <x:c r="N1203" s="55" t="n"/>
      <x:c r="O1203" s="55" t="n"/>
      <x:c r="P1203" s="58" t="n">
        <x:v>3.254094030945835</x:v>
      </x:c>
      <x:c r="Q1203" s="55" t="n"/>
      <x:c r="R1203" s="55" t="n"/>
      <x:c r="S1203" s="58" t="n">
        <x:v>17.90612130143223</x:v>
      </x:c>
      <x:c r="T1203" s="55" t="n"/>
      <x:c r="U1203" s="55" t="n"/>
      <x:c r="V1203" s="58" t="n">
        <x:v>10.24572171441129</x:v>
      </x:c>
      <x:c r="W1203" s="58" t="n">
        <x:v>2268.54</x:v>
      </x:c>
      <x:c r="X1203" s="58" t="n">
        <x:v>0.04188592539848521</x:v>
      </x:c>
      <x:c r="Y1203" s="58" t="n">
        <x:v>15.04021360609588</x:v>
      </x:c>
      <x:c r="Z1203" s="55" t="n"/>
      <x:c r="AA1203" s="55" t="n"/>
      <x:c r="AB1203" s="58" t="n">
        <x:v>1.039181727337701</x:v>
      </x:c>
      <x:c r="AC1203" s="55" t="n"/>
      <x:c r="AD1203" s="55" t="n"/>
      <x:c r="AE1203" s="58" t="n">
        <x:v>12.08167347149212</x:v>
      </x:c>
      <x:c r="AF1203" s="55" t="n"/>
      <x:c r="AG1203" s="55" t="n"/>
      <x:c r="AH1203" s="58" t="n">
        <x:v>12.68255260044058</x:v>
      </x:c>
      <x:c r="AI1203" s="55" t="n"/>
      <x:c r="AJ1203" s="55" t="n"/>
      <x:c r="AK1203" s="58" t="n">
        <x:v>18.72381697872261</x:v>
      </x:c>
      <x:c r="AL1203" s="55" t="n"/>
      <x:c r="AM1203" s="55" t="n"/>
      <x:c r="AN1203" s="58" t="n">
        <x:v>5.131189087002899</x:v>
      </x:c>
      <x:c r="AO1203" s="55" t="n"/>
      <x:c r="AP1203" s="55" t="n"/>
      <x:c r="AQ1203" s="58" t="n">
        <x:v>17.99128486899224</x:v>
      </x:c>
      <x:c r="AR1203" s="59" t="n">
        <x:v>0</x:v>
      </x:c>
      <x:c r="AS1203" s="59" t="n">
        <x:v>0</x:v>
      </x:c>
      <x:c r="AT1203" s="59" t="n">
        <x:v>0</x:v>
      </x:c>
      <x:c r="AU1203" s="59" t="n">
        <x:v>0</x:v>
      </x:c>
      <x:c r="AV1203" s="59" t="n">
        <x:v>0</x:v>
      </x:c>
      <x:c r="AW1203" s="59" t="n">
        <x:v>0</x:v>
      </x:c>
      <x:c r="AX1203" s="58" t="n">
        <x:v>0</x:v>
      </x:c>
      <x:c r="AY1203" s="59" t="n">
        <x:v>0</x:v>
      </x:c>
      <x:c r="AZ1203" s="55" t="n"/>
      <x:c r="BA1203" s="59" t="n">
        <x:v>0</x:v>
      </x:c>
      <x:c r="BB1203" s="55" t="n"/>
      <x:c r="BC1203" s="55" t="n"/>
      <x:c r="BD1203" s="55" t="n"/>
    </x:row>
    <x:row r="1204">
      <x:c r="A1204" s="57" t="n">
        <x:v>45614</x:v>
      </x:c>
      <x:c r="B1204" s="58" t="n">
        <x:v>74.34999999999999</x:v>
      </x:c>
      <x:c r="C1204" s="58" t="n">
        <x:v>1.217877028627767</x:v>
      </x:c>
      <x:c r="D1204" s="58" t="n">
        <x:v>69.45999999999999</x:v>
      </x:c>
      <x:c r="E1204" s="58" t="n">
        <x:v>3.114514475873835</x:v>
      </x:c>
      <x:c r="F1204" s="58" t="n">
        <x:v>36.89</x:v>
      </x:c>
      <x:c r="G1204" s="58" t="n">
        <x:v>1.82</x:v>
      </x:c>
      <x:c r="H1204" s="58" t="n">
        <x:v>15.58</x:v>
      </x:c>
      <x:c r="I1204" s="58" t="n">
        <x:v>-0.5600000000000005</x:v>
      </x:c>
      <x:c r="J1204" s="58" t="n">
        <x:v>1756</x:v>
      </x:c>
      <x:c r="K1204" s="58" t="n">
        <x:v>-1.637992001867754</x:v>
      </x:c>
      <x:c r="L1204" s="58" t="n">
        <x:v>907</x:v>
      </x:c>
      <x:c r="M1204" s="58" t="n">
        <x:v>1.89209873889511</x:v>
      </x:c>
      <x:c r="N1204" s="58" t="n">
        <x:v>34.5181</x:v>
      </x:c>
      <x:c r="O1204" s="58" t="n">
        <x:v>0.2889613624805357</x:v>
      </x:c>
      <x:c r="P1204" s="58" t="n">
        <x:v>3.229276225626696</x:v>
      </x:c>
      <x:c r="Q1204" s="58" t="n">
        <x:v>33198.49</x:v>
      </x:c>
      <x:c r="R1204" s="58" t="n">
        <x:v>0.4147633224515055</x:v>
      </x:c>
      <x:c r="S1204" s="58" t="n">
        <x:v>16.97332966636272</x:v>
      </x:c>
      <x:c r="T1204" s="58" t="n">
        <x:v>3.7289</x:v>
      </x:c>
      <x:c r="U1204" s="58" t="n">
        <x:v>-0.3239671369879442</x:v>
      </x:c>
      <x:c r="V1204" s="58" t="n">
        <x:v>8.192752721180154</x:v>
      </x:c>
      <x:c r="W1204" s="58" t="n">
        <x:v>2252.1</x:v>
      </x:c>
      <x:c r="X1204" s="58" t="n">
        <x:v>-0.7273338498498763</x:v>
      </x:c>
      <x:c r="Y1204" s="58" t="n">
        <x:v>15.47011587308138</x:v>
      </x:c>
      <x:c r="Z1204" s="58" t="n">
        <x:v>84.398</x:v>
      </x:c>
      <x:c r="AA1204" s="58" t="n">
        <x:v>-0.03080167301130794</x:v>
      </x:c>
      <x:c r="AB1204" s="58" t="n">
        <x:v>1.054460919401421</x:v>
      </x:c>
      <x:c r="AC1204" s="58" t="n">
        <x:v>23453.8</x:v>
      </x:c>
      <x:c r="AD1204" s="58" t="n">
        <x:v>-0.3358414615222467</x:v>
      </x:c>
      <x:c r="AE1204" s="58" t="n">
        <x:v>11.81890407215414</x:v>
      </x:c>
      <x:c r="AF1204" s="58" t="n">
        <x:v>154.65</x:v>
      </x:c>
      <x:c r="AG1204" s="58" t="n">
        <x:v>0.2006538101621601</x:v>
      </x:c>
      <x:c r="AH1204" s="58" t="n">
        <x:v>12.40225348398796</x:v>
      </x:c>
      <x:c r="AI1204" s="58" t="n">
        <x:v>38220.85</x:v>
      </x:c>
      <x:c r="AJ1204" s="58" t="n">
        <x:v>-1.098213883769967</x:v>
      </x:c>
      <x:c r="AK1204" s="58" t="n">
        <x:v>19.07571403047272</x:v>
      </x:c>
      <x:c r="AL1204" s="58" t="n">
        <x:v>7.2373</x:v>
      </x:c>
      <x:c r="AM1204" s="58" t="n">
        <x:v>0.06772773709619713</x:v>
      </x:c>
      <x:c r="AN1204" s="58" t="n">
        <x:v>5.100306509302587</x:v>
      </x:c>
      <x:c r="AO1204" s="58" t="n">
        <x:v>3323.85</x:v>
      </x:c>
      <x:c r="AP1204" s="58" t="n">
        <x:v>-0.2067749565363111</x:v>
      </x:c>
      <x:c r="AQ1204" s="58" t="n">
        <x:v>18.02063969770593</x:v>
      </x:c>
      <x:c r="AR1204" s="59" t="n">
        <x:v>0</x:v>
      </x:c>
      <x:c r="AS1204" s="59" t="n">
        <x:v>0</x:v>
      </x:c>
      <x:c r="AT1204" s="59" t="n">
        <x:v>0</x:v>
      </x:c>
      <x:c r="AU1204" s="59" t="n">
        <x:v>0</x:v>
      </x:c>
      <x:c r="AV1204" s="59" t="n">
        <x:v>0</x:v>
      </x:c>
      <x:c r="AW1204" s="59" t="n">
        <x:v>0</x:v>
      </x:c>
      <x:c r="AX1204" s="58" t="n">
        <x:v>0</x:v>
      </x:c>
      <x:c r="AY1204" s="59" t="n">
        <x:v>0</x:v>
      </x:c>
      <x:c r="AZ1204" s="55" t="n"/>
      <x:c r="BA1204" s="59" t="n">
        <x:v>0</x:v>
      </x:c>
      <x:c r="BB1204" s="55" t="n"/>
      <x:c r="BC1204" s="55" t="n"/>
      <x:c r="BD1204" s="55" t="n"/>
    </x:row>
    <x:row r="1205">
      <x:c r="A1205" s="57" t="n">
        <x:v>45615</x:v>
      </x:c>
      <x:c r="B1205" s="58" t="n">
        <x:v>74.31999999999999</x:v>
      </x:c>
      <x:c r="C1205" s="58" t="n">
        <x:v>-0.0403578400581038</x:v>
      </x:c>
      <x:c r="D1205" s="58" t="n">
        <x:v>69.75</x:v>
      </x:c>
      <x:c r="E1205" s="58" t="n">
        <x:v>0.4166373385547123</x:v>
      </x:c>
      <x:c r="F1205" s="58" t="n">
        <x:v>37.28</x:v>
      </x:c>
      <x:c r="G1205" s="58" t="n">
        <x:v>0.3900000000000006</x:v>
      </x:c>
      <x:c r="H1205" s="58" t="n">
        <x:v>16.35</x:v>
      </x:c>
      <x:c r="I1205" s="58" t="n">
        <x:v>0.7700000000000014</x:v>
      </x:c>
      <x:c r="J1205" s="58" t="n">
        <x:v>1627</x:v>
      </x:c>
      <x:c r="K1205" s="58" t="n">
        <x:v>-7.630066697602418</x:v>
      </x:c>
      <x:c r="L1205" s="58" t="n">
        <x:v>924</x:v>
      </x:c>
      <x:c r="M1205" s="58" t="n">
        <x:v>1.856962152654763</x:v>
      </x:c>
      <x:c r="N1205" s="58" t="n">
        <x:v>34.3</x:v>
      </x:c>
      <x:c r="O1205" s="58" t="n">
        <x:v>-0.6338469972346654</x:v>
      </x:c>
      <x:c r="P1205" s="58" t="n">
        <x:v>3.796064826876851</x:v>
      </x:c>
      <x:c r="Q1205" s="58" t="n">
        <x:v>33098.6</x:v>
      </x:c>
      <x:c r="R1205" s="58" t="n">
        <x:v>-0.3013407544392159</x:v>
      </x:c>
      <x:c r="S1205" s="58" t="n">
        <x:v>16.33522644729239</x:v>
      </x:c>
      <x:c r="T1205" s="58" t="n">
        <x:v>3.7385</x:v>
      </x:c>
      <x:c r="U1205" s="58" t="n">
        <x:v>0.2571177461703465</x:v>
      </x:c>
      <x:c r="V1205" s="58" t="n">
        <x:v>8.142607776756476</x:v>
      </x:c>
      <x:c r="W1205" s="58" t="n">
        <x:v>2259.59</x:v>
      </x:c>
      <x:c r="X1205" s="58" t="n">
        <x:v>0.3320266632201541</x:v>
      </x:c>
      <x:c r="Y1205" s="58" t="n">
        <x:v>14.06831811774163</x:v>
      </x:c>
      <x:c r="Z1205" s="58" t="n">
        <x:v>84.39</x:v>
      </x:c>
      <x:c r="AA1205" s="58" t="n">
        <x:v>-0.00947934688008829</x:v>
      </x:c>
      <x:c r="AB1205" s="58" t="n">
        <x:v>1.057315333133794</x:v>
      </x:c>
      <x:c r="AC1205" s="58" t="n">
        <x:v>23518.5</x:v>
      </x:c>
      <x:c r="AD1205" s="58" t="n">
        <x:v>0.2754816814055903</x:v>
      </x:c>
      <x:c r="AE1205" s="58" t="n">
        <x:v>11.98797405282819</x:v>
      </x:c>
      <x:c r="AF1205" s="58" t="n">
        <x:v>154.65</x:v>
      </x:c>
      <x:c r="AG1205" s="58" t="n">
        <x:v>0</x:v>
      </x:c>
      <x:c r="AH1205" s="58" t="n">
        <x:v>12.40959379017012</x:v>
      </x:c>
      <x:c r="AI1205" s="58" t="n">
        <x:v>38414.43</x:v>
      </x:c>
      <x:c r="AJ1205" s="58" t="n">
        <x:v>0.5051992025664483</x:v>
      </x:c>
      <x:c r="AK1205" s="58" t="n">
        <x:v>19.19602628845456</x:v>
      </x:c>
      <x:c r="AL1205" s="58" t="n">
        <x:v>7.2393</x:v>
      </x:c>
      <x:c r="AM1205" s="58" t="n">
        <x:v>0.0276307974624486</x:v>
      </x:c>
      <x:c r="AN1205" s="58" t="n">
        <x:v>5.103043325099335</x:v>
      </x:c>
      <x:c r="AO1205" s="58" t="n">
        <x:v>3346.01</x:v>
      </x:c>
      <x:c r="AP1205" s="58" t="n">
        <x:v>0.6644841582135715</x:v>
      </x:c>
      <x:c r="AQ1205" s="58" t="n">
        <x:v>18.06707467251072</x:v>
      </x:c>
      <x:c r="AR1205" s="59" t="n">
        <x:v>0</x:v>
      </x:c>
      <x:c r="AS1205" s="59" t="n">
        <x:v>0</x:v>
      </x:c>
      <x:c r="AT1205" s="59" t="n">
        <x:v>0</x:v>
      </x:c>
      <x:c r="AU1205" s="59" t="n">
        <x:v>0</x:v>
      </x:c>
      <x:c r="AV1205" s="59" t="n">
        <x:v>0</x:v>
      </x:c>
      <x:c r="AW1205" s="59" t="n">
        <x:v>0</x:v>
      </x:c>
      <x:c r="AX1205" s="58" t="n">
        <x:v>0</x:v>
      </x:c>
      <x:c r="AY1205" s="59" t="n">
        <x:v>0</x:v>
      </x:c>
      <x:c r="AZ1205" s="55" t="n"/>
      <x:c r="BA1205" s="59" t="n">
        <x:v>0</x:v>
      </x:c>
      <x:c r="BB1205" s="55" t="n"/>
      <x:c r="BC1205" s="55" t="n"/>
      <x:c r="BD1205" s="55" t="n"/>
    </x:row>
    <x:row r="1206">
      <x:c r="A1206" s="57" t="n">
        <x:v>45616</x:v>
      </x:c>
      <x:c r="B1206" s="58" t="n">
        <x:v>74.33</x:v>
      </x:c>
      <x:c r="C1206" s="58" t="n">
        <x:v>0.01345442316190127</x:v>
      </x:c>
      <x:c r="D1206" s="58" t="n">
        <x:v>69.25</x:v>
      </x:c>
      <x:c r="E1206" s="58" t="n">
        <x:v>-0.7194275634027085</x:v>
      </x:c>
      <x:c r="F1206" s="58" t="n">
        <x:v>36.74</x:v>
      </x:c>
      <x:c r="G1206" s="58" t="n">
        <x:v>-0.5399999999999991</x:v>
      </x:c>
      <x:c r="H1206" s="58" t="n">
        <x:v>17.16</x:v>
      </x:c>
      <x:c r="I1206" s="58" t="n">
        <x:v>0.8099999999999987</x:v>
      </x:c>
      <x:c r="J1206" s="58" t="n">
        <x:v>1616</x:v>
      </x:c>
      <x:c r="K1206" s="58" t="n">
        <x:v>-0.6783868137997072</x:v>
      </x:c>
      <x:c r="L1206" s="58" t="n">
        <x:v>915</x:v>
      </x:c>
      <x:c r="M1206" s="58" t="n">
        <x:v>-0.978800636616282</x:v>
      </x:c>
      <x:c r="N1206" s="58" t="n">
        <x:v>34.4415</x:v>
      </x:c>
      <x:c r="O1206" s="58" t="n">
        <x:v>0.411687844615628</x:v>
      </x:c>
      <x:c r="P1206" s="58" t="n">
        <x:v>4.055653692634521</x:v>
      </x:c>
      <x:c r="Q1206" s="58" t="n">
        <x:v>32600.8</x:v>
      </x:c>
      <x:c r="R1206" s="58" t="n">
        <x:v>-1.515415746714079</x:v>
      </x:c>
      <x:c r="S1206" s="58" t="n">
        <x:v>17.14531447864739</x:v>
      </x:c>
      <x:c r="T1206" s="58" t="n">
        <x:v>3.7316</x:v>
      </x:c>
      <x:c r="U1206" s="58" t="n">
        <x:v>-0.184736535316437</x:v>
      </x:c>
      <x:c r="V1206" s="58" t="n">
        <x:v>7.364075925285606</x:v>
      </x:c>
      <x:c r="W1206" s="58" t="n">
        <x:v>2252.81</x:v>
      </x:c>
      <x:c r="X1206" s="58" t="n">
        <x:v>-0.30050550049421</x:v>
      </x:c>
      <x:c r="Y1206" s="58" t="n">
        <x:v>14.12045136395437</x:v>
      </x:c>
      <x:c r="Z1206" s="58" t="n">
        <x:v>84.36</x:v>
      </x:c>
      <x:c r="AA1206" s="58" t="n">
        <x:v>-0.0355555559301344</x:v>
      </x:c>
      <x:c r="AB1206" s="58" t="n">
        <x:v>1.067844304330581</x:v>
      </x:c>
      <x:c r="AC1206" s="55" t="n"/>
      <x:c r="AD1206" s="55" t="n"/>
      <x:c r="AE1206" s="58" t="n">
        <x:v>11.98797405282819</x:v>
      </x:c>
      <x:c r="AF1206" s="58" t="n">
        <x:v>155.43</x:v>
      </x:c>
      <x:c r="AG1206" s="58" t="n">
        <x:v>0.5030970363728053</x:v>
      </x:c>
      <x:c r="AH1206" s="58" t="n">
        <x:v>11.94112915793188</x:v>
      </x:c>
      <x:c r="AI1206" s="58" t="n">
        <x:v>38352.34</x:v>
      </x:c>
      <x:c r="AJ1206" s="58" t="n">
        <x:v>-0.1617627354631129</x:v>
      </x:c>
      <x:c r="AK1206" s="58" t="n">
        <x:v>18.54755183389037</x:v>
      </x:c>
      <x:c r="AL1206" s="58" t="n">
        <x:v>7.2461</x:v>
      </x:c>
      <x:c r="AM1206" s="58" t="n">
        <x:v>0.09388764548455714</x:v>
      </x:c>
      <x:c r="AN1206" s="58" t="n">
        <x:v>5.100505060103686</x:v>
      </x:c>
      <x:c r="AO1206" s="58" t="n">
        <x:v>3367.99</x:v>
      </x:c>
      <x:c r="AP1206" s="58" t="n">
        <x:v>0.6547536051209912</x:v>
      </x:c>
      <x:c r="AQ1206" s="58" t="n">
        <x:v>18.11767878171566</x:v>
      </x:c>
      <x:c r="AR1206" s="59" t="n">
        <x:v>0</x:v>
      </x:c>
      <x:c r="AS1206" s="59" t="n">
        <x:v>0</x:v>
      </x:c>
      <x:c r="AT1206" s="59" t="n">
        <x:v>0</x:v>
      </x:c>
      <x:c r="AU1206" s="59" t="n">
        <x:v>0</x:v>
      </x:c>
      <x:c r="AV1206" s="59" t="n">
        <x:v>0</x:v>
      </x:c>
      <x:c r="AW1206" s="59" t="n">
        <x:v>0</x:v>
      </x:c>
      <x:c r="AX1206" s="58" t="n">
        <x:v>0</x:v>
      </x:c>
      <x:c r="AY1206" s="59" t="n">
        <x:v>0</x:v>
      </x:c>
      <x:c r="AZ1206" s="55" t="n"/>
      <x:c r="BA1206" s="59" t="n">
        <x:v>0</x:v>
      </x:c>
      <x:c r="BB1206" s="55" t="n"/>
      <x:c r="BC1206" s="55" t="n"/>
      <x:c r="BD1206" s="55" t="n"/>
    </x:row>
    <x:row r="1207">
      <x:c r="A1207" s="57" t="n">
        <x:v>45617</x:v>
      </x:c>
      <x:c r="B1207" s="58" t="n">
        <x:v>75.09</x:v>
      </x:c>
      <x:c r="C1207" s="58" t="n">
        <x:v>1.01727553745905</x:v>
      </x:c>
      <x:c r="D1207" s="58" t="n">
        <x:v>70.39</x:v>
      </x:c>
      <x:c r="E1207" s="58" t="n">
        <x:v>1.632806255259241</x:v>
      </x:c>
      <x:c r="F1207" s="58" t="n">
        <x:v>36.91</x:v>
      </x:c>
      <x:c r="G1207" s="58" t="n">
        <x:v>0.1699999999999946</x:v>
      </x:c>
      <x:c r="H1207" s="58" t="n">
        <x:v>16.87</x:v>
      </x:c>
      <x:c r="I1207" s="58" t="n">
        <x:v>-0.2899999999999991</x:v>
      </x:c>
      <x:c r="J1207" s="58" t="n">
        <x:v>1576</x:v>
      </x:c>
      <x:c r="K1207" s="58" t="n">
        <x:v>-2.506396866321627</x:v>
      </x:c>
      <x:c r="L1207" s="58" t="n">
        <x:v>914</x:v>
      </x:c>
      <x:c r="M1207" s="58" t="n">
        <x:v>-0.109349382137133</x:v>
      </x:c>
      <x:c r="N1207" s="58" t="n">
        <x:v>34.4565</x:v>
      </x:c>
      <x:c r="O1207" s="58" t="n">
        <x:v>0.04354262892100771</x:v>
      </x:c>
      <x:c r="P1207" s="58" t="n">
        <x:v>4.027245621662432</x:v>
      </x:c>
      <x:c r="Q1207" s="58" t="n">
        <x:v>33354.87</x:v>
      </x:c>
      <x:c r="R1207" s="58" t="n">
        <x:v>2.286696073837231</x:v>
      </x:c>
      <x:c r="S1207" s="58" t="n">
        <x:v>17.2450875246556</x:v>
      </x:c>
      <x:c r="T1207" s="58" t="n">
        <x:v>3.7044</x:v>
      </x:c>
      <x:c r="U1207" s="58" t="n">
        <x:v>-0.7315793790692001</x:v>
      </x:c>
      <x:c r="V1207" s="58" t="n">
        <x:v>7.672803526074728</x:v>
      </x:c>
      <x:c r="W1207" s="58" t="n">
        <x:v>2260.15</x:v>
      </x:c>
      <x:c r="X1207" s="58" t="n">
        <x:v>0.3252856870919051</x:v>
      </x:c>
      <x:c r="Y1207" s="58" t="n">
        <x:v>13.42799245936883</x:v>
      </x:c>
      <x:c r="Z1207" s="58" t="n">
        <x:v>84.495</x:v>
      </x:c>
      <x:c r="AA1207" s="58" t="n">
        <x:v>0.1599005404213162</x:v>
      </x:c>
      <x:c r="AB1207" s="58" t="n">
        <x:v>1.174838853115553</x:v>
      </x:c>
      <x:c r="AC1207" s="58" t="n">
        <x:v>23349.9</x:v>
      </x:c>
      <x:c r="AD1207" s="58" t="n">
        <x:v>-0.7194644035988204</x:v>
      </x:c>
      <x:c r="AE1207" s="58" t="n">
        <x:v>11.54200456972993</x:v>
      </x:c>
      <x:c r="AF1207" s="58" t="n">
        <x:v>154.51</x:v>
      </x:c>
      <x:c r="AG1207" s="58" t="n">
        <x:v>-0.5936650332479922</x:v>
      </x:c>
      <x:c r="AH1207" s="58" t="n">
        <x:v>11.92807547211923</x:v>
      </x:c>
      <x:c r="AI1207" s="58" t="n">
        <x:v>38026.17</x:v>
      </x:c>
      <x:c r="AJ1207" s="58" t="n">
        <x:v>-0.854093599819671</x:v>
      </x:c>
      <x:c r="AK1207" s="58" t="n">
        <x:v>18.57763714800027</x:v>
      </x:c>
      <x:c r="AL1207" s="58" t="n">
        <x:v>7.2375</x:v>
      </x:c>
      <x:c r="AM1207" s="58" t="n">
        <x:v>-0.1187550196180171</x:v>
      </x:c>
      <x:c r="AN1207" s="58" t="n">
        <x:v>5.117018975423483</x:v>
      </x:c>
      <x:c r="AO1207" s="58" t="n">
        <x:v>3370.4</x:v>
      </x:c>
      <x:c r="AP1207" s="58" t="n">
        <x:v>0.0715304428137626</x:v>
      </x:c>
      <x:c r="AQ1207" s="58" t="n">
        <x:v>17.88179388597498</x:v>
      </x:c>
      <x:c r="AR1207" s="59" t="n">
        <x:v>0</x:v>
      </x:c>
      <x:c r="AS1207" s="59" t="n">
        <x:v>0</x:v>
      </x:c>
      <x:c r="AT1207" s="59" t="n">
        <x:v>0</x:v>
      </x:c>
      <x:c r="AU1207" s="59" t="n">
        <x:v>0</x:v>
      </x:c>
      <x:c r="AV1207" s="59" t="n">
        <x:v>0</x:v>
      </x:c>
      <x:c r="AW1207" s="59" t="n">
        <x:v>0</x:v>
      </x:c>
      <x:c r="AX1207" s="58" t="n">
        <x:v>0</x:v>
      </x:c>
      <x:c r="AY1207" s="59" t="n">
        <x:v>0</x:v>
      </x:c>
      <x:c r="AZ1207" s="55" t="n"/>
      <x:c r="BA1207" s="59" t="n">
        <x:v>0</x:v>
      </x:c>
      <x:c r="BB1207" s="55" t="n"/>
      <x:c r="BC1207" s="55" t="n"/>
      <x:c r="BD1207" s="55" t="n"/>
    </x:row>
    <x:row r="1208">
      <x:c r="A1208" s="57" t="n">
        <x:v>45618</x:v>
      </x:c>
      <x:c r="B1208" s="58" t="n">
        <x:v>76.09999999999999</x:v>
      </x:c>
      <x:c r="C1208" s="58" t="n">
        <x:v>1.336087075584753</x:v>
      </x:c>
      <x:c r="D1208" s="58" t="n">
        <x:v>71.68000000000001</x:v>
      </x:c>
      <x:c r="E1208" s="58" t="n">
        <x:v>1.816056104663499</x:v>
      </x:c>
      <x:c r="F1208" s="58" t="n">
        <x:v>35.74</x:v>
      </x:c>
      <x:c r="G1208" s="58" t="n">
        <x:v>-1.169999999999995</x:v>
      </x:c>
      <x:c r="H1208" s="58" t="n">
        <x:v>15.24</x:v>
      </x:c>
      <x:c r="I1208" s="58" t="n">
        <x:v>-1.630000000000001</x:v>
      </x:c>
      <x:c r="J1208" s="58" t="n">
        <x:v>1537</x:v>
      </x:c>
      <x:c r="K1208" s="58" t="n">
        <x:v>-2.505752687922852</x:v>
      </x:c>
      <x:c r="L1208" s="58" t="n">
        <x:v>908</x:v>
      </x:c>
      <x:c r="M1208" s="58" t="n">
        <x:v>-0.6586192852856726</x:v>
      </x:c>
      <x:c r="N1208" s="58" t="n">
        <x:v>34.5434</x:v>
      </x:c>
      <x:c r="O1208" s="58" t="n">
        <x:v>0.251884556196024</x:v>
      </x:c>
      <x:c r="P1208" s="58" t="n">
        <x:v>4.065397143627098</x:v>
      </x:c>
      <x:c r="Q1208" s="58" t="n">
        <x:v>33755.79</x:v>
      </x:c>
      <x:c r="R1208" s="58" t="n">
        <x:v>1.194816947288581</x:v>
      </x:c>
      <x:c r="S1208" s="58" t="n">
        <x:v>16.93924279921831</x:v>
      </x:c>
      <x:c r="T1208" s="58" t="n">
        <x:v>3.7011</x:v>
      </x:c>
      <x:c r="U1208" s="58" t="n">
        <x:v>-0.08912295505853829</x:v>
      </x:c>
      <x:c r="V1208" s="58" t="n">
        <x:v>7.667878187207688</x:v>
      </x:c>
      <x:c r="W1208" s="55" t="n"/>
      <x:c r="X1208" s="55" t="n"/>
      <x:c r="Y1208" s="58" t="n">
        <x:v>13.42799245936883</x:v>
      </x:c>
      <x:c r="Z1208" s="58" t="n">
        <x:v>84.426</x:v>
      </x:c>
      <x:c r="AA1208" s="58" t="n">
        <x:v>-0.08169499806133881</x:v>
      </x:c>
      <x:c r="AB1208" s="58" t="n">
        <x:v>1.230180802188537</x:v>
      </x:c>
      <x:c r="AC1208" s="58" t="n">
        <x:v>23907.25</x:v>
      </x:c>
      <x:c r="AD1208" s="58" t="n">
        <x:v>2.358905876682635</x:v>
      </x:c>
      <x:c r="AE1208" s="58" t="n">
        <x:v>14.77049698134159</x:v>
      </x:c>
      <x:c r="AF1208" s="58" t="n">
        <x:v>154.74</x:v>
      </x:c>
      <x:c r="AG1208" s="58" t="n">
        <x:v>0.1487469958981733</x:v>
      </x:c>
      <x:c r="AH1208" s="58" t="n">
        <x:v>11.90047010795678</x:v>
      </x:c>
      <x:c r="AI1208" s="58" t="n">
        <x:v>38283.85</x:v>
      </x:c>
      <x:c r="AJ1208" s="58" t="n">
        <x:v>0.67535293373372</x:v>
      </x:c>
      <x:c r="AK1208" s="58" t="n">
        <x:v>18.73450817762816</x:v>
      </x:c>
      <x:c r="AL1208" s="58" t="n">
        <x:v>7.2458</x:v>
      </x:c>
      <x:c r="AM1208" s="58" t="n">
        <x:v>0.1146147757570591</x:v>
      </x:c>
      <x:c r="AN1208" s="58" t="n">
        <x:v>5.110956766432094</x:v>
      </x:c>
      <x:c r="AO1208" s="58" t="n">
        <x:v>3267.19</x:v>
      </x:c>
      <x:c r="AP1208" s="58" t="n">
        <x:v>-3.110114342392404</x:v>
      </x:c>
      <x:c r="AQ1208" s="58" t="n">
        <x:v>21.15757771805109</x:v>
      </x:c>
      <x:c r="AR1208" s="59" t="n">
        <x:v>0</x:v>
      </x:c>
      <x:c r="AS1208" s="59" t="n">
        <x:v>0</x:v>
      </x:c>
      <x:c r="AT1208" s="59" t="n">
        <x:v>0</x:v>
      </x:c>
      <x:c r="AU1208" s="59" t="n">
        <x:v>0</x:v>
      </x:c>
      <x:c r="AV1208" s="59" t="n">
        <x:v>0</x:v>
      </x:c>
      <x:c r="AW1208" s="59" t="n">
        <x:v>0</x:v>
      </x:c>
      <x:c r="AX1208" s="58" t="n">
        <x:v>0</x:v>
      </x:c>
      <x:c r="AY1208" s="59" t="n">
        <x:v>0</x:v>
      </x:c>
      <x:c r="AZ1208" s="55" t="n"/>
      <x:c r="BA1208" s="59" t="n">
        <x:v>0</x:v>
      </x:c>
      <x:c r="BB1208" s="55" t="n"/>
      <x:c r="BC1208" s="55" t="n"/>
      <x:c r="BD1208" s="55" t="n"/>
    </x:row>
    <x:row r="1209">
      <x:c r="A1209" s="57" t="n">
        <x:v>45620</x:v>
      </x:c>
      <x:c r="B1209" s="55" t="n"/>
      <x:c r="C1209" s="55" t="n"/>
      <x:c r="D1209" s="55" t="n"/>
      <x:c r="E1209" s="55" t="n"/>
      <x:c r="F1209" s="55" t="n"/>
      <x:c r="G1209" s="55" t="n"/>
      <x:c r="H1209" s="55" t="n"/>
      <x:c r="I1209" s="55" t="n"/>
      <x:c r="J1209" s="55" t="n"/>
      <x:c r="K1209" s="55" t="n"/>
      <x:c r="L1209" s="55" t="n"/>
      <x:c r="M1209" s="55" t="n"/>
      <x:c r="N1209" s="55" t="n"/>
      <x:c r="O1209" s="55" t="n"/>
      <x:c r="P1209" s="58" t="n">
        <x:v>4.065397143627098</x:v>
      </x:c>
      <x:c r="Q1209" s="55" t="n"/>
      <x:c r="R1209" s="55" t="n"/>
      <x:c r="S1209" s="58" t="n">
        <x:v>16.93924279921831</x:v>
      </x:c>
      <x:c r="T1209" s="55" t="n"/>
      <x:c r="U1209" s="55" t="n"/>
      <x:c r="V1209" s="58" t="n">
        <x:v>7.667878187207688</x:v>
      </x:c>
      <x:c r="W1209" s="58" t="n">
        <x:v>2283.22</x:v>
      </x:c>
      <x:c r="X1209" s="58" t="n">
        <x:v>1.015554457456075</x:v>
      </x:c>
      <x:c r="Y1209" s="58" t="n">
        <x:v>13.61740798319754</x:v>
      </x:c>
      <x:c r="Z1209" s="55" t="n"/>
      <x:c r="AA1209" s="55" t="n"/>
      <x:c r="AB1209" s="58" t="n">
        <x:v>1.230180802188537</x:v>
      </x:c>
      <x:c r="AC1209" s="55" t="n"/>
      <x:c r="AD1209" s="55" t="n"/>
      <x:c r="AE1209" s="58" t="n">
        <x:v>14.77049698134159</x:v>
      </x:c>
      <x:c r="AF1209" s="55" t="n"/>
      <x:c r="AG1209" s="55" t="n"/>
      <x:c r="AH1209" s="58" t="n">
        <x:v>11.90047010795678</x:v>
      </x:c>
      <x:c r="AI1209" s="55" t="n"/>
      <x:c r="AJ1209" s="55" t="n"/>
      <x:c r="AK1209" s="58" t="n">
        <x:v>18.73450817762816</x:v>
      </x:c>
      <x:c r="AL1209" s="55" t="n"/>
      <x:c r="AM1209" s="55" t="n"/>
      <x:c r="AN1209" s="58" t="n">
        <x:v>5.110956766432094</x:v>
      </x:c>
      <x:c r="AO1209" s="55" t="n"/>
      <x:c r="AP1209" s="55" t="n"/>
      <x:c r="AQ1209" s="58" t="n">
        <x:v>21.15757771805109</x:v>
      </x:c>
      <x:c r="AR1209" s="59" t="n">
        <x:v>0</x:v>
      </x:c>
      <x:c r="AS1209" s="59" t="n">
        <x:v>0</x:v>
      </x:c>
      <x:c r="AT1209" s="59" t="n">
        <x:v>0</x:v>
      </x:c>
      <x:c r="AU1209" s="59" t="n">
        <x:v>0</x:v>
      </x:c>
      <x:c r="AV1209" s="59" t="n">
        <x:v>0</x:v>
      </x:c>
      <x:c r="AW1209" s="59" t="n">
        <x:v>0</x:v>
      </x:c>
      <x:c r="AX1209" s="58" t="n">
        <x:v>0</x:v>
      </x:c>
      <x:c r="AY1209" s="59" t="n">
        <x:v>0</x:v>
      </x:c>
      <x:c r="AZ1209" s="55" t="n"/>
      <x:c r="BA1209" s="59" t="n">
        <x:v>0</x:v>
      </x:c>
      <x:c r="BB1209" s="55" t="n"/>
      <x:c r="BC1209" s="55" t="n"/>
      <x:c r="BD1209" s="55" t="n"/>
    </x:row>
    <x:row r="1210">
      <x:c r="A1210" s="57" t="n">
        <x:v>45621</x:v>
      </x:c>
      <x:c r="B1210" s="58" t="n">
        <x:v>74.27</x:v>
      </x:c>
      <x:c r="C1210" s="58" t="n">
        <x:v>-2.434116318643506</x:v>
      </x:c>
      <x:c r="D1210" s="58" t="n">
        <x:v>69.41</x:v>
      </x:c>
      <x:c r="E1210" s="58" t="n">
        <x:v>-3.218081931518283</x:v>
      </x:c>
      <x:c r="F1210" s="58" t="n">
        <x:v>37.44</x:v>
      </x:c>
      <x:c r="G1210" s="58" t="n">
        <x:v>1.699999999999996</x:v>
      </x:c>
      <x:c r="H1210" s="58" t="n">
        <x:v>14.6</x:v>
      </x:c>
      <x:c r="I1210" s="58" t="n">
        <x:v>-0.6400000000000006</x:v>
      </x:c>
      <x:c r="J1210" s="58" t="n">
        <x:v>1529</x:v>
      </x:c>
      <x:c r="K1210" s="58" t="n">
        <x:v>-0.5218537609533548</x:v>
      </x:c>
      <x:c r="L1210" s="58" t="n">
        <x:v>905</x:v>
      </x:c>
      <x:c r="M1210" s="58" t="n">
        <x:v>-0.3309434901367143</x:v>
      </x:c>
      <x:c r="N1210" s="58" t="n">
        <x:v>34.5452</x:v>
      </x:c>
      <x:c r="O1210" s="58" t="n">
        <x:v>0.005210700464069151</x:v>
      </x:c>
      <x:c r="P1210" s="58" t="n">
        <x:v>4.064610110724389</x:v>
      </x:c>
      <x:c r="Q1210" s="58" t="n">
        <x:v>34103.37</x:v>
      </x:c>
      <x:c r="R1210" s="58" t="n">
        <x:v>1.024424822575623</x:v>
      </x:c>
      <x:c r="S1210" s="58" t="n">
        <x:v>17.046160075335</x:v>
      </x:c>
      <x:c r="T1210" s="58" t="n">
        <x:v>3.6388</x:v>
      </x:c>
      <x:c r="U1210" s="58" t="n">
        <x:v>-1.697611579762177</x:v>
      </x:c>
      <x:c r="V1210" s="58" t="n">
        <x:v>8.299596382605706</x:v>
      </x:c>
      <x:c r="W1210" s="58" t="n">
        <x:v>2281.21</x:v>
      </x:c>
      <x:c r="X1210" s="58" t="n">
        <x:v>-0.08807233893060579</x:v>
      </x:c>
      <x:c r="Y1210" s="58" t="n">
        <x:v>13.66898377938945</x:v>
      </x:c>
      <x:c r="Z1210" s="58" t="n">
        <x:v>84.26000000000001</x:v>
      </x:c>
      <x:c r="AA1210" s="58" t="n">
        <x:v>-0.1968154483303188</x:v>
      </x:c>
      <x:c r="AB1210" s="58" t="n">
        <x:v>1.438405737784839</x:v>
      </x:c>
      <x:c r="AC1210" s="58" t="n">
        <x:v>24221.9</x:v>
      </x:c>
      <x:c r="AD1210" s="58" t="n">
        <x:v>1.307542239477766</x:v>
      </x:c>
      <x:c r="AE1210" s="58" t="n">
        <x:v>15.60023414210717</x:v>
      </x:c>
      <x:c r="AF1210" s="58" t="n">
        <x:v>154.21</x:v>
      </x:c>
      <x:c r="AG1210" s="58" t="n">
        <x:v>-0.3430979251743344</x:v>
      </x:c>
      <x:c r="AH1210" s="58" t="n">
        <x:v>11.79655121073561</x:v>
      </x:c>
      <x:c r="AI1210" s="58" t="n">
        <x:v>38780.14</x:v>
      </x:c>
      <x:c r="AJ1210" s="58" t="n">
        <x:v>1.288012367619277</x:v>
      </x:c>
      <x:c r="AK1210" s="58" t="n">
        <x:v>19.10145539983125</x:v>
      </x:c>
      <x:c r="AL1210" s="58" t="n">
        <x:v>7.2398</x:v>
      </x:c>
      <x:c r="AM1210" s="58" t="n">
        <x:v>-0.08284089500098292</x:v>
      </x:c>
      <x:c r="AN1210" s="58" t="n">
        <x:v>5.1464665591864</x:v>
      </x:c>
      <x:c r="AO1210" s="58" t="n">
        <x:v>3263.76</x:v>
      </x:c>
      <x:c r="AP1210" s="58" t="n">
        <x:v>-0.1050383272069472</x:v>
      </x:c>
      <x:c r="AQ1210" s="58" t="n">
        <x:v>20.98155787517232</x:v>
      </x:c>
      <x:c r="AR1210" s="59" t="n">
        <x:v>0</x:v>
      </x:c>
      <x:c r="AS1210" s="59" t="n">
        <x:v>0</x:v>
      </x:c>
      <x:c r="AT1210" s="59" t="n">
        <x:v>0</x:v>
      </x:c>
      <x:c r="AU1210" s="59" t="n">
        <x:v>0</x:v>
      </x:c>
      <x:c r="AV1210" s="59" t="n">
        <x:v>0</x:v>
      </x:c>
      <x:c r="AW1210" s="59" t="n">
        <x:v>0</x:v>
      </x:c>
      <x:c r="AX1210" s="58" t="n">
        <x:v>0</x:v>
      </x:c>
      <x:c r="AY1210" s="59" t="n">
        <x:v>0</x:v>
      </x:c>
      <x:c r="AZ1210" s="55" t="n"/>
      <x:c r="BA1210" s="59" t="n">
        <x:v>0</x:v>
      </x:c>
      <x:c r="BB1210" s="55" t="n"/>
      <x:c r="BC1210" s="55" t="n"/>
      <x:c r="BD1210" s="55" t="n"/>
    </x:row>
    <x:row r="1211">
      <x:c r="A1211" s="57" t="n">
        <x:v>45622</x:v>
      </x:c>
      <x:c r="B1211" s="58" t="n">
        <x:v>74.56</x:v>
      </x:c>
      <x:c r="C1211" s="58" t="n">
        <x:v>0.3897068696130789</x:v>
      </x:c>
      <x:c r="D1211" s="58" t="n">
        <x:v>69.05</x:v>
      </x:c>
      <x:c r="E1211" s="58" t="n">
        <x:v>-0.5200069496191162</x:v>
      </x:c>
      <x:c r="F1211" s="58" t="n">
        <x:v>38.74</x:v>
      </x:c>
      <x:c r="G1211" s="58" t="n">
        <x:v>1.300000000000004</x:v>
      </x:c>
      <x:c r="H1211" s="58" t="n">
        <x:v>14.1</x:v>
      </x:c>
      <x:c r="I1211" s="58" t="n">
        <x:v>-0.5</x:v>
      </x:c>
      <x:c r="J1211" s="58" t="n">
        <x:v>1581</x:v>
      </x:c>
      <x:c r="K1211" s="58" t="n">
        <x:v>3.344363128040965</x:v>
      </x:c>
      <x:c r="L1211" s="58" t="n">
        <x:v>889</x:v>
      </x:c>
      <x:c r="M1211" s="58" t="n">
        <x:v>-1.783770818602152</x:v>
      </x:c>
      <x:c r="N1211" s="58" t="n">
        <x:v>34.6085</x:v>
      </x:c>
      <x:c r="O1211" s="58" t="n">
        <x:v>0.1830705159060494</x:v>
      </x:c>
      <x:c r="P1211" s="58" t="n">
        <x:v>4.071160222252998</x:v>
      </x:c>
      <x:c r="Q1211" s="58" t="n">
        <x:v>34234.51</x:v>
      </x:c>
      <x:c r="R1211" s="58" t="n">
        <x:v>0.3837993246978298</x:v>
      </x:c>
      <x:c r="S1211" s="58" t="n">
        <x:v>16.99550874946432</x:v>
      </x:c>
      <x:c r="T1211" s="58" t="n">
        <x:v>3.6436</x:v>
      </x:c>
      <x:c r="U1211" s="58" t="n">
        <x:v>0.1318246922748029</x:v>
      </x:c>
      <x:c r="V1211" s="58" t="n">
        <x:v>8.304674094562642</x:v>
      </x:c>
      <x:c r="W1211" s="58" t="n">
        <x:v>2303.39</x:v>
      </x:c>
      <x:c r="X1211" s="58" t="n">
        <x:v>0.9675946886530497</x:v>
      </x:c>
      <x:c r="Y1211" s="58" t="n">
        <x:v>13.81363416475503</x:v>
      </x:c>
      <x:c r="Z1211" s="58" t="n">
        <x:v>84.319</x:v>
      </x:c>
      <x:c r="AA1211" s="58" t="n">
        <x:v>0.06999685893135835</x:v>
      </x:c>
      <x:c r="AB1211" s="58" t="n">
        <x:v>1.449778561377636</x:v>
      </x:c>
      <x:c r="AC1211" s="58" t="n">
        <x:v>24194.5</x:v>
      </x:c>
      <x:c r="AD1211" s="58" t="n">
        <x:v>-0.1131848007085748</x:v>
      </x:c>
      <x:c r="AE1211" s="58" t="n">
        <x:v>15.26913181146671</x:v>
      </x:c>
      <x:c r="AF1211" s="58" t="n">
        <x:v>153.1</x:v>
      </x:c>
      <x:c r="AG1211" s="58" t="n">
        <x:v>-0.7224007205927035</x:v>
      </x:c>
      <x:c r="AH1211" s="58" t="n">
        <x:v>12.09452432121351</x:v>
      </x:c>
      <x:c r="AI1211" s="58" t="n">
        <x:v>38442</x:v>
      </x:c>
      <x:c r="AJ1211" s="58" t="n">
        <x:v>-0.8757648031353064</x:v>
      </x:c>
      <x:c r="AK1211" s="58" t="n">
        <x:v>18.30192739060079</x:v>
      </x:c>
      <x:c r="AL1211" s="58" t="n">
        <x:v>7.2521</x:v>
      </x:c>
      <x:c r="AM1211" s="58" t="n">
        <x:v>0.1697500390362219</x:v>
      </x:c>
      <x:c r="AN1211" s="58" t="n">
        <x:v>5.156165140626869</x:v>
      </x:c>
      <x:c r="AO1211" s="58" t="n">
        <x:v>3259.76</x:v>
      </x:c>
      <x:c r="AP1211" s="58" t="n">
        <x:v>-0.1226331950019782</x:v>
      </x:c>
      <x:c r="AQ1211" s="58" t="n">
        <x:v>20.65221528918937</x:v>
      </x:c>
      <x:c r="AR1211" s="59" t="n">
        <x:v>0</x:v>
      </x:c>
      <x:c r="AS1211" s="59" t="n">
        <x:v>0</x:v>
      </x:c>
      <x:c r="AT1211" s="59" t="n">
        <x:v>0</x:v>
      </x:c>
      <x:c r="AU1211" s="59" t="n">
        <x:v>0</x:v>
      </x:c>
      <x:c r="AV1211" s="59" t="n">
        <x:v>0</x:v>
      </x:c>
      <x:c r="AW1211" s="59" t="n">
        <x:v>0</x:v>
      </x:c>
      <x:c r="AX1211" s="58" t="n">
        <x:v>0</x:v>
      </x:c>
      <x:c r="AY1211" s="59" t="n">
        <x:v>0</x:v>
      </x:c>
      <x:c r="AZ1211" s="55" t="n"/>
      <x:c r="BA1211" s="59" t="n">
        <x:v>0</x:v>
      </x:c>
      <x:c r="BB1211" s="55" t="n"/>
      <x:c r="BC1211" s="55" t="n"/>
      <x:c r="BD1211" s="55" t="n"/>
    </x:row>
    <x:row r="1212">
      <x:c r="A1212" s="57" t="n">
        <x:v>45623</x:v>
      </x:c>
      <x:c r="B1212" s="58" t="n">
        <x:v>73.91</x:v>
      </x:c>
      <x:c r="C1212" s="58" t="n">
        <x:v>-0.8756033580540403</x:v>
      </x:c>
      <x:c r="D1212" s="58" t="n">
        <x:v>69.03</x:v>
      </x:c>
      <x:c r="E1212" s="58" t="n">
        <x:v>-0.02896871399169196</x:v>
      </x:c>
      <x:c r="F1212" s="58" t="n">
        <x:v>37</x:v>
      </x:c>
      <x:c r="G1212" s="58" t="n">
        <x:v>-1.740000000000002</x:v>
      </x:c>
      <x:c r="H1212" s="58" t="n">
        <x:v>14.1</x:v>
      </x:c>
      <x:c r="I1212" s="58" t="n">
        <x:v>0</x:v>
      </x:c>
      <x:c r="J1212" s="58" t="n">
        <x:v>1509</x:v>
      </x:c>
      <x:c r="K1212" s="58" t="n">
        <x:v>-4.661037844162311</x:v>
      </x:c>
      <x:c r="L1212" s="58" t="n">
        <x:v>895</x:v>
      </x:c>
      <x:c r="M1212" s="58" t="n">
        <x:v>0.6726482760950813</x:v>
      </x:c>
      <x:c r="N1212" s="58" t="n">
        <x:v>34.6206</x:v>
      </x:c>
      <x:c r="O1212" s="58" t="n">
        <x:v>0.03495639874913323</x:v>
      </x:c>
      <x:c r="P1212" s="58" t="n">
        <x:v>4.002935023742868</x:v>
      </x:c>
      <x:c r="Q1212" s="58" t="n">
        <x:v>34232.8</x:v>
      </x:c>
      <x:c r="R1212" s="58" t="n">
        <x:v>-0.004995084516551239</x:v>
      </x:c>
      <x:c r="S1212" s="58" t="n">
        <x:v>16.83175060472054</x:v>
      </x:c>
      <x:c r="T1212" s="58" t="n">
        <x:v>3.6527</x:v>
      </x:c>
      <x:c r="U1212" s="58" t="n">
        <x:v>0.2494416270831676</x:v>
      </x:c>
      <x:c r="V1212" s="58" t="n">
        <x:v>8.394276362135718</x:v>
      </x:c>
      <x:c r="W1212" s="58" t="n">
        <x:v>2276.81</x:v>
      </x:c>
      <x:c r="X1212" s="58" t="n">
        <x:v>-1.160661036178336</x:v>
      </x:c>
      <x:c r="Y1212" s="58" t="n">
        <x:v>14.07853447355458</x:v>
      </x:c>
      <x:c r="Z1212" s="58" t="n">
        <x:v>84.41</x:v>
      </x:c>
      <x:c r="AA1212" s="58" t="n">
        <x:v>0.1078652855444392</x:v>
      </x:c>
      <x:c r="AB1212" s="58" t="n">
        <x:v>1.485004333475786</x:v>
      </x:c>
      <x:c r="AC1212" s="58" t="n">
        <x:v>24274.9</x:v>
      </x:c>
      <x:c r="AD1212" s="58" t="n">
        <x:v>0.3317560099426047</x:v>
      </x:c>
      <x:c r="AE1212" s="58" t="n">
        <x:v>15.12981190661149</x:v>
      </x:c>
      <x:c r="AF1212" s="58" t="n">
        <x:v>151.1</x:v>
      </x:c>
      <x:c r="AG1212" s="58" t="n">
        <x:v>-1.314943338494421</x:v>
      </x:c>
      <x:c r="AH1212" s="58" t="n">
        <x:v>12.94918229403056</x:v>
      </x:c>
      <x:c r="AI1212" s="58" t="n">
        <x:v>38134.97</x:v>
      </x:c>
      <x:c r="AJ1212" s="58" t="n">
        <x:v>-0.8018902947950898</x:v>
      </x:c>
      <x:c r="AK1212" s="58" t="n">
        <x:v>18.251500447036</x:v>
      </x:c>
      <x:c r="AL1212" s="58" t="n">
        <x:v>7.2467</x:v>
      </x:c>
      <x:c r="AM1212" s="58" t="n">
        <x:v>-0.07448892666548479</x:v>
      </x:c>
      <x:c r="AN1212" s="58" t="n">
        <x:v>5.073750079477346</x:v>
      </x:c>
      <x:c r="AO1212" s="58" t="n">
        <x:v>3309.78</x:v>
      </x:c>
      <x:c r="AP1212" s="58" t="n">
        <x:v>1.522814888660449</x:v>
      </x:c>
      <x:c r="AQ1212" s="58" t="n">
        <x:v>21.24901868688241</x:v>
      </x:c>
      <x:c r="AR1212" s="59" t="n">
        <x:v>0</x:v>
      </x:c>
      <x:c r="AS1212" s="59" t="n">
        <x:v>0</x:v>
      </x:c>
      <x:c r="AT1212" s="59" t="n">
        <x:v>0</x:v>
      </x:c>
      <x:c r="AU1212" s="59" t="n">
        <x:v>0</x:v>
      </x:c>
      <x:c r="AV1212" s="59" t="n">
        <x:v>0</x:v>
      </x:c>
      <x:c r="AW1212" s="59" t="n">
        <x:v>0</x:v>
      </x:c>
      <x:c r="AX1212" s="58" t="n">
        <x:v>0</x:v>
      </x:c>
      <x:c r="AY1212" s="59" t="n">
        <x:v>0</x:v>
      </x:c>
      <x:c r="AZ1212" s="55" t="n"/>
      <x:c r="BA1212" s="59" t="n">
        <x:v>0</x:v>
      </x:c>
      <x:c r="BB1212" s="55" t="n"/>
      <x:c r="BC1212" s="55" t="n"/>
      <x:c r="BD1212" s="55" t="n"/>
    </x:row>
    <x:row r="1213">
      <x:c r="A1213" s="57" t="n">
        <x:v>45624</x:v>
      </x:c>
      <x:c r="B1213" s="58" t="n">
        <x:v>73.92</x:v>
      </x:c>
      <x:c r="C1213" s="58" t="n">
        <x:v>0.01352905366334939</x:v>
      </x:c>
      <x:c r="D1213" s="55" t="n"/>
      <x:c r="E1213" s="55" t="n"/>
      <x:c r="F1213" s="55" t="n"/>
      <x:c r="G1213" s="55" t="n"/>
      <x:c r="H1213" s="58" t="n">
        <x:v>13.9</x:v>
      </x:c>
      <x:c r="I1213" s="58" t="n">
        <x:v>-0.1999999999999993</x:v>
      </x:c>
      <x:c r="J1213" s="58" t="n">
        <x:v>1419</x:v>
      </x:c>
      <x:c r="K1213" s="58" t="n">
        <x:v>-6.149478160780622</x:v>
      </x:c>
      <x:c r="L1213" s="58" t="n">
        <x:v>893</x:v>
      </x:c>
      <x:c r="M1213" s="58" t="n">
        <x:v>-0.2237137398356322</x:v>
      </x:c>
      <x:c r="N1213" s="58" t="n">
        <x:v>34.6145</x:v>
      </x:c>
      <x:c r="O1213" s="58" t="n">
        <x:v>-0.01762111996888595</x:v>
      </x:c>
      <x:c r="P1213" s="58" t="n">
        <x:v>3.999038398208453</x:v>
      </x:c>
      <x:c r="Q1213" s="58" t="n">
        <x:v>34175.41</x:v>
      </x:c>
      <x:c r="R1213" s="58" t="n">
        <x:v>-0.1677869175758492</x:v>
      </x:c>
      <x:c r="S1213" s="58" t="n">
        <x:v>16.92740238641062</x:v>
      </x:c>
      <x:c r="T1213" s="58" t="n">
        <x:v>3.6498</x:v>
      </x:c>
      <x:c r="U1213" s="58" t="n">
        <x:v>-0.07942485867718445</x:v>
      </x:c>
      <x:c r="V1213" s="58" t="n">
        <x:v>7.877828058216389</x:v>
      </x:c>
      <x:c r="W1213" s="58" t="n">
        <x:v>2260.49</x:v>
      </x:c>
      <x:c r="X1213" s="58" t="n">
        <x:v>-0.7193736530416285</x:v>
      </x:c>
      <x:c r="Y1213" s="58" t="n">
        <x:v>14.11287826677937</x:v>
      </x:c>
      <x:c r="Z1213" s="58" t="n">
        <x:v>84.44499999999999</x:v>
      </x:c>
      <x:c r="AA1213" s="58" t="n">
        <x:v>0.04145568742560504</x:v>
      </x:c>
      <x:c r="AB1213" s="58" t="n">
        <x:v>1.478261416759543</x:v>
      </x:c>
      <x:c r="AC1213" s="58" t="n">
        <x:v>23914.15</x:v>
      </x:c>
      <x:c r="AD1213" s="58" t="n">
        <x:v>-1.497256075034397</x:v>
      </x:c>
      <x:c r="AE1213" s="58" t="n">
        <x:v>15.86179203145035</x:v>
      </x:c>
      <x:c r="AF1213" s="58" t="n">
        <x:v>151.54</x:v>
      </x:c>
      <x:c r="AG1213" s="58" t="n">
        <x:v>0.2907747224533486</x:v>
      </x:c>
      <x:c r="AH1213" s="58" t="n">
        <x:v>12.62657524759464</x:v>
      </x:c>
      <x:c r="AI1213" s="58" t="n">
        <x:v>38349.06</x:v>
      </x:c>
      <x:c r="AJ1213" s="58" t="n">
        <x:v>0.559830749373684</x:v>
      </x:c>
      <x:c r="AK1213" s="58" t="n">
        <x:v>17.99997630162839</x:v>
      </x:c>
      <x:c r="AL1213" s="58" t="n">
        <x:v>7.2445</x:v>
      </x:c>
      <x:c r="AM1213" s="58" t="n">
        <x:v>-0.03036325517419438</x:v>
      </x:c>
      <x:c r="AN1213" s="58" t="n">
        <x:v>5.089056582182995</x:v>
      </x:c>
      <x:c r="AO1213" s="58" t="n">
        <x:v>3295.7</x:v>
      </x:c>
      <x:c r="AP1213" s="58" t="n">
        <x:v>-0.4263133436029966</x:v>
      </x:c>
      <x:c r="AQ1213" s="58" t="n">
        <x:v>21.27571963706122</x:v>
      </x:c>
      <x:c r="AR1213" s="59" t="n">
        <x:v>0</x:v>
      </x:c>
      <x:c r="AS1213" s="59" t="n">
        <x:v>0</x:v>
      </x:c>
      <x:c r="AT1213" s="59" t="n">
        <x:v>0</x:v>
      </x:c>
      <x:c r="AU1213" s="59" t="n">
        <x:v>0</x:v>
      </x:c>
      <x:c r="AV1213" s="59" t="n">
        <x:v>0</x:v>
      </x:c>
      <x:c r="AW1213" s="59" t="n">
        <x:v>0</x:v>
      </x:c>
      <x:c r="AX1213" s="58" t="n">
        <x:v>0</x:v>
      </x:c>
      <x:c r="AY1213" s="59" t="n">
        <x:v>0</x:v>
      </x:c>
      <x:c r="AZ1213" s="55" t="n"/>
      <x:c r="BA1213" s="59" t="n">
        <x:v>0</x:v>
      </x:c>
      <x:c r="BB1213" s="55" t="n"/>
      <x:c r="BC1213" s="55" t="n"/>
      <x:c r="BD1213" s="55" t="n"/>
    </x:row>
    <x:row r="1214">
      <x:c r="A1214" s="57" t="n">
        <x:v>45625</x:v>
      </x:c>
      <x:c r="B1214" s="58" t="n">
        <x:v>74.16</x:v>
      </x:c>
      <x:c r="C1214" s="58" t="n">
        <x:v>0.3241493924171023</x:v>
      </x:c>
      <x:c r="D1214" s="58" t="n">
        <x:v>68.26000000000001</x:v>
      </x:c>
      <x:c r="E1214" s="58" t="n">
        <x:v>-1.121724923682313</x:v>
      </x:c>
      <x:c r="F1214" s="58" t="n">
        <x:v>34.95</x:v>
      </x:c>
      <x:c r="G1214" s="58" t="n">
        <x:v>-2.049999999999997</x:v>
      </x:c>
      <x:c r="H1214" s="58" t="n">
        <x:v>13.51</x:v>
      </x:c>
      <x:c r="I1214" s="58" t="n">
        <x:v>-0.3900000000000006</x:v>
      </x:c>
      <x:c r="J1214" s="58" t="n">
        <x:v>1354</x:v>
      </x:c>
      <x:c r="K1214" s="58" t="n">
        <x:v>-4.688922368782236</x:v>
      </x:c>
      <x:c r="L1214" s="58" t="n">
        <x:v>892</x:v>
      </x:c>
      <x:c r="M1214" s="58" t="n">
        <x:v>-0.1120448296489718</x:v>
      </x:c>
      <x:c r="N1214" s="58" t="n">
        <x:v>34.6913</x:v>
      </x:c>
      <x:c r="O1214" s="58" t="n">
        <x:v>0.2216265635364743</x:v>
      </x:c>
      <x:c r="P1214" s="58" t="n">
        <x:v>4.033110753752315</x:v>
      </x:c>
      <x:c r="Q1214" s="58" t="n">
        <x:v>34487.56</x:v>
      </x:c>
      <x:c r="R1214" s="58" t="n">
        <x:v>0.9092299690740407</x:v>
      </x:c>
      <x:c r="S1214" s="58" t="n">
        <x:v>17.0444651348256</x:v>
      </x:c>
      <x:c r="T1214" s="58" t="n">
        <x:v>3.634</x:v>
      </x:c>
      <x:c r="U1214" s="58" t="n">
        <x:v>-0.433840159859813</x:v>
      </x:c>
      <x:c r="V1214" s="58" t="n">
        <x:v>7.71769730206543</x:v>
      </x:c>
      <x:c r="W1214" s="55" t="n"/>
      <x:c r="X1214" s="55" t="n"/>
      <x:c r="Y1214" s="58" t="n">
        <x:v>14.11287826677937</x:v>
      </x:c>
      <x:c r="Z1214" s="58" t="n">
        <x:v>84.559</x:v>
      </x:c>
      <x:c r="AA1214" s="58" t="n">
        <x:v>0.1349080699748922</x:v>
      </x:c>
      <x:c r="AB1214" s="58" t="n">
        <x:v>1.530888703191969</x:v>
      </x:c>
      <x:c r="AC1214" s="58" t="n">
        <x:v>24131.1</x:v>
      </x:c>
      <x:c r="AD1214" s="58" t="n">
        <x:v>0.9031131050783837</x:v>
      </x:c>
      <x:c r="AE1214" s="58" t="n">
        <x:v>16.18158810616682</x:v>
      </x:c>
      <x:c r="AF1214" s="58" t="n">
        <x:v>149.75</x:v>
      </x:c>
      <x:c r="AG1214" s="58" t="n">
        <x:v>-1.188237950766858</x:v>
      </x:c>
      <x:c r="AH1214" s="58" t="n">
        <x:v>13.04067532700586</x:v>
      </x:c>
      <x:c r="AI1214" s="58" t="n">
        <x:v>38208.03</x:v>
      </x:c>
      <x:c r="AJ1214" s="58" t="n">
        <x:v>-0.3684313485017462</x:v>
      </x:c>
      <x:c r="AK1214" s="58" t="n">
        <x:v>17.96895206340091</x:v>
      </x:c>
      <x:c r="AL1214" s="58" t="n">
        <x:v>7.2429</x:v>
      </x:c>
      <x:c r="AM1214" s="58" t="n">
        <x:v>-0.02208815945587873</x:v>
      </x:c>
      <x:c r="AN1214" s="58" t="n">
        <x:v>5.103291298342199</x:v>
      </x:c>
      <x:c r="AO1214" s="58" t="n">
        <x:v>3326.46</x:v>
      </x:c>
      <x:c r="AP1214" s="58" t="n">
        <x:v>0.929008698974401</x:v>
      </x:c>
      <x:c r="AQ1214" s="58" t="n">
        <x:v>21.48714975201518</x:v>
      </x:c>
      <x:c r="AR1214" s="59" t="n">
        <x:v>0</x:v>
      </x:c>
      <x:c r="AS1214" s="59" t="n">
        <x:v>0</x:v>
      </x:c>
      <x:c r="AT1214" s="59" t="n">
        <x:v>0</x:v>
      </x:c>
      <x:c r="AU1214" s="59" t="n">
        <x:v>0</x:v>
      </x:c>
      <x:c r="AV1214" s="59" t="n">
        <x:v>0</x:v>
      </x:c>
      <x:c r="AW1214" s="59" t="n">
        <x:v>0</x:v>
      </x:c>
      <x:c r="AX1214" s="58" t="n">
        <x:v>0</x:v>
      </x:c>
      <x:c r="AY1214" s="59" t="n">
        <x:v>0</x:v>
      </x:c>
      <x:c r="AZ1214" s="55" t="n"/>
      <x:c r="BA1214" s="59" t="n">
        <x:v>0</x:v>
      </x:c>
      <x:c r="BB1214" s="55" t="n"/>
      <x:c r="BC1214" s="55" t="n"/>
      <x:c r="BD1214" s="55" t="n"/>
    </x:row>
    <x:row r="1215">
      <x:c r="A1215" s="57" t="n">
        <x:v>45627</x:v>
      </x:c>
      <x:c r="B1215" s="55" t="n"/>
      <x:c r="C1215" s="55" t="n"/>
      <x:c r="D1215" s="55" t="n"/>
      <x:c r="E1215" s="55" t="n"/>
      <x:c r="F1215" s="55" t="n"/>
      <x:c r="G1215" s="55" t="n"/>
      <x:c r="H1215" s="55" t="n"/>
      <x:c r="I1215" s="55" t="n"/>
      <x:c r="J1215" s="55" t="n"/>
      <x:c r="K1215" s="55" t="n"/>
      <x:c r="L1215" s="55" t="n"/>
      <x:c r="M1215" s="55" t="n"/>
      <x:c r="N1215" s="55" t="n"/>
      <x:c r="O1215" s="55" t="n"/>
      <x:c r="P1215" s="58" t="n">
        <x:v>4.033110753752315</x:v>
      </x:c>
      <x:c r="Q1215" s="55" t="n"/>
      <x:c r="R1215" s="55" t="n"/>
      <x:c r="S1215" s="58" t="n">
        <x:v>17.0444651348256</x:v>
      </x:c>
      <x:c r="T1215" s="55" t="n"/>
      <x:c r="U1215" s="55" t="n"/>
      <x:c r="V1215" s="58" t="n">
        <x:v>7.71769730206543</x:v>
      </x:c>
      <x:c r="W1215" s="58" t="n">
        <x:v>2294.71</x:v>
      </x:c>
      <x:c r="X1215" s="58" t="n">
        <x:v>1.50248699297349</x:v>
      </x:c>
      <x:c r="Y1215" s="58" t="n">
        <x:v>14.92163332025972</x:v>
      </x:c>
      <x:c r="Z1215" s="55" t="n"/>
      <x:c r="AA1215" s="55" t="n"/>
      <x:c r="AB1215" s="58" t="n">
        <x:v>1.530888703191969</x:v>
      </x:c>
      <x:c r="AC1215" s="55" t="n"/>
      <x:c r="AD1215" s="55" t="n"/>
      <x:c r="AE1215" s="58" t="n">
        <x:v>16.18158810616682</x:v>
      </x:c>
      <x:c r="AF1215" s="55" t="n"/>
      <x:c r="AG1215" s="55" t="n"/>
      <x:c r="AH1215" s="58" t="n">
        <x:v>13.04067532700586</x:v>
      </x:c>
      <x:c r="AI1215" s="55" t="n"/>
      <x:c r="AJ1215" s="55" t="n"/>
      <x:c r="AK1215" s="58" t="n">
        <x:v>17.96895206340091</x:v>
      </x:c>
      <x:c r="AL1215" s="55" t="n"/>
      <x:c r="AM1215" s="55" t="n"/>
      <x:c r="AN1215" s="58" t="n">
        <x:v>5.103291298342199</x:v>
      </x:c>
      <x:c r="AO1215" s="55" t="n"/>
      <x:c r="AP1215" s="55" t="n"/>
      <x:c r="AQ1215" s="58" t="n">
        <x:v>21.48714975201518</x:v>
      </x:c>
      <x:c r="AR1215" s="59" t="n">
        <x:v>0</x:v>
      </x:c>
      <x:c r="AS1215" s="59" t="n">
        <x:v>0</x:v>
      </x:c>
      <x:c r="AT1215" s="59" t="n">
        <x:v>0</x:v>
      </x:c>
      <x:c r="AU1215" s="59" t="n">
        <x:v>0</x:v>
      </x:c>
      <x:c r="AV1215" s="59" t="n">
        <x:v>0</x:v>
      </x:c>
      <x:c r="AW1215" s="59" t="n">
        <x:v>0</x:v>
      </x:c>
      <x:c r="AX1215" s="58" t="n">
        <x:v>0</x:v>
      </x:c>
      <x:c r="AY1215" s="59" t="n">
        <x:v>0</x:v>
      </x:c>
      <x:c r="AZ1215" s="55" t="n"/>
      <x:c r="BA1215" s="59" t="n">
        <x:v>0</x:v>
      </x:c>
      <x:c r="BB1215" s="55" t="n"/>
      <x:c r="BC1215" s="55" t="n"/>
      <x:c r="BD1215" s="55" t="n"/>
    </x:row>
    <x:row r="1216">
      <x:c r="A1216" s="57" t="n">
        <x:v>45628</x:v>
      </x:c>
      <x:c r="B1216" s="58" t="n">
        <x:v>72.81</x:v>
      </x:c>
      <x:c r="C1216" s="58" t="n">
        <x:v>-1.837161285097995</x:v>
      </x:c>
      <x:c r="D1216" s="58" t="n">
        <x:v>68.34999999999999</x:v>
      </x:c>
      <x:c r="E1216" s="58" t="n">
        <x:v>0.1317619691397364</x:v>
      </x:c>
      <x:c r="F1216" s="58" t="n">
        <x:v>34.71</x:v>
      </x:c>
      <x:c r="G1216" s="58" t="n">
        <x:v>-0.240000000000002</x:v>
      </x:c>
      <x:c r="H1216" s="58" t="n">
        <x:v>13.34</x:v>
      </x:c>
      <x:c r="I1216" s="58" t="n">
        <x:v>-0.1699999999999999</x:v>
      </x:c>
      <x:c r="J1216" s="58" t="n">
        <x:v>1298</x:v>
      </x:c>
      <x:c r="K1216" s="58" t="n">
        <x:v>-4.223855620818501</x:v>
      </x:c>
      <x:c r="L1216" s="58" t="n">
        <x:v>890</x:v>
      </x:c>
      <x:c r="M1216" s="58" t="n">
        <x:v>-0.2244669853823862</x:v>
      </x:c>
      <x:c r="N1216" s="58" t="n">
        <x:v>34.7014</x:v>
      </x:c>
      <x:c r="O1216" s="58" t="n">
        <x:v>0.02910969041794018</x:v>
      </x:c>
      <x:c r="P1216" s="58" t="n">
        <x:v>4.031883972700196</x:v>
      </x:c>
      <x:c r="Q1216" s="58" t="n">
        <x:v>34684.07</x:v>
      </x:c>
      <x:c r="R1216" s="58" t="n">
        <x:v>0.568182443186199</x:v>
      </x:c>
      <x:c r="S1216" s="58" t="n">
        <x:v>14.60408944486236</x:v>
      </x:c>
      <x:c r="T1216" s="58" t="n">
        <x:v>3.6424</x:v>
      </x:c>
      <x:c r="U1216" s="58" t="n">
        <x:v>0.2308835064455866</x:v>
      </x:c>
      <x:c r="V1216" s="58" t="n">
        <x:v>7.832356055202342</x:v>
      </x:c>
      <x:c r="W1216" s="58" t="n">
        <x:v>2292.7</x:v>
      </x:c>
      <x:c r="X1216" s="58" t="n">
        <x:v>-0.087631152594909</x:v>
      </x:c>
      <x:c r="Y1216" s="58" t="n">
        <x:v>14.95645340360564</x:v>
      </x:c>
      <x:c r="Z1216" s="58" t="n">
        <x:v>84.73999999999999</x:v>
      </x:c>
      <x:c r="AA1216" s="58" t="n">
        <x:v>0.2138229628779692</x:v>
      </x:c>
      <x:c r="AB1216" s="58" t="n">
        <x:v>1.664639058743613</x:v>
      </x:c>
      <x:c r="AC1216" s="58" t="n">
        <x:v>24276.05</x:v>
      </x:c>
      <x:c r="AD1216" s="58" t="n">
        <x:v>0.5988802614002176</x:v>
      </x:c>
      <x:c r="AE1216" s="58" t="n">
        <x:v>16.21443535521276</x:v>
      </x:c>
      <x:c r="AF1216" s="58" t="n">
        <x:v>149.59</x:v>
      </x:c>
      <x:c r="AG1216" s="58" t="n">
        <x:v>-0.1069018609189151</x:v>
      </x:c>
      <x:c r="AH1216" s="58" t="n">
        <x:v>12.93187009092224</x:v>
      </x:c>
      <x:c r="AI1216" s="58" t="n">
        <x:v>38513.02</x:v>
      </x:c>
      <x:c r="AJ1216" s="58" t="n">
        <x:v>0.7950662995630249</x:v>
      </x:c>
      <x:c r="AK1216" s="58" t="n">
        <x:v>15.47689338098909</x:v>
      </x:c>
      <x:c r="AL1216" s="58" t="n">
        <x:v>7.2722</x:v>
      </x:c>
      <x:c r="AM1216" s="58" t="n">
        <x:v>0.4037180563177827</x:v>
      </x:c>
      <x:c r="AN1216" s="58" t="n">
        <x:v>4.988194871101778</x:v>
      </x:c>
      <x:c r="AO1216" s="58" t="n">
        <x:v>3363.98</x:v>
      </x:c>
      <x:c r="AP1216" s="58" t="n">
        <x:v>1.121612131284296</x:v>
      </x:c>
      <x:c r="AQ1216" s="58" t="n">
        <x:v>21.46155841196044</x:v>
      </x:c>
      <x:c r="AR1216" s="59" t="n">
        <x:v>0</x:v>
      </x:c>
      <x:c r="AS1216" s="59" t="n">
        <x:v>0</x:v>
      </x:c>
      <x:c r="AT1216" s="59" t="n">
        <x:v>0</x:v>
      </x:c>
      <x:c r="AU1216" s="59" t="n">
        <x:v>0</x:v>
      </x:c>
      <x:c r="AV1216" s="59" t="n">
        <x:v>0</x:v>
      </x:c>
      <x:c r="AW1216" s="59" t="n">
        <x:v>0</x:v>
      </x:c>
      <x:c r="AX1216" s="58" t="n">
        <x:v>0</x:v>
      </x:c>
      <x:c r="AY1216" s="59" t="n">
        <x:v>0</x:v>
      </x:c>
      <x:c r="AZ1216" s="55" t="n"/>
      <x:c r="BA1216" s="59" t="n">
        <x:v>0</x:v>
      </x:c>
      <x:c r="BB1216" s="55" t="n"/>
      <x:c r="BC1216" s="55" t="n"/>
      <x:c r="BD1216" s="55" t="n"/>
    </x:row>
    <x:row r="1217">
      <x:c r="A1217" s="57" t="n">
        <x:v>45629</x:v>
      </x:c>
      <x:c r="B1217" s="58" t="n">
        <x:v>74.8</x:v>
      </x:c>
      <x:c r="C1217" s="58" t="n">
        <x:v>2.696457657381186</x:v>
      </x:c>
      <x:c r="D1217" s="58" t="n">
        <x:v>70.15000000000001</x:v>
      </x:c>
      <x:c r="E1217" s="58" t="n">
        <x:v>2.599424337851152</x:v>
      </x:c>
      <x:c r="F1217" s="58" t="n">
        <x:v>34.55</x:v>
      </x:c>
      <x:c r="G1217" s="58" t="n">
        <x:v>-0.1600000000000037</x:v>
      </x:c>
      <x:c r="H1217" s="58" t="n">
        <x:v>13.3</x:v>
      </x:c>
      <x:c r="I1217" s="58" t="n">
        <x:v>-0.03999999999999915</x:v>
      </x:c>
      <x:c r="J1217" s="58" t="n">
        <x:v>1237</x:v>
      </x:c>
      <x:c r="K1217" s="58" t="n">
        <x:v>-4.81355248715474</x:v>
      </x:c>
      <x:c r="L1217" s="58" t="n">
        <x:v>888</x:v>
      </x:c>
      <x:c r="M1217" s="58" t="n">
        <x:v>-0.2249719734015442</x:v>
      </x:c>
      <x:c r="N1217" s="58" t="n">
        <x:v>34.7071</x:v>
      </x:c>
      <x:c r="O1217" s="58" t="n">
        <x:v>0.01642450135880293</x:v>
      </x:c>
      <x:c r="P1217" s="58" t="n">
        <x:v>4.010990447951894</x:v>
      </x:c>
      <x:c r="Q1217" s="58" t="n">
        <x:v>34987.54</x:v>
      </x:c>
      <x:c r="R1217" s="58" t="n">
        <x:v>0.8711494371834536</x:v>
      </x:c>
      <x:c r="S1217" s="58" t="n">
        <x:v>14.37917762330671</x:v>
      </x:c>
      <x:c r="T1217" s="58" t="n">
        <x:v>3.6135</x:v>
      </x:c>
      <x:c r="U1217" s="58" t="n">
        <x:v>-0.7965973297536501</x:v>
      </x:c>
      <x:c r="V1217" s="58" t="n">
        <x:v>8.158603997352609</x:v>
      </x:c>
      <x:c r="W1217" s="58" t="n">
        <x:v>2315.52</x:v>
      </x:c>
      <x:c r="X1217" s="58" t="n">
        <x:v>0.9904121998204516</x:v>
      </x:c>
      <x:c r="Y1217" s="58" t="n">
        <x:v>15.19439253844376</x:v>
      </x:c>
      <x:c r="Z1217" s="58" t="n">
        <x:v>84.676</x:v>
      </x:c>
      <x:c r="AA1217" s="58" t="n">
        <x:v>-0.07555367030794051</x:v>
      </x:c>
      <x:c r="AB1217" s="58" t="n">
        <x:v>1.698601029587897</x:v>
      </x:c>
      <x:c r="AC1217" s="58" t="n">
        <x:v>24457.15</x:v>
      </x:c>
      <x:c r="AD1217" s="58" t="n">
        <x:v>0.7432339089484512</x:v>
      </x:c>
      <x:c r="AE1217" s="58" t="n">
        <x:v>16.36522933476364</x:v>
      </x:c>
      <x:c r="AF1217" s="58" t="n">
        <x:v>149.59</x:v>
      </x:c>
      <x:c r="AG1217" s="58" t="n">
        <x:v>0</x:v>
      </x:c>
      <x:c r="AH1217" s="58" t="n">
        <x:v>12.89637287173192</x:v>
      </x:c>
      <x:c r="AI1217" s="58" t="n">
        <x:v>39248.86</x:v>
      </x:c>
      <x:c r="AJ1217" s="58" t="n">
        <x:v>1.892603327928983</x:v>
      </x:c>
      <x:c r="AK1217" s="58" t="n">
        <x:v>16.41015136619691</x:v>
      </x:c>
      <x:c r="AL1217" s="58" t="n">
        <x:v>7.2864</x:v>
      </x:c>
      <x:c r="AM1217" s="58" t="n">
        <x:v>0.1950737640024467</x:v>
      </x:c>
      <x:c r="AN1217" s="58" t="n">
        <x:v>4.992326082861831</x:v>
      </x:c>
      <x:c r="AO1217" s="58" t="n">
        <x:v>3378.81</x:v>
      </x:c>
      <x:c r="AP1217" s="58" t="n">
        <x:v>0.439877970764516</x:v>
      </x:c>
      <x:c r="AQ1217" s="58" t="n">
        <x:v>19.87742947148503</x:v>
      </x:c>
      <x:c r="AR1217" s="59" t="n">
        <x:v>0</x:v>
      </x:c>
      <x:c r="AS1217" s="59" t="n">
        <x:v>0</x:v>
      </x:c>
      <x:c r="AT1217" s="59" t="n">
        <x:v>0</x:v>
      </x:c>
      <x:c r="AU1217" s="59" t="n">
        <x:v>0</x:v>
      </x:c>
      <x:c r="AV1217" s="59" t="n">
        <x:v>0</x:v>
      </x:c>
      <x:c r="AW1217" s="59" t="n">
        <x:v>0</x:v>
      </x:c>
      <x:c r="AX1217" s="58" t="n">
        <x:v>0</x:v>
      </x:c>
      <x:c r="AY1217" s="59" t="n">
        <x:v>0</x:v>
      </x:c>
      <x:c r="AZ1217" s="55" t="n"/>
      <x:c r="BA1217" s="59" t="n">
        <x:v>0</x:v>
      </x:c>
      <x:c r="BB1217" s="55" t="n"/>
      <x:c r="BC1217" s="55" t="n"/>
      <x:c r="BD1217" s="55" t="n"/>
    </x:row>
    <x:row r="1218">
      <x:c r="A1218" s="57" t="n">
        <x:v>45630</x:v>
      </x:c>
      <x:c r="B1218" s="58" t="n">
        <x:v>74.68000000000001</x:v>
      </x:c>
      <x:c r="C1218" s="58" t="n">
        <x:v>-0.1605566306909567</x:v>
      </x:c>
      <x:c r="D1218" s="58" t="n">
        <x:v>68.81</x:v>
      </x:c>
      <x:c r="E1218" s="58" t="n">
        <x:v>-1.928672333408147</x:v>
      </x:c>
      <x:c r="F1218" s="58" t="n">
        <x:v>33.82</x:v>
      </x:c>
      <x:c r="G1218" s="58" t="n">
        <x:v>-0.7299999999999969</x:v>
      </x:c>
      <x:c r="H1218" s="58" t="n">
        <x:v>13.45</x:v>
      </x:c>
      <x:c r="I1218" s="58" t="n">
        <x:v>0.1499999999999986</x:v>
      </x:c>
      <x:c r="J1218" s="58" t="n">
        <x:v>1180</x:v>
      </x:c>
      <x:c r="K1218" s="58" t="n">
        <x:v>-4.717465493277741</x:v>
      </x:c>
      <x:c r="L1218" s="58" t="n">
        <x:v>926</x:v>
      </x:c>
      <x:c r="M1218" s="58" t="n">
        <x:v>4.190249165400922</x:v>
      </x:c>
      <x:c r="N1218" s="58" t="n">
        <x:v>34.62</x:v>
      </x:c>
      <x:c r="O1218" s="58" t="n">
        <x:v>-0.2512727225793218</x:v>
      </x:c>
      <x:c r="P1218" s="58" t="n">
        <x:v>3.867488435254986</x:v>
      </x:c>
      <x:c r="Q1218" s="58" t="n">
        <x:v>35000.35</x:v>
      </x:c>
      <x:c r="R1218" s="58" t="n">
        <x:v>0.03660633330436427</x:v>
      </x:c>
      <x:c r="S1218" s="58" t="n">
        <x:v>14.19236718403995</x:v>
      </x:c>
      <x:c r="T1218" s="58" t="n">
        <x:v>3.6177</x:v>
      </x:c>
      <x:c r="U1218" s="58" t="n">
        <x:v>0.1161633054620701</x:v>
      </x:c>
      <x:c r="V1218" s="58" t="n">
        <x:v>8.150835442832213</x:v>
      </x:c>
      <x:c r="W1218" s="58" t="n">
        <x:v>2322.66</x:v>
      </x:c>
      <x:c r="X1218" s="58" t="n">
        <x:v>0.3078796269224517</x:v>
      </x:c>
      <x:c r="Y1218" s="58" t="n">
        <x:v>15.19800122567568</x:v>
      </x:c>
      <x:c r="Z1218" s="58" t="n">
        <x:v>84.693</x:v>
      </x:c>
      <x:c r="AA1218" s="58" t="n">
        <x:v>0.02007451193204355</x:v>
      </x:c>
      <x:c r="AB1218" s="58" t="n">
        <x:v>1.515935778087956</x:v>
      </x:c>
      <x:c r="AC1218" s="58" t="n">
        <x:v>24467.45</x:v>
      </x:c>
      <x:c r="AD1218" s="58" t="n">
        <x:v>0.04210560802611515</x:v>
      </x:c>
      <x:c r="AE1218" s="58" t="n">
        <x:v>15.61643216461342</x:v>
      </x:c>
      <x:c r="AF1218" s="58" t="n">
        <x:v>150.6</x:v>
      </x:c>
      <x:c r="AG1218" s="58" t="n">
        <x:v>0.6729096979423514</x:v>
      </x:c>
      <x:c r="AH1218" s="58" t="n">
        <x:v>10.81369690307585</x:v>
      </x:c>
      <x:c r="AI1218" s="58" t="n">
        <x:v>39276.39</x:v>
      </x:c>
      <x:c r="AJ1218" s="58" t="n">
        <x:v>0.0701175765194401</x:v>
      </x:c>
      <x:c r="AK1218" s="58" t="n">
        <x:v>13.54586544681682</x:v>
      </x:c>
      <x:c r="AL1218" s="58" t="n">
        <x:v>7.2651</x:v>
      </x:c>
      <x:c r="AM1218" s="58" t="n">
        <x:v>-0.2927535334854827</x:v>
      </x:c>
      <x:c r="AN1218" s="58" t="n">
        <x:v>3.921516741717122</x:v>
      </x:c>
      <x:c r="AO1218" s="58" t="n">
        <x:v>3364.65</x:v>
      </x:c>
      <x:c r="AP1218" s="58" t="n">
        <x:v>-0.4199630697455982</x:v>
      </x:c>
      <x:c r="AQ1218" s="58" t="n">
        <x:v>19.92885683040224</x:v>
      </x:c>
      <x:c r="AR1218" s="59" t="n">
        <x:v>0</x:v>
      </x:c>
      <x:c r="AS1218" s="59" t="n">
        <x:v>0</x:v>
      </x:c>
      <x:c r="AT1218" s="59" t="n">
        <x:v>0</x:v>
      </x:c>
      <x:c r="AU1218" s="59" t="n">
        <x:v>0</x:v>
      </x:c>
      <x:c r="AV1218" s="59" t="n">
        <x:v>0</x:v>
      </x:c>
      <x:c r="AW1218" s="59" t="n">
        <x:v>0</x:v>
      </x:c>
      <x:c r="AX1218" s="58" t="n">
        <x:v>0</x:v>
      </x:c>
      <x:c r="AY1218" s="59" t="n">
        <x:v>0</x:v>
      </x:c>
      <x:c r="AZ1218" s="55" t="n"/>
      <x:c r="BA1218" s="59" t="n">
        <x:v>0</x:v>
      </x:c>
      <x:c r="BB1218" s="55" t="n"/>
      <x:c r="BC1218" s="55" t="n"/>
      <x:c r="BD1218" s="55" t="n"/>
    </x:row>
    <x:row r="1219">
      <x:c r="A1219" s="57" t="n">
        <x:v>45631</x:v>
      </x:c>
      <x:c r="B1219" s="58" t="n">
        <x:v>73.78</x:v>
      </x:c>
      <x:c r="C1219" s="58" t="n">
        <x:v>-1.212462650499234</x:v>
      </x:c>
      <x:c r="D1219" s="58" t="n">
        <x:v>68.58</x:v>
      </x:c>
      <x:c r="E1219" s="58" t="n">
        <x:v>-0.3348136179614241</x:v>
      </x:c>
      <x:c r="F1219" s="58" t="n">
        <x:v>29.45</x:v>
      </x:c>
      <x:c r="G1219" s="58" t="n">
        <x:v>-4.370000000000001</x:v>
      </x:c>
      <x:c r="H1219" s="58" t="n">
        <x:v>13.54</x:v>
      </x:c>
      <x:c r="I1219" s="58" t="n">
        <x:v>0.08999999999999986</x:v>
      </x:c>
      <x:c r="J1219" s="58" t="n">
        <x:v>1160</x:v>
      </x:c>
      <x:c r="K1219" s="58" t="n">
        <x:v>-1.709443335930007</x:v>
      </x:c>
      <x:c r="L1219" s="58" t="n">
        <x:v>944</x:v>
      </x:c>
      <x:c r="M1219" s="58" t="n">
        <x:v>1.925193149932131</x:v>
      </x:c>
      <x:c r="N1219" s="58" t="n">
        <x:v>34.6778</x:v>
      </x:c>
      <x:c r="O1219" s="58" t="n">
        <x:v>0.1668163012495819</x:v>
      </x:c>
      <x:c r="P1219" s="58" t="n">
        <x:v>3.883991143000161</x:v>
      </x:c>
      <x:c r="Q1219" s="58" t="n">
        <x:v>35302.59</x:v>
      </x:c>
      <x:c r="R1219" s="58" t="n">
        <x:v>0.8598270913125011</x:v>
      </x:c>
      <x:c r="S1219" s="58" t="n">
        <x:v>14.25349448676571</x:v>
      </x:c>
      <x:c r="T1219" s="58" t="n">
        <x:v>3.5902</x:v>
      </x:c>
      <x:c r="U1219" s="58" t="n">
        <x:v>-0.7630553540686855</x:v>
      </x:c>
      <x:c r="V1219" s="58" t="n">
        <x:v>8.421782276639005</x:v>
      </x:c>
      <x:c r="W1219" s="58" t="n">
        <x:v>2321.78</x:v>
      </x:c>
      <x:c r="X1219" s="58" t="n">
        <x:v>-0.03789477355851299</x:v>
      </x:c>
      <x:c r="Y1219" s="58" t="n">
        <x:v>15.22254391076266</x:v>
      </x:c>
      <x:c r="Z1219" s="58" t="n">
        <x:v>84.684</x:v>
      </x:c>
      <x:c r="AA1219" s="58" t="n">
        <x:v>-0.01062718079605961</x:v>
      </x:c>
      <x:c r="AB1219" s="58" t="n">
        <x:v>1.512736336984252</x:v>
      </x:c>
      <x:c r="AC1219" s="58" t="n">
        <x:v>24708.4</x:v>
      </x:c>
      <x:c r="AD1219" s="58" t="n">
        <x:v>0.9799604002543387</x:v>
      </x:c>
      <x:c r="AE1219" s="58" t="n">
        <x:v>15.67056482953569</x:v>
      </x:c>
      <x:c r="AF1219" s="58" t="n">
        <x:v>150.08</x:v>
      </x:c>
      <x:c r="AG1219" s="58" t="n">
        <x:v>-0.3458830107878567</x:v>
      </x:c>
      <x:c r="AH1219" s="58" t="n">
        <x:v>10.22701070380737</x:v>
      </x:c>
      <x:c r="AI1219" s="58" t="n">
        <x:v>39395.6</x:v>
      </x:c>
      <x:c r="AJ1219" s="58" t="n">
        <x:v>0.3030559955030738</x:v>
      </x:c>
      <x:c r="AK1219" s="58" t="n">
        <x:v>13.56634575292308</x:v>
      </x:c>
      <x:c r="AL1219" s="58" t="n">
        <x:v>7.2602</x:v>
      </x:c>
      <x:c r="AM1219" s="58" t="n">
        <x:v>-0.06746848858024777</x:v>
      </x:c>
      <x:c r="AN1219" s="58" t="n">
        <x:v>3.333623729650304</x:v>
      </x:c>
      <x:c r="AO1219" s="58" t="n">
        <x:v>3368.86</x:v>
      </x:c>
      <x:c r="AP1219" s="58" t="n">
        <x:v>0.1250462403288207</x:v>
      </x:c>
      <x:c r="AQ1219" s="58" t="n">
        <x:v>17.50775957698523</x:v>
      </x:c>
      <x:c r="AR1219" s="59" t="n">
        <x:v>0</x:v>
      </x:c>
      <x:c r="AS1219" s="59" t="n">
        <x:v>0</x:v>
      </x:c>
      <x:c r="AT1219" s="59" t="n">
        <x:v>0</x:v>
      </x:c>
      <x:c r="AU1219" s="59" t="n">
        <x:v>0</x:v>
      </x:c>
      <x:c r="AV1219" s="59" t="n">
        <x:v>0</x:v>
      </x:c>
      <x:c r="AW1219" s="59" t="n">
        <x:v>0</x:v>
      </x:c>
      <x:c r="AX1219" s="58" t="n">
        <x:v>0</x:v>
      </x:c>
      <x:c r="AY1219" s="59" t="n">
        <x:v>0</x:v>
      </x:c>
      <x:c r="AZ1219" s="55" t="n"/>
      <x:c r="BA1219" s="59" t="n">
        <x:v>0</x:v>
      </x:c>
      <x:c r="BB1219" s="55" t="n"/>
      <x:c r="BC1219" s="55" t="n"/>
      <x:c r="BD1219" s="55" t="n"/>
    </x:row>
    <x:row r="1220">
      <x:c r="A1220" s="57" t="n">
        <x:v>45632</x:v>
      </x:c>
      <x:c r="B1220" s="58" t="n">
        <x:v>73.78</x:v>
      </x:c>
      <x:c r="C1220" s="58" t="n">
        <x:v>0</x:v>
      </x:c>
      <x:c r="D1220" s="58" t="n">
        <x:v>68.58</x:v>
      </x:c>
      <x:c r="E1220" s="58" t="n">
        <x:v>0</x:v>
      </x:c>
      <x:c r="F1220" s="58" t="n">
        <x:v>30.98</x:v>
      </x:c>
      <x:c r="G1220" s="58" t="n">
        <x:v>1.530000000000001</x:v>
      </x:c>
      <x:c r="H1220" s="58" t="n">
        <x:v>12.77</x:v>
      </x:c>
      <x:c r="I1220" s="58" t="n">
        <x:v>-0.7699999999999996</x:v>
      </x:c>
      <x:c r="J1220" s="58" t="n">
        <x:v>1167</x:v>
      </x:c>
      <x:c r="K1220" s="58" t="n">
        <x:v>0.6016348186145694</x:v>
      </x:c>
      <x:c r="L1220" s="58" t="n">
        <x:v>943</x:v>
      </x:c>
      <x:c r="M1220" s="58" t="n">
        <x:v>-0.1059883512043246</x:v>
      </x:c>
      <x:c r="N1220" s="58" t="n">
        <x:v>34.7376</x:v>
      </x:c>
      <x:c r="O1220" s="58" t="n">
        <x:v>0.1722961037277101</x:v>
      </x:c>
      <x:c r="P1220" s="58" t="n">
        <x:v>3.63714510378419</x:v>
      </x:c>
      <x:c r="Q1220" s="58" t="n">
        <x:v>35644.06</x:v>
      </x:c>
      <x:c r="R1220" s="58" t="n">
        <x:v>0.9626180709277091</x:v>
      </x:c>
      <x:c r="S1220" s="58" t="n">
        <x:v>13.88355701767703</x:v>
      </x:c>
      <x:c r="T1220" s="58" t="n">
        <x:v>3.5749</x:v>
      </x:c>
      <x:c r="U1220" s="58" t="n">
        <x:v>-0.4270707528058185</x:v>
      </x:c>
      <x:c r="V1220" s="58" t="n">
        <x:v>7.718506064114706</x:v>
      </x:c>
      <x:c r="W1220" s="55" t="n"/>
      <x:c r="X1220" s="55" t="n"/>
      <x:c r="Y1220" s="58" t="n">
        <x:v>15.22254391076266</x:v>
      </x:c>
      <x:c r="Z1220" s="58" t="n">
        <x:v>84.66800000000001</x:v>
      </x:c>
      <x:c r="AA1220" s="58" t="n">
        <x:v>-0.01889555487693856</x:v>
      </x:c>
      <x:c r="AB1220" s="58" t="n">
        <x:v>1.473769173559335</x:v>
      </x:c>
      <x:c r="AC1220" s="58" t="n">
        <x:v>24677.8</x:v>
      </x:c>
      <x:c r="AD1220" s="58" t="n">
        <x:v>-0.1239212732135924</x:v>
      </x:c>
      <x:c r="AE1220" s="58" t="n">
        <x:v>15.22088463629692</x:v>
      </x:c>
      <x:c r="AF1220" s="58" t="n">
        <x:v>150.03</x:v>
      </x:c>
      <x:c r="AG1220" s="58" t="n">
        <x:v>-0.03332111589925806</x:v>
      </x:c>
      <x:c r="AH1220" s="58" t="n">
        <x:v>10.22175334399291</x:v>
      </x:c>
      <x:c r="AI1220" s="58" t="n">
        <x:v>39091.17</x:v>
      </x:c>
      <x:c r="AJ1220" s="58" t="n">
        <x:v>-0.7757524655284912</x:v>
      </x:c>
      <x:c r="AK1220" s="58" t="n">
        <x:v>13.78776825980829</x:v>
      </x:c>
      <x:c r="AL1220" s="58" t="n">
        <x:v>7.2714</x:v>
      </x:c>
      <x:c r="AM1220" s="58" t="n">
        <x:v>0.154146855373345</x:v>
      </x:c>
      <x:c r="AN1220" s="58" t="n">
        <x:v>2.919603379620182</x:v>
      </x:c>
      <x:c r="AO1220" s="58" t="n">
        <x:v>3404.08</x:v>
      </x:c>
      <x:c r="AP1220" s="58" t="n">
        <x:v>1.040030399430264</x:v>
      </x:c>
      <x:c r="AQ1220" s="58" t="n">
        <x:v>17.93604919127043</x:v>
      </x:c>
      <x:c r="AR1220" s="59" t="n">
        <x:v>0</x:v>
      </x:c>
      <x:c r="AS1220" s="59" t="n">
        <x:v>0</x:v>
      </x:c>
      <x:c r="AT1220" s="59" t="n">
        <x:v>0</x:v>
      </x:c>
      <x:c r="AU1220" s="59" t="n">
        <x:v>0</x:v>
      </x:c>
      <x:c r="AV1220" s="59" t="n">
        <x:v>0</x:v>
      </x:c>
      <x:c r="AW1220" s="59" t="n">
        <x:v>0</x:v>
      </x:c>
      <x:c r="AX1220" s="58" t="n">
        <x:v>0</x:v>
      </x:c>
      <x:c r="AY1220" s="59" t="n">
        <x:v>0</x:v>
      </x:c>
      <x:c r="AZ1220" s="55" t="n"/>
      <x:c r="BA1220" s="59" t="n">
        <x:v>0</x:v>
      </x:c>
      <x:c r="BB1220" s="55" t="n"/>
      <x:c r="BC1220" s="55" t="n"/>
      <x:c r="BD1220" s="55" t="n"/>
    </x:row>
    <x:row r="1221">
      <x:c r="A1221" s="57" t="n">
        <x:v>45634</x:v>
      </x:c>
      <x:c r="B1221" s="55" t="n"/>
      <x:c r="C1221" s="55" t="n"/>
      <x:c r="D1221" s="55" t="n"/>
      <x:c r="E1221" s="55" t="n"/>
      <x:c r="F1221" s="55" t="n"/>
      <x:c r="G1221" s="55" t="n"/>
      <x:c r="H1221" s="55" t="n"/>
      <x:c r="I1221" s="55" t="n"/>
      <x:c r="J1221" s="55" t="n"/>
      <x:c r="K1221" s="55" t="n"/>
      <x:c r="L1221" s="55" t="n"/>
      <x:c r="M1221" s="55" t="n"/>
      <x:c r="N1221" s="55" t="n"/>
      <x:c r="O1221" s="55" t="n"/>
      <x:c r="P1221" s="58" t="n">
        <x:v>3.63714510378419</x:v>
      </x:c>
      <x:c r="Q1221" s="55" t="n"/>
      <x:c r="R1221" s="55" t="n"/>
      <x:c r="S1221" s="58" t="n">
        <x:v>13.88355701767703</x:v>
      </x:c>
      <x:c r="T1221" s="55" t="n"/>
      <x:c r="U1221" s="55" t="n"/>
      <x:c r="V1221" s="58" t="n">
        <x:v>7.718506064114706</x:v>
      </x:c>
      <x:c r="W1221" s="58" t="n">
        <x:v>2343.9</x:v>
      </x:c>
      <x:c r="X1221" s="58" t="n">
        <x:v>0.9482075810348032</x:v>
      </x:c>
      <x:c r="Y1221" s="58" t="n">
        <x:v>12.7645764012125</x:v>
      </x:c>
      <x:c r="Z1221" s="55" t="n"/>
      <x:c r="AA1221" s="55" t="n"/>
      <x:c r="AB1221" s="58" t="n">
        <x:v>1.473769173559335</x:v>
      </x:c>
      <x:c r="AC1221" s="55" t="n"/>
      <x:c r="AD1221" s="55" t="n"/>
      <x:c r="AE1221" s="58" t="n">
        <x:v>15.22088463629692</x:v>
      </x:c>
      <x:c r="AF1221" s="55" t="n"/>
      <x:c r="AG1221" s="55" t="n"/>
      <x:c r="AH1221" s="58" t="n">
        <x:v>10.22175334399291</x:v>
      </x:c>
      <x:c r="AI1221" s="55" t="n"/>
      <x:c r="AJ1221" s="55" t="n"/>
      <x:c r="AK1221" s="58" t="n">
        <x:v>13.78776825980829</x:v>
      </x:c>
      <x:c r="AL1221" s="55" t="n"/>
      <x:c r="AM1221" s="55" t="n"/>
      <x:c r="AN1221" s="58" t="n">
        <x:v>2.919603379620182</x:v>
      </x:c>
      <x:c r="AO1221" s="55" t="n"/>
      <x:c r="AP1221" s="55" t="n"/>
      <x:c r="AQ1221" s="58" t="n">
        <x:v>17.93604919127043</x:v>
      </x:c>
      <x:c r="AR1221" s="59" t="n">
        <x:v>0</x:v>
      </x:c>
      <x:c r="AS1221" s="59" t="n">
        <x:v>0</x:v>
      </x:c>
      <x:c r="AT1221" s="59" t="n">
        <x:v>0</x:v>
      </x:c>
      <x:c r="AU1221" s="59" t="n">
        <x:v>0</x:v>
      </x:c>
      <x:c r="AV1221" s="59" t="n">
        <x:v>0</x:v>
      </x:c>
      <x:c r="AW1221" s="59" t="n">
        <x:v>0</x:v>
      </x:c>
      <x:c r="AX1221" s="58" t="n">
        <x:v>0</x:v>
      </x:c>
      <x:c r="AY1221" s="59" t="n">
        <x:v>0</x:v>
      </x:c>
      <x:c r="AZ1221" s="55" t="n"/>
      <x:c r="BA1221" s="59" t="n">
        <x:v>0</x:v>
      </x:c>
      <x:c r="BB1221" s="55" t="n"/>
      <x:c r="BC1221" s="55" t="n"/>
      <x:c r="BD1221" s="55" t="n"/>
    </x:row>
    <x:row r="1222">
      <x:c r="A1222" s="57" t="n">
        <x:v>45635</x:v>
      </x:c>
      <x:c r="B1222" s="58" t="n">
        <x:v>73.73</x:v>
      </x:c>
      <x:c r="C1222" s="58" t="n">
        <x:v>-0.06779201669703153</x:v>
      </x:c>
      <x:c r="D1222" s="58" t="n">
        <x:v>68.65000000000001</x:v>
      </x:c>
      <x:c r="E1222" s="58" t="n">
        <x:v>0.1020185179205831</x:v>
      </x:c>
      <x:c r="F1222" s="58" t="n">
        <x:v>27.7</x:v>
      </x:c>
      <x:c r="G1222" s="58" t="n">
        <x:v>-3.280000000000001</x:v>
      </x:c>
      <x:c r="H1222" s="58" t="n">
        <x:v>14.19</x:v>
      </x:c>
      <x:c r="I1222" s="58" t="n">
        <x:v>1.42</x:v>
      </x:c>
      <x:c r="J1222" s="58" t="n">
        <x:v>1168</x:v>
      </x:c>
      <x:c r="K1222" s="58" t="n">
        <x:v>0.0856531101616428</x:v>
      </x:c>
      <x:c r="L1222" s="58" t="n">
        <x:v>937</x:v>
      </x:c>
      <x:c r="M1222" s="58" t="n">
        <x:v>-0.6383000395035328</x:v>
      </x:c>
      <x:c r="N1222" s="58" t="n">
        <x:v>34.8059</x:v>
      </x:c>
      <x:c r="O1222" s="58" t="n">
        <x:v>0.1964238842157388</x:v>
      </x:c>
      <x:c r="P1222" s="58" t="n">
        <x:v>3.57919607262374</x:v>
      </x:c>
      <x:c r="Q1222" s="58" t="n">
        <x:v>36150.48</x:v>
      </x:c>
      <x:c r="R1222" s="58" t="n">
        <x:v>1.410771346310446</x:v>
      </x:c>
      <x:c r="S1222" s="58" t="n">
        <x:v>13.95053327124027</x:v>
      </x:c>
      <x:c r="T1222" s="58" t="n">
        <x:v>3.5631</x:v>
      </x:c>
      <x:c r="U1222" s="58" t="n">
        <x:v>-0.3306251260607189</x:v>
      </x:c>
      <x:c r="V1222" s="58" t="n">
        <x:v>7.676175979548983</x:v>
      </x:c>
      <x:c r="W1222" s="58" t="n">
        <x:v>2362.28</x:v>
      </x:c>
      <x:c r="X1222" s="58" t="n">
        <x:v>0.7811045667873787</x:v>
      </x:c>
      <x:c r="Y1222" s="58" t="n">
        <x:v>12.7287832403062</x:v>
      </x:c>
      <x:c r="Z1222" s="58" t="n">
        <x:v>84.82899999999999</x:v>
      </x:c>
      <x:c r="AA1222" s="58" t="n">
        <x:v>0.1899739209789698</x:v>
      </x:c>
      <x:c r="AB1222" s="58" t="n">
        <x:v>1.589796073389208</x:v>
      </x:c>
      <x:c r="AC1222" s="58" t="n">
        <x:v>24619</x:v>
      </x:c>
      <x:c r="AD1222" s="58" t="n">
        <x:v>-0.2385551511870606</x:v>
      </x:c>
      <x:c r="AE1222" s="58" t="n">
        <x:v>14.58554172152276</x:v>
      </x:c>
      <x:c r="AF1222" s="58" t="n">
        <x:v>151.19</x:v>
      </x:c>
      <x:c r="AG1222" s="58" t="n">
        <x:v>0.7702049893187757</x:v>
      </x:c>
      <x:c r="AH1222" s="58" t="n">
        <x:v>10.29095116908946</x:v>
      </x:c>
      <x:c r="AI1222" s="58" t="n">
        <x:v>39160.5</x:v>
      </x:c>
      <x:c r="AJ1222" s="58" t="n">
        <x:v>0.177197542597501</x:v>
      </x:c>
      <x:c r="AK1222" s="58" t="n">
        <x:v>13.80400399218149</x:v>
      </x:c>
      <x:c r="AL1222" s="58" t="n">
        <x:v>7.2607</x:v>
      </x:c>
      <x:c r="AM1222" s="58" t="n">
        <x:v>-0.1472602298859842</x:v>
      </x:c>
      <x:c r="AN1222" s="58" t="n">
        <x:v>2.512640168754543</x:v>
      </x:c>
      <x:c r="AO1222" s="58" t="n">
        <x:v>3402.53</x:v>
      </x:c>
      <x:c r="AP1222" s="58" t="n">
        <x:v>-0.04554396466940285</x:v>
      </x:c>
      <x:c r="AQ1222" s="58" t="n">
        <x:v>17.80402716062749</x:v>
      </x:c>
      <x:c r="AR1222" s="59" t="n">
        <x:v>0</x:v>
      </x:c>
      <x:c r="AS1222" s="59" t="n">
        <x:v>0</x:v>
      </x:c>
      <x:c r="AT1222" s="59" t="n">
        <x:v>0</x:v>
      </x:c>
      <x:c r="AU1222" s="59" t="n">
        <x:v>0</x:v>
      </x:c>
      <x:c r="AV1222" s="59" t="n">
        <x:v>0</x:v>
      </x:c>
      <x:c r="AW1222" s="59" t="n">
        <x:v>0</x:v>
      </x:c>
      <x:c r="AX1222" s="58" t="n">
        <x:v>0</x:v>
      </x:c>
      <x:c r="AY1222" s="59" t="n">
        <x:v>0</x:v>
      </x:c>
      <x:c r="AZ1222" s="55" t="n"/>
      <x:c r="BA1222" s="59" t="n">
        <x:v>0</x:v>
      </x:c>
      <x:c r="BB1222" s="55" t="n"/>
      <x:c r="BC1222" s="55" t="n"/>
      <x:c r="BD1222" s="55" t="n"/>
    </x:row>
    <x:row r="1223">
      <x:c r="A1223" s="57" t="n">
        <x:v>45636</x:v>
      </x:c>
      <x:c r="B1223" s="58" t="n">
        <x:v>73.64</x:v>
      </x:c>
      <x:c r="C1223" s="58" t="n">
        <x:v>-0.122141563668212</x:v>
      </x:c>
      <x:c r="D1223" s="58" t="n">
        <x:v>68.84999999999999</x:v>
      </x:c>
      <x:c r="E1223" s="58" t="n">
        <x:v>0.290909296068373</x:v>
      </x:c>
      <x:c r="F1223" s="58" t="n">
        <x:v>28.61</x:v>
      </x:c>
      <x:c r="G1223" s="58" t="n">
        <x:v>0.9100000000000001</x:v>
      </x:c>
      <x:c r="H1223" s="58" t="n">
        <x:v>14.18</x:v>
      </x:c>
      <x:c r="I1223" s="58" t="n">
        <x:v>-0.009999999999999787</x:v>
      </x:c>
      <x:c r="J1223" s="58" t="n">
        <x:v>1156</x:v>
      </x:c>
      <x:c r="K1223" s="58" t="n">
        <x:v>-1.032711415584963</x:v>
      </x:c>
      <x:c r="L1223" s="58" t="n">
        <x:v>932</x:v>
      </x:c>
      <x:c r="M1223" s="58" t="n">
        <x:v>-0.5350467552831026</x:v>
      </x:c>
      <x:c r="N1223" s="58" t="n">
        <x:v>34.8285</x:v>
      </x:c>
      <x:c r="O1223" s="58" t="n">
        <x:v>0.06491044883997425</x:v>
      </x:c>
      <x:c r="P1223" s="58" t="n">
        <x:v>3.578773478407816</x:v>
      </x:c>
      <x:c r="Q1223" s="58" t="n">
        <x:v>35689.82</x:v>
      </x:c>
      <x:c r="R1223" s="58" t="n">
        <x:v>-1.282473246510183</x:v>
      </x:c>
      <x:c r="S1223" s="58" t="n">
        <x:v>14.35705892728331</x:v>
      </x:c>
      <x:c r="T1223" s="58" t="n">
        <x:v>3.5771</x:v>
      </x:c>
      <x:c r="U1223" s="58" t="n">
        <x:v>0.3921463807975716</x:v>
      </x:c>
      <x:c r="V1223" s="58" t="n">
        <x:v>7.820349027209587</x:v>
      </x:c>
      <x:c r="W1223" s="58" t="n">
        <x:v>2352.48</x:v>
      </x:c>
      <x:c r="X1223" s="58" t="n">
        <x:v>-0.4157163509335062</x:v>
      </x:c>
      <x:c r="Y1223" s="58" t="n">
        <x:v>12.55960172641691</x:v>
      </x:c>
      <x:c r="Z1223" s="58" t="n">
        <x:v>84.88</x:v>
      </x:c>
      <x:c r="AA1223" s="58" t="n">
        <x:v>0.06010288380138942</x:v>
      </x:c>
      <x:c r="AB1223" s="58" t="n">
        <x:v>1.591062005827286</x:v>
      </x:c>
      <x:c r="AC1223" s="58" t="n">
        <x:v>24610.05</x:v>
      </x:c>
      <x:c r="AD1223" s="58" t="n">
        <x:v>-0.0363606451824991</x:v>
      </x:c>
      <x:c r="AE1223" s="58" t="n">
        <x:v>14.55135060032531</x:v>
      </x:c>
      <x:c r="AF1223" s="58" t="n">
        <x:v>151.95</x:v>
      </x:c>
      <x:c r="AG1223" s="58" t="n">
        <x:v>0.501419537069232</x:v>
      </x:c>
      <x:c r="AH1223" s="58" t="n">
        <x:v>10.22971673194622</x:v>
      </x:c>
      <x:c r="AI1223" s="58" t="n">
        <x:v>39367.58</x:v>
      </x:c>
      <x:c r="AJ1223" s="58" t="n">
        <x:v>0.5274049231924116</x:v>
      </x:c>
      <x:c r="AK1223" s="58" t="n">
        <x:v>13.88266999297663</x:v>
      </x:c>
      <x:c r="AL1223" s="58" t="n">
        <x:v>7.2504</x:v>
      </x:c>
      <x:c r="AM1223" s="58" t="n">
        <x:v>-0.1419603163064983</x:v>
      </x:c>
      <x:c r="AN1223" s="58" t="n">
        <x:v>2.449609339414828</x:v>
      </x:c>
      <x:c r="AO1223" s="58" t="n">
        <x:v>3422.66</x:v>
      </x:c>
      <x:c r="AP1223" s="58" t="n">
        <x:v>0.5898753988996361</x:v>
      </x:c>
      <x:c r="AQ1223" s="58" t="n">
        <x:v>17.27190575818874</x:v>
      </x:c>
      <x:c r="AR1223" s="59" t="n">
        <x:v>0</x:v>
      </x:c>
      <x:c r="AS1223" s="59" t="n">
        <x:v>0</x:v>
      </x:c>
      <x:c r="AT1223" s="59" t="n">
        <x:v>0</x:v>
      </x:c>
      <x:c r="AU1223" s="59" t="n">
        <x:v>0</x:v>
      </x:c>
      <x:c r="AV1223" s="59" t="n">
        <x:v>0</x:v>
      </x:c>
      <x:c r="AW1223" s="59" t="n">
        <x:v>0</x:v>
      </x:c>
      <x:c r="AX1223" s="58" t="n">
        <x:v>0</x:v>
      </x:c>
      <x:c r="AY1223" s="59" t="n">
        <x:v>0</x:v>
      </x:c>
      <x:c r="AZ1223" s="55" t="n"/>
      <x:c r="BA1223" s="59" t="n">
        <x:v>0</x:v>
      </x:c>
      <x:c r="BB1223" s="55" t="n"/>
      <x:c r="BC1223" s="55" t="n"/>
      <x:c r="BD1223" s="55" t="n"/>
    </x:row>
    <x:row r="1224">
      <x:c r="A1224" s="57" t="n">
        <x:v>45637</x:v>
      </x:c>
      <x:c r="B1224" s="58" t="n">
        <x:v>74.38</x:v>
      </x:c>
      <x:c r="C1224" s="58" t="n">
        <x:v>0.9998732132046783</x:v>
      </x:c>
      <x:c r="D1224" s="58" t="n">
        <x:v>70.56999999999999</x:v>
      </x:c>
      <x:c r="E1224" s="58" t="n">
        <x:v>2.467489983807496</x:v>
      </x:c>
      <x:c r="F1224" s="58" t="n">
        <x:v>31.99</x:v>
      </x:c>
      <x:c r="G1224" s="58" t="n">
        <x:v>3.379999999999999</x:v>
      </x:c>
      <x:c r="H1224" s="58" t="n">
        <x:v>13.58</x:v>
      </x:c>
      <x:c r="I1224" s="58" t="n">
        <x:v>-0.5999999999999996</x:v>
      </x:c>
      <x:c r="J1224" s="58" t="n">
        <x:v>1106</x:v>
      </x:c>
      <x:c r="K1224" s="58" t="n">
        <x:v>-4.421586715004267</x:v>
      </x:c>
      <x:c r="L1224" s="58" t="n">
        <x:v>931</x:v>
      </x:c>
      <x:c r="M1224" s="58" t="n">
        <x:v>-0.107353740852408</x:v>
      </x:c>
      <x:c r="N1224" s="58" t="n">
        <x:v>34.854</x:v>
      </x:c>
      <x:c r="O1224" s="58" t="n">
        <x:v>0.07318911100573693</x:v>
      </x:c>
      <x:c r="P1224" s="58" t="n">
        <x:v>3.571931524241333</x:v>
      </x:c>
      <x:c r="Q1224" s="58" t="n">
        <x:v>35466.23</x:v>
      </x:c>
      <x:c r="R1224" s="58" t="n">
        <x:v>-0.6284517926253154</x:v>
      </x:c>
      <x:c r="S1224" s="58" t="n">
        <x:v>14.77271900948171</x:v>
      </x:c>
      <x:c r="T1224" s="58" t="n">
        <x:v>3.5764</x:v>
      </x:c>
      <x:c r="U1224" s="58" t="n">
        <x:v>-0.01957083951168831</x:v>
      </x:c>
      <x:c r="V1224" s="58" t="n">
        <x:v>7.852058251856338</x:v>
      </x:c>
      <x:c r="W1224" s="58" t="n">
        <x:v>2336.33</x:v>
      </x:c>
      <x:c r="X1224" s="58" t="n">
        <x:v>-0.6888768735202129</x:v>
      </x:c>
      <x:c r="Y1224" s="58" t="n">
        <x:v>12.87037546363397</x:v>
      </x:c>
      <x:c r="Z1224" s="58" t="n">
        <x:v>84.795</x:v>
      </x:c>
      <x:c r="AA1224" s="58" t="n">
        <x:v>-0.1001915510363817</x:v>
      </x:c>
      <x:c r="AB1224" s="58" t="n">
        <x:v>1.654959035826079</x:v>
      </x:c>
      <x:c r="AC1224" s="58" t="n">
        <x:v>24641.8</x:v>
      </x:c>
      <x:c r="AD1224" s="58" t="n">
        <x:v>0.1289291849873582</x:v>
      </x:c>
      <x:c r="AE1224" s="58" t="n">
        <x:v>14.54438796404168</x:v>
      </x:c>
      <x:c r="AF1224" s="58" t="n">
        <x:v>152.45</x:v>
      </x:c>
      <x:c r="AG1224" s="58" t="n">
        <x:v>0.3285154071461682</x:v>
      </x:c>
      <x:c r="AH1224" s="58" t="n">
        <x:v>10.07745607375242</x:v>
      </x:c>
      <x:c r="AI1224" s="58" t="n">
        <x:v>39372.23</x:v>
      </x:c>
      <x:c r="AJ1224" s="58" t="n">
        <x:v>0.01181105213590911</x:v>
      </x:c>
      <x:c r="AK1224" s="58" t="n">
        <x:v>12.39497398353748</x:v>
      </x:c>
      <x:c r="AL1224" s="58" t="n">
        <x:v>7.2618</x:v>
      </x:c>
      <x:c r="AM1224" s="58" t="n">
        <x:v>0.1571092232041146</x:v>
      </x:c>
      <x:c r="AN1224" s="58" t="n">
        <x:v>2.463727496638324</x:v>
      </x:c>
      <x:c r="AO1224" s="58" t="n">
        <x:v>3432.49</x:v>
      </x:c>
      <x:c r="AP1224" s="58" t="n">
        <x:v>0.2867918787367393</x:v>
      </x:c>
      <x:c r="AQ1224" s="58" t="n">
        <x:v>17.20486145888828</x:v>
      </x:c>
      <x:c r="AR1224" s="59" t="n">
        <x:v>0</x:v>
      </x:c>
      <x:c r="AS1224" s="59" t="n">
        <x:v>0</x:v>
      </x:c>
      <x:c r="AT1224" s="59" t="n">
        <x:v>0</x:v>
      </x:c>
      <x:c r="AU1224" s="59" t="n">
        <x:v>0</x:v>
      </x:c>
      <x:c r="AV1224" s="59" t="n">
        <x:v>0</x:v>
      </x:c>
      <x:c r="AW1224" s="59" t="n">
        <x:v>0</x:v>
      </x:c>
      <x:c r="AX1224" s="58" t="n">
        <x:v>0</x:v>
      </x:c>
      <x:c r="AY1224" s="59" t="n">
        <x:v>0</x:v>
      </x:c>
      <x:c r="AZ1224" s="55" t="n"/>
      <x:c r="BA1224" s="59" t="n">
        <x:v>0</x:v>
      </x:c>
      <x:c r="BB1224" s="55" t="n"/>
      <x:c r="BC1224" s="55" t="n"/>
      <x:c r="BD1224" s="55" t="n"/>
    </x:row>
    <x:row r="1225">
      <x:c r="A1225" s="57" t="n">
        <x:v>45638</x:v>
      </x:c>
      <x:c r="B1225" s="58" t="n">
        <x:v>73.52</x:v>
      </x:c>
      <x:c r="C1225" s="58" t="n">
        <x:v>-1.162961044949239</x:v>
      </x:c>
      <x:c r="D1225" s="58" t="n">
        <x:v>70.25</x:v>
      </x:c>
      <x:c r="E1225" s="58" t="n">
        <x:v>-0.4544816798883591</x:v>
      </x:c>
      <x:c r="F1225" s="58" t="n">
        <x:v>33.64</x:v>
      </x:c>
      <x:c r="G1225" s="58" t="n">
        <x:v>1.650000000000002</x:v>
      </x:c>
      <x:c r="H1225" s="58" t="n">
        <x:v>13.92</x:v>
      </x:c>
      <x:c r="I1225" s="58" t="n">
        <x:v>0.3399999999999999</x:v>
      </x:c>
      <x:c r="J1225" s="58" t="n">
        <x:v>1055</x:v>
      </x:c>
      <x:c r="K1225" s="58" t="n">
        <x:v>-4.72091361721133</x:v>
      </x:c>
      <x:c r="L1225" s="58" t="n">
        <x:v>929</x:v>
      </x:c>
      <x:c r="M1225" s="58" t="n">
        <x:v>-0.2150538463228585</x:v>
      </x:c>
      <x:c r="N1225" s="58" t="n">
        <x:v>34.8701</x:v>
      </x:c>
      <x:c r="O1225" s="58" t="n">
        <x:v>0.04618202396630827</x:v>
      </x:c>
      <x:c r="P1225" s="58" t="n">
        <x:v>3.52008544784535</x:v>
      </x:c>
      <x:c r="Q1225" s="58" t="n">
        <x:v>35591.01</x:v>
      </x:c>
      <x:c r="R1225" s="58" t="n">
        <x:v>0.3512101743944602</x:v>
      </x:c>
      <x:c r="S1225" s="58" t="n">
        <x:v>14.25033808635624</x:v>
      </x:c>
      <x:c r="T1225" s="58" t="n">
        <x:v>3.5758</x:v>
      </x:c>
      <x:c r="U1225" s="58" t="n">
        <x:v>-0.01677805434432477</x:v>
      </x:c>
      <x:c r="V1225" s="58" t="n">
        <x:v>7.885174819128256</x:v>
      </x:c>
      <x:c r="W1225" s="58" t="n">
        <x:v>2335.46</x:v>
      </x:c>
      <x:c r="X1225" s="58" t="n">
        <x:v>-0.0372448252193185</x:v>
      </x:c>
      <x:c r="Y1225" s="58" t="n">
        <x:v>11.36733892527048</x:v>
      </x:c>
      <x:c r="Z1225" s="58" t="n">
        <x:v>84.825</x:v>
      </x:c>
      <x:c r="AA1225" s="58" t="n">
        <x:v>0.03537318749300893</x:v>
      </x:c>
      <x:c r="AB1225" s="58" t="n">
        <x:v>1.651741367593942</x:v>
      </x:c>
      <x:c r="AC1225" s="58" t="n">
        <x:v>24548.7</x:v>
      </x:c>
      <x:c r="AD1225" s="58" t="n">
        <x:v>-0.3785288263568475</x:v>
      </x:c>
      <x:c r="AE1225" s="58" t="n">
        <x:v>13.99759744648287</x:v>
      </x:c>
      <x:c r="AF1225" s="58" t="n">
        <x:v>152.62</x:v>
      </x:c>
      <x:c r="AG1225" s="58" t="n">
        <x:v>0.1114498427223343</x:v>
      </x:c>
      <x:c r="AH1225" s="58" t="n">
        <x:v>9.852884910475391</x:v>
      </x:c>
      <x:c r="AI1225" s="58" t="n">
        <x:v>39849.14</x:v>
      </x:c>
      <x:c r="AJ1225" s="58" t="n">
        <x:v>1.204007861004421</x:v>
      </x:c>
      <x:c r="AK1225" s="58" t="n">
        <x:v>12.81327728326607</x:v>
      </x:c>
      <x:c r="AL1225" s="58" t="n">
        <x:v>7.27</x:v>
      </x:c>
      <x:c r="AM1225" s="58" t="n">
        <x:v>0.1128559554951831</x:v>
      </x:c>
      <x:c r="AN1225" s="58" t="n">
        <x:v>2.481717742145746</x:v>
      </x:c>
      <x:c r="AO1225" s="58" t="n">
        <x:v>3461.5</x:v>
      </x:c>
      <x:c r="AP1225" s="58" t="n">
        <x:v>0.8416075808675606</x:v>
      </x:c>
      <x:c r="AQ1225" s="58" t="n">
        <x:v>16.16589728485543</x:v>
      </x:c>
      <x:c r="AR1225" s="59" t="n">
        <x:v>0</x:v>
      </x:c>
      <x:c r="AS1225" s="59" t="n">
        <x:v>0</x:v>
      </x:c>
      <x:c r="AT1225" s="59" t="n">
        <x:v>0</x:v>
      </x:c>
      <x:c r="AU1225" s="59" t="n">
        <x:v>0</x:v>
      </x:c>
      <x:c r="AV1225" s="59" t="n">
        <x:v>0</x:v>
      </x:c>
      <x:c r="AW1225" s="59" t="n">
        <x:v>0</x:v>
      </x:c>
      <x:c r="AX1225" s="58" t="n">
        <x:v>0</x:v>
      </x:c>
      <x:c r="AY1225" s="59" t="n">
        <x:v>0</x:v>
      </x:c>
      <x:c r="AZ1225" s="55" t="n"/>
      <x:c r="BA1225" s="59" t="n">
        <x:v>0</x:v>
      </x:c>
      <x:c r="BB1225" s="55" t="n"/>
      <x:c r="BC1225" s="55" t="n"/>
      <x:c r="BD1225" s="55" t="n"/>
    </x:row>
    <x:row r="1226">
      <x:c r="A1226" s="57" t="n">
        <x:v>45639</x:v>
      </x:c>
      <x:c r="B1226" s="58" t="n">
        <x:v>74.89</x:v>
      </x:c>
      <x:c r="C1226" s="58" t="n">
        <x:v>1.846289221384412</x:v>
      </x:c>
      <x:c r="D1226" s="58" t="n">
        <x:v>71.54000000000001</x:v>
      </x:c>
      <x:c r="E1226" s="58" t="n">
        <x:v>1.819642561701662</x:v>
      </x:c>
      <x:c r="F1226" s="58" t="n">
        <x:v>34.92</x:v>
      </x:c>
      <x:c r="G1226" s="58" t="n">
        <x:v>1.280000000000001</x:v>
      </x:c>
      <x:c r="H1226" s="58" t="n">
        <x:v>13.81</x:v>
      </x:c>
      <x:c r="I1226" s="58" t="n">
        <x:v>-0.1099999999999994</x:v>
      </x:c>
      <x:c r="J1226" s="58" t="n">
        <x:v>1051</x:v>
      </x:c>
      <x:c r="K1226" s="58" t="n">
        <x:v>-0.3798675033215784</x:v>
      </x:c>
      <x:c r="L1226" s="58" t="n">
        <x:v>921</x:v>
      </x:c>
      <x:c r="M1226" s="58" t="n">
        <x:v>-0.864870255853172</x:v>
      </x:c>
      <x:c r="N1226" s="58" t="n">
        <x:v>34.9238</x:v>
      </x:c>
      <x:c r="O1226" s="58" t="n">
        <x:v>0.1538816733170274</x:v>
      </x:c>
      <x:c r="P1226" s="58" t="n">
        <x:v>3.44307164963252</x:v>
      </x:c>
      <x:c r="Q1226" s="58" t="n">
        <x:v>36025.29</x:v>
      </x:c>
      <x:c r="R1226" s="58" t="n">
        <x:v>1.212811394097676</x:v>
      </x:c>
      <x:c r="S1226" s="58" t="n">
        <x:v>14.546671565344</x:v>
      </x:c>
      <x:c r="T1226" s="58" t="n">
        <x:v>3.5995</x:v>
      </x:c>
      <x:c r="U1226" s="58" t="n">
        <x:v>0.6606019591637891</x:v>
      </x:c>
      <x:c r="V1226" s="58" t="n">
        <x:v>8.405646939895986</x:v>
      </x:c>
      <x:c r="W1226" s="55" t="n"/>
      <x:c r="X1226" s="55" t="n"/>
      <x:c r="Y1226" s="58" t="n">
        <x:v>11.36733892527048</x:v>
      </x:c>
      <x:c r="Z1226" s="58" t="n">
        <x:v>84.782</x:v>
      </x:c>
      <x:c r="AA1226" s="58" t="n">
        <x:v>-0.05070545546032375</x:v>
      </x:c>
      <x:c r="AB1226" s="58" t="n">
        <x:v>1.655531101562073</x:v>
      </x:c>
      <x:c r="AC1226" s="58" t="n">
        <x:v>24768.3</x:v>
      </x:c>
      <x:c r="AD1226" s="58" t="n">
        <x:v>0.8905710055423979</x:v>
      </x:c>
      <x:c r="AE1226" s="58" t="n">
        <x:v>13.0398123307997</x:v>
      </x:c>
      <x:c r="AF1226" s="58" t="n">
        <x:v>153.64</x:v>
      </x:c>
      <x:c r="AG1226" s="58" t="n">
        <x:v>0.6661031616216817</x:v>
      </x:c>
      <x:c r="AH1226" s="58" t="n">
        <x:v>9.296646766135558</x:v>
      </x:c>
      <x:c r="AI1226" s="58" t="n">
        <x:v>39470.44</x:v>
      </x:c>
      <x:c r="AJ1226" s="58" t="n">
        <x:v>-0.9548786755130715</x:v>
      </x:c>
      <x:c r="AK1226" s="58" t="n">
        <x:v>13.40602716902471</x:v>
      </x:c>
      <x:c r="AL1226" s="58" t="n">
        <x:v>7.2763</x:v>
      </x:c>
      <x:c r="AM1226" s="58" t="n">
        <x:v>0.0866199706304652</x:v>
      </x:c>
      <x:c r="AN1226" s="58" t="n">
        <x:v>2.49022179134859</x:v>
      </x:c>
      <x:c r="AO1226" s="58" t="n">
        <x:v>3391.88</x:v>
      </x:c>
      <x:c r="AP1226" s="58" t="n">
        <x:v>-2.031768119057045</x:v>
      </x:c>
      <x:c r="AQ1226" s="58" t="n">
        <x:v>17.00757676082128</x:v>
      </x:c>
      <x:c r="AR1226" s="59" t="n">
        <x:v>0</x:v>
      </x:c>
      <x:c r="AS1226" s="59" t="n">
        <x:v>0</x:v>
      </x:c>
      <x:c r="AT1226" s="59" t="n">
        <x:v>0</x:v>
      </x:c>
      <x:c r="AU1226" s="59" t="n">
        <x:v>0</x:v>
      </x:c>
      <x:c r="AV1226" s="59" t="n">
        <x:v>0</x:v>
      </x:c>
      <x:c r="AW1226" s="59" t="n">
        <x:v>0</x:v>
      </x:c>
      <x:c r="AX1226" s="58" t="n">
        <x:v>0</x:v>
      </x:c>
      <x:c r="AY1226" s="59" t="n">
        <x:v>0</x:v>
      </x:c>
      <x:c r="AZ1226" s="55" t="n"/>
      <x:c r="BA1226" s="59" t="n">
        <x:v>0</x:v>
      </x:c>
      <x:c r="BB1226" s="55" t="n"/>
      <x:c r="BC1226" s="55" t="n"/>
      <x:c r="BD1226" s="55" t="n"/>
    </x:row>
    <x:row r="1227">
      <x:c r="A1227" s="57" t="n">
        <x:v>45641</x:v>
      </x:c>
      <x:c r="B1227" s="55" t="n"/>
      <x:c r="C1227" s="55" t="n"/>
      <x:c r="D1227" s="55" t="n"/>
      <x:c r="E1227" s="55" t="n"/>
      <x:c r="F1227" s="55" t="n"/>
      <x:c r="G1227" s="55" t="n"/>
      <x:c r="H1227" s="55" t="n"/>
      <x:c r="I1227" s="55" t="n"/>
      <x:c r="J1227" s="55" t="n"/>
      <x:c r="K1227" s="55" t="n"/>
      <x:c r="L1227" s="55" t="n"/>
      <x:c r="M1227" s="55" t="n"/>
      <x:c r="N1227" s="55" t="n"/>
      <x:c r="O1227" s="55" t="n"/>
      <x:c r="P1227" s="58" t="n">
        <x:v>3.44307164963252</x:v>
      </x:c>
      <x:c r="Q1227" s="55" t="n"/>
      <x:c r="R1227" s="55" t="n"/>
      <x:c r="S1227" s="58" t="n">
        <x:v>14.546671565344</x:v>
      </x:c>
      <x:c r="T1227" s="55" t="n"/>
      <x:c r="U1227" s="55" t="n"/>
      <x:c r="V1227" s="58" t="n">
        <x:v>8.405646939895986</x:v>
      </x:c>
      <x:c r="W1227" s="58" t="n">
        <x:v>2316.96</x:v>
      </x:c>
      <x:c r="X1227" s="58" t="n">
        <x:v>-0.7952892261659116</x:v>
      </x:c>
      <x:c r="Y1227" s="58" t="n">
        <x:v>11.84869951380658</x:v>
      </x:c>
      <x:c r="Z1227" s="55" t="n"/>
      <x:c r="AA1227" s="55" t="n"/>
      <x:c r="AB1227" s="58" t="n">
        <x:v>1.655531101562073</x:v>
      </x:c>
      <x:c r="AC1227" s="55" t="n"/>
      <x:c r="AD1227" s="55" t="n"/>
      <x:c r="AE1227" s="58" t="n">
        <x:v>13.0398123307997</x:v>
      </x:c>
      <x:c r="AF1227" s="55" t="n"/>
      <x:c r="AG1227" s="55" t="n"/>
      <x:c r="AH1227" s="58" t="n">
        <x:v>9.296646766135558</x:v>
      </x:c>
      <x:c r="AI1227" s="55" t="n"/>
      <x:c r="AJ1227" s="55" t="n"/>
      <x:c r="AK1227" s="58" t="n">
        <x:v>13.40602716902471</x:v>
      </x:c>
      <x:c r="AL1227" s="55" t="n"/>
      <x:c r="AM1227" s="55" t="n"/>
      <x:c r="AN1227" s="58" t="n">
        <x:v>2.49022179134859</x:v>
      </x:c>
      <x:c r="AO1227" s="55" t="n"/>
      <x:c r="AP1227" s="55" t="n"/>
      <x:c r="AQ1227" s="58" t="n">
        <x:v>17.00757676082128</x:v>
      </x:c>
      <x:c r="AR1227" s="59" t="n">
        <x:v>0</x:v>
      </x:c>
      <x:c r="AS1227" s="59" t="n">
        <x:v>0</x:v>
      </x:c>
      <x:c r="AT1227" s="59" t="n">
        <x:v>0</x:v>
      </x:c>
      <x:c r="AU1227" s="59" t="n">
        <x:v>0</x:v>
      </x:c>
      <x:c r="AV1227" s="59" t="n">
        <x:v>0</x:v>
      </x:c>
      <x:c r="AW1227" s="59" t="n">
        <x:v>0</x:v>
      </x:c>
      <x:c r="AX1227" s="58" t="n">
        <x:v>0</x:v>
      </x:c>
      <x:c r="AY1227" s="59" t="n">
        <x:v>0</x:v>
      </x:c>
      <x:c r="AZ1227" s="55" t="n"/>
      <x:c r="BA1227" s="59" t="n">
        <x:v>0</x:v>
      </x:c>
      <x:c r="BB1227" s="55" t="n"/>
      <x:c r="BC1227" s="55" t="n"/>
      <x:c r="BD1227" s="55" t="n"/>
    </x:row>
    <x:row r="1228">
      <x:c r="A1228" s="57" t="n">
        <x:v>45642</x:v>
      </x:c>
      <x:c r="B1228" s="58" t="n">
        <x:v>74.3</x:v>
      </x:c>
      <x:c r="C1228" s="58" t="n">
        <x:v>-0.7909418537562286</x:v>
      </x:c>
      <x:c r="D1228" s="58" t="n">
        <x:v>71.03</x:v>
      </x:c>
      <x:c r="E1228" s="58" t="n">
        <x:v>-0.715441082115312</x:v>
      </x:c>
      <x:c r="F1228" s="58" t="n">
        <x:v>33.41</x:v>
      </x:c>
      <x:c r="G1228" s="58" t="n">
        <x:v>-1.510000000000005</x:v>
      </x:c>
      <x:c r="H1228" s="58" t="n">
        <x:v>14.69</x:v>
      </x:c>
      <x:c r="I1228" s="58" t="n">
        <x:v>0.879999999999999</x:v>
      </x:c>
      <x:c r="J1228" s="58" t="n">
        <x:v>1071</x:v>
      </x:c>
      <x:c r="K1228" s="58" t="n">
        <x:v>1.885069957079761</x:v>
      </x:c>
      <x:c r="L1228" s="58" t="n">
        <x:v>922</x:v>
      </x:c>
      <x:c r="M1228" s="58" t="n">
        <x:v>0.1085187301286983</x:v>
      </x:c>
      <x:c r="N1228" s="58" t="n">
        <x:v>34.9508</x:v>
      </x:c>
      <x:c r="O1228" s="58" t="n">
        <x:v>0.07728130491992895</x:v>
      </x:c>
      <x:c r="P1228" s="58" t="n">
        <x:v>3.347531227366197</x:v>
      </x:c>
      <x:c r="Q1228" s="58" t="n">
        <x:v>36100.8</x:v>
      </x:c>
      <x:c r="R1228" s="58" t="n">
        <x:v>0.2093833939624467</x:v>
      </x:c>
      <x:c r="S1228" s="58" t="n">
        <x:v>14.56765078223365</x:v>
      </x:c>
      <x:c r="T1228" s="58" t="n">
        <x:v>3.5821</x:v>
      </x:c>
      <x:c r="U1228" s="58" t="n">
        <x:v>-0.4845726313782015</x:v>
      </x:c>
      <x:c r="V1228" s="58" t="n">
        <x:v>8.458058675790111</x:v>
      </x:c>
      <x:c r="W1228" s="58" t="n">
        <x:v>2344.42</x:v>
      </x:c>
      <x:c r="X1228" s="58" t="n">
        <x:v>1.17820549530049</x:v>
      </x:c>
      <x:c r="Y1228" s="58" t="n">
        <x:v>12.00171461507061</x:v>
      </x:c>
      <x:c r="Z1228" s="58" t="n">
        <x:v>84.89</x:v>
      </x:c>
      <x:c r="AA1228" s="58" t="n">
        <x:v>0.127304463418581</x:v>
      </x:c>
      <x:c r="AB1228" s="58" t="n">
        <x:v>1.684587857573344</x:v>
      </x:c>
      <x:c r="AC1228" s="58" t="n">
        <x:v>24668.25</x:v>
      </x:c>
      <x:c r="AD1228" s="58" t="n">
        <x:v>-0.4047618071851404</x:v>
      </x:c>
      <x:c r="AE1228" s="58" t="n">
        <x:v>13.18828473182253</x:v>
      </x:c>
      <x:c r="AF1228" s="58" t="n">
        <x:v>154.15</x:v>
      </x:c>
      <x:c r="AG1228" s="58" t="n">
        <x:v>0.3313950854455454</x:v>
      </x:c>
      <x:c r="AH1228" s="58" t="n">
        <x:v>9.34974470927909</x:v>
      </x:c>
      <x:c r="AI1228" s="58" t="n">
        <x:v>39457.49</x:v>
      </x:c>
      <x:c r="AJ1228" s="58" t="n">
        <x:v>-0.03281474660797352</x:v>
      </x:c>
      <x:c r="AK1228" s="58" t="n">
        <x:v>12.64882135235742</x:v>
      </x:c>
      <x:c r="AL1228" s="58" t="n">
        <x:v>7.284</x:v>
      </x:c>
      <x:c r="AM1228" s="58" t="n">
        <x:v>0.1057670613628996</x:v>
      </x:c>
      <x:c r="AN1228" s="58" t="n">
        <x:v>2.501448666124847</x:v>
      </x:c>
      <x:c r="AO1228" s="58" t="n">
        <x:v>3386.33</x:v>
      </x:c>
      <x:c r="AP1228" s="58" t="n">
        <x:v>-0.1637600853412125</x:v>
      </x:c>
      <x:c r="AQ1228" s="58" t="n">
        <x:v>16.99827204901504</x:v>
      </x:c>
      <x:c r="AR1228" s="59" t="n">
        <x:v>0</x:v>
      </x:c>
      <x:c r="AS1228" s="59" t="n">
        <x:v>0</x:v>
      </x:c>
      <x:c r="AT1228" s="59" t="n">
        <x:v>0</x:v>
      </x:c>
      <x:c r="AU1228" s="59" t="n">
        <x:v>0</x:v>
      </x:c>
      <x:c r="AV1228" s="59" t="n">
        <x:v>0</x:v>
      </x:c>
      <x:c r="AW1228" s="59" t="n">
        <x:v>0</x:v>
      </x:c>
      <x:c r="AX1228" s="58" t="n">
        <x:v>0</x:v>
      </x:c>
      <x:c r="AY1228" s="59" t="n">
        <x:v>0</x:v>
      </x:c>
      <x:c r="AZ1228" s="55" t="n"/>
      <x:c r="BA1228" s="59" t="n">
        <x:v>0</x:v>
      </x:c>
      <x:c r="BB1228" s="55" t="n"/>
      <x:c r="BC1228" s="55" t="n"/>
      <x:c r="BD1228" s="55" t="n"/>
    </x:row>
    <x:row r="1229">
      <x:c r="A1229" s="57" t="n">
        <x:v>45643</x:v>
      </x:c>
      <x:c r="B1229" s="58" t="n">
        <x:v>73.16</x:v>
      </x:c>
      <x:c r="C1229" s="58" t="n">
        <x:v>-1.546212820104852</x:v>
      </x:c>
      <x:c r="D1229" s="58" t="n">
        <x:v>70.31</x:v>
      </x:c>
      <x:c r="E1229" s="58" t="n">
        <x:v>-1.018828679864859</x:v>
      </x:c>
      <x:c r="F1229" s="58" t="n">
        <x:v>30.71</x:v>
      </x:c>
      <x:c r="G1229" s="58" t="n">
        <x:v>-2.699999999999996</x:v>
      </x:c>
      <x:c r="H1229" s="58" t="n">
        <x:v>15.87</x:v>
      </x:c>
      <x:c r="I1229" s="58" t="n">
        <x:v>1.18</x:v>
      </x:c>
      <x:c r="J1229" s="58" t="n">
        <x:v>1053</x:v>
      </x:c>
      <x:c r="K1229" s="58" t="n">
        <x:v>-1.694955831377332</x:v>
      </x:c>
      <x:c r="L1229" s="58" t="n">
        <x:v>929</x:v>
      </x:c>
      <x:c r="M1229" s="58" t="n">
        <x:v>0.7563515257244776</x:v>
      </x:c>
      <x:c r="N1229" s="58" t="n">
        <x:v>34.9746</x:v>
      </x:c>
      <x:c r="O1229" s="58" t="n">
        <x:v>0.06807254851327631</x:v>
      </x:c>
      <x:c r="P1229" s="58" t="n">
        <x:v>2.110048528745171</x:v>
      </x:c>
      <x:c r="Q1229" s="58" t="n">
        <x:v>36084.57</x:v>
      </x:c>
      <x:c r="R1229" s="58" t="n">
        <x:v>-0.04496756135900729</x:v>
      </x:c>
      <x:c r="S1229" s="58" t="n">
        <x:v>14.42724766523013</x:v>
      </x:c>
      <x:c r="T1229" s="58" t="n">
        <x:v>3.593</x:v>
      </x:c>
      <x:c r="U1229" s="58" t="n">
        <x:v>0.3038287517943125</x:v>
      </x:c>
      <x:c r="V1229" s="58" t="n">
        <x:v>8.493154093272</x:v>
      </x:c>
      <x:c r="W1229" s="58" t="n">
        <x:v>2367.99</x:v>
      </x:c>
      <x:c r="X1229" s="58" t="n">
        <x:v>1.000345748870908</x:v>
      </x:c>
      <x:c r="Y1229" s="58" t="n">
        <x:v>12.32858540033308</x:v>
      </x:c>
      <x:c r="Z1229" s="58" t="n">
        <x:v>84.902</x:v>
      </x:c>
      <x:c r="AA1229" s="58" t="n">
        <x:v>0.01413494159910507</x:v>
      </x:c>
      <x:c r="AB1229" s="58" t="n">
        <x:v>1.679499785462192</x:v>
      </x:c>
      <x:c r="AC1229" s="58" t="n">
        <x:v>24336</x:v>
      </x:c>
      <x:c r="AD1229" s="58" t="n">
        <x:v>-1.356025614827435</x:v>
      </x:c>
      <x:c r="AE1229" s="58" t="n">
        <x:v>14.23058815739462</x:v>
      </x:c>
      <x:c r="AF1229" s="58" t="n">
        <x:v>153.48</x:v>
      </x:c>
      <x:c r="AG1229" s="58" t="n">
        <x:v>-0.4355888953407784</x:v>
      </x:c>
      <x:c r="AH1229" s="58" t="n">
        <x:v>9.466854418630708</x:v>
      </x:c>
      <x:c r="AI1229" s="58" t="n">
        <x:v>39364.68</x:v>
      </x:c>
      <x:c r="AJ1229" s="58" t="n">
        <x:v>-0.2354922298917802</x:v>
      </x:c>
      <x:c r="AK1229" s="58" t="n">
        <x:v>12.65335843089647</x:v>
      </x:c>
      <x:c r="AL1229" s="58" t="n">
        <x:v>7.2847</x:v>
      </x:c>
      <x:c r="AM1229" s="58" t="n">
        <x:v>0.009609642597342118</x:v>
      </x:c>
      <x:c r="AN1229" s="58" t="n">
        <x:v>2.502699030150147</x:v>
      </x:c>
      <x:c r="AO1229" s="58" t="n">
        <x:v>3361.49</x:v>
      </x:c>
      <x:c r="AP1229" s="58" t="n">
        <x:v>-0.7362411031843745</x:v>
      </x:c>
      <x:c r="AQ1229" s="58" t="n">
        <x:v>17.10067267801691</x:v>
      </x:c>
      <x:c r="AR1229" s="59" t="n">
        <x:v>0</x:v>
      </x:c>
      <x:c r="AS1229" s="59" t="n">
        <x:v>0</x:v>
      </x:c>
      <x:c r="AT1229" s="59" t="n">
        <x:v>0</x:v>
      </x:c>
      <x:c r="AU1229" s="59" t="n">
        <x:v>0</x:v>
      </x:c>
      <x:c r="AV1229" s="59" t="n">
        <x:v>0</x:v>
      </x:c>
      <x:c r="AW1229" s="59" t="n">
        <x:v>0</x:v>
      </x:c>
      <x:c r="AX1229" s="58" t="n">
        <x:v>0</x:v>
      </x:c>
      <x:c r="AY1229" s="59" t="n">
        <x:v>0</x:v>
      </x:c>
      <x:c r="AZ1229" s="55" t="n"/>
      <x:c r="BA1229" s="59" t="n">
        <x:v>0</x:v>
      </x:c>
      <x:c r="BB1229" s="55" t="n"/>
      <x:c r="BC1229" s="55" t="n"/>
      <x:c r="BD1229" s="55" t="n"/>
    </x:row>
    <x:row r="1230">
      <x:c r="A1230" s="57" t="n">
        <x:v>45644</x:v>
      </x:c>
      <x:c r="B1230" s="58" t="n">
        <x:v>74.56999999999999</x:v>
      </x:c>
      <x:c r="C1230" s="58" t="n">
        <x:v>1.908945803303845</x:v>
      </x:c>
      <x:c r="D1230" s="58" t="n">
        <x:v>70.8</x:v>
      </x:c>
      <x:c r="E1230" s="58" t="n">
        <x:v>0.6944964488604021</x:v>
      </x:c>
      <x:c r="F1230" s="58" t="n">
        <x:v>32.6</x:v>
      </x:c>
      <x:c r="G1230" s="58" t="n">
        <x:v>1.890000000000001</x:v>
      </x:c>
      <x:c r="H1230" s="58" t="n">
        <x:v>27.62</x:v>
      </x:c>
      <x:c r="I1230" s="58" t="n">
        <x:v>11.75</x:v>
      </x:c>
      <x:c r="J1230" s="58" t="n">
        <x:v>1028</x:v>
      </x:c>
      <x:c r="K1230" s="58" t="n">
        <x:v>-2.402806611886506</x:v>
      </x:c>
      <x:c r="L1230" s="58" t="n">
        <x:v>918</x:v>
      </x:c>
      <x:c r="M1230" s="58" t="n">
        <x:v>-1.191134819334801</x:v>
      </x:c>
      <x:c r="N1230" s="58" t="n">
        <x:v>35.032</x:v>
      </x:c>
      <x:c r="O1230" s="58" t="n">
        <x:v>0.163984575348116</x:v>
      </x:c>
      <x:c r="P1230" s="58" t="n">
        <x:v>1.777700021930799</x:v>
      </x:c>
      <x:c r="Q1230" s="58" t="n">
        <x:v>35727.86</x:v>
      </x:c>
      <x:c r="R1230" s="58" t="n">
        <x:v>-0.9934573549694302</x:v>
      </x:c>
      <x:c r="S1230" s="58" t="n">
        <x:v>13.58737638359394</x:v>
      </x:c>
      <x:c r="T1230" s="58" t="n">
        <x:v>3.5965</x:v>
      </x:c>
      <x:c r="U1230" s="58" t="n">
        <x:v>0.09736421938920789</x:v>
      </x:c>
      <x:c r="V1230" s="58" t="n">
        <x:v>8.557994174244895</x:v>
      </x:c>
      <x:c r="W1230" s="58" t="n">
        <x:v>2383.74</x:v>
      </x:c>
      <x:c r="X1230" s="58" t="n">
        <x:v>0.6629188813031117</x:v>
      </x:c>
      <x:c r="Y1230" s="58" t="n">
        <x:v>12.24834139581491</x:v>
      </x:c>
      <x:c r="Z1230" s="58" t="n">
        <x:v>84.867</x:v>
      </x:c>
      <x:c r="AA1230" s="58" t="n">
        <x:v>-0.04123249886123264</x:v>
      </x:c>
      <x:c r="AB1230" s="58" t="n">
        <x:v>1.682567740332696</x:v>
      </x:c>
      <x:c r="AC1230" s="58" t="n">
        <x:v>24198.85</x:v>
      </x:c>
      <x:c r="AD1230" s="58" t="n">
        <x:v>-0.5651624144595778</x:v>
      </x:c>
      <x:c r="AE1230" s="58" t="n">
        <x:v>14.47023565289678</x:v>
      </x:c>
      <x:c r="AF1230" s="58" t="n">
        <x:v>154.8</x:v>
      </x:c>
      <x:c r="AG1230" s="58" t="n">
        <x:v>0.8563695776875211</x:v>
      </x:c>
      <x:c r="AH1230" s="58" t="n">
        <x:v>9.811431687757846</x:v>
      </x:c>
      <x:c r="AI1230" s="58" t="n">
        <x:v>39081.71</x:v>
      </x:c>
      <x:c r="AJ1230" s="58" t="n">
        <x:v>-0.7214384940309513</x:v>
      </x:c>
      <x:c r="AK1230" s="58" t="n">
        <x:v>12.9718812284672</x:v>
      </x:c>
      <x:c r="AL1230" s="58" t="n">
        <x:v>7.2867</x:v>
      </x:c>
      <x:c r="AM1230" s="58" t="n">
        <x:v>0.02745103439008825</x:v>
      </x:c>
      <x:c r="AN1230" s="58" t="n">
        <x:v>2.491735233261925</x:v>
      </x:c>
      <x:c r="AO1230" s="58" t="n">
        <x:v>3382.21</x:v>
      </x:c>
      <x:c r="AP1230" s="58" t="n">
        <x:v>0.6145013924390937</x:v>
      </x:c>
      <x:c r="AQ1230" s="58" t="n">
        <x:v>17.08153841601158</x:v>
      </x:c>
      <x:c r="AR1230" s="59" t="n">
        <x:v>0</x:v>
      </x:c>
      <x:c r="AS1230" s="59" t="n">
        <x:v>0</x:v>
      </x:c>
      <x:c r="AT1230" s="59" t="n">
        <x:v>0</x:v>
      </x:c>
      <x:c r="AU1230" s="59" t="n">
        <x:v>0</x:v>
      </x:c>
      <x:c r="AV1230" s="59" t="n">
        <x:v>0</x:v>
      </x:c>
      <x:c r="AW1230" s="59" t="n">
        <x:v>0</x:v>
      </x:c>
      <x:c r="AX1230" s="58" t="n">
        <x:v>0</x:v>
      </x:c>
      <x:c r="AY1230" s="59" t="n">
        <x:v>0</x:v>
      </x:c>
      <x:c r="AZ1230" s="55" t="n"/>
      <x:c r="BA1230" s="59" t="n">
        <x:v>0</x:v>
      </x:c>
      <x:c r="BB1230" s="55" t="n"/>
      <x:c r="BC1230" s="55" t="n"/>
      <x:c r="BD1230" s="55" t="n"/>
    </x:row>
    <x:row r="1231">
      <x:c r="A1231" s="57" t="n">
        <x:v>45645</x:v>
      </x:c>
      <x:c r="B1231" s="58" t="n">
        <x:v>73.75</x:v>
      </x:c>
      <x:c r="C1231" s="58" t="n">
        <x:v>-1.105728633577413</x:v>
      </x:c>
      <x:c r="D1231" s="58" t="n">
        <x:v>70.09999999999999</x:v>
      </x:c>
      <x:c r="E1231" s="58" t="n">
        <x:v>-0.9936206659129719</x:v>
      </x:c>
      <x:c r="F1231" s="58" t="n">
        <x:v>30.5</x:v>
      </x:c>
      <x:c r="G1231" s="58" t="n">
        <x:v>-2.100000000000001</x:v>
      </x:c>
      <x:c r="H1231" s="58" t="n">
        <x:v>24.09</x:v>
      </x:c>
      <x:c r="I1231" s="58" t="n">
        <x:v>-3.530000000000001</x:v>
      </x:c>
      <x:c r="J1231" s="58" t="n">
        <x:v>976</x:v>
      </x:c>
      <x:c r="K1231" s="58" t="n">
        <x:v>-5.190785960201798</x:v>
      </x:c>
      <x:c r="L1231" s="58" t="n">
        <x:v>914</x:v>
      </x:c>
      <x:c r="M1231" s="58" t="n">
        <x:v>-0.4366819166340403</x:v>
      </x:c>
      <x:c r="N1231" s="58" t="n">
        <x:v>35.0675</x:v>
      </x:c>
      <x:c r="O1231" s="58" t="n">
        <x:v>0.1012846112592454</x:v>
      </x:c>
      <x:c r="P1231" s="58" t="n">
        <x:v>1.771646211336517</x:v>
      </x:c>
      <x:c r="Q1231" s="58" t="n">
        <x:v>35368.9</x:v>
      </x:c>
      <x:c r="R1231" s="58" t="n">
        <x:v>-1.009787366313875</x:v>
      </x:c>
      <x:c r="S1231" s="58" t="n">
        <x:v>12.7133069553395</x:v>
      </x:c>
      <x:c r="T1231" s="58" t="n">
        <x:v>3.6446</x:v>
      </x:c>
      <x:c r="U1231" s="58" t="n">
        <x:v>1.328546974454388</x:v>
      </x:c>
      <x:c r="V1231" s="58" t="n">
        <x:v>9.839311806333676</x:v>
      </x:c>
      <x:c r="W1231" s="58" t="n">
        <x:v>2364.37</x:v>
      </x:c>
      <x:c r="X1231" s="58" t="n">
        <x:v>-0.8159081173744211</x:v>
      </x:c>
      <x:c r="Y1231" s="58" t="n">
        <x:v>12.8504781856757</x:v>
      </x:c>
      <x:c r="Z1231" s="58" t="n">
        <x:v>85.08799999999999</x:v>
      </x:c>
      <x:c r="AA1231" s="58" t="n">
        <x:v>0.2600689883354012</x:v>
      </x:c>
      <x:c r="AB1231" s="58" t="n">
        <x:v>1.817339936817465</x:v>
      </x:c>
      <x:c r="AC1231" s="58" t="n">
        <x:v>23951.7</x:v>
      </x:c>
      <x:c r="AD1231" s="58" t="n">
        <x:v>-1.026580882360801</x:v>
      </x:c>
      <x:c r="AE1231" s="58" t="n">
        <x:v>14.75123793580294</x:v>
      </x:c>
      <x:c r="AF1231" s="58" t="n">
        <x:v>157.43</x:v>
      </x:c>
      <x:c r="AG1231" s="58" t="n">
        <x:v>1.684695387091075</x:v>
      </x:c>
      <x:c r="AH1231" s="58" t="n">
        <x:v>11.27023235455163</x:v>
      </x:c>
      <x:c r="AI1231" s="58" t="n">
        <x:v>38813.58</x:v>
      </x:c>
      <x:c r="AJ1231" s="58" t="n">
        <x:v>-0.6884397220917136</x:v>
      </x:c>
      <x:c r="AK1231" s="58" t="n">
        <x:v>12.82374763622244</x:v>
      </x:c>
      <x:c r="AL1231" s="58" t="n">
        <x:v>7.297</x:v>
      </x:c>
      <x:c r="AM1231" s="58" t="n">
        <x:v>0.1412536148247303</x:v>
      </x:c>
      <x:c r="AN1231" s="58" t="n">
        <x:v>2.459434202059434</x:v>
      </x:c>
      <x:c r="AO1231" s="58" t="n">
        <x:v>3370.03</x:v>
      </x:c>
      <x:c r="AP1231" s="58" t="n">
        <x:v>-0.3607695582709317</x:v>
      </x:c>
      <x:c r="AQ1231" s="58" t="n">
        <x:v>17.13344660987745</x:v>
      </x:c>
      <x:c r="AR1231" s="59" t="n">
        <x:v>0</x:v>
      </x:c>
      <x:c r="AS1231" s="59" t="n">
        <x:v>0</x:v>
      </x:c>
      <x:c r="AT1231" s="59" t="n">
        <x:v>0</x:v>
      </x:c>
      <x:c r="AU1231" s="59" t="n">
        <x:v>0</x:v>
      </x:c>
      <x:c r="AV1231" s="59" t="n">
        <x:v>0</x:v>
      </x:c>
      <x:c r="AW1231" s="59" t="n">
        <x:v>0</x:v>
      </x:c>
      <x:c r="AX1231" s="58" t="n">
        <x:v>0</x:v>
      </x:c>
      <x:c r="AY1231" s="59" t="n">
        <x:v>0</x:v>
      </x:c>
      <x:c r="AZ1231" s="55" t="n"/>
      <x:c r="BA1231" s="59" t="n">
        <x:v>0</x:v>
      </x:c>
      <x:c r="BB1231" s="55" t="n"/>
      <x:c r="BC1231" s="55" t="n"/>
      <x:c r="BD1231" s="55" t="n"/>
    </x:row>
    <x:row r="1232">
      <x:c r="A1232" s="57" t="n">
        <x:v>45646</x:v>
      </x:c>
      <x:c r="B1232" s="58" t="n">
        <x:v>73.19</x:v>
      </x:c>
      <x:c r="C1232" s="58" t="n">
        <x:v>-0.7622195606793537</x:v>
      </x:c>
      <x:c r="D1232" s="58" t="n">
        <x:v>69.70999999999999</x:v>
      </x:c>
      <x:c r="E1232" s="58" t="n">
        <x:v>-0.5579014542237088</x:v>
      </x:c>
      <x:c r="F1232" s="58" t="n">
        <x:v>29.27</x:v>
      </x:c>
      <x:c r="G1232" s="58" t="n">
        <x:v>-1.23</x:v>
      </x:c>
      <x:c r="H1232" s="58" t="n">
        <x:v>18.36</x:v>
      </x:c>
      <x:c r="I1232" s="58" t="n">
        <x:v>-5.73</x:v>
      </x:c>
      <x:c r="J1232" s="58" t="n">
        <x:v>990</x:v>
      </x:c>
      <x:c r="K1232" s="58" t="n">
        <x:v>1.424235671554317</x:v>
      </x:c>
      <x:c r="L1232" s="58" t="n">
        <x:v>925</x:v>
      </x:c>
      <x:c r="M1232" s="58" t="n">
        <x:v>1.196316605827522</x:v>
      </x:c>
      <x:c r="N1232" s="58" t="n">
        <x:v>35.1588</x:v>
      </x:c>
      <x:c r="O1232" s="58" t="n">
        <x:v>0.2600166930022772</x:v>
      </x:c>
      <x:c r="P1232" s="58" t="n">
        <x:v>1.781836327629725</x:v>
      </x:c>
      <x:c r="Q1232" s="58" t="n">
        <x:v>35268.32</x:v>
      </x:c>
      <x:c r="R1232" s="58" t="n">
        <x:v>-0.2847792367101908</x:v>
      </x:c>
      <x:c r="S1232" s="58" t="n">
        <x:v>12.40254588607546</x:v>
      </x:c>
      <x:c r="T1232" s="58" t="n">
        <x:v>3.6428</x:v>
      </x:c>
      <x:c r="U1232" s="58" t="n">
        <x:v>-0.04940033582913012</x:v>
      </x:c>
      <x:c r="V1232" s="58" t="n">
        <x:v>9.839907140735299</x:v>
      </x:c>
      <x:c r="W1232" s="55" t="n"/>
      <x:c r="X1232" s="55" t="n"/>
      <x:c r="Y1232" s="58" t="n">
        <x:v>12.8504781856757</x:v>
      </x:c>
      <x:c r="Z1232" s="58" t="n">
        <x:v>84.947</x:v>
      </x:c>
      <x:c r="AA1232" s="58" t="n">
        <x:v>-0.1658482457366046</x:v>
      </x:c>
      <x:c r="AB1232" s="58" t="n">
        <x:v>1.911119908951526</x:v>
      </x:c>
      <x:c r="AC1232" s="58" t="n">
        <x:v>23587.5</x:v>
      </x:c>
      <x:c r="AD1232" s="58" t="n">
        <x:v>-1.532239185406471</x:v>
      </x:c>
      <x:c r="AE1232" s="58" t="n">
        <x:v>13.34269497131205</x:v>
      </x:c>
      <x:c r="AF1232" s="58" t="n">
        <x:v>156.41</x:v>
      </x:c>
      <x:c r="AG1232" s="58" t="n">
        <x:v>-0.6500150340387534</x:v>
      </x:c>
      <x:c r="AH1232" s="58" t="n">
        <x:v>11.57103948897809</x:v>
      </x:c>
      <x:c r="AI1232" s="58" t="n">
        <x:v>38701.9</x:v>
      </x:c>
      <x:c r="AJ1232" s="58" t="n">
        <x:v>-0.2881490955694241</x:v>
      </x:c>
      <x:c r="AK1232" s="58" t="n">
        <x:v>12.70841876922392</x:v>
      </x:c>
      <x:c r="AL1232" s="58" t="n">
        <x:v>7.2966</x:v>
      </x:c>
      <x:c r="AM1232" s="58" t="n">
        <x:v>-0.005481855061124195</x:v>
      </x:c>
      <x:c r="AN1232" s="58" t="n">
        <x:v>2.44863902207016</x:v>
      </x:c>
      <x:c r="AO1232" s="58" t="n">
        <x:v>3368.07</x:v>
      </x:c>
      <x:c r="AP1232" s="58" t="n">
        <x:v>-0.05817663897183081</x:v>
      </x:c>
      <x:c r="AQ1232" s="58" t="n">
        <x:v>12.61647460921308</x:v>
      </x:c>
      <x:c r="AR1232" s="59" t="n">
        <x:v>0</x:v>
      </x:c>
      <x:c r="AS1232" s="59" t="n">
        <x:v>0</x:v>
      </x:c>
      <x:c r="AT1232" s="59" t="n">
        <x:v>0</x:v>
      </x:c>
      <x:c r="AU1232" s="59" t="n">
        <x:v>0</x:v>
      </x:c>
      <x:c r="AV1232" s="59" t="n">
        <x:v>0</x:v>
      </x:c>
      <x:c r="AW1232" s="59" t="n">
        <x:v>0</x:v>
      </x:c>
      <x:c r="AX1232" s="58" t="n">
        <x:v>0</x:v>
      </x:c>
      <x:c r="AY1232" s="59" t="n">
        <x:v>0</x:v>
      </x:c>
      <x:c r="AZ1232" s="55" t="n"/>
      <x:c r="BA1232" s="59" t="n">
        <x:v>0</x:v>
      </x:c>
      <x:c r="BB1232" s="55" t="n"/>
      <x:c r="BC1232" s="55" t="n"/>
      <x:c r="BD1232" s="55" t="n"/>
    </x:row>
    <x:row r="1233">
      <x:c r="A1233" s="57" t="n">
        <x:v>45648</x:v>
      </x:c>
      <x:c r="B1233" s="55" t="n"/>
      <x:c r="C1233" s="55" t="n"/>
      <x:c r="D1233" s="55" t="n"/>
      <x:c r="E1233" s="55" t="n"/>
      <x:c r="F1233" s="55" t="n"/>
      <x:c r="G1233" s="55" t="n"/>
      <x:c r="H1233" s="55" t="n"/>
      <x:c r="I1233" s="55" t="n"/>
      <x:c r="J1233" s="55" t="n"/>
      <x:c r="K1233" s="55" t="n"/>
      <x:c r="L1233" s="55" t="n"/>
      <x:c r="M1233" s="55" t="n"/>
      <x:c r="N1233" s="55" t="n"/>
      <x:c r="O1233" s="55" t="n"/>
      <x:c r="P1233" s="58" t="n">
        <x:v>1.781836327629725</x:v>
      </x:c>
      <x:c r="Q1233" s="55" t="n"/>
      <x:c r="R1233" s="55" t="n"/>
      <x:c r="S1233" s="58" t="n">
        <x:v>12.40254588607546</x:v>
      </x:c>
      <x:c r="T1233" s="55" t="n"/>
      <x:c r="U1233" s="55" t="n"/>
      <x:c r="V1233" s="58" t="n">
        <x:v>9.839907140735299</x:v>
      </x:c>
      <x:c r="W1233" s="58" t="n">
        <x:v>2390.08</x:v>
      </x:c>
      <x:c r="X1233" s="58" t="n">
        <x:v>1.081523650740849</x:v>
      </x:c>
      <x:c r="Y1233" s="58" t="n">
        <x:v>12.90629021538613</x:v>
      </x:c>
      <x:c r="Z1233" s="55" t="n"/>
      <x:c r="AA1233" s="55" t="n"/>
      <x:c r="AB1233" s="58" t="n">
        <x:v>1.911119908951526</x:v>
      </x:c>
      <x:c r="AC1233" s="55" t="n"/>
      <x:c r="AD1233" s="55" t="n"/>
      <x:c r="AE1233" s="58" t="n">
        <x:v>13.34269497131205</x:v>
      </x:c>
      <x:c r="AF1233" s="55" t="n"/>
      <x:c r="AG1233" s="55" t="n"/>
      <x:c r="AH1233" s="58" t="n">
        <x:v>11.57103948897809</x:v>
      </x:c>
      <x:c r="AI1233" s="55" t="n"/>
      <x:c r="AJ1233" s="55" t="n"/>
      <x:c r="AK1233" s="58" t="n">
        <x:v>12.70841876922392</x:v>
      </x:c>
      <x:c r="AL1233" s="55" t="n"/>
      <x:c r="AM1233" s="55" t="n"/>
      <x:c r="AN1233" s="58" t="n">
        <x:v>2.44863902207016</x:v>
      </x:c>
      <x:c r="AO1233" s="55" t="n"/>
      <x:c r="AP1233" s="55" t="n"/>
      <x:c r="AQ1233" s="58" t="n">
        <x:v>12.61647460921308</x:v>
      </x:c>
      <x:c r="AR1233" s="59" t="n">
        <x:v>0</x:v>
      </x:c>
      <x:c r="AS1233" s="59" t="n">
        <x:v>0</x:v>
      </x:c>
      <x:c r="AT1233" s="59" t="n">
        <x:v>0</x:v>
      </x:c>
      <x:c r="AU1233" s="59" t="n">
        <x:v>0</x:v>
      </x:c>
      <x:c r="AV1233" s="59" t="n">
        <x:v>0</x:v>
      </x:c>
      <x:c r="AW1233" s="59" t="n">
        <x:v>0</x:v>
      </x:c>
      <x:c r="AX1233" s="58" t="n">
        <x:v>0</x:v>
      </x:c>
      <x:c r="AY1233" s="59" t="n">
        <x:v>0</x:v>
      </x:c>
      <x:c r="AZ1233" s="55" t="n"/>
      <x:c r="BA1233" s="59" t="n">
        <x:v>0</x:v>
      </x:c>
      <x:c r="BB1233" s="55" t="n"/>
      <x:c r="BC1233" s="55" t="n"/>
      <x:c r="BD1233" s="55" t="n"/>
    </x:row>
    <x:row r="1234">
      <x:c r="A1234" s="57" t="n">
        <x:v>45649</x:v>
      </x:c>
      <x:c r="B1234" s="58" t="n">
        <x:v>72.12</x:v>
      </x:c>
      <x:c r="C1234" s="58" t="n">
        <x:v>-1.472740127801911</x:v>
      </x:c>
      <x:c r="D1234" s="58" t="n">
        <x:v>69.5</x:v>
      </x:c>
      <x:c r="E1234" s="58" t="n">
        <x:v>-0.3017026927560802</x:v>
      </x:c>
      <x:c r="F1234" s="58" t="n">
        <x:v>30.16</x:v>
      </x:c>
      <x:c r="G1234" s="58" t="n">
        <x:v>0.8900000000000006</x:v>
      </x:c>
      <x:c r="H1234" s="58" t="n">
        <x:v>16.78</x:v>
      </x:c>
      <x:c r="I1234" s="58" t="n">
        <x:v>-1.579999999999998</x:v>
      </x:c>
      <x:c r="J1234" s="58" t="n">
        <x:v>994</x:v>
      </x:c>
      <x:c r="K1234" s="58" t="n">
        <x:v>0.4032263527938451</x:v>
      </x:c>
      <x:c r="L1234" s="58" t="n">
        <x:v>929</x:v>
      </x:c>
      <x:c r="M1234" s="58" t="n">
        <x:v>0.4315001301413279</x:v>
      </x:c>
      <x:c r="N1234" s="58" t="n">
        <x:v>35.1642</x:v>
      </x:c>
      <x:c r="O1234" s="58" t="n">
        <x:v>0.01535770661268393</x:v>
      </x:c>
      <x:c r="P1234" s="58" t="n">
        <x:v>1.775915420014389</x:v>
      </x:c>
      <x:c r="Q1234" s="58" t="n">
        <x:v>34990.18</x:v>
      </x:c>
      <x:c r="R1234" s="58" t="n">
        <x:v>-0.7917659871271089</x:v>
      </x:c>
      <x:c r="S1234" s="58" t="n">
        <x:v>12.51359328248382</x:v>
      </x:c>
      <x:c r="T1234" s="58" t="n">
        <x:v>3.6545</x:v>
      </x:c>
      <x:c r="U1234" s="58" t="n">
        <x:v>0.3206668226782908</x:v>
      </x:c>
      <x:c r="V1234" s="58" t="n">
        <x:v>7.843057185656599</x:v>
      </x:c>
      <x:c r="W1234" s="58" t="n">
        <x:v>2388.18</x:v>
      </x:c>
      <x:c r="X1234" s="58" t="n">
        <x:v>-0.07952686124816566</x:v>
      </x:c>
      <x:c r="Y1234" s="58" t="n">
        <x:v>12.90354374383987</x:v>
      </x:c>
      <x:c r="Z1234" s="58" t="n">
        <x:v>85.095</x:v>
      </x:c>
      <x:c r="AA1234" s="58" t="n">
        <x:v>0.1740746843396892</x:v>
      </x:c>
      <x:c r="AB1234" s="58" t="n">
        <x:v>1.773881696072631</x:v>
      </x:c>
      <x:c r="AC1234" s="58" t="n">
        <x:v>23753.45</x:v>
      </x:c>
      <x:c r="AD1234" s="58" t="n">
        <x:v>0.7010872394205524</x:v>
      </x:c>
      <x:c r="AE1234" s="58" t="n">
        <x:v>12.67060114466948</x:v>
      </x:c>
      <x:c r="AF1234" s="58" t="n">
        <x:v>157.16</x:v>
      </x:c>
      <x:c r="AG1234" s="58" t="n">
        <x:v>0.4783630004108755</x:v>
      </x:c>
      <x:c r="AH1234" s="58" t="n">
        <x:v>11.56484559842279</x:v>
      </x:c>
      <x:c r="AI1234" s="58" t="n">
        <x:v>39161.34</x:v>
      </x:c>
      <x:c r="AJ1234" s="58" t="n">
        <x:v>1.180134122944389</x:v>
      </x:c>
      <x:c r="AK1234" s="58" t="n">
        <x:v>12.57458326257389</x:v>
      </x:c>
      <x:c r="AL1234" s="58" t="n">
        <x:v>7.2984</x:v>
      </x:c>
      <x:c r="AM1234" s="58" t="n">
        <x:v>0.02466598162556648</x:v>
      </x:c>
      <x:c r="AN1234" s="58" t="n">
        <x:v>2.409481040781534</x:v>
      </x:c>
      <x:c r="AO1234" s="58" t="n">
        <x:v>3351.26</x:v>
      </x:c>
      <x:c r="AP1234" s="58" t="n">
        <x:v>-0.5003485487291616</x:v>
      </x:c>
      <x:c r="AQ1234" s="58" t="n">
        <x:v>12.80001071628704</x:v>
      </x:c>
      <x:c r="AR1234" s="59" t="n">
        <x:v>0</x:v>
      </x:c>
      <x:c r="AS1234" s="59" t="n">
        <x:v>0</x:v>
      </x:c>
      <x:c r="AT1234" s="59" t="n">
        <x:v>0</x:v>
      </x:c>
      <x:c r="AU1234" s="59" t="n">
        <x:v>0</x:v>
      </x:c>
      <x:c r="AV1234" s="59" t="n">
        <x:v>0</x:v>
      </x:c>
      <x:c r="AW1234" s="59" t="n">
        <x:v>0</x:v>
      </x:c>
      <x:c r="AX1234" s="58" t="n">
        <x:v>0</x:v>
      </x:c>
      <x:c r="AY1234" s="59" t="n">
        <x:v>0</x:v>
      </x:c>
      <x:c r="AZ1234" s="55" t="n"/>
      <x:c r="BA1234" s="59" t="n">
        <x:v>0</x:v>
      </x:c>
      <x:c r="BB1234" s="55" t="n"/>
      <x:c r="BC1234" s="55" t="n"/>
      <x:c r="BD1234" s="55" t="n"/>
    </x:row>
    <x:row r="1235">
      <x:c r="A1235" s="57" t="n">
        <x:v>45650</x:v>
      </x:c>
      <x:c r="B1235" s="58" t="n">
        <x:v>73.5</x:v>
      </x:c>
      <x:c r="C1235" s="58" t="n">
        <x:v>1.895400788367446</x:v>
      </x:c>
      <x:c r="D1235" s="58" t="n">
        <x:v>70.87</x:v>
      </x:c>
      <x:c r="E1235" s="58" t="n">
        <x:v>1.952046025141831</x:v>
      </x:c>
      <x:c r="F1235" s="58" t="n">
        <x:v>30.35</x:v>
      </x:c>
      <x:c r="G1235" s="58" t="n">
        <x:v>0.1900000000000013</x:v>
      </x:c>
      <x:c r="H1235" s="58" t="n">
        <x:v>14.27</x:v>
      </x:c>
      <x:c r="I1235" s="58" t="n">
        <x:v>-2.510000000000002</x:v>
      </x:c>
      <x:c r="J1235" s="58" t="n">
        <x:v>997</x:v>
      </x:c>
      <x:c r="K1235" s="58" t="n">
        <x:v>0.3013563305264259</x:v>
      </x:c>
      <x:c r="L1235" s="58" t="n">
        <x:v>927</x:v>
      </x:c>
      <x:c r="M1235" s="58" t="n">
        <x:v>-0.2155173247983376</x:v>
      </x:c>
      <x:c r="N1235" s="58" t="n">
        <x:v>35.0875</x:v>
      </x:c>
      <x:c r="O1235" s="58" t="n">
        <x:v>-0.2183577919838157</x:v>
      </x:c>
      <x:c r="P1235" s="58" t="n">
        <x:v>2.044617873598445</x:v>
      </x:c>
      <x:c r="Q1235" s="58" t="n">
        <x:v>35024.81</x:v>
      </x:c>
      <x:c r="R1235" s="58" t="n">
        <x:v>0.09892168183963529</x:v>
      </x:c>
      <x:c r="S1235" s="58" t="n">
        <x:v>12.47726943232431</x:v>
      </x:c>
      <x:c r="T1235" s="58" t="n">
        <x:v>3.6425</x:v>
      </x:c>
      <x:c r="U1235" s="58" t="n">
        <x:v>-0.3289025851086481</x:v>
      </x:c>
      <x:c r="V1235" s="58" t="n">
        <x:v>7.927177742849564</x:v>
      </x:c>
      <x:c r="W1235" s="58" t="n">
        <x:v>2402.75</x:v>
      </x:c>
      <x:c r="X1235" s="58" t="n">
        <x:v>0.6082345147173677</x:v>
      </x:c>
      <x:c r="Y1235" s="58" t="n">
        <x:v>12.69209066238293</x:v>
      </x:c>
      <x:c r="Z1235" s="58" t="n">
        <x:v>85.176</x:v>
      </x:c>
      <x:c r="AA1235" s="58" t="n">
        <x:v>0.09514245656649531</x:v>
      </x:c>
      <x:c r="AB1235" s="58" t="n">
        <x:v>1.780007043237555</x:v>
      </x:c>
      <x:c r="AC1235" s="58" t="n">
        <x:v>23727.65</x:v>
      </x:c>
      <x:c r="AD1235" s="58" t="n">
        <x:v>-0.1086748307819209</x:v>
      </x:c>
      <x:c r="AE1235" s="58" t="n">
        <x:v>12.67053790558666</x:v>
      </x:c>
      <x:c r="AF1235" s="58" t="n">
        <x:v>157.18</x:v>
      </x:c>
      <x:c r="AG1235" s="58" t="n">
        <x:v>0.01272507477699921</x:v>
      </x:c>
      <x:c r="AH1235" s="58" t="n">
        <x:v>11.16334729423028</x:v>
      </x:c>
      <x:c r="AI1235" s="58" t="n">
        <x:v>39036.85</x:v>
      </x:c>
      <x:c r="AJ1235" s="58" t="n">
        <x:v>-0.3183963853112257</x:v>
      </x:c>
      <x:c r="AK1235" s="58" t="n">
        <x:v>12.18044409393953</x:v>
      </x:c>
      <x:c r="AL1235" s="58" t="n">
        <x:v>7.2953</x:v>
      </x:c>
      <x:c r="AM1235" s="58" t="n">
        <x:v>-0.04248408623757644</x:v>
      </x:c>
      <x:c r="AN1235" s="58" t="n">
        <x:v>2.375797201097935</x:v>
      </x:c>
      <x:c r="AO1235" s="58" t="n">
        <x:v>3393.53</x:v>
      </x:c>
      <x:c r="AP1235" s="58" t="n">
        <x:v>1.253428302804539</x:v>
      </x:c>
      <x:c r="AQ1235" s="58" t="n">
        <x:v>13.35642369656753</x:v>
      </x:c>
      <x:c r="AR1235" s="59" t="n">
        <x:v>0</x:v>
      </x:c>
      <x:c r="AS1235" s="59" t="n">
        <x:v>0</x:v>
      </x:c>
      <x:c r="AT1235" s="59" t="n">
        <x:v>0</x:v>
      </x:c>
      <x:c r="AU1235" s="59" t="n">
        <x:v>0</x:v>
      </x:c>
      <x:c r="AV1235" s="59" t="n">
        <x:v>0</x:v>
      </x:c>
      <x:c r="AW1235" s="59" t="n">
        <x:v>0</x:v>
      </x:c>
      <x:c r="AX1235" s="58" t="n">
        <x:v>0</x:v>
      </x:c>
      <x:c r="AY1235" s="59" t="n">
        <x:v>0</x:v>
      </x:c>
      <x:c r="AZ1235" s="55" t="n"/>
      <x:c r="BA1235" s="59" t="n">
        <x:v>0</x:v>
      </x:c>
      <x:c r="BB1235" s="55" t="n"/>
      <x:c r="BC1235" s="55" t="n"/>
      <x:c r="BD1235" s="55" t="n"/>
    </x:row>
    <x:row r="1236">
      <x:c r="A1236" s="57" t="n">
        <x:v>45651</x:v>
      </x:c>
      <x:c r="B1236" s="55" t="n"/>
      <x:c r="C1236" s="55" t="n"/>
      <x:c r="D1236" s="55" t="n"/>
      <x:c r="E1236" s="55" t="n"/>
      <x:c r="F1236" s="55" t="n"/>
      <x:c r="G1236" s="55" t="n"/>
      <x:c r="H1236" s="55" t="n"/>
      <x:c r="I1236" s="55" t="n"/>
      <x:c r="J1236" s="55" t="n"/>
      <x:c r="K1236" s="55" t="n"/>
      <x:c r="L1236" s="55" t="n"/>
      <x:c r="M1236" s="55" t="n"/>
      <x:c r="N1236" s="58" t="n">
        <x:v>35.1905</x:v>
      </x:c>
      <x:c r="O1236" s="58" t="n">
        <x:v>0.2931218126535496</x:v>
      </x:c>
      <x:c r="P1236" s="58" t="n">
        <x:v>2.188371467101101</x:v>
      </x:c>
      <x:c r="Q1236" s="58" t="n">
        <x:v>35396.71</x:v>
      </x:c>
      <x:c r="R1236" s="58" t="n">
        <x:v>1.056221045591996</x:v>
      </x:c>
      <x:c r="S1236" s="58" t="n">
        <x:v>12.90423279553205</x:v>
      </x:c>
      <x:c r="T1236" s="58" t="n">
        <x:v>3.6335</x:v>
      </x:c>
      <x:c r="U1236" s="58" t="n">
        <x:v>-0.247388801266924</x:v>
      </x:c>
      <x:c r="V1236" s="58" t="n">
        <x:v>7.914734916842897</x:v>
      </x:c>
      <x:c r="W1236" s="58" t="n">
        <x:v>2394</x:v>
      </x:c>
      <x:c r="X1236" s="58" t="n">
        <x:v>-0.3648307585475306</x:v>
      </x:c>
      <x:c r="Y1236" s="58" t="n">
        <x:v>11.83678899753996</x:v>
      </x:c>
      <x:c r="Z1236" s="58" t="n">
        <x:v>85.19799999999999</x:v>
      </x:c>
      <x:c r="AA1236" s="58" t="n">
        <x:v>0.02582553690382632</x:v>
      </x:c>
      <x:c r="AB1236" s="58" t="n">
        <x:v>1.768764081220388</x:v>
      </x:c>
      <x:c r="AC1236" s="55" t="n"/>
      <x:c r="AD1236" s="55" t="n"/>
      <x:c r="AE1236" s="58" t="n">
        <x:v>12.67053790558666</x:v>
      </x:c>
      <x:c r="AF1236" s="58" t="n">
        <x:v>157.4</x:v>
      </x:c>
      <x:c r="AG1236" s="58" t="n">
        <x:v>0.1398690545273888</x:v>
      </x:c>
      <x:c r="AH1236" s="58" t="n">
        <x:v>9.770796743192189</x:v>
      </x:c>
      <x:c r="AI1236" s="58" t="n">
        <x:v>39130.43</x:v>
      </x:c>
      <x:c r="AJ1236" s="58" t="n">
        <x:v>0.2394353358778378</x:v>
      </x:c>
      <x:c r="AK1236" s="58" t="n">
        <x:v>11.7369126432569</x:v>
      </x:c>
      <x:c r="AL1236" s="58" t="n">
        <x:v>7.2982</x:v>
      </x:c>
      <x:c r="AM1236" s="58" t="n">
        <x:v>0.03974372204300536</x:v>
      </x:c>
      <x:c r="AN1236" s="58" t="n">
        <x:v>2.343743256004319</x:v>
      </x:c>
      <x:c r="AO1236" s="58" t="n">
        <x:v>3393.35</x:v>
      </x:c>
      <x:c r="AP1236" s="58" t="n">
        <x:v>-0.005304351927317032</x:v>
      </x:c>
      <x:c r="AQ1236" s="58" t="n">
        <x:v>12.4193450068511</x:v>
      </x:c>
      <x:c r="AR1236" s="59" t="n">
        <x:v>0</x:v>
      </x:c>
      <x:c r="AS1236" s="59" t="n">
        <x:v>0</x:v>
      </x:c>
      <x:c r="AT1236" s="59" t="n">
        <x:v>0</x:v>
      </x:c>
      <x:c r="AU1236" s="59" t="n">
        <x:v>0</x:v>
      </x:c>
      <x:c r="AV1236" s="59" t="n">
        <x:v>0</x:v>
      </x:c>
      <x:c r="AW1236" s="59" t="n">
        <x:v>0</x:v>
      </x:c>
      <x:c r="AX1236" s="58" t="n">
        <x:v>0</x:v>
      </x:c>
      <x:c r="AY1236" s="59" t="n">
        <x:v>0</x:v>
      </x:c>
      <x:c r="AZ1236" s="55" t="n"/>
      <x:c r="BA1236" s="59" t="n">
        <x:v>0</x:v>
      </x:c>
      <x:c r="BB1236" s="55" t="n"/>
      <x:c r="BC1236" s="55" t="n"/>
      <x:c r="BD1236" s="55" t="n"/>
    </x:row>
    <x:row r="1237">
      <x:c r="A1237" s="57" t="n">
        <x:v>45652</x:v>
      </x:c>
      <x:c r="B1237" s="55" t="n"/>
      <x:c r="C1237" s="55" t="n"/>
      <x:c r="D1237" s="58" t="n">
        <x:v>70.38</x:v>
      </x:c>
      <x:c r="E1237" s="58" t="n">
        <x:v>-0.6938080928725643</x:v>
      </x:c>
      <x:c r="F1237" s="58" t="n">
        <x:v>30.01</x:v>
      </x:c>
      <x:c r="G1237" s="58" t="n">
        <x:v>-0.3399999999999999</x:v>
      </x:c>
      <x:c r="H1237" s="58" t="n">
        <x:v>14.73</x:v>
      </x:c>
      <x:c r="I1237" s="58" t="n">
        <x:v>0.4600000000000009</x:v>
      </x:c>
      <x:c r="J1237" s="55" t="n"/>
      <x:c r="K1237" s="55" t="n"/>
      <x:c r="L1237" s="55" t="n"/>
      <x:c r="M1237" s="55" t="n"/>
      <x:c r="N1237" s="58" t="n">
        <x:v>35.1316</x:v>
      </x:c>
      <x:c r="O1237" s="58" t="n">
        <x:v>-0.1675149455815474</x:v>
      </x:c>
      <x:c r="P1237" s="58" t="n">
        <x:v>2.338103796312762</x:v>
      </x:c>
      <x:c r="Q1237" s="58" t="n">
        <x:v>35427.09</x:v>
      </x:c>
      <x:c r="R1237" s="58" t="n">
        <x:v>0.08579037516568647</x:v>
      </x:c>
      <x:c r="S1237" s="58" t="n">
        <x:v>12.84820310236404</x:v>
      </x:c>
      <x:c r="T1237" s="58" t="n">
        <x:v>3.655</x:v>
      </x:c>
      <x:c r="U1237" s="58" t="n">
        <x:v>0.5899722127188102</x:v>
      </x:c>
      <x:c r="V1237" s="58" t="n">
        <x:v>8.206496487192368</x:v>
      </x:c>
      <x:c r="W1237" s="58" t="n">
        <x:v>2379.76</x:v>
      </x:c>
      <x:c r="X1237" s="58" t="n">
        <x:v>-0.5965964873260967</x:v>
      </x:c>
      <x:c r="Y1237" s="58" t="n">
        <x:v>11.71065026304687</x:v>
      </x:c>
      <x:c r="Z1237" s="58" t="n">
        <x:v>85.254</x:v>
      </x:c>
      <x:c r="AA1237" s="58" t="n">
        <x:v>0.0657076502650011</x:v>
      </x:c>
      <x:c r="AB1237" s="58" t="n">
        <x:v>1.769948459645937</x:v>
      </x:c>
      <x:c r="AC1237" s="58" t="n">
        <x:v>23750.2</x:v>
      </x:c>
      <x:c r="AD1237" s="58" t="n">
        <x:v>0.0949916716770124</x:v>
      </x:c>
      <x:c r="AE1237" s="58" t="n">
        <x:v>12.59179932666795</x:v>
      </x:c>
      <x:c r="AF1237" s="58" t="n">
        <x:v>158</x:v>
      </x:c>
      <x:c r="AG1237" s="58" t="n">
        <x:v>0.3804697043663845</x:v>
      </x:c>
      <x:c r="AH1237" s="58" t="n">
        <x:v>9.786507188300225</x:v>
      </x:c>
      <x:c r="AI1237" s="58" t="n">
        <x:v>39568.06</x:v>
      </x:c>
      <x:c r="AJ1237" s="58" t="n">
        <x:v>1.11218019818495</x:v>
      </x:c>
      <x:c r="AK1237" s="58" t="n">
        <x:v>12.16198944798981</x:v>
      </x:c>
      <x:c r="AL1237" s="58" t="n">
        <x:v>7.2982</x:v>
      </x:c>
      <x:c r="AM1237" s="58" t="n">
        <x:v>0</x:v>
      </x:c>
      <x:c r="AN1237" s="58" t="n">
        <x:v>2.334903660550388</x:v>
      </x:c>
      <x:c r="AO1237" s="58" t="n">
        <x:v>3398.08</x:v>
      </x:c>
      <x:c r="AP1237" s="58" t="n">
        <x:v>0.1392932199782865</x:v>
      </x:c>
      <x:c r="AQ1237" s="58" t="n">
        <x:v>12.24762047159243</x:v>
      </x:c>
      <x:c r="AR1237" s="59" t="n">
        <x:v>0</x:v>
      </x:c>
      <x:c r="AS1237" s="59" t="n">
        <x:v>0</x:v>
      </x:c>
      <x:c r="AT1237" s="59" t="n">
        <x:v>0</x:v>
      </x:c>
      <x:c r="AU1237" s="59" t="n">
        <x:v>0</x:v>
      </x:c>
      <x:c r="AV1237" s="59" t="n">
        <x:v>0</x:v>
      </x:c>
      <x:c r="AW1237" s="59" t="n">
        <x:v>0</x:v>
      </x:c>
      <x:c r="AX1237" s="58" t="n">
        <x:v>0</x:v>
      </x:c>
      <x:c r="AY1237" s="59" t="n">
        <x:v>0</x:v>
      </x:c>
      <x:c r="AZ1237" s="55" t="n"/>
      <x:c r="BA1237" s="59" t="n">
        <x:v>0</x:v>
      </x:c>
      <x:c r="BB1237" s="55" t="n"/>
      <x:c r="BC1237" s="55" t="n"/>
      <x:c r="BD1237" s="55" t="n"/>
    </x:row>
    <x:row r="1238">
      <x:c r="A1238" s="57" t="n">
        <x:v>45653</x:v>
      </x:c>
      <x:c r="B1238" s="58" t="n">
        <x:v>73.77</x:v>
      </x:c>
      <x:c r="C1238" s="58" t="n">
        <x:v>0.3666738677419941</x:v>
      </x:c>
      <x:c r="D1238" s="58" t="n">
        <x:v>71.28</x:v>
      </x:c>
      <x:c r="E1238" s="58" t="n">
        <x:v>1.270665126911488</x:v>
      </x:c>
      <x:c r="F1238" s="58" t="n">
        <x:v>30.21</x:v>
      </x:c>
      <x:c r="G1238" s="58" t="n">
        <x:v>0.1999999999999993</x:v>
      </x:c>
      <x:c r="H1238" s="58" t="n">
        <x:v>15.95</x:v>
      </x:c>
      <x:c r="I1238" s="58" t="n">
        <x:v>1.219999999999999</x:v>
      </x:c>
      <x:c r="J1238" s="55" t="n"/>
      <x:c r="K1238" s="55" t="n"/>
      <x:c r="L1238" s="55" t="n"/>
      <x:c r="M1238" s="55" t="n"/>
      <x:c r="N1238" s="58" t="n">
        <x:v>35.0702</x:v>
      </x:c>
      <x:c r="O1238" s="58" t="n">
        <x:v>-0.1749243342941099</x:v>
      </x:c>
      <x:c r="P1238" s="58" t="n">
        <x:v>2.428315055901743</x:v>
      </x:c>
      <x:c r="Q1238" s="58" t="n">
        <x:v>35693.27</x:v>
      </x:c>
      <x:c r="R1238" s="58" t="n">
        <x:v>0.7485373888879787</x:v>
      </x:c>
      <x:c r="S1238" s="58" t="n">
        <x:v>12.73941317474227</x:v>
      </x:c>
      <x:c r="T1238" s="58" t="n">
        <x:v>3.6736</x:v>
      </x:c>
      <x:c r="U1238" s="58" t="n">
        <x:v>0.5076014501313655</x:v>
      </x:c>
      <x:c r="V1238" s="58" t="n">
        <x:v>8.215964110830775</x:v>
      </x:c>
      <x:c r="W1238" s="55" t="n"/>
      <x:c r="X1238" s="55" t="n"/>
      <x:c r="Y1238" s="58" t="n">
        <x:v>11.71065026304687</x:v>
      </x:c>
      <x:c r="Z1238" s="58" t="n">
        <x:v>85.38800000000001</x:v>
      </x:c>
      <x:c r="AA1238" s="58" t="n">
        <x:v>0.1570539814859692</x:v>
      </x:c>
      <x:c r="AB1238" s="58" t="n">
        <x:v>1.786097226250083</x:v>
      </x:c>
      <x:c r="AC1238" s="58" t="n">
        <x:v>23813.4</x:v>
      </x:c>
      <x:c r="AD1238" s="58" t="n">
        <x:v>0.2657495950461845</x:v>
      </x:c>
      <x:c r="AE1238" s="58" t="n">
        <x:v>11.52412648350893</x:v>
      </x:c>
      <x:c r="AF1238" s="58" t="n">
        <x:v>157.82</x:v>
      </x:c>
      <x:c r="AG1238" s="58" t="n">
        <x:v>-0.1139889934077937</x:v>
      </x:c>
      <x:c r="AH1238" s="58" t="n">
        <x:v>8.396935715055657</x:v>
      </x:c>
      <x:c r="AI1238" s="58" t="n">
        <x:v>40281.16</x:v>
      </x:c>
      <x:c r="AJ1238" s="58" t="n">
        <x:v>1.786163869203667</x:v>
      </x:c>
      <x:c r="AK1238" s="58" t="n">
        <x:v>13.28184092972029</x:v>
      </x:c>
      <x:c r="AL1238" s="58" t="n">
        <x:v>7.2985</x:v>
      </x:c>
      <x:c r="AM1238" s="58" t="n">
        <x:v>0.004110518131383721</x:v>
      </x:c>
      <x:c r="AN1238" s="58" t="n">
        <x:v>2.327962905113647</x:v>
      </x:c>
      <x:c r="AO1238" s="58" t="n">
        <x:v>3400.14</x:v>
      </x:c>
      <x:c r="AP1238" s="58" t="n">
        <x:v>0.06060410116326723</x:v>
      </x:c>
      <x:c r="AQ1238" s="58" t="n">
        <x:v>11.90081809927643</x:v>
      </x:c>
      <x:c r="AR1238" s="59" t="n">
        <x:v>0</x:v>
      </x:c>
      <x:c r="AS1238" s="59" t="n">
        <x:v>0</x:v>
      </x:c>
      <x:c r="AT1238" s="59" t="n">
        <x:v>0</x:v>
      </x:c>
      <x:c r="AU1238" s="59" t="n">
        <x:v>0</x:v>
      </x:c>
      <x:c r="AV1238" s="59" t="n">
        <x:v>0</x:v>
      </x:c>
      <x:c r="AW1238" s="59" t="n">
        <x:v>0</x:v>
      </x:c>
      <x:c r="AX1238" s="58" t="n">
        <x:v>0</x:v>
      </x:c>
      <x:c r="AY1238" s="59" t="n">
        <x:v>0</x:v>
      </x:c>
      <x:c r="AZ1238" s="55" t="n"/>
      <x:c r="BA1238" s="59" t="n">
        <x:v>0</x:v>
      </x:c>
      <x:c r="BB1238" s="55" t="n"/>
      <x:c r="BC1238" s="55" t="n"/>
      <x:c r="BD1238" s="55" t="n"/>
    </x:row>
    <x:row r="1239">
      <x:c r="A1239" s="57" t="n">
        <x:v>45655</x:v>
      </x:c>
      <x:c r="B1239" s="55" t="n"/>
      <x:c r="C1239" s="55" t="n"/>
      <x:c r="D1239" s="55" t="n"/>
      <x:c r="E1239" s="55" t="n"/>
      <x:c r="F1239" s="55" t="n"/>
      <x:c r="G1239" s="55" t="n"/>
      <x:c r="H1239" s="55" t="n"/>
      <x:c r="I1239" s="55" t="n"/>
      <x:c r="J1239" s="55" t="n"/>
      <x:c r="K1239" s="55" t="n"/>
      <x:c r="L1239" s="55" t="n"/>
      <x:c r="M1239" s="55" t="n"/>
      <x:c r="N1239" s="55" t="n"/>
      <x:c r="O1239" s="55" t="n"/>
      <x:c r="P1239" s="58" t="n">
        <x:v>2.428315055901743</x:v>
      </x:c>
      <x:c r="Q1239" s="55" t="n"/>
      <x:c r="R1239" s="55" t="n"/>
      <x:c r="S1239" s="58" t="n">
        <x:v>12.73941317474227</x:v>
      </x:c>
      <x:c r="T1239" s="55" t="n"/>
      <x:c r="U1239" s="55" t="n"/>
      <x:c r="V1239" s="58" t="n">
        <x:v>8.215964110830775</x:v>
      </x:c>
      <x:c r="W1239" s="58" t="n">
        <x:v>2373.99</x:v>
      </x:c>
      <x:c r="X1239" s="58" t="n">
        <x:v>-0.2427558383831708</x:v>
      </x:c>
      <x:c r="Y1239" s="58" t="n">
        <x:v>10.85641975733365</x:v>
      </x:c>
      <x:c r="Z1239" s="55" t="n"/>
      <x:c r="AA1239" s="55" t="n"/>
      <x:c r="AB1239" s="58" t="n">
        <x:v>1.786097226250083</x:v>
      </x:c>
      <x:c r="AC1239" s="55" t="n"/>
      <x:c r="AD1239" s="55" t="n"/>
      <x:c r="AE1239" s="58" t="n">
        <x:v>11.52412648350893</x:v>
      </x:c>
      <x:c r="AF1239" s="55" t="n"/>
      <x:c r="AG1239" s="55" t="n"/>
      <x:c r="AH1239" s="58" t="n">
        <x:v>8.396935715055657</x:v>
      </x:c>
      <x:c r="AI1239" s="55" t="n"/>
      <x:c r="AJ1239" s="55" t="n"/>
      <x:c r="AK1239" s="58" t="n">
        <x:v>13.28184092972029</x:v>
      </x:c>
      <x:c r="AL1239" s="55" t="n"/>
      <x:c r="AM1239" s="55" t="n"/>
      <x:c r="AN1239" s="58" t="n">
        <x:v>2.327962905113647</x:v>
      </x:c>
      <x:c r="AO1239" s="55" t="n"/>
      <x:c r="AP1239" s="55" t="n"/>
      <x:c r="AQ1239" s="58" t="n">
        <x:v>11.90081809927643</x:v>
      </x:c>
      <x:c r="AR1239" s="59" t="n">
        <x:v>0</x:v>
      </x:c>
      <x:c r="AS1239" s="59" t="n">
        <x:v>0</x:v>
      </x:c>
      <x:c r="AT1239" s="59" t="n">
        <x:v>0</x:v>
      </x:c>
      <x:c r="AU1239" s="59" t="n">
        <x:v>0</x:v>
      </x:c>
      <x:c r="AV1239" s="59" t="n">
        <x:v>0</x:v>
      </x:c>
      <x:c r="AW1239" s="59" t="n">
        <x:v>0</x:v>
      </x:c>
      <x:c r="AX1239" s="58" t="n">
        <x:v>0</x:v>
      </x:c>
      <x:c r="AY1239" s="59" t="n">
        <x:v>0</x:v>
      </x:c>
      <x:c r="AZ1239" s="55" t="n"/>
      <x:c r="BA1239" s="59" t="n">
        <x:v>0</x:v>
      </x:c>
      <x:c r="BB1239" s="55" t="n"/>
      <x:c r="BC1239" s="55" t="n"/>
      <x:c r="BD1239" s="55" t="n"/>
    </x:row>
    <x:row r="1240">
      <x:c r="A1240" s="57" t="n">
        <x:v>45656</x:v>
      </x:c>
      <x:c r="B1240" s="58" t="n">
        <x:v>74.23999999999999</x:v>
      </x:c>
      <x:c r="C1240" s="58" t="n">
        <x:v>0.6350943581734146</x:v>
      </x:c>
      <x:c r="D1240" s="58" t="n">
        <x:v>71.73</x:v>
      </x:c>
      <x:c r="E1240" s="58" t="n">
        <x:v>0.6293286975789142</x:v>
      </x:c>
      <x:c r="F1240" s="58" t="n">
        <x:v>30.77</x:v>
      </x:c>
      <x:c r="G1240" s="58" t="n">
        <x:v>0.5599999999999987</x:v>
      </x:c>
      <x:c r="H1240" s="58" t="n">
        <x:v>17.4</x:v>
      </x:c>
      <x:c r="I1240" s="58" t="n">
        <x:v>1.449999999999999</x:v>
      </x:c>
      <x:c r="J1240" s="55" t="n"/>
      <x:c r="K1240" s="55" t="n"/>
      <x:c r="L1240" s="55" t="n"/>
      <x:c r="M1240" s="55" t="n"/>
      <x:c r="N1240" s="58" t="n">
        <x:v>35.3123</x:v>
      </x:c>
      <x:c r="O1240" s="58" t="n">
        <x:v>0.6879578158026854</x:v>
      </x:c>
      <x:c r="P1240" s="58" t="n">
        <x:v>3.305395428839289</x:v>
      </x:c>
      <x:c r="Q1240" s="58" t="n">
        <x:v>35954.82</x:v>
      </x:c>
      <x:c r="R1240" s="58" t="n">
        <x:v>0.7300994675935519</x:v>
      </x:c>
      <x:c r="S1240" s="58" t="n">
        <x:v>12.81894677212033</x:v>
      </x:c>
      <x:c r="T1240" s="58" t="n">
        <x:v>3.6493</x:v>
      </x:c>
      <x:c r="U1240" s="58" t="n">
        <x:v>-0.6636739322866549</x:v>
      </x:c>
      <x:c r="V1240" s="58" t="n">
        <x:v>8.566924945002743</x:v>
      </x:c>
      <x:c r="W1240" s="58" t="n">
        <x:v>2367.08</x:v>
      </x:c>
      <x:c r="X1240" s="58" t="n">
        <x:v>-0.2914955861371593</x:v>
      </x:c>
      <x:c r="Y1240" s="58" t="n">
        <x:v>10.94430425446034</x:v>
      </x:c>
      <x:c r="Z1240" s="58" t="n">
        <x:v>85.474</x:v>
      </x:c>
      <x:c r="AA1240" s="58" t="n">
        <x:v>0.1006660430785702</x:v>
      </x:c>
      <x:c r="AB1240" s="58" t="n">
        <x:v>1.689994623991517</x:v>
      </x:c>
      <x:c r="AC1240" s="58" t="n">
        <x:v>23644.9</x:v>
      </x:c>
      <x:c r="AD1240" s="58" t="n">
        <x:v>-0.7101000585328371</x:v>
      </x:c>
      <x:c r="AE1240" s="58" t="n">
        <x:v>11.22704585946697</x:v>
      </x:c>
      <x:c r="AF1240" s="58" t="n">
        <x:v>156.83</x:v>
      </x:c>
      <x:c r="AG1240" s="58" t="n">
        <x:v>-0.6292726946555507</x:v>
      </x:c>
      <x:c r="AH1240" s="58" t="n">
        <x:v>8.891822863698774</x:v>
      </x:c>
      <x:c r="AI1240" s="58" t="n">
        <x:v>39894.54</x:v>
      </x:c>
      <x:c r="AJ1240" s="58" t="n">
        <x:v>-0.9644393419997975</x:v>
      </x:c>
      <x:c r="AK1240" s="58" t="n">
        <x:v>13.80715310539979</x:v>
      </x:c>
      <x:c r="AL1240" s="58" t="n">
        <x:v>7.2994</x:v>
      </x:c>
      <x:c r="AM1240" s="58" t="n">
        <x:v>0.01233054070984387</x:v>
      </x:c>
      <x:c r="AN1240" s="58" t="n">
        <x:v>1.885489476936004</x:v>
      </x:c>
      <x:c r="AO1240" s="58" t="n">
        <x:v>3407.33</x:v>
      </x:c>
      <x:c r="AP1240" s="58" t="n">
        <x:v>0.2112386150386769</x:v>
      </x:c>
      <x:c r="AQ1240" s="58" t="n">
        <x:v>11.29742036462619</x:v>
      </x:c>
      <x:c r="AR1240" s="59" t="n">
        <x:v>0</x:v>
      </x:c>
      <x:c r="AS1240" s="59" t="n">
        <x:v>0</x:v>
      </x:c>
      <x:c r="AT1240" s="59" t="n">
        <x:v>0</x:v>
      </x:c>
      <x:c r="AU1240" s="59" t="n">
        <x:v>0</x:v>
      </x:c>
      <x:c r="AV1240" s="59" t="n">
        <x:v>0</x:v>
      </x:c>
      <x:c r="AW1240" s="59" t="n">
        <x:v>0</x:v>
      </x:c>
      <x:c r="AX1240" s="58" t="n">
        <x:v>0</x:v>
      </x:c>
      <x:c r="AY1240" s="59" t="n">
        <x:v>0</x:v>
      </x:c>
      <x:c r="AZ1240" s="55" t="n"/>
      <x:c r="BA1240" s="59" t="n">
        <x:v>0</x:v>
      </x:c>
      <x:c r="BB1240" s="55" t="n"/>
      <x:c r="BC1240" s="55" t="n"/>
      <x:c r="BD1240" s="55" t="n"/>
    </x:row>
    <x:row r="1241">
      <x:c r="A1241" s="57" t="n">
        <x:v>45657</x:v>
      </x:c>
      <x:c r="B1241" s="58" t="n">
        <x:v>74.58</x:v>
      </x:c>
      <x:c r="C1241" s="58" t="n">
        <x:v>0.4569286272729764</x:v>
      </x:c>
      <x:c r="D1241" s="58" t="n">
        <x:v>72.44</x:v>
      </x:c>
      <x:c r="E1241" s="58" t="n">
        <x:v>0.9849562876869518</x:v>
      </x:c>
      <x:c r="F1241" s="58" t="n">
        <x:v>30.02</x:v>
      </x:c>
      <x:c r="G1241" s="58" t="n">
        <x:v>-0.75</x:v>
      </x:c>
      <x:c r="H1241" s="58" t="n">
        <x:v>17.35</x:v>
      </x:c>
      <x:c r="I1241" s="58" t="n">
        <x:v>-0.04999999999999716</x:v>
      </x:c>
      <x:c r="J1241" s="55" t="n"/>
      <x:c r="K1241" s="55" t="n"/>
      <x:c r="L1241" s="55" t="n"/>
      <x:c r="M1241" s="55" t="n"/>
      <x:c r="N1241" s="58" t="n">
        <x:v>35.335</x:v>
      </x:c>
      <x:c r="O1241" s="58" t="n">
        <x:v>0.06426289690110683</x:v>
      </x:c>
      <x:c r="P1241" s="58" t="n">
        <x:v>3.296147747862953</x:v>
      </x:c>
      <x:c r="Q1241" s="58" t="n">
        <x:v>36090.67</x:v>
      </x:c>
      <x:c r="R1241" s="58" t="n">
        <x:v>0.377123289763418</x:v>
      </x:c>
      <x:c r="S1241" s="58" t="n">
        <x:v>12.58340720148421</x:v>
      </x:c>
      <x:c r="T1241" s="58" t="n">
        <x:v>3.63</x:v>
      </x:c>
      <x:c r="U1241" s="58" t="n">
        <x:v>-0.5302720103429607</x:v>
      </x:c>
      <x:c r="V1241" s="58" t="n">
        <x:v>8.281992170843509</x:v>
      </x:c>
      <x:c r="W1241" s="58" t="n">
        <x:v>2394.96</x:v>
      </x:c>
      <x:c r="X1241" s="58" t="n">
        <x:v>1.170940124471267</x:v>
      </x:c>
      <x:c r="Y1241" s="58" t="n">
        <x:v>11.14301625392011</x:v>
      </x:c>
      <x:c r="Z1241" s="58" t="n">
        <x:v>85.554</x:v>
      </x:c>
      <x:c r="AA1241" s="58" t="n">
        <x:v>0.09355193983984322</x:v>
      </x:c>
      <x:c r="AB1241" s="58" t="n">
        <x:v>1.63830676463269</x:v>
      </x:c>
      <x:c r="AC1241" s="58" t="n">
        <x:v>23644.8</x:v>
      </x:c>
      <x:c r="AD1241" s="58" t="n">
        <x:v>-0.0004229250767129392</x:v>
      </x:c>
      <x:c r="AE1241" s="58" t="n">
        <x:v>10.92856698186518</x:v>
      </x:c>
      <x:c r="AF1241" s="58" t="n">
        <x:v>157.18</x:v>
      </x:c>
      <x:c r="AG1241" s="58" t="n">
        <x:v>0.2229229291695515</x:v>
      </x:c>
      <x:c r="AH1241" s="58" t="n">
        <x:v>8.848345813115424</x:v>
      </x:c>
      <x:c r="AI1241" s="55" t="n"/>
      <x:c r="AJ1241" s="55" t="n"/>
      <x:c r="AK1241" s="58" t="n">
        <x:v>13.80715310539979</x:v>
      </x:c>
      <x:c r="AL1241" s="58" t="n">
        <x:v>7.2994</x:v>
      </x:c>
      <x:c r="AM1241" s="58" t="n">
        <x:v>0</x:v>
      </x:c>
      <x:c r="AN1241" s="58" t="n">
        <x:v>1.766837002210288</x:v>
      </x:c>
      <x:c r="AO1241" s="58" t="n">
        <x:v>3351.76</x:v>
      </x:c>
      <x:c r="AP1241" s="58" t="n">
        <x:v>-1.644341238420645</x:v>
      </x:c>
      <x:c r="AQ1241" s="58" t="n">
        <x:v>12.71164225953844</x:v>
      </x:c>
      <x:c r="AR1241" s="59" t="n">
        <x:v>0</x:v>
      </x:c>
      <x:c r="AS1241" s="59" t="n">
        <x:v>0</x:v>
      </x:c>
      <x:c r="AT1241" s="59" t="n">
        <x:v>0</x:v>
      </x:c>
      <x:c r="AU1241" s="59" t="n">
        <x:v>0</x:v>
      </x:c>
      <x:c r="AV1241" s="59" t="n">
        <x:v>0</x:v>
      </x:c>
      <x:c r="AW1241" s="59" t="n">
        <x:v>0</x:v>
      </x:c>
      <x:c r="AX1241" s="58" t="n">
        <x:v>0</x:v>
      </x:c>
      <x:c r="AY1241" s="59" t="n">
        <x:v>0</x:v>
      </x:c>
      <x:c r="AZ1241" s="55" t="n"/>
      <x:c r="BA1241" s="59" t="n">
        <x:v>0</x:v>
      </x:c>
      <x:c r="BB1241" s="55" t="n"/>
      <x:c r="BC1241" s="55" t="n"/>
      <x:c r="BD1241" s="55" t="n"/>
    </x:row>
    <x:row r="1242">
      <x:c r="A1242" s="57" t="n">
        <x:v>45658</x:v>
      </x:c>
      <x:c r="B1242" s="55" t="n"/>
      <x:c r="C1242" s="55" t="n"/>
      <x:c r="D1242" s="55" t="n"/>
      <x:c r="E1242" s="55" t="n"/>
      <x:c r="F1242" s="55" t="n"/>
      <x:c r="G1242" s="55" t="n"/>
      <x:c r="H1242" s="55" t="n"/>
      <x:c r="I1242" s="55" t="n"/>
      <x:c r="J1242" s="55" t="n"/>
      <x:c r="K1242" s="55" t="n"/>
      <x:c r="L1242" s="55" t="n"/>
      <x:c r="M1242" s="55" t="n"/>
      <x:c r="N1242" s="58" t="n">
        <x:v>35.3585</x:v>
      </x:c>
      <x:c r="O1242" s="58" t="n">
        <x:v>0.0664841912357246</x:v>
      </x:c>
      <x:c r="P1242" s="58" t="n">
        <x:v>3.043551782187085</x:v>
      </x:c>
      <x:c r="Q1242" s="55" t="n"/>
      <x:c r="R1242" s="55" t="n"/>
      <x:c r="S1242" s="58" t="n">
        <x:v>12.58340720148421</x:v>
      </x:c>
      <x:c r="T1242" s="58" t="n">
        <x:v>3.6386</x:v>
      </x:c>
      <x:c r="U1242" s="58" t="n">
        <x:v>0.2366344003806611</x:v>
      </x:c>
      <x:c r="V1242" s="58" t="n">
        <x:v>8.310997858202182</x:v>
      </x:c>
      <x:c r="W1242" s="58" t="n">
        <x:v>2400.64</x:v>
      </x:c>
      <x:c r="X1242" s="58" t="n">
        <x:v>0.2368839209300868</x:v>
      </x:c>
      <x:c r="Y1242" s="58" t="n">
        <x:v>11.13409791889285</x:v>
      </x:c>
      <x:c r="Z1242" s="58" t="n">
        <x:v>85.645</x:v>
      </x:c>
      <x:c r="AA1242" s="58" t="n">
        <x:v>0.1063090421911214</x:v>
      </x:c>
      <x:c r="AB1242" s="58" t="n">
        <x:v>1.644896498556166</x:v>
      </x:c>
      <x:c r="AC1242" s="58" t="n">
        <x:v>23742.9</x:v>
      </x:c>
      <x:c r="AD1242" s="58" t="n">
        <x:v>0.4140320806365605</x:v>
      </x:c>
      <x:c r="AE1242" s="58" t="n">
        <x:v>10.63759410434756</x:v>
      </x:c>
      <x:c r="AF1242" s="58" t="n">
        <x:v>156.87</x:v>
      </x:c>
      <x:c r="AG1242" s="58" t="n">
        <x:v>-0.1974208569879961</x:v>
      </x:c>
      <x:c r="AH1242" s="58" t="n">
        <x:v>8.832630579893301</x:v>
      </x:c>
      <x:c r="AI1242" s="55" t="n"/>
      <x:c r="AJ1242" s="55" t="n"/>
      <x:c r="AK1242" s="58" t="n">
        <x:v>13.80715310539979</x:v>
      </x:c>
      <x:c r="AL1242" s="58" t="n">
        <x:v>7.3002</x:v>
      </x:c>
      <x:c r="AM1242" s="58" t="n">
        <x:v>0.01095920437273754</x:v>
      </x:c>
      <x:c r="AN1242" s="58" t="n">
        <x:v>1.361475859942211</x:v>
      </x:c>
      <x:c r="AO1242" s="55" t="n"/>
      <x:c r="AP1242" s="55" t="n"/>
      <x:c r="AQ1242" s="58" t="n">
        <x:v>12.71164225953844</x:v>
      </x:c>
      <x:c r="AR1242" s="59" t="n">
        <x:v>0</x:v>
      </x:c>
      <x:c r="AS1242" s="59" t="n">
        <x:v>0</x:v>
      </x:c>
      <x:c r="AT1242" s="59" t="n">
        <x:v>0</x:v>
      </x:c>
      <x:c r="AU1242" s="59" t="n">
        <x:v>0</x:v>
      </x:c>
      <x:c r="AV1242" s="59" t="n">
        <x:v>0</x:v>
      </x:c>
      <x:c r="AW1242" s="59" t="n">
        <x:v>0</x:v>
      </x:c>
      <x:c r="AX1242" s="58" t="n">
        <x:v>0</x:v>
      </x:c>
      <x:c r="AY1242" s="59" t="n">
        <x:v>0</x:v>
      </x:c>
      <x:c r="AZ1242" s="55" t="n"/>
      <x:c r="BA1242" s="59" t="n">
        <x:v>0</x:v>
      </x:c>
      <x:c r="BB1242" s="55" t="n"/>
      <x:c r="BC1242" s="55" t="n"/>
      <x:c r="BD1242" s="55" t="n"/>
    </x:row>
    <x:row r="1243">
      <x:c r="A1243" s="57" t="n">
        <x:v>45659</x:v>
      </x:c>
      <x:c r="B1243" s="58" t="n">
        <x:v>76.14</x:v>
      </x:c>
      <x:c r="C1243" s="58" t="n">
        <x:v>2.070137620367658</x:v>
      </x:c>
      <x:c r="D1243" s="58" t="n">
        <x:v>73.79000000000001</x:v>
      </x:c>
      <x:c r="E1243" s="58" t="n">
        <x:v>1.846458805506279</x:v>
      </x:c>
      <x:c r="F1243" s="58" t="n">
        <x:v>29.54</x:v>
      </x:c>
      <x:c r="G1243" s="58" t="n">
        <x:v>-0.4800000000000004</x:v>
      </x:c>
      <x:c r="H1243" s="58" t="n">
        <x:v>17.93</x:v>
      </x:c>
      <x:c r="I1243" s="58" t="n">
        <x:v>0.5799999999999983</x:v>
      </x:c>
      <x:c r="J1243" s="58" t="n">
        <x:v>1029</x:v>
      </x:c>
      <x:c r="K1243" s="58" t="n">
        <x:v>3.159196587221135</x:v>
      </x:c>
      <x:c r="L1243" s="58" t="n">
        <x:v>853</x:v>
      </x:c>
      <x:c r="M1243" s="58" t="n">
        <x:v>-8.319401807417606</x:v>
      </x:c>
      <x:c r="N1243" s="58" t="n">
        <x:v>35.3476</x:v>
      </x:c>
      <x:c r="O1243" s="58" t="n">
        <x:v>-0.03083185209295186</x:v>
      </x:c>
      <x:c r="P1243" s="58" t="n">
        <x:v>3.071504594259731</x:v>
      </x:c>
      <x:c r="Q1243" s="58" t="n">
        <x:v>36255.76</x:v>
      </x:c>
      <x:c r="R1243" s="58" t="n">
        <x:v>0.4563882047949989</x:v>
      </x:c>
      <x:c r="S1243" s="58" t="n">
        <x:v>12.61910313181132</x:v>
      </x:c>
      <x:c r="T1243" s="58" t="n">
        <x:v>3.6421</x:v>
      </x:c>
      <x:c r="U1243" s="58" t="n">
        <x:v>0.09614460888680648</x:v>
      </x:c>
      <x:c r="V1243" s="58" t="n">
        <x:v>7.767030016447756</x:v>
      </x:c>
      <x:c r="W1243" s="58" t="n">
        <x:v>2414.64</x:v>
      </x:c>
      <x:c r="X1243" s="58" t="n">
        <x:v>0.5814839198437048</x:v>
      </x:c>
      <x:c r="Y1243" s="58" t="n">
        <x:v>11.20118366485095</x:v>
      </x:c>
      <x:c r="Z1243" s="58" t="n">
        <x:v>85.76000000000001</x:v>
      </x:c>
      <x:c r="AA1243" s="58" t="n">
        <x:v>0.1341851372543763</x:v>
      </x:c>
      <x:c r="AB1243" s="58" t="n">
        <x:v>1.647544016576308</x:v>
      </x:c>
      <x:c r="AC1243" s="58" t="n">
        <x:v>24188.65</x:v>
      </x:c>
      <x:c r="AD1243" s="58" t="n">
        <x:v>1.859997646084373</x:v>
      </x:c>
      <x:c r="AE1243" s="58" t="n">
        <x:v>12.8052611453794</x:v>
      </x:c>
      <x:c r="AF1243" s="58" t="n">
        <x:v>157.52</x:v>
      </x:c>
      <x:c r="AG1243" s="58" t="n">
        <x:v>0.4134997462721238</x:v>
      </x:c>
      <x:c r="AH1243" s="58" t="n">
        <x:v>8.614270898053434</x:v>
      </x:c>
      <x:c r="AI1243" s="55" t="n"/>
      <x:c r="AJ1243" s="55" t="n"/>
      <x:c r="AK1243" s="58" t="n">
        <x:v>13.80715310539979</x:v>
      </x:c>
      <x:c r="AL1243" s="58" t="n">
        <x:v>7.2995</x:v>
      </x:c>
      <x:c r="AM1243" s="58" t="n">
        <x:v>-0.009589238142380387</x:v>
      </x:c>
      <x:c r="AN1243" s="58" t="n">
        <x:v>1.324855392620567</x:v>
      </x:c>
      <x:c r="AO1243" s="58" t="n">
        <x:v>3262.56</x:v>
      </x:c>
      <x:c r="AP1243" s="58" t="n">
        <x:v>-2.69734177268559</x:v>
      </x:c>
      <x:c r="AQ1243" s="58" t="n">
        <x:v>15.80751201151352</x:v>
      </x:c>
      <x:c r="AR1243" s="59" t="n">
        <x:v>0</x:v>
      </x:c>
      <x:c r="AS1243" s="59" t="n">
        <x:v>0</x:v>
      </x:c>
      <x:c r="AT1243" s="59" t="n">
        <x:v>0</x:v>
      </x:c>
      <x:c r="AU1243" s="59" t="n">
        <x:v>0</x:v>
      </x:c>
      <x:c r="AV1243" s="59" t="n">
        <x:v>0</x:v>
      </x:c>
      <x:c r="AW1243" s="59" t="n">
        <x:v>0</x:v>
      </x:c>
      <x:c r="AX1243" s="58" t="n">
        <x:v>0</x:v>
      </x:c>
      <x:c r="AY1243" s="59" t="n">
        <x:v>0</x:v>
      </x:c>
      <x:c r="AZ1243" s="55" t="n"/>
      <x:c r="BA1243" s="59" t="n">
        <x:v>0</x:v>
      </x:c>
      <x:c r="BB1243" s="55" t="n"/>
      <x:c r="BC1243" s="55" t="n"/>
      <x:c r="BD1243" s="55" t="n"/>
    </x:row>
    <x:row r="1244">
      <x:c r="A1244" s="57" t="n">
        <x:v>45660</x:v>
      </x:c>
      <x:c r="B1244" s="58" t="n">
        <x:v>76.72</x:v>
      </x:c>
      <x:c r="C1244" s="58" t="n">
        <x:v>0.7588679620831534</x:v>
      </x:c>
      <x:c r="D1244" s="58" t="n">
        <x:v>74.64</x:v>
      </x:c>
      <x:c r="E1244" s="58" t="n">
        <x:v>1.145333546881293</x:v>
      </x:c>
      <x:c r="F1244" s="58" t="n">
        <x:v>29.98</x:v>
      </x:c>
      <x:c r="G1244" s="58" t="n">
        <x:v>0.4400000000000013</x:v>
      </x:c>
      <x:c r="H1244" s="58" t="n">
        <x:v>16.13</x:v>
      </x:c>
      <x:c r="I1244" s="58" t="n">
        <x:v>-1.800000000000001</x:v>
      </x:c>
      <x:c r="J1244" s="58" t="n">
        <x:v>1072</x:v>
      </x:c>
      <x:c r="K1244" s="58" t="n">
        <x:v>4.093860579669776</x:v>
      </x:c>
      <x:c r="L1244" s="58" t="n">
        <x:v>841</x:v>
      </x:c>
      <x:c r="M1244" s="58" t="n">
        <x:v>-1.41678875187311</x:v>
      </x:c>
      <x:c r="N1244" s="58" t="n">
        <x:v>35.3376</x:v>
      </x:c>
      <x:c r="O1244" s="58" t="n">
        <x:v>-0.02829446635707172</x:v>
      </x:c>
      <x:c r="P1244" s="58" t="n">
        <x:v>3.087606477147464</x:v>
      </x:c>
      <x:c r="Q1244" s="58" t="n">
        <x:v>36383.31</x:v>
      </x:c>
      <x:c r="R1244" s="58" t="n">
        <x:v>0.3511887778664173</x:v>
      </x:c>
      <x:c r="S1244" s="58" t="n">
        <x:v>12.38054354232516</x:v>
      </x:c>
      <x:c r="T1244" s="58" t="n">
        <x:v>3.6431</x:v>
      </x:c>
      <x:c r="U1244" s="58" t="n">
        <x:v>0.02745291841762355</x:v>
      </x:c>
      <x:c r="V1244" s="58" t="n">
        <x:v>7.544233425534631</x:v>
      </x:c>
      <x:c r="W1244" s="55" t="n"/>
      <x:c r="X1244" s="55" t="n"/>
      <x:c r="Y1244" s="58" t="n">
        <x:v>11.20118366485095</x:v>
      </x:c>
      <x:c r="Z1244" s="58" t="n">
        <x:v>85.761</x:v>
      </x:c>
      <x:c r="AA1244" s="58" t="n">
        <x:v>0.001166037977863788</x:v>
      </x:c>
      <x:c r="AB1244" s="58" t="n">
        <x:v>1.63579387592231</x:v>
      </x:c>
      <x:c r="AC1244" s="58" t="n">
        <x:v>24004.75</x:v>
      </x:c>
      <x:c r="AD1244" s="58" t="n">
        <x:v>-0.7631787447708154</x:v>
      </x:c>
      <x:c r="AE1244" s="58" t="n">
        <x:v>12.42168518810157</x:v>
      </x:c>
      <x:c r="AF1244" s="58" t="n">
        <x:v>157.27</x:v>
      </x:c>
      <x:c r="AG1244" s="58" t="n">
        <x:v>-0.1588360828236036</x:v>
      </x:c>
      <x:c r="AH1244" s="58" t="n">
        <x:v>8.678742085185927</x:v>
      </x:c>
      <x:c r="AI1244" s="55" t="n"/>
      <x:c r="AJ1244" s="55" t="n"/>
      <x:c r="AK1244" s="58" t="n">
        <x:v>13.80715310539979</x:v>
      </x:c>
      <x:c r="AL1244" s="58" t="n">
        <x:v>7.3206</x:v>
      </x:c>
      <x:c r="AM1244" s="58" t="n">
        <x:v>0.288643916930878</x:v>
      </x:c>
      <x:c r="AN1244" s="58" t="n">
        <x:v>1.561031546652022</x:v>
      </x:c>
      <x:c r="AO1244" s="58" t="n">
        <x:v>3211.43</x:v>
      </x:c>
      <x:c r="AP1244" s="58" t="n">
        <x:v>-1.579584247436499</x:v>
      </x:c>
      <x:c r="AQ1244" s="58" t="n">
        <x:v>16.54900662896421</x:v>
      </x:c>
      <x:c r="AR1244" s="59" t="n">
        <x:v>0</x:v>
      </x:c>
      <x:c r="AS1244" s="59" t="n">
        <x:v>0</x:v>
      </x:c>
      <x:c r="AT1244" s="59" t="n">
        <x:v>0</x:v>
      </x:c>
      <x:c r="AU1244" s="59" t="n">
        <x:v>0</x:v>
      </x:c>
      <x:c r="AV1244" s="59" t="n">
        <x:v>0</x:v>
      </x:c>
      <x:c r="AW1244" s="59" t="n">
        <x:v>0</x:v>
      </x:c>
      <x:c r="AX1244" s="58" t="n">
        <x:v>0</x:v>
      </x:c>
      <x:c r="AY1244" s="59" t="n">
        <x:v>0</x:v>
      </x:c>
      <x:c r="AZ1244" s="55" t="n"/>
      <x:c r="BA1244" s="59" t="n">
        <x:v>0</x:v>
      </x:c>
      <x:c r="BB1244" s="55" t="n"/>
      <x:c r="BC1244" s="55" t="n"/>
      <x:c r="BD1244" s="55" t="n"/>
    </x:row>
    <x:row r="1245">
      <x:c r="A1245" s="57" t="n">
        <x:v>45662</x:v>
      </x:c>
      <x:c r="B1245" s="55" t="n"/>
      <x:c r="C1245" s="55" t="n"/>
      <x:c r="D1245" s="55" t="n"/>
      <x:c r="E1245" s="55" t="n"/>
      <x:c r="F1245" s="55" t="n"/>
      <x:c r="G1245" s="55" t="n"/>
      <x:c r="H1245" s="55" t="n"/>
      <x:c r="I1245" s="55" t="n"/>
      <x:c r="J1245" s="55" t="n"/>
      <x:c r="K1245" s="55" t="n"/>
      <x:c r="L1245" s="55" t="n"/>
      <x:c r="M1245" s="55" t="n"/>
      <x:c r="N1245" s="55" t="n"/>
      <x:c r="O1245" s="55" t="n"/>
      <x:c r="P1245" s="58" t="n">
        <x:v>3.087606477147464</x:v>
      </x:c>
      <x:c r="Q1245" s="55" t="n"/>
      <x:c r="R1245" s="55" t="n"/>
      <x:c r="S1245" s="58" t="n">
        <x:v>12.38054354232516</x:v>
      </x:c>
      <x:c r="T1245" s="55" t="n"/>
      <x:c r="U1245" s="55" t="n"/>
      <x:c r="V1245" s="58" t="n">
        <x:v>7.544233425534631</x:v>
      </x:c>
      <x:c r="W1245" s="58" t="n">
        <x:v>2429.8</x:v>
      </x:c>
      <x:c r="X1245" s="58" t="n">
        <x:v>0.6258741768737022</x:v>
      </x:c>
      <x:c r="Y1245" s="58" t="n">
        <x:v>10.97017384190328</x:v>
      </x:c>
      <x:c r="Z1245" s="55" t="n"/>
      <x:c r="AA1245" s="55" t="n"/>
      <x:c r="AB1245" s="58" t="n">
        <x:v>1.63579387592231</x:v>
      </x:c>
      <x:c r="AC1245" s="55" t="n"/>
      <x:c r="AD1245" s="55" t="n"/>
      <x:c r="AE1245" s="58" t="n">
        <x:v>12.42168518810157</x:v>
      </x:c>
      <x:c r="AF1245" s="55" t="n"/>
      <x:c r="AG1245" s="55" t="n"/>
      <x:c r="AH1245" s="58" t="n">
        <x:v>8.678742085185927</x:v>
      </x:c>
      <x:c r="AI1245" s="55" t="n"/>
      <x:c r="AJ1245" s="55" t="n"/>
      <x:c r="AK1245" s="58" t="n">
        <x:v>13.80715310539979</x:v>
      </x:c>
      <x:c r="AL1245" s="55" t="n"/>
      <x:c r="AM1245" s="55" t="n"/>
      <x:c r="AN1245" s="58" t="n">
        <x:v>1.561031546652022</x:v>
      </x:c>
      <x:c r="AO1245" s="55" t="n"/>
      <x:c r="AP1245" s="55" t="n"/>
      <x:c r="AQ1245" s="58" t="n">
        <x:v>16.54900662896421</x:v>
      </x:c>
      <x:c r="AR1245" s="59" t="n">
        <x:v>0</x:v>
      </x:c>
      <x:c r="AS1245" s="59" t="n">
        <x:v>0</x:v>
      </x:c>
      <x:c r="AT1245" s="59" t="n">
        <x:v>0</x:v>
      </x:c>
      <x:c r="AU1245" s="59" t="n">
        <x:v>0</x:v>
      </x:c>
      <x:c r="AV1245" s="59" t="n">
        <x:v>0</x:v>
      </x:c>
      <x:c r="AW1245" s="59" t="n">
        <x:v>0</x:v>
      </x:c>
      <x:c r="AX1245" s="58" t="n">
        <x:v>0</x:v>
      </x:c>
      <x:c r="AY1245" s="59" t="n">
        <x:v>0</x:v>
      </x:c>
      <x:c r="AZ1245" s="55" t="n"/>
      <x:c r="BA1245" s="59" t="n">
        <x:v>0</x:v>
      </x:c>
      <x:c r="BB1245" s="55" t="n"/>
      <x:c r="BC1245" s="55" t="n"/>
      <x:c r="BD1245" s="55" t="n"/>
    </x:row>
    <x:row r="1246">
      <x:c r="A1246" s="57" t="n">
        <x:v>45663</x:v>
      </x:c>
      <x:c r="B1246" s="58" t="n">
        <x:v>77.27</x:v>
      </x:c>
      <x:c r="C1246" s="58" t="n">
        <x:v>0.7143351370309762</x:v>
      </x:c>
      <x:c r="D1246" s="58" t="n">
        <x:v>74.31</x:v>
      </x:c>
      <x:c r="E1246" s="58" t="n">
        <x:v>-0.4431024369710488</x:v>
      </x:c>
      <x:c r="F1246" s="58" t="n">
        <x:v>29.31</x:v>
      </x:c>
      <x:c r="G1246" s="58" t="n">
        <x:v>-0.6700000000000017</x:v>
      </x:c>
      <x:c r="H1246" s="58" t="n">
        <x:v>16.04</x:v>
      </x:c>
      <x:c r="I1246" s="58" t="n">
        <x:v>-0.08999999999999986</x:v>
      </x:c>
      <x:c r="J1246" s="58" t="n">
        <x:v>1043</x:v>
      </x:c>
      <x:c r="K1246" s="58" t="n">
        <x:v>-2.742488662997489</x:v>
      </x:c>
      <x:c r="L1246" s="58" t="n">
        <x:v>829</x:v>
      </x:c>
      <x:c r="M1246" s="58" t="n">
        <x:v>-1.437150483765312</x:v>
      </x:c>
      <x:c r="N1246" s="58" t="n">
        <x:v>35.2927</x:v>
      </x:c>
      <x:c r="O1246" s="58" t="n">
        <x:v>-0.1271409184113118</x:v>
      </x:c>
      <x:c r="P1246" s="58" t="n">
        <x:v>3.14666019955609</x:v>
      </x:c>
      <x:c r="Q1246" s="58" t="n">
        <x:v>36750.1</x:v>
      </x:c>
      <x:c r="R1246" s="58" t="n">
        <x:v>1.003079373522678</x:v>
      </x:c>
      <x:c r="S1246" s="58" t="n">
        <x:v>12.41651460272526</x:v>
      </x:c>
      <x:c r="T1246" s="58" t="n">
        <x:v>3.6287</x:v>
      </x:c>
      <x:c r="U1246" s="58" t="n">
        <x:v>-0.3960510141303144</x:v>
      </x:c>
      <x:c r="V1246" s="58" t="n">
        <x:v>7.596524298853315</x:v>
      </x:c>
      <x:c r="W1246" s="58" t="n">
        <x:v>2456.44</x:v>
      </x:c>
      <x:c r="X1246" s="58" t="n">
        <x:v>1.090419789485463</x:v>
      </x:c>
      <x:c r="Y1246" s="58" t="n">
        <x:v>11.24644776312562</x:v>
      </x:c>
      <x:c r="Z1246" s="58" t="n">
        <x:v>85.7</x:v>
      </x:c>
      <x:c r="AA1246" s="58" t="n">
        <x:v>-0.0711532098536355</x:v>
      </x:c>
      <x:c r="AB1246" s="58" t="n">
        <x:v>1.631966981525278</x:v>
      </x:c>
      <x:c r="AC1246" s="58" t="n">
        <x:v>23616.05</x:v>
      </x:c>
      <x:c r="AD1246" s="58" t="n">
        <x:v>-1.632516180719982</x:v>
      </x:c>
      <x:c r="AE1246" s="58" t="n">
        <x:v>13.49637972192854</x:v>
      </x:c>
      <x:c r="AF1246" s="58" t="n">
        <x:v>157.6</x:v>
      </x:c>
      <x:c r="AG1246" s="58" t="n">
        <x:v>0.209610392114449</x:v>
      </x:c>
      <x:c r="AH1246" s="58" t="n">
        <x:v>8.445775593514078</x:v>
      </x:c>
      <x:c r="AI1246" s="58" t="n">
        <x:v>39307.05</x:v>
      </x:c>
      <x:c r="AJ1246" s="58" t="n">
        <x:v>-1.48355803269656</x:v>
      </x:c>
      <x:c r="AK1246" s="58" t="n">
        <x:v>13.43664357977405</x:v>
      </x:c>
      <x:c r="AL1246" s="58" t="n">
        <x:v>7.3225</x:v>
      </x:c>
      <x:c r="AM1246" s="58" t="n">
        <x:v>0.02595078925449049</x:v>
      </x:c>
      <x:c r="AN1246" s="58" t="n">
        <x:v>1.408302976994432</x:v>
      </x:c>
      <x:c r="AO1246" s="58" t="n">
        <x:v>3206.92</x:v>
      </x:c>
      <x:c r="AP1246" s="58" t="n">
        <x:v>-0.1405345841928086</x:v>
      </x:c>
      <x:c r="AQ1246" s="58" t="n">
        <x:v>15.85457040890219</x:v>
      </x:c>
      <x:c r="AR1246" s="59" t="n">
        <x:v>0</x:v>
      </x:c>
      <x:c r="AS1246" s="59" t="n">
        <x:v>0</x:v>
      </x:c>
      <x:c r="AT1246" s="59" t="n">
        <x:v>0</x:v>
      </x:c>
      <x:c r="AU1246" s="59" t="n">
        <x:v>0</x:v>
      </x:c>
      <x:c r="AV1246" s="59" t="n">
        <x:v>0</x:v>
      </x:c>
      <x:c r="AW1246" s="59" t="n">
        <x:v>0</x:v>
      </x:c>
      <x:c r="AX1246" s="58" t="n">
        <x:v>0</x:v>
      </x:c>
      <x:c r="AY1246" s="59" t="n">
        <x:v>0</x:v>
      </x:c>
      <x:c r="AZ1246" s="55" t="n"/>
      <x:c r="BA1246" s="59" t="n">
        <x:v>0</x:v>
      </x:c>
      <x:c r="BB1246" s="55" t="n"/>
      <x:c r="BC1246" s="55" t="n"/>
      <x:c r="BD1246" s="55" t="n"/>
    </x:row>
    <x:row r="1247">
      <x:c r="A1247" s="57" t="n">
        <x:v>45664</x:v>
      </x:c>
      <x:c r="B1247" s="58" t="n">
        <x:v>77.84</x:v>
      </x:c>
      <x:c r="C1247" s="58" t="n">
        <x:v>0.7349655932257202</x:v>
      </x:c>
      <x:c r="D1247" s="58" t="n">
        <x:v>74.98999999999999</x:v>
      </x:c>
      <x:c r="E1247" s="58" t="n">
        <x:v>0.9109239143920059</x:v>
      </x:c>
      <x:c r="F1247" s="58" t="n">
        <x:v>31.09</x:v>
      </x:c>
      <x:c r="G1247" s="58" t="n">
        <x:v>1.780000000000001</x:v>
      </x:c>
      <x:c r="H1247" s="58" t="n">
        <x:v>17.82</x:v>
      </x:c>
      <x:c r="I1247" s="58" t="n">
        <x:v>1.780000000000001</x:v>
      </x:c>
      <x:c r="J1247" s="58" t="n">
        <x:v>1015</x:v>
      </x:c>
      <x:c r="K1247" s="58" t="n">
        <x:v>-2.72125635248847</x:v>
      </x:c>
      <x:c r="L1247" s="58" t="n">
        <x:v>814</x:v>
      </x:c>
      <x:c r="M1247" s="58" t="n">
        <x:v>-1.825978913275464</x:v>
      </x:c>
      <x:c r="N1247" s="58" t="n">
        <x:v>35.3186</x:v>
      </x:c>
      <x:c r="O1247" s="58" t="n">
        <x:v>0.07335936645135085</x:v>
      </x:c>
      <x:c r="P1247" s="58" t="n">
        <x:v>3.146641593203399</x:v>
      </x:c>
      <x:c r="Q1247" s="58" t="n">
        <x:v>36671.37</x:v>
      </x:c>
      <x:c r="R1247" s="58" t="n">
        <x:v>-0.2144605118242361</x:v>
      </x:c>
      <x:c r="S1247" s="58" t="n">
        <x:v>11.54200782510386</x:v>
      </x:c>
      <x:c r="T1247" s="58" t="n">
        <x:v>3.6475</x:v>
      </x:c>
      <x:c r="U1247" s="58" t="n">
        <x:v>0.5167544002496438</x:v>
      </x:c>
      <x:c r="V1247" s="58" t="n">
        <x:v>7.674471405614382</x:v>
      </x:c>
      <x:c r="W1247" s="58" t="n">
        <x:v>2458.11</x:v>
      </x:c>
      <x:c r="X1247" s="58" t="n">
        <x:v>0.06796146399071219</x:v>
      </x:c>
      <x:c r="Y1247" s="58" t="n">
        <x:v>11.0267478140436</x:v>
      </x:c>
      <x:c r="Z1247" s="58" t="n">
        <x:v>85.803</x:v>
      </x:c>
      <x:c r="AA1247" s="58" t="n">
        <x:v>0.1201145313884837</x:v>
      </x:c>
      <x:c r="AB1247" s="58" t="n">
        <x:v>1.650170401591861</x:v>
      </x:c>
      <x:c r="AC1247" s="58" t="n">
        <x:v>23707.9</x:v>
      </x:c>
      <x:c r="AD1247" s="58" t="n">
        <x:v>0.3881760306713088</x:v>
      </x:c>
      <x:c r="AE1247" s="58" t="n">
        <x:v>13.66715391928275</x:v>
      </x:c>
      <x:c r="AF1247" s="58" t="n">
        <x:v>158.02</x:v>
      </x:c>
      <x:c r="AG1247" s="58" t="n">
        <x:v>0.2661429870808622</x:v>
      </x:c>
      <x:c r="AH1247" s="58" t="n">
        <x:v>8.37824292346499</x:v>
      </x:c>
      <x:c r="AI1247" s="58" t="n">
        <x:v>40083.3</x:v>
      </x:c>
      <x:c r="AJ1247" s="58" t="n">
        <x:v>1.955589661672969</x:v>
      </x:c>
      <x:c r="AK1247" s="58" t="n">
        <x:v>15.11531926269008</x:v>
      </x:c>
      <x:c r="AL1247" s="58" t="n">
        <x:v>7.3265</x:v>
      </x:c>
      <x:c r="AM1247" s="58" t="n">
        <x:v>0.05461123761913634</x:v>
      </x:c>
      <x:c r="AN1247" s="58" t="n">
        <x:v>1.228408861214125</x:v>
      </x:c>
      <x:c r="AO1247" s="58" t="n">
        <x:v>3229.64</x:v>
      </x:c>
      <x:c r="AP1247" s="58" t="n">
        <x:v>0.7059700946616141</x:v>
      </x:c>
      <x:c r="AQ1247" s="58" t="n">
        <x:v>16.23337876302347</x:v>
      </x:c>
      <x:c r="AR1247" s="59" t="n">
        <x:v>0</x:v>
      </x:c>
      <x:c r="AS1247" s="59" t="n">
        <x:v>0</x:v>
      </x:c>
      <x:c r="AT1247" s="59" t="n">
        <x:v>0</x:v>
      </x:c>
      <x:c r="AU1247" s="59" t="n">
        <x:v>0</x:v>
      </x:c>
      <x:c r="AV1247" s="59" t="n">
        <x:v>0</x:v>
      </x:c>
      <x:c r="AW1247" s="59" t="n">
        <x:v>0</x:v>
      </x:c>
      <x:c r="AX1247" s="58" t="n">
        <x:v>0</x:v>
      </x:c>
      <x:c r="AY1247" s="59" t="n">
        <x:v>0</x:v>
      </x:c>
      <x:c r="AZ1247" s="55" t="n"/>
      <x:c r="BA1247" s="59" t="n">
        <x:v>0</x:v>
      </x:c>
      <x:c r="BB1247" s="55" t="n"/>
      <x:c r="BC1247" s="55" t="n"/>
      <x:c r="BD1247" s="55" t="n"/>
    </x:row>
    <x:row r="1248">
      <x:c r="A1248" s="57" t="n">
        <x:v>45665</x:v>
      </x:c>
      <x:c r="B1248" s="58" t="n">
        <x:v>77.37</x:v>
      </x:c>
      <x:c r="C1248" s="58" t="n">
        <x:v>-0.6056329316386467</x:v>
      </x:c>
      <x:c r="D1248" s="58" t="n">
        <x:v>73.98999999999999</x:v>
      </x:c>
      <x:c r="E1248" s="58" t="n">
        <x:v>-1.342482237583846</x:v>
      </x:c>
      <x:c r="F1248" s="58" t="n">
        <x:v>31.56</x:v>
      </x:c>
      <x:c r="G1248" s="58" t="n">
        <x:v>0.4699999999999989</x:v>
      </x:c>
      <x:c r="H1248" s="58" t="n">
        <x:v>17.7</x:v>
      </x:c>
      <x:c r="I1248" s="58" t="n">
        <x:v>-0.120000000000001</x:v>
      </x:c>
      <x:c r="J1248" s="58" t="n">
        <x:v>966</x:v>
      </x:c>
      <x:c r="K1248" s="58" t="n">
        <x:v>-4.948005726336969</x:v>
      </x:c>
      <x:c r="L1248" s="58" t="n">
        <x:v>805</x:v>
      </x:c>
      <x:c r="M1248" s="58" t="n">
        <x:v>-1.111808858397694</x:v>
      </x:c>
      <x:c r="N1248" s="58" t="n">
        <x:v>35.2781</x:v>
      </x:c>
      <x:c r="O1248" s="58" t="n">
        <x:v>-0.1147362537993648</x:v>
      </x:c>
      <x:c r="P1248" s="58" t="n">
        <x:v>3.21399775364433</x:v>
      </x:c>
      <x:c r="Q1248" s="58" t="n">
        <x:v>36315.33</x:v>
      </x:c>
      <x:c r="R1248" s="58" t="n">
        <x:v>-0.9756375454424389</x:v>
      </x:c>
      <x:c r="S1248" s="58" t="n">
        <x:v>11.10782045920377</x:v>
      </x:c>
      <x:c r="T1248" s="58" t="n">
        <x:v>3.6577</x:v>
      </x:c>
      <x:c r="U1248" s="58" t="n">
        <x:v>0.2792533162269223</x:v>
      </x:c>
      <x:c r="V1248" s="58" t="n">
        <x:v>7.687331545396002</x:v>
      </x:c>
      <x:c r="W1248" s="58" t="n">
        <x:v>2439.98</x:v>
      </x:c>
      <x:c r="X1248" s="58" t="n">
        <x:v>-0.7402919423060792</x:v>
      </x:c>
      <x:c r="Y1248" s="58" t="n">
        <x:v>11.08429168267042</x:v>
      </x:c>
      <x:c r="Z1248" s="58" t="n">
        <x:v>85.917</x:v>
      </x:c>
      <x:c r="AA1248" s="58" t="n">
        <x:v>0.1327743032233519</x:v>
      </x:c>
      <x:c r="AB1248" s="58" t="n">
        <x:v>1.566385509338236</x:v>
      </x:c>
      <x:c r="AC1248" s="58" t="n">
        <x:v>23688.95</x:v>
      </x:c>
      <x:c r="AD1248" s="58" t="n">
        <x:v>-0.07996312417274389</x:v>
      </x:c>
      <x:c r="AE1248" s="58" t="n">
        <x:v>13.66158943337932</x:v>
      </x:c>
      <x:c r="AF1248" s="58" t="n">
        <x:v>158.35</x:v>
      </x:c>
      <x:c r="AG1248" s="58" t="n">
        <x:v>0.2086165690061557</x:v>
      </x:c>
      <x:c r="AH1248" s="58" t="n">
        <x:v>8.3638598243549</x:v>
      </x:c>
      <x:c r="AI1248" s="58" t="n">
        <x:v>39981.06</x:v>
      </x:c>
      <x:c r="AJ1248" s="58" t="n">
        <x:v>-0.2553946739171532</x:v>
      </x:c>
      <x:c r="AK1248" s="58" t="n">
        <x:v>15.14659390997046</x:v>
      </x:c>
      <x:c r="AL1248" s="58" t="n">
        <x:v>7.3317</x:v>
      </x:c>
      <x:c r="AM1248" s="58" t="n">
        <x:v>0.07095005141335602</x:v>
      </x:c>
      <x:c r="AN1248" s="58" t="n">
        <x:v>1.167377080606627</x:v>
      </x:c>
      <x:c r="AO1248" s="58" t="n">
        <x:v>3230.17</x:v>
      </x:c>
      <x:c r="AP1248" s="58" t="n">
        <x:v>0.0164091513895745</x:v>
      </x:c>
      <x:c r="AQ1248" s="58" t="n">
        <x:v>15.96015993264005</x:v>
      </x:c>
      <x:c r="AR1248" s="59" t="n">
        <x:v>0</x:v>
      </x:c>
      <x:c r="AS1248" s="59" t="n">
        <x:v>0</x:v>
      </x:c>
      <x:c r="AT1248" s="59" t="n">
        <x:v>0</x:v>
      </x:c>
      <x:c r="AU1248" s="59" t="n">
        <x:v>0</x:v>
      </x:c>
      <x:c r="AV1248" s="59" t="n">
        <x:v>0</x:v>
      </x:c>
      <x:c r="AW1248" s="59" t="n">
        <x:v>0</x:v>
      </x:c>
      <x:c r="AX1248" s="58" t="n">
        <x:v>0</x:v>
      </x:c>
      <x:c r="AY1248" s="59" t="n">
        <x:v>0</x:v>
      </x:c>
      <x:c r="AZ1248" s="55" t="n"/>
      <x:c r="BA1248" s="59" t="n">
        <x:v>0</x:v>
      </x:c>
      <x:c r="BB1248" s="55" t="n"/>
      <x:c r="BC1248" s="55" t="n"/>
      <x:c r="BD1248" s="55" t="n"/>
    </x:row>
    <x:row r="1249">
      <x:c r="A1249" s="57" t="n">
        <x:v>45666</x:v>
      </x:c>
      <x:c r="B1249" s="58" t="n">
        <x:v>78.44</x:v>
      </x:c>
      <x:c r="C1249" s="58" t="n">
        <x:v>1.373489276678242</x:v>
      </x:c>
      <x:c r="D1249" s="55" t="n"/>
      <x:c r="E1249" s="55" t="n"/>
      <x:c r="F1249" s="55" t="n"/>
      <x:c r="G1249" s="55" t="n"/>
      <x:c r="H1249" s="58" t="n">
        <x:v>18.07</x:v>
      </x:c>
      <x:c r="I1249" s="58" t="n">
        <x:v>0.370000000000001</x:v>
      </x:c>
      <x:c r="J1249" s="58" t="n">
        <x:v>969</x:v>
      </x:c>
      <x:c r="K1249" s="58" t="n">
        <x:v>0.3100777678248186</x:v>
      </x:c>
      <x:c r="L1249" s="58" t="n">
        <x:v>799</x:v>
      </x:c>
      <x:c r="M1249" s="58" t="n">
        <x:v>-0.7481331652288741</x:v>
      </x:c>
      <x:c r="N1249" s="58" t="n">
        <x:v>35.3291</x:v>
      </x:c>
      <x:c r="O1249" s="58" t="n">
        <x:v>0.1444612132171793</x:v>
      </x:c>
      <x:c r="P1249" s="58" t="n">
        <x:v>3.227108273685239</x:v>
      </x:c>
      <x:c r="Q1249" s="58" t="n">
        <x:v>36682.46</x:v>
      </x:c>
      <x:c r="R1249" s="58" t="n">
        <x:v>1.00587454897583</x:v>
      </x:c>
      <x:c r="S1249" s="58" t="n">
        <x:v>11.22619069850612</x:v>
      </x:c>
      <x:c r="T1249" s="58" t="n">
        <x:v>3.656</x:v>
      </x:c>
      <x:c r="U1249" s="58" t="n">
        <x:v>-0.046488098516923</x:v>
      </x:c>
      <x:c r="V1249" s="58" t="n">
        <x:v>7.694672478134343</x:v>
      </x:c>
      <x:c r="W1249" s="58" t="n">
        <x:v>2450.23</x:v>
      </x:c>
      <x:c r="X1249" s="58" t="n">
        <x:v>0.4192055151228782</x:v>
      </x:c>
      <x:c r="Y1249" s="58" t="n">
        <x:v>11.06380562041286</x:v>
      </x:c>
      <x:c r="Z1249" s="58" t="n">
        <x:v>85.89</x:v>
      </x:c>
      <x:c r="AA1249" s="58" t="n">
        <x:v>-0.03143061717191417</x:v>
      </x:c>
      <x:c r="AB1249" s="58" t="n">
        <x:v>1.601118542515302</x:v>
      </x:c>
      <x:c r="AC1249" s="58" t="n">
        <x:v>23526.5</x:v>
      </x:c>
      <x:c r="AD1249" s="58" t="n">
        <x:v>-0.6881249295375522</x:v>
      </x:c>
      <x:c r="AE1249" s="58" t="n">
        <x:v>13.71577073569426</x:v>
      </x:c>
      <x:c r="AF1249" s="58" t="n">
        <x:v>158.14</x:v>
      </x:c>
      <x:c r="AG1249" s="58" t="n">
        <x:v>-0.1327056341867863</x:v>
      </x:c>
      <x:c r="AH1249" s="58" t="n">
        <x:v>8.438783018755654</x:v>
      </x:c>
      <x:c r="AI1249" s="58" t="n">
        <x:v>39605.09</x:v>
      </x:c>
      <x:c r="AJ1249" s="58" t="n">
        <x:v>-0.9448196623402735</x:v>
      </x:c>
      <x:c r="AK1249" s="58" t="n">
        <x:v>15.28362814429063</x:v>
      </x:c>
      <x:c r="AL1249" s="58" t="n">
        <x:v>7.3322</x:v>
      </x:c>
      <x:c r="AM1249" s="58" t="n">
        <x:v>0.006819468220517112</x:v>
      </x:c>
      <x:c r="AN1249" s="58" t="n">
        <x:v>1.149665384876196</x:v>
      </x:c>
      <x:c r="AO1249" s="58" t="n">
        <x:v>3211.39</x:v>
      </x:c>
      <x:c r="AP1249" s="58" t="n">
        <x:v>-0.5830902206628013</x:v>
      </x:c>
      <x:c r="AQ1249" s="58" t="n">
        <x:v>15.84188091351287</x:v>
      </x:c>
      <x:c r="AR1249" s="59" t="n">
        <x:v>0</x:v>
      </x:c>
      <x:c r="AS1249" s="59" t="n">
        <x:v>0</x:v>
      </x:c>
      <x:c r="AT1249" s="59" t="n">
        <x:v>0</x:v>
      </x:c>
      <x:c r="AU1249" s="59" t="n">
        <x:v>0</x:v>
      </x:c>
      <x:c r="AV1249" s="59" t="n">
        <x:v>0</x:v>
      </x:c>
      <x:c r="AW1249" s="59" t="n">
        <x:v>0</x:v>
      </x:c>
      <x:c r="AX1249" s="58" t="n">
        <x:v>0</x:v>
      </x:c>
      <x:c r="AY1249" s="59" t="n">
        <x:v>0</x:v>
      </x:c>
      <x:c r="AZ1249" s="55" t="n"/>
      <x:c r="BA1249" s="59" t="n">
        <x:v>0</x:v>
      </x:c>
      <x:c r="BB1249" s="55" t="n"/>
      <x:c r="BC1249" s="55" t="n"/>
      <x:c r="BD1249" s="55" t="n"/>
    </x:row>
    <x:row r="1250">
      <x:c r="A1250" s="57" t="n">
        <x:v>45667</x:v>
      </x:c>
      <x:c r="B1250" s="58" t="n">
        <x:v>79.76000000000001</x:v>
      </x:c>
      <x:c r="C1250" s="58" t="n">
        <x:v>1.668812432543737</x:v>
      </x:c>
      <x:c r="D1250" s="58" t="n">
        <x:v>77.27</x:v>
      </x:c>
      <x:c r="E1250" s="58" t="n">
        <x:v>4.337583300803292</x:v>
      </x:c>
      <x:c r="F1250" s="58" t="n">
        <x:v>33.91</x:v>
      </x:c>
      <x:c r="G1250" s="58" t="n">
        <x:v>2.349999999999998</x:v>
      </x:c>
      <x:c r="H1250" s="58" t="n">
        <x:v>19.54</x:v>
      </x:c>
      <x:c r="I1250" s="58" t="n">
        <x:v>1.469999999999999</x:v>
      </x:c>
      <x:c r="J1250" s="58" t="n">
        <x:v>1048</x:v>
      </x:c>
      <x:c r="K1250" s="58" t="n">
        <x:v>7.837425299022121</x:v>
      </x:c>
      <x:c r="L1250" s="58" t="n">
        <x:v>821</x:v>
      </x:c>
      <x:c r="M1250" s="58" t="n">
        <x:v>2.716216368615349</x:v>
      </x:c>
      <x:c r="N1250" s="58" t="n">
        <x:v>35.3852</x:v>
      </x:c>
      <x:c r="O1250" s="58" t="n">
        <x:v>0.1586666678998879</x:v>
      </x:c>
      <x:c r="P1250" s="58" t="n">
        <x:v>3.228892823884284</x:v>
      </x:c>
      <x:c r="Q1250" s="58" t="n">
        <x:v>36417.43</x:v>
      </x:c>
      <x:c r="R1250" s="58" t="n">
        <x:v>-0.7251205474363264</x:v>
      </x:c>
      <x:c r="S1250" s="58" t="n">
        <x:v>11.63659149527305</x:v>
      </x:c>
      <x:c r="T1250" s="58" t="n">
        <x:v>3.6763</x:v>
      </x:c>
      <x:c r="U1250" s="58" t="n">
        <x:v>0.5537158017722852</x:v>
      </x:c>
      <x:c r="V1250" s="58" t="n">
        <x:v>7.602195583718879</x:v>
      </x:c>
      <x:c r="W1250" s="55" t="n"/>
      <x:c r="X1250" s="55" t="n"/>
      <x:c r="Y1250" s="58" t="n">
        <x:v>11.06380562041286</x:v>
      </x:c>
      <x:c r="Z1250" s="58" t="n">
        <x:v>86.16500000000001</x:v>
      </x:c>
      <x:c r="AA1250" s="58" t="n">
        <x:v>0.3196654955406998</x:v>
      </x:c>
      <x:c r="AB1250" s="58" t="n">
        <x:v>1.783510704280249</x:v>
      </x:c>
      <x:c r="AC1250" s="58" t="n">
        <x:v>23431.5</x:v>
      </x:c>
      <x:c r="AD1250" s="58" t="n">
        <x:v>-0.4046174437066828</x:v>
      </x:c>
      <x:c r="AE1250" s="58" t="n">
        <x:v>13.71978985926907</x:v>
      </x:c>
      <x:c r="AF1250" s="58" t="n">
        <x:v>157.69</x:v>
      </x:c>
      <x:c r="AG1250" s="58" t="n">
        <x:v>-0.2849636225285384</x:v>
      </x:c>
      <x:c r="AH1250" s="58" t="n">
        <x:v>8.383746937893292</x:v>
      </x:c>
      <x:c r="AI1250" s="58" t="n">
        <x:v>39190.4</x:v>
      </x:c>
      <x:c r="AJ1250" s="58" t="n">
        <x:v>-1.052582650917821</x:v>
      </x:c>
      <x:c r="AK1250" s="58" t="n">
        <x:v>15.77957273362959</x:v>
      </x:c>
      <x:c r="AL1250" s="58" t="n">
        <x:v>7.3327</x:v>
      </x:c>
      <x:c r="AM1250" s="58" t="n">
        <x:v>0.006819003200742778</x:v>
      </x:c>
      <x:c r="AN1250" s="58" t="n">
        <x:v>1.144019187316104</x:v>
      </x:c>
      <x:c r="AO1250" s="58" t="n">
        <x:v>3168.52</x:v>
      </x:c>
      <x:c r="AP1250" s="58" t="n">
        <x:v>-1.343926332529874</x:v>
      </x:c>
      <x:c r="AQ1250" s="58" t="n">
        <x:v>15.59032171562621</x:v>
      </x:c>
      <x:c r="AR1250" s="59" t="n">
        <x:v>0</x:v>
      </x:c>
      <x:c r="AS1250" s="59" t="n">
        <x:v>0</x:v>
      </x:c>
      <x:c r="AT1250" s="59" t="n">
        <x:v>0</x:v>
      </x:c>
      <x:c r="AU1250" s="59" t="n">
        <x:v>0</x:v>
      </x:c>
      <x:c r="AV1250" s="59" t="n">
        <x:v>0</x:v>
      </x:c>
      <x:c r="AW1250" s="59" t="n">
        <x:v>0</x:v>
      </x:c>
      <x:c r="AX1250" s="58" t="n">
        <x:v>0</x:v>
      </x:c>
      <x:c r="AY1250" s="59" t="n">
        <x:v>0</x:v>
      </x:c>
      <x:c r="AZ1250" s="55" t="n"/>
      <x:c r="BA1250" s="59" t="n">
        <x:v>0</x:v>
      </x:c>
      <x:c r="BB1250" s="55" t="n"/>
      <x:c r="BC1250" s="55" t="n"/>
      <x:c r="BD1250" s="55" t="n"/>
    </x:row>
    <x:row r="1251">
      <x:c r="A1251" s="57" t="n">
        <x:v>45669</x:v>
      </x:c>
      <x:c r="B1251" s="55" t="n"/>
      <x:c r="C1251" s="55" t="n"/>
      <x:c r="D1251" s="55" t="n"/>
      <x:c r="E1251" s="55" t="n"/>
      <x:c r="F1251" s="55" t="n"/>
      <x:c r="G1251" s="55" t="n"/>
      <x:c r="H1251" s="55" t="n"/>
      <x:c r="I1251" s="55" t="n"/>
      <x:c r="J1251" s="55" t="n"/>
      <x:c r="K1251" s="55" t="n"/>
      <x:c r="L1251" s="55" t="n"/>
      <x:c r="M1251" s="55" t="n"/>
      <x:c r="N1251" s="55" t="n"/>
      <x:c r="O1251" s="55" t="n"/>
      <x:c r="P1251" s="58" t="n">
        <x:v>3.228892823884284</x:v>
      </x:c>
      <x:c r="Q1251" s="55" t="n"/>
      <x:c r="R1251" s="55" t="n"/>
      <x:c r="S1251" s="58" t="n">
        <x:v>11.63659149527305</x:v>
      </x:c>
      <x:c r="T1251" s="55" t="n"/>
      <x:c r="U1251" s="55" t="n"/>
      <x:c r="V1251" s="58" t="n">
        <x:v>7.602195583718879</x:v>
      </x:c>
      <x:c r="W1251" s="58" t="n">
        <x:v>2458.76</x:v>
      </x:c>
      <x:c r="X1251" s="58" t="n">
        <x:v>0.347526011869665</x:v>
      </x:c>
      <x:c r="Y1251" s="58" t="n">
        <x:v>10.36741820691027</x:v>
      </x:c>
      <x:c r="Z1251" s="55" t="n"/>
      <x:c r="AA1251" s="55" t="n"/>
      <x:c r="AB1251" s="58" t="n">
        <x:v>1.783510704280249</x:v>
      </x:c>
      <x:c r="AC1251" s="55" t="n"/>
      <x:c r="AD1251" s="55" t="n"/>
      <x:c r="AE1251" s="58" t="n">
        <x:v>13.71978985926907</x:v>
      </x:c>
      <x:c r="AF1251" s="55" t="n"/>
      <x:c r="AG1251" s="55" t="n"/>
      <x:c r="AH1251" s="58" t="n">
        <x:v>8.383746937893292</x:v>
      </x:c>
      <x:c r="AI1251" s="55" t="n"/>
      <x:c r="AJ1251" s="55" t="n"/>
      <x:c r="AK1251" s="58" t="n">
        <x:v>15.77957273362959</x:v>
      </x:c>
      <x:c r="AL1251" s="55" t="n"/>
      <x:c r="AM1251" s="55" t="n"/>
      <x:c r="AN1251" s="58" t="n">
        <x:v>1.144019187316104</x:v>
      </x:c>
      <x:c r="AO1251" s="55" t="n"/>
      <x:c r="AP1251" s="55" t="n"/>
      <x:c r="AQ1251" s="58" t="n">
        <x:v>15.59032171562621</x:v>
      </x:c>
      <x:c r="AR1251" s="59" t="n">
        <x:v>0</x:v>
      </x:c>
      <x:c r="AS1251" s="59" t="n">
        <x:v>0</x:v>
      </x:c>
      <x:c r="AT1251" s="59" t="n">
        <x:v>0</x:v>
      </x:c>
      <x:c r="AU1251" s="59" t="n">
        <x:v>0</x:v>
      </x:c>
      <x:c r="AV1251" s="59" t="n">
        <x:v>0</x:v>
      </x:c>
      <x:c r="AW1251" s="59" t="n">
        <x:v>0</x:v>
      </x:c>
      <x:c r="AX1251" s="58" t="n">
        <x:v>0</x:v>
      </x:c>
      <x:c r="AY1251" s="59" t="n">
        <x:v>0</x:v>
      </x:c>
      <x:c r="AZ1251" s="55" t="n"/>
      <x:c r="BA1251" s="59" t="n">
        <x:v>0</x:v>
      </x:c>
      <x:c r="BB1251" s="55" t="n"/>
      <x:c r="BC1251" s="55" t="n"/>
      <x:c r="BD1251" s="55" t="n"/>
    </x:row>
    <x:row r="1252">
      <x:c r="A1252" s="57" t="n">
        <x:v>45670</x:v>
      </x:c>
      <x:c r="B1252" s="58" t="n">
        <x:v>82.69</x:v>
      </x:c>
      <x:c r="C1252" s="58" t="n">
        <x:v>3.607655008049229</x:v>
      </x:c>
      <x:c r="D1252" s="58" t="n">
        <x:v>79.56999999999999</x:v>
      </x:c>
      <x:c r="E1252" s="58" t="n">
        <x:v>2.933135544395099</x:v>
      </x:c>
      <x:c r="F1252" s="58" t="n">
        <x:v>33.98</x:v>
      </x:c>
      <x:c r="G1252" s="58" t="n">
        <x:v>0.07000000000000028</x:v>
      </x:c>
      <x:c r="H1252" s="58" t="n">
        <x:v>19.19</x:v>
      </x:c>
      <x:c r="I1252" s="58" t="n">
        <x:v>-0.3499999999999979</x:v>
      </x:c>
      <x:c r="J1252" s="58" t="n">
        <x:v>1093</x:v>
      </x:c>
      <x:c r="K1252" s="58" t="n">
        <x:v>4.204262329555114</x:v>
      </x:c>
      <x:c r="L1252" s="58" t="n">
        <x:v>855</x:v>
      </x:c>
      <x:c r="M1252" s="58" t="n">
        <x:v>4.057835948433191</x:v>
      </x:c>
      <x:c r="N1252" s="58" t="n">
        <x:v>35.4709</x:v>
      </x:c>
      <x:c r="O1252" s="58" t="n">
        <x:v>0.2418988394492277</x:v>
      </x:c>
      <x:c r="P1252" s="58" t="n">
        <x:v>3.28908689473059</x:v>
      </x:c>
      <x:c r="Q1252" s="58" t="n">
        <x:v>35790.53</x:v>
      </x:c>
      <x:c r="R1252" s="58" t="n">
        <x:v>-1.73641729122634</x:v>
      </x:c>
      <x:c r="S1252" s="58" t="n">
        <x:v>12.61358135244657</x:v>
      </x:c>
      <x:c r="T1252" s="58" t="n">
        <x:v>3.6268</x:v>
      </x:c>
      <x:c r="U1252" s="58" t="n">
        <x:v>-1.355609481986242</x:v>
      </x:c>
      <x:c r="V1252" s="58" t="n">
        <x:v>8.999349819407808</x:v>
      </x:c>
      <x:c r="W1252" s="58" t="n">
        <x:v>2455.73</x:v>
      </x:c>
      <x:c r="X1252" s="58" t="n">
        <x:v>-0.1233088431934206</x:v>
      </x:c>
      <x:c r="Y1252" s="58" t="n">
        <x:v>9.919885496229607</x:v>
      </x:c>
      <x:c r="Z1252" s="58" t="n">
        <x:v>86.646</x:v>
      </x:c>
      <x:c r="AA1252" s="58" t="n">
        <x:v>0.5566789638942622</x:v>
      </x:c>
      <x:c r="AB1252" s="58" t="n">
        <x:v>2.456087442491235</x:v>
      </x:c>
      <x:c r="AC1252" s="58" t="n">
        <x:v>23085.95</x:v>
      </x:c>
      <x:c r="AD1252" s="58" t="n">
        <x:v>-1.485706358144045</x:v>
      </x:c>
      <x:c r="AE1252" s="58" t="n">
        <x:v>13.73189666975483</x:v>
      </x:c>
      <x:c r="AF1252" s="58" t="n">
        <x:v>157.47</x:v>
      </x:c>
      <x:c r="AG1252" s="58" t="n">
        <x:v>-0.139611648517734</x:v>
      </x:c>
      <x:c r="AH1252" s="58" t="n">
        <x:v>8.400441864723259</x:v>
      </x:c>
      <x:c r="AI1252" s="55" t="n"/>
      <x:c r="AJ1252" s="55" t="n"/>
      <x:c r="AK1252" s="58" t="n">
        <x:v>15.77957273362959</x:v>
      </x:c>
      <x:c r="AL1252" s="58" t="n">
        <x:v>7.332</x:v>
      </x:c>
      <x:c r="AM1252" s="58" t="n">
        <x:v>-0.009546734683033631</x:v>
      </x:c>
      <x:c r="AN1252" s="58" t="n">
        <x:v>1.127338246046216</x:v>
      </x:c>
      <x:c r="AO1252" s="58" t="n">
        <x:v>3160.75</x:v>
      </x:c>
      <x:c r="AP1252" s="58" t="n">
        <x:v>-0.2455260686722822</x:v>
      </x:c>
      <x:c r="AQ1252" s="58" t="n">
        <x:v>14.4202031461161</x:v>
      </x:c>
      <x:c r="AR1252" s="59" t="n">
        <x:v>0</x:v>
      </x:c>
      <x:c r="AS1252" s="59" t="n">
        <x:v>0</x:v>
      </x:c>
      <x:c r="AT1252" s="59" t="n">
        <x:v>0</x:v>
      </x:c>
      <x:c r="AU1252" s="59" t="n">
        <x:v>0</x:v>
      </x:c>
      <x:c r="AV1252" s="59" t="n">
        <x:v>0</x:v>
      </x:c>
      <x:c r="AW1252" s="59" t="n">
        <x:v>0</x:v>
      </x:c>
      <x:c r="AX1252" s="58" t="n">
        <x:v>0</x:v>
      </x:c>
      <x:c r="AY1252" s="59" t="n">
        <x:v>0</x:v>
      </x:c>
      <x:c r="AZ1252" s="55" t="n"/>
      <x:c r="BA1252" s="59" t="n">
        <x:v>0</x:v>
      </x:c>
      <x:c r="BB1252" s="55" t="n"/>
      <x:c r="BC1252" s="55" t="n"/>
      <x:c r="BD1252" s="55" t="n"/>
    </x:row>
    <x:row r="1253">
      <x:c r="A1253" s="57" t="n">
        <x:v>45671</x:v>
      </x:c>
      <x:c r="B1253" s="58" t="n">
        <x:v>82.39</x:v>
      </x:c>
      <x:c r="C1253" s="58" t="n">
        <x:v>-0.3634605406576671</x:v>
      </x:c>
      <x:c r="D1253" s="58" t="n">
        <x:v>78.2</x:v>
      </x:c>
      <x:c r="E1253" s="58" t="n">
        <x:v>-1.736748983817798</x:v>
      </x:c>
      <x:c r="F1253" s="58" t="n">
        <x:v>33.51</x:v>
      </x:c>
      <x:c r="G1253" s="58" t="n">
        <x:v>-0.4699999999999989</x:v>
      </x:c>
      <x:c r="H1253" s="58" t="n">
        <x:v>18.71</x:v>
      </x:c>
      <x:c r="I1253" s="58" t="n">
        <x:v>-0.4800000000000004</x:v>
      </x:c>
      <x:c r="J1253" s="58" t="n">
        <x:v>1080</x:v>
      </x:c>
      <x:c r="K1253" s="58" t="n">
        <x:v>-1.196516805827322</x:v>
      </x:c>
      <x:c r="L1253" s="58" t="n">
        <x:v>879</x:v>
      </x:c>
      <x:c r="M1253" s="58" t="n">
        <x:v>2.768342874841687</x:v>
      </x:c>
      <x:c r="N1253" s="58" t="n">
        <x:v>35.4711</x:v>
      </x:c>
      <x:c r="O1253" s="58" t="n">
        <x:v>0.00056384088410298</x:v>
      </x:c>
      <x:c r="P1253" s="58" t="n">
        <x:v>3.299374739496415</x:v>
      </x:c>
      <x:c r="Q1253" s="58" t="n">
        <x:v>35752.24</x:v>
      </x:c>
      <x:c r="R1253" s="58" t="n">
        <x:v>-0.1070408754259216</x:v>
      </x:c>
      <x:c r="S1253" s="58" t="n">
        <x:v>12.58301024721387</x:v>
      </x:c>
      <x:c r="T1253" s="58" t="n">
        <x:v>3.6238</x:v>
      </x:c>
      <x:c r="U1253" s="58" t="n">
        <x:v>-0.0827517769893813</x:v>
      </x:c>
      <x:c r="V1253" s="58" t="n">
        <x:v>8.96613227021612</x:v>
      </x:c>
      <x:c r="W1253" s="58" t="n">
        <x:v>2487.34</x:v>
      </x:c>
      <x:c r="X1253" s="58" t="n">
        <x:v>1.278979698565039</x:v>
      </x:c>
      <x:c r="Y1253" s="58" t="n">
        <x:v>10.24996653869663</x:v>
      </x:c>
      <x:c r="Z1253" s="58" t="n">
        <x:v>86.52500000000001</x:v>
      </x:c>
      <x:c r="AA1253" s="58" t="n">
        <x:v>-0.1397462851075124</x:v>
      </x:c>
      <x:c r="AB1253" s="58" t="n">
        <x:v>2.586678273080653</x:v>
      </x:c>
      <x:c r="AC1253" s="58" t="n">
        <x:v>23176.05</x:v>
      </x:c>
      <x:c r="AD1253" s="58" t="n">
        <x:v>0.3895210493337629</x:v>
      </x:c>
      <x:c r="AE1253" s="58" t="n">
        <x:v>13.9784191679992</x:v>
      </x:c>
      <x:c r="AF1253" s="58" t="n">
        <x:v>157.96</x:v>
      </x:c>
      <x:c r="AG1253" s="58" t="n">
        <x:v>0.3106872486130559</x:v>
      </x:c>
      <x:c r="AH1253" s="58" t="n">
        <x:v>8.176348642158057</x:v>
      </x:c>
      <x:c r="AI1253" s="58" t="n">
        <x:v>38474.3</x:v>
      </x:c>
      <x:c r="AJ1253" s="58" t="n">
        <x:v>-1.844133291762307</x:v>
      </x:c>
      <x:c r="AK1253" s="58" t="n">
        <x:v>16.93876448901291</x:v>
      </x:c>
      <x:c r="AL1253" s="58" t="n">
        <x:v>7.3312</x:v>
      </x:c>
      <x:c r="AM1253" s="58" t="n">
        <x:v>-0.01091167004192318</x:v>
      </x:c>
      <x:c r="AN1253" s="58" t="n">
        <x:v>1.135272522967459</x:v>
      </x:c>
      <x:c r="AO1253" s="58" t="n">
        <x:v>3240.94</x:v>
      </x:c>
      <x:c r="AP1253" s="58" t="n">
        <x:v>2.505406997348637</x:v>
      </x:c>
      <x:c r="AQ1253" s="58" t="n">
        <x:v>17.63803561370709</x:v>
      </x:c>
      <x:c r="AR1253" s="59" t="n">
        <x:v>0</x:v>
      </x:c>
      <x:c r="AS1253" s="59" t="n">
        <x:v>0</x:v>
      </x:c>
      <x:c r="AT1253" s="59" t="n">
        <x:v>0</x:v>
      </x:c>
      <x:c r="AU1253" s="59" t="n">
        <x:v>0</x:v>
      </x:c>
      <x:c r="AV1253" s="59" t="n">
        <x:v>0</x:v>
      </x:c>
      <x:c r="AW1253" s="59" t="n">
        <x:v>0</x:v>
      </x:c>
      <x:c r="AX1253" s="58" t="n">
        <x:v>0</x:v>
      </x:c>
      <x:c r="AY1253" s="59" t="n">
        <x:v>0</x:v>
      </x:c>
      <x:c r="AZ1253" s="55" t="n"/>
      <x:c r="BA1253" s="59" t="n">
        <x:v>0</x:v>
      </x:c>
      <x:c r="BB1253" s="55" t="n"/>
      <x:c r="BC1253" s="55" t="n"/>
      <x:c r="BD1253" s="55" t="n"/>
    </x:row>
    <x:row r="1254">
      <x:c r="A1254" s="57" t="n">
        <x:v>45672</x:v>
      </x:c>
      <x:c r="B1254" s="58" t="n">
        <x:v>83.48</x:v>
      </x:c>
      <x:c r="C1254" s="58" t="n">
        <x:v>1.314301188150134</x:v>
      </x:c>
      <x:c r="D1254" s="58" t="n">
        <x:v>80.73</x:v>
      </x:c>
      <x:c r="E1254" s="58" t="n">
        <x:v>3.184060585565884</x:v>
      </x:c>
      <x:c r="F1254" s="58" t="n">
        <x:v>32.93</x:v>
      </x:c>
      <x:c r="G1254" s="58" t="n">
        <x:v>-0.5799999999999983</x:v>
      </x:c>
      <x:c r="H1254" s="58" t="n">
        <x:v>16.12</x:v>
      </x:c>
      <x:c r="I1254" s="58" t="n">
        <x:v>-2.59</x:v>
      </x:c>
      <x:c r="J1254" s="58" t="n">
        <x:v>1063</x:v>
      </x:c>
      <x:c r="K1254" s="58" t="n">
        <x:v>-1.586594177631743</x:v>
      </x:c>
      <x:c r="L1254" s="58" t="n">
        <x:v>884</x:v>
      </x:c>
      <x:c r="M1254" s="58" t="n">
        <x:v>0.5672164952466374</x:v>
      </x:c>
      <x:c r="N1254" s="58" t="n">
        <x:v>35.4473</x:v>
      </x:c>
      <x:c r="O1254" s="58" t="n">
        <x:v>-0.06711939607632007</x:v>
      </x:c>
      <x:c r="P1254" s="58" t="n">
        <x:v>3.314456082662374</x:v>
      </x:c>
      <x:c r="Q1254" s="58" t="n">
        <x:v>35625.87</x:v>
      </x:c>
      <x:c r="R1254" s="58" t="n">
        <x:v>-0.3540865176527453</x:v>
      </x:c>
      <x:c r="S1254" s="58" t="n">
        <x:v>12.62961133825951</x:v>
      </x:c>
      <x:c r="T1254" s="58" t="n">
        <x:v>3.607</x:v>
      </x:c>
      <x:c r="U1254" s="58" t="n">
        <x:v>-0.4646797098468155</x:v>
      </x:c>
      <x:c r="V1254" s="58" t="n">
        <x:v>9.140923195139171</x:v>
      </x:c>
      <x:c r="W1254" s="58" t="n">
        <x:v>2514.97</x:v>
      </x:c>
      <x:c r="X1254" s="58" t="n">
        <x:v>1.104700867728731</x:v>
      </x:c>
      <x:c r="Y1254" s="58" t="n">
        <x:v>10.60228280807148</x:v>
      </x:c>
      <x:c r="Z1254" s="58" t="n">
        <x:v>86.38</x:v>
      </x:c>
      <x:c r="AA1254" s="58" t="n">
        <x:v>-0.1677221988852961</x:v>
      </x:c>
      <x:c r="AB1254" s="58" t="n">
        <x:v>2.710816042926087</x:v>
      </x:c>
      <x:c r="AC1254" s="58" t="n">
        <x:v>23213.2</x:v>
      </x:c>
      <x:c r="AD1254" s="58" t="n">
        <x:v>0.1601664521061879</x:v>
      </x:c>
      <x:c r="AE1254" s="58" t="n">
        <x:v>13.50449639442187</x:v>
      </x:c>
      <x:c r="AF1254" s="58" t="n">
        <x:v>156.47</x:v>
      </x:c>
      <x:c r="AG1254" s="58" t="n">
        <x:v>-0.9477538104482826</x:v>
      </x:c>
      <x:c r="AH1254" s="58" t="n">
        <x:v>8.588680643577279</x:v>
      </x:c>
      <x:c r="AI1254" s="58" t="n">
        <x:v>38444.58</x:v>
      </x:c>
      <x:c r="AJ1254" s="58" t="n">
        <x:v>-0.07727622003588683</x:v>
      </x:c>
      <x:c r="AK1254" s="58" t="n">
        <x:v>16.93288616276493</x:v>
      </x:c>
      <x:c r="AL1254" s="58" t="n">
        <x:v>7.331</x:v>
      </x:c>
      <x:c r="AM1254" s="58" t="n">
        <x:v>-0.002728103558975713</x:v>
      </x:c>
      <x:c r="AN1254" s="58" t="n">
        <x:v>1.141846263183786</x:v>
      </x:c>
      <x:c r="AO1254" s="58" t="n">
        <x:v>3227.12</x:v>
      </x:c>
      <x:c r="AP1254" s="58" t="n">
        <x:v>-0.4273312563831906</x:v>
      </x:c>
      <x:c r="AQ1254" s="58" t="n">
        <x:v>17.5518567461992</x:v>
      </x:c>
      <x:c r="AR1254" s="59" t="n">
        <x:v>0</x:v>
      </x:c>
      <x:c r="AS1254" s="59" t="n">
        <x:v>0</x:v>
      </x:c>
      <x:c r="AT1254" s="59" t="n">
        <x:v>0</x:v>
      </x:c>
      <x:c r="AU1254" s="59" t="n">
        <x:v>0</x:v>
      </x:c>
      <x:c r="AV1254" s="59" t="n">
        <x:v>0</x:v>
      </x:c>
      <x:c r="AW1254" s="59" t="n">
        <x:v>0</x:v>
      </x:c>
      <x:c r="AX1254" s="58" t="n">
        <x:v>0</x:v>
      </x:c>
      <x:c r="AY1254" s="59" t="n">
        <x:v>0</x:v>
      </x:c>
      <x:c r="AZ1254" s="55" t="n"/>
      <x:c r="BA1254" s="59" t="n">
        <x:v>0</x:v>
      </x:c>
      <x:c r="BB1254" s="55" t="n"/>
      <x:c r="BC1254" s="55" t="n"/>
      <x:c r="BD1254" s="55" t="n"/>
    </x:row>
    <x:row r="1255">
      <x:c r="A1255" s="57" t="n">
        <x:v>45673</x:v>
      </x:c>
      <x:c r="B1255" s="58" t="n">
        <x:v>82.39</x:v>
      </x:c>
      <x:c r="C1255" s="58" t="n">
        <x:v>-1.314301188150134</x:v>
      </x:c>
      <x:c r="D1255" s="58" t="n">
        <x:v>79.34999999999999</x:v>
      </x:c>
      <x:c r="E1255" s="58" t="n">
        <x:v>-1.724180643450622</x:v>
      </x:c>
      <x:c r="F1255" s="58" t="n">
        <x:v>33.13</x:v>
      </x:c>
      <x:c r="G1255" s="58" t="n">
        <x:v>0.2000000000000028</x:v>
      </x:c>
      <x:c r="H1255" s="58" t="n">
        <x:v>16.6</x:v>
      </x:c>
      <x:c r="I1255" s="58" t="n">
        <x:v>0.4800000000000004</x:v>
      </x:c>
      <x:c r="J1255" s="58" t="n">
        <x:v>1023</x:v>
      </x:c>
      <x:c r="K1255" s="58" t="n">
        <x:v>-3.835561239032149</x:v>
      </x:c>
      <x:c r="L1255" s="58" t="n">
        <x:v>912</x:v>
      </x:c>
      <x:c r="M1255" s="58" t="n">
        <x:v>3.118292743668806</x:v>
      </x:c>
      <x:c r="N1255" s="58" t="n">
        <x:v>35.4287</x:v>
      </x:c>
      <x:c r="O1255" s="58" t="n">
        <x:v>-0.05248603314800246</x:v>
      </x:c>
      <x:c r="P1255" s="58" t="n">
        <x:v>3.33328231290744</x:v>
      </x:c>
      <x:c r="Q1255" s="58" t="n">
        <x:v>35983.59</x:v>
      </x:c>
      <x:c r="R1255" s="58" t="n">
        <x:v>0.9990941855923136</x:v>
      </x:c>
      <x:c r="S1255" s="58" t="n">
        <x:v>12.66507362408712</x:v>
      </x:c>
      <x:c r="T1255" s="58" t="n">
        <x:v>3.6131</x:v>
      </x:c>
      <x:c r="U1255" s="58" t="n">
        <x:v>0.1689727691135374</x:v>
      </x:c>
      <x:c r="V1255" s="58" t="n">
        <x:v>7.751249111822267</x:v>
      </x:c>
      <x:c r="W1255" s="58" t="n">
        <x:v>2525.39</x:v>
      </x:c>
      <x:c r="X1255" s="58" t="n">
        <x:v>0.4134631194718744</x:v>
      </x:c>
      <x:c r="Y1255" s="58" t="n">
        <x:v>9.803370060894997</x:v>
      </x:c>
      <x:c r="Z1255" s="58" t="n">
        <x:v>86.56999999999999</x:v>
      </x:c>
      <x:c r="AA1255" s="58" t="n">
        <x:v>0.2197167695127384</x:v>
      </x:c>
      <x:c r="AB1255" s="58" t="n">
        <x:v>2.680529324584332</x:v>
      </x:c>
      <x:c r="AC1255" s="58" t="n">
        <x:v>23311.8</x:v>
      </x:c>
      <x:c r="AD1255" s="58" t="n">
        <x:v>0.4238587753573932</x:v>
      </x:c>
      <x:c r="AE1255" s="58" t="n">
        <x:v>13.64057723684701</x:v>
      </x:c>
      <x:c r="AF1255" s="58" t="n">
        <x:v>155.12</x:v>
      </x:c>
      <x:c r="AG1255" s="58" t="n">
        <x:v>-0.8665287379569526</x:v>
      </x:c>
      <x:c r="AH1255" s="58" t="n">
        <x:v>6.737612644043132</x:v>
      </x:c>
      <x:c r="AI1255" s="58" t="n">
        <x:v>38572.6</x:v>
      </x:c>
      <x:c r="AJ1255" s="58" t="n">
        <x:v>0.3324456125412145</x:v>
      </x:c>
      <x:c r="AK1255" s="58" t="n">
        <x:v>16.30036256036574</x:v>
      </x:c>
      <x:c r="AL1255" s="58" t="n">
        <x:v>7.3317</x:v>
      </x:c>
      <x:c r="AM1255" s="58" t="n">
        <x:v>0.009548036862657478</x:v>
      </x:c>
      <x:c r="AN1255" s="58" t="n">
        <x:v>1.065252420533111</x:v>
      </x:c>
      <x:c r="AO1255" s="58" t="n">
        <x:v>3236.03</x:v>
      </x:c>
      <x:c r="AP1255" s="58" t="n">
        <x:v>0.2757171238321746</x:v>
      </x:c>
      <x:c r="AQ1255" s="58" t="n">
        <x:v>17.3827061051013</x:v>
      </x:c>
      <x:c r="AR1255" s="59" t="n">
        <x:v>0</x:v>
      </x:c>
      <x:c r="AS1255" s="59" t="n">
        <x:v>0</x:v>
      </x:c>
      <x:c r="AT1255" s="59" t="n">
        <x:v>2</x:v>
      </x:c>
      <x:c r="AU1255" s="59" t="n">
        <x:v>1</x:v>
      </x:c>
      <x:c r="AV1255" s="59" t="n">
        <x:v>2</x:v>
      </x:c>
      <x:c r="AW1255" s="59" t="n">
        <x:v>1</x:v>
      </x:c>
      <x:c r="AX1255" s="58" t="n">
        <x:v>1</x:v>
      </x:c>
      <x:c r="AY1255" s="59" t="n">
        <x:v>2</x:v>
      </x:c>
      <x:c r="AZ1255" s="55" t="inlineStr">
        <x:is>
          <x:t xml:space="preserve">Sustained maritime campaign</x:t>
        </x:is>
      </x:c>
      <x:c r="BA1255" s="59" t="n">
        <x:v>1</x:v>
      </x:c>
      <x:c r="BB1255" s="55" t="inlineStr">
        <x:is>
          <x:t xml:space="preserve">Window-coded from E013</x:t>
        </x:is>
      </x:c>
      <x:c r="BC1255" s="55" t="inlineStr">
        <x:is>
          <x:t xml:space="preserve">https://www.reuters.com/world/middle-east/houthi-attacks-merchant-ships-red-sea-2025-01-16/</x:t>
        </x:is>
      </x:c>
      <x:c r="BD1255" s="55" t="inlineStr">
        <x:is>
          <x:t xml:space="preserve">Verified window-coded</x:t>
        </x:is>
      </x:c>
    </x:row>
    <x:row r="1256">
      <x:c r="A1256" s="57" t="n">
        <x:v>45674</x:v>
      </x:c>
      <x:c r="B1256" s="58" t="n">
        <x:v>83.02</x:v>
      </x:c>
      <x:c r="C1256" s="58" t="n">
        <x:v>0.7617472297394096</x:v>
      </x:c>
      <x:c r="D1256" s="58" t="n">
        <x:v>78.56</x:v>
      </x:c>
      <x:c r="E1256" s="58" t="n">
        <x:v>-1.000578292620752</x:v>
      </x:c>
      <x:c r="F1256" s="58" t="n">
        <x:v>33.52</x:v>
      </x:c>
      <x:c r="G1256" s="58" t="n">
        <x:v>0.3900000000000006</x:v>
      </x:c>
      <x:c r="H1256" s="58" t="n">
        <x:v>15.97</x:v>
      </x:c>
      <x:c r="I1256" s="58" t="n">
        <x:v>-0.6300000000000008</x:v>
      </x:c>
      <x:c r="J1256" s="58" t="n">
        <x:v>987</x:v>
      </x:c>
      <x:c r="K1256" s="58" t="n">
        <x:v>-3.582472651814487</x:v>
      </x:c>
      <x:c r="L1256" s="58" t="n">
        <x:v>912</x:v>
      </x:c>
      <x:c r="M1256" s="58" t="n">
        <x:v>0</x:v>
      </x:c>
      <x:c r="N1256" s="58" t="n">
        <x:v>35.4307</x:v>
      </x:c>
      <x:c r="O1256" s="58" t="n">
        <x:v>0.005644981471845481</x:v>
      </x:c>
      <x:c r="P1256" s="58" t="n">
        <x:v>3.243039475045949</x:v>
      </x:c>
      <x:c r="Q1256" s="58" t="n">
        <x:v>36139.37</x:v>
      </x:c>
      <x:c r="R1256" s="58" t="n">
        <x:v>0.4319851604879912</x:v>
      </x:c>
      <x:c r="S1256" s="58" t="n">
        <x:v>12.1083741296978</x:v>
      </x:c>
      <x:c r="T1256" s="58" t="n">
        <x:v>3.5616</x:v>
      </x:c>
      <x:c r="U1256" s="58" t="n">
        <x:v>-1.435624751344866</x:v>
      </x:c>
      <x:c r="V1256" s="58" t="n">
        <x:v>9.193193241096644</x:v>
      </x:c>
      <x:c r="W1256" s="55" t="n"/>
      <x:c r="X1256" s="55" t="n"/>
      <x:c r="Y1256" s="58" t="n">
        <x:v>9.803370060894997</x:v>
      </x:c>
      <x:c r="Z1256" s="58" t="n">
        <x:v>86.571</x:v>
      </x:c>
      <x:c r="AA1256" s="58" t="n">
        <x:v>0.001155127901566127</x:v>
      </x:c>
      <x:c r="AB1256" s="58" t="n">
        <x:v>2.533668913869391</x:v>
      </x:c>
      <x:c r="AC1256" s="58" t="n">
        <x:v>23203.2</x:v>
      </x:c>
      <x:c r="AD1256" s="58" t="n">
        <x:v>-0.4669469948432585</x:v>
      </x:c>
      <x:c r="AE1256" s="58" t="n">
        <x:v>13.32455978461106</x:v>
      </x:c>
      <x:c r="AF1256" s="58" t="n">
        <x:v>156.3</x:v>
      </x:c>
      <x:c r="AG1256" s="58" t="n">
        <x:v>0.7578226493034637</x:v>
      </x:c>
      <x:c r="AH1256" s="58" t="n">
        <x:v>6.989577740221031</x:v>
      </x:c>
      <x:c r="AI1256" s="58" t="n">
        <x:v>38451.46</x:v>
      </x:c>
      <x:c r="AJ1256" s="58" t="n">
        <x:v>-0.3145513230086042</x:v>
      </x:c>
      <x:c r="AK1256" s="58" t="n">
        <x:v>16.04412891865537</x:v>
      </x:c>
      <x:c r="AL1256" s="58" t="n">
        <x:v>7.3252</x:v>
      </x:c>
      <x:c r="AM1256" s="58" t="n">
        <x:v>-0.08869543254197788</x:v>
      </x:c>
      <x:c r="AN1256" s="58" t="n">
        <x:v>1.134227184917919</x:v>
      </x:c>
      <x:c r="AO1256" s="58" t="n">
        <x:v>3241.82</x:v>
      </x:c>
      <x:c r="AP1256" s="58" t="n">
        <x:v>0.1787630631116168</x:v>
      </x:c>
      <x:c r="AQ1256" s="58" t="n">
        <x:v>17.43056612851182</x:v>
      </x:c>
      <x:c r="AR1256" s="59" t="n">
        <x:v>0</x:v>
      </x:c>
      <x:c r="AS1256" s="59" t="n">
        <x:v>0</x:v>
      </x:c>
      <x:c r="AT1256" s="59" t="n">
        <x:v>2</x:v>
      </x:c>
      <x:c r="AU1256" s="59" t="n">
        <x:v>1</x:v>
      </x:c>
      <x:c r="AV1256" s="59" t="n">
        <x:v>2</x:v>
      </x:c>
      <x:c r="AW1256" s="59" t="n">
        <x:v>1</x:v>
      </x:c>
      <x:c r="AX1256" s="58" t="n">
        <x:v>1</x:v>
      </x:c>
      <x:c r="AY1256" s="59" t="n">
        <x:v>2</x:v>
      </x:c>
      <x:c r="AZ1256" s="55" t="inlineStr">
        <x:is>
          <x:t xml:space="preserve">Sustained maritime campaign</x:t>
        </x:is>
      </x:c>
      <x:c r="BA1256" s="59" t="n">
        <x:v>1</x:v>
      </x:c>
      <x:c r="BB1256" s="55" t="inlineStr">
        <x:is>
          <x:t xml:space="preserve">Window-coded from E013</x:t>
        </x:is>
      </x:c>
      <x:c r="BC1256" s="55" t="inlineStr">
        <x:is>
          <x:t xml:space="preserve">https://www.reuters.com/world/middle-east/houthi-attacks-merchant-ships-red-sea-2025-01-16/</x:t>
        </x:is>
      </x:c>
      <x:c r="BD1256" s="55" t="inlineStr">
        <x:is>
          <x:t xml:space="preserve">Verified window-coded</x:t>
        </x:is>
      </x:c>
    </x:row>
    <x:row r="1257">
      <x:c r="A1257" s="57" t="n">
        <x:v>45676</x:v>
      </x:c>
      <x:c r="B1257" s="55" t="n"/>
      <x:c r="C1257" s="55" t="n"/>
      <x:c r="D1257" s="55" t="n"/>
      <x:c r="E1257" s="55" t="n"/>
      <x:c r="F1257" s="55" t="n"/>
      <x:c r="G1257" s="55" t="n"/>
      <x:c r="H1257" s="55" t="n"/>
      <x:c r="I1257" s="55" t="n"/>
      <x:c r="J1257" s="55" t="n"/>
      <x:c r="K1257" s="55" t="n"/>
      <x:c r="L1257" s="55" t="n"/>
      <x:c r="M1257" s="55" t="n"/>
      <x:c r="N1257" s="55" t="n"/>
      <x:c r="O1257" s="55" t="n"/>
      <x:c r="P1257" s="58" t="n">
        <x:v>3.243039475045949</x:v>
      </x:c>
      <x:c r="Q1257" s="55" t="n"/>
      <x:c r="R1257" s="55" t="n"/>
      <x:c r="S1257" s="58" t="n">
        <x:v>12.1083741296978</x:v>
      </x:c>
      <x:c r="T1257" s="55" t="n"/>
      <x:c r="U1257" s="55" t="n"/>
      <x:c r="V1257" s="58" t="n">
        <x:v>9.193193241096644</x:v>
      </x:c>
      <x:c r="W1257" s="58" t="n">
        <x:v>2552.3</x:v>
      </x:c>
      <x:c r="X1257" s="58" t="n">
        <x:v>1.059940718659317</x:v>
      </x:c>
      <x:c r="Y1257" s="58" t="n">
        <x:v>9.781684032919252</x:v>
      </x:c>
      <x:c r="Z1257" s="55" t="n"/>
      <x:c r="AA1257" s="55" t="n"/>
      <x:c r="AB1257" s="58" t="n">
        <x:v>2.533668913869391</x:v>
      </x:c>
      <x:c r="AC1257" s="55" t="n"/>
      <x:c r="AD1257" s="55" t="n"/>
      <x:c r="AE1257" s="58" t="n">
        <x:v>13.32455978461106</x:v>
      </x:c>
      <x:c r="AF1257" s="55" t="n"/>
      <x:c r="AG1257" s="55" t="n"/>
      <x:c r="AH1257" s="58" t="n">
        <x:v>6.989577740221031</x:v>
      </x:c>
      <x:c r="AI1257" s="55" t="n"/>
      <x:c r="AJ1257" s="55" t="n"/>
      <x:c r="AK1257" s="58" t="n">
        <x:v>16.04412891865537</x:v>
      </x:c>
      <x:c r="AL1257" s="55" t="n"/>
      <x:c r="AM1257" s="55" t="n"/>
      <x:c r="AN1257" s="58" t="n">
        <x:v>1.134227184917919</x:v>
      </x:c>
      <x:c r="AO1257" s="55" t="n"/>
      <x:c r="AP1257" s="55" t="n"/>
      <x:c r="AQ1257" s="58" t="n">
        <x:v>17.43056612851182</x:v>
      </x:c>
      <x:c r="AR1257" s="59" t="n">
        <x:v>0</x:v>
      </x:c>
      <x:c r="AS1257" s="59" t="n">
        <x:v>0</x:v>
      </x:c>
      <x:c r="AT1257" s="59" t="n">
        <x:v>2</x:v>
      </x:c>
      <x:c r="AU1257" s="59" t="n">
        <x:v>1</x:v>
      </x:c>
      <x:c r="AV1257" s="59" t="n">
        <x:v>2</x:v>
      </x:c>
      <x:c r="AW1257" s="59" t="n">
        <x:v>1</x:v>
      </x:c>
      <x:c r="AX1257" s="58" t="n">
        <x:v>1</x:v>
      </x:c>
      <x:c r="AY1257" s="59" t="n">
        <x:v>2</x:v>
      </x:c>
      <x:c r="AZ1257" s="55" t="inlineStr">
        <x:is>
          <x:t xml:space="preserve">Sustained maritime campaign</x:t>
        </x:is>
      </x:c>
      <x:c r="BA1257" s="59" t="n">
        <x:v>1</x:v>
      </x:c>
      <x:c r="BB1257" s="55" t="inlineStr">
        <x:is>
          <x:t xml:space="preserve">Window-coded from E013</x:t>
        </x:is>
      </x:c>
      <x:c r="BC1257" s="55" t="inlineStr">
        <x:is>
          <x:t xml:space="preserve">https://www.reuters.com/world/middle-east/houthi-attacks-merchant-ships-red-sea-2025-01-16/</x:t>
        </x:is>
      </x:c>
      <x:c r="BD1257" s="55" t="inlineStr">
        <x:is>
          <x:t xml:space="preserve">Verified window-coded</x:t>
        </x:is>
      </x:c>
    </x:row>
    <x:row r="1258">
      <x:c r="A1258" s="57" t="n">
        <x:v>45677</x:v>
      </x:c>
      <x:c r="B1258" s="58" t="n">
        <x:v>81.68000000000001</x:v>
      </x:c>
      <x:c r="C1258" s="58" t="n">
        <x:v>-1.627236876848241</x:v>
      </x:c>
      <x:c r="D1258" s="55" t="n"/>
      <x:c r="E1258" s="55" t="n"/>
      <x:c r="F1258" s="55" t="n"/>
      <x:c r="G1258" s="55" t="n"/>
      <x:c r="H1258" s="58" t="n">
        <x:v>15.81</x:v>
      </x:c>
      <x:c r="I1258" s="58" t="n">
        <x:v>-0.1600000000000001</x:v>
      </x:c>
      <x:c r="J1258" s="58" t="n">
        <x:v>957</x:v>
      </x:c>
      <x:c r="K1258" s="58" t="n">
        <x:v>-3.086664798052727</x:v>
      </x:c>
      <x:c r="L1258" s="58" t="n">
        <x:v>917</x:v>
      </x:c>
      <x:c r="M1258" s="58" t="n">
        <x:v>0.5467482182133394</x:v>
      </x:c>
      <x:c r="N1258" s="58" t="n">
        <x:v>35.5563</x:v>
      </x:c>
      <x:c r="O1258" s="58" t="n">
        <x:v>0.3538679788305921</x:v>
      </x:c>
      <x:c r="P1258" s="58" t="n">
        <x:v>3.428287733027874</x:v>
      </x:c>
      <x:c r="Q1258" s="58" t="n">
        <x:v>36267.73</x:v>
      </x:c>
      <x:c r="R1258" s="58" t="n">
        <x:v>0.354551237279517</x:v>
      </x:c>
      <x:c r="S1258" s="58" t="n">
        <x:v>12.04599353796957</x:v>
      </x:c>
      <x:c r="T1258" s="58" t="n">
        <x:v>3.5647</x:v>
      </x:c>
      <x:c r="U1258" s="58" t="n">
        <x:v>0.08700167535860528</x:v>
      </x:c>
      <x:c r="V1258" s="58" t="n">
        <x:v>9.083861663326212</x:v>
      </x:c>
      <x:c r="W1258" s="58" t="n">
        <x:v>2551.77</x:v>
      </x:c>
      <x:c r="X1258" s="58" t="n">
        <x:v>-0.02076774032899899</x:v>
      </x:c>
      <x:c r="Y1258" s="58" t="n">
        <x:v>9.751364937340105</x:v>
      </x:c>
      <x:c r="Z1258" s="58" t="n">
        <x:v>86.209</x:v>
      </x:c>
      <x:c r="AA1258" s="58" t="n">
        <x:v>-0.4190305934554895</x:v>
      </x:c>
      <x:c r="AB1258" s="58" t="n">
        <x:v>3.098842844676929</x:v>
      </x:c>
      <x:c r="AC1258" s="58" t="n">
        <x:v>23344.75</x:v>
      </x:c>
      <x:c r="AD1258" s="58" t="n">
        <x:v>0.6081919239174112</x:v>
      </x:c>
      <x:c r="AE1258" s="58" t="n">
        <x:v>12.5413803916109</x:v>
      </x:c>
      <x:c r="AF1258" s="58" t="n">
        <x:v>155.59</x:v>
      </x:c>
      <x:c r="AG1258" s="58" t="n">
        <x:v>-0.4552895100559634</x:v>
      </x:c>
      <x:c r="AH1258" s="58" t="n">
        <x:v>6.92121920977069</x:v>
      </x:c>
      <x:c r="AI1258" s="58" t="n">
        <x:v>38902.5</x:v>
      </x:c>
      <x:c r="AJ1258" s="58" t="n">
        <x:v>1.166184928935246</x:v>
      </x:c>
      <x:c r="AK1258" s="58" t="n">
        <x:v>16.6926188681443</x:v>
      </x:c>
      <x:c r="AL1258" s="58" t="n">
        <x:v>7.3018</x:v>
      </x:c>
      <x:c r="AM1258" s="58" t="n">
        <x:v>-0.3199565182548677</x:v>
      </x:c>
      <x:c r="AN1258" s="58" t="n">
        <x:v>1.654154821910157</x:v>
      </x:c>
      <x:c r="AO1258" s="58" t="n">
        <x:v>3244.38</x:v>
      </x:c>
      <x:c r="AP1258" s="58" t="n">
        <x:v>0.07893682380834914</x:v>
      </x:c>
      <x:c r="AQ1258" s="58" t="n">
        <x:v>17.45151228386265</x:v>
      </x:c>
      <x:c r="AR1258" s="59" t="n">
        <x:v>0</x:v>
      </x:c>
      <x:c r="AS1258" s="59" t="n">
        <x:v>0</x:v>
      </x:c>
      <x:c r="AT1258" s="59" t="n">
        <x:v>2</x:v>
      </x:c>
      <x:c r="AU1258" s="59" t="n">
        <x:v>1</x:v>
      </x:c>
      <x:c r="AV1258" s="59" t="n">
        <x:v>2</x:v>
      </x:c>
      <x:c r="AW1258" s="59" t="n">
        <x:v>1</x:v>
      </x:c>
      <x:c r="AX1258" s="58" t="n">
        <x:v>1</x:v>
      </x:c>
      <x:c r="AY1258" s="59" t="n">
        <x:v>2</x:v>
      </x:c>
      <x:c r="AZ1258" s="55" t="inlineStr">
        <x:is>
          <x:t xml:space="preserve">Sustained maritime campaign</x:t>
        </x:is>
      </x:c>
      <x:c r="BA1258" s="59" t="n">
        <x:v>1</x:v>
      </x:c>
      <x:c r="BB1258" s="55" t="inlineStr">
        <x:is>
          <x:t xml:space="preserve">Window-coded from E013</x:t>
        </x:is>
      </x:c>
      <x:c r="BC1258" s="55" t="inlineStr">
        <x:is>
          <x:t xml:space="preserve">https://www.reuters.com/world/middle-east/houthi-attacks-merchant-ships-red-sea-2025-01-16/</x:t>
        </x:is>
      </x:c>
      <x:c r="BD1258" s="55" t="inlineStr">
        <x:is>
          <x:t xml:space="preserve">Verified window-coded</x:t>
        </x:is>
      </x:c>
    </x:row>
    <x:row r="1259">
      <x:c r="A1259" s="57" t="n">
        <x:v>45678</x:v>
      </x:c>
      <x:c r="B1259" s="58" t="n">
        <x:v>80.56999999999999</x:v>
      </x:c>
      <x:c r="C1259" s="58" t="n">
        <x:v>-1.368280206730571</x:v>
      </x:c>
      <x:c r="D1259" s="58" t="n">
        <x:v>76.79000000000001</x:v>
      </x:c>
      <x:c r="E1259" s="58" t="n">
        <x:v>-2.27882407037582</x:v>
      </x:c>
      <x:c r="F1259" s="58" t="n">
        <x:v>35.1</x:v>
      </x:c>
      <x:c r="G1259" s="58" t="n">
        <x:v>1.579999999999998</x:v>
      </x:c>
      <x:c r="H1259" s="58" t="n">
        <x:v>15.06</x:v>
      </x:c>
      <x:c r="I1259" s="58" t="n">
        <x:v>-0.75</x:v>
      </x:c>
      <x:c r="J1259" s="58" t="n">
        <x:v>928</x:v>
      </x:c>
      <x:c r="K1259" s="58" t="n">
        <x:v>-3.077165866675366</x:v>
      </x:c>
      <x:c r="L1259" s="58" t="n">
        <x:v>902</x:v>
      </x:c>
      <x:c r="M1259" s="58" t="n">
        <x:v>-1.649295219384121</x:v>
      </x:c>
      <x:c r="N1259" s="58" t="n">
        <x:v>35.442</x:v>
      </x:c>
      <x:c r="O1259" s="58" t="n">
        <x:v>-0.3219798185213323</x:v>
      </x:c>
      <x:c r="P1259" s="58" t="n">
        <x:v>3.555425708939746</x:v>
      </x:c>
      <x:c r="Q1259" s="58" t="n">
        <x:v>36065.66</x:v>
      </x:c>
      <x:c r="R1259" s="58" t="n">
        <x:v>-0.5587199097526598</x:v>
      </x:c>
      <x:c r="S1259" s="58" t="n">
        <x:v>11.83351110628749</x:v>
      </x:c>
      <x:c r="T1259" s="58" t="n">
        <x:v>3.552</x:v>
      </x:c>
      <x:c r="U1259" s="58" t="n">
        <x:v>-0.3569073722751077</x:v>
      </x:c>
      <x:c r="V1259" s="58" t="n">
        <x:v>9.09276329561281</x:v>
      </x:c>
      <x:c r="W1259" s="58" t="n">
        <x:v>2551.9</x:v>
      </x:c>
      <x:c r="X1259" s="58" t="n">
        <x:v>0.00509437326583484</x:v>
      </x:c>
      <x:c r="Y1259" s="58" t="n">
        <x:v>9.759184165720242</x:v>
      </x:c>
      <x:c r="Z1259" s="58" t="n">
        <x:v>86.452</x:v>
      </x:c>
      <x:c r="AA1259" s="58" t="n">
        <x:v>0.2814766049529019</x:v>
      </x:c>
      <x:c r="AB1259" s="58" t="n">
        <x:v>3.19204250609909</x:v>
      </x:c>
      <x:c r="AC1259" s="58" t="n">
        <x:v>23024.65</x:v>
      </x:c>
      <x:c r="AD1259" s="58" t="n">
        <x:v>-1.380673827709554</x:v>
      </x:c>
      <x:c r="AE1259" s="58" t="n">
        <x:v>13.05066597503914</x:v>
      </x:c>
      <x:c r="AF1259" s="58" t="n">
        <x:v>155.5</x:v>
      </x:c>
      <x:c r="AG1259" s="58" t="n">
        <x:v>-0.05786107075825161</x:v>
      </x:c>
      <x:c r="AH1259" s="58" t="n">
        <x:v>6.917241707793323</x:v>
      </x:c>
      <x:c r="AI1259" s="58" t="n">
        <x:v>39027.98</x:v>
      </x:c>
      <x:c r="AJ1259" s="58" t="n">
        <x:v>0.3220308881446375</x:v>
      </x:c>
      <x:c r="AK1259" s="58" t="n">
        <x:v>16.73692822955369</x:v>
      </x:c>
      <x:c r="AL1259" s="58" t="n">
        <x:v>7.2721</x:v>
      </x:c>
      <x:c r="AM1259" s="58" t="n">
        <x:v>-0.4075784946341841</x:v>
      </x:c>
      <x:c r="AN1259" s="58" t="n">
        <x:v>2.20220942136977</x:v>
      </x:c>
      <x:c r="AO1259" s="58" t="n">
        <x:v>3242.62</x:v>
      </x:c>
      <x:c r="AP1259" s="58" t="n">
        <x:v>-0.05426237222706733</x:v>
      </x:c>
      <x:c r="AQ1259" s="58" t="n">
        <x:v>17.41710809429421</x:v>
      </x:c>
      <x:c r="AR1259" s="59" t="n">
        <x:v>0</x:v>
      </x:c>
      <x:c r="AS1259" s="59" t="n">
        <x:v>0</x:v>
      </x:c>
      <x:c r="AT1259" s="59" t="n">
        <x:v>2</x:v>
      </x:c>
      <x:c r="AU1259" s="59" t="n">
        <x:v>1</x:v>
      </x:c>
      <x:c r="AV1259" s="59" t="n">
        <x:v>2</x:v>
      </x:c>
      <x:c r="AW1259" s="59" t="n">
        <x:v>1</x:v>
      </x:c>
      <x:c r="AX1259" s="58" t="n">
        <x:v>1</x:v>
      </x:c>
      <x:c r="AY1259" s="59" t="n">
        <x:v>2</x:v>
      </x:c>
      <x:c r="AZ1259" s="55" t="inlineStr">
        <x:is>
          <x:t xml:space="preserve">Sustained maritime campaign</x:t>
        </x:is>
      </x:c>
      <x:c r="BA1259" s="59" t="n">
        <x:v>1</x:v>
      </x:c>
      <x:c r="BB1259" s="55" t="inlineStr">
        <x:is>
          <x:t xml:space="preserve">Window-coded from E013</x:t>
        </x:is>
      </x:c>
      <x:c r="BC1259" s="55" t="inlineStr">
        <x:is>
          <x:t xml:space="preserve">https://www.reuters.com/world/middle-east/houthi-attacks-merchant-ships-red-sea-2025-01-16/</x:t>
        </x:is>
      </x:c>
      <x:c r="BD1259" s="55" t="inlineStr">
        <x:is>
          <x:t xml:space="preserve">Verified window-coded</x:t>
        </x:is>
      </x:c>
    </x:row>
    <x:row r="1260">
      <x:c r="A1260" s="57" t="n">
        <x:v>45679</x:v>
      </x:c>
      <x:c r="B1260" s="58" t="n">
        <x:v>80</x:v>
      </x:c>
      <x:c r="C1260" s="58" t="n">
        <x:v>-0.7099737115222933</x:v>
      </x:c>
      <x:c r="D1260" s="58" t="n">
        <x:v>76.12</x:v>
      </x:c>
      <x:c r="E1260" s="58" t="n">
        <x:v>-0.8763380914503506</x:v>
      </x:c>
      <x:c r="F1260" s="58" t="n">
        <x:v>34.68</x:v>
      </x:c>
      <x:c r="G1260" s="58" t="n">
        <x:v>-0.4200000000000017</x:v>
      </x:c>
      <x:c r="H1260" s="58" t="n">
        <x:v>15.1</x:v>
      </x:c>
      <x:c r="I1260" s="58" t="n">
        <x:v>0.03999999999999915</x:v>
      </x:c>
      <x:c r="J1260" s="58" t="n">
        <x:v>893</x:v>
      </x:c>
      <x:c r="K1260" s="58" t="n">
        <x:v>-3.844515190970156</x:v>
      </x:c>
      <x:c r="L1260" s="58" t="n">
        <x:v>882</x:v>
      </x:c>
      <x:c r="M1260" s="58" t="n">
        <x:v>-2.24224640558324</x:v>
      </x:c>
      <x:c r="N1260" s="58" t="n">
        <x:v>35.638</x:v>
      </x:c>
      <x:c r="O1260" s="58" t="n">
        <x:v>0.5514926752069819</x:v>
      </x:c>
      <x:c r="P1260" s="58" t="n">
        <x:v>3.891867739113666</x:v>
      </x:c>
      <x:c r="Q1260" s="58" t="n">
        <x:v>36208.15</x:v>
      </x:c>
      <x:c r="R1260" s="58" t="n">
        <x:v>0.3943065534159902</x:v>
      </x:c>
      <x:c r="S1260" s="58" t="n">
        <x:v>11.86256367343371</x:v>
      </x:c>
      <x:c r="T1260" s="58" t="n">
        <x:v>3.5343</x:v>
      </x:c>
      <x:c r="U1260" s="58" t="n">
        <x:v>-0.4995565191877347</x:v>
      </x:c>
      <x:c r="V1260" s="58" t="n">
        <x:v>9.181116293435194</x:v>
      </x:c>
      <x:c r="W1260" s="58" t="n">
        <x:v>2537.33</x:v>
      </x:c>
      <x:c r="X1260" s="58" t="n">
        <x:v>-0.5725832712071267</x:v>
      </x:c>
      <x:c r="Y1260" s="58" t="n">
        <x:v>9.972738174270056</x:v>
      </x:c>
      <x:c r="Z1260" s="58" t="n">
        <x:v>86.45</x:v>
      </x:c>
      <x:c r="AA1260" s="58" t="n">
        <x:v>-0.002313449237237512</x:v>
      </x:c>
      <x:c r="AB1260" s="58" t="n">
        <x:v>3.199270314452921</x:v>
      </x:c>
      <x:c r="AC1260" s="58" t="n">
        <x:v>23155.35</x:v>
      </x:c>
      <x:c r="AD1260" s="58" t="n">
        <x:v>0.5660474187066116</x:v>
      </x:c>
      <x:c r="AE1260" s="58" t="n">
        <x:v>13.30036428552578</x:v>
      </x:c>
      <x:c r="AF1260" s="58" t="n">
        <x:v>156.53</x:v>
      </x:c>
      <x:c r="AG1260" s="58" t="n">
        <x:v>0.6601953280842774</x:v>
      </x:c>
      <x:c r="AH1260" s="58" t="n">
        <x:v>7.343818047589042</x:v>
      </x:c>
      <x:c r="AI1260" s="58" t="n">
        <x:v>39646.25</x:v>
      </x:c>
      <x:c r="AJ1260" s="58" t="n">
        <x:v>1.571754126154986</x:v>
      </x:c>
      <x:c r="AK1260" s="58" t="n">
        <x:v>17.46746735729578</x:v>
      </x:c>
      <x:c r="AL1260" s="58" t="n">
        <x:v>7.2732</x:v>
      </x:c>
      <x:c r="AM1260" s="58" t="n">
        <x:v>0.0151251607336674</x:v>
      </x:c>
      <x:c r="AN1260" s="58" t="n">
        <x:v>2.195679469274216</x:v>
      </x:c>
      <x:c r="AO1260" s="58" t="n">
        <x:v>3213.62</x:v>
      </x:c>
      <x:c r="AP1260" s="58" t="n">
        <x:v>-0.8983617411293191</x:v>
      </x:c>
      <x:c r="AQ1260" s="58" t="n">
        <x:v>16.75549271879278</x:v>
      </x:c>
      <x:c r="AR1260" s="59" t="n">
        <x:v>0</x:v>
      </x:c>
      <x:c r="AS1260" s="59" t="n">
        <x:v>0</x:v>
      </x:c>
      <x:c r="AT1260" s="59" t="n">
        <x:v>2</x:v>
      </x:c>
      <x:c r="AU1260" s="59" t="n">
        <x:v>1</x:v>
      </x:c>
      <x:c r="AV1260" s="59" t="n">
        <x:v>2</x:v>
      </x:c>
      <x:c r="AW1260" s="59" t="n">
        <x:v>1</x:v>
      </x:c>
      <x:c r="AX1260" s="58" t="n">
        <x:v>1</x:v>
      </x:c>
      <x:c r="AY1260" s="59" t="n">
        <x:v>2</x:v>
      </x:c>
      <x:c r="AZ1260" s="55" t="inlineStr">
        <x:is>
          <x:t xml:space="preserve">Sustained maritime campaign</x:t>
        </x:is>
      </x:c>
      <x:c r="BA1260" s="59" t="n">
        <x:v>1</x:v>
      </x:c>
      <x:c r="BB1260" s="55" t="inlineStr">
        <x:is>
          <x:t xml:space="preserve">Window-coded from E013</x:t>
        </x:is>
      </x:c>
      <x:c r="BC1260" s="55" t="inlineStr">
        <x:is>
          <x:t xml:space="preserve">https://www.reuters.com/world/middle-east/houthi-attacks-merchant-ships-red-sea-2025-01-16/</x:t>
        </x:is>
      </x:c>
      <x:c r="BD1260" s="55" t="inlineStr">
        <x:is>
          <x:t xml:space="preserve">Verified window-coded</x:t>
        </x:is>
      </x:c>
    </x:row>
    <x:row r="1261">
      <x:c r="A1261" s="57" t="n">
        <x:v>45680</x:v>
      </x:c>
      <x:c r="B1261" s="58" t="n">
        <x:v>78.62</x:v>
      </x:c>
      <x:c r="C1261" s="58" t="n">
        <x:v>-1.740051468016733</x:v>
      </x:c>
      <x:c r="D1261" s="58" t="n">
        <x:v>75.03</x:v>
      </x:c>
      <x:c r="E1261" s="58" t="n">
        <x:v>-1.442300887031142</x:v>
      </x:c>
      <x:c r="F1261" s="58" t="n">
        <x:v>34.18</x:v>
      </x:c>
      <x:c r="G1261" s="58" t="n">
        <x:v>-0.5</x:v>
      </x:c>
      <x:c r="H1261" s="58" t="n">
        <x:v>15.02</x:v>
      </x:c>
      <x:c r="I1261" s="58" t="n">
        <x:v>-0.08000000000000007</x:v>
      </x:c>
      <x:c r="J1261" s="58" t="n">
        <x:v>824</x:v>
      </x:c>
      <x:c r="K1261" s="58" t="n">
        <x:v>-8.041605096702735</x:v>
      </x:c>
      <x:c r="L1261" s="58" t="n">
        <x:v>856</x:v>
      </x:c>
      <x:c r="M1261" s="58" t="n">
        <x:v>-2.992167986504916</x:v>
      </x:c>
      <x:c r="N1261" s="58" t="n">
        <x:v>35.6201</x:v>
      </x:c>
      <x:c r="O1261" s="58" t="n">
        <x:v>-0.05023990360815816</x:v>
      </x:c>
      <x:c r="P1261" s="58" t="n">
        <x:v>3.82129031169824</x:v>
      </x:c>
      <x:c r="Q1261" s="58" t="n">
        <x:v>36452.63</x:v>
      </x:c>
      <x:c r="R1261" s="58" t="n">
        <x:v>0.6729377873346535</x:v>
      </x:c>
      <x:c r="S1261" s="58" t="n">
        <x:v>11.5551665722363</x:v>
      </x:c>
      <x:c r="T1261" s="58" t="n">
        <x:v>3.5757</x:v>
      </x:c>
      <x:c r="U1261" s="58" t="n">
        <x:v>1.16457012365892</x:v>
      </x:c>
      <x:c r="V1261" s="58" t="n">
        <x:v>9.977717979445941</x:v>
      </x:c>
      <x:c r="W1261" s="58" t="n">
        <x:v>2517.69</x:v>
      </x:c>
      <x:c r="X1261" s="58" t="n">
        <x:v>-0.7770532588895606</x:v>
      </x:c>
      <x:c r="Y1261" s="58" t="n">
        <x:v>10.20359449794041</x:v>
      </x:c>
      <x:c r="Z1261" s="58" t="n">
        <x:v>86.43000000000001</x:v>
      </x:c>
      <x:c r="AA1261" s="58" t="n">
        <x:v>-0.02313743647526654</x:v>
      </x:c>
      <x:c r="AB1261" s="58" t="n">
        <x:v>3.217426875966642</x:v>
      </x:c>
      <x:c r="AC1261" s="58" t="n">
        <x:v>23205.35</x:v>
      </x:c>
      <x:c r="AD1261" s="58" t="n">
        <x:v>0.2157000191370669</x:v>
      </x:c>
      <x:c r="AE1261" s="58" t="n">
        <x:v>13.33335357307986</x:v>
      </x:c>
      <x:c r="AF1261" s="58" t="n">
        <x:v>156.05</x:v>
      </x:c>
      <x:c r="AG1261" s="58" t="n">
        <x:v>-0.3071216183343028</x:v>
      </x:c>
      <x:c r="AH1261" s="58" t="n">
        <x:v>7.241806234951961</x:v>
      </x:c>
      <x:c r="AI1261" s="58" t="n">
        <x:v>39958.87</x:v>
      </x:c>
      <x:c r="AJ1261" s="58" t="n">
        <x:v>0.7854309047712319</x:v>
      </x:c>
      <x:c r="AK1261" s="58" t="n">
        <x:v>17.40012313339462</x:v>
      </x:c>
      <x:c r="AL1261" s="58" t="n">
        <x:v>7.2885</x:v>
      </x:c>
      <x:c r="AM1261" s="58" t="n">
        <x:v>0.21014037688277</x:v>
      </x:c>
      <x:c r="AN1261" s="58" t="n">
        <x:v>2.339454718095654</x:v>
      </x:c>
      <x:c r="AO1261" s="58" t="n">
        <x:v>3230.16</x:v>
      </x:c>
      <x:c r="AP1261" s="58" t="n">
        <x:v>0.5133644017950693</x:v>
      </x:c>
      <x:c r="AQ1261" s="58" t="n">
        <x:v>16.9649771401081</x:v>
      </x:c>
      <x:c r="AR1261" s="59" t="n">
        <x:v>0</x:v>
      </x:c>
      <x:c r="AS1261" s="59" t="n">
        <x:v>0</x:v>
      </x:c>
      <x:c r="AT1261" s="59" t="n">
        <x:v>2</x:v>
      </x:c>
      <x:c r="AU1261" s="59" t="n">
        <x:v>1</x:v>
      </x:c>
      <x:c r="AV1261" s="59" t="n">
        <x:v>2</x:v>
      </x:c>
      <x:c r="AW1261" s="59" t="n">
        <x:v>1</x:v>
      </x:c>
      <x:c r="AX1261" s="58" t="n">
        <x:v>1</x:v>
      </x:c>
      <x:c r="AY1261" s="59" t="n">
        <x:v>2</x:v>
      </x:c>
      <x:c r="AZ1261" s="55" t="inlineStr">
        <x:is>
          <x:t xml:space="preserve">Sustained maritime campaign</x:t>
        </x:is>
      </x:c>
      <x:c r="BA1261" s="59" t="n">
        <x:v>1</x:v>
      </x:c>
      <x:c r="BB1261" s="55" t="inlineStr">
        <x:is>
          <x:t xml:space="preserve">Window-coded from E013</x:t>
        </x:is>
      </x:c>
      <x:c r="BC1261" s="55" t="inlineStr">
        <x:is>
          <x:t xml:space="preserve">https://www.reuters.com/world/middle-east/houthi-attacks-merchant-ships-red-sea-2025-01-16/</x:t>
        </x:is>
      </x:c>
      <x:c r="BD1261" s="55" t="inlineStr">
        <x:is>
          <x:t xml:space="preserve">Verified window-coded</x:t>
        </x:is>
      </x:c>
    </x:row>
    <x:row r="1262">
      <x:c r="A1262" s="57" t="n">
        <x:v>45681</x:v>
      </x:c>
      <x:c r="B1262" s="58" t="n">
        <x:v>78.70999999999999</x:v>
      </x:c>
      <x:c r="C1262" s="58" t="n">
        <x:v>0.1144092160644369</x:v>
      </x:c>
      <x:c r="D1262" s="58" t="n">
        <x:v>74.97</x:v>
      </x:c>
      <x:c r="E1262" s="58" t="n">
        <x:v>-0.08000000426666934</x:v>
      </x:c>
      <x:c r="F1262" s="58" t="n">
        <x:v>29.98</x:v>
      </x:c>
      <x:c r="G1262" s="58" t="n">
        <x:v>-4.199999999999999</x:v>
      </x:c>
      <x:c r="H1262" s="58" t="n">
        <x:v>14.85</x:v>
      </x:c>
      <x:c r="I1262" s="58" t="n">
        <x:v>-0.1699999999999999</x:v>
      </x:c>
      <x:c r="J1262" s="58" t="n">
        <x:v>778</x:v>
      </x:c>
      <x:c r="K1262" s="58" t="n">
        <x:v>-5.744400573108007</x:v>
      </x:c>
      <x:c r="L1262" s="58" t="n">
        <x:v>845</x:v>
      </x:c>
      <x:c r="M1262" s="58" t="n">
        <x:v>-1.293374878456824</x:v>
      </x:c>
      <x:c r="N1262" s="58" t="n">
        <x:v>35.6454</x:v>
      </x:c>
      <x:c r="O1262" s="58" t="n">
        <x:v>0.07100210077211176</x:v>
      </x:c>
      <x:c r="P1262" s="58" t="n">
        <x:v>3.711167395850708</x:v>
      </x:c>
      <x:c r="Q1262" s="58" t="n">
        <x:v>36548.39</x:v>
      </x:c>
      <x:c r="R1262" s="58" t="n">
        <x:v>0.262352649114955</x:v>
      </x:c>
      <x:c r="S1262" s="58" t="n">
        <x:v>11.55976276298522</x:v>
      </x:c>
      <x:c r="T1262" s="58" t="n">
        <x:v>3.5733</x:v>
      </x:c>
      <x:c r="U1262" s="58" t="n">
        <x:v>-0.06714226018075986</x:v>
      </x:c>
      <x:c r="V1262" s="58" t="n">
        <x:v>9.711133529726373</x:v>
      </x:c>
      <x:c r="W1262" s="55" t="n"/>
      <x:c r="X1262" s="55" t="n"/>
      <x:c r="Y1262" s="58" t="n">
        <x:v>10.20359449794041</x:v>
      </x:c>
      <x:c r="Z1262" s="58" t="n">
        <x:v>86.2</x:v>
      </x:c>
      <x:c r="AA1262" s="58" t="n">
        <x:v>-0.2664660094899433</x:v>
      </x:c>
      <x:c r="AB1262" s="58" t="n">
        <x:v>3.408375450353031</x:v>
      </x:c>
      <x:c r="AC1262" s="58" t="n">
        <x:v>23092.2</x:v>
      </x:c>
      <x:c r="AD1262" s="58" t="n">
        <x:v>-0.4887957366329596</x:v>
      </x:c>
      <x:c r="AE1262" s="58" t="n">
        <x:v>13.31579283210447</x:v>
      </x:c>
      <x:c r="AF1262" s="58" t="n">
        <x:v>155.98</x:v>
      </x:c>
      <x:c r="AG1262" s="58" t="n">
        <x:v>-0.04486748144365622</x:v>
      </x:c>
      <x:c r="AH1262" s="58" t="n">
        <x:v>7.239392513033802</x:v>
      </x:c>
      <x:c r="AI1262" s="58" t="n">
        <x:v>39931.98</x:v>
      </x:c>
      <x:c r="AJ1262" s="58" t="n">
        <x:v>-0.06731684796305722</x:v>
      </x:c>
      <x:c r="AK1262" s="58" t="n">
        <x:v>17.34471276623686</x:v>
      </x:c>
      <x:c r="AL1262" s="58" t="n">
        <x:v>7.2453</x:v>
      </x:c>
      <x:c r="AM1262" s="58" t="n">
        <x:v>-0.5944780749071876</x:v>
      </x:c>
      <x:c r="AN1262" s="58" t="n">
        <x:v>3.133189334910156</x:v>
      </x:c>
      <x:c r="AO1262" s="58" t="n">
        <x:v>3252.63</x:v>
      </x:c>
      <x:c r="AP1262" s="58" t="n">
        <x:v>0.6932228248760739</x:v>
      </x:c>
      <x:c r="AQ1262" s="58" t="n">
        <x:v>17.2436745288059</x:v>
      </x:c>
      <x:c r="AR1262" s="59" t="n">
        <x:v>0</x:v>
      </x:c>
      <x:c r="AS1262" s="59" t="n">
        <x:v>0</x:v>
      </x:c>
      <x:c r="AT1262" s="59" t="n">
        <x:v>2</x:v>
      </x:c>
      <x:c r="AU1262" s="59" t="n">
        <x:v>1</x:v>
      </x:c>
      <x:c r="AV1262" s="59" t="n">
        <x:v>2</x:v>
      </x:c>
      <x:c r="AW1262" s="59" t="n">
        <x:v>1</x:v>
      </x:c>
      <x:c r="AX1262" s="58" t="n">
        <x:v>1</x:v>
      </x:c>
      <x:c r="AY1262" s="59" t="n">
        <x:v>2</x:v>
      </x:c>
      <x:c r="AZ1262" s="55" t="inlineStr">
        <x:is>
          <x:t xml:space="preserve">Sustained maritime campaign</x:t>
        </x:is>
      </x:c>
      <x:c r="BA1262" s="59" t="n">
        <x:v>1</x:v>
      </x:c>
      <x:c r="BB1262" s="55" t="inlineStr">
        <x:is>
          <x:t xml:space="preserve">Window-coded from E013</x:t>
        </x:is>
      </x:c>
      <x:c r="BC1262" s="55" t="inlineStr">
        <x:is>
          <x:t xml:space="preserve">https://www.reuters.com/world/middle-east/houthi-attacks-merchant-ships-red-sea-2025-01-16/</x:t>
        </x:is>
      </x:c>
      <x:c r="BD1262" s="55" t="inlineStr">
        <x:is>
          <x:t xml:space="preserve">Verified window-coded</x:t>
        </x:is>
      </x:c>
    </x:row>
    <x:row r="1263">
      <x:c r="A1263" s="57" t="n">
        <x:v>45683</x:v>
      </x:c>
      <x:c r="B1263" s="55" t="n"/>
      <x:c r="C1263" s="55" t="n"/>
      <x:c r="D1263" s="55" t="n"/>
      <x:c r="E1263" s="55" t="n"/>
      <x:c r="F1263" s="55" t="n"/>
      <x:c r="G1263" s="55" t="n"/>
      <x:c r="H1263" s="55" t="n"/>
      <x:c r="I1263" s="55" t="n"/>
      <x:c r="J1263" s="55" t="n"/>
      <x:c r="K1263" s="55" t="n"/>
      <x:c r="L1263" s="55" t="n"/>
      <x:c r="M1263" s="55" t="n"/>
      <x:c r="N1263" s="55" t="n"/>
      <x:c r="O1263" s="55" t="n"/>
      <x:c r="P1263" s="58" t="n">
        <x:v>3.711167395850708</x:v>
      </x:c>
      <x:c r="Q1263" s="55" t="n"/>
      <x:c r="R1263" s="55" t="n"/>
      <x:c r="S1263" s="58" t="n">
        <x:v>11.55976276298522</x:v>
      </x:c>
      <x:c r="T1263" s="55" t="n"/>
      <x:c r="U1263" s="55" t="n"/>
      <x:c r="V1263" s="58" t="n">
        <x:v>9.711133529726373</x:v>
      </x:c>
      <x:c r="W1263" s="58" t="n">
        <x:v>2520.7</x:v>
      </x:c>
      <x:c r="X1263" s="58" t="n">
        <x:v>0.1194826267157418</x:v>
      </x:c>
      <x:c r="Y1263" s="58" t="n">
        <x:v>10.03629156210587</x:v>
      </x:c>
      <x:c r="Z1263" s="55" t="n"/>
      <x:c r="AA1263" s="55" t="n"/>
      <x:c r="AB1263" s="58" t="n">
        <x:v>3.408375450353031</x:v>
      </x:c>
      <x:c r="AC1263" s="55" t="n"/>
      <x:c r="AD1263" s="55" t="n"/>
      <x:c r="AE1263" s="58" t="n">
        <x:v>13.31579283210447</x:v>
      </x:c>
      <x:c r="AF1263" s="55" t="n"/>
      <x:c r="AG1263" s="55" t="n"/>
      <x:c r="AH1263" s="58" t="n">
        <x:v>7.239392513033802</x:v>
      </x:c>
      <x:c r="AI1263" s="55" t="n"/>
      <x:c r="AJ1263" s="55" t="n"/>
      <x:c r="AK1263" s="58" t="n">
        <x:v>17.34471276623686</x:v>
      </x:c>
      <x:c r="AL1263" s="55" t="n"/>
      <x:c r="AM1263" s="55" t="n"/>
      <x:c r="AN1263" s="58" t="n">
        <x:v>3.133189334910156</x:v>
      </x:c>
      <x:c r="AO1263" s="55" t="n"/>
      <x:c r="AP1263" s="55" t="n"/>
      <x:c r="AQ1263" s="58" t="n">
        <x:v>17.2436745288059</x:v>
      </x:c>
      <x:c r="AR1263" s="59" t="n">
        <x:v>0</x:v>
      </x:c>
      <x:c r="AS1263" s="59" t="n">
        <x:v>0</x:v>
      </x:c>
      <x:c r="AT1263" s="59" t="n">
        <x:v>2</x:v>
      </x:c>
      <x:c r="AU1263" s="59" t="n">
        <x:v>1</x:v>
      </x:c>
      <x:c r="AV1263" s="59" t="n">
        <x:v>2</x:v>
      </x:c>
      <x:c r="AW1263" s="59" t="n">
        <x:v>1</x:v>
      </x:c>
      <x:c r="AX1263" s="58" t="n">
        <x:v>1</x:v>
      </x:c>
      <x:c r="AY1263" s="59" t="n">
        <x:v>2</x:v>
      </x:c>
      <x:c r="AZ1263" s="55" t="inlineStr">
        <x:is>
          <x:t xml:space="preserve">Sustained maritime campaign</x:t>
        </x:is>
      </x:c>
      <x:c r="BA1263" s="59" t="n">
        <x:v>1</x:v>
      </x:c>
      <x:c r="BB1263" s="55" t="inlineStr">
        <x:is>
          <x:t xml:space="preserve">Window-coded from E013</x:t>
        </x:is>
      </x:c>
      <x:c r="BC1263" s="55" t="inlineStr">
        <x:is>
          <x:t xml:space="preserve">https://www.reuters.com/world/middle-east/houthi-attacks-merchant-ships-red-sea-2025-01-16/</x:t>
        </x:is>
      </x:c>
      <x:c r="BD1263" s="55" t="inlineStr">
        <x:is>
          <x:t xml:space="preserve">Verified window-coded</x:t>
        </x:is>
      </x:c>
    </x:row>
    <x:row r="1264">
      <x:c r="A1264" s="57" t="n">
        <x:v>45684</x:v>
      </x:c>
      <x:c r="B1264" s="58" t="n">
        <x:v>77.3</x:v>
      </x:c>
      <x:c r="C1264" s="58" t="n">
        <x:v>-1.80762565609825</x:v>
      </x:c>
      <x:c r="D1264" s="58" t="n">
        <x:v>73.51000000000001</x:v>
      </x:c>
      <x:c r="E1264" s="58" t="n">
        <x:v>-1.966658212897435</x:v>
      </x:c>
      <x:c r="F1264" s="58" t="n">
        <x:v>35.98</x:v>
      </x:c>
      <x:c r="G1264" s="58" t="n">
        <x:v>5.999999999999996</x:v>
      </x:c>
      <x:c r="H1264" s="58" t="n">
        <x:v>17.9</x:v>
      </x:c>
      <x:c r="I1264" s="58" t="n">
        <x:v>3.049999999999999</x:v>
      </x:c>
      <x:c r="J1264" s="58" t="n">
        <x:v>761</x:v>
      </x:c>
      <x:c r="K1264" s="58" t="n">
        <x:v>-2.209316631670581</x:v>
      </x:c>
      <x:c r="L1264" s="58" t="n">
        <x:v>840</x:v>
      </x:c>
      <x:c r="M1264" s="58" t="n">
        <x:v>-0.5934735519814578</x:v>
      </x:c>
      <x:c r="N1264" s="58" t="n">
        <x:v>35.7385</x:v>
      </x:c>
      <x:c r="O1264" s="58" t="n">
        <x:v>0.2608432791906553</x:v>
      </x:c>
      <x:c r="P1264" s="58" t="n">
        <x:v>3.032905747534861</x:v>
      </x:c>
      <x:c r="Q1264" s="58" t="n">
        <x:v>36103</x:v>
      </x:c>
      <x:c r="R1264" s="58" t="n">
        <x:v>-1.226117159889569</x:v>
      </x:c>
      <x:c r="S1264" s="58" t="n">
        <x:v>12.31710692713793</x:v>
      </x:c>
      <x:c r="T1264" s="58" t="n">
        <x:v>3.6179</x:v>
      </x:c>
      <x:c r="U1264" s="58" t="n">
        <x:v>1.240420843841689</x:v>
      </x:c>
      <x:c r="V1264" s="58" t="n">
        <x:v>10.65167457768401</x:v>
      </x:c>
      <x:c r="W1264" s="58" t="n">
        <x:v>2463.6</x:v>
      </x:c>
      <x:c r="X1264" s="58" t="n">
        <x:v>-2.291294589725465</x:v>
      </x:c>
      <x:c r="Y1264" s="58" t="n">
        <x:v>13.50869577459409</x:v>
      </x:c>
      <x:c r="Z1264" s="58" t="n">
        <x:v>86.34999999999999</x:v>
      </x:c>
      <x:c r="AA1264" s="58" t="n">
        <x:v>0.1738626923039997</x:v>
      </x:c>
      <x:c r="AB1264" s="58" t="n">
        <x:v>3.433380795045567</x:v>
      </x:c>
      <x:c r="AC1264" s="58" t="n">
        <x:v>22829.15</x:v>
      </x:c>
      <x:c r="AD1264" s="58" t="n">
        <x:v>-1.145667003339414</x:v>
      </x:c>
      <x:c r="AE1264" s="58" t="n">
        <x:v>13.64289736724885</x:v>
      </x:c>
      <x:c r="AF1264" s="58" t="n">
        <x:v>154.49</x:v>
      </x:c>
      <x:c r="AG1264" s="58" t="n">
        <x:v>-0.9598424578393491</x:v>
      </x:c>
      <x:c r="AH1264" s="58" t="n">
        <x:v>7.667429655611643</x:v>
      </x:c>
      <x:c r="AI1264" s="58" t="n">
        <x:v>39565.8</x:v>
      </x:c>
      <x:c r="AJ1264" s="58" t="n">
        <x:v>-0.9212397874550348</x:v>
      </x:c>
      <x:c r="AK1264" s="58" t="n">
        <x:v>17.30362850989682</x:v>
      </x:c>
      <x:c r="AL1264" s="58" t="n">
        <x:v>7.2514</x:v>
      </x:c>
      <x:c r="AM1264" s="58" t="n">
        <x:v>0.08415708899297672</x:v>
      </x:c>
      <x:c r="AN1264" s="58" t="n">
        <x:v>3.158332967550996</x:v>
      </x:c>
      <x:c r="AO1264" s="58" t="n">
        <x:v>3250.6</x:v>
      </x:c>
      <x:c r="AP1264" s="58" t="n">
        <x:v>-0.06243051732551791</x:v>
      </x:c>
      <x:c r="AQ1264" s="58" t="n">
        <x:v>17.22275770380575</x:v>
      </x:c>
      <x:c r="AR1264" s="59" t="n">
        <x:v>0</x:v>
      </x:c>
      <x:c r="AS1264" s="59" t="n">
        <x:v>0</x:v>
      </x:c>
      <x:c r="AT1264" s="59" t="n">
        <x:v>2</x:v>
      </x:c>
      <x:c r="AU1264" s="59" t="n">
        <x:v>1</x:v>
      </x:c>
      <x:c r="AV1264" s="59" t="n">
        <x:v>2</x:v>
      </x:c>
      <x:c r="AW1264" s="59" t="n">
        <x:v>1</x:v>
      </x:c>
      <x:c r="AX1264" s="58" t="n">
        <x:v>1</x:v>
      </x:c>
      <x:c r="AY1264" s="59" t="n">
        <x:v>2</x:v>
      </x:c>
      <x:c r="AZ1264" s="55" t="inlineStr">
        <x:is>
          <x:t xml:space="preserve">Sustained maritime campaign</x:t>
        </x:is>
      </x:c>
      <x:c r="BA1264" s="59" t="n">
        <x:v>1</x:v>
      </x:c>
      <x:c r="BB1264" s="55" t="inlineStr">
        <x:is>
          <x:t xml:space="preserve">Window-coded from E013</x:t>
        </x:is>
      </x:c>
      <x:c r="BC1264" s="55" t="inlineStr">
        <x:is>
          <x:t xml:space="preserve">https://www.reuters.com/world/middle-east/houthi-attacks-merchant-ships-red-sea-2025-01-16/</x:t>
        </x:is>
      </x:c>
      <x:c r="BD1264" s="55" t="inlineStr">
        <x:is>
          <x:t xml:space="preserve">Verified window-coded</x:t>
        </x:is>
      </x:c>
    </x:row>
    <x:row r="1265">
      <x:c r="A1265" s="57" t="n">
        <x:v>45685</x:v>
      </x:c>
      <x:c r="B1265" s="58" t="n">
        <x:v>78.01000000000001</x:v>
      </x:c>
      <x:c r="C1265" s="58" t="n">
        <x:v>0.9143068006845565</x:v>
      </x:c>
      <x:c r="D1265" s="58" t="n">
        <x:v>74.15000000000001</x:v>
      </x:c>
      <x:c r="E1265" s="58" t="n">
        <x:v>0.8668617197944798</x:v>
      </x:c>
      <x:c r="F1265" s="58" t="n">
        <x:v>31.95</x:v>
      </x:c>
      <x:c r="G1265" s="58" t="n">
        <x:v>-4.029999999999998</x:v>
      </x:c>
      <x:c r="H1265" s="58" t="n">
        <x:v>16.41</x:v>
      </x:c>
      <x:c r="I1265" s="58" t="n">
        <x:v>-1.489999999999998</x:v>
      </x:c>
      <x:c r="J1265" s="58" t="n">
        <x:v>746</x:v>
      </x:c>
      <x:c r="K1265" s="58" t="n">
        <x:v>-1.990775765792498</x:v>
      </x:c>
      <x:c r="L1265" s="58" t="n">
        <x:v>843</x:v>
      </x:c>
      <x:c r="M1265" s="58" t="n">
        <x:v>0.3565066164496145</x:v>
      </x:c>
      <x:c r="N1265" s="58" t="n">
        <x:v>35.6922</x:v>
      </x:c>
      <x:c r="O1265" s="58" t="n">
        <x:v>-0.129636154998163</x:v>
      </x:c>
      <x:c r="P1265" s="58" t="n">
        <x:v>3.10648344928682</x:v>
      </x:c>
      <x:c r="Q1265" s="58" t="n">
        <x:v>35958.72</x:v>
      </x:c>
      <x:c r="R1265" s="58" t="n">
        <x:v>-0.4004350514863349</x:v>
      </x:c>
      <x:c r="S1265" s="58" t="n">
        <x:v>12.15038415042913</x:v>
      </x:c>
      <x:c r="T1265" s="58" t="n">
        <x:v>3.6179</x:v>
      </x:c>
      <x:c r="U1265" s="58" t="n">
        <x:v>0</x:v>
      </x:c>
      <x:c r="V1265" s="58" t="n">
        <x:v>10.49523820836623</x:v>
      </x:c>
      <x:c r="W1265" s="58" t="n">
        <x:v>2467.82</x:v>
      </x:c>
      <x:c r="X1265" s="58" t="n">
        <x:v>0.1711475003177016</x:v>
      </x:c>
      <x:c r="Y1265" s="58" t="n">
        <x:v>13.01249705210854</x:v>
      </x:c>
      <x:c r="Z1265" s="58" t="n">
        <x:v>86.584</x:v>
      </x:c>
      <x:c r="AA1265" s="58" t="n">
        <x:v>0.2706236400157822</x:v>
      </x:c>
      <x:c r="AB1265" s="58" t="n">
        <x:v>3.518965552300284</x:v>
      </x:c>
      <x:c r="AC1265" s="58" t="n">
        <x:v>22957.25</x:v>
      </x:c>
      <x:c r="AD1265" s="58" t="n">
        <x:v>0.5595562622853051</x:v>
      </x:c>
      <x:c r="AE1265" s="58" t="n">
        <x:v>13.88095914453436</x:v>
      </x:c>
      <x:c r="AF1265" s="58" t="n">
        <x:v>155.52</x:v>
      </x:c>
      <x:c r="AG1265" s="58" t="n">
        <x:v>0.6644971388170714</x:v>
      </x:c>
      <x:c r="AH1265" s="58" t="n">
        <x:v>8.045988483466685</x:v>
      </x:c>
      <x:c r="AI1265" s="58" t="n">
        <x:v>39016.87</x:v>
      </x:c>
      <x:c r="AJ1265" s="58" t="n">
        <x:v>-1.397099204472589</x:v>
      </x:c>
      <x:c r="AK1265" s="58" t="n">
        <x:v>18.01825657242595</x:v>
      </x:c>
      <x:c r="AL1265" s="58" t="n">
        <x:v>7.2514</x:v>
      </x:c>
      <x:c r="AM1265" s="58" t="n">
        <x:v>0</x:v>
      </x:c>
      <x:c r="AN1265" s="58" t="n">
        <x:v>3.158332967550996</x:v>
      </x:c>
      <x:c r="AO1265" s="55" t="n"/>
      <x:c r="AP1265" s="55" t="n"/>
      <x:c r="AQ1265" s="58" t="n">
        <x:v>17.22275770380575</x:v>
      </x:c>
      <x:c r="AR1265" s="59" t="n">
        <x:v>0</x:v>
      </x:c>
      <x:c r="AS1265" s="59" t="n">
        <x:v>0</x:v>
      </x:c>
      <x:c r="AT1265" s="59" t="n">
        <x:v>2</x:v>
      </x:c>
      <x:c r="AU1265" s="59" t="n">
        <x:v>1</x:v>
      </x:c>
      <x:c r="AV1265" s="59" t="n">
        <x:v>2</x:v>
      </x:c>
      <x:c r="AW1265" s="59" t="n">
        <x:v>1</x:v>
      </x:c>
      <x:c r="AX1265" s="58" t="n">
        <x:v>1</x:v>
      </x:c>
      <x:c r="AY1265" s="59" t="n">
        <x:v>2</x:v>
      </x:c>
      <x:c r="AZ1265" s="55" t="inlineStr">
        <x:is>
          <x:t xml:space="preserve">Sustained maritime campaign</x:t>
        </x:is>
      </x:c>
      <x:c r="BA1265" s="59" t="n">
        <x:v>1</x:v>
      </x:c>
      <x:c r="BB1265" s="55" t="inlineStr">
        <x:is>
          <x:t xml:space="preserve">Window-coded from E013</x:t>
        </x:is>
      </x:c>
      <x:c r="BC1265" s="55" t="inlineStr">
        <x:is>
          <x:t xml:space="preserve">https://www.reuters.com/world/middle-east/houthi-attacks-merchant-ships-red-sea-2025-01-16/</x:t>
        </x:is>
      </x:c>
      <x:c r="BD1265" s="55" t="inlineStr">
        <x:is>
          <x:t xml:space="preserve">Verified window-coded</x:t>
        </x:is>
      </x:c>
    </x:row>
    <x:row r="1266">
      <x:c r="A1266" s="57" t="n">
        <x:v>45686</x:v>
      </x:c>
      <x:c r="B1266" s="58" t="n">
        <x:v>77.02</x:v>
      </x:c>
      <x:c r="C1266" s="58" t="n">
        <x:v>-1.277189521345908</x:v>
      </x:c>
      <x:c r="D1266" s="58" t="n">
        <x:v>72.94</x:v>
      </x:c>
      <x:c r="E1266" s="58" t="n">
        <x:v>-1.6452883203407</x:v>
      </x:c>
      <x:c r="F1266" s="58" t="n">
        <x:v>33.02</x:v>
      </x:c>
      <x:c r="G1266" s="58" t="n">
        <x:v>1.070000000000004</x:v>
      </x:c>
      <x:c r="H1266" s="58" t="n">
        <x:v>16.56</x:v>
      </x:c>
      <x:c r="I1266" s="58" t="n">
        <x:v>0.1499999999999986</x:v>
      </x:c>
      <x:c r="J1266" s="58" t="n">
        <x:v>726</x:v>
      </x:c>
      <x:c r="K1266" s="58" t="n">
        <x:v>-2.717558537896478</x:v>
      </x:c>
      <x:c r="L1266" s="58" t="n">
        <x:v>850</x:v>
      </x:c>
      <x:c r="M1266" s="58" t="n">
        <x:v>0.8269391482506766</x:v>
      </x:c>
      <x:c r="N1266" s="58" t="n">
        <x:v>35.7982</x:v>
      </x:c>
      <x:c r="O1266" s="58" t="n">
        <x:v>0.2965435294210491</x:v>
      </x:c>
      <x:c r="P1266" s="58" t="n">
        <x:v>3.227374209265716</x:v>
      </x:c>
      <x:c r="Q1266" s="58" t="n">
        <x:v>35465.57</x:v>
      </x:c>
      <x:c r="R1266" s="58" t="n">
        <x:v>-1.380924715548863</x:v>
      </x:c>
      <x:c r="S1266" s="58" t="n">
        <x:v>13.00051495300479</x:v>
      </x:c>
      <x:c r="T1266" s="58" t="n">
        <x:v>3.6006</x:v>
      </x:c>
      <x:c r="U1266" s="58" t="n">
        <x:v>-0.4793248769859736</x:v>
      </x:c>
      <x:c r="V1266" s="58" t="n">
        <x:v>10.57343811776156</x:v>
      </x:c>
      <x:c r="W1266" s="58" t="n">
        <x:v>2473.23</x:v>
      </x:c>
      <x:c r="X1266" s="58" t="n">
        <x:v>0.2189818828744471</x:v>
      </x:c>
      <x:c r="Y1266" s="58" t="n">
        <x:v>13.01106391289856</x:v>
      </x:c>
      <x:c r="Z1266" s="58" t="n">
        <x:v>86.63</x:v>
      </x:c>
      <x:c r="AA1266" s="58" t="n">
        <x:v>0.05311349092036314</x:v>
      </x:c>
      <x:c r="AB1266" s="58" t="n">
        <x:v>3.514711502874651</x:v>
      </x:c>
      <x:c r="AC1266" s="58" t="n">
        <x:v>23163.1</x:v>
      </x:c>
      <x:c r="AD1266" s="58" t="n">
        <x:v>0.8926704456753254</x:v>
      </x:c>
      <x:c r="AE1266" s="58" t="n">
        <x:v>14.23719485269454</x:v>
      </x:c>
      <x:c r="AF1266" s="58" t="n">
        <x:v>155.2</x:v>
      </x:c>
      <x:c r="AG1266" s="58" t="n">
        <x:v>-0.2059732963010727</x:v>
      </x:c>
      <x:c r="AH1266" s="58" t="n">
        <x:v>8.048080308951285</x:v>
      </x:c>
      <x:c r="AI1266" s="58" t="n">
        <x:v>39414.78</x:v>
      </x:c>
      <x:c r="AJ1266" s="58" t="n">
        <x:v>1.01467561616059</x:v>
      </x:c>
      <x:c r="AK1266" s="58" t="n">
        <x:v>18.36318574635944</x:v>
      </x:c>
      <x:c r="AL1266" s="58" t="n">
        <x:v>7.2514</x:v>
      </x:c>
      <x:c r="AM1266" s="58" t="n">
        <x:v>0</x:v>
      </x:c>
      <x:c r="AN1266" s="58" t="n">
        <x:v>3.156549488523397</x:v>
      </x:c>
      <x:c r="AO1266" s="55" t="n"/>
      <x:c r="AP1266" s="55" t="n"/>
      <x:c r="AQ1266" s="58" t="n">
        <x:v>17.22275770380575</x:v>
      </x:c>
      <x:c r="AR1266" s="59" t="n">
        <x:v>0</x:v>
      </x:c>
      <x:c r="AS1266" s="59" t="n">
        <x:v>0</x:v>
      </x:c>
      <x:c r="AT1266" s="59" t="n">
        <x:v>2</x:v>
      </x:c>
      <x:c r="AU1266" s="59" t="n">
        <x:v>1</x:v>
      </x:c>
      <x:c r="AV1266" s="59" t="n">
        <x:v>2</x:v>
      </x:c>
      <x:c r="AW1266" s="59" t="n">
        <x:v>1</x:v>
      </x:c>
      <x:c r="AX1266" s="58" t="n">
        <x:v>1</x:v>
      </x:c>
      <x:c r="AY1266" s="59" t="n">
        <x:v>2</x:v>
      </x:c>
      <x:c r="AZ1266" s="55" t="inlineStr">
        <x:is>
          <x:t xml:space="preserve">Sustained maritime campaign</x:t>
        </x:is>
      </x:c>
      <x:c r="BA1266" s="59" t="n">
        <x:v>1</x:v>
      </x:c>
      <x:c r="BB1266" s="55" t="inlineStr">
        <x:is>
          <x:t xml:space="preserve">Window-coded from E013</x:t>
        </x:is>
      </x:c>
      <x:c r="BC1266" s="55" t="inlineStr">
        <x:is>
          <x:t xml:space="preserve">https://www.reuters.com/world/middle-east/houthi-attacks-merchant-ships-red-sea-2025-01-16/</x:t>
        </x:is>
      </x:c>
      <x:c r="BD1266" s="55" t="inlineStr">
        <x:is>
          <x:t xml:space="preserve">Verified window-coded</x:t>
        </x:is>
      </x:c>
    </x:row>
    <x:row r="1267">
      <x:c r="A1267" s="57" t="n">
        <x:v>45687</x:v>
      </x:c>
      <x:c r="B1267" s="58" t="n">
        <x:v>77.42</x:v>
      </x:c>
      <x:c r="C1267" s="58" t="n">
        <x:v>0.5180016762739312</x:v>
      </x:c>
      <x:c r="D1267" s="58" t="n">
        <x:v>73.09999999999999</x:v>
      </x:c>
      <x:c r="E1267" s="58" t="n">
        <x:v>0.2191181375198558</x:v>
      </x:c>
      <x:c r="F1267" s="58" t="n">
        <x:v>31.05</x:v>
      </x:c>
      <x:c r="G1267" s="58" t="n">
        <x:v>-1.970000000000002</x:v>
      </x:c>
      <x:c r="H1267" s="58" t="n">
        <x:v>15.84</x:v>
      </x:c>
      <x:c r="I1267" s="58" t="n">
        <x:v>-0.7199999999999989</x:v>
      </x:c>
      <x:c r="J1267" s="58" t="n">
        <x:v>715</x:v>
      </x:c>
      <x:c r="K1267" s="58" t="n">
        <x:v>-1.526747213078842</x:v>
      </x:c>
      <x:c r="L1267" s="58" t="n">
        <x:v>868</x:v>
      </x:c>
      <x:c r="M1267" s="58" t="n">
        <x:v>2.095536517598809</x:v>
      </x:c>
      <x:c r="N1267" s="58" t="n">
        <x:v>35.7677</x:v>
      </x:c>
      <x:c r="O1267" s="58" t="n">
        <x:v>-0.08523613018651283</x:v>
      </x:c>
      <x:c r="P1267" s="58" t="n">
        <x:v>3.25375331043888</x:v>
      </x:c>
      <x:c r="Q1267" s="58" t="n">
        <x:v>35426.44</x:v>
      </x:c>
      <x:c r="R1267" s="58" t="n">
        <x:v>-0.1103932699153826</x:v>
      </x:c>
      <x:c r="S1267" s="58" t="n">
        <x:v>12.84079348843176</x:v>
      </x:c>
      <x:c r="T1267" s="58" t="n">
        <x:v>3.5783</x:v>
      </x:c>
      <x:c r="U1267" s="58" t="n">
        <x:v>-0.6212670945845793</x:v>
      </x:c>
      <x:c r="V1267" s="58" t="n">
        <x:v>10.74494994677556</x:v>
      </x:c>
      <x:c r="W1267" s="58" t="n">
        <x:v>2448.65</x:v>
      </x:c>
      <x:c r="X1267" s="58" t="n">
        <x:v>-0.9988136381735744</x:v>
      </x:c>
      <x:c r="Y1267" s="58" t="n">
        <x:v>13.51379294106897</x:v>
      </x:c>
      <x:c r="Z1267" s="58" t="n">
        <x:v>86.545</x:v>
      </x:c>
      <x:c r="AA1267" s="58" t="n">
        <x:v>-0.09816660236867161</x:v>
      </x:c>
      <x:c r="AB1267" s="58" t="n">
        <x:v>3.543839790824579</x:v>
      </x:c>
      <x:c r="AC1267" s="58" t="n">
        <x:v>23249.5</x:v>
      </x:c>
      <x:c r="AD1267" s="58" t="n">
        <x:v>0.3723131210243077</x:v>
      </x:c>
      <x:c r="AE1267" s="58" t="n">
        <x:v>12.34119955816156</x:v>
      </x:c>
      <x:c r="AF1267" s="58" t="n">
        <x:v>154.3</x:v>
      </x:c>
      <x:c r="AG1267" s="58" t="n">
        <x:v>-0.5815848380003088</x:v>
      </x:c>
      <x:c r="AH1267" s="58" t="n">
        <x:v>8.05734246438119</x:v>
      </x:c>
      <x:c r="AI1267" s="58" t="n">
        <x:v>39513.97</x:v>
      </x:c>
      <x:c r="AJ1267" s="58" t="n">
        <x:v>0.2513407401411031</x:v>
      </x:c>
      <x:c r="AK1267" s="58" t="n">
        <x:v>17.94363129361087</x:v>
      </x:c>
      <x:c r="AL1267" s="58" t="n">
        <x:v>7.2514</x:v>
      </x:c>
      <x:c r="AM1267" s="58" t="n">
        <x:v>0</x:v>
      </x:c>
      <x:c r="AN1267" s="58" t="n">
        <x:v>3.157697665428425</x:v>
      </x:c>
      <x:c r="AO1267" s="55" t="n"/>
      <x:c r="AP1267" s="55" t="n"/>
      <x:c r="AQ1267" s="58" t="n">
        <x:v>17.22275770380575</x:v>
      </x:c>
      <x:c r="AR1267" s="59" t="n">
        <x:v>0</x:v>
      </x:c>
      <x:c r="AS1267" s="59" t="n">
        <x:v>0</x:v>
      </x:c>
      <x:c r="AT1267" s="59" t="n">
        <x:v>2</x:v>
      </x:c>
      <x:c r="AU1267" s="59" t="n">
        <x:v>1</x:v>
      </x:c>
      <x:c r="AV1267" s="59" t="n">
        <x:v>2</x:v>
      </x:c>
      <x:c r="AW1267" s="59" t="n">
        <x:v>1</x:v>
      </x:c>
      <x:c r="AX1267" s="58" t="n">
        <x:v>1</x:v>
      </x:c>
      <x:c r="AY1267" s="59" t="n">
        <x:v>2</x:v>
      </x:c>
      <x:c r="AZ1267" s="55" t="inlineStr">
        <x:is>
          <x:t xml:space="preserve">Sustained maritime campaign</x:t>
        </x:is>
      </x:c>
      <x:c r="BA1267" s="59" t="n">
        <x:v>1</x:v>
      </x:c>
      <x:c r="BB1267" s="55" t="inlineStr">
        <x:is>
          <x:t xml:space="preserve">Window-coded from E013</x:t>
        </x:is>
      </x:c>
      <x:c r="BC1267" s="55" t="inlineStr">
        <x:is>
          <x:t xml:space="preserve">https://www.reuters.com/world/middle-east/houthi-attacks-merchant-ships-red-sea-2025-01-16/</x:t>
        </x:is>
      </x:c>
      <x:c r="BD1267" s="55" t="inlineStr">
        <x:is>
          <x:t xml:space="preserve">Verified window-coded</x:t>
        </x:is>
      </x:c>
    </x:row>
    <x:row r="1268">
      <x:c r="A1268" s="57" t="n">
        <x:v>45688</x:v>
      </x:c>
      <x:c r="B1268" s="58" t="n">
        <x:v>77.11</x:v>
      </x:c>
      <x:c r="C1268" s="58" t="n">
        <x:v>-0.401217130463276</x:v>
      </x:c>
      <x:c r="D1268" s="58" t="n">
        <x:v>72.84</x:v>
      </x:c>
      <x:c r="E1268" s="58" t="n">
        <x:v>-0.3563111896325546</x:v>
      </x:c>
      <x:c r="F1268" s="58" t="n">
        <x:v>29.96</x:v>
      </x:c>
      <x:c r="G1268" s="58" t="n">
        <x:v>-1.09</x:v>
      </x:c>
      <x:c r="H1268" s="58" t="n">
        <x:v>16.43</x:v>
      </x:c>
      <x:c r="I1268" s="58" t="n">
        <x:v>0.5899999999999999</x:v>
      </x:c>
      <x:c r="J1268" s="58" t="n">
        <x:v>735</x:v>
      </x:c>
      <x:c r="K1268" s="58" t="n">
        <x:v>2.758795651882896</x:v>
      </x:c>
      <x:c r="L1268" s="58" t="n">
        <x:v>876</x:v>
      </x:c>
      <x:c r="M1268" s="58" t="n">
        <x:v>0.917437627604123</x:v>
      </x:c>
      <x:c r="N1268" s="58" t="n">
        <x:v>35.6977</x:v>
      </x:c>
      <x:c r="O1268" s="58" t="n">
        <x:v>-0.1958990571276563</x:v>
      </x:c>
      <x:c r="P1268" s="58" t="n">
        <x:v>3.365901697077841</x:v>
      </x:c>
      <x:c r="Q1268" s="58" t="n">
        <x:v>35330.4</x:v>
      </x:c>
      <x:c r="R1268" s="58" t="n">
        <x:v>-0.2714650879807294</x:v>
      </x:c>
      <x:c r="S1268" s="58" t="n">
        <x:v>12.73025986034143</x:v>
      </x:c>
      <x:c r="T1268" s="58" t="n">
        <x:v>3.5732</x:v>
      </x:c>
      <x:c r="U1268" s="58" t="n">
        <x:v>-0.1426274449992336</x:v>
      </x:c>
      <x:c r="V1268" s="58" t="n">
        <x:v>10.73759366621749</x:v>
      </x:c>
      <x:c r="W1268" s="55" t="n"/>
      <x:c r="X1268" s="55" t="n"/>
      <x:c r="Y1268" s="58" t="n">
        <x:v>13.51379294106897</x:v>
      </x:c>
      <x:c r="Z1268" s="58" t="n">
        <x:v>86.536</x:v>
      </x:c>
      <x:c r="AA1268" s="58" t="n">
        <x:v>-0.01039975503736501</x:v>
      </x:c>
      <x:c r="AB1268" s="58" t="n">
        <x:v>3.545998536405643</x:v>
      </x:c>
      <x:c r="AC1268" s="58" t="n">
        <x:v>23508.4</x:v>
      </x:c>
      <x:c r="AD1268" s="58" t="n">
        <x:v>1.107417766395564</x:v>
      </x:c>
      <x:c r="AE1268" s="58" t="n">
        <x:v>12.97497764675333</x:v>
      </x:c>
      <x:c r="AF1268" s="58" t="n">
        <x:v>155.18</x:v>
      </x:c>
      <x:c r="AG1268" s="58" t="n">
        <x:v>0.5686974096688052</x:v>
      </x:c>
      <x:c r="AH1268" s="58" t="n">
        <x:v>8.397477074819914</x:v>
      </x:c>
      <x:c r="AI1268" s="58" t="n">
        <x:v>39572.49</x:v>
      </x:c>
      <x:c r="AJ1268" s="58" t="n">
        <x:v>0.147989961063872</x:v>
      </x:c>
      <x:c r="AK1268" s="58" t="n">
        <x:v>16.6695222066043</x:v>
      </x:c>
      <x:c r="AL1268" s="58" t="n">
        <x:v>7.2514</x:v>
      </x:c>
      <x:c r="AM1268" s="58" t="n">
        <x:v>0</x:v>
      </x:c>
      <x:c r="AN1268" s="58" t="n">
        <x:v>2.925350728713664</x:v>
      </x:c>
      <x:c r="AO1268" s="55" t="n"/>
      <x:c r="AP1268" s="55" t="n"/>
      <x:c r="AQ1268" s="58" t="n">
        <x:v>17.22275770380575</x:v>
      </x:c>
      <x:c r="AR1268" s="59" t="n">
        <x:v>0</x:v>
      </x:c>
      <x:c r="AS1268" s="59" t="n">
        <x:v>0</x:v>
      </x:c>
      <x:c r="AT1268" s="59" t="n">
        <x:v>1</x:v>
      </x:c>
      <x:c r="AU1268" s="59" t="n">
        <x:v>0</x:v>
      </x:c>
      <x:c r="AV1268" s="59" t="n">
        <x:v>1</x:v>
      </x:c>
      <x:c r="AW1268" s="59" t="n">
        <x:v>0</x:v>
      </x:c>
      <x:c r="AX1268" s="58" t="n">
        <x:v>0.3333333333333333</x:v>
      </x:c>
      <x:c r="AY1268" s="59" t="n">
        <x:v>1</x:v>
      </x:c>
      <x:c r="AZ1268" s="55" t="inlineStr">
        <x:is>
          <x:t xml:space="preserve">Sustained maritime campaign</x:t>
        </x:is>
      </x:c>
      <x:c r="BA1268" s="59" t="n">
        <x:v>1</x:v>
      </x:c>
      <x:c r="BB1268" s="55" t="inlineStr">
        <x:is>
          <x:t xml:space="preserve">Window-coded from E013</x:t>
        </x:is>
      </x:c>
      <x:c r="BC1268" s="55" t="inlineStr">
        <x:is>
          <x:t xml:space="preserve">https://www.reuters.com/world/middle-east/houthi-attacks-merchant-ships-red-sea-2025-01-16/</x:t>
        </x:is>
      </x:c>
      <x:c r="BD1268" s="55" t="inlineStr">
        <x:is>
          <x:t xml:space="preserve">Verified window-coded</x:t>
        </x:is>
      </x:c>
    </x:row>
    <x:row r="1269">
      <x:c r="A1269" s="57" t="n">
        <x:v>45690</x:v>
      </x:c>
      <x:c r="B1269" s="55" t="n"/>
      <x:c r="C1269" s="55" t="n"/>
      <x:c r="D1269" s="55" t="n"/>
      <x:c r="E1269" s="55" t="n"/>
      <x:c r="F1269" s="55" t="n"/>
      <x:c r="G1269" s="55" t="n"/>
      <x:c r="H1269" s="55" t="n"/>
      <x:c r="I1269" s="55" t="n"/>
      <x:c r="J1269" s="55" t="n"/>
      <x:c r="K1269" s="55" t="n"/>
      <x:c r="L1269" s="55" t="n"/>
      <x:c r="M1269" s="55" t="n"/>
      <x:c r="N1269" s="55" t="n"/>
      <x:c r="O1269" s="55" t="n"/>
      <x:c r="P1269" s="58" t="n">
        <x:v>3.365901697077841</x:v>
      </x:c>
      <x:c r="Q1269" s="55" t="n"/>
      <x:c r="R1269" s="55" t="n"/>
      <x:c r="S1269" s="58" t="n">
        <x:v>12.73025986034143</x:v>
      </x:c>
      <x:c r="T1269" s="55" t="n"/>
      <x:c r="U1269" s="55" t="n"/>
      <x:c r="V1269" s="58" t="n">
        <x:v>10.73759366621749</x:v>
      </x:c>
      <x:c r="W1269" s="58" t="n">
        <x:v>2457.77</x:v>
      </x:c>
      <x:c r="X1269" s="58" t="n">
        <x:v>0.3717582475008848</x:v>
      </x:c>
      <x:c r="Y1269" s="58" t="n">
        <x:v>13.40480433499869</x:v>
      </x:c>
      <x:c r="Z1269" s="55" t="n"/>
      <x:c r="AA1269" s="55" t="n"/>
      <x:c r="AB1269" s="58" t="n">
        <x:v>3.545998536405643</x:v>
      </x:c>
      <x:c r="AC1269" s="55" t="n"/>
      <x:c r="AD1269" s="55" t="n"/>
      <x:c r="AE1269" s="58" t="n">
        <x:v>12.97497764675333</x:v>
      </x:c>
      <x:c r="AF1269" s="55" t="n"/>
      <x:c r="AG1269" s="55" t="n"/>
      <x:c r="AH1269" s="58" t="n">
        <x:v>8.397477074819914</x:v>
      </x:c>
      <x:c r="AI1269" s="55" t="n"/>
      <x:c r="AJ1269" s="55" t="n"/>
      <x:c r="AK1269" s="58" t="n">
        <x:v>16.6695222066043</x:v>
      </x:c>
      <x:c r="AL1269" s="55" t="n"/>
      <x:c r="AM1269" s="55" t="n"/>
      <x:c r="AN1269" s="58" t="n">
        <x:v>2.925350728713664</x:v>
      </x:c>
      <x:c r="AO1269" s="55" t="n"/>
      <x:c r="AP1269" s="55" t="n"/>
      <x:c r="AQ1269" s="58" t="n">
        <x:v>17.22275770380575</x:v>
      </x:c>
      <x:c r="AR1269" s="59" t="n">
        <x:v>0</x:v>
      </x:c>
      <x:c r="AS1269" s="59" t="n">
        <x:v>0</x:v>
      </x:c>
      <x:c r="AT1269" s="59" t="n">
        <x:v>1</x:v>
      </x:c>
      <x:c r="AU1269" s="59" t="n">
        <x:v>0</x:v>
      </x:c>
      <x:c r="AV1269" s="59" t="n">
        <x:v>1</x:v>
      </x:c>
      <x:c r="AW1269" s="59" t="n">
        <x:v>0</x:v>
      </x:c>
      <x:c r="AX1269" s="58" t="n">
        <x:v>0.3333333333333333</x:v>
      </x:c>
      <x:c r="AY1269" s="59" t="n">
        <x:v>1</x:v>
      </x:c>
      <x:c r="AZ1269" s="55" t="inlineStr">
        <x:is>
          <x:t xml:space="preserve">Sustained maritime campaign</x:t>
        </x:is>
      </x:c>
      <x:c r="BA1269" s="59" t="n">
        <x:v>1</x:v>
      </x:c>
      <x:c r="BB1269" s="55" t="inlineStr">
        <x:is>
          <x:t xml:space="preserve">Window-coded from E013</x:t>
        </x:is>
      </x:c>
      <x:c r="BC1269" s="55" t="inlineStr">
        <x:is>
          <x:t xml:space="preserve">https://www.reuters.com/world/middle-east/houthi-attacks-merchant-ships-red-sea-2025-01-16/</x:t>
        </x:is>
      </x:c>
      <x:c r="BD1269" s="55" t="inlineStr">
        <x:is>
          <x:t xml:space="preserve">Verified window-coded</x:t>
        </x:is>
      </x:c>
    </x:row>
    <x:row r="1270">
      <x:c r="A1270" s="57" t="n">
        <x:v>45691</x:v>
      </x:c>
      <x:c r="B1270" s="58" t="n">
        <x:v>76.48999999999999</x:v>
      </x:c>
      <x:c r="C1270" s="58" t="n">
        <x:v>-0.8072960511094663</x:v>
      </x:c>
      <x:c r="D1270" s="58" t="n">
        <x:v>73.52</x:v>
      </x:c>
      <x:c r="E1270" s="58" t="n">
        <x:v>0.9292223188024393</x:v>
      </x:c>
      <x:c r="F1270" s="58" t="n">
        <x:v>35.3</x:v>
      </x:c>
      <x:c r="G1270" s="58" t="n">
        <x:v>5.339999999999996</x:v>
      </x:c>
      <x:c r="H1270" s="58" t="n">
        <x:v>18.62</x:v>
      </x:c>
      <x:c r="I1270" s="58" t="n">
        <x:v>2.190000000000001</x:v>
      </x:c>
      <x:c r="J1270" s="58" t="n">
        <x:v>738</x:v>
      </x:c>
      <x:c r="K1270" s="58" t="n">
        <x:v>0.4073325387635869</x:v>
      </x:c>
      <x:c r="L1270" s="58" t="n">
        <x:v>881</x:v>
      </x:c>
      <x:c r="M1270" s="58" t="n">
        <x:v>0.5691534999788055</x:v>
      </x:c>
      <x:c r="N1270" s="58" t="n">
        <x:v>35.9406</x:v>
      </x:c>
      <x:c r="O1270" s="58" t="n">
        <x:v>0.6781314767023492</x:v>
      </x:c>
      <x:c r="P1270" s="58" t="n">
        <x:v>3.962477777219494</x:v>
      </x:c>
      <x:c r="Q1270" s="58" t="n">
        <x:v>34809.43</x:v>
      </x:c>
      <x:c r="R1270" s="58" t="n">
        <x:v>-1.485545604549237</x:v>
      </x:c>
      <x:c r="S1270" s="58" t="n">
        <x:v>12.81343906748656</x:v>
      </x:c>
      <x:c r="T1270" s="58" t="n">
        <x:v>3.5754</x:v>
      </x:c>
      <x:c r="U1270" s="58" t="n">
        <x:v>0.06155051533042052</x:v>
      </x:c>
      <x:c r="V1270" s="58" t="n">
        <x:v>10.6912444586201</x:v>
      </x:c>
      <x:c r="W1270" s="58" t="n">
        <x:v>2449.01</x:v>
      </x:c>
      <x:c r="X1270" s="58" t="n">
        <x:v>-0.3570573494945397</x:v>
      </x:c>
      <x:c r="Y1270" s="58" t="n">
        <x:v>12.90028978896571</x:v>
      </x:c>
      <x:c r="Z1270" s="58" t="n">
        <x:v>86.95999999999999</x:v>
      </x:c>
      <x:c r="AA1270" s="58" t="n">
        <x:v>0.4887730484965508</x:v>
      </x:c>
      <x:c r="AB1270" s="58" t="n">
        <x:v>3.847013446810385</x:v>
      </x:c>
      <x:c r="AC1270" s="58" t="n">
        <x:v>23361.05</x:v>
      </x:c>
      <x:c r="AD1270" s="58" t="n">
        <x:v>-0.6287698509729043</x:v>
      </x:c>
      <x:c r="AE1270" s="58" t="n">
        <x:v>11.84733438090111</x:v>
      </x:c>
      <x:c r="AF1270" s="58" t="n">
        <x:v>154.75</x:v>
      </x:c>
      <x:c r="AG1270" s="58" t="n">
        <x:v>-0.2774821901097736</x:v>
      </x:c>
      <x:c r="AH1270" s="58" t="n">
        <x:v>8.362682974952069</x:v>
      </x:c>
      <x:c r="AI1270" s="58" t="n">
        <x:v>38520.09</x:v>
      </x:c>
      <x:c r="AJ1270" s="58" t="n">
        <x:v>-2.69542565011919</x:v>
      </x:c>
      <x:c r="AK1270" s="58" t="n">
        <x:v>18.86359853257322</x:v>
      </x:c>
      <x:c r="AL1270" s="58" t="n">
        <x:v>7.2514</x:v>
      </x:c>
      <x:c r="AM1270" s="58" t="n">
        <x:v>0</x:v>
      </x:c>
      <x:c r="AN1270" s="58" t="n">
        <x:v>2.918151485140355</x:v>
      </x:c>
      <x:c r="AO1270" s="55" t="n"/>
      <x:c r="AP1270" s="55" t="n"/>
      <x:c r="AQ1270" s="58" t="n">
        <x:v>17.22275770380575</x:v>
      </x:c>
      <x:c r="AR1270" s="59" t="n">
        <x:v>0</x:v>
      </x:c>
      <x:c r="AS1270" s="59" t="n">
        <x:v>0</x:v>
      </x:c>
      <x:c r="AT1270" s="59" t="n">
        <x:v>1</x:v>
      </x:c>
      <x:c r="AU1270" s="59" t="n">
        <x:v>0</x:v>
      </x:c>
      <x:c r="AV1270" s="59" t="n">
        <x:v>1</x:v>
      </x:c>
      <x:c r="AW1270" s="59" t="n">
        <x:v>0</x:v>
      </x:c>
      <x:c r="AX1270" s="58" t="n">
        <x:v>0.3333333333333333</x:v>
      </x:c>
      <x:c r="AY1270" s="59" t="n">
        <x:v>1</x:v>
      </x:c>
      <x:c r="AZ1270" s="55" t="inlineStr">
        <x:is>
          <x:t xml:space="preserve">Sustained maritime campaign</x:t>
        </x:is>
      </x:c>
      <x:c r="BA1270" s="59" t="n">
        <x:v>1</x:v>
      </x:c>
      <x:c r="BB1270" s="55" t="inlineStr">
        <x:is>
          <x:t xml:space="preserve">Window-coded from E013</x:t>
        </x:is>
      </x:c>
      <x:c r="BC1270" s="55" t="inlineStr">
        <x:is>
          <x:t xml:space="preserve">https://www.reuters.com/world/middle-east/houthi-attacks-merchant-ships-red-sea-2025-01-16/</x:t>
        </x:is>
      </x:c>
      <x:c r="BD1270" s="55" t="inlineStr">
        <x:is>
          <x:t xml:space="preserve">Verified window-coded</x:t>
        </x:is>
      </x:c>
    </x:row>
    <x:row r="1271">
      <x:c r="A1271" s="57" t="n">
        <x:v>45692</x:v>
      </x:c>
      <x:c r="B1271" s="58" t="n">
        <x:v>76.58</x:v>
      </x:c>
      <x:c r="C1271" s="58" t="n">
        <x:v>0.1175932715373929</x:v>
      </x:c>
      <x:c r="D1271" s="58" t="n">
        <x:v>73.04000000000001</x:v>
      </x:c>
      <x:c r="E1271" s="58" t="n">
        <x:v>-0.655024176071843</x:v>
      </x:c>
      <x:c r="F1271" s="58" t="n">
        <x:v>33.62</x:v>
      </x:c>
      <x:c r="G1271" s="58" t="n">
        <x:v>-1.68</x:v>
      </x:c>
      <x:c r="H1271" s="58" t="n">
        <x:v>17.21</x:v>
      </x:c>
      <x:c r="I1271" s="58" t="n">
        <x:v>-1.41</x:v>
      </x:c>
      <x:c r="J1271" s="58" t="n">
        <x:v>753</x:v>
      </x:c>
      <x:c r="K1271" s="58" t="n">
        <x:v>2.012140319942103</x:v>
      </x:c>
      <x:c r="L1271" s="58" t="n">
        <x:v>898</x:v>
      </x:c>
      <x:c r="M1271" s="58" t="n">
        <x:v>1.911244236602012</x:v>
      </x:c>
      <x:c r="N1271" s="58" t="n">
        <x:v>35.9301</x:v>
      </x:c>
      <x:c r="O1271" s="58" t="n">
        <x:v>-0.02921913957900399</x:v>
      </x:c>
      <x:c r="P1271" s="58" t="n">
        <x:v>3.985184545965838</x:v>
      </x:c>
      <x:c r="Q1271" s="58" t="n">
        <x:v>34988.06</x:v>
      </x:c>
      <x:c r="R1271" s="58" t="n">
        <x:v>0.5118533345525377</x:v>
      </x:c>
      <x:c r="S1271" s="58" t="n">
        <x:v>13.11203662827543</x:v>
      </x:c>
      <x:c r="T1271" s="58" t="n">
        <x:v>3.5625</x:v>
      </x:c>
      <x:c r="U1271" s="58" t="n">
        <x:v>-0.3614512404082326</x:v>
      </x:c>
      <x:c r="V1271" s="58" t="n">
        <x:v>10.50041642860705</x:v>
      </x:c>
      <x:c r="W1271" s="58" t="n">
        <x:v>2475.91</x:v>
      </x:c>
      <x:c r="X1271" s="58" t="n">
        <x:v>1.092414395079123</x:v>
      </x:c>
      <x:c r="Y1271" s="58" t="n">
        <x:v>13.487018888102</x:v>
      </x:c>
      <x:c r="Z1271" s="58" t="n">
        <x:v>87.06999999999999</x:v>
      </x:c>
      <x:c r="AA1271" s="58" t="n">
        <x:v>0.1264150027570124</x:v>
      </x:c>
      <x:c r="AB1271" s="58" t="n">
        <x:v>3.848102211423241</x:v>
      </x:c>
      <x:c r="AC1271" s="58" t="n">
        <x:v>23739.25</x:v>
      </x:c>
      <x:c r="AD1271" s="58" t="n">
        <x:v>1.605969085310427</x:v>
      </x:c>
      <x:c r="AE1271" s="58" t="n">
        <x:v>13.16580280880631</x:v>
      </x:c>
      <x:c r="AF1271" s="58" t="n">
        <x:v>154.33</x:v>
      </x:c>
      <x:c r="AG1271" s="58" t="n">
        <x:v>-0.2717744651965302</x:v>
      </x:c>
      <x:c r="AH1271" s="58" t="n">
        <x:v>8.275310573219281</x:v>
      </x:c>
      <x:c r="AI1271" s="58" t="n">
        <x:v>38798.37</x:v>
      </x:c>
      <x:c r="AJ1271" s="58" t="n">
        <x:v>0.7198312061698331</x:v>
      </x:c>
      <x:c r="AK1271" s="58" t="n">
        <x:v>18.45379255691781</x:v>
      </x:c>
      <x:c r="AL1271" s="58" t="n">
        <x:v>7.2514</x:v>
      </x:c>
      <x:c r="AM1271" s="58" t="n">
        <x:v>0</x:v>
      </x:c>
      <x:c r="AN1271" s="58" t="n">
        <x:v>2.89886201565134</x:v>
      </x:c>
      <x:c r="AO1271" s="55" t="n"/>
      <x:c r="AP1271" s="55" t="n"/>
      <x:c r="AQ1271" s="58" t="n">
        <x:v>17.22275770380575</x:v>
      </x:c>
      <x:c r="AR1271" s="59" t="n">
        <x:v>0</x:v>
      </x:c>
      <x:c r="AS1271" s="59" t="n">
        <x:v>0</x:v>
      </x:c>
      <x:c r="AT1271" s="59" t="n">
        <x:v>1</x:v>
      </x:c>
      <x:c r="AU1271" s="59" t="n">
        <x:v>0</x:v>
      </x:c>
      <x:c r="AV1271" s="59" t="n">
        <x:v>1</x:v>
      </x:c>
      <x:c r="AW1271" s="59" t="n">
        <x:v>0</x:v>
      </x:c>
      <x:c r="AX1271" s="58" t="n">
        <x:v>0.3333333333333333</x:v>
      </x:c>
      <x:c r="AY1271" s="59" t="n">
        <x:v>1</x:v>
      </x:c>
      <x:c r="AZ1271" s="55" t="inlineStr">
        <x:is>
          <x:t xml:space="preserve">Sustained maritime campaign</x:t>
        </x:is>
      </x:c>
      <x:c r="BA1271" s="59" t="n">
        <x:v>1</x:v>
      </x:c>
      <x:c r="BB1271" s="55" t="inlineStr">
        <x:is>
          <x:t xml:space="preserve">Window-coded from E013</x:t>
        </x:is>
      </x:c>
      <x:c r="BC1271" s="55" t="inlineStr">
        <x:is>
          <x:t xml:space="preserve">https://www.reuters.com/world/middle-east/houthi-attacks-merchant-ships-red-sea-2025-01-16/</x:t>
        </x:is>
      </x:c>
      <x:c r="BD1271" s="55" t="inlineStr">
        <x:is>
          <x:t xml:space="preserve">Verified window-coded</x:t>
        </x:is>
      </x:c>
    </x:row>
    <x:row r="1272">
      <x:c r="A1272" s="57" t="n">
        <x:v>45693</x:v>
      </x:c>
      <x:c r="B1272" s="58" t="n">
        <x:v>74.70999999999999</x:v>
      </x:c>
      <x:c r="C1272" s="58" t="n">
        <x:v>-2.472199406143863</x:v>
      </x:c>
      <x:c r="D1272" s="58" t="n">
        <x:v>71.39</x:v>
      </x:c>
      <x:c r="E1272" s="58" t="n">
        <x:v>-2.284943277234392</x:v>
      </x:c>
      <x:c r="F1272" s="58" t="n">
        <x:v>34.25</x:v>
      </x:c>
      <x:c r="G1272" s="58" t="n">
        <x:v>0.6300000000000026</x:v>
      </x:c>
      <x:c r="H1272" s="58" t="n">
        <x:v>15.77</x:v>
      </x:c>
      <x:c r="I1272" s="58" t="n">
        <x:v>-1.440000000000001</x:v>
      </x:c>
      <x:c r="J1272" s="58" t="n">
        <x:v>771</x:v>
      </x:c>
      <x:c r="K1272" s="58" t="n">
        <x:v>2.362314576343589</x:v>
      </x:c>
      <x:c r="L1272" s="58" t="n">
        <x:v>900</x:v>
      </x:c>
      <x:c r="M1272" s="58" t="n">
        <x:v>0.2224695022111109</x:v>
      </x:c>
      <x:c r="N1272" s="58" t="n">
        <x:v>35.8787</x:v>
      </x:c>
      <x:c r="O1272" s="58" t="n">
        <x:v>-0.1431579660942723</x:v>
      </x:c>
      <x:c r="P1272" s="58" t="n">
        <x:v>4.005381918199446</x:v>
      </x:c>
      <x:c r="Q1272" s="58" t="n">
        <x:v>34466.44</x:v>
      </x:c>
      <x:c r="R1272" s="58" t="n">
        <x:v>-1.50207634475356</x:v>
      </x:c>
      <x:c r="S1272" s="58" t="n">
        <x:v>13.62940919252829</x:v>
      </x:c>
      <x:c r="T1272" s="58" t="n">
        <x:v>3.5406</x:v>
      </x:c>
      <x:c r="U1272" s="58" t="n">
        <x:v>-0.6166341285727935</x:v>
      </x:c>
      <x:c r="V1272" s="58" t="n">
        <x:v>10.53250032810327</x:v>
      </x:c>
      <x:c r="W1272" s="58" t="n">
        <x:v>2508.99</x:v>
      </x:c>
      <x:c r="X1272" s="58" t="n">
        <x:v>1.327227651289704</x:v>
      </x:c>
      <x:c r="Y1272" s="58" t="n">
        <x:v>13.89896482021688</x:v>
      </x:c>
      <x:c r="Z1272" s="58" t="n">
        <x:v>87.336</x:v>
      </x:c>
      <x:c r="AA1272" s="58" t="n">
        <x:v>0.3050356137444317</x:v>
      </x:c>
      <x:c r="AB1272" s="58" t="n">
        <x:v>3.931104665994893</x:v>
      </x:c>
      <x:c r="AC1272" s="58" t="n">
        <x:v>23696.3</x:v>
      </x:c>
      <x:c r="AD1272" s="58" t="n">
        <x:v>-0.1810878623188507</x:v>
      </x:c>
      <x:c r="AE1272" s="58" t="n">
        <x:v>13.1795081965968</x:v>
      </x:c>
      <x:c r="AF1272" s="58" t="n">
        <x:v>152.6</x:v>
      </x:c>
      <x:c r="AG1272" s="58" t="n">
        <x:v>-1.127304806238358</x:v>
      </x:c>
      <x:c r="AH1272" s="58" t="n">
        <x:v>8.910018715249119</x:v>
      </x:c>
      <x:c r="AI1272" s="58" t="n">
        <x:v>38831.48</x:v>
      </x:c>
      <x:c r="AJ1272" s="58" t="n">
        <x:v>0.08530224393760029</x:v>
      </x:c>
      <x:c r="AK1272" s="58" t="n">
        <x:v>16.86313791875805</x:v>
      </x:c>
      <x:c r="AL1272" s="58" t="n">
        <x:v>7.2728</x:v>
      </x:c>
      <x:c r="AM1272" s="58" t="n">
        <x:v>0.2946808152723107</x:v>
      </x:c>
      <x:c r="AN1272" s="58" t="n">
        <x:v>3.124245535967648</x:v>
      </x:c>
      <x:c r="AO1272" s="58" t="n">
        <x:v>3229.49</x:v>
      </x:c>
      <x:c r="AP1272" s="58" t="n">
        <x:v>-0.6515364655901785</x:v>
      </x:c>
      <x:c r="AQ1272" s="58" t="n">
        <x:v>17.20527095088879</x:v>
      </x:c>
      <x:c r="AR1272" s="59" t="n">
        <x:v>0</x:v>
      </x:c>
      <x:c r="AS1272" s="59" t="n">
        <x:v>0</x:v>
      </x:c>
      <x:c r="AT1272" s="59" t="n">
        <x:v>1</x:v>
      </x:c>
      <x:c r="AU1272" s="59" t="n">
        <x:v>0</x:v>
      </x:c>
      <x:c r="AV1272" s="59" t="n">
        <x:v>1</x:v>
      </x:c>
      <x:c r="AW1272" s="59" t="n">
        <x:v>0</x:v>
      </x:c>
      <x:c r="AX1272" s="58" t="n">
        <x:v>0.3333333333333333</x:v>
      </x:c>
      <x:c r="AY1272" s="59" t="n">
        <x:v>1</x:v>
      </x:c>
      <x:c r="AZ1272" s="55" t="inlineStr">
        <x:is>
          <x:t xml:space="preserve">Sustained maritime campaign</x:t>
        </x:is>
      </x:c>
      <x:c r="BA1272" s="59" t="n">
        <x:v>1</x:v>
      </x:c>
      <x:c r="BB1272" s="55" t="inlineStr">
        <x:is>
          <x:t xml:space="preserve">Window-coded from E013</x:t>
        </x:is>
      </x:c>
      <x:c r="BC1272" s="55" t="inlineStr">
        <x:is>
          <x:t xml:space="preserve">https://www.reuters.com/world/middle-east/houthi-attacks-merchant-ships-red-sea-2025-01-16/</x:t>
        </x:is>
      </x:c>
      <x:c r="BD1272" s="55" t="inlineStr">
        <x:is>
          <x:t xml:space="preserve">Verified window-coded</x:t>
        </x:is>
      </x:c>
    </x:row>
    <x:row r="1273">
      <x:c r="A1273" s="57" t="n">
        <x:v>45694</x:v>
      </x:c>
      <x:c r="B1273" s="58" t="n">
        <x:v>74.54000000000001</x:v>
      </x:c>
      <x:c r="C1273" s="58" t="n">
        <x:v>-0.2278057936597348</x:v>
      </x:c>
      <x:c r="D1273" s="58" t="n">
        <x:v>70.97</x:v>
      </x:c>
      <x:c r="E1273" s="58" t="n">
        <x:v>-0.5900550977477651</x:v>
      </x:c>
      <x:c r="F1273" s="58" t="n">
        <x:v>36.25</x:v>
      </x:c>
      <x:c r="G1273" s="58" t="n">
        <x:v>2</x:v>
      </x:c>
      <x:c r="H1273" s="58" t="n">
        <x:v>15.5</x:v>
      </x:c>
      <x:c r="I1273" s="58" t="n">
        <x:v>-0.2699999999999996</x:v>
      </x:c>
      <x:c r="J1273" s="58" t="n">
        <x:v>793</x:v>
      </x:c>
      <x:c r="K1273" s="58" t="n">
        <x:v>2.813484807151839</x:v>
      </x:c>
      <x:c r="L1273" s="58" t="n">
        <x:v>903</x:v>
      </x:c>
      <x:c r="M1273" s="58" t="n">
        <x:v>0.3327790092674746</x:v>
      </x:c>
      <x:c r="N1273" s="58" t="n">
        <x:v>35.8625</x:v>
      </x:c>
      <x:c r="O1273" s="58" t="n">
        <x:v>-0.04516233426637384</x:v>
      </x:c>
      <x:c r="P1273" s="58" t="n">
        <x:v>4.024185737845042</x:v>
      </x:c>
      <x:c r="Q1273" s="58" t="n">
        <x:v>34886.35</x:v>
      </x:c>
      <x:c r="R1273" s="58" t="n">
        <x:v>1.21095382412077</x:v>
      </x:c>
      <x:c r="S1273" s="58" t="n">
        <x:v>13.89906397270633</x:v>
      </x:c>
      <x:c r="T1273" s="58" t="n">
        <x:v>3.5494</x:v>
      </x:c>
      <x:c r="U1273" s="58" t="n">
        <x:v>0.2482370809286343</x:v>
      </x:c>
      <x:c r="V1273" s="58" t="n">
        <x:v>10.62715918562643</x:v>
      </x:c>
      <x:c r="W1273" s="58" t="n">
        <x:v>2508.15</x:v>
      </x:c>
      <x:c r="X1273" s="58" t="n">
        <x:v>-0.03348521300376264</x:v>
      </x:c>
      <x:c r="Y1273" s="58" t="n">
        <x:v>13.87097648084799</x:v>
      </x:c>
      <x:c r="Z1273" s="58" t="n">
        <x:v>87.58</x:v>
      </x:c>
      <x:c r="AA1273" s="58" t="n">
        <x:v>0.2789912395283924</x:v>
      </x:c>
      <x:c r="AB1273" s="58" t="n">
        <x:v>3.966673077605195</x:v>
      </x:c>
      <x:c r="AC1273" s="58" t="n">
        <x:v>23603.35</x:v>
      </x:c>
      <x:c r="AD1273" s="58" t="n">
        <x:v>-0.3930266699640655</x:v>
      </x:c>
      <x:c r="AE1273" s="58" t="n">
        <x:v>13.01529821880612</x:v>
      </x:c>
      <x:c r="AF1273" s="58" t="n">
        <x:v>151.44</x:v>
      </x:c>
      <x:c r="AG1273" s="58" t="n">
        <x:v>-0.7630611949289182</x:v>
      </x:c>
      <x:c r="AH1273" s="58" t="n">
        <x:v>9.139017316413366</x:v>
      </x:c>
      <x:c r="AI1273" s="58" t="n">
        <x:v>39066.53</x:v>
      </x:c>
      <x:c r="AJ1273" s="58" t="n">
        <x:v>0.6034832298300337</x:v>
      </x:c>
      <x:c r="AK1273" s="58" t="n">
        <x:v>17.07207632108436</x:v>
      </x:c>
      <x:c r="AL1273" s="58" t="n">
        <x:v>7.2893</x:v>
      </x:c>
      <x:c r="AM1273" s="58" t="n">
        <x:v>0.2266157636779204</x:v>
      </x:c>
      <x:c r="AN1273" s="58" t="n">
        <x:v>3.262594432511997</x:v>
      </x:c>
      <x:c r="AO1273" s="58" t="n">
        <x:v>3270.66</x:v>
      </x:c>
      <x:c r="AP1273" s="58" t="n">
        <x:v>1.266756937459508</x:v>
      </x:c>
      <x:c r="AQ1273" s="58" t="n">
        <x:v>17.21974875888525</x:v>
      </x:c>
      <x:c r="AR1273" s="59" t="n">
        <x:v>0</x:v>
      </x:c>
      <x:c r="AS1273" s="59" t="n">
        <x:v>0</x:v>
      </x:c>
      <x:c r="AT1273" s="59" t="n">
        <x:v>1</x:v>
      </x:c>
      <x:c r="AU1273" s="59" t="n">
        <x:v>0</x:v>
      </x:c>
      <x:c r="AV1273" s="59" t="n">
        <x:v>1</x:v>
      </x:c>
      <x:c r="AW1273" s="59" t="n">
        <x:v>0</x:v>
      </x:c>
      <x:c r="AX1273" s="58" t="n">
        <x:v>0.3333333333333333</x:v>
      </x:c>
      <x:c r="AY1273" s="59" t="n">
        <x:v>1</x:v>
      </x:c>
      <x:c r="AZ1273" s="55" t="inlineStr">
        <x:is>
          <x:t xml:space="preserve">Sustained maritime campaign</x:t>
        </x:is>
      </x:c>
      <x:c r="BA1273" s="59" t="n">
        <x:v>1</x:v>
      </x:c>
      <x:c r="BB1273" s="55" t="inlineStr">
        <x:is>
          <x:t xml:space="preserve">Window-coded from E013</x:t>
        </x:is>
      </x:c>
      <x:c r="BC1273" s="55" t="inlineStr">
        <x:is>
          <x:t xml:space="preserve">https://www.reuters.com/world/middle-east/houthi-attacks-merchant-ships-red-sea-2025-01-16/</x:t>
        </x:is>
      </x:c>
      <x:c r="BD1273" s="55" t="inlineStr">
        <x:is>
          <x:t xml:space="preserve">Verified window-coded</x:t>
        </x:is>
      </x:c>
    </x:row>
    <x:row r="1274">
      <x:c r="A1274" s="57" t="n">
        <x:v>45695</x:v>
      </x:c>
      <x:c r="B1274" s="58" t="n">
        <x:v>74.68000000000001</x:v>
      </x:c>
      <x:c r="C1274" s="58" t="n">
        <x:v>0.1876424622409441</x:v>
      </x:c>
      <x:c r="D1274" s="58" t="n">
        <x:v>71.31999999999999</x:v>
      </x:c>
      <x:c r="E1274" s="58" t="n">
        <x:v>0.4919540458048141</x:v>
      </x:c>
      <x:c r="F1274" s="58" t="n">
        <x:v>29.66</x:v>
      </x:c>
      <x:c r="G1274" s="58" t="n">
        <x:v>-6.59</x:v>
      </x:c>
      <x:c r="H1274" s="58" t="n">
        <x:v>16.54</x:v>
      </x:c>
      <x:c r="I1274" s="58" t="n">
        <x:v>1.039999999999999</x:v>
      </x:c>
      <x:c r="J1274" s="58" t="n">
        <x:v>815</x:v>
      </x:c>
      <x:c r="K1274" s="58" t="n">
        <x:v>2.736489160601462</x:v>
      </x:c>
      <x:c r="L1274" s="58" t="n">
        <x:v>903</x:v>
      </x:c>
      <x:c r="M1274" s="58" t="n">
        <x:v>0</x:v>
      </x:c>
      <x:c r="N1274" s="58" t="n">
        <x:v>35.9863</x:v>
      </x:c>
      <x:c r="O1274" s="58" t="n">
        <x:v>0.3446129163429746</x:v>
      </x:c>
      <x:c r="P1274" s="58" t="n">
        <x:v>4.128289830476111</x:v>
      </x:c>
      <x:c r="Q1274" s="58" t="n">
        <x:v>35211.31</x:v>
      </x:c>
      <x:c r="R1274" s="58" t="n">
        <x:v>0.9271702590770752</x:v>
      </x:c>
      <x:c r="S1274" s="58" t="n">
        <x:v>14.38065203294211</x:v>
      </x:c>
      <x:c r="T1274" s="58" t="n">
        <x:v>3.5539</x:v>
      </x:c>
      <x:c r="U1274" s="58" t="n">
        <x:v>0.1267016908197443</x:v>
      </x:c>
      <x:c r="V1274" s="58" t="n">
        <x:v>10.35790046241418</x:v>
      </x:c>
      <x:c r="W1274" s="55" t="n"/>
      <x:c r="X1274" s="55" t="n"/>
      <x:c r="Y1274" s="58" t="n">
        <x:v>13.87097648084799</x:v>
      </x:c>
      <x:c r="Z1274" s="58" t="n">
        <x:v>87.627</x:v>
      </x:c>
      <x:c r="AA1274" s="58" t="n">
        <x:v>0.05365082574025896</x:v>
      </x:c>
      <x:c r="AB1274" s="58" t="n">
        <x:v>3.880452650269793</x:v>
      </x:c>
      <x:c r="AC1274" s="58" t="n">
        <x:v>23559.95</x:v>
      </x:c>
      <x:c r="AD1274" s="58" t="n">
        <x:v>-0.1840414570231549</x:v>
      </x:c>
      <x:c r="AE1274" s="58" t="n">
        <x:v>12.94404006477515</x:v>
      </x:c>
      <x:c r="AF1274" s="58" t="n">
        <x:v>151.4</x:v>
      </x:c>
      <x:c r="AG1274" s="58" t="n">
        <x:v>-0.02641658977189257</x:v>
      </x:c>
      <x:c r="AH1274" s="58" t="n">
        <x:v>9.15936999790762</x:v>
      </x:c>
      <x:c r="AI1274" s="58" t="n">
        <x:v>38787.02</x:v>
      </x:c>
      <x:c r="AJ1274" s="58" t="n">
        <x:v>-0.7180435598092856</x:v>
      </x:c>
      <x:c r="AK1274" s="58" t="n">
        <x:v>16.94450264112747</x:v>
      </x:c>
      <x:c r="AL1274" s="58" t="n">
        <x:v>7.2887</x:v>
      </x:c>
      <x:c r="AM1274" s="58" t="n">
        <x:v>-0.008231581840281315</x:v>
      </x:c>
      <x:c r="AN1274" s="58" t="n">
        <x:v>3.2608189788226</x:v>
      </x:c>
      <x:c r="AO1274" s="58" t="n">
        <x:v>3303.67</x:v>
      </x:c>
      <x:c r="AP1274" s="58" t="n">
        <x:v>1.00421723302422</x:v>
      </x:c>
      <x:c r="AQ1274" s="58" t="n">
        <x:v>14.70835343990649</x:v>
      </x:c>
      <x:c r="AR1274" s="59" t="n">
        <x:v>0</x:v>
      </x:c>
      <x:c r="AS1274" s="59" t="n">
        <x:v>0</x:v>
      </x:c>
      <x:c r="AT1274" s="59" t="n">
        <x:v>1</x:v>
      </x:c>
      <x:c r="AU1274" s="59" t="n">
        <x:v>0</x:v>
      </x:c>
      <x:c r="AV1274" s="59" t="n">
        <x:v>1</x:v>
      </x:c>
      <x:c r="AW1274" s="59" t="n">
        <x:v>0</x:v>
      </x:c>
      <x:c r="AX1274" s="58" t="n">
        <x:v>0.3333333333333333</x:v>
      </x:c>
      <x:c r="AY1274" s="59" t="n">
        <x:v>1</x:v>
      </x:c>
      <x:c r="AZ1274" s="55" t="inlineStr">
        <x:is>
          <x:t xml:space="preserve">Sustained maritime campaign</x:t>
        </x:is>
      </x:c>
      <x:c r="BA1274" s="59" t="n">
        <x:v>1</x:v>
      </x:c>
      <x:c r="BB1274" s="55" t="inlineStr">
        <x:is>
          <x:t xml:space="preserve">Window-coded from E013</x:t>
        </x:is>
      </x:c>
      <x:c r="BC1274" s="55" t="inlineStr">
        <x:is>
          <x:t xml:space="preserve">https://www.reuters.com/world/middle-east/houthi-attacks-merchant-ships-red-sea-2025-01-16/</x:t>
        </x:is>
      </x:c>
      <x:c r="BD1274" s="55" t="inlineStr">
        <x:is>
          <x:t xml:space="preserve">Verified window-coded</x:t>
        </x:is>
      </x:c>
    </x:row>
    <x:row r="1275">
      <x:c r="A1275" s="57" t="n">
        <x:v>45697</x:v>
      </x:c>
      <x:c r="B1275" s="55" t="n"/>
      <x:c r="C1275" s="55" t="n"/>
      <x:c r="D1275" s="55" t="n"/>
      <x:c r="E1275" s="55" t="n"/>
      <x:c r="F1275" s="55" t="n"/>
      <x:c r="G1275" s="55" t="n"/>
      <x:c r="H1275" s="55" t="n"/>
      <x:c r="I1275" s="55" t="n"/>
      <x:c r="J1275" s="55" t="n"/>
      <x:c r="K1275" s="55" t="n"/>
      <x:c r="L1275" s="55" t="n"/>
      <x:c r="M1275" s="55" t="n"/>
      <x:c r="N1275" s="55" t="n"/>
      <x:c r="O1275" s="55" t="n"/>
      <x:c r="P1275" s="58" t="n">
        <x:v>4.128289830476111</x:v>
      </x:c>
      <x:c r="Q1275" s="55" t="n"/>
      <x:c r="R1275" s="55" t="n"/>
      <x:c r="S1275" s="58" t="n">
        <x:v>14.38065203294211</x:v>
      </x:c>
      <x:c r="T1275" s="55" t="n"/>
      <x:c r="U1275" s="55" t="n"/>
      <x:c r="V1275" s="58" t="n">
        <x:v>10.35790046241418</x:v>
      </x:c>
      <x:c r="W1275" s="58" t="n">
        <x:v>2491.34</x:v>
      </x:c>
      <x:c r="X1275" s="58" t="n">
        <x:v>-0.6724711259778551</x:v>
      </x:c>
      <x:c r="Y1275" s="58" t="n">
        <x:v>14.11632859550058</x:v>
      </x:c>
      <x:c r="Z1275" s="55" t="n"/>
      <x:c r="AA1275" s="55" t="n"/>
      <x:c r="AB1275" s="58" t="n">
        <x:v>3.880452650269793</x:v>
      </x:c>
      <x:c r="AC1275" s="55" t="n"/>
      <x:c r="AD1275" s="55" t="n"/>
      <x:c r="AE1275" s="58" t="n">
        <x:v>12.94404006477515</x:v>
      </x:c>
      <x:c r="AF1275" s="55" t="n"/>
      <x:c r="AG1275" s="55" t="n"/>
      <x:c r="AH1275" s="58" t="n">
        <x:v>9.15936999790762</x:v>
      </x:c>
      <x:c r="AI1275" s="55" t="n"/>
      <x:c r="AJ1275" s="55" t="n"/>
      <x:c r="AK1275" s="58" t="n">
        <x:v>16.94450264112747</x:v>
      </x:c>
      <x:c r="AL1275" s="55" t="n"/>
      <x:c r="AM1275" s="55" t="n"/>
      <x:c r="AN1275" s="58" t="n">
        <x:v>3.2608189788226</x:v>
      </x:c>
      <x:c r="AO1275" s="55" t="n"/>
      <x:c r="AP1275" s="55" t="n"/>
      <x:c r="AQ1275" s="58" t="n">
        <x:v>14.70835343990649</x:v>
      </x:c>
      <x:c r="AR1275" s="59" t="n">
        <x:v>0</x:v>
      </x:c>
      <x:c r="AS1275" s="59" t="n">
        <x:v>0</x:v>
      </x:c>
      <x:c r="AT1275" s="59" t="n">
        <x:v>1</x:v>
      </x:c>
      <x:c r="AU1275" s="59" t="n">
        <x:v>0</x:v>
      </x:c>
      <x:c r="AV1275" s="59" t="n">
        <x:v>1</x:v>
      </x:c>
      <x:c r="AW1275" s="59" t="n">
        <x:v>0</x:v>
      </x:c>
      <x:c r="AX1275" s="58" t="n">
        <x:v>0.3333333333333333</x:v>
      </x:c>
      <x:c r="AY1275" s="59" t="n">
        <x:v>1</x:v>
      </x:c>
      <x:c r="AZ1275" s="55" t="inlineStr">
        <x:is>
          <x:t xml:space="preserve">Sustained maritime campaign</x:t>
        </x:is>
      </x:c>
      <x:c r="BA1275" s="59" t="n">
        <x:v>1</x:v>
      </x:c>
      <x:c r="BB1275" s="55" t="inlineStr">
        <x:is>
          <x:t xml:space="preserve">Window-coded from E013</x:t>
        </x:is>
      </x:c>
      <x:c r="BC1275" s="55" t="inlineStr">
        <x:is>
          <x:t xml:space="preserve">https://www.reuters.com/world/middle-east/houthi-attacks-merchant-ships-red-sea-2025-01-16/</x:t>
        </x:is>
      </x:c>
      <x:c r="BD1275" s="55" t="inlineStr">
        <x:is>
          <x:t xml:space="preserve">Verified window-coded</x:t>
        </x:is>
      </x:c>
    </x:row>
    <x:row r="1276">
      <x:c r="A1276" s="57" t="n">
        <x:v>45698</x:v>
      </x:c>
      <x:c r="B1276" s="58" t="n">
        <x:v>76.23</x:v>
      </x:c>
      <x:c r="C1276" s="58" t="n">
        <x:v>2.054276732666046</x:v>
      </x:c>
      <x:c r="D1276" s="58" t="n">
        <x:v>72.73</x:v>
      </x:c>
      <x:c r="E1276" s="58" t="n">
        <x:v>1.957716117150991</x:v>
      </x:c>
      <x:c r="F1276" s="58" t="n">
        <x:v>32.09</x:v>
      </x:c>
      <x:c r="G1276" s="58" t="n">
        <x:v>2.430000000000003</x:v>
      </x:c>
      <x:c r="H1276" s="58" t="n">
        <x:v>15.81</x:v>
      </x:c>
      <x:c r="I1276" s="58" t="n">
        <x:v>-0.7299999999999986</x:v>
      </x:c>
      <x:c r="J1276" s="58" t="n">
        <x:v>809</x:v>
      </x:c>
      <x:c r="K1276" s="58" t="n">
        <x:v>-0.7389196182370976</x:v>
      </x:c>
      <x:c r="L1276" s="58" t="n">
        <x:v>899</x:v>
      </x:c>
      <x:c r="M1276" s="58" t="n">
        <x:v>-0.4439518945365138</x:v>
      </x:c>
      <x:c r="N1276" s="58" t="n">
        <x:v>35.9933</x:v>
      </x:c>
      <x:c r="O1276" s="58" t="n">
        <x:v>0.01944995532641788</x:v>
      </x:c>
      <x:c r="P1276" s="58" t="n">
        <x:v>4.090949177280488</x:v>
      </x:c>
      <x:c r="Q1276" s="58" t="n">
        <x:v>35195.92</x:v>
      </x:c>
      <x:c r="R1276" s="58" t="n">
        <x:v>-0.04371710190873923</x:v>
      </x:c>
      <x:c r="S1276" s="58" t="n">
        <x:v>13.13390411894993</x:v>
      </x:c>
      <x:c r="T1276" s="58" t="n">
        <x:v>3.575</x:v>
      </x:c>
      <x:c r="U1276" s="58" t="n">
        <x:v>0.5919584119446167</x:v>
      </x:c>
      <x:c r="V1276" s="58" t="n">
        <x:v>9.684606006594468</x:v>
      </x:c>
      <x:c r="W1276" s="58" t="n">
        <x:v>2515.48</x:v>
      </x:c>
      <x:c r="X1276" s="58" t="n">
        <x:v>0.9642921877131888</x:v>
      </x:c>
      <x:c r="Y1276" s="58" t="n">
        <x:v>14.44709859324262</x:v>
      </x:c>
      <x:c r="Z1276" s="58" t="n">
        <x:v>87.46899999999999</x:v>
      </x:c>
      <x:c r="AA1276" s="58" t="n">
        <x:v>-0.1804724755382697</x:v>
      </x:c>
      <x:c r="AB1276" s="58" t="n">
        <x:v>3.558705796007716</x:v>
      </x:c>
      <x:c r="AC1276" s="58" t="n">
        <x:v>23381.6</x:v>
      </x:c>
      <x:c r="AD1276" s="58" t="n">
        <x:v>-0.7598848278210316</x:v>
      </x:c>
      <x:c r="AE1276" s="58" t="n">
        <x:v>12.04387489913998</x:v>
      </x:c>
      <x:c r="AF1276" s="58" t="n">
        <x:v>151.99</x:v>
      </x:c>
      <x:c r="AG1276" s="58" t="n">
        <x:v>0.3889388205021405</x:v>
      </x:c>
      <x:c r="AH1276" s="58" t="n">
        <x:v>9.397351438698077</x:v>
      </x:c>
      <x:c r="AI1276" s="58" t="n">
        <x:v>38801.17</x:v>
      </x:c>
      <x:c r="AJ1276" s="58" t="n">
        <x:v>0.03647462366857437</x:v>
      </x:c>
      <x:c r="AK1276" s="58" t="n">
        <x:v>16.57309406187054</x:v>
      </x:c>
      <x:c r="AL1276" s="58" t="n">
        <x:v>7.3052</x:v>
      </x:c>
      <x:c r="AM1276" s="58" t="n">
        <x:v>0.2261219691861924</x:v>
      </x:c>
      <x:c r="AN1276" s="58" t="n">
        <x:v>3.385437091158337</x:v>
      </x:c>
      <x:c r="AO1276" s="58" t="n">
        <x:v>3322.17</x:v>
      </x:c>
      <x:c r="AP1276" s="58" t="n">
        <x:v>0.5584212137456338</x:v>
      </x:c>
      <x:c r="AQ1276" s="58" t="n">
        <x:v>13.44606750905284</x:v>
      </x:c>
      <x:c r="AR1276" s="59" t="n">
        <x:v>0</x:v>
      </x:c>
      <x:c r="AS1276" s="59" t="n">
        <x:v>0</x:v>
      </x:c>
      <x:c r="AT1276" s="59" t="n">
        <x:v>1</x:v>
      </x:c>
      <x:c r="AU1276" s="59" t="n">
        <x:v>0</x:v>
      </x:c>
      <x:c r="AV1276" s="59" t="n">
        <x:v>1</x:v>
      </x:c>
      <x:c r="AW1276" s="59" t="n">
        <x:v>0</x:v>
      </x:c>
      <x:c r="AX1276" s="58" t="n">
        <x:v>0.3333333333333333</x:v>
      </x:c>
      <x:c r="AY1276" s="59" t="n">
        <x:v>1</x:v>
      </x:c>
      <x:c r="AZ1276" s="55" t="inlineStr">
        <x:is>
          <x:t xml:space="preserve">Sustained maritime campaign</x:t>
        </x:is>
      </x:c>
      <x:c r="BA1276" s="59" t="n">
        <x:v>1</x:v>
      </x:c>
      <x:c r="BB1276" s="55" t="inlineStr">
        <x:is>
          <x:t xml:space="preserve">Window-coded from E013</x:t>
        </x:is>
      </x:c>
      <x:c r="BC1276" s="55" t="inlineStr">
        <x:is>
          <x:t xml:space="preserve">https://www.reuters.com/world/middle-east/houthi-attacks-merchant-ships-red-sea-2025-01-16/</x:t>
        </x:is>
      </x:c>
      <x:c r="BD1276" s="55" t="inlineStr">
        <x:is>
          <x:t xml:space="preserve">Verified window-coded</x:t>
        </x:is>
      </x:c>
    </x:row>
    <x:row r="1277">
      <x:c r="A1277" s="57" t="n">
        <x:v>45699</x:v>
      </x:c>
      <x:c r="B1277" s="58" t="n">
        <x:v>77.65000000000001</x:v>
      </x:c>
      <x:c r="C1277" s="58" t="n">
        <x:v>1.845646359451375</x:v>
      </x:c>
      <x:c r="D1277" s="58" t="n">
        <x:v>73.67</x:v>
      </x:c>
      <x:c r="E1277" s="58" t="n">
        <x:v>1.284170652827275</x:v>
      </x:c>
      <x:c r="F1277" s="58" t="n">
        <x:v>29.76</x:v>
      </x:c>
      <x:c r="G1277" s="58" t="n">
        <x:v>-2.330000000000002</x:v>
      </x:c>
      <x:c r="H1277" s="58" t="n">
        <x:v>16.02</x:v>
      </x:c>
      <x:c r="I1277" s="58" t="n">
        <x:v>0.2099999999999991</x:v>
      </x:c>
      <x:c r="J1277" s="58" t="n">
        <x:v>801</x:v>
      </x:c>
      <x:c r="K1277" s="58" t="n">
        <x:v>-0.993796999013252</x:v>
      </x:c>
      <x:c r="L1277" s="58" t="n">
        <x:v>892</x:v>
      </x:c>
      <x:c r="M1277" s="58" t="n">
        <x:v>-0.7816901891610905</x:v>
      </x:c>
      <x:c r="N1277" s="58" t="n">
        <x:v>36.022</x:v>
      </x:c>
      <x:c r="O1277" s="58" t="n">
        <x:v>0.0797052890688731</x:v>
      </x:c>
      <x:c r="P1277" s="58" t="n">
        <x:v>4.081973106710357</x:v>
      </x:c>
      <x:c r="Q1277" s="58" t="n">
        <x:v>35225.86</x:v>
      </x:c>
      <x:c r="R1277" s="58" t="n">
        <x:v>0.08503051699043268</x:v>
      </x:c>
      <x:c r="S1277" s="58" t="n">
        <x:v>13.14707892264045</x:v>
      </x:c>
      <x:c r="T1277" s="58" t="n">
        <x:v>3.5925</x:v>
      </x:c>
      <x:c r="U1277" s="58" t="n">
        <x:v>0.4883162825071764</x:v>
      </x:c>
      <x:c r="V1277" s="58" t="n">
        <x:v>9.886188488158474</x:v>
      </x:c>
      <x:c r="W1277" s="58" t="n">
        <x:v>2490.9</x:v>
      </x:c>
      <x:c r="X1277" s="58" t="n">
        <x:v>-0.9819549258046398</x:v>
      </x:c>
      <x:c r="Y1277" s="58" t="n">
        <x:v>14.26991825918867</x:v>
      </x:c>
      <x:c r="Z1277" s="58" t="n">
        <x:v>86.789</x:v>
      </x:c>
      <x:c r="AA1277" s="58" t="n">
        <x:v>-0.7804559350252247</x:v>
      </x:c>
      <x:c r="AB1277" s="58" t="n">
        <x:v>4.584237156355293</x:v>
      </x:c>
      <x:c r="AC1277" s="58" t="n">
        <x:v>23071.8</x:v>
      </x:c>
      <x:c r="AD1277" s="58" t="n">
        <x:v>-1.333829571282056</x:v>
      </x:c>
      <x:c r="AE1277" s="58" t="n">
        <x:v>12.94519664420465</x:v>
      </x:c>
      <x:c r="AF1277" s="58" t="n">
        <x:v>152.48</x:v>
      </x:c>
      <x:c r="AG1277" s="58" t="n">
        <x:v>0.3218710697521923</x:v>
      </x:c>
      <x:c r="AH1277" s="58" t="n">
        <x:v>9.405131581977878</x:v>
      </x:c>
      <x:c r="AI1277" s="55" t="n"/>
      <x:c r="AJ1277" s="55" t="n"/>
      <x:c r="AK1277" s="58" t="n">
        <x:v>16.57309406187054</x:v>
      </x:c>
      <x:c r="AL1277" s="58" t="n">
        <x:v>7.3076</x:v>
      </x:c>
      <x:c r="AM1277" s="58" t="n">
        <x:v>0.03284791445280651</x:v>
      </x:c>
      <x:c r="AN1277" s="58" t="n">
        <x:v>3.390265380391571</x:v>
      </x:c>
      <x:c r="AO1277" s="58" t="n">
        <x:v>3318.06</x:v>
      </x:c>
      <x:c r="AP1277" s="58" t="n">
        <x:v>-0.1237909085936322</x:v>
      </x:c>
      <x:c r="AQ1277" s="58" t="n">
        <x:v>13.44107728161734</x:v>
      </x:c>
      <x:c r="AR1277" s="59" t="n">
        <x:v>0</x:v>
      </x:c>
      <x:c r="AS1277" s="59" t="n">
        <x:v>0</x:v>
      </x:c>
      <x:c r="AT1277" s="59" t="n">
        <x:v>1</x:v>
      </x:c>
      <x:c r="AU1277" s="59" t="n">
        <x:v>0</x:v>
      </x:c>
      <x:c r="AV1277" s="59" t="n">
        <x:v>1</x:v>
      </x:c>
      <x:c r="AW1277" s="59" t="n">
        <x:v>0</x:v>
      </x:c>
      <x:c r="AX1277" s="58" t="n">
        <x:v>0.3333333333333333</x:v>
      </x:c>
      <x:c r="AY1277" s="59" t="n">
        <x:v>1</x:v>
      </x:c>
      <x:c r="AZ1277" s="55" t="inlineStr">
        <x:is>
          <x:t xml:space="preserve">Sustained maritime campaign</x:t>
        </x:is>
      </x:c>
      <x:c r="BA1277" s="59" t="n">
        <x:v>1</x:v>
      </x:c>
      <x:c r="BB1277" s="55" t="inlineStr">
        <x:is>
          <x:t xml:space="preserve">Window-coded from E013</x:t>
        </x:is>
      </x:c>
      <x:c r="BC1277" s="55" t="inlineStr">
        <x:is>
          <x:t xml:space="preserve">https://www.reuters.com/world/middle-east/houthi-attacks-merchant-ships-red-sea-2025-01-16/</x:t>
        </x:is>
      </x:c>
      <x:c r="BD1277" s="55" t="inlineStr">
        <x:is>
          <x:t xml:space="preserve">Verified window-coded</x:t>
        </x:is>
      </x:c>
    </x:row>
    <x:row r="1278">
      <x:c r="A1278" s="57" t="n">
        <x:v>45700</x:v>
      </x:c>
      <x:c r="B1278" s="58" t="n">
        <x:v>75.38</x:v>
      </x:c>
      <x:c r="C1278" s="58" t="n">
        <x:v>-2.966956175570684</x:v>
      </x:c>
      <x:c r="D1278" s="58" t="n">
        <x:v>71.72</x:v>
      </x:c>
      <x:c r="E1278" s="58" t="n">
        <x:v>-2.68260119577901</x:v>
      </x:c>
      <x:c r="F1278" s="58" t="n">
        <x:v>31.79</x:v>
      </x:c>
      <x:c r="G1278" s="58" t="n">
        <x:v>2.029999999999998</x:v>
      </x:c>
      <x:c r="H1278" s="58" t="n">
        <x:v>15.89</x:v>
      </x:c>
      <x:c r="I1278" s="58" t="n">
        <x:v>-0.129999999999999</x:v>
      </x:c>
      <x:c r="J1278" s="58" t="n">
        <x:v>776</x:v>
      </x:c>
      <x:c r="K1278" s="58" t="n">
        <x:v>-3.170842688514044</x:v>
      </x:c>
      <x:c r="L1278" s="58" t="n">
        <x:v>890</x:v>
      </x:c>
      <x:c r="M1278" s="58" t="n">
        <x:v>-0.2244669853823862</x:v>
      </x:c>
      <x:c r="N1278" s="58" t="n">
        <x:v>36.0936</x:v>
      </x:c>
      <x:c r="O1278" s="58" t="n">
        <x:v>0.1985701388510429</x:v>
      </x:c>
      <x:c r="P1278" s="58" t="n">
        <x:v>4.066426248132565</x:v>
      </x:c>
      <x:c r="Q1278" s="58" t="n">
        <x:v>34895.17</x:v>
      </x:c>
      <x:c r="R1278" s="58" t="n">
        <x:v>-0.9432047749689334</x:v>
      </x:c>
      <x:c r="S1278" s="58" t="n">
        <x:v>13.47564688262936</x:v>
      </x:c>
      <x:c r="T1278" s="58" t="n">
        <x:v>3.5861</x:v>
      </x:c>
      <x:c r="U1278" s="58" t="n">
        <x:v>-0.1783077952709965</x:v>
      </x:c>
      <x:c r="V1278" s="58" t="n">
        <x:v>9.775972261295433</x:v>
      </x:c>
      <x:c r="W1278" s="58" t="n">
        <x:v>2455.1</x:v>
      </x:c>
      <x:c r="X1278" s="58" t="n">
        <x:v>-1.447659733949186</x:v>
      </x:c>
      <x:c r="Y1278" s="58" t="n">
        <x:v>14.53975679945844</x:v>
      </x:c>
      <x:c r="Z1278" s="58" t="n">
        <x:v>86.90000000000001</x:v>
      </x:c>
      <x:c r="AA1278" s="58" t="n">
        <x:v>0.1278146746326473</x:v>
      </x:c>
      <x:c r="AB1278" s="58" t="n">
        <x:v>4.547687988266907</x:v>
      </x:c>
      <x:c r="AC1278" s="58" t="n">
        <x:v>23045.25</x:v>
      </x:c>
      <x:c r="AD1278" s="58" t="n">
        <x:v>-0.1151418095183954</x:v>
      </x:c>
      <x:c r="AE1278" s="58" t="n">
        <x:v>12.93053855190109</x:v>
      </x:c>
      <x:c r="AF1278" s="58" t="n">
        <x:v>154.41</x:v>
      </x:c>
      <x:c r="AG1278" s="58" t="n">
        <x:v>1.257796242688088</x:v>
      </x:c>
      <x:c r="AH1278" s="58" t="n">
        <x:v>10.22881932401998</x:v>
      </x:c>
      <x:c r="AI1278" s="58" t="n">
        <x:v>38963.7</x:v>
      </x:c>
      <x:c r="AJ1278" s="58" t="n">
        <x:v>0.4180042650463026</x:v>
      </x:c>
      <x:c r="AK1278" s="58" t="n">
        <x:v>15.21447832507254</x:v>
      </x:c>
      <x:c r="AL1278" s="58" t="n">
        <x:v>7.3091</x:v>
      </x:c>
      <x:c r="AM1278" s="58" t="n">
        <x:v>0.02052446865934511</x:v>
      </x:c>
      <x:c r="AN1278" s="58" t="n">
        <x:v>3.392487743869161</x:v>
      </x:c>
      <x:c r="AO1278" s="58" t="n">
        <x:v>3346.39</x:v>
      </x:c>
      <x:c r="AP1278" s="58" t="n">
        <x:v>0.8501878068073447</x:v>
      </x:c>
      <x:c r="AQ1278" s="58" t="n">
        <x:v>13.52677660694123</x:v>
      </x:c>
      <x:c r="AR1278" s="59" t="n">
        <x:v>0</x:v>
      </x:c>
      <x:c r="AS1278" s="59" t="n">
        <x:v>0</x:v>
      </x:c>
      <x:c r="AT1278" s="59" t="n">
        <x:v>1</x:v>
      </x:c>
      <x:c r="AU1278" s="59" t="n">
        <x:v>0</x:v>
      </x:c>
      <x:c r="AV1278" s="59" t="n">
        <x:v>1</x:v>
      </x:c>
      <x:c r="AW1278" s="59" t="n">
        <x:v>0</x:v>
      </x:c>
      <x:c r="AX1278" s="58" t="n">
        <x:v>0.3333333333333333</x:v>
      </x:c>
      <x:c r="AY1278" s="59" t="n">
        <x:v>1</x:v>
      </x:c>
      <x:c r="AZ1278" s="55" t="inlineStr">
        <x:is>
          <x:t xml:space="preserve">Sustained maritime campaign</x:t>
        </x:is>
      </x:c>
      <x:c r="BA1278" s="59" t="n">
        <x:v>1</x:v>
      </x:c>
      <x:c r="BB1278" s="55" t="inlineStr">
        <x:is>
          <x:t xml:space="preserve">Window-coded from E013</x:t>
        </x:is>
      </x:c>
      <x:c r="BC1278" s="55" t="inlineStr">
        <x:is>
          <x:t xml:space="preserve">https://www.reuters.com/world/middle-east/houthi-attacks-merchant-ships-red-sea-2025-01-16/</x:t>
        </x:is>
      </x:c>
      <x:c r="BD1278" s="55" t="inlineStr">
        <x:is>
          <x:t xml:space="preserve">Verified window-coded</x:t>
        </x:is>
      </x:c>
    </x:row>
    <x:row r="1279">
      <x:c r="A1279" s="57" t="n">
        <x:v>45701</x:v>
      </x:c>
      <x:c r="B1279" s="58" t="n">
        <x:v>75.61</x:v>
      </x:c>
      <x:c r="C1279" s="58" t="n">
        <x:v>0.3046561731189101</x:v>
      </x:c>
      <x:c r="D1279" s="58" t="n">
        <x:v>71.66</x:v>
      </x:c>
      <x:c r="E1279" s="58" t="n">
        <x:v>-0.0836936860124371</x:v>
      </x:c>
      <x:c r="F1279" s="58" t="n">
        <x:v>31.47</x:v>
      </x:c>
      <x:c r="G1279" s="58" t="n">
        <x:v>-0.3200000000000003</x:v>
      </x:c>
      <x:c r="H1279" s="58" t="n">
        <x:v>15.1</x:v>
      </x:c>
      <x:c r="I1279" s="58" t="n">
        <x:v>-0.7900000000000009</x:v>
      </x:c>
      <x:c r="J1279" s="58" t="n">
        <x:v>780</x:v>
      </x:c>
      <x:c r="K1279" s="58" t="n">
        <x:v>0.5141399500418652</x:v>
      </x:c>
      <x:c r="L1279" s="58" t="n">
        <x:v>894</x:v>
      </x:c>
      <x:c r="M1279" s="58" t="n">
        <x:v>0.4484312447328586</x:v>
      </x:c>
      <x:c r="N1279" s="58" t="n">
        <x:v>36.1213</x:v>
      </x:c>
      <x:c r="O1279" s="58" t="n">
        <x:v>0.07671547383853458</x:v>
      </x:c>
      <x:c r="P1279" s="58" t="n">
        <x:v>4.031953288852365</x:v>
      </x:c>
      <x:c r="Q1279" s="58" t="n">
        <x:v>34923.36</x:v>
      </x:c>
      <x:c r="R1279" s="58" t="n">
        <x:v>0.08075220584529078</x:v>
      </x:c>
      <x:c r="S1279" s="58" t="n">
        <x:v>12.85912003080348</x:v>
      </x:c>
      <x:c r="T1279" s="58" t="n">
        <x:v>3.5597</x:v>
      </x:c>
      <x:c r="U1279" s="58" t="n">
        <x:v>-0.7388989368202661</x:v>
      </x:c>
      <x:c r="V1279" s="58" t="n">
        <x:v>10.05912151438302</x:v>
      </x:c>
      <x:c r="W1279" s="58" t="n">
        <x:v>2499.31</x:v>
      </x:c>
      <x:c r="X1279" s="58" t="n">
        <x:v>1.78472001646797</x:v>
      </x:c>
      <x:c r="Y1279" s="58" t="n">
        <x:v>15.95362848019332</x:v>
      </x:c>
      <x:c r="Z1279" s="58" t="n">
        <x:v>86.69</x:v>
      </x:c>
      <x:c r="AA1279" s="58" t="n">
        <x:v>-0.2419495390797391</x:v>
      </x:c>
      <x:c r="AB1279" s="58" t="n">
        <x:v>4.587347968663101</x:v>
      </x:c>
      <x:c r="AC1279" s="58" t="n">
        <x:v>23031.4</x:v>
      </x:c>
      <x:c r="AD1279" s="58" t="n">
        <x:v>-0.06011721953363763</x:v>
      </x:c>
      <x:c r="AE1279" s="58" t="n">
        <x:v>12.8157132177414</x:v>
      </x:c>
      <x:c r="AF1279" s="58" t="n">
        <x:v>152.79</x:v>
      </x:c>
      <x:c r="AG1279" s="58" t="n">
        <x:v>-1.054697276814999</x:v>
      </x:c>
      <x:c r="AH1279" s="58" t="n">
        <x:v>10.4436263567869</x:v>
      </x:c>
      <x:c r="AI1279" s="58" t="n">
        <x:v>39461.47</x:v>
      </x:c>
      <x:c r="AJ1279" s="58" t="n">
        <x:v>1.269430935071636</x:v>
      </x:c>
      <x:c r="AK1279" s="58" t="n">
        <x:v>15.78967115342209</x:v>
      </x:c>
      <x:c r="AL1279" s="58" t="n">
        <x:v>7.2899</x:v>
      </x:c>
      <x:c r="AM1279" s="58" t="n">
        <x:v>-0.2630318661513819</x:v>
      </x:c>
      <x:c r="AN1279" s="58" t="n">
        <x:v>3.502563637063574</x:v>
      </x:c>
      <x:c r="AO1279" s="58" t="n">
        <x:v>3332.48</x:v>
      </x:c>
      <x:c r="AP1279" s="58" t="n">
        <x:v>-0.4165381303124929</x:v>
      </x:c>
      <x:c r="AQ1279" s="58" t="n">
        <x:v>13.68159997440874</x:v>
      </x:c>
      <x:c r="AR1279" s="59" t="n">
        <x:v>0</x:v>
      </x:c>
      <x:c r="AS1279" s="59" t="n">
        <x:v>0</x:v>
      </x:c>
      <x:c r="AT1279" s="59" t="n">
        <x:v>1</x:v>
      </x:c>
      <x:c r="AU1279" s="59" t="n">
        <x:v>0</x:v>
      </x:c>
      <x:c r="AV1279" s="59" t="n">
        <x:v>1</x:v>
      </x:c>
      <x:c r="AW1279" s="59" t="n">
        <x:v>0</x:v>
      </x:c>
      <x:c r="AX1279" s="58" t="n">
        <x:v>0.3333333333333333</x:v>
      </x:c>
      <x:c r="AY1279" s="59" t="n">
        <x:v>1</x:v>
      </x:c>
      <x:c r="AZ1279" s="55" t="inlineStr">
        <x:is>
          <x:t xml:space="preserve">Sustained maritime campaign</x:t>
        </x:is>
      </x:c>
      <x:c r="BA1279" s="59" t="n">
        <x:v>1</x:v>
      </x:c>
      <x:c r="BB1279" s="55" t="inlineStr">
        <x:is>
          <x:t xml:space="preserve">Window-coded from E013</x:t>
        </x:is>
      </x:c>
      <x:c r="BC1279" s="55" t="inlineStr">
        <x:is>
          <x:t xml:space="preserve">https://www.reuters.com/world/middle-east/houthi-attacks-merchant-ships-red-sea-2025-01-16/</x:t>
        </x:is>
      </x:c>
      <x:c r="BD1279" s="55" t="inlineStr">
        <x:is>
          <x:t xml:space="preserve">Verified window-coded</x:t>
        </x:is>
      </x:c>
    </x:row>
    <x:row r="1280">
      <x:c r="A1280" s="57" t="n">
        <x:v>45702</x:v>
      </x:c>
      <x:c r="B1280" s="58" t="n">
        <x:v>75.19</x:v>
      </x:c>
      <x:c r="C1280" s="58" t="n">
        <x:v>-0.5570306180243064</x:v>
      </x:c>
      <x:c r="D1280" s="58" t="n">
        <x:v>71.05</x:v>
      </x:c>
      <x:c r="E1280" s="58" t="n">
        <x:v>-0.8548857333698066</x:v>
      </x:c>
      <x:c r="F1280" s="58" t="n">
        <x:v>28.46</x:v>
      </x:c>
      <x:c r="G1280" s="58" t="n">
        <x:v>-3.009999999999998</x:v>
      </x:c>
      <x:c r="H1280" s="58" t="n">
        <x:v>14.77</x:v>
      </x:c>
      <x:c r="I1280" s="58" t="n">
        <x:v>-0.3300000000000001</x:v>
      </x:c>
      <x:c r="J1280" s="58" t="n">
        <x:v>792</x:v>
      </x:c>
      <x:c r="K1280" s="58" t="n">
        <x:v>1.526747213078838</x:v>
      </x:c>
      <x:c r="L1280" s="58" t="n">
        <x:v>910</x:v>
      </x:c>
      <x:c r="M1280" s="58" t="n">
        <x:v>1.773882433738163</x:v>
      </x:c>
      <x:c r="N1280" s="58" t="n">
        <x:v>36.213</x:v>
      </x:c>
      <x:c r="O1280" s="58" t="n">
        <x:v>0.2535451345338484</x:v>
      </x:c>
      <x:c r="P1280" s="58" t="n">
        <x:v>4.05358278336443</x:v>
      </x:c>
      <x:c r="Q1280" s="58" t="n">
        <x:v>35003.09</x:v>
      </x:c>
      <x:c r="R1280" s="58" t="n">
        <x:v>0.2280397032912728</x:v>
      </x:c>
      <x:c r="S1280" s="58" t="n">
        <x:v>12.75676562639813</x:v>
      </x:c>
      <x:c r="T1280" s="58" t="n">
        <x:v>3.536</x:v>
      </x:c>
      <x:c r="U1280" s="58" t="n">
        <x:v>-0.6680126874733183</x:v>
      </x:c>
      <x:c r="V1280" s="58" t="n">
        <x:v>8.994112302462158</x:v>
      </x:c>
      <x:c r="W1280" s="55" t="n"/>
      <x:c r="X1280" s="55" t="n"/>
      <x:c r="Y1280" s="58" t="n">
        <x:v>15.95362848019332</x:v>
      </x:c>
      <x:c r="Z1280" s="58" t="n">
        <x:v>86.62</x:v>
      </x:c>
      <x:c r="AA1280" s="58" t="n">
        <x:v>-0.08078010940683812</x:v>
      </x:c>
      <x:c r="AB1280" s="58" t="n">
        <x:v>4.597922647774077</x:v>
      </x:c>
      <x:c r="AC1280" s="58" t="n">
        <x:v>22929.25</x:v>
      </x:c>
      <x:c r="AD1280" s="58" t="n">
        <x:v>-0.4445114166086638</x:v>
      </x:c>
      <x:c r="AE1280" s="58" t="n">
        <x:v>12.80652025007673</x:v>
      </x:c>
      <x:c r="AF1280" s="58" t="n">
        <x:v>152.33</x:v>
      </x:c>
      <x:c r="AG1280" s="58" t="n">
        <x:v>-0.3015209416013147</x:v>
      </x:c>
      <x:c r="AH1280" s="58" t="n">
        <x:v>9.989371127270008</x:v>
      </x:c>
      <x:c r="AI1280" s="58" t="n">
        <x:v>39149.43</x:v>
      </x:c>
      <x:c r="AJ1280" s="58" t="n">
        <x:v>-0.7938889871090389</x:v>
      </x:c>
      <x:c r="AK1280" s="58" t="n">
        <x:v>16.10173490733762</x:v>
      </x:c>
      <x:c r="AL1280" s="58" t="n">
        <x:v>7.254</x:v>
      </x:c>
      <x:c r="AM1280" s="58" t="n">
        <x:v>-0.4936787644646722</x:v>
      </x:c>
      <x:c r="AN1280" s="58" t="n">
        <x:v>3.870428249814266</x:v>
      </x:c>
      <x:c r="AO1280" s="58" t="n">
        <x:v>3346.72</x:v>
      </x:c>
      <x:c r="AP1280" s="58" t="n">
        <x:v>0.4263990171130215</x:v>
      </x:c>
      <x:c r="AQ1280" s="58" t="n">
        <x:v>13.42525494612722</x:v>
      </x:c>
      <x:c r="AR1280" s="59" t="n">
        <x:v>0</x:v>
      </x:c>
      <x:c r="AS1280" s="59" t="n">
        <x:v>0</x:v>
      </x:c>
      <x:c r="AT1280" s="59" t="n">
        <x:v>1</x:v>
      </x:c>
      <x:c r="AU1280" s="59" t="n">
        <x:v>0</x:v>
      </x:c>
      <x:c r="AV1280" s="59" t="n">
        <x:v>1</x:v>
      </x:c>
      <x:c r="AW1280" s="59" t="n">
        <x:v>0</x:v>
      </x:c>
      <x:c r="AX1280" s="58" t="n">
        <x:v>0.3333333333333333</x:v>
      </x:c>
      <x:c r="AY1280" s="59" t="n">
        <x:v>1</x:v>
      </x:c>
      <x:c r="AZ1280" s="55" t="inlineStr">
        <x:is>
          <x:t xml:space="preserve">Sustained maritime campaign</x:t>
        </x:is>
      </x:c>
      <x:c r="BA1280" s="59" t="n">
        <x:v>1</x:v>
      </x:c>
      <x:c r="BB1280" s="55" t="inlineStr">
        <x:is>
          <x:t xml:space="preserve">Window-coded from E013</x:t>
        </x:is>
      </x:c>
      <x:c r="BC1280" s="55" t="inlineStr">
        <x:is>
          <x:t xml:space="preserve">https://www.reuters.com/world/middle-east/houthi-attacks-merchant-ships-red-sea-2025-01-16/</x:t>
        </x:is>
      </x:c>
      <x:c r="BD1280" s="55" t="inlineStr">
        <x:is>
          <x:t xml:space="preserve">Verified window-coded</x:t>
        </x:is>
      </x:c>
    </x:row>
    <x:row r="1281">
      <x:c r="A1281" s="57" t="n">
        <x:v>45704</x:v>
      </x:c>
      <x:c r="B1281" s="55" t="n"/>
      <x:c r="C1281" s="55" t="n"/>
      <x:c r="D1281" s="55" t="n"/>
      <x:c r="E1281" s="55" t="n"/>
      <x:c r="F1281" s="55" t="n"/>
      <x:c r="G1281" s="55" t="n"/>
      <x:c r="H1281" s="55" t="n"/>
      <x:c r="I1281" s="55" t="n"/>
      <x:c r="J1281" s="55" t="n"/>
      <x:c r="K1281" s="55" t="n"/>
      <x:c r="L1281" s="55" t="n"/>
      <x:c r="M1281" s="55" t="n"/>
      <x:c r="N1281" s="55" t="n"/>
      <x:c r="O1281" s="55" t="n"/>
      <x:c r="P1281" s="58" t="n">
        <x:v>4.05358278336443</x:v>
      </x:c>
      <x:c r="Q1281" s="55" t="n"/>
      <x:c r="R1281" s="55" t="n"/>
      <x:c r="S1281" s="58" t="n">
        <x:v>12.75676562639813</x:v>
      </x:c>
      <x:c r="T1281" s="55" t="n"/>
      <x:c r="U1281" s="55" t="n"/>
      <x:c r="V1281" s="58" t="n">
        <x:v>8.994112302462158</x:v>
      </x:c>
      <x:c r="W1281" s="58" t="n">
        <x:v>2501.21</x:v>
      </x:c>
      <x:c r="X1281" s="58" t="n">
        <x:v>0.07599210047892947</x:v>
      </x:c>
      <x:c r="Y1281" s="58" t="n">
        <x:v>15.41743406624166</x:v>
      </x:c>
      <x:c r="Z1281" s="55" t="n"/>
      <x:c r="AA1281" s="55" t="n"/>
      <x:c r="AB1281" s="58" t="n">
        <x:v>4.597922647774077</x:v>
      </x:c>
      <x:c r="AC1281" s="55" t="n"/>
      <x:c r="AD1281" s="55" t="n"/>
      <x:c r="AE1281" s="58" t="n">
        <x:v>12.80652025007673</x:v>
      </x:c>
      <x:c r="AF1281" s="55" t="n"/>
      <x:c r="AG1281" s="55" t="n"/>
      <x:c r="AH1281" s="58" t="n">
        <x:v>9.989371127270008</x:v>
      </x:c>
      <x:c r="AI1281" s="55" t="n"/>
      <x:c r="AJ1281" s="55" t="n"/>
      <x:c r="AK1281" s="58" t="n">
        <x:v>16.10173490733762</x:v>
      </x:c>
      <x:c r="AL1281" s="55" t="n"/>
      <x:c r="AM1281" s="55" t="n"/>
      <x:c r="AN1281" s="58" t="n">
        <x:v>3.870428249814266</x:v>
      </x:c>
      <x:c r="AO1281" s="55" t="n"/>
      <x:c r="AP1281" s="55" t="n"/>
      <x:c r="AQ1281" s="58" t="n">
        <x:v>13.42525494612722</x:v>
      </x:c>
      <x:c r="AR1281" s="59" t="n">
        <x:v>0</x:v>
      </x:c>
      <x:c r="AS1281" s="59" t="n">
        <x:v>0</x:v>
      </x:c>
      <x:c r="AT1281" s="59" t="n">
        <x:v>0</x:v>
      </x:c>
      <x:c r="AU1281" s="59" t="n">
        <x:v>0</x:v>
      </x:c>
      <x:c r="AV1281" s="59" t="n">
        <x:v>0</x:v>
      </x:c>
      <x:c r="AW1281" s="59" t="n">
        <x:v>0</x:v>
      </x:c>
      <x:c r="AX1281" s="58" t="n">
        <x:v>0</x:v>
      </x:c>
      <x:c r="AY1281" s="59" t="n">
        <x:v>0</x:v>
      </x:c>
      <x:c r="AZ1281" s="55" t="n"/>
      <x:c r="BA1281" s="59" t="n">
        <x:v>0</x:v>
      </x:c>
      <x:c r="BB1281" s="55" t="n"/>
      <x:c r="BC1281" s="55" t="n"/>
      <x:c r="BD1281" s="55" t="n"/>
    </x:row>
    <x:row r="1282">
      <x:c r="A1282" s="57" t="n">
        <x:v>45705</x:v>
      </x:c>
      <x:c r="B1282" s="58" t="n">
        <x:v>75.81</x:v>
      </x:c>
      <x:c r="C1282" s="58" t="n">
        <x:v>0.8211966678277064</x:v>
      </x:c>
      <x:c r="D1282" s="55" t="n"/>
      <x:c r="E1282" s="55" t="n"/>
      <x:c r="F1282" s="55" t="n"/>
      <x:c r="G1282" s="55" t="n"/>
      <x:c r="H1282" s="58" t="n">
        <x:v>15.37</x:v>
      </x:c>
      <x:c r="I1282" s="58" t="n">
        <x:v>0.5999999999999996</x:v>
      </x:c>
      <x:c r="J1282" s="58" t="n">
        <x:v>806</x:v>
      </x:c>
      <x:c r="K1282" s="58" t="n">
        <x:v>1.752235069220249</x:v>
      </x:c>
      <x:c r="L1282" s="58" t="n">
        <x:v>912</x:v>
      </x:c>
      <x:c r="M1282" s="58" t="n">
        <x:v>0.2195390563435656</x:v>
      </x:c>
      <x:c r="N1282" s="58" t="n">
        <x:v>36.2114</x:v>
      </x:c>
      <x:c r="O1282" s="58" t="n">
        <x:v>-0.004418400429316387</x:v>
      </x:c>
      <x:c r="P1282" s="58" t="n">
        <x:v>3.965303469232393</x:v>
      </x:c>
      <x:c r="Q1282" s="58" t="n">
        <x:v>35087.7</x:v>
      </x:c>
      <x:c r="R1282" s="58" t="n">
        <x:v>0.2414298400635826</x:v>
      </x:c>
      <x:c r="S1282" s="58" t="n">
        <x:v>12.70248386359208</x:v>
      </x:c>
      <x:c r="T1282" s="58" t="n">
        <x:v>3.5561</x:v>
      </x:c>
      <x:c r="U1282" s="58" t="n">
        <x:v>0.566829396567387</x:v>
      </x:c>
      <x:c r="V1282" s="58" t="n">
        <x:v>9.239126568807468</x:v>
      </x:c>
      <x:c r="W1282" s="58" t="n">
        <x:v>2492.42</x:v>
      </x:c>
      <x:c r="X1282" s="58" t="n">
        <x:v>-0.3520488734041774</x:v>
      </x:c>
      <x:c r="Y1282" s="58" t="n">
        <x:v>15.43936985191108</x:v>
      </x:c>
      <x:c r="Z1282" s="58" t="n">
        <x:v>86.809</x:v>
      </x:c>
      <x:c r="AA1282" s="58" t="n">
        <x:v>0.2179567140680876</x:v>
      </x:c>
      <x:c r="AB1282" s="58" t="n">
        <x:v>4.373241776553779</x:v>
      </x:c>
      <x:c r="AC1282" s="58" t="n">
        <x:v>22959.5</x:v>
      </x:c>
      <x:c r="AD1282" s="58" t="n">
        <x:v>0.1318406118349223</x:v>
      </x:c>
      <x:c r="AE1282" s="58" t="n">
        <x:v>12.58692366082478</x:v>
      </x:c>
      <x:c r="AF1282" s="58" t="n">
        <x:v>151.5</x:v>
      </x:c>
      <x:c r="AG1282" s="58" t="n">
        <x:v>-0.5463595199185983</x:v>
      </x:c>
      <x:c r="AH1282" s="58" t="n">
        <x:v>10.03399923625377</x:v>
      </x:c>
      <x:c r="AI1282" s="58" t="n">
        <x:v>39174.25</x:v>
      </x:c>
      <x:c r="AJ1282" s="58" t="n">
        <x:v>0.06337802521740842</x:v>
      </x:c>
      <x:c r="AK1282" s="58" t="n">
        <x:v>16.03646118655907</x:v>
      </x:c>
      <x:c r="AL1282" s="58" t="n">
        <x:v>7.2639</x:v>
      </x:c>
      <x:c r="AM1282" s="58" t="n">
        <x:v>0.1363833823698429</x:v>
      </x:c>
      <x:c r="AN1282" s="58" t="n">
        <x:v>3.784469661990204</x:v>
      </x:c>
      <x:c r="AO1282" s="58" t="n">
        <x:v>3355.83</x:v>
      </x:c>
      <x:c r="AP1282" s="58" t="n">
        <x:v>0.2718370056139418</x:v>
      </x:c>
      <x:c r="AQ1282" s="58" t="n">
        <x:v>12.11137779882755</x:v>
      </x:c>
      <x:c r="AR1282" s="59" t="n">
        <x:v>0</x:v>
      </x:c>
      <x:c r="AS1282" s="59" t="n">
        <x:v>0</x:v>
      </x:c>
      <x:c r="AT1282" s="59" t="n">
        <x:v>0</x:v>
      </x:c>
      <x:c r="AU1282" s="59" t="n">
        <x:v>0</x:v>
      </x:c>
      <x:c r="AV1282" s="59" t="n">
        <x:v>0</x:v>
      </x:c>
      <x:c r="AW1282" s="59" t="n">
        <x:v>0</x:v>
      </x:c>
      <x:c r="AX1282" s="58" t="n">
        <x:v>0</x:v>
      </x:c>
      <x:c r="AY1282" s="59" t="n">
        <x:v>0</x:v>
      </x:c>
      <x:c r="AZ1282" s="55" t="n"/>
      <x:c r="BA1282" s="59" t="n">
        <x:v>0</x:v>
      </x:c>
      <x:c r="BB1282" s="55" t="n"/>
      <x:c r="BC1282" s="55" t="n"/>
      <x:c r="BD1282" s="55" t="n"/>
    </x:row>
    <x:row r="1283">
      <x:c r="A1283" s="57" t="n">
        <x:v>45706</x:v>
      </x:c>
      <x:c r="B1283" s="58" t="n">
        <x:v>76.45999999999999</x:v>
      </x:c>
      <x:c r="C1283" s="58" t="n">
        <x:v>0.8537518200054136</x:v>
      </x:c>
      <x:c r="D1283" s="58" t="n">
        <x:v>72.20999999999999</x:v>
      </x:c>
      <x:c r="E1283" s="58" t="n">
        <x:v>1.619468591998061</x:v>
      </x:c>
      <x:c r="F1283" s="58" t="n">
        <x:v>27.47</x:v>
      </x:c>
      <x:c r="G1283" s="58" t="n">
        <x:v>-0.990000000000002</x:v>
      </x:c>
      <x:c r="H1283" s="58" t="n">
        <x:v>15.35</x:v>
      </x:c>
      <x:c r="I1283" s="58" t="n">
        <x:v>-0.01999999999999957</x:v>
      </x:c>
      <x:c r="J1283" s="58" t="n">
        <x:v>841</x:v>
      </x:c>
      <x:c r="K1283" s="58" t="n">
        <x:v>4.250791746631967</x:v>
      </x:c>
      <x:c r="L1283" s="58" t="n">
        <x:v>918</x:v>
      </x:c>
      <x:c r="M1283" s="58" t="n">
        <x:v>0.655740054615904</x:v>
      </x:c>
      <x:c r="N1283" s="58" t="n">
        <x:v>36.2549</x:v>
      </x:c>
      <x:c r="O1283" s="58" t="n">
        <x:v>0.1200558196702694</x:v>
      </x:c>
      <x:c r="P1283" s="58" t="n">
        <x:v>3.652378431174643</x:v>
      </x:c>
      <x:c r="Q1283" s="58" t="n">
        <x:v>35149.49</x:v>
      </x:c>
      <x:c r="R1283" s="58" t="n">
        <x:v>0.1759467197944667</x:v>
      </x:c>
      <x:c r="S1283" s="58" t="n">
        <x:v>12.66840629986654</x:v>
      </x:c>
      <x:c r="T1283" s="58" t="n">
        <x:v>3.5494</x:v>
      </x:c>
      <x:c r="U1283" s="58" t="n">
        <x:v>-0.1885863622743494</x:v>
      </x:c>
      <x:c r="V1283" s="58" t="n">
        <x:v>9.174900445683914</x:v>
      </x:c>
      <x:c r="W1283" s="58" t="n">
        <x:v>2534.02</x:v>
      </x:c>
      <x:c r="X1283" s="58" t="n">
        <x:v>1.655284847773396</x:v>
      </x:c>
      <x:c r="Y1283" s="58" t="n">
        <x:v>16.67510689836182</x:v>
      </x:c>
      <x:c r="Z1283" s="58" t="n">
        <x:v>86.867</x:v>
      </x:c>
      <x:c r="AA1283" s="58" t="n">
        <x:v>0.06679103866530781</x:v>
      </x:c>
      <x:c r="AB1283" s="58" t="n">
        <x:v>4.277909167067449</x:v>
      </x:c>
      <x:c r="AC1283" s="58" t="n">
        <x:v>22945.3</x:v>
      </x:c>
      <x:c r="AD1283" s="58" t="n">
        <x:v>-0.06186717054829174</x:v>
      </x:c>
      <x:c r="AE1283" s="58" t="n">
        <x:v>11.61704065586651</x:v>
      </x:c>
      <x:c r="AF1283" s="58" t="n">
        <x:v>152.05</x:v>
      </x:c>
      <x:c r="AG1283" s="58" t="n">
        <x:v>0.3623789173949897</x:v>
      </x:c>
      <x:c r="AH1283" s="58" t="n">
        <x:v>10.18558218892859</x:v>
      </x:c>
      <x:c r="AI1283" s="58" t="n">
        <x:v>39270.4</x:v>
      </x:c>
      <x:c r="AJ1283" s="58" t="n">
        <x:v>0.2451411234557192</x:v>
      </x:c>
      <x:c r="AK1283" s="58" t="n">
        <x:v>15.54476766917137</x:v>
      </x:c>
      <x:c r="AL1283" s="58" t="n">
        <x:v>7.2796</x:v>
      </x:c>
      <x:c r="AM1283" s="58" t="n">
        <x:v>0.2159040959705762</x:v>
      </x:c>
      <x:c r="AN1283" s="58" t="n">
        <x:v>3.593012242821047</x:v>
      </x:c>
      <x:c r="AO1283" s="58" t="n">
        <x:v>3324.49</x:v>
      </x:c>
      <x:c r="AP1283" s="58" t="n">
        <x:v>-0.9382852894887057</x:v>
      </x:c>
      <x:c r="AQ1283" s="58" t="n">
        <x:v>12.74839062224128</x:v>
      </x:c>
      <x:c r="AR1283" s="59" t="n">
        <x:v>0</x:v>
      </x:c>
      <x:c r="AS1283" s="59" t="n">
        <x:v>0</x:v>
      </x:c>
      <x:c r="AT1283" s="59" t="n">
        <x:v>0</x:v>
      </x:c>
      <x:c r="AU1283" s="59" t="n">
        <x:v>0</x:v>
      </x:c>
      <x:c r="AV1283" s="59" t="n">
        <x:v>0</x:v>
      </x:c>
      <x:c r="AW1283" s="59" t="n">
        <x:v>0</x:v>
      </x:c>
      <x:c r="AX1283" s="58" t="n">
        <x:v>0</x:v>
      </x:c>
      <x:c r="AY1283" s="59" t="n">
        <x:v>0</x:v>
      </x:c>
      <x:c r="AZ1283" s="55" t="n"/>
      <x:c r="BA1283" s="59" t="n">
        <x:v>0</x:v>
      </x:c>
      <x:c r="BB1283" s="55" t="n"/>
      <x:c r="BC1283" s="55" t="n"/>
      <x:c r="BD1283" s="55" t="n"/>
    </x:row>
    <x:row r="1284">
      <x:c r="A1284" s="57" t="n">
        <x:v>45707</x:v>
      </x:c>
      <x:c r="B1284" s="58" t="n">
        <x:v>76.34</x:v>
      </x:c>
      <x:c r="C1284" s="58" t="n">
        <x:v>-0.1570680951182934</x:v>
      </x:c>
      <x:c r="D1284" s="58" t="n">
        <x:v>72.58</x:v>
      </x:c>
      <x:c r="E1284" s="58" t="n">
        <x:v>0.5110861321834155</x:v>
      </x:c>
      <x:c r="F1284" s="58" t="n">
        <x:v>28.36</x:v>
      </x:c>
      <x:c r="G1284" s="58" t="n">
        <x:v>0.8900000000000006</x:v>
      </x:c>
      <x:c r="H1284" s="58" t="n">
        <x:v>15.27</x:v>
      </x:c>
      <x:c r="I1284" s="58" t="n">
        <x:v>-0.08000000000000007</x:v>
      </x:c>
      <x:c r="J1284" s="58" t="n">
        <x:v>904</x:v>
      </x:c>
      <x:c r="K1284" s="58" t="n">
        <x:v>7.223770041922835</x:v>
      </x:c>
      <x:c r="L1284" s="58" t="n">
        <x:v>925</x:v>
      </x:c>
      <x:c r="M1284" s="58" t="n">
        <x:v>0.7596346891934777</x:v>
      </x:c>
      <x:c r="N1284" s="58" t="n">
        <x:v>36.2652</x:v>
      </x:c>
      <x:c r="O1284" s="58" t="n">
        <x:v>0.02840591799862794</x:v>
      </x:c>
      <x:c r="P1284" s="58" t="n">
        <x:v>3.27238214703313</x:v>
      </x:c>
      <x:c r="Q1284" s="58" t="n">
        <x:v>34889.46</x:v>
      </x:c>
      <x:c r="R1284" s="58" t="n">
        <x:v>-0.7425331040517527</x:v>
      </x:c>
      <x:c r="S1284" s="58" t="n">
        <x:v>12.68866772945771</x:v>
      </x:c>
      <x:c r="T1284" s="58" t="n">
        <x:v>3.5336</x:v>
      </x:c>
      <x:c r="U1284" s="58" t="n">
        <x:v>-0.4461393818147814</x:v>
      </x:c>
      <x:c r="V1284" s="58" t="n">
        <x:v>9.138494800618199</x:v>
      </x:c>
      <x:c r="W1284" s="58" t="n">
        <x:v>2528.01</x:v>
      </x:c>
      <x:c r="X1284" s="58" t="n">
        <x:v>-0.2374542554636977</x:v>
      </x:c>
      <x:c r="Y1284" s="58" t="n">
        <x:v>16.57397740360685</x:v>
      </x:c>
      <x:c r="Z1284" s="58" t="n">
        <x:v>86.89</x:v>
      </x:c>
      <x:c r="AA1284" s="58" t="n">
        <x:v>0.02647375373002205</x:v>
      </x:c>
      <x:c r="AB1284" s="58" t="n">
        <x:v>4.276785892840105</x:v>
      </x:c>
      <x:c r="AC1284" s="58" t="n">
        <x:v>22932.9</x:v>
      </x:c>
      <x:c r="AD1284" s="58" t="n">
        <x:v>-0.05405617614442019</x:v>
      </x:c>
      <x:c r="AE1284" s="58" t="n">
        <x:v>11.41077605139674</x:v>
      </x:c>
      <x:c r="AF1284" s="58" t="n">
        <x:v>151.47</x:v>
      </x:c>
      <x:c r="AG1284" s="58" t="n">
        <x:v>-0.3821828584439735</x:v>
      </x:c>
      <x:c r="AH1284" s="58" t="n">
        <x:v>9.802044263357535</x:v>
      </x:c>
      <x:c r="AI1284" s="58" t="n">
        <x:v>39164.61</x:v>
      </x:c>
      <x:c r="AJ1284" s="58" t="n">
        <x:v>-0.2697521531507036</x:v>
      </x:c>
      <x:c r="AK1284" s="58" t="n">
        <x:v>15.54786190804589</x:v>
      </x:c>
      <x:c r="AL1284" s="58" t="n">
        <x:v>7.2838</x:v>
      </x:c>
      <x:c r="AM1284" s="58" t="n">
        <x:v>0.0576788403317831</x:v>
      </x:c>
      <x:c r="AN1284" s="58" t="n">
        <x:v>3.59775048910311</x:v>
      </x:c>
      <x:c r="AO1284" s="58" t="n">
        <x:v>3351.54</x:v>
      </x:c>
      <x:c r="AP1284" s="58" t="n">
        <x:v>0.8103662814427151</x:v>
      </x:c>
      <x:c r="AQ1284" s="58" t="n">
        <x:v>9.870511765752887</x:v>
      </x:c>
      <x:c r="AR1284" s="59" t="n">
        <x:v>0</x:v>
      </x:c>
      <x:c r="AS1284" s="59" t="n">
        <x:v>0</x:v>
      </x:c>
      <x:c r="AT1284" s="59" t="n">
        <x:v>0</x:v>
      </x:c>
      <x:c r="AU1284" s="59" t="n">
        <x:v>0</x:v>
      </x:c>
      <x:c r="AV1284" s="59" t="n">
        <x:v>0</x:v>
      </x:c>
      <x:c r="AW1284" s="59" t="n">
        <x:v>0</x:v>
      </x:c>
      <x:c r="AX1284" s="58" t="n">
        <x:v>0</x:v>
      </x:c>
      <x:c r="AY1284" s="59" t="n">
        <x:v>0</x:v>
      </x:c>
      <x:c r="AZ1284" s="55" t="n"/>
      <x:c r="BA1284" s="59" t="n">
        <x:v>0</x:v>
      </x:c>
      <x:c r="BB1284" s="55" t="n"/>
      <x:c r="BC1284" s="55" t="n"/>
      <x:c r="BD1284" s="55" t="n"/>
    </x:row>
    <x:row r="1285">
      <x:c r="A1285" s="57" t="n">
        <x:v>45708</x:v>
      </x:c>
      <x:c r="B1285" s="58" t="n">
        <x:v>76.95</x:v>
      </x:c>
      <x:c r="C1285" s="58" t="n">
        <x:v>0.7958812967804523</x:v>
      </x:c>
      <x:c r="D1285" s="58" t="n">
        <x:v>72.88</x:v>
      </x:c>
      <x:c r="E1285" s="58" t="n">
        <x:v>0.4124851166778567</x:v>
      </x:c>
      <x:c r="F1285" s="58" t="n">
        <x:v>29.3</x:v>
      </x:c>
      <x:c r="G1285" s="58" t="n">
        <x:v>0.9400000000000013</x:v>
      </x:c>
      <x:c r="H1285" s="58" t="n">
        <x:v>15.66</x:v>
      </x:c>
      <x:c r="I1285" s="58" t="n">
        <x:v>0.3900000000000006</x:v>
      </x:c>
      <x:c r="J1285" s="58" t="n">
        <x:v>941</x:v>
      </x:c>
      <x:c r="K1285" s="58" t="n">
        <x:v>4.011377919320312</x:v>
      </x:c>
      <x:c r="L1285" s="58" t="n">
        <x:v>920</x:v>
      </x:c>
      <x:c r="M1285" s="58" t="n">
        <x:v>-0.5420067469339145</x:v>
      </x:c>
      <x:c r="N1285" s="58" t="n">
        <x:v>36.2502</x:v>
      </x:c>
      <x:c r="O1285" s="58" t="n">
        <x:v>-0.04137052326523456</x:v>
      </x:c>
      <x:c r="P1285" s="58" t="n">
        <x:v>3.267588277185068</x:v>
      </x:c>
      <x:c r="Q1285" s="58" t="n">
        <x:v>35368.97</x:v>
      </x:c>
      <x:c r="R1285" s="58" t="n">
        <x:v>1.365010420478761</x:v>
      </x:c>
      <x:c r="S1285" s="58" t="n">
        <x:v>13.52022597338551</x:v>
      </x:c>
      <x:c r="T1285" s="58" t="n">
        <x:v>3.5452</x:v>
      </x:c>
      <x:c r="U1285" s="58" t="n">
        <x:v>0.3277394581926094</x:v>
      </x:c>
      <x:c r="V1285" s="58" t="n">
        <x:v>8.152455627116703</x:v>
      </x:c>
      <x:c r="W1285" s="58" t="n">
        <x:v>2514.57</x:v>
      </x:c>
      <x:c r="X1285" s="58" t="n">
        <x:v>-0.5330617194103942</x:v>
      </x:c>
      <x:c r="Y1285" s="58" t="n">
        <x:v>16.44799904983258</x:v>
      </x:c>
      <x:c r="Z1285" s="58" t="n">
        <x:v>86.56100000000001</x:v>
      </x:c>
      <x:c r="AA1285" s="58" t="n">
        <x:v>-0.3793583139453027</x:v>
      </x:c>
      <x:c r="AB1285" s="58" t="n">
        <x:v>4.510902406386366</x:v>
      </x:c>
      <x:c r="AC1285" s="58" t="n">
        <x:v>22913.15</x:v>
      </x:c>
      <x:c r="AD1285" s="58" t="n">
        <x:v>-0.08615791860687674</x:v>
      </x:c>
      <x:c r="AE1285" s="58" t="n">
        <x:v>11.36838918455477</x:v>
      </x:c>
      <x:c r="AF1285" s="58" t="n">
        <x:v>149.63</x:v>
      </x:c>
      <x:c r="AG1285" s="58" t="n">
        <x:v>-1.222200534360607</x:v>
      </x:c>
      <x:c r="AH1285" s="58" t="n">
        <x:v>10.49274604507086</x:v>
      </x:c>
      <x:c r="AI1285" s="58" t="n">
        <x:v>38678.04</x:v>
      </x:c>
      <x:c r="AJ1285" s="58" t="n">
        <x:v>-1.250153577986526</x:v>
      </x:c>
      <x:c r="AK1285" s="58" t="n">
        <x:v>15.02419646211445</x:v>
      </x:c>
      <x:c r="AL1285" s="58" t="n">
        <x:v>7.2563</x:v>
      </x:c>
      <x:c r="AM1285" s="58" t="n">
        <x:v>-0.378264699556634</x:v>
      </x:c>
      <x:c r="AN1285" s="58" t="n">
        <x:v>3.760309164938807</x:v>
      </x:c>
      <x:c r="AO1285" s="58" t="n">
        <x:v>3350.78</x:v>
      </x:c>
      <x:c r="AP1285" s="58" t="n">
        <x:v>-0.02267871433345622</x:v>
      </x:c>
      <x:c r="AQ1285" s="58" t="n">
        <x:v>9.648950991036088</x:v>
      </x:c>
      <x:c r="AR1285" s="59" t="n">
        <x:v>0</x:v>
      </x:c>
      <x:c r="AS1285" s="59" t="n">
        <x:v>0</x:v>
      </x:c>
      <x:c r="AT1285" s="59" t="n">
        <x:v>0</x:v>
      </x:c>
      <x:c r="AU1285" s="59" t="n">
        <x:v>0</x:v>
      </x:c>
      <x:c r="AV1285" s="59" t="n">
        <x:v>0</x:v>
      </x:c>
      <x:c r="AW1285" s="59" t="n">
        <x:v>0</x:v>
      </x:c>
      <x:c r="AX1285" s="58" t="n">
        <x:v>0</x:v>
      </x:c>
      <x:c r="AY1285" s="59" t="n">
        <x:v>0</x:v>
      </x:c>
      <x:c r="AZ1285" s="55" t="n"/>
      <x:c r="BA1285" s="59" t="n">
        <x:v>0</x:v>
      </x:c>
      <x:c r="BB1285" s="55" t="n"/>
      <x:c r="BC1285" s="55" t="n"/>
      <x:c r="BD1285" s="55" t="n"/>
    </x:row>
    <x:row r="1286">
      <x:c r="A1286" s="57" t="n">
        <x:v>45709</x:v>
      </x:c>
      <x:c r="B1286" s="58" t="n">
        <x:v>74.88</x:v>
      </x:c>
      <x:c r="C1286" s="58" t="n">
        <x:v>-2.726902811555175</x:v>
      </x:c>
      <x:c r="D1286" s="58" t="n">
        <x:v>70.72</x:v>
      </x:c>
      <x:c r="E1286" s="58" t="n">
        <x:v>-3.008583462231485</x:v>
      </x:c>
      <x:c r="F1286" s="58" t="n">
        <x:v>35.79</x:v>
      </x:c>
      <x:c r="G1286" s="58" t="n">
        <x:v>6.489999999999998</x:v>
      </x:c>
      <x:c r="H1286" s="58" t="n">
        <x:v>18.21</x:v>
      </x:c>
      <x:c r="I1286" s="58" t="n">
        <x:v>2.550000000000001</x:v>
      </x:c>
      <x:c r="J1286" s="58" t="n">
        <x:v>981</x:v>
      </x:c>
      <x:c r="K1286" s="58" t="n">
        <x:v>4.162931997998349</x:v>
      </x:c>
      <x:c r="L1286" s="58" t="n">
        <x:v>911</x:v>
      </x:c>
      <x:c r="M1286" s="58" t="n">
        <x:v>-0.9830772783127671</x:v>
      </x:c>
      <x:c r="N1286" s="58" t="n">
        <x:v>36.3822</x:v>
      </x:c>
      <x:c r="O1286" s="58" t="n">
        <x:v>0.3634745521973428</x:v>
      </x:c>
      <x:c r="P1286" s="58" t="n">
        <x:v>3.409632550361889</x:v>
      </x:c>
      <x:c r="Q1286" s="58" t="n">
        <x:v>34855.07</x:v>
      </x:c>
      <x:c r="R1286" s="58" t="n">
        <x:v>-1.463627481306659</x:v>
      </x:c>
      <x:c r="S1286" s="58" t="n">
        <x:v>14.1919688411294</x:v>
      </x:c>
      <x:c r="T1286" s="58" t="n">
        <x:v>3.5654</x:v>
      </x:c>
      <x:c r="U1286" s="58" t="n">
        <x:v>0.5681673653518245</x:v>
      </x:c>
      <x:c r="V1286" s="58" t="n">
        <x:v>8.434360410989713</x:v>
      </x:c>
      <x:c r="W1286" s="55" t="n"/>
      <x:c r="X1286" s="55" t="n"/>
      <x:c r="Y1286" s="58" t="n">
        <x:v>16.44799904983258</x:v>
      </x:c>
      <x:c r="Z1286" s="58" t="n">
        <x:v>86.572</x:v>
      </x:c>
      <x:c r="AA1286" s="58" t="n">
        <x:v>0.01270699406214259</x:v>
      </x:c>
      <x:c r="AB1286" s="58" t="n">
        <x:v>4.393276613089585</x:v>
      </x:c>
      <x:c r="AC1286" s="58" t="n">
        <x:v>22795.9</x:v>
      </x:c>
      <x:c r="AD1286" s="58" t="n">
        <x:v>-0.5130286329146502</x:v>
      </x:c>
      <x:c r="AE1286" s="58" t="n">
        <x:v>11.38073575439928</x:v>
      </x:c>
      <x:c r="AF1286" s="58" t="n">
        <x:v>149.29</x:v>
      </x:c>
      <x:c r="AG1286" s="58" t="n">
        <x:v>-0.2274857129829261</x:v>
      </x:c>
      <x:c r="AH1286" s="58" t="n">
        <x:v>10.47462292396015</x:v>
      </x:c>
      <x:c r="AI1286" s="58" t="n">
        <x:v>38776.94</x:v>
      </x:c>
      <x:c r="AJ1286" s="58" t="n">
        <x:v>0.2553742929089219</x:v>
      </x:c>
      <x:c r="AK1286" s="58" t="n">
        <x:v>14.71342535213155</x:v>
      </x:c>
      <x:c r="AL1286" s="58" t="n">
        <x:v>7.2513</x:v>
      </x:c>
      <x:c r="AM1286" s="58" t="n">
        <x:v>-0.06892939146336541</x:v>
      </x:c>
      <x:c r="AN1286" s="58" t="n">
        <x:v>3.105020376542755</x:v>
      </x:c>
      <x:c r="AO1286" s="58" t="n">
        <x:v>3379.11</x:v>
      </x:c>
      <x:c r="AP1286" s="58" t="n">
        <x:v>0.8419206656527033</x:v>
      </x:c>
      <x:c r="AQ1286" s="58" t="n">
        <x:v>9.922644016818472</x:v>
      </x:c>
      <x:c r="AR1286" s="59" t="n">
        <x:v>0</x:v>
      </x:c>
      <x:c r="AS1286" s="59" t="n">
        <x:v>0</x:v>
      </x:c>
      <x:c r="AT1286" s="59" t="n">
        <x:v>0</x:v>
      </x:c>
      <x:c r="AU1286" s="59" t="n">
        <x:v>0</x:v>
      </x:c>
      <x:c r="AV1286" s="59" t="n">
        <x:v>0</x:v>
      </x:c>
      <x:c r="AW1286" s="59" t="n">
        <x:v>0</x:v>
      </x:c>
      <x:c r="AX1286" s="58" t="n">
        <x:v>0</x:v>
      </x:c>
      <x:c r="AY1286" s="59" t="n">
        <x:v>0</x:v>
      </x:c>
      <x:c r="AZ1286" s="55" t="n"/>
      <x:c r="BA1286" s="59" t="n">
        <x:v>0</x:v>
      </x:c>
      <x:c r="BB1286" s="55" t="n"/>
      <x:c r="BC1286" s="55" t="n"/>
      <x:c r="BD1286" s="55" t="n"/>
    </x:row>
    <x:row r="1287">
      <x:c r="A1287" s="57" t="n">
        <x:v>45711</x:v>
      </x:c>
      <x:c r="B1287" s="55" t="n"/>
      <x:c r="C1287" s="55" t="n"/>
      <x:c r="D1287" s="55" t="n"/>
      <x:c r="E1287" s="55" t="n"/>
      <x:c r="F1287" s="55" t="n"/>
      <x:c r="G1287" s="55" t="n"/>
      <x:c r="H1287" s="55" t="n"/>
      <x:c r="I1287" s="55" t="n"/>
      <x:c r="J1287" s="55" t="n"/>
      <x:c r="K1287" s="55" t="n"/>
      <x:c r="L1287" s="55" t="n"/>
      <x:c r="M1287" s="55" t="n"/>
      <x:c r="N1287" s="55" t="n"/>
      <x:c r="O1287" s="55" t="n"/>
      <x:c r="P1287" s="58" t="n">
        <x:v>3.409632550361889</x:v>
      </x:c>
      <x:c r="Q1287" s="55" t="n"/>
      <x:c r="R1287" s="55" t="n"/>
      <x:c r="S1287" s="58" t="n">
        <x:v>14.1919688411294</x:v>
      </x:c>
      <x:c r="T1287" s="55" t="n"/>
      <x:c r="U1287" s="55" t="n"/>
      <x:c r="V1287" s="58" t="n">
        <x:v>8.434360410989713</x:v>
      </x:c>
      <x:c r="W1287" s="58" t="n">
        <x:v>2483.98</x:v>
      </x:c>
      <x:c r="X1287" s="58" t="n">
        <x:v>-1.223970226985801</x:v>
      </x:c>
      <x:c r="Y1287" s="58" t="n">
        <x:v>16.9940885452477</x:v>
      </x:c>
      <x:c r="Z1287" s="55" t="n"/>
      <x:c r="AA1287" s="55" t="n"/>
      <x:c r="AB1287" s="58" t="n">
        <x:v>4.393276613089585</x:v>
      </x:c>
      <x:c r="AC1287" s="55" t="n"/>
      <x:c r="AD1287" s="55" t="n"/>
      <x:c r="AE1287" s="58" t="n">
        <x:v>11.38073575439928</x:v>
      </x:c>
      <x:c r="AF1287" s="55" t="n"/>
      <x:c r="AG1287" s="55" t="n"/>
      <x:c r="AH1287" s="58" t="n">
        <x:v>10.47462292396015</x:v>
      </x:c>
      <x:c r="AI1287" s="55" t="n"/>
      <x:c r="AJ1287" s="55" t="n"/>
      <x:c r="AK1287" s="58" t="n">
        <x:v>14.71342535213155</x:v>
      </x:c>
      <x:c r="AL1287" s="55" t="n"/>
      <x:c r="AM1287" s="55" t="n"/>
      <x:c r="AN1287" s="58" t="n">
        <x:v>3.105020376542755</x:v>
      </x:c>
      <x:c r="AO1287" s="55" t="n"/>
      <x:c r="AP1287" s="55" t="n"/>
      <x:c r="AQ1287" s="58" t="n">
        <x:v>9.922644016818472</x:v>
      </x:c>
      <x:c r="AR1287" s="59" t="n">
        <x:v>0</x:v>
      </x:c>
      <x:c r="AS1287" s="59" t="n">
        <x:v>0</x:v>
      </x:c>
      <x:c r="AT1287" s="59" t="n">
        <x:v>0</x:v>
      </x:c>
      <x:c r="AU1287" s="59" t="n">
        <x:v>0</x:v>
      </x:c>
      <x:c r="AV1287" s="59" t="n">
        <x:v>0</x:v>
      </x:c>
      <x:c r="AW1287" s="59" t="n">
        <x:v>0</x:v>
      </x:c>
      <x:c r="AX1287" s="58" t="n">
        <x:v>0</x:v>
      </x:c>
      <x:c r="AY1287" s="59" t="n">
        <x:v>0</x:v>
      </x:c>
      <x:c r="AZ1287" s="55" t="n"/>
      <x:c r="BA1287" s="59" t="n">
        <x:v>0</x:v>
      </x:c>
      <x:c r="BB1287" s="55" t="n"/>
      <x:c r="BC1287" s="55" t="n"/>
      <x:c r="BD1287" s="55" t="n"/>
    </x:row>
    <x:row r="1288">
      <x:c r="A1288" s="57" t="n">
        <x:v>45712</x:v>
      </x:c>
      <x:c r="B1288" s="58" t="n">
        <x:v>74.89</x:v>
      </x:c>
      <x:c r="C1288" s="58" t="n">
        <x:v>0.01335380919391663</x:v>
      </x:c>
      <x:c r="D1288" s="58" t="n">
        <x:v>71.06</x:v>
      </x:c>
      <x:c r="E1288" s="58" t="n">
        <x:v>0.4796172263493014</x:v>
      </x:c>
      <x:c r="F1288" s="58" t="n">
        <x:v>31.3</x:v>
      </x:c>
      <x:c r="G1288" s="58" t="n">
        <x:v>-4.489999999999998</x:v>
      </x:c>
      <x:c r="H1288" s="58" t="n">
        <x:v>18.98</x:v>
      </x:c>
      <x:c r="I1288" s="58" t="n">
        <x:v>0.7699999999999996</x:v>
      </x:c>
      <x:c r="J1288" s="58" t="n">
        <x:v>1002</x:v>
      </x:c>
      <x:c r="K1288" s="58" t="n">
        <x:v>2.118082207944704</x:v>
      </x:c>
      <x:c r="L1288" s="58" t="n">
        <x:v>900</x:v>
      </x:c>
      <x:c r="M1288" s="58" t="n">
        <x:v>-1.214813393564757</x:v>
      </x:c>
      <x:c r="N1288" s="58" t="n">
        <x:v>36.4237</x:v>
      </x:c>
      <x:c r="O1288" s="58" t="n">
        <x:v>0.1140017622049423</x:v>
      </x:c>
      <x:c r="P1288" s="58" t="n">
        <x:v>3.358529382517067</x:v>
      </x:c>
      <x:c r="Q1288" s="58" t="n">
        <x:v>35322.54</x:v>
      </x:c>
      <x:c r="R1288" s="58" t="n">
        <x:v>1.332267982333237</x:v>
      </x:c>
      <x:c r="S1288" s="58" t="n">
        <x:v>14.72312110485185</x:v>
      </x:c>
      <x:c r="T1288" s="58" t="n">
        <x:v>3.5731</x:v>
      </x:c>
      <x:c r="U1288" s="58" t="n">
        <x:v>0.2157316799419067</x:v>
      </x:c>
      <x:c r="V1288" s="58" t="n">
        <x:v>7.09586647888399</x:v>
      </x:c>
      <x:c r="W1288" s="58" t="n">
        <x:v>2463.64</x:v>
      </x:c>
      <x:c r="X1288" s="58" t="n">
        <x:v>-0.8222181408072498</x:v>
      </x:c>
      <x:c r="Y1288" s="58" t="n">
        <x:v>15.1512894399155</x:v>
      </x:c>
      <x:c r="Z1288" s="58" t="n">
        <x:v>86.66</x:v>
      </x:c>
      <x:c r="AA1288" s="58" t="n">
        <x:v>0.1015978659480279</x:v>
      </x:c>
      <x:c r="AB1288" s="58" t="n">
        <x:v>4.367456027402906</x:v>
      </x:c>
      <x:c r="AC1288" s="58" t="n">
        <x:v>22553.35</x:v>
      </x:c>
      <x:c r="AD1288" s="58" t="n">
        <x:v>-1.069708155537406</x:v>
      </x:c>
      <x:c r="AE1288" s="58" t="n">
        <x:v>11.28784903101185</x:v>
      </x:c>
      <x:c r="AF1288" s="58" t="n">
        <x:v>149.71</x:v>
      </x:c>
      <x:c r="AG1288" s="58" t="n">
        <x:v>0.2809366396246475</x:v>
      </x:c>
      <x:c r="AH1288" s="58" t="n">
        <x:v>10.23417657629102</x:v>
      </x:c>
      <x:c r="AI1288" s="55" t="n"/>
      <x:c r="AJ1288" s="55" t="n"/>
      <x:c r="AK1288" s="58" t="n">
        <x:v>14.71342535213155</x:v>
      </x:c>
      <x:c r="AL1288" s="58" t="n">
        <x:v>7.2483</x:v>
      </x:c>
      <x:c r="AM1288" s="58" t="n">
        <x:v>-0.0413804524649987</x:v>
      </x:c>
      <x:c r="AN1288" s="58" t="n">
        <x:v>3.094068356280933</x:v>
      </x:c>
      <x:c r="AO1288" s="58" t="n">
        <x:v>3373.03</x:v>
      </x:c>
      <x:c r="AP1288" s="58" t="n">
        <x:v>-0.1800911012882415</x:v>
      </x:c>
      <x:c r="AQ1288" s="58" t="n">
        <x:v>10.02192622181108</x:v>
      </x:c>
      <x:c r="AR1288" s="59" t="n">
        <x:v>0</x:v>
      </x:c>
      <x:c r="AS1288" s="59" t="n">
        <x:v>0</x:v>
      </x:c>
      <x:c r="AT1288" s="59" t="n">
        <x:v>0</x:v>
      </x:c>
      <x:c r="AU1288" s="59" t="n">
        <x:v>0</x:v>
      </x:c>
      <x:c r="AV1288" s="59" t="n">
        <x:v>0</x:v>
      </x:c>
      <x:c r="AW1288" s="59" t="n">
        <x:v>0</x:v>
      </x:c>
      <x:c r="AX1288" s="58" t="n">
        <x:v>0</x:v>
      </x:c>
      <x:c r="AY1288" s="59" t="n">
        <x:v>0</x:v>
      </x:c>
      <x:c r="AZ1288" s="55" t="n"/>
      <x:c r="BA1288" s="59" t="n">
        <x:v>0</x:v>
      </x:c>
      <x:c r="BB1288" s="55" t="n"/>
      <x:c r="BC1288" s="55" t="n"/>
      <x:c r="BD1288" s="55" t="n"/>
    </x:row>
    <x:row r="1289">
      <x:c r="A1289" s="57" t="n">
        <x:v>45713</x:v>
      </x:c>
      <x:c r="B1289" s="58" t="n">
        <x:v>73.11</x:v>
      </x:c>
      <x:c r="C1289" s="58" t="n">
        <x:v>-2.405521395605119</x:v>
      </x:c>
      <x:c r="D1289" s="58" t="n">
        <x:v>69.15000000000001</x:v>
      </x:c>
      <x:c r="E1289" s="58" t="n">
        <x:v>-2.724653248211378</x:v>
      </x:c>
      <x:c r="F1289" s="58" t="n">
        <x:v>32.77</x:v>
      </x:c>
      <x:c r="G1289" s="58" t="n">
        <x:v>1.470000000000002</x:v>
      </x:c>
      <x:c r="H1289" s="58" t="n">
        <x:v>19.43</x:v>
      </x:c>
      <x:c r="I1289" s="58" t="n">
        <x:v>0.4499999999999993</x:v>
      </x:c>
      <x:c r="J1289" s="58" t="n">
        <x:v>1039</x:v>
      </x:c>
      <x:c r="K1289" s="58" t="n">
        <x:v>3.626070945441726</x:v>
      </x:c>
      <x:c r="L1289" s="58" t="n">
        <x:v>888</x:v>
      </x:c>
      <x:c r="M1289" s="58" t="n">
        <x:v>-1.342302033214066</x:v>
      </x:c>
      <x:c r="N1289" s="58" t="n">
        <x:v>36.4186</x:v>
      </x:c>
      <x:c r="O1289" s="58" t="n">
        <x:v>-0.01400285276091079</x:v>
      </x:c>
      <x:c r="P1289" s="58" t="n">
        <x:v>3.280137027862236</x:v>
      </x:c>
      <x:c r="Q1289" s="58" t="n">
        <x:v>34929.38</x:v>
      </x:c>
      <x:c r="R1289" s="58" t="n">
        <x:v>-1.119297820393507</x:v>
      </x:c>
      <x:c r="S1289" s="58" t="n">
        <x:v>15.12724745004204</x:v>
      </x:c>
      <x:c r="T1289" s="58" t="n">
        <x:v>3.5797</x:v>
      </x:c>
      <x:c r="U1289" s="58" t="n">
        <x:v>0.1845431683561549</x:v>
      </x:c>
      <x:c r="V1289" s="58" t="n">
        <x:v>7.147405647248987</x:v>
      </x:c>
      <x:c r="W1289" s="58" t="n">
        <x:v>2460.91</x:v>
      </x:c>
      <x:c r="X1289" s="58" t="n">
        <x:v>-0.1108730860550596</x:v>
      </x:c>
      <x:c r="Y1289" s="58" t="n">
        <x:v>15.14212596971236</x:v>
      </x:c>
      <x:c r="Z1289" s="58" t="n">
        <x:v>87.13</x:v>
      </x:c>
      <x:c r="AA1289" s="58" t="n">
        <x:v>0.5408839931432005</x:v>
      </x:c>
      <x:c r="AB1289" s="58" t="n">
        <x:v>4.669757344916627</x:v>
      </x:c>
      <x:c r="AC1289" s="58" t="n">
        <x:v>22547.55</x:v>
      </x:c>
      <x:c r="AD1289" s="58" t="n">
        <x:v>-0.02572010772278274</x:v>
      </x:c>
      <x:c r="AE1289" s="58" t="n">
        <x:v>11.04992728286857</x:v>
      </x:c>
      <x:c r="AF1289" s="58" t="n">
        <x:v>149.02</x:v>
      </x:c>
      <x:c r="AG1289" s="58" t="n">
        <x:v>-0.4619564336163787</x:v>
      </x:c>
      <x:c r="AH1289" s="58" t="n">
        <x:v>9.806896898347635</x:v>
      </x:c>
      <x:c r="AI1289" s="58" t="n">
        <x:v>38237.79</x:v>
      </x:c>
      <x:c r="AJ1289" s="58" t="n">
        <x:v>-1.400144642220016</x:v>
      </x:c>
      <x:c r="AK1289" s="58" t="n">
        <x:v>15.36034605917702</x:v>
      </x:c>
      <x:c r="AL1289" s="58" t="n">
        <x:v>7.2522</x:v>
      </x:c>
      <x:c r="AM1289" s="58" t="n">
        <x:v>0.05379124987467306</x:v>
      </x:c>
      <x:c r="AN1289" s="58" t="n">
        <x:v>3.100446373879247</x:v>
      </x:c>
      <x:c r="AO1289" s="58" t="n">
        <x:v>3346.04</x:v>
      </x:c>
      <x:c r="AP1289" s="58" t="n">
        <x:v>-0.8033893133661473</x:v>
      </x:c>
      <x:c r="AQ1289" s="58" t="n">
        <x:v>10.63220170733443</x:v>
      </x:c>
      <x:c r="AR1289" s="59" t="n">
        <x:v>0</x:v>
      </x:c>
      <x:c r="AS1289" s="59" t="n">
        <x:v>0</x:v>
      </x:c>
      <x:c r="AT1289" s="59" t="n">
        <x:v>0</x:v>
      </x:c>
      <x:c r="AU1289" s="59" t="n">
        <x:v>0</x:v>
      </x:c>
      <x:c r="AV1289" s="59" t="n">
        <x:v>0</x:v>
      </x:c>
      <x:c r="AW1289" s="59" t="n">
        <x:v>0</x:v>
      </x:c>
      <x:c r="AX1289" s="58" t="n">
        <x:v>0</x:v>
      </x:c>
      <x:c r="AY1289" s="59" t="n">
        <x:v>0</x:v>
      </x:c>
      <x:c r="AZ1289" s="55" t="n"/>
      <x:c r="BA1289" s="59" t="n">
        <x:v>0</x:v>
      </x:c>
      <x:c r="BB1289" s="55" t="n"/>
      <x:c r="BC1289" s="55" t="n"/>
      <x:c r="BD1289" s="55" t="n"/>
    </x:row>
    <x:row r="1290">
      <x:c r="A1290" s="57" t="n">
        <x:v>45714</x:v>
      </x:c>
      <x:c r="B1290" s="58" t="n">
        <x:v>73.48999999999999</x:v>
      </x:c>
      <x:c r="C1290" s="58" t="n">
        <x:v>0.5184186235555235</x:v>
      </x:c>
      <x:c r="D1290" s="58" t="n">
        <x:v>68.87</x:v>
      </x:c>
      <x:c r="E1290" s="58" t="n">
        <x:v>-0.405738855416041</x:v>
      </x:c>
      <x:c r="F1290" s="58" t="n">
        <x:v>33.36</x:v>
      </x:c>
      <x:c r="G1290" s="58" t="n">
        <x:v>0.5899999999999963</x:v>
      </x:c>
      <x:c r="H1290" s="58" t="n">
        <x:v>19.1</x:v>
      </x:c>
      <x:c r="I1290" s="58" t="n">
        <x:v>-0.3299999999999983</x:v>
      </x:c>
      <x:c r="J1290" s="58" t="n">
        <x:v>1112</x:v>
      </x:c>
      <x:c r="K1290" s="58" t="n">
        <x:v>6.790148371130036</x:v>
      </x:c>
      <x:c r="L1290" s="58" t="n">
        <x:v>882</x:v>
      </x:c>
      <x:c r="M1290" s="58" t="n">
        <x:v>-0.6779686985378803</x:v>
      </x:c>
      <x:c r="N1290" s="58" t="n">
        <x:v>36.447</x:v>
      </x:c>
      <x:c r="O1290" s="58" t="n">
        <x:v>0.07795173974579811</x:v>
      </x:c>
      <x:c r="P1290" s="58" t="n">
        <x:v>3.19780971920275</x:v>
      </x:c>
      <x:c r="Q1290" s="58" t="n">
        <x:v>34863.79</x:v>
      </x:c>
      <x:c r="R1290" s="58" t="n">
        <x:v>-0.1879554097034817</x:v>
      </x:c>
      <x:c r="S1290" s="58" t="n">
        <x:v>14.41046650326037</x:v>
      </x:c>
      <x:c r="T1290" s="58" t="n">
        <x:v>3.5547</x:v>
      </x:c>
      <x:c r="U1290" s="58" t="n">
        <x:v>-0.700832650993795</x:v>
      </x:c>
      <x:c r="V1290" s="58" t="n">
        <x:v>7.362621496950823</x:v>
      </x:c>
      <x:c r="W1290" s="58" t="n">
        <x:v>2471.97</x:v>
      </x:c>
      <x:c r="X1290" s="58" t="n">
        <x:v>0.4484203359068459</x:v>
      </x:c>
      <x:c r="Y1290" s="58" t="n">
        <x:v>15.21069864312772</x:v>
      </x:c>
      <x:c r="Z1290" s="58" t="n">
        <x:v>87.113</x:v>
      </x:c>
      <x:c r="AA1290" s="58" t="n">
        <x:v>-0.01951297906250309</x:v>
      </x:c>
      <x:c r="AB1290" s="58" t="n">
        <x:v>4.672400049852063</x:v>
      </x:c>
      <x:c r="AC1290" s="55" t="n"/>
      <x:c r="AD1290" s="55" t="n"/>
      <x:c r="AE1290" s="58" t="n">
        <x:v>11.04992728286857</x:v>
      </x:c>
      <x:c r="AF1290" s="58" t="n">
        <x:v>149.08</x:v>
      </x:c>
      <x:c r="AG1290" s="58" t="n">
        <x:v>0.04025494854762256</x:v>
      </x:c>
      <x:c r="AH1290" s="58" t="n">
        <x:v>9.848253798295634</x:v>
      </x:c>
      <x:c r="AI1290" s="58" t="n">
        <x:v>38142.37</x:v>
      </x:c>
      <x:c r="AJ1290" s="58" t="n">
        <x:v>-0.249855589829905</x:v>
      </x:c>
      <x:c r="AK1290" s="58" t="n">
        <x:v>15.13517583104021</x:v>
      </x:c>
      <x:c r="AL1290" s="58" t="n">
        <x:v>7.2602</x:v>
      </x:c>
      <x:c r="AM1290" s="58" t="n">
        <x:v>0.1102505555296931</x:v>
      </x:c>
      <x:c r="AN1290" s="58" t="n">
        <x:v>3.124789578330709</x:v>
      </x:c>
      <x:c r="AO1290" s="58" t="n">
        <x:v>3380.21</x:v>
      </x:c>
      <x:c r="AP1290" s="58" t="n">
        <x:v>1.016028067664171</x:v>
      </x:c>
      <x:c r="AQ1290" s="58" t="n">
        <x:v>11.0252878787737</x:v>
      </x:c>
      <x:c r="AR1290" s="59" t="n">
        <x:v>0</x:v>
      </x:c>
      <x:c r="AS1290" s="59" t="n">
        <x:v>0</x:v>
      </x:c>
      <x:c r="AT1290" s="59" t="n">
        <x:v>0</x:v>
      </x:c>
      <x:c r="AU1290" s="59" t="n">
        <x:v>0</x:v>
      </x:c>
      <x:c r="AV1290" s="59" t="n">
        <x:v>0</x:v>
      </x:c>
      <x:c r="AW1290" s="59" t="n">
        <x:v>0</x:v>
      </x:c>
      <x:c r="AX1290" s="58" t="n">
        <x:v>0</x:v>
      </x:c>
      <x:c r="AY1290" s="59" t="n">
        <x:v>0</x:v>
      </x:c>
      <x:c r="AZ1290" s="55" t="n"/>
      <x:c r="BA1290" s="59" t="n">
        <x:v>0</x:v>
      </x:c>
      <x:c r="BB1290" s="55" t="n"/>
      <x:c r="BC1290" s="55" t="n"/>
      <x:c r="BD1290" s="55" t="n"/>
    </x:row>
    <x:row r="1291">
      <x:c r="A1291" s="57" t="n">
        <x:v>45715</x:v>
      </x:c>
      <x:c r="B1291" s="58" t="n">
        <x:v>75.01000000000001</x:v>
      </x:c>
      <x:c r="C1291" s="58" t="n">
        <x:v>2.047209544076517</x:v>
      </x:c>
      <x:c r="D1291" s="58" t="n">
        <x:v>70.62</x:v>
      </x:c>
      <x:c r="E1291" s="58" t="n">
        <x:v>2.509272094363351</x:v>
      </x:c>
      <x:c r="F1291" s="58" t="n">
        <x:v>31.72</x:v>
      </x:c>
      <x:c r="G1291" s="58" t="n">
        <x:v>-1.640000000000001</x:v>
      </x:c>
      <x:c r="H1291" s="58" t="n">
        <x:v>21.13</x:v>
      </x:c>
      <x:c r="I1291" s="58" t="n">
        <x:v>2.029999999999998</x:v>
      </x:c>
      <x:c r="J1291" s="58" t="n">
        <x:v>1159</x:v>
      </x:c>
      <x:c r="K1291" s="58" t="n">
        <x:v>4.139736852922409</x:v>
      </x:c>
      <x:c r="L1291" s="58" t="n">
        <x:v>880</x:v>
      </x:c>
      <x:c r="M1291" s="58" t="n">
        <x:v>-0.2270148534539186</x:v>
      </x:c>
      <x:c r="N1291" s="58" t="n">
        <x:v>36.4088</x:v>
      </x:c>
      <x:c r="O1291" s="58" t="n">
        <x:v>-0.1048646875076228</x:v>
      </x:c>
      <x:c r="P1291" s="58" t="n">
        <x:v>3.212784178259784</x:v>
      </x:c>
      <x:c r="Q1291" s="58" t="n">
        <x:v>35249.36</x:v>
      </x:c>
      <x:c r="R1291" s="58" t="n">
        <x:v>1.099861828619469</x:v>
      </x:c>
      <x:c r="S1291" s="58" t="n">
        <x:v>15.01066305277963</x:v>
      </x:c>
      <x:c r="T1291" s="58" t="n">
        <x:v>3.5771</x:v>
      </x:c>
      <x:c r="U1291" s="58" t="n">
        <x:v>0.6281744765475955</x:v>
      </x:c>
      <x:c r="V1291" s="58" t="n">
        <x:v>7.444024626845372</x:v>
      </x:c>
      <x:c r="W1291" s="58" t="n">
        <x:v>2469.61</x:v>
      </x:c>
      <x:c r="X1291" s="58" t="n">
        <x:v>-0.09551601631157312</x:v>
      </x:c>
      <x:c r="Y1291" s="58" t="n">
        <x:v>14.75718808468989</x:v>
      </x:c>
      <x:c r="Z1291" s="58" t="n">
        <x:v>87.33</x:v>
      </x:c>
      <x:c r="AA1291" s="58" t="n">
        <x:v>0.2487919973071175</x:v>
      </x:c>
      <x:c r="AB1291" s="58" t="n">
        <x:v>4.710496584462522</x:v>
      </x:c>
      <x:c r="AC1291" s="58" t="n">
        <x:v>22545.05</x:v>
      </x:c>
      <x:c r="AD1291" s="58" t="n">
        <x:v>-0.01108829387776427</x:v>
      </x:c>
      <x:c r="AE1291" s="58" t="n">
        <x:v>10.43232923286586</x:v>
      </x:c>
      <x:c r="AF1291" s="58" t="n">
        <x:v>149.8</x:v>
      </x:c>
      <x:c r="AG1291" s="58" t="n">
        <x:v>0.481799647206142</x:v>
      </x:c>
      <x:c r="AH1291" s="58" t="n">
        <x:v>10.02522061735468</x:v>
      </x:c>
      <x:c r="AI1291" s="58" t="n">
        <x:v>38256.17</x:v>
      </x:c>
      <x:c r="AJ1291" s="58" t="n">
        <x:v>0.2979116725682405</x:v>
      </x:c>
      <x:c r="AK1291" s="58" t="n">
        <x:v>14.51530818080315</x:v>
      </x:c>
      <x:c r="AL1291" s="58" t="n">
        <x:v>7.2862</x:v>
      </x:c>
      <x:c r="AM1291" s="58" t="n">
        <x:v>0.3574771446929514</x:v>
      </x:c>
      <x:c r="AN1291" s="58" t="n">
        <x:v>3.364068887328779</x:v>
      </x:c>
      <x:c r="AO1291" s="58" t="n">
        <x:v>3388.06</x:v>
      </x:c>
      <x:c r="AP1291" s="58" t="n">
        <x:v>0.2319648453716827</x:v>
      </x:c>
      <x:c r="AQ1291" s="58" t="n">
        <x:v>10.22200053212667</x:v>
      </x:c>
      <x:c r="AR1291" s="59" t="n">
        <x:v>0</x:v>
      </x:c>
      <x:c r="AS1291" s="59" t="n">
        <x:v>0</x:v>
      </x:c>
      <x:c r="AT1291" s="59" t="n">
        <x:v>0</x:v>
      </x:c>
      <x:c r="AU1291" s="59" t="n">
        <x:v>0</x:v>
      </x:c>
      <x:c r="AV1291" s="59" t="n">
        <x:v>0</x:v>
      </x:c>
      <x:c r="AW1291" s="59" t="n">
        <x:v>0</x:v>
      </x:c>
      <x:c r="AX1291" s="58" t="n">
        <x:v>0</x:v>
      </x:c>
      <x:c r="AY1291" s="59" t="n">
        <x:v>0</x:v>
      </x:c>
      <x:c r="AZ1291" s="55" t="n"/>
      <x:c r="BA1291" s="59" t="n">
        <x:v>0</x:v>
      </x:c>
      <x:c r="BB1291" s="55" t="n"/>
      <x:c r="BC1291" s="55" t="n"/>
      <x:c r="BD1291" s="55" t="n"/>
    </x:row>
    <x:row r="1292">
      <x:c r="A1292" s="57" t="n">
        <x:v>45716</x:v>
      </x:c>
      <x:c r="B1292" s="58" t="n">
        <x:v>74.76000000000001</x:v>
      </x:c>
      <x:c r="C1292" s="58" t="n">
        <x:v>-0.3338455394182807</x:v>
      </x:c>
      <x:c r="D1292" s="58" t="n">
        <x:v>69.97</x:v>
      </x:c>
      <x:c r="E1292" s="58" t="n">
        <x:v>-0.9246811742435095</x:v>
      </x:c>
      <x:c r="F1292" s="58" t="n">
        <x:v>29.97</x:v>
      </x:c>
      <x:c r="G1292" s="58" t="n">
        <x:v>-1.75</x:v>
      </x:c>
      <x:c r="H1292" s="58" t="n">
        <x:v>19.63</x:v>
      </x:c>
      <x:c r="I1292" s="58" t="n">
        <x:v>-1.5</x:v>
      </x:c>
      <x:c r="J1292" s="58" t="n">
        <x:v>1229</x:v>
      </x:c>
      <x:c r="K1292" s="58" t="n">
        <x:v>5.864326622628314</x:v>
      </x:c>
      <x:c r="L1292" s="58" t="n">
        <x:v>885</x:v>
      </x:c>
      <x:c r="M1292" s="58" t="n">
        <x:v>0.56657375356773</x:v>
      </x:c>
      <x:c r="N1292" s="58" t="n">
        <x:v>36.3935</x:v>
      </x:c>
      <x:c r="O1292" s="58" t="n">
        <x:v>-0.04203163972908793</x:v>
      </x:c>
      <x:c r="P1292" s="58" t="n">
        <x:v>3.0754142680728</x:v>
      </x:c>
      <x:c r="Q1292" s="58" t="n">
        <x:v>35424.74</x:v>
      </x:c>
      <x:c r="R1292" s="58" t="n">
        <x:v>0.4963073035182658</x:v>
      </x:c>
      <x:c r="S1292" s="58" t="n">
        <x:v>15.09069113858162</x:v>
      </x:c>
      <x:c r="T1292" s="58" t="n">
        <x:v>3.5941</x:v>
      </x:c>
      <x:c r="U1292" s="58" t="n">
        <x:v>0.4741195851503273</x:v>
      </x:c>
      <x:c r="V1292" s="58" t="n">
        <x:v>7.609224629580618</x:v>
      </x:c>
      <x:c r="W1292" s="55" t="n"/>
      <x:c r="X1292" s="55" t="n"/>
      <x:c r="Y1292" s="58" t="n">
        <x:v>14.75718808468989</x:v>
      </x:c>
      <x:c r="Z1292" s="58" t="n">
        <x:v>87.46599999999999</x:v>
      </x:c>
      <x:c r="AA1292" s="58" t="n">
        <x:v>0.1556099995916022</x:v>
      </x:c>
      <x:c r="AB1292" s="58" t="n">
        <x:v>4.721378429282105</x:v>
      </x:c>
      <x:c r="AC1292" s="58" t="n">
        <x:v>22124.7</x:v>
      </x:c>
      <x:c r="AD1292" s="58" t="n">
        <x:v>-1.882089817720615</x:v>
      </x:c>
      <x:c r="AE1292" s="58" t="n">
        <x:v>11.93815752398374</x:v>
      </x:c>
      <x:c r="AF1292" s="58" t="n">
        <x:v>150.6</x:v>
      </x:c>
      <x:c r="AG1292" s="58" t="n">
        <x:v>0.5326244282673942</x:v>
      </x:c>
      <x:c r="AH1292" s="58" t="n">
        <x:v>9.99177960040096</x:v>
      </x:c>
      <x:c r="AI1292" s="58" t="n">
        <x:v>37155.5</x:v>
      </x:c>
      <x:c r="AJ1292" s="58" t="n">
        <x:v>-2.919304579558314</x:v>
      </x:c>
      <x:c r="AK1292" s="58" t="n">
        <x:v>17.0157446839827</x:v>
      </x:c>
      <x:c r="AL1292" s="58" t="n">
        <x:v>7.2838</x:v>
      </x:c>
      <x:c r="AM1292" s="58" t="n">
        <x:v>-0.03294440661230005</x:v>
      </x:c>
      <x:c r="AN1292" s="58" t="n">
        <x:v>3.369206721183915</x:v>
      </x:c>
      <x:c r="AO1292" s="58" t="n">
        <x:v>3320.9</x:v>
      </x:c>
      <x:c r="AP1292" s="58" t="n">
        <x:v>-2.002165566713298</x:v>
      </x:c>
      <x:c r="AQ1292" s="58" t="n">
        <x:v>12.9460818746846</x:v>
      </x:c>
      <x:c r="AR1292" s="59" t="n">
        <x:v>0</x:v>
      </x:c>
      <x:c r="AS1292" s="59" t="n">
        <x:v>0</x:v>
      </x:c>
      <x:c r="AT1292" s="59" t="n">
        <x:v>0</x:v>
      </x:c>
      <x:c r="AU1292" s="59" t="n">
        <x:v>0</x:v>
      </x:c>
      <x:c r="AV1292" s="59" t="n">
        <x:v>0</x:v>
      </x:c>
      <x:c r="AW1292" s="59" t="n">
        <x:v>0</x:v>
      </x:c>
      <x:c r="AX1292" s="58" t="n">
        <x:v>0</x:v>
      </x:c>
      <x:c r="AY1292" s="59" t="n">
        <x:v>0</x:v>
      </x:c>
      <x:c r="AZ1292" s="55" t="n"/>
      <x:c r="BA1292" s="59" t="n">
        <x:v>0</x:v>
      </x:c>
      <x:c r="BB1292" s="55" t="n"/>
      <x:c r="BC1292" s="55" t="n"/>
      <x:c r="BD1292" s="55" t="n"/>
    </x:row>
    <x:row r="1293">
      <x:c r="A1293" s="57" t="n">
        <x:v>45718</x:v>
      </x:c>
      <x:c r="B1293" s="55" t="n"/>
      <x:c r="C1293" s="55" t="n"/>
      <x:c r="D1293" s="55" t="n"/>
      <x:c r="E1293" s="55" t="n"/>
      <x:c r="F1293" s="55" t="n"/>
      <x:c r="G1293" s="55" t="n"/>
      <x:c r="H1293" s="55" t="n"/>
      <x:c r="I1293" s="55" t="n"/>
      <x:c r="J1293" s="55" t="n"/>
      <x:c r="K1293" s="55" t="n"/>
      <x:c r="L1293" s="55" t="n"/>
      <x:c r="M1293" s="55" t="n"/>
      <x:c r="N1293" s="55" t="n"/>
      <x:c r="O1293" s="55" t="n"/>
      <x:c r="P1293" s="58" t="n">
        <x:v>3.0754142680728</x:v>
      </x:c>
      <x:c r="Q1293" s="55" t="n"/>
      <x:c r="R1293" s="55" t="n"/>
      <x:c r="S1293" s="58" t="n">
        <x:v>15.09069113858162</x:v>
      </x:c>
      <x:c r="T1293" s="55" t="n"/>
      <x:c r="U1293" s="55" t="n"/>
      <x:c r="V1293" s="58" t="n">
        <x:v>7.609224629580618</x:v>
      </x:c>
      <x:c r="W1293" s="58" t="n">
        <x:v>2456.33</x:v>
      </x:c>
      <x:c r="X1293" s="58" t="n">
        <x:v>-0.5391877356758662</x:v>
      </x:c>
      <x:c r="Y1293" s="58" t="n">
        <x:v>14.84173106887882</x:v>
      </x:c>
      <x:c r="Z1293" s="55" t="n"/>
      <x:c r="AA1293" s="55" t="n"/>
      <x:c r="AB1293" s="58" t="n">
        <x:v>4.721378429282105</x:v>
      </x:c>
      <x:c r="AC1293" s="55" t="n"/>
      <x:c r="AD1293" s="55" t="n"/>
      <x:c r="AE1293" s="58" t="n">
        <x:v>11.93815752398374</x:v>
      </x:c>
      <x:c r="AF1293" s="55" t="n"/>
      <x:c r="AG1293" s="55" t="n"/>
      <x:c r="AH1293" s="58" t="n">
        <x:v>9.99177960040096</x:v>
      </x:c>
      <x:c r="AI1293" s="55" t="n"/>
      <x:c r="AJ1293" s="55" t="n"/>
      <x:c r="AK1293" s="58" t="n">
        <x:v>17.0157446839827</x:v>
      </x:c>
      <x:c r="AL1293" s="55" t="n"/>
      <x:c r="AM1293" s="55" t="n"/>
      <x:c r="AN1293" s="58" t="n">
        <x:v>3.369206721183915</x:v>
      </x:c>
      <x:c r="AO1293" s="55" t="n"/>
      <x:c r="AP1293" s="55" t="n"/>
      <x:c r="AQ1293" s="58" t="n">
        <x:v>12.9460818746846</x:v>
      </x:c>
      <x:c r="AR1293" s="59" t="n">
        <x:v>0</x:v>
      </x:c>
      <x:c r="AS1293" s="59" t="n">
        <x:v>0</x:v>
      </x:c>
      <x:c r="AT1293" s="59" t="n">
        <x:v>0</x:v>
      </x:c>
      <x:c r="AU1293" s="59" t="n">
        <x:v>0</x:v>
      </x:c>
      <x:c r="AV1293" s="59" t="n">
        <x:v>0</x:v>
      </x:c>
      <x:c r="AW1293" s="59" t="n">
        <x:v>0</x:v>
      </x:c>
      <x:c r="AX1293" s="58" t="n">
        <x:v>0</x:v>
      </x:c>
      <x:c r="AY1293" s="59" t="n">
        <x:v>0</x:v>
      </x:c>
      <x:c r="AZ1293" s="55" t="n"/>
      <x:c r="BA1293" s="59" t="n">
        <x:v>0</x:v>
      </x:c>
      <x:c r="BB1293" s="55" t="n"/>
      <x:c r="BC1293" s="55" t="n"/>
      <x:c r="BD1293" s="55" t="n"/>
    </x:row>
    <x:row r="1294">
      <x:c r="A1294" s="57" t="n">
        <x:v>45719</x:v>
      </x:c>
      <x:c r="B1294" s="58" t="n">
        <x:v>72.84999999999999</x:v>
      </x:c>
      <x:c r="C1294" s="58" t="n">
        <x:v>-2.588044994614839</x:v>
      </x:c>
      <x:c r="D1294" s="58" t="n">
        <x:v>68.63</x:v>
      </x:c>
      <x:c r="E1294" s="58" t="n">
        <x:v>-1.933682183726209</x:v>
      </x:c>
      <x:c r="F1294" s="58" t="n">
        <x:v>38.52</x:v>
      </x:c>
      <x:c r="G1294" s="58" t="n">
        <x:v>8.550000000000004</x:v>
      </x:c>
      <x:c r="H1294" s="58" t="n">
        <x:v>22.78</x:v>
      </x:c>
      <x:c r="I1294" s="58" t="n">
        <x:v>3.150000000000002</x:v>
      </x:c>
      <x:c r="J1294" s="58" t="n">
        <x:v>1276</x:v>
      </x:c>
      <x:c r="K1294" s="58" t="n">
        <x:v>3.752935433870029</x:v>
      </x:c>
      <x:c r="L1294" s="58" t="n">
        <x:v>881</x:v>
      </x:c>
      <x:c r="M1294" s="58" t="n">
        <x:v>-0.4530019071750011</x:v>
      </x:c>
      <x:c r="N1294" s="58" t="n">
        <x:v>36.4416</x:v>
      </x:c>
      <x:c r="O1294" s="58" t="n">
        <x:v>0.1320791953124317</x:v>
      </x:c>
      <x:c r="P1294" s="58" t="n">
        <x:v>2.188755051725517</x:v>
      </x:c>
      <x:c r="Q1294" s="58" t="n">
        <x:v>35514.55</x:v>
      </x:c>
      <x:c r="R1294" s="58" t="n">
        <x:v>0.2532025566710399</x:v>
      </x:c>
      <x:c r="S1294" s="58" t="n">
        <x:v>14.02460983725026</x:v>
      </x:c>
      <x:c r="T1294" s="58" t="n">
        <x:v>3.6057</x:v>
      </x:c>
      <x:c r="U1294" s="58" t="n">
        <x:v>0.3222314519069596</x:v>
      </x:c>
      <x:c r="V1294" s="58" t="n">
        <x:v>7.679876436762532</x:v>
      </x:c>
      <x:c r="W1294" s="58" t="n">
        <x:v>2497.5</x:v>
      </x:c>
      <x:c r="X1294" s="58" t="n">
        <x:v>1.662186546097255</x:v>
      </x:c>
      <x:c r="Y1294" s="58" t="n">
        <x:v>15.89601833506175</x:v>
      </x:c>
      <x:c r="Z1294" s="58" t="n">
        <x:v>87.26000000000001</x:v>
      </x:c>
      <x:c r="AA1294" s="58" t="n">
        <x:v>-0.2357978726093832</x:v>
      </x:c>
      <x:c r="AB1294" s="58" t="n">
        <x:v>4.532043951441975</x:v>
      </x:c>
      <x:c r="AC1294" s="58" t="n">
        <x:v>22119.3</x:v>
      </x:c>
      <x:c r="AD1294" s="58" t="n">
        <x:v>-0.0244100896248747</x:v>
      </x:c>
      <x:c r="AE1294" s="58" t="n">
        <x:v>10.86132032473479</x:v>
      </x:c>
      <x:c r="AF1294" s="58" t="n">
        <x:v>149.5</x:v>
      </x:c>
      <x:c r="AG1294" s="58" t="n">
        <x:v>-0.7330922535052079</x:v>
      </x:c>
      <x:c r="AH1294" s="58" t="n">
        <x:v>10.19776411431649</x:v>
      </x:c>
      <x:c r="AI1294" s="58" t="n">
        <x:v>37785.47</x:v>
      </x:c>
      <x:c r="AJ1294" s="58" t="n">
        <x:v>1.681282853588866</x:v>
      </x:c>
      <x:c r="AK1294" s="58" t="n">
        <x:v>18.33106752144899</x:v>
      </x:c>
      <x:c r="AL1294" s="58" t="n">
        <x:v>7.285</x:v>
      </x:c>
      <x:c r="AM1294" s="58" t="n">
        <x:v>0.01647355997356536</x:v>
      </x:c>
      <x:c r="AN1294" s="58" t="n">
        <x:v>3.368268489705662</x:v>
      </x:c>
      <x:c r="AO1294" s="58" t="n">
        <x:v>3316.93</x:v>
      </x:c>
      <x:c r="AP1294" s="58" t="n">
        <x:v>-0.119617419348412</x:v>
      </x:c>
      <x:c r="AQ1294" s="58" t="n">
        <x:v>12.80490834400264</x:v>
      </x:c>
      <x:c r="AR1294" s="59" t="n">
        <x:v>0</x:v>
      </x:c>
      <x:c r="AS1294" s="59" t="n">
        <x:v>0</x:v>
      </x:c>
      <x:c r="AT1294" s="59" t="n">
        <x:v>0</x:v>
      </x:c>
      <x:c r="AU1294" s="59" t="n">
        <x:v>0</x:v>
      </x:c>
      <x:c r="AV1294" s="59" t="n">
        <x:v>0</x:v>
      </x:c>
      <x:c r="AW1294" s="59" t="n">
        <x:v>0</x:v>
      </x:c>
      <x:c r="AX1294" s="58" t="n">
        <x:v>0</x:v>
      </x:c>
      <x:c r="AY1294" s="59" t="n">
        <x:v>0</x:v>
      </x:c>
      <x:c r="AZ1294" s="55" t="n"/>
      <x:c r="BA1294" s="59" t="n">
        <x:v>0</x:v>
      </x:c>
      <x:c r="BB1294" s="55" t="n"/>
      <x:c r="BC1294" s="55" t="n"/>
      <x:c r="BD1294" s="55" t="n"/>
    </x:row>
    <x:row r="1295">
      <x:c r="A1295" s="57" t="n">
        <x:v>45720</x:v>
      </x:c>
      <x:c r="B1295" s="58" t="n">
        <x:v>72.31</x:v>
      </x:c>
      <x:c r="C1295" s="58" t="n">
        <x:v>-0.7440100454353251</x:v>
      </x:c>
      <x:c r="D1295" s="58" t="n">
        <x:v>68.47</x:v>
      </x:c>
      <x:c r="E1295" s="58" t="n">
        <x:v>-0.2334063787571667</x:v>
      </x:c>
      <x:c r="F1295" s="58" t="n">
        <x:v>37.52</x:v>
      </x:c>
      <x:c r="G1295" s="58" t="n">
        <x:v>-1</x:v>
      </x:c>
      <x:c r="H1295" s="58" t="n">
        <x:v>23.51</x:v>
      </x:c>
      <x:c r="I1295" s="58" t="n">
        <x:v>0.7300000000000004</x:v>
      </x:c>
      <x:c r="J1295" s="58" t="n">
        <x:v>1262</x:v>
      </x:c>
      <x:c r="K1295" s="58" t="n">
        <x:v>-1.103242080357673</x:v>
      </x:c>
      <x:c r="L1295" s="58" t="n">
        <x:v>884</x:v>
      </x:c>
      <x:c r="M1295" s="58" t="n">
        <x:v>0.339943670146401</x:v>
      </x:c>
      <x:c r="N1295" s="58" t="n">
        <x:v>36.4404</x:v>
      </x:c>
      <x:c r="O1295" s="58" t="n">
        <x:v>-0.00329299415524054</x:v>
      </x:c>
      <x:c r="P1295" s="58" t="n">
        <x:v>2.175182966465645</x:v>
      </x:c>
      <x:c r="Q1295" s="58" t="n">
        <x:v>35274.85</x:v>
      </x:c>
      <x:c r="R1295" s="58" t="n">
        <x:v>-0.6772226240473693</x:v>
      </x:c>
      <x:c r="S1295" s="58" t="n">
        <x:v>14.19587205744892</x:v>
      </x:c>
      <x:c r="T1295" s="58" t="n">
        <x:v>3.6296</x:v>
      </x:c>
      <x:c r="U1295" s="58" t="n">
        <x:v>0.6606522722901266</x:v>
      </x:c>
      <x:c r="V1295" s="58" t="n">
        <x:v>7.823028116317193</x:v>
      </x:c>
      <x:c r="W1295" s="58" t="n">
        <x:v>2451.69</x:v>
      </x:c>
      <x:c r="X1295" s="58" t="n">
        <x:v>-1.851264886542376</x:v>
      </x:c>
      <x:c r="Y1295" s="58" t="n">
        <x:v>16.85880164106025</x:v>
      </x:c>
      <x:c r="Z1295" s="58" t="n">
        <x:v>87.255</x:v>
      </x:c>
      <x:c r="AA1295" s="58" t="n">
        <x:v>-0.005730166462917506</x:v>
      </x:c>
      <x:c r="AB1295" s="58" t="n">
        <x:v>4.514053909786199</x:v>
      </x:c>
      <x:c r="AC1295" s="58" t="n">
        <x:v>22082.65</x:v>
      </x:c>
      <x:c r="AD1295" s="58" t="n">
        <x:v>-0.1658298260543355</x:v>
      </x:c>
      <x:c r="AE1295" s="58" t="n">
        <x:v>10.80217623681915</x:v>
      </x:c>
      <x:c r="AF1295" s="58" t="n">
        <x:v>149.8</x:v>
      </x:c>
      <x:c r="AG1295" s="58" t="n">
        <x:v>0.2004678252378162</x:v>
      </x:c>
      <x:c r="AH1295" s="58" t="n">
        <x:v>10.27432076547695</x:v>
      </x:c>
      <x:c r="AI1295" s="58" t="n">
        <x:v>37331.18</x:v>
      </x:c>
      <x:c r="AJ1295" s="58" t="n">
        <x:v>-1.209573480170346</x:v>
      </x:c>
      <x:c r="AK1295" s="58" t="n">
        <x:v>18.5974849102745</x:v>
      </x:c>
      <x:c r="AL1295" s="58" t="n">
        <x:v>7.2661</x:v>
      </x:c>
      <x:c r="AM1295" s="58" t="n">
        <x:v>-0.2597743212337744</x:v>
      </x:c>
      <x:c r="AN1295" s="58" t="n">
        <x:v>3.514938522015399</x:v>
      </x:c>
      <x:c r="AO1295" s="58" t="n">
        <x:v>3324.21</x:v>
      </x:c>
      <x:c r="AP1295" s="58" t="n">
        <x:v>0.2192395557390054</x:v>
      </x:c>
      <x:c r="AQ1295" s="58" t="n">
        <x:v>12.79716995288123</x:v>
      </x:c>
      <x:c r="AR1295" s="59" t="n">
        <x:v>0</x:v>
      </x:c>
      <x:c r="AS1295" s="59" t="n">
        <x:v>0</x:v>
      </x:c>
      <x:c r="AT1295" s="59" t="n">
        <x:v>0</x:v>
      </x:c>
      <x:c r="AU1295" s="59" t="n">
        <x:v>0</x:v>
      </x:c>
      <x:c r="AV1295" s="59" t="n">
        <x:v>0</x:v>
      </x:c>
      <x:c r="AW1295" s="59" t="n">
        <x:v>0</x:v>
      </x:c>
      <x:c r="AX1295" s="58" t="n">
        <x:v>0</x:v>
      </x:c>
      <x:c r="AY1295" s="59" t="n">
        <x:v>0</x:v>
      </x:c>
      <x:c r="AZ1295" s="55" t="n"/>
      <x:c r="BA1295" s="59" t="n">
        <x:v>0</x:v>
      </x:c>
      <x:c r="BB1295" s="55" t="n"/>
      <x:c r="BC1295" s="55" t="n"/>
      <x:c r="BD1295" s="55" t="n"/>
    </x:row>
    <x:row r="1296">
      <x:c r="A1296" s="57" t="n">
        <x:v>45721</x:v>
      </x:c>
      <x:c r="B1296" s="58" t="n">
        <x:v>70.92</x:v>
      </x:c>
      <x:c r="C1296" s="58" t="n">
        <x:v>-1.940995098085334</x:v>
      </x:c>
      <x:c r="D1296" s="58" t="n">
        <x:v>66.58</x:v>
      </x:c>
      <x:c r="E1296" s="58" t="n">
        <x:v>-2.799146098609268</x:v>
      </x:c>
      <x:c r="F1296" s="58" t="n">
        <x:v>35.04</x:v>
      </x:c>
      <x:c r="G1296" s="58" t="n">
        <x:v>-2.480000000000004</x:v>
      </x:c>
      <x:c r="H1296" s="58" t="n">
        <x:v>21.93</x:v>
      </x:c>
      <x:c r="I1296" s="58" t="n">
        <x:v>-1.580000000000002</x:v>
      </x:c>
      <x:c r="J1296" s="58" t="n">
        <x:v>1228</x:v>
      </x:c>
      <x:c r="K1296" s="58" t="n">
        <x:v>-2.731093439407071</x:v>
      </x:c>
      <x:c r="L1296" s="58" t="n">
        <x:v>883</x:v>
      </x:c>
      <x:c r="M1296" s="58" t="n">
        <x:v>-0.1131862033683418</x:v>
      </x:c>
      <x:c r="N1296" s="58" t="n">
        <x:v>36.4241</x:v>
      </x:c>
      <x:c r="O1296" s="58" t="n">
        <x:v>-0.04474058086419008</x:v>
      </x:c>
      <x:c r="P1296" s="58" t="n">
        <x:v>2.072593354911984</x:v>
      </x:c>
      <x:c r="Q1296" s="58" t="n">
        <x:v>35633.8</x:v>
      </x:c>
      <x:c r="R1296" s="58" t="n">
        <x:v>1.012438020235839</x:v>
      </x:c>
      <x:c r="S1296" s="58" t="n">
        <x:v>13.35206441778826</x:v>
      </x:c>
      <x:c r="T1296" s="58" t="n">
        <x:v>3.6076</x:v>
      </x:c>
      <x:c r="U1296" s="58" t="n">
        <x:v>-0.6079718058200958</x:v>
      </x:c>
      <x:c r="V1296" s="58" t="n">
        <x:v>7.812655512399201</x:v>
      </x:c>
      <x:c r="W1296" s="58" t="n">
        <x:v>2479.64</x:v>
      </x:c>
      <x:c r="X1296" s="58" t="n">
        <x:v>1.133580567450063</x:v>
      </x:c>
      <x:c r="Y1296" s="58" t="n">
        <x:v>16.66197985016397</x:v>
      </x:c>
      <x:c r="Z1296" s="58" t="n">
        <x:v>86.88</x:v>
      </x:c>
      <x:c r="AA1296" s="58" t="n">
        <x:v>-0.4307009845209195</x:v>
      </x:c>
      <x:c r="AB1296" s="58" t="n">
        <x:v>4.631532298245514</x:v>
      </x:c>
      <x:c r="AC1296" s="58" t="n">
        <x:v>22337.3</x:v>
      </x:c>
      <x:c r="AD1296" s="58" t="n">
        <x:v>1.146569456878281</x:v>
      </x:c>
      <x:c r="AE1296" s="58" t="n">
        <x:v>9.815626693810202</x:v>
      </x:c>
      <x:c r="AF1296" s="58" t="n">
        <x:v>148.88</x:v>
      </x:c>
      <x:c r="AG1296" s="58" t="n">
        <x:v>-0.616045874912386</x:v>
      </x:c>
      <x:c r="AH1296" s="58" t="n">
        <x:v>9.776860504936849</x:v>
      </x:c>
      <x:c r="AI1296" s="58" t="n">
        <x:v>37418.24</x:v>
      </x:c>
      <x:c r="AJ1296" s="58" t="n">
        <x:v>0.2329383675908839</x:v>
      </x:c>
      <x:c r="AK1296" s="58" t="n">
        <x:v>16.34575277553707</x:v>
      </x:c>
      <x:c r="AL1296" s="58" t="n">
        <x:v>7.2516</x:v>
      </x:c>
      <x:c r="AM1296" s="58" t="n">
        <x:v>-0.1997562261454298</x:v>
      </x:c>
      <x:c r="AN1296" s="58" t="n">
        <x:v>3.420961931458708</x:v>
      </x:c>
      <x:c r="AO1296" s="58" t="n">
        <x:v>3341.96</x:v>
      </x:c>
      <x:c r="AP1296" s="58" t="n">
        <x:v>0.5325409327732197</x:v>
      </x:c>
      <x:c r="AQ1296" s="58" t="n">
        <x:v>12.54800224812927</x:v>
      </x:c>
      <x:c r="AR1296" s="59" t="n">
        <x:v>0</x:v>
      </x:c>
      <x:c r="AS1296" s="59" t="n">
        <x:v>0</x:v>
      </x:c>
      <x:c r="AT1296" s="59" t="n">
        <x:v>0</x:v>
      </x:c>
      <x:c r="AU1296" s="59" t="n">
        <x:v>0</x:v>
      </x:c>
      <x:c r="AV1296" s="59" t="n">
        <x:v>0</x:v>
      </x:c>
      <x:c r="AW1296" s="59" t="n">
        <x:v>0</x:v>
      </x:c>
      <x:c r="AX1296" s="58" t="n">
        <x:v>0</x:v>
      </x:c>
      <x:c r="AY1296" s="59" t="n">
        <x:v>0</x:v>
      </x:c>
      <x:c r="AZ1296" s="55" t="n"/>
      <x:c r="BA1296" s="59" t="n">
        <x:v>0</x:v>
      </x:c>
      <x:c r="BB1296" s="55" t="n"/>
      <x:c r="BC1296" s="55" t="n"/>
      <x:c r="BD1296" s="55" t="n"/>
    </x:row>
    <x:row r="1297">
      <x:c r="A1297" s="57" t="n">
        <x:v>45722</x:v>
      </x:c>
      <x:c r="B1297" s="58" t="n">
        <x:v>71.08</x:v>
      </x:c>
      <x:c r="C1297" s="58" t="n">
        <x:v>0.2253522080443475</x:v>
      </x:c>
      <x:c r="D1297" s="58" t="n">
        <x:v>66.62</x:v>
      </x:c>
      <x:c r="E1297" s="58" t="n">
        <x:v>0.06006006186547005</x:v>
      </x:c>
      <x:c r="F1297" s="58" t="n">
        <x:v>37.14</x:v>
      </x:c>
      <x:c r="G1297" s="58" t="n">
        <x:v>2.100000000000001</x:v>
      </x:c>
      <x:c r="H1297" s="58" t="n">
        <x:v>24.87</x:v>
      </x:c>
      <x:c r="I1297" s="58" t="n">
        <x:v>2.940000000000001</x:v>
      </x:c>
      <x:c r="J1297" s="58" t="n">
        <x:v>1286</x:v>
      </x:c>
      <x:c r="K1297" s="58" t="n">
        <x:v>4.614979609047695</x:v>
      </x:c>
      <x:c r="L1297" s="58" t="n">
        <x:v>881</x:v>
      </x:c>
      <x:c r="M1297" s="58" t="n">
        <x:v>-0.2267574667780546</x:v>
      </x:c>
      <x:c r="N1297" s="58" t="n">
        <x:v>36.3854</x:v>
      </x:c>
      <x:c r="O1297" s="58" t="n">
        <x:v>-0.106304819136199</x:v>
      </x:c>
      <x:c r="P1297" s="58" t="n">
        <x:v>2.130338184919257</x:v>
      </x:c>
      <x:c r="Q1297" s="58" t="n">
        <x:v>36199.24</x:v>
      </x:c>
      <x:c r="R1297" s="58" t="n">
        <x:v>1.574349850733601</x:v>
      </x:c>
      <x:c r="S1297" s="58" t="n">
        <x:v>13.78438247393856</x:v>
      </x:c>
      <x:c r="T1297" s="58" t="n">
        <x:v>3.6112</x:v>
      </x:c>
      <x:c r="U1297" s="58" t="n">
        <x:v>0.09973957717180641</x:v>
      </x:c>
      <x:c r="V1297" s="58" t="n">
        <x:v>7.791458655913012</x:v>
      </x:c>
      <x:c r="W1297" s="58" t="n">
        <x:v>2467.04</x:v>
      </x:c>
      <x:c r="X1297" s="58" t="n">
        <x:v>-0.5094336908742908</x:v>
      </x:c>
      <x:c r="Y1297" s="58" t="n">
        <x:v>16.73785451502092</x:v>
      </x:c>
      <x:c r="Z1297" s="58" t="n">
        <x:v>87.011</x:v>
      </x:c>
      <x:c r="AA1297" s="58" t="n">
        <x:v>0.1506691258111436</x:v>
      </x:c>
      <x:c r="AB1297" s="58" t="n">
        <x:v>4.540904388870405</x:v>
      </x:c>
      <x:c r="AC1297" s="58" t="n">
        <x:v>22544.7</x:v>
      </x:c>
      <x:c r="AD1297" s="58" t="n">
        <x:v>0.9242078172597142</x:v>
      </x:c>
      <x:c r="AE1297" s="58" t="n">
        <x:v>10.74029448931537</x:v>
      </x:c>
      <x:c r="AF1297" s="58" t="n">
        <x:v>147.95</x:v>
      </x:c>
      <x:c r="AG1297" s="58" t="n">
        <x:v>-0.626623348777672</x:v>
      </x:c>
      <x:c r="AH1297" s="58" t="n">
        <x:v>9.66987525434425</x:v>
      </x:c>
      <x:c r="AI1297" s="58" t="n">
        <x:v>37704.93</x:v>
      </x:c>
      <x:c r="AJ1297" s="58" t="n">
        <x:v>0.7632569067191305</x:v>
      </x:c>
      <x:c r="AK1297" s="58" t="n">
        <x:v>16.37692703419701</x:v>
      </x:c>
      <x:c r="AL1297" s="58" t="n">
        <x:v>7.2478</x:v>
      </x:c>
      <x:c r="AM1297" s="58" t="n">
        <x:v>-0.05241596323988391</x:v>
      </x:c>
      <x:c r="AN1297" s="58" t="n">
        <x:v>3.301306712669461</x:v>
      </x:c>
      <x:c r="AO1297" s="58" t="n">
        <x:v>3381.1</x:v>
      </x:c>
      <x:c r="AP1297" s="58" t="n">
        <x:v>1.16436391159026</x:v>
      </x:c>
      <x:c r="AQ1297" s="58" t="n">
        <x:v>12.43417541325562</x:v>
      </x:c>
      <x:c r="AR1297" s="59" t="n">
        <x:v>0</x:v>
      </x:c>
      <x:c r="AS1297" s="59" t="n">
        <x:v>0</x:v>
      </x:c>
      <x:c r="AT1297" s="59" t="n">
        <x:v>0</x:v>
      </x:c>
      <x:c r="AU1297" s="59" t="n">
        <x:v>0</x:v>
      </x:c>
      <x:c r="AV1297" s="59" t="n">
        <x:v>0</x:v>
      </x:c>
      <x:c r="AW1297" s="59" t="n">
        <x:v>0</x:v>
      </x:c>
      <x:c r="AX1297" s="58" t="n">
        <x:v>0</x:v>
      </x:c>
      <x:c r="AY1297" s="59" t="n">
        <x:v>0</x:v>
      </x:c>
      <x:c r="AZ1297" s="55" t="n"/>
      <x:c r="BA1297" s="59" t="n">
        <x:v>0</x:v>
      </x:c>
      <x:c r="BB1297" s="55" t="n"/>
      <x:c r="BC1297" s="55" t="n"/>
      <x:c r="BD1297" s="55" t="n"/>
    </x:row>
    <x:row r="1298">
      <x:c r="A1298" s="57" t="n">
        <x:v>45723</x:v>
      </x:c>
      <x:c r="B1298" s="58" t="n">
        <x:v>72.48999999999999</x:v>
      </x:c>
      <x:c r="C1298" s="58" t="n">
        <x:v>1.964261802633581</x:v>
      </x:c>
      <x:c r="D1298" s="58" t="n">
        <x:v>67.29000000000001</x:v>
      </x:c>
      <x:c r="E1298" s="58" t="n">
        <x:v>1.000680443469308</x:v>
      </x:c>
      <x:c r="F1298" s="58" t="n">
        <x:v>29.75</x:v>
      </x:c>
      <x:c r="G1298" s="58" t="n">
        <x:v>-7.390000000000001</x:v>
      </x:c>
      <x:c r="H1298" s="58" t="n">
        <x:v>23.37</x:v>
      </x:c>
      <x:c r="I1298" s="58" t="n">
        <x:v>-1.5</x:v>
      </x:c>
      <x:c r="J1298" s="58" t="n">
        <x:v>1400</x:v>
      </x:c>
      <x:c r="K1298" s="58" t="n">
        <x:v>8.493561080578527</x:v>
      </x:c>
      <x:c r="L1298" s="55" t="n"/>
      <x:c r="M1298" s="55" t="n"/>
      <x:c r="N1298" s="58" t="n">
        <x:v>36.4861</x:v>
      </x:c>
      <x:c r="O1298" s="58" t="n">
        <x:v>0.2763770859640582</x:v>
      </x:c>
      <x:c r="P1298" s="58" t="n">
        <x:v>2.025894572472684</x:v>
      </x:c>
      <x:c r="Q1298" s="58" t="n">
        <x:v>36809.68</x:v>
      </x:c>
      <x:c r="R1298" s="58" t="n">
        <x:v>1.672272992707586</x:v>
      </x:c>
      <x:c r="S1298" s="58" t="n">
        <x:v>14.54919230853909</x:v>
      </x:c>
      <x:c r="T1298" s="58" t="n">
        <x:v>3.6184</x:v>
      </x:c>
      <x:c r="U1298" s="58" t="n">
        <x:v>0.1991812100362056</x:v>
      </x:c>
      <x:c r="V1298" s="58" t="n">
        <x:v>7.800684667758631</x:v>
      </x:c>
      <x:c r="W1298" s="55" t="n"/>
      <x:c r="X1298" s="55" t="n"/>
      <x:c r="Y1298" s="58" t="n">
        <x:v>16.73785451502092</x:v>
      </x:c>
      <x:c r="Z1298" s="58" t="n">
        <x:v>87.09999999999999</x:v>
      </x:c>
      <x:c r="AA1298" s="58" t="n">
        <x:v>0.1022336414720321</x:v>
      </x:c>
      <x:c r="AB1298" s="58" t="n">
        <x:v>4.556390413706601</x:v>
      </x:c>
      <x:c r="AC1298" s="58" t="n">
        <x:v>22552.5</x:v>
      </x:c>
      <x:c r="AD1298" s="58" t="n">
        <x:v>0.03459194840379266</x:v>
      </x:c>
      <x:c r="AE1298" s="58" t="n">
        <x:v>10.77150358825928</x:v>
      </x:c>
      <x:c r="AF1298" s="58" t="n">
        <x:v>148.03</x:v>
      </x:c>
      <x:c r="AG1298" s="58" t="n">
        <x:v>0.05405770791820855</x:v>
      </x:c>
      <x:c r="AH1298" s="58" t="n">
        <x:v>9.68403571726118</x:v>
      </x:c>
      <x:c r="AI1298" s="58" t="n">
        <x:v>36887.17</x:v>
      </x:c>
      <x:c r="AJ1298" s="58" t="n">
        <x:v>-2.192706102610217</x:v>
      </x:c>
      <x:c r="AK1298" s="58" t="n">
        <x:v>17.88287871849883</x:v>
      </x:c>
      <x:c r="AL1298" s="58" t="n">
        <x:v>7.2349</x:v>
      </x:c>
      <x:c r="AM1298" s="58" t="n">
        <x:v>-0.1781436253119797</x:v>
      </x:c>
      <x:c r="AN1298" s="58" t="n">
        <x:v>3.342277904741526</x:v>
      </x:c>
      <x:c r="AO1298" s="58" t="n">
        <x:v>3372.55</x:v>
      </x:c>
      <x:c r="AP1298" s="58" t="n">
        <x:v>-0.2531965549807698</x:v>
      </x:c>
      <x:c r="AQ1298" s="58" t="n">
        <x:v>12.10675981579237</x:v>
      </x:c>
      <x:c r="AR1298" s="59" t="n">
        <x:v>0</x:v>
      </x:c>
      <x:c r="AS1298" s="59" t="n">
        <x:v>0</x:v>
      </x:c>
      <x:c r="AT1298" s="59" t="n">
        <x:v>0</x:v>
      </x:c>
      <x:c r="AU1298" s="59" t="n">
        <x:v>0</x:v>
      </x:c>
      <x:c r="AV1298" s="59" t="n">
        <x:v>0</x:v>
      </x:c>
      <x:c r="AW1298" s="59" t="n">
        <x:v>0</x:v>
      </x:c>
      <x:c r="AX1298" s="58" t="n">
        <x:v>0</x:v>
      </x:c>
      <x:c r="AY1298" s="59" t="n">
        <x:v>0</x:v>
      </x:c>
      <x:c r="AZ1298" s="55" t="n"/>
      <x:c r="BA1298" s="59" t="n">
        <x:v>0</x:v>
      </x:c>
      <x:c r="BB1298" s="55" t="n"/>
      <x:c r="BC1298" s="55" t="n"/>
      <x:c r="BD1298" s="55" t="n"/>
    </x:row>
    <x:row r="1299">
      <x:c r="A1299" s="57" t="n">
        <x:v>45725</x:v>
      </x:c>
      <x:c r="B1299" s="55" t="n"/>
      <x:c r="C1299" s="55" t="n"/>
      <x:c r="D1299" s="55" t="n"/>
      <x:c r="E1299" s="55" t="n"/>
      <x:c r="F1299" s="55" t="n"/>
      <x:c r="G1299" s="55" t="n"/>
      <x:c r="H1299" s="55" t="n"/>
      <x:c r="I1299" s="55" t="n"/>
      <x:c r="J1299" s="55" t="n"/>
      <x:c r="K1299" s="55" t="n"/>
      <x:c r="L1299" s="55" t="n"/>
      <x:c r="M1299" s="55" t="n"/>
      <x:c r="N1299" s="55" t="n"/>
      <x:c r="O1299" s="55" t="n"/>
      <x:c r="P1299" s="58" t="n">
        <x:v>2.025894572472684</x:v>
      </x:c>
      <x:c r="Q1299" s="55" t="n"/>
      <x:c r="R1299" s="55" t="n"/>
      <x:c r="S1299" s="58" t="n">
        <x:v>14.54919230853909</x:v>
      </x:c>
      <x:c r="T1299" s="55" t="n"/>
      <x:c r="U1299" s="55" t="n"/>
      <x:c r="V1299" s="58" t="n">
        <x:v>7.800684667758631</x:v>
      </x:c>
      <x:c r="W1299" s="58" t="n">
        <x:v>2493.87</x:v>
      </x:c>
      <x:c r="X1299" s="58" t="n">
        <x:v>1.081666935813828</x:v>
      </x:c>
      <x:c r="Y1299" s="58" t="n">
        <x:v>17.07279340552657</x:v>
      </x:c>
      <x:c r="Z1299" s="55" t="n"/>
      <x:c r="AA1299" s="55" t="n"/>
      <x:c r="AB1299" s="58" t="n">
        <x:v>4.556390413706601</x:v>
      </x:c>
      <x:c r="AC1299" s="55" t="n"/>
      <x:c r="AD1299" s="55" t="n"/>
      <x:c r="AE1299" s="58" t="n">
        <x:v>10.77150358825928</x:v>
      </x:c>
      <x:c r="AF1299" s="55" t="n"/>
      <x:c r="AG1299" s="55" t="n"/>
      <x:c r="AH1299" s="58" t="n">
        <x:v>9.68403571726118</x:v>
      </x:c>
      <x:c r="AI1299" s="55" t="n"/>
      <x:c r="AJ1299" s="55" t="n"/>
      <x:c r="AK1299" s="58" t="n">
        <x:v>17.88287871849883</x:v>
      </x:c>
      <x:c r="AL1299" s="55" t="n"/>
      <x:c r="AM1299" s="55" t="n"/>
      <x:c r="AN1299" s="58" t="n">
        <x:v>3.342277904741526</x:v>
      </x:c>
      <x:c r="AO1299" s="55" t="n"/>
      <x:c r="AP1299" s="55" t="n"/>
      <x:c r="AQ1299" s="58" t="n">
        <x:v>12.10675981579237</x:v>
      </x:c>
      <x:c r="AR1299" s="59" t="n">
        <x:v>0</x:v>
      </x:c>
      <x:c r="AS1299" s="59" t="n">
        <x:v>0</x:v>
      </x:c>
      <x:c r="AT1299" s="59" t="n">
        <x:v>0</x:v>
      </x:c>
      <x:c r="AU1299" s="59" t="n">
        <x:v>0</x:v>
      </x:c>
      <x:c r="AV1299" s="59" t="n">
        <x:v>0</x:v>
      </x:c>
      <x:c r="AW1299" s="59" t="n">
        <x:v>0</x:v>
      </x:c>
      <x:c r="AX1299" s="58" t="n">
        <x:v>0</x:v>
      </x:c>
      <x:c r="AY1299" s="59" t="n">
        <x:v>0</x:v>
      </x:c>
      <x:c r="AZ1299" s="55" t="n"/>
      <x:c r="BA1299" s="59" t="n">
        <x:v>0</x:v>
      </x:c>
      <x:c r="BB1299" s="55" t="n"/>
      <x:c r="BC1299" s="55" t="n"/>
      <x:c r="BD1299" s="55" t="n"/>
    </x:row>
    <x:row r="1300">
      <x:c r="A1300" s="57" t="n">
        <x:v>45726</x:v>
      </x:c>
      <x:c r="B1300" s="58" t="n">
        <x:v>71.08</x:v>
      </x:c>
      <x:c r="C1300" s="58" t="n">
        <x:v>-1.964261802633572</x:v>
      </x:c>
      <x:c r="D1300" s="58" t="n">
        <x:v>66.31</x:v>
      </x:c>
      <x:c r="E1300" s="58" t="n">
        <x:v>-1.467092181945047</x:v>
      </x:c>
      <x:c r="F1300" s="58" t="n">
        <x:v>34.82</x:v>
      </x:c>
      <x:c r="G1300" s="58" t="n">
        <x:v>5.07</x:v>
      </x:c>
      <x:c r="H1300" s="58" t="n">
        <x:v>27.86</x:v>
      </x:c>
      <x:c r="I1300" s="58" t="n">
        <x:v>4.489999999999998</x:v>
      </x:c>
      <x:c r="J1300" s="58" t="n">
        <x:v>1424</x:v>
      </x:c>
      <x:c r="K1300" s="58" t="n">
        <x:v>1.699757636857108</x:v>
      </x:c>
      <x:c r="L1300" s="55" t="n"/>
      <x:c r="M1300" s="55" t="n"/>
      <x:c r="N1300" s="58" t="n">
        <x:v>36.537</x:v>
      </x:c>
      <x:c r="O1300" s="58" t="n">
        <x:v>0.1394079633526877</x:v>
      </x:c>
      <x:c r="P1300" s="58" t="n">
        <x:v>2.031748488527074</x:v>
      </x:c>
      <x:c r="Q1300" s="58" t="n">
        <x:v>37202.74</x:v>
      </x:c>
      <x:c r="R1300" s="58" t="n">
        <x:v>1.062156041733971</x:v>
      </x:c>
      <x:c r="S1300" s="58" t="n">
        <x:v>14.80859358044993</x:v>
      </x:c>
      <x:c r="T1300" s="58" t="n">
        <x:v>3.6396</x:v>
      </x:c>
      <x:c r="U1300" s="58" t="n">
        <x:v>0.5841846318902472</x:v>
      </x:c>
      <x:c r="V1300" s="58" t="n">
        <x:v>7.794095196493239</x:v>
      </x:c>
      <x:c r="W1300" s="58" t="n">
        <x:v>2477.59</x:v>
      </x:c>
      <x:c r="X1300" s="58" t="n">
        <x:v>-0.6549407294362837</x:v>
      </x:c>
      <x:c r="Y1300" s="58" t="n">
        <x:v>16.83198854702085</x:v>
      </x:c>
      <x:c r="Z1300" s="58" t="n">
        <x:v>87.29000000000001</x:v>
      </x:c>
      <x:c r="AA1300" s="58" t="n">
        <x:v>0.2179024888801311</x:v>
      </x:c>
      <x:c r="AB1300" s="58" t="n">
        <x:v>4.601298353677718</x:v>
      </x:c>
      <x:c r="AC1300" s="58" t="n">
        <x:v>22460.3</x:v>
      </x:c>
      <x:c r="AD1300" s="58" t="n">
        <x:v>-0.4096618248312691</x:v>
      </x:c>
      <x:c r="AE1300" s="58" t="n">
        <x:v>10.7891294496214</x:v>
      </x:c>
      <x:c r="AF1300" s="58" t="n">
        <x:v>147.26</x:v>
      </x:c>
      <x:c r="AG1300" s="58" t="n">
        <x:v>-0.5215223984830086</x:v>
      </x:c>
      <x:c r="AH1300" s="58" t="n">
        <x:v>9.597582661679274</x:v>
      </x:c>
      <x:c r="AI1300" s="58" t="n">
        <x:v>37028.27</x:v>
      </x:c>
      <x:c r="AJ1300" s="58" t="n">
        <x:v>0.3817880848492385</x:v>
      </x:c>
      <x:c r="AK1300" s="58" t="n">
        <x:v>17.75830201953463</x:v>
      </x:c>
      <x:c r="AL1300" s="58" t="n">
        <x:v>7.26</x:v>
      </x:c>
      <x:c r="AM1300" s="58" t="n">
        <x:v>0.3463290548847185</x:v>
      </x:c>
      <x:c r="AN1300" s="58" t="n">
        <x:v>3.491708847331118</x:v>
      </x:c>
      <x:c r="AO1300" s="58" t="n">
        <x:v>3366.16</x:v>
      </x:c>
      <x:c r="AP1300" s="58" t="n">
        <x:v>-0.1896505982676724</x:v>
      </x:c>
      <x:c r="AQ1300" s="58" t="n">
        <x:v>12.02460122807258</x:v>
      </x:c>
      <x:c r="AR1300" s="59" t="n">
        <x:v>0</x:v>
      </x:c>
      <x:c r="AS1300" s="59" t="n">
        <x:v>0</x:v>
      </x:c>
      <x:c r="AT1300" s="59" t="n">
        <x:v>0</x:v>
      </x:c>
      <x:c r="AU1300" s="59" t="n">
        <x:v>0</x:v>
      </x:c>
      <x:c r="AV1300" s="59" t="n">
        <x:v>0</x:v>
      </x:c>
      <x:c r="AW1300" s="59" t="n">
        <x:v>0</x:v>
      </x:c>
      <x:c r="AX1300" s="58" t="n">
        <x:v>0</x:v>
      </x:c>
      <x:c r="AY1300" s="59" t="n">
        <x:v>0</x:v>
      </x:c>
      <x:c r="AZ1300" s="55" t="n"/>
      <x:c r="BA1300" s="59" t="n">
        <x:v>0</x:v>
      </x:c>
      <x:c r="BB1300" s="55" t="n"/>
      <x:c r="BC1300" s="55" t="n"/>
      <x:c r="BD1300" s="55" t="n"/>
    </x:row>
    <x:row r="1301">
      <x:c r="A1301" s="57" t="n">
        <x:v>45727</x:v>
      </x:c>
      <x:c r="B1301" s="58" t="n">
        <x:v>71.51000000000001</x:v>
      </x:c>
      <x:c r="C1301" s="58" t="n">
        <x:v>0.6031296773854049</x:v>
      </x:c>
      <x:c r="D1301" s="58" t="n">
        <x:v>66.52</x:v>
      </x:c>
      <x:c r="E1301" s="58" t="n">
        <x:v>0.3161938943950584</x:v>
      </x:c>
      <x:c r="F1301" s="58" t="n">
        <x:v>31.83</x:v>
      </x:c>
      <x:c r="G1301" s="58" t="n">
        <x:v>-2.990000000000002</x:v>
      </x:c>
      <x:c r="H1301" s="58" t="n">
        <x:v>26.92</x:v>
      </x:c>
      <x:c r="I1301" s="58" t="n">
        <x:v>-0.9399999999999977</x:v>
      </x:c>
      <x:c r="J1301" s="58" t="n">
        <x:v>1436</x:v>
      </x:c>
      <x:c r="K1301" s="58" t="n">
        <x:v>0.8391657636248381</x:v>
      </x:c>
      <x:c r="L1301" s="55" t="n"/>
      <x:c r="M1301" s="55" t="n"/>
      <x:c r="N1301" s="58" t="n">
        <x:v>36.5621</x:v>
      </x:c>
      <x:c r="O1301" s="58" t="n">
        <x:v>0.06867389882078682</x:v>
      </x:c>
      <x:c r="P1301" s="58" t="n">
        <x:v>2.031784335983208</x:v>
      </x:c>
      <x:c r="Q1301" s="58" t="n">
        <x:v>37332.8</x:v>
      </x:c>
      <x:c r="R1301" s="58" t="n">
        <x:v>0.3489882330041691</x:v>
      </x:c>
      <x:c r="S1301" s="58" t="n">
        <x:v>14.79278087903369</x:v>
      </x:c>
      <x:c r="T1301" s="58" t="n">
        <x:v>3.6498</x:v>
      </x:c>
      <x:c r="U1301" s="58" t="n">
        <x:v>0.2798586072178956</x:v>
      </x:c>
      <x:c r="V1301" s="58" t="n">
        <x:v>7.687027111029061</x:v>
      </x:c>
      <x:c r="W1301" s="58" t="n">
        <x:v>2462.24</x:v>
      </x:c>
      <x:c r="X1301" s="58" t="n">
        <x:v>-0.6214808771276549</x:v>
      </x:c>
      <x:c r="Y1301" s="58" t="n">
        <x:v>16.62195033500171</x:v>
      </x:c>
      <x:c r="Z1301" s="58" t="n">
        <x:v>87.176</x:v>
      </x:c>
      <x:c r="AA1301" s="58" t="n">
        <x:v>-0.1306845072673429</x:v>
      </x:c>
      <x:c r="AB1301" s="58" t="n">
        <x:v>3.635419524419289</x:v>
      </x:c>
      <x:c r="AC1301" s="58" t="n">
        <x:v>22497.9</x:v>
      </x:c>
      <x:c r="AD1301" s="58" t="n">
        <x:v>0.1672665220870383</x:v>
      </x:c>
      <x:c r="AE1301" s="58" t="n">
        <x:v>10.69699348903348</x:v>
      </x:c>
      <x:c r="AF1301" s="58" t="n">
        <x:v>147.77</x:v>
      </x:c>
      <x:c r="AG1301" s="58" t="n">
        <x:v>0.3457278974971806</x:v>
      </x:c>
      <x:c r="AH1301" s="58" t="n">
        <x:v>9.613765665765873</x:v>
      </x:c>
      <x:c r="AI1301" s="58" t="n">
        <x:v>36793.11</x:v>
      </x:c>
      <x:c r="AJ1301" s="58" t="n">
        <x:v>-0.6371075572957094</x:v>
      </x:c>
      <x:c r="AK1301" s="58" t="n">
        <x:v>17.73339920987461</x:v>
      </x:c>
      <x:c r="AL1301" s="58" t="n">
        <x:v>7.2289</x:v>
      </x:c>
      <x:c r="AM1301" s="58" t="n">
        <x:v>-0.4292948086170127</x:v>
      </x:c>
      <x:c r="AN1301" s="58" t="n">
        <x:v>3.754993311113217</x:v>
      </x:c>
      <x:c r="AO1301" s="58" t="n">
        <x:v>3379.83</x:v>
      </x:c>
      <x:c r="AP1301" s="58" t="n">
        <x:v>0.4052783567977405</x:v>
      </x:c>
      <x:c r="AQ1301" s="58" t="n">
        <x:v>12.06057945212494</x:v>
      </x:c>
      <x:c r="AR1301" s="59" t="n">
        <x:v>0</x:v>
      </x:c>
      <x:c r="AS1301" s="59" t="n">
        <x:v>0</x:v>
      </x:c>
      <x:c r="AT1301" s="59" t="n">
        <x:v>0</x:v>
      </x:c>
      <x:c r="AU1301" s="59" t="n">
        <x:v>0</x:v>
      </x:c>
      <x:c r="AV1301" s="59" t="n">
        <x:v>0</x:v>
      </x:c>
      <x:c r="AW1301" s="59" t="n">
        <x:v>0</x:v>
      </x:c>
      <x:c r="AX1301" s="58" t="n">
        <x:v>0</x:v>
      </x:c>
      <x:c r="AY1301" s="59" t="n">
        <x:v>0</x:v>
      </x:c>
      <x:c r="AZ1301" s="55" t="n"/>
      <x:c r="BA1301" s="59" t="n">
        <x:v>0</x:v>
      </x:c>
      <x:c r="BB1301" s="55" t="n"/>
      <x:c r="BC1301" s="55" t="n"/>
      <x:c r="BD1301" s="55" t="n"/>
    </x:row>
    <x:row r="1302">
      <x:c r="A1302" s="57" t="n">
        <x:v>45728</x:v>
      </x:c>
      <x:c r="B1302" s="58" t="n">
        <x:v>72.36</x:v>
      </x:c>
      <x:c r="C1302" s="58" t="n">
        <x:v>1.181636046678972</x:v>
      </x:c>
      <x:c r="D1302" s="58" t="n">
        <x:v>67.65000000000001</x:v>
      </x:c>
      <x:c r="E1302" s="58" t="n">
        <x:v>1.684470029207016</x:v>
      </x:c>
      <x:c r="F1302" s="58" t="n">
        <x:v>31.09</x:v>
      </x:c>
      <x:c r="G1302" s="58" t="n">
        <x:v>-0.7399999999999984</x:v>
      </x:c>
      <x:c r="H1302" s="58" t="n">
        <x:v>24.23</x:v>
      </x:c>
      <x:c r="I1302" s="58" t="n">
        <x:v>-2.690000000000001</x:v>
      </x:c>
      <x:c r="J1302" s="58" t="n">
        <x:v>1559</x:v>
      </x:c>
      <x:c r="K1302" s="58" t="n">
        <x:v>8.218311944960705</x:v>
      </x:c>
      <x:c r="L1302" s="55" t="n"/>
      <x:c r="M1302" s="55" t="n"/>
      <x:c r="N1302" s="58" t="n">
        <x:v>36.4374</x:v>
      </x:c>
      <x:c r="O1302" s="58" t="n">
        <x:v>-0.3416465079731846</x:v>
      </x:c>
      <x:c r="P1302" s="58" t="n">
        <x:v>2.454805465400761</x:v>
      </x:c>
      <x:c r="Q1302" s="58" t="n">
        <x:v>37461.17</x:v>
      </x:c>
      <x:c r="R1302" s="58" t="n">
        <x:v>0.343263303307174</x:v>
      </x:c>
      <x:c r="S1302" s="58" t="n">
        <x:v>14.0563248448163</x:v>
      </x:c>
      <x:c r="T1302" s="58" t="n">
        <x:v>3.6372</x:v>
      </x:c>
      <x:c r="U1302" s="58" t="n">
        <x:v>-0.3458216702956829</x:v>
      </x:c>
      <x:c r="V1302" s="58" t="n">
        <x:v>7.783819174220237</x:v>
      </x:c>
      <x:c r="W1302" s="58" t="n">
        <x:v>2493.35</x:v>
      </x:c>
      <x:c r="X1302" s="58" t="n">
        <x:v>1.255568305450919</x:v>
      </x:c>
      <x:c r="Y1302" s="58" t="n">
        <x:v>16.39223244591671</x:v>
      </x:c>
      <x:c r="Z1302" s="58" t="n">
        <x:v>87.15000000000001</x:v>
      </x:c>
      <x:c r="AA1302" s="58" t="n">
        <x:v>-0.02982917085549716</x:v>
      </x:c>
      <x:c r="AB1302" s="58" t="n">
        <x:v>3.617726767954621</x:v>
      </x:c>
      <x:c r="AC1302" s="58" t="n">
        <x:v>22470.5</x:v>
      </x:c>
      <x:c r="AD1302" s="58" t="n">
        <x:v>-0.1218633680135674</x:v>
      </x:c>
      <x:c r="AE1302" s="58" t="n">
        <x:v>9.810460571125871</x:v>
      </x:c>
      <x:c r="AF1302" s="58" t="n">
        <x:v>148.25</x:v>
      </x:c>
      <x:c r="AG1302" s="58" t="n">
        <x:v>0.3243026962292274</x:v>
      </x:c>
      <x:c r="AH1302" s="58" t="n">
        <x:v>8.268844418298237</x:v>
      </x:c>
      <x:c r="AI1302" s="58" t="n">
        <x:v>36819.09</x:v>
      </x:c>
      <x:c r="AJ1302" s="58" t="n">
        <x:v>0.070586128600108</x:v>
      </x:c>
      <x:c r="AK1302" s="58" t="n">
        <x:v>17.74147347894196</x:v>
      </x:c>
      <x:c r="AL1302" s="58" t="n">
        <x:v>7.2377</x:v>
      </x:c>
      <x:c r="AM1302" s="58" t="n">
        <x:v>0.1216595618239367</x:v>
      </x:c>
      <x:c r="AN1302" s="58" t="n">
        <x:v>3.798573046504736</x:v>
      </x:c>
      <x:c r="AO1302" s="58" t="n">
        <x:v>3371.92</x:v>
      </x:c>
      <x:c r="AP1302" s="58" t="n">
        <x:v>-0.2343097306296453</x:v>
      </x:c>
      <x:c r="AQ1302" s="58" t="n">
        <x:v>11.76741396474997</x:v>
      </x:c>
      <x:c r="AR1302" s="59" t="n">
        <x:v>0</x:v>
      </x:c>
      <x:c r="AS1302" s="59" t="n">
        <x:v>0</x:v>
      </x:c>
      <x:c r="AT1302" s="59" t="n">
        <x:v>0</x:v>
      </x:c>
      <x:c r="AU1302" s="59" t="n">
        <x:v>0</x:v>
      </x:c>
      <x:c r="AV1302" s="59" t="n">
        <x:v>0</x:v>
      </x:c>
      <x:c r="AW1302" s="59" t="n">
        <x:v>0</x:v>
      </x:c>
      <x:c r="AX1302" s="58" t="n">
        <x:v>0</x:v>
      </x:c>
      <x:c r="AY1302" s="59" t="n">
        <x:v>0</x:v>
      </x:c>
      <x:c r="AZ1302" s="55" t="n"/>
      <x:c r="BA1302" s="59" t="n">
        <x:v>0</x:v>
      </x:c>
      <x:c r="BB1302" s="55" t="n"/>
      <x:c r="BC1302" s="55" t="n"/>
      <x:c r="BD1302" s="55" t="n"/>
    </x:row>
    <x:row r="1303">
      <x:c r="A1303" s="57" t="n">
        <x:v>45729</x:v>
      </x:c>
      <x:c r="B1303" s="58" t="n">
        <x:v>70.81999999999999</x:v>
      </x:c>
      <x:c r="C1303" s="58" t="n">
        <x:v>-2.151221384333678</x:v>
      </x:c>
      <x:c r="D1303" s="58" t="n">
        <x:v>66.81999999999999</x:v>
      </x:c>
      <x:c r="E1303" s="58" t="n">
        <x:v>-1.234491768818674</x:v>
      </x:c>
      <x:c r="F1303" s="58" t="n">
        <x:v>32.8</x:v>
      </x:c>
      <x:c r="G1303" s="58" t="n">
        <x:v>1.709999999999997</x:v>
      </x:c>
      <x:c r="H1303" s="58" t="n">
        <x:v>24.66</x:v>
      </x:c>
      <x:c r="I1303" s="58" t="n">
        <x:v>0.4299999999999997</x:v>
      </x:c>
      <x:c r="J1303" s="58" t="n">
        <x:v>1650</x:v>
      </x:c>
      <x:c r="K1303" s="58" t="n">
        <x:v>5.67306978368497</x:v>
      </x:c>
      <x:c r="L1303" s="55" t="n"/>
      <x:c r="M1303" s="55" t="n"/>
      <x:c r="N1303" s="58" t="n">
        <x:v>36.4132</x:v>
      </x:c>
      <x:c r="O1303" s="58" t="n">
        <x:v>-0.0664373413263144</x:v>
      </x:c>
      <x:c r="P1303" s="58" t="n">
        <x:v>2.484544437371821</x:v>
      </x:c>
      <x:c r="Q1303" s="58" t="n">
        <x:v>38113.05</x:v>
      </x:c>
      <x:c r="R1303" s="58" t="n">
        <x:v>1.725181332748952</x:v>
      </x:c>
      <x:c r="S1303" s="58" t="n">
        <x:v>14.82225160047705</x:v>
      </x:c>
      <x:c r="T1303" s="58" t="n">
        <x:v>3.6619</x:v>
      </x:c>
      <x:c r="U1303" s="58" t="n">
        <x:v>0.6767983527591984</x:v>
      </x:c>
      <x:c r="V1303" s="58" t="n">
        <x:v>7.445536800236494</x:v>
      </x:c>
      <x:c r="W1303" s="58" t="n">
        <x:v>2510.92</x:v>
      </x:c>
      <x:c r="X1303" s="58" t="n">
        <x:v>0.7022032063193467</x:v>
      </x:c>
      <x:c r="Y1303" s="58" t="n">
        <x:v>15.31148523689077</x:v>
      </x:c>
      <x:c r="Z1303" s="58" t="n">
        <x:v>86.89700000000001</x:v>
      </x:c>
      <x:c r="AA1303" s="58" t="n">
        <x:v>-0.2907262730182492</x:v>
      </x:c>
      <x:c r="AB1303" s="58" t="n">
        <x:v>3.667364143177771</x:v>
      </x:c>
      <x:c r="AC1303" s="58" t="n">
        <x:v>22397.2</x:v>
      </x:c>
      <x:c r="AD1303" s="58" t="n">
        <x:v>-0.3267386793235836</x:v>
      </x:c>
      <x:c r="AE1303" s="58" t="n">
        <x:v>9.834349935815432</x:v>
      </x:c>
      <x:c r="AF1303" s="58" t="n">
        <x:v>147.81</x:v>
      </x:c>
      <x:c r="AG1303" s="58" t="n">
        <x:v>-0.2972372653853388</x:v>
      </x:c>
      <x:c r="AH1303" s="58" t="n">
        <x:v>7.648616788464369</x:v>
      </x:c>
      <x:c r="AI1303" s="58" t="n">
        <x:v>36790.03</x:v>
      </x:c>
      <x:c r="AJ1303" s="58" t="n">
        <x:v>-0.07895761152895223</x:v>
      </x:c>
      <x:c r="AK1303" s="58" t="n">
        <x:v>17.57570134634673</x:v>
      </x:c>
      <x:c r="AL1303" s="58" t="n">
        <x:v>7.2444</x:v>
      </x:c>
      <x:c r="AM1303" s="58" t="n">
        <x:v>0.09252802394697707</x:v>
      </x:c>
      <x:c r="AN1303" s="58" t="n">
        <x:v>3.742216994438107</x:v>
      </x:c>
      <x:c r="AO1303" s="58" t="n">
        <x:v>3358.73</x:v>
      </x:c>
      <x:c r="AP1303" s="58" t="n">
        <x:v>-0.3919388732132368</x:v>
      </x:c>
      <x:c r="AQ1303" s="58" t="n">
        <x:v>11.75512895465481</x:v>
      </x:c>
      <x:c r="AR1303" s="59" t="n">
        <x:v>0</x:v>
      </x:c>
      <x:c r="AS1303" s="59" t="n">
        <x:v>0</x:v>
      </x:c>
      <x:c r="AT1303" s="59" t="n">
        <x:v>0</x:v>
      </x:c>
      <x:c r="AU1303" s="59" t="n">
        <x:v>0</x:v>
      </x:c>
      <x:c r="AV1303" s="59" t="n">
        <x:v>0</x:v>
      </x:c>
      <x:c r="AW1303" s="59" t="n">
        <x:v>0</x:v>
      </x:c>
      <x:c r="AX1303" s="58" t="n">
        <x:v>0</x:v>
      </x:c>
      <x:c r="AY1303" s="59" t="n">
        <x:v>0</x:v>
      </x:c>
      <x:c r="AZ1303" s="55" t="n"/>
      <x:c r="BA1303" s="59" t="n">
        <x:v>0</x:v>
      </x:c>
      <x:c r="BB1303" s="55" t="n"/>
      <x:c r="BC1303" s="55" t="n"/>
      <x:c r="BD1303" s="55" t="n"/>
    </x:row>
    <x:row r="1304">
      <x:c r="A1304" s="57" t="n">
        <x:v>45730</x:v>
      </x:c>
      <x:c r="B1304" s="58" t="n">
        <x:v>71.94</x:v>
      </x:c>
      <x:c r="C1304" s="58" t="n">
        <x:v>1.569099158372034</x:v>
      </x:c>
      <x:c r="D1304" s="58" t="n">
        <x:v>67.43000000000001</x:v>
      </x:c>
      <x:c r="E1304" s="58" t="n">
        <x:v>0.9087585817880288</x:v>
      </x:c>
      <x:c r="F1304" s="58" t="n">
        <x:v>33.52</x:v>
      </x:c>
      <x:c r="G1304" s="58" t="n">
        <x:v>0.720000000000006</x:v>
      </x:c>
      <x:c r="H1304" s="58" t="n">
        <x:v>21.77</x:v>
      </x:c>
      <x:c r="I1304" s="58" t="n">
        <x:v>-2.890000000000001</x:v>
      </x:c>
      <x:c r="J1304" s="58" t="n">
        <x:v>1669</x:v>
      </x:c>
      <x:c r="K1304" s="58" t="n">
        <x:v>1.144935676720874</x:v>
      </x:c>
      <x:c r="L1304" s="55" t="n"/>
      <x:c r="M1304" s="55" t="n"/>
      <x:c r="N1304" s="58" t="n">
        <x:v>36.5133</x:v>
      </x:c>
      <x:c r="O1304" s="58" t="n">
        <x:v>0.2745231510226305</x:v>
      </x:c>
      <x:c r="P1304" s="58" t="n">
        <x:v>2.509422660286734</x:v>
      </x:c>
      <x:c r="Q1304" s="58" t="n">
        <x:v>38576.55</x:v>
      </x:c>
      <x:c r="R1304" s="58" t="n">
        <x:v>1.20878357354317</x:v>
      </x:c>
      <x:c r="S1304" s="58" t="n">
        <x:v>15.04600429769832</x:v>
      </x:c>
      <x:c r="T1304" s="58" t="n">
        <x:v>3.6453</x:v>
      </x:c>
      <x:c r="U1304" s="58" t="n">
        <x:v>-0.4543471796674028</x:v>
      </x:c>
      <x:c r="V1304" s="58" t="n">
        <x:v>7.170980166140521</x:v>
      </x:c>
      <x:c r="W1304" s="55" t="n"/>
      <x:c r="X1304" s="55" t="n"/>
      <x:c r="Y1304" s="58" t="n">
        <x:v>15.31148523689077</x:v>
      </x:c>
      <x:c r="Z1304" s="58" t="n">
        <x:v>86.941</x:v>
      </x:c>
      <x:c r="AA1304" s="58" t="n">
        <x:v>0.05062184440640072</x:v>
      </x:c>
      <x:c r="AB1304" s="58" t="n">
        <x:v>3.652941824815115</x:v>
      </x:c>
      <x:c r="AC1304" s="55" t="n"/>
      <x:c r="AD1304" s="55" t="n"/>
      <x:c r="AE1304" s="58" t="n">
        <x:v>9.834349935815432</x:v>
      </x:c>
      <x:c r="AF1304" s="58" t="n">
        <x:v>148.62</x:v>
      </x:c>
      <x:c r="AG1304" s="58" t="n">
        <x:v>0.5465047505341902</x:v>
      </x:c>
      <x:c r="AH1304" s="58" t="n">
        <x:v>8.031621415967818</x:v>
      </x:c>
      <x:c r="AI1304" s="58" t="n">
        <x:v>37053.1</x:v>
      </x:c>
      <x:c r="AJ1304" s="58" t="n">
        <x:v>0.712513440181805</x:v>
      </x:c>
      <x:c r="AK1304" s="58" t="n">
        <x:v>17.02409727028205</x:v>
      </x:c>
      <x:c r="AL1304" s="58" t="n">
        <x:v>7.2387</x:v>
      </x:c>
      <x:c r="AM1304" s="58" t="n">
        <x:v>-0.07871243441381286</x:v>
      </x:c>
      <x:c r="AN1304" s="58" t="n">
        <x:v>3.329306649426327</x:v>
      </x:c>
      <x:c r="AO1304" s="58" t="n">
        <x:v>3419.56</x:v>
      </x:c>
      <x:c r="AP1304" s="58" t="n">
        <x:v>1.794896149336162</x:v>
      </x:c>
      <x:c r="AQ1304" s="58" t="n">
        <x:v>13.26027175522707</x:v>
      </x:c>
      <x:c r="AR1304" s="59" t="n">
        <x:v>0</x:v>
      </x:c>
      <x:c r="AS1304" s="59" t="n">
        <x:v>0</x:v>
      </x:c>
      <x:c r="AT1304" s="59" t="n">
        <x:v>0</x:v>
      </x:c>
      <x:c r="AU1304" s="59" t="n">
        <x:v>0</x:v>
      </x:c>
      <x:c r="AV1304" s="59" t="n">
        <x:v>0</x:v>
      </x:c>
      <x:c r="AW1304" s="59" t="n">
        <x:v>0</x:v>
      </x:c>
      <x:c r="AX1304" s="58" t="n">
        <x:v>0</x:v>
      </x:c>
      <x:c r="AY1304" s="59" t="n">
        <x:v>0</x:v>
      </x:c>
      <x:c r="AZ1304" s="55" t="n"/>
      <x:c r="BA1304" s="59" t="n">
        <x:v>0</x:v>
      </x:c>
      <x:c r="BB1304" s="55" t="n"/>
      <x:c r="BC1304" s="55" t="n"/>
      <x:c r="BD1304" s="55" t="n"/>
    </x:row>
    <x:row r="1305">
      <x:c r="A1305" s="57" t="n">
        <x:v>45732</x:v>
      </x:c>
      <x:c r="B1305" s="55" t="n"/>
      <x:c r="C1305" s="55" t="n"/>
      <x:c r="D1305" s="55" t="n"/>
      <x:c r="E1305" s="55" t="n"/>
      <x:c r="F1305" s="55" t="n"/>
      <x:c r="G1305" s="55" t="n"/>
      <x:c r="H1305" s="55" t="n"/>
      <x:c r="I1305" s="55" t="n"/>
      <x:c r="J1305" s="55" t="n"/>
      <x:c r="K1305" s="55" t="n"/>
      <x:c r="L1305" s="55" t="n"/>
      <x:c r="M1305" s="55" t="n"/>
      <x:c r="N1305" s="55" t="n"/>
      <x:c r="O1305" s="55" t="n"/>
      <x:c r="P1305" s="58" t="n">
        <x:v>2.509422660286734</x:v>
      </x:c>
      <x:c r="Q1305" s="55" t="n"/>
      <x:c r="R1305" s="55" t="n"/>
      <x:c r="S1305" s="58" t="n">
        <x:v>15.04600429769832</x:v>
      </x:c>
      <x:c r="T1305" s="55" t="n"/>
      <x:c r="U1305" s="55" t="n"/>
      <x:c r="V1305" s="58" t="n">
        <x:v>7.170980166140521</x:v>
      </x:c>
      <x:c r="W1305" s="58" t="n">
        <x:v>2529.73</x:v>
      </x:c>
      <x:c r="X1305" s="58" t="n">
        <x:v>0.7463357825815893</x:v>
      </x:c>
      <x:c r="Y1305" s="58" t="n">
        <x:v>15.52555141996844</x:v>
      </x:c>
      <x:c r="Z1305" s="55" t="n"/>
      <x:c r="AA1305" s="55" t="n"/>
      <x:c r="AB1305" s="58" t="n">
        <x:v>3.652941824815115</x:v>
      </x:c>
      <x:c r="AC1305" s="55" t="n"/>
      <x:c r="AD1305" s="55" t="n"/>
      <x:c r="AE1305" s="58" t="n">
        <x:v>9.834349935815432</x:v>
      </x:c>
      <x:c r="AF1305" s="55" t="n"/>
      <x:c r="AG1305" s="55" t="n"/>
      <x:c r="AH1305" s="58" t="n">
        <x:v>8.031621415967818</x:v>
      </x:c>
      <x:c r="AI1305" s="55" t="n"/>
      <x:c r="AJ1305" s="55" t="n"/>
      <x:c r="AK1305" s="58" t="n">
        <x:v>17.02409727028205</x:v>
      </x:c>
      <x:c r="AL1305" s="55" t="n"/>
      <x:c r="AM1305" s="55" t="n"/>
      <x:c r="AN1305" s="58" t="n">
        <x:v>3.329306649426327</x:v>
      </x:c>
      <x:c r="AO1305" s="55" t="n"/>
      <x:c r="AP1305" s="55" t="n"/>
      <x:c r="AQ1305" s="58" t="n">
        <x:v>13.26027175522707</x:v>
      </x:c>
      <x:c r="AR1305" s="59" t="n">
        <x:v>0</x:v>
      </x:c>
      <x:c r="AS1305" s="59" t="n">
        <x:v>0</x:v>
      </x:c>
      <x:c r="AT1305" s="59" t="n">
        <x:v>0</x:v>
      </x:c>
      <x:c r="AU1305" s="59" t="n">
        <x:v>0</x:v>
      </x:c>
      <x:c r="AV1305" s="59" t="n">
        <x:v>0</x:v>
      </x:c>
      <x:c r="AW1305" s="59" t="n">
        <x:v>0</x:v>
      </x:c>
      <x:c r="AX1305" s="58" t="n">
        <x:v>0</x:v>
      </x:c>
      <x:c r="AY1305" s="59" t="n">
        <x:v>0</x:v>
      </x:c>
      <x:c r="AZ1305" s="55" t="n"/>
      <x:c r="BA1305" s="59" t="n">
        <x:v>0</x:v>
      </x:c>
      <x:c r="BB1305" s="55" t="n"/>
      <x:c r="BC1305" s="55" t="n"/>
      <x:c r="BD1305" s="55" t="n"/>
    </x:row>
    <x:row r="1306">
      <x:c r="A1306" s="57" t="n">
        <x:v>45733</x:v>
      </x:c>
      <x:c r="B1306" s="58" t="n">
        <x:v>71.93000000000001</x:v>
      </x:c>
      <x:c r="C1306" s="58" t="n">
        <x:v>-0.01390143882129127</x:v>
      </x:c>
      <x:c r="D1306" s="58" t="n">
        <x:v>67.84</x:v>
      </x:c>
      <x:c r="E1306" s="58" t="n">
        <x:v>0.606196873715697</x:v>
      </x:c>
      <x:c r="F1306" s="58" t="n">
        <x:v>30.9</x:v>
      </x:c>
      <x:c r="G1306" s="58" t="n">
        <x:v>-2.620000000000005</x:v>
      </x:c>
      <x:c r="H1306" s="58" t="n">
        <x:v>20.51</x:v>
      </x:c>
      <x:c r="I1306" s="58" t="n">
        <x:v>-1.259999999999998</x:v>
      </x:c>
      <x:c r="J1306" s="58" t="n">
        <x:v>1658</x:v>
      </x:c>
      <x:c r="K1306" s="58" t="n">
        <x:v>-0.6612587966594751</x:v>
      </x:c>
      <x:c r="L1306" s="55" t="n"/>
      <x:c r="M1306" s="55" t="n"/>
      <x:c r="N1306" s="58" t="n">
        <x:v>36.4651</x:v>
      </x:c>
      <x:c r="O1306" s="58" t="n">
        <x:v>-0.1320938990402741</x:v>
      </x:c>
      <x:c r="P1306" s="58" t="n">
        <x:v>2.580194839771393</x:v>
      </x:c>
      <x:c r="Q1306" s="58" t="n">
        <x:v>39052.66</x:v>
      </x:c>
      <x:c r="R1306" s="58" t="n">
        <x:v>1.226641285682803</x:v>
      </x:c>
      <x:c r="S1306" s="58" t="n">
        <x:v>15.23875484962669</x:v>
      </x:c>
      <x:c r="T1306" s="58" t="n">
        <x:v>3.6417</x:v>
      </x:c>
      <x:c r="U1306" s="58" t="n">
        <x:v>-0.09880610108080924</x:v>
      </x:c>
      <x:c r="V1306" s="58" t="n">
        <x:v>7.048745761139486</x:v>
      </x:c>
      <x:c r="W1306" s="58" t="n">
        <x:v>2530.37</x:v>
      </x:c>
      <x:c r="X1306" s="58" t="n">
        <x:v>0.02529594290280711</x:v>
      </x:c>
      <x:c r="Y1306" s="58" t="n">
        <x:v>15.45139320880624</x:v>
      </x:c>
      <x:c r="Z1306" s="58" t="n">
        <x:v>86.69</x:v>
      </x:c>
      <x:c r="AA1306" s="58" t="n">
        <x:v>-0.289119079936268</x:v>
      </x:c>
      <x:c r="AB1306" s="58" t="n">
        <x:v>3.728382914044699</x:v>
      </x:c>
      <x:c r="AC1306" s="58" t="n">
        <x:v>22508.75</x:v>
      </x:c>
      <x:c r="AD1306" s="58" t="n">
        <x:v>0.4968171453735085</x:v>
      </x:c>
      <x:c r="AE1306" s="58" t="n">
        <x:v>10.09165409478686</x:v>
      </x:c>
      <x:c r="AF1306" s="58" t="n">
        <x:v>149.21</x:v>
      </x:c>
      <x:c r="AG1306" s="58" t="n">
        <x:v>0.3961996923007038</x:v>
      </x:c>
      <x:c r="AH1306" s="58" t="n">
        <x:v>8.069880623582383</x:v>
      </x:c>
      <x:c r="AI1306" s="58" t="n">
        <x:v>37396.52</x:v>
      </x:c>
      <x:c r="AJ1306" s="58" t="n">
        <x:v>0.9225633005751747</x:v>
      </x:c>
      <x:c r="AK1306" s="58" t="n">
        <x:v>17.46801471880003</x:v>
      </x:c>
      <x:c r="AL1306" s="58" t="n">
        <x:v>7.2337</x:v>
      </x:c>
      <x:c r="AM1306" s="58" t="n">
        <x:v>-0.06909704263194885</x:v>
      </x:c>
      <x:c r="AN1306" s="58" t="n">
        <x:v>3.28867197955862</x:v>
      </x:c>
      <x:c r="AO1306" s="58" t="n">
        <x:v>3426.13</x:v>
      </x:c>
      <x:c r="AP1306" s="58" t="n">
        <x:v>0.1919456480548062</x:v>
      </x:c>
      <x:c r="AQ1306" s="58" t="n">
        <x:v>13.25018079648181</x:v>
      </x:c>
      <x:c r="AR1306" s="59" t="n">
        <x:v>0</x:v>
      </x:c>
      <x:c r="AS1306" s="59" t="n">
        <x:v>0</x:v>
      </x:c>
      <x:c r="AT1306" s="59" t="n">
        <x:v>0</x:v>
      </x:c>
      <x:c r="AU1306" s="59" t="n">
        <x:v>0</x:v>
      </x:c>
      <x:c r="AV1306" s="59" t="n">
        <x:v>0</x:v>
      </x:c>
      <x:c r="AW1306" s="59" t="n">
        <x:v>0</x:v>
      </x:c>
      <x:c r="AX1306" s="58" t="n">
        <x:v>0</x:v>
      </x:c>
      <x:c r="AY1306" s="59" t="n">
        <x:v>0</x:v>
      </x:c>
      <x:c r="AZ1306" s="55" t="n"/>
      <x:c r="BA1306" s="59" t="n">
        <x:v>0</x:v>
      </x:c>
      <x:c r="BB1306" s="55" t="n"/>
      <x:c r="BC1306" s="55" t="n"/>
      <x:c r="BD1306" s="55" t="n"/>
    </x:row>
    <x:row r="1307">
      <x:c r="A1307" s="57" t="n">
        <x:v>45734</x:v>
      </x:c>
      <x:c r="B1307" s="58" t="n">
        <x:v>71.93000000000001</x:v>
      </x:c>
      <x:c r="C1307" s="58" t="n">
        <x:v>0</x:v>
      </x:c>
      <x:c r="D1307" s="58" t="n">
        <x:v>67.48999999999999</x:v>
      </x:c>
      <x:c r="E1307" s="58" t="n">
        <x:v>-0.5172552728332601</x:v>
      </x:c>
      <x:c r="F1307" s="58" t="n">
        <x:v>36.12</x:v>
      </x:c>
      <x:c r="G1307" s="58" t="n">
        <x:v>5.219999999999999</x:v>
      </x:c>
      <x:c r="H1307" s="58" t="n">
        <x:v>21.7</x:v>
      </x:c>
      <x:c r="I1307" s="58" t="n">
        <x:v>1.189999999999998</x:v>
      </x:c>
      <x:c r="J1307" s="58" t="n">
        <x:v>1650</x:v>
      </x:c>
      <x:c r="K1307" s="58" t="n">
        <x:v>-0.4836768800613994</x:v>
      </x:c>
      <x:c r="L1307" s="55" t="n"/>
      <x:c r="M1307" s="55" t="n"/>
      <x:c r="N1307" s="58" t="n">
        <x:v>36.6825</x:v>
      </x:c>
      <x:c r="O1307" s="58" t="n">
        <x:v>0.5944163311365236</x:v>
      </x:c>
      <x:c r="P1307" s="58" t="n">
        <x:v>3.250237796076008</x:v>
      </x:c>
      <x:c r="Q1307" s="58" t="n">
        <x:v>38943.29</x:v>
      </x:c>
      <x:c r="R1307" s="58" t="n">
        <x:v>-0.2804506431045445</x:v>
      </x:c>
      <x:c r="S1307" s="58" t="n">
        <x:v>15.46592245519255</x:v>
      </x:c>
      <x:c r="T1307" s="58" t="n">
        <x:v>3.6658</x:v>
      </x:c>
      <x:c r="U1307" s="58" t="n">
        <x:v>0.6595986965879678</x:v>
      </x:c>
      <x:c r="V1307" s="58" t="n">
        <x:v>7.199346064821258</x:v>
      </x:c>
      <x:c r="W1307" s="58" t="n">
        <x:v>2517.45</x:v>
      </x:c>
      <x:c r="X1307" s="58" t="n">
        <x:v>-0.511905266579039</x:v>
      </x:c>
      <x:c r="Y1307" s="58" t="n">
        <x:v>14.39129684098852</x:v>
      </x:c>
      <x:c r="Z1307" s="58" t="n">
        <x:v>86.51000000000001</x:v>
      </x:c>
      <x:c r="AA1307" s="58" t="n">
        <x:v>-0.2078522688265976</x:v>
      </x:c>
      <x:c r="AB1307" s="58" t="n">
        <x:v>3.783475164640805</x:v>
      </x:c>
      <x:c r="AC1307" s="58" t="n">
        <x:v>22834.3</x:v>
      </x:c>
      <x:c r="AD1307" s="58" t="n">
        <x:v>1.435966896878179</x:v>
      </x:c>
      <x:c r="AE1307" s="58" t="n">
        <x:v>11.39953796977044</x:v>
      </x:c>
      <x:c r="AF1307" s="58" t="n">
        <x:v>149.26</x:v>
      </x:c>
      <x:c r="AG1307" s="58" t="n">
        <x:v>0.03350420509110368</x:v>
      </x:c>
      <x:c r="AH1307" s="58" t="n">
        <x:v>7.915811880635836</x:v>
      </x:c>
      <x:c r="AI1307" s="58" t="n">
        <x:v>37845.42</x:v>
      </x:c>
      <x:c r="AJ1307" s="58" t="n">
        <x:v>1.193231663597737</x:v>
      </x:c>
      <x:c r="AK1307" s="58" t="n">
        <x:v>18.16536155348915</x:v>
      </x:c>
      <x:c r="AL1307" s="58" t="n">
        <x:v>7.2284</x:v>
      </x:c>
      <x:c r="AM1307" s="58" t="n">
        <x:v>-0.07329502959142391</x:v>
      </x:c>
      <x:c r="AN1307" s="58" t="n">
        <x:v>3.170661062249045</x:v>
      </x:c>
      <x:c r="AO1307" s="58" t="n">
        <x:v>3429.76</x:v>
      </x:c>
      <x:c r="AP1307" s="58" t="n">
        <x:v>0.1058943576752895</x:v>
      </x:c>
      <x:c r="AQ1307" s="58" t="n">
        <x:v>12.66669381870335</x:v>
      </x:c>
      <x:c r="AR1307" s="59" t="n">
        <x:v>0</x:v>
      </x:c>
      <x:c r="AS1307" s="59" t="n">
        <x:v>0</x:v>
      </x:c>
      <x:c r="AT1307" s="59" t="n">
        <x:v>0</x:v>
      </x:c>
      <x:c r="AU1307" s="59" t="n">
        <x:v>0</x:v>
      </x:c>
      <x:c r="AV1307" s="59" t="n">
        <x:v>0</x:v>
      </x:c>
      <x:c r="AW1307" s="59" t="n">
        <x:v>0</x:v>
      </x:c>
      <x:c r="AX1307" s="58" t="n">
        <x:v>0</x:v>
      </x:c>
      <x:c r="AY1307" s="59" t="n">
        <x:v>0</x:v>
      </x:c>
      <x:c r="AZ1307" s="55" t="n"/>
      <x:c r="BA1307" s="59" t="n">
        <x:v>0</x:v>
      </x:c>
      <x:c r="BB1307" s="55" t="n"/>
      <x:c r="BC1307" s="55" t="n"/>
      <x:c r="BD1307" s="55" t="n"/>
    </x:row>
    <x:row r="1308">
      <x:c r="A1308" s="57" t="n">
        <x:v>45735</x:v>
      </x:c>
      <x:c r="B1308" s="58" t="n">
        <x:v>71.94</x:v>
      </x:c>
      <x:c r="C1308" s="58" t="n">
        <x:v>0.01390143882129071</x:v>
      </x:c>
      <x:c r="D1308" s="58" t="n">
        <x:v>67.40000000000001</x:v>
      </x:c>
      <x:c r="E1308" s="58" t="n">
        <x:v>-0.1334420837053628</x:v>
      </x:c>
      <x:c r="F1308" s="58" t="n">
        <x:v>33.87</x:v>
      </x:c>
      <x:c r="G1308" s="58" t="n">
        <x:v>-2.25</x:v>
      </x:c>
      <x:c r="H1308" s="58" t="n">
        <x:v>19.9</x:v>
      </x:c>
      <x:c r="I1308" s="58" t="n">
        <x:v>-1.800000000000001</x:v>
      </x:c>
      <x:c r="J1308" s="58" t="n">
        <x:v>1637</x:v>
      </x:c>
      <x:c r="K1308" s="58" t="n">
        <x:v>-0.7909989523491442</x:v>
      </x:c>
      <x:c r="L1308" s="55" t="n"/>
      <x:c r="M1308" s="55" t="n"/>
      <x:c r="N1308" s="58" t="n">
        <x:v>37.65</x:v>
      </x:c>
      <x:c r="O1308" s="58" t="n">
        <x:v>2.603315214641777</x:v>
      </x:c>
      <x:c r="P1308" s="58" t="n">
        <x:v>9.593742622487104</x:v>
      </x:c>
      <x:c r="Q1308" s="58" t="n">
        <x:v>35829.16</x:v>
      </x:c>
      <x:c r="R1308" s="58" t="n">
        <x:v>-8.334439833169244</x:v>
      </x:c>
      <x:c r="S1308" s="58" t="n">
        <x:v>34.90219403152747</x:v>
      </x:c>
      <x:c r="T1308" s="58" t="n">
        <x:v>3.6504</x:v>
      </x:c>
      <x:c r="U1308" s="58" t="n">
        <x:v>-0.4209841924554716</x:v>
      </x:c>
      <x:c r="V1308" s="58" t="n">
        <x:v>7.171694449492538</x:v>
      </x:c>
      <x:c r="W1308" s="58" t="n">
        <x:v>2504.63</x:v>
      </x:c>
      <x:c r="X1308" s="58" t="n">
        <x:v>-0.5105465403548396</x:v>
      </x:c>
      <x:c r="Y1308" s="58" t="n">
        <x:v>14.47520811194632</x:v>
      </x:c>
      <x:c r="Z1308" s="58" t="n">
        <x:v>86.31</x:v>
      </x:c>
      <x:c r="AA1308" s="58" t="n">
        <x:v>-0.2314547960716693</x:v>
      </x:c>
      <x:c r="AB1308" s="58" t="n">
        <x:v>3.851092599689729</x:v>
      </x:c>
      <x:c r="AC1308" s="58" t="n">
        <x:v>22907.6</x:v>
      </x:c>
      <x:c r="AD1308" s="58" t="n">
        <x:v>0.3204941759859508</x:v>
      </x:c>
      <x:c r="AE1308" s="58" t="n">
        <x:v>11.45257607260194</x:v>
      </x:c>
      <x:c r="AF1308" s="58" t="n">
        <x:v>148.68</x:v>
      </x:c>
      <x:c r="AG1308" s="58" t="n">
        <x:v>-0.3893406274189913</x:v>
      </x:c>
      <x:c r="AH1308" s="58" t="n">
        <x:v>7.919324874727124</x:v>
      </x:c>
      <x:c r="AI1308" s="58" t="n">
        <x:v>37751.88</x:v>
      </x:c>
      <x:c r="AJ1308" s="58" t="n">
        <x:v>-0.2474692819383561</x:v>
      </x:c>
      <x:c r="AK1308" s="58" t="n">
        <x:v>18.09916939343122</x:v>
      </x:c>
      <x:c r="AL1308" s="58" t="n">
        <x:v>7.2308</x:v>
      </x:c>
      <x:c r="AM1308" s="58" t="n">
        <x:v>0.03319685766904622</x:v>
      </x:c>
      <x:c r="AN1308" s="58" t="n">
        <x:v>3.162319941438549</x:v>
      </x:c>
      <x:c r="AO1308" s="58" t="n">
        <x:v>3426.43</x:v>
      </x:c>
      <x:c r="AP1308" s="58" t="n">
        <x:v>-0.09713850584205717</x:v>
      </x:c>
      <x:c r="AQ1308" s="58" t="n">
        <x:v>12.4525708447652</x:v>
      </x:c>
      <x:c r="AR1308" s="59" t="n">
        <x:v>0</x:v>
      </x:c>
      <x:c r="AS1308" s="59" t="n">
        <x:v>0</x:v>
      </x:c>
      <x:c r="AT1308" s="59" t="n">
        <x:v>0</x:v>
      </x:c>
      <x:c r="AU1308" s="59" t="n">
        <x:v>0</x:v>
      </x:c>
      <x:c r="AV1308" s="59" t="n">
        <x:v>0</x:v>
      </x:c>
      <x:c r="AW1308" s="59" t="n">
        <x:v>0</x:v>
      </x:c>
      <x:c r="AX1308" s="58" t="n">
        <x:v>0</x:v>
      </x:c>
      <x:c r="AY1308" s="59" t="n">
        <x:v>0</x:v>
      </x:c>
      <x:c r="AZ1308" s="55" t="n"/>
      <x:c r="BA1308" s="59" t="n">
        <x:v>0</x:v>
      </x:c>
      <x:c r="BB1308" s="55" t="n"/>
      <x:c r="BC1308" s="55" t="n"/>
      <x:c r="BD1308" s="55" t="n"/>
    </x:row>
    <x:row r="1309">
      <x:c r="A1309" s="57" t="n">
        <x:v>45736</x:v>
      </x:c>
      <x:c r="B1309" s="58" t="n">
        <x:v>72.61</x:v>
      </x:c>
      <x:c r="C1309" s="58" t="n">
        <x:v>0.9270215124677446</x:v>
      </x:c>
      <x:c r="D1309" s="58" t="n">
        <x:v>68.55</x:v>
      </x:c>
      <x:c r="E1309" s="58" t="n">
        <x:v>1.691838809006194</x:v>
      </x:c>
      <x:c r="F1309" s="58" t="n">
        <x:v>29.72</x:v>
      </x:c>
      <x:c r="G1309" s="58" t="n">
        <x:v>-4.149999999999999</x:v>
      </x:c>
      <x:c r="H1309" s="58" t="n">
        <x:v>19.8</x:v>
      </x:c>
      <x:c r="I1309" s="58" t="n">
        <x:v>-0.09999999999999787</x:v>
      </x:c>
      <x:c r="J1309" s="58" t="n">
        <x:v>1635</x:v>
      </x:c>
      <x:c r="K1309" s="58" t="n">
        <x:v>-0.1222494039781152</x:v>
      </x:c>
      <x:c r="L1309" s="55" t="n"/>
      <x:c r="M1309" s="55" t="n"/>
      <x:c r="N1309" s="58" t="n">
        <x:v>37.46</x:v>
      </x:c>
      <x:c r="O1309" s="58" t="n">
        <x:v>-0.505925722996008</x:v>
      </x:c>
      <x:c r="P1309" s="58" t="n">
        <x:v>9.878152645872738</x:v>
      </x:c>
      <x:c r="Q1309" s="58" t="n">
        <x:v>36082.79</x:v>
      </x:c>
      <x:c r="R1309" s="58" t="n">
        <x:v>0.7053933363659716</x:v>
      </x:c>
      <x:c r="S1309" s="58" t="n">
        <x:v>34.67112068997776</x:v>
      </x:c>
      <x:c r="T1309" s="58" t="n">
        <x:v>3.6757</x:v>
      </x:c>
      <x:c r="U1309" s="58" t="n">
        <x:v>0.6906840085934225</x:v>
      </x:c>
      <x:c r="V1309" s="58" t="n">
        <x:v>7.394788560303907</x:v>
      </x:c>
      <x:c r="W1309" s="58" t="n">
        <x:v>2501.73</x:v>
      </x:c>
      <x:c r="X1309" s="58" t="n">
        <x:v>-0.1158526484056713</x:v>
      </x:c>
      <x:c r="Y1309" s="58" t="n">
        <x:v>14.36452524802128</x:v>
      </x:c>
      <x:c r="Z1309" s="58" t="n">
        <x:v>86.31999999999999</x:v>
      </x:c>
      <x:c r="AA1309" s="58" t="n">
        <x:v>0.01158547183127994</x:v>
      </x:c>
      <x:c r="AB1309" s="58" t="n">
        <x:v>3.629032466623397</x:v>
      </x:c>
      <x:c r="AC1309" s="58" t="n">
        <x:v>23190.65</x:v>
      </x:c>
      <x:c r="AD1309" s="58" t="n">
        <x:v>1.228044696739064</x:v>
      </x:c>
      <x:c r="AE1309" s="58" t="n">
        <x:v>12.26362835095954</x:v>
      </x:c>
      <x:c r="AF1309" s="58" t="n">
        <x:v>148.78</x:v>
      </x:c>
      <x:c r="AG1309" s="58" t="n">
        <x:v>0.06723593341438185</x:v>
      </x:c>
      <x:c r="AH1309" s="58" t="n">
        <x:v>6.711212943769029</x:v>
      </x:c>
      <x:c r="AI1309" s="55" t="n"/>
      <x:c r="AJ1309" s="55" t="n"/>
      <x:c r="AK1309" s="58" t="n">
        <x:v>18.09916939343122</x:v>
      </x:c>
      <x:c r="AL1309" s="58" t="n">
        <x:v>7.2484</x:v>
      </x:c>
      <x:c r="AM1309" s="58" t="n">
        <x:v>0.2431074737303265</x:v>
      </x:c>
      <x:c r="AN1309" s="58" t="n">
        <x:v>3.03845507095874</x:v>
      </x:c>
      <x:c r="AO1309" s="58" t="n">
        <x:v>3408.95</x:v>
      </x:c>
      <x:c r="AP1309" s="58" t="n">
        <x:v>-0.5114576835457723</x:v>
      </x:c>
      <x:c r="AQ1309" s="58" t="n">
        <x:v>12.64133632646112</x:v>
      </x:c>
      <x:c r="AR1309" s="59" t="n">
        <x:v>0</x:v>
      </x:c>
      <x:c r="AS1309" s="59" t="n">
        <x:v>0</x:v>
      </x:c>
      <x:c r="AT1309" s="59" t="n">
        <x:v>0</x:v>
      </x:c>
      <x:c r="AU1309" s="59" t="n">
        <x:v>0</x:v>
      </x:c>
      <x:c r="AV1309" s="59" t="n">
        <x:v>0</x:v>
      </x:c>
      <x:c r="AW1309" s="59" t="n">
        <x:v>0</x:v>
      </x:c>
      <x:c r="AX1309" s="58" t="n">
        <x:v>0</x:v>
      </x:c>
      <x:c r="AY1309" s="59" t="n">
        <x:v>0</x:v>
      </x:c>
      <x:c r="AZ1309" s="55" t="n"/>
      <x:c r="BA1309" s="59" t="n">
        <x:v>0</x:v>
      </x:c>
      <x:c r="BB1309" s="55" t="n"/>
      <x:c r="BC1309" s="55" t="n"/>
      <x:c r="BD1309" s="55" t="n"/>
    </x:row>
    <x:row r="1310">
      <x:c r="A1310" s="57" t="n">
        <x:v>45737</x:v>
      </x:c>
      <x:c r="B1310" s="58" t="n">
        <x:v>72.64</x:v>
      </x:c>
      <x:c r="C1310" s="58" t="n">
        <x:v>0.04130809008825957</x:v>
      </x:c>
      <x:c r="D1310" s="58" t="n">
        <x:v>68.52</x:v>
      </x:c>
      <x:c r="E1310" s="58" t="n">
        <x:v>-0.04377325524042761</x:v>
      </x:c>
      <x:c r="F1310" s="58" t="n">
        <x:v>28.43</x:v>
      </x:c>
      <x:c r="G1310" s="58" t="n">
        <x:v>-1.289999999999999</x:v>
      </x:c>
      <x:c r="H1310" s="58" t="n">
        <x:v>19.28</x:v>
      </x:c>
      <x:c r="I1310" s="58" t="n">
        <x:v>-0.5199999999999996</x:v>
      </x:c>
      <x:c r="J1310" s="58" t="n">
        <x:v>1643</x:v>
      </x:c>
      <x:c r="K1310" s="58" t="n">
        <x:v>0.4881034705914388</x:v>
      </x:c>
      <x:c r="L1310" s="55" t="n"/>
      <x:c r="M1310" s="55" t="n"/>
      <x:c r="N1310" s="58" t="n">
        <x:v>37.38</x:v>
      </x:c>
      <x:c r="O1310" s="58" t="n">
        <x:v>-0.213789498852565</x:v>
      </x:c>
      <x:c r="P1310" s="58" t="n">
        <x:v>9.936013215024586</x:v>
      </x:c>
      <x:c r="Q1310" s="58" t="n">
        <x:v>33859.3</x:v>
      </x:c>
      <x:c r="R1310" s="58" t="n">
        <x:v>-6.360231723400547</x:v>
      </x:c>
      <x:c r="S1310" s="58" t="n">
        <x:v>41.31923286660958</x:v>
      </x:c>
      <x:c r="T1310" s="58" t="n">
        <x:v>3.7147</x:v>
      </x:c>
      <x:c r="U1310" s="58" t="n">
        <x:v>1.05543304907658</x:v>
      </x:c>
      <x:c r="V1310" s="58" t="n">
        <x:v>7.917200428221144</x:v>
      </x:c>
      <x:c r="W1310" s="55" t="n"/>
      <x:c r="X1310" s="55" t="n"/>
      <x:c r="Y1310" s="58" t="n">
        <x:v>14.36452524802128</x:v>
      </x:c>
      <x:c r="Z1310" s="58" t="n">
        <x:v>85.98999999999999</x:v>
      </x:c>
      <x:c r="AA1310" s="58" t="n">
        <x:v>-0.3830310527074058</x:v>
      </x:c>
      <x:c r="AB1310" s="58" t="n">
        <x:v>3.855310167244857</x:v>
      </x:c>
      <x:c r="AC1310" s="58" t="n">
        <x:v>23350.4</x:v>
      </x:c>
      <x:c r="AD1310" s="58" t="n">
        <x:v>0.6864934391553793</x:v>
      </x:c>
      <x:c r="AE1310" s="58" t="n">
        <x:v>12.45793058952816</x:v>
      </x:c>
      <x:c r="AF1310" s="58" t="n">
        <x:v>149.31</x:v>
      </x:c>
      <x:c r="AG1310" s="58" t="n">
        <x:v>0.3555976775377152</x:v>
      </x:c>
      <x:c r="AH1310" s="58" t="n">
        <x:v>6.800458908603884</x:v>
      </x:c>
      <x:c r="AI1310" s="58" t="n">
        <x:v>37677.06</x:v>
      </x:c>
      <x:c r="AJ1310" s="58" t="n">
        <x:v>-0.1983854593182857</x:v>
      </x:c>
      <x:c r="AK1310" s="58" t="n">
        <x:v>18.09714670897966</x:v>
      </x:c>
      <x:c r="AL1310" s="58" t="n">
        <x:v>7.2493</x:v>
      </x:c>
      <x:c r="AM1310" s="58" t="n">
        <x:v>0.01241576251621133</x:v>
      </x:c>
      <x:c r="AN1310" s="58" t="n">
        <x:v>3.029620652486682</x:v>
      </x:c>
      <x:c r="AO1310" s="58" t="n">
        <x:v>3364.83</x:v>
      </x:c>
      <x:c r="AP1310" s="58" t="n">
        <x:v>-1.302688422934084</x:v>
      </x:c>
      <x:c r="AQ1310" s="58" t="n">
        <x:v>13.21949683829707</x:v>
      </x:c>
      <x:c r="AR1310" s="59" t="n">
        <x:v>0</x:v>
      </x:c>
      <x:c r="AS1310" s="59" t="n">
        <x:v>0</x:v>
      </x:c>
      <x:c r="AT1310" s="59" t="n">
        <x:v>0</x:v>
      </x:c>
      <x:c r="AU1310" s="59" t="n">
        <x:v>0</x:v>
      </x:c>
      <x:c r="AV1310" s="59" t="n">
        <x:v>0</x:v>
      </x:c>
      <x:c r="AW1310" s="59" t="n">
        <x:v>0</x:v>
      </x:c>
      <x:c r="AX1310" s="58" t="n">
        <x:v>0</x:v>
      </x:c>
      <x:c r="AY1310" s="59" t="n">
        <x:v>0</x:v>
      </x:c>
      <x:c r="AZ1310" s="55" t="n"/>
      <x:c r="BA1310" s="59" t="n">
        <x:v>0</x:v>
      </x:c>
      <x:c r="BB1310" s="55" t="n"/>
      <x:c r="BC1310" s="55" t="n"/>
      <x:c r="BD1310" s="55" t="n"/>
    </x:row>
    <x:row r="1311">
      <x:c r="A1311" s="57" t="n">
        <x:v>45739</x:v>
      </x:c>
      <x:c r="B1311" s="55" t="n"/>
      <x:c r="C1311" s="55" t="n"/>
      <x:c r="D1311" s="55" t="n"/>
      <x:c r="E1311" s="55" t="n"/>
      <x:c r="F1311" s="55" t="n"/>
      <x:c r="G1311" s="55" t="n"/>
      <x:c r="H1311" s="55" t="n"/>
      <x:c r="I1311" s="55" t="n"/>
      <x:c r="J1311" s="55" t="n"/>
      <x:c r="K1311" s="55" t="n"/>
      <x:c r="L1311" s="55" t="n"/>
      <x:c r="M1311" s="55" t="n"/>
      <x:c r="N1311" s="55" t="n"/>
      <x:c r="O1311" s="55" t="n"/>
      <x:c r="P1311" s="58" t="n">
        <x:v>9.936013215024586</x:v>
      </x:c>
      <x:c r="Q1311" s="55" t="n"/>
      <x:c r="R1311" s="55" t="n"/>
      <x:c r="S1311" s="58" t="n">
        <x:v>41.31923286660958</x:v>
      </x:c>
      <x:c r="T1311" s="55" t="n"/>
      <x:c r="U1311" s="55" t="n"/>
      <x:c r="V1311" s="58" t="n">
        <x:v>7.917200428221144</x:v>
      </x:c>
      <x:c r="W1311" s="58" t="n">
        <x:v>2420.33</x:v>
      </x:c>
      <x:c r="X1311" s="58" t="n">
        <x:v>-3.307859804427268</x:v>
      </x:c>
      <x:c r="Y1311" s="58" t="n">
        <x:v>18.09143125338228</x:v>
      </x:c>
      <x:c r="Z1311" s="55" t="n"/>
      <x:c r="AA1311" s="55" t="n"/>
      <x:c r="AB1311" s="58" t="n">
        <x:v>3.855310167244857</x:v>
      </x:c>
      <x:c r="AC1311" s="55" t="n"/>
      <x:c r="AD1311" s="55" t="n"/>
      <x:c r="AE1311" s="58" t="n">
        <x:v>12.45793058952816</x:v>
      </x:c>
      <x:c r="AF1311" s="55" t="n"/>
      <x:c r="AG1311" s="55" t="n"/>
      <x:c r="AH1311" s="58" t="n">
        <x:v>6.800458908603884</x:v>
      </x:c>
      <x:c r="AI1311" s="55" t="n"/>
      <x:c r="AJ1311" s="55" t="n"/>
      <x:c r="AK1311" s="58" t="n">
        <x:v>18.09714670897966</x:v>
      </x:c>
      <x:c r="AL1311" s="55" t="n"/>
      <x:c r="AM1311" s="55" t="n"/>
      <x:c r="AN1311" s="58" t="n">
        <x:v>3.029620652486682</x:v>
      </x:c>
      <x:c r="AO1311" s="55" t="n"/>
      <x:c r="AP1311" s="55" t="n"/>
      <x:c r="AQ1311" s="58" t="n">
        <x:v>13.21949683829707</x:v>
      </x:c>
      <x:c r="AR1311" s="59" t="n">
        <x:v>0</x:v>
      </x:c>
      <x:c r="AS1311" s="59" t="n">
        <x:v>0</x:v>
      </x:c>
      <x:c r="AT1311" s="59" t="n">
        <x:v>0</x:v>
      </x:c>
      <x:c r="AU1311" s="59" t="n">
        <x:v>0</x:v>
      </x:c>
      <x:c r="AV1311" s="59" t="n">
        <x:v>0</x:v>
      </x:c>
      <x:c r="AW1311" s="59" t="n">
        <x:v>0</x:v>
      </x:c>
      <x:c r="AX1311" s="58" t="n">
        <x:v>0</x:v>
      </x:c>
      <x:c r="AY1311" s="59" t="n">
        <x:v>0</x:v>
      </x:c>
      <x:c r="AZ1311" s="55" t="n"/>
      <x:c r="BA1311" s="59" t="n">
        <x:v>0</x:v>
      </x:c>
      <x:c r="BB1311" s="55" t="n"/>
      <x:c r="BC1311" s="55" t="n"/>
      <x:c r="BD1311" s="55" t="n"/>
    </x:row>
    <x:row r="1312">
      <x:c r="A1312" s="57" t="n">
        <x:v>45740</x:v>
      </x:c>
      <x:c r="B1312" s="58" t="n">
        <x:v>73.95999999999999</x:v>
      </x:c>
      <x:c r="C1312" s="58" t="n">
        <x:v>1.800867222588614</x:v>
      </x:c>
      <x:c r="D1312" s="58" t="n">
        <x:v>69.45999999999999</x:v>
      </x:c>
      <x:c r="E1312" s="58" t="n">
        <x:v>1.36253738600087</x:v>
      </x:c>
      <x:c r="F1312" s="58" t="n">
        <x:v>29.67</x:v>
      </x:c>
      <x:c r="G1312" s="58" t="n">
        <x:v>1.240000000000002</x:v>
      </x:c>
      <x:c r="H1312" s="58" t="n">
        <x:v>17.48</x:v>
      </x:c>
      <x:c r="I1312" s="58" t="n">
        <x:v>-1.800000000000001</x:v>
      </x:c>
      <x:c r="J1312" s="58" t="n">
        <x:v>1652</x:v>
      </x:c>
      <x:c r="K1312" s="58" t="n">
        <x:v>0.5462836043655315</x:v>
      </x:c>
      <x:c r="L1312" s="58" t="n">
        <x:v>994</x:v>
      </x:c>
      <x:c r="M1312" s="58" t="n">
        <x:v>12.06795807203945</x:v>
      </x:c>
      <x:c r="N1312" s="58" t="n">
        <x:v>37.9464</x:v>
      </x:c>
      <x:c r="O1312" s="58" t="n">
        <x:v>1.503883565449115</x:v>
      </x:c>
      <x:c r="P1312" s="58" t="n">
        <x:v>11.05803571872241</x:v>
      </x:c>
      <x:c r="Q1312" s="58" t="n">
        <x:v>34319.98</x:v>
      </x:c>
      <x:c r="R1312" s="58" t="n">
        <x:v>1.351398873861443</x:v>
      </x:c>
      <x:c r="S1312" s="58" t="n">
        <x:v>41.32835890897591</x:v>
      </x:c>
      <x:c r="T1312" s="58" t="n">
        <x:v>3.6766</x:v>
      </x:c>
      <x:c r="U1312" s="58" t="n">
        <x:v>-1.030950914112122</x:v>
      </x:c>
      <x:c r="V1312" s="58" t="n">
        <x:v>9.050629307227952</x:v>
      </x:c>
      <x:c r="W1312" s="58" t="n">
        <x:v>2466.5</x:v>
      </x:c>
      <x:c r="X1312" s="58" t="n">
        <x:v>1.889624718337275</x:v>
      </x:c>
      <x:c r="Y1312" s="58" t="n">
        <x:v>19.23932331715602</x:v>
      </x:c>
      <x:c r="Z1312" s="58" t="n">
        <x:v>85.56</x:v>
      </x:c>
      <x:c r="AA1312" s="58" t="n">
        <x:v>-0.5013126208600134</x:v>
      </x:c>
      <x:c r="AB1312" s="58" t="n">
        <x:v>4.156835074671515</x:v>
      </x:c>
      <x:c r="AC1312" s="58" t="n">
        <x:v>23658.35</x:v>
      </x:c>
      <x:c r="AD1312" s="58" t="n">
        <x:v>1.310200357491904</x:v>
      </x:c>
      <x:c r="AE1312" s="58" t="n">
        <x:v>13.16188034244123</x:v>
      </x:c>
      <x:c r="AF1312" s="58" t="n">
        <x:v>150.69</x:v>
      </x:c>
      <x:c r="AG1312" s="58" t="n">
        <x:v>0.9200064891490398</x:v>
      </x:c>
      <x:c r="AH1312" s="58" t="n">
        <x:v>7.492886070196913</x:v>
      </x:c>
      <x:c r="AI1312" s="58" t="n">
        <x:v>37608.49</x:v>
      </x:c>
      <x:c r="AJ1312" s="58" t="n">
        <x:v>-0.1821598406622938</x:v>
      </x:c>
      <x:c r="AK1312" s="58" t="n">
        <x:v>17.66201045802379</x:v>
      </x:c>
      <x:c r="AL1312" s="58" t="n">
        <x:v>7.2539</x:v>
      </x:c>
      <x:c r="AM1312" s="58" t="n">
        <x:v>0.06343427870054903</x:v>
      </x:c>
      <x:c r="AN1312" s="58" t="n">
        <x:v>3.034107649482148</x:v>
      </x:c>
      <x:c r="AO1312" s="58" t="n">
        <x:v>3370.03</x:v>
      </x:c>
      <x:c r="AP1312" s="58" t="n">
        <x:v>0.1544204640723866</x:v>
      </x:c>
      <x:c r="AQ1312" s="58" t="n">
        <x:v>13.21948894779059</x:v>
      </x:c>
      <x:c r="AR1312" s="59" t="n">
        <x:v>0</x:v>
      </x:c>
      <x:c r="AS1312" s="59" t="n">
        <x:v>0</x:v>
      </x:c>
      <x:c r="AT1312" s="59" t="n">
        <x:v>0</x:v>
      </x:c>
      <x:c r="AU1312" s="59" t="n">
        <x:v>0</x:v>
      </x:c>
      <x:c r="AV1312" s="59" t="n">
        <x:v>0</x:v>
      </x:c>
      <x:c r="AW1312" s="59" t="n">
        <x:v>0</x:v>
      </x:c>
      <x:c r="AX1312" s="58" t="n">
        <x:v>0</x:v>
      </x:c>
      <x:c r="AY1312" s="59" t="n">
        <x:v>0</x:v>
      </x:c>
      <x:c r="AZ1312" s="55" t="n"/>
      <x:c r="BA1312" s="59" t="n">
        <x:v>0</x:v>
      </x:c>
      <x:c r="BB1312" s="55" t="n"/>
      <x:c r="BC1312" s="55" t="n"/>
      <x:c r="BD1312" s="55" t="n"/>
    </x:row>
    <x:row r="1313">
      <x:c r="A1313" s="57" t="n">
        <x:v>45741</x:v>
      </x:c>
      <x:c r="B1313" s="58" t="n">
        <x:v>73.78</x:v>
      </x:c>
      <x:c r="C1313" s="58" t="n">
        <x:v>-0.24367143503944</x:v>
      </x:c>
      <x:c r="D1313" s="58" t="n">
        <x:v>69.48</x:v>
      </x:c>
      <x:c r="E1313" s="58" t="n">
        <x:v>0.02878940569764286</x:v>
      </x:c>
      <x:c r="F1313" s="58" t="n">
        <x:v>28.27</x:v>
      </x:c>
      <x:c r="G1313" s="58" t="n">
        <x:v>-1.400000000000002</x:v>
      </x:c>
      <x:c r="H1313" s="58" t="n">
        <x:v>17.15</x:v>
      </x:c>
      <x:c r="I1313" s="58" t="n">
        <x:v>-0.3300000000000018</x:v>
      </x:c>
      <x:c r="J1313" s="58" t="n">
        <x:v>1642</x:v>
      </x:c>
      <x:c r="K1313" s="58" t="n">
        <x:v>-0.6071664068549796</x:v>
      </x:c>
      <x:c r="L1313" s="58" t="n">
        <x:v>1011</x:v>
      </x:c>
      <x:c r="M1313" s="58" t="n">
        <x:v>1.695801236389733</x:v>
      </x:c>
      <x:c r="N1313" s="58" t="n">
        <x:v>37.9463</x:v>
      </x:c>
      <x:c r="O1313" s="58" t="n">
        <x:v>-0.0002635299574181686</x:v>
      </x:c>
      <x:c r="P1313" s="58" t="n">
        <x:v>11.05453744442211</x:v>
      </x:c>
      <x:c r="Q1313" s="58" t="n">
        <x:v>35618.46</x:v>
      </x:c>
      <x:c r="R1313" s="58" t="n">
        <x:v>3.713635091975962</x:v>
      </x:c>
      <x:c r="S1313" s="58" t="n">
        <x:v>43.32778886391343</x:v>
      </x:c>
      <x:c r="T1313" s="58" t="n">
        <x:v>3.6584</x:v>
      </x:c>
      <x:c r="U1313" s="58" t="n">
        <x:v>-0.4962518704925982</x:v>
      </x:c>
      <x:c r="V1313" s="58" t="n">
        <x:v>9.327349998004935</x:v>
      </x:c>
      <x:c r="W1313" s="58" t="n">
        <x:v>2470.08</x:v>
      </x:c>
      <x:c r="X1313" s="58" t="n">
        <x:v>0.1450397087696005</x:v>
      </x:c>
      <x:c r="Y1313" s="58" t="n">
        <x:v>19.24018501314174</x:v>
      </x:c>
      <x:c r="Z1313" s="58" t="n">
        <x:v>85.583</x:v>
      </x:c>
      <x:c r="AA1313" s="58" t="n">
        <x:v>0.02687810794302349</x:v>
      </x:c>
      <x:c r="AB1313" s="58" t="n">
        <x:v>3.516043052852891</x:v>
      </x:c>
      <x:c r="AC1313" s="58" t="n">
        <x:v>23668.65</x:v>
      </x:c>
      <x:c r="AD1313" s="58" t="n">
        <x:v>0.04352695147642106</x:v>
      </x:c>
      <x:c r="AE1313" s="58" t="n">
        <x:v>12.93063984084083</x:v>
      </x:c>
      <x:c r="AF1313" s="58" t="n">
        <x:v>149.9</x:v>
      </x:c>
      <x:c r="AG1313" s="58" t="n">
        <x:v>-0.5256341321510974</x:v>
      </x:c>
      <x:c r="AH1313" s="58" t="n">
        <x:v>7.551810679975978</x:v>
      </x:c>
      <x:c r="AI1313" s="58" t="n">
        <x:v>37780.54</x:v>
      </x:c>
      <x:c r="AJ1313" s="58" t="n">
        <x:v>0.4564332468395211</x:v>
      </x:c>
      <x:c r="AK1313" s="58" t="n">
        <x:v>17.73600180766103</x:v>
      </x:c>
      <x:c r="AL1313" s="58" t="n">
        <x:v>7.2579</x:v>
      </x:c>
      <x:c r="AM1313" s="58" t="n">
        <x:v>0.05512755276811252</x:v>
      </x:c>
      <x:c r="AN1313" s="58" t="n">
        <x:v>3.034403005301794</x:v>
      </x:c>
      <x:c r="AO1313" s="58" t="n">
        <x:v>3369.98</x:v>
      </x:c>
      <x:c r="AP1313" s="58" t="n">
        <x:v>-0.001483677323951973</x:v>
      </x:c>
      <x:c r="AQ1313" s="58" t="n">
        <x:v>12.87876590935583</x:v>
      </x:c>
      <x:c r="AR1313" s="59" t="n">
        <x:v>0</x:v>
      </x:c>
      <x:c r="AS1313" s="59" t="n">
        <x:v>0</x:v>
      </x:c>
      <x:c r="AT1313" s="59" t="n">
        <x:v>0</x:v>
      </x:c>
      <x:c r="AU1313" s="59" t="n">
        <x:v>0</x:v>
      </x:c>
      <x:c r="AV1313" s="59" t="n">
        <x:v>0</x:v>
      </x:c>
      <x:c r="AW1313" s="59" t="n">
        <x:v>0</x:v>
      </x:c>
      <x:c r="AX1313" s="58" t="n">
        <x:v>0</x:v>
      </x:c>
      <x:c r="AY1313" s="59" t="n">
        <x:v>0</x:v>
      </x:c>
      <x:c r="AZ1313" s="55" t="n"/>
      <x:c r="BA1313" s="59" t="n">
        <x:v>0</x:v>
      </x:c>
      <x:c r="BB1313" s="55" t="n"/>
      <x:c r="BC1313" s="55" t="n"/>
      <x:c r="BD1313" s="55" t="n"/>
    </x:row>
    <x:row r="1314">
      <x:c r="A1314" s="57" t="n">
        <x:v>45742</x:v>
      </x:c>
      <x:c r="B1314" s="58" t="n">
        <x:v>74.59999999999999</x:v>
      </x:c>
      <x:c r="C1314" s="58" t="n">
        <x:v>1.10528150411856</x:v>
      </x:c>
      <x:c r="D1314" s="58" t="n">
        <x:v>70.05</x:v>
      </x:c>
      <x:c r="E1314" s="58" t="n">
        <x:v>0.8170331410111706</x:v>
      </x:c>
      <x:c r="F1314" s="58" t="n">
        <x:v>28.84</x:v>
      </x:c>
      <x:c r="G1314" s="58" t="n">
        <x:v>0.5700000000000003</x:v>
      </x:c>
      <x:c r="H1314" s="58" t="n">
        <x:v>18.33</x:v>
      </x:c>
      <x:c r="I1314" s="58" t="n">
        <x:v>1.18</x:v>
      </x:c>
      <x:c r="J1314" s="58" t="n">
        <x:v>1634</x:v>
      </x:c>
      <x:c r="K1314" s="58" t="n">
        <x:v>-0.4884014592425348</x:v>
      </x:c>
      <x:c r="L1314" s="55" t="n"/>
      <x:c r="M1314" s="55" t="n"/>
      <x:c r="N1314" s="58" t="n">
        <x:v>37.9929</x:v>
      </x:c>
      <x:c r="O1314" s="58" t="n">
        <x:v>0.1227297781628157</x:v>
      </x:c>
      <x:c r="P1314" s="58" t="n">
        <x:v>11.04882826288157</x:v>
      </x:c>
      <x:c r="Q1314" s="58" t="n">
        <x:v>35931.78</x:v>
      </x:c>
      <x:c r="R1314" s="58" t="n">
        <x:v>0.8758097883281768</x:v>
      </x:c>
      <x:c r="S1314" s="58" t="n">
        <x:v>43.39925627509366</x:v>
      </x:c>
      <x:c r="T1314" s="58" t="n">
        <x:v>3.6817</x:v>
      </x:c>
      <x:c r="U1314" s="58" t="n">
        <x:v>0.6348708671806078</x:v>
      </x:c>
      <x:c r="V1314" s="58" t="n">
        <x:v>8.988612607762088</x:v>
      </x:c>
      <x:c r="W1314" s="58" t="n">
        <x:v>2439.62</x:v>
      </x:c>
      <x:c r="X1314" s="58" t="n">
        <x:v>-1.240824930753518</x:v>
      </x:c>
      <x:c r="Y1314" s="58" t="n">
        <x:v>19.6692470986452</x:v>
      </x:c>
      <x:c r="Z1314" s="58" t="n">
        <x:v>85.625</x:v>
      </x:c>
      <x:c r="AA1314" s="58" t="n">
        <x:v>0.04906312887543054</x:v>
      </x:c>
      <x:c r="AB1314" s="58" t="n">
        <x:v>3.542492999952963</x:v>
      </x:c>
      <x:c r="AC1314" s="58" t="n">
        <x:v>23486.85</x:v>
      </x:c>
      <x:c r="AD1314" s="58" t="n">
        <x:v>-0.7710697617041672</x:v>
      </x:c>
      <x:c r="AE1314" s="58" t="n">
        <x:v>12.5842383336837</x:v>
      </x:c>
      <x:c r="AF1314" s="58" t="n">
        <x:v>150.58</x:v>
      </x:c>
      <x:c r="AG1314" s="58" t="n">
        <x:v>0.4526099313424289</x:v>
      </x:c>
      <x:c r="AH1314" s="58" t="n">
        <x:v>7.700039569638336</x:v>
      </x:c>
      <x:c r="AI1314" s="58" t="n">
        <x:v>38027.29</x:v>
      </x:c>
      <x:c r="AJ1314" s="58" t="n">
        <x:v>0.6509904621057147</x:v>
      </x:c>
      <x:c r="AK1314" s="58" t="n">
        <x:v>17.27649083188692</x:v>
      </x:c>
      <x:c r="AL1314" s="58" t="n">
        <x:v>7.2682</x:v>
      </x:c>
      <x:c r="AM1314" s="58" t="n">
        <x:v>0.1418137246226552</x:v>
      </x:c>
      <x:c r="AN1314" s="58" t="n">
        <x:v>3.051093728541181</x:v>
      </x:c>
      <x:c r="AO1314" s="58" t="n">
        <x:v>3368.7</x:v>
      </x:c>
      <x:c r="AP1314" s="58" t="n">
        <x:v>-0.03798963640933682</x:v>
      </x:c>
      <x:c r="AQ1314" s="58" t="n">
        <x:v>12.34706142727971</x:v>
      </x:c>
      <x:c r="AR1314" s="59" t="n">
        <x:v>0</x:v>
      </x:c>
      <x:c r="AS1314" s="59" t="n">
        <x:v>0</x:v>
      </x:c>
      <x:c r="AT1314" s="59" t="n">
        <x:v>0</x:v>
      </x:c>
      <x:c r="AU1314" s="59" t="n">
        <x:v>0</x:v>
      </x:c>
      <x:c r="AV1314" s="59" t="n">
        <x:v>0</x:v>
      </x:c>
      <x:c r="AW1314" s="59" t="n">
        <x:v>0</x:v>
      </x:c>
      <x:c r="AX1314" s="58" t="n">
        <x:v>0</x:v>
      </x:c>
      <x:c r="AY1314" s="59" t="n">
        <x:v>0</x:v>
      </x:c>
      <x:c r="AZ1314" s="55" t="n"/>
      <x:c r="BA1314" s="59" t="n">
        <x:v>0</x:v>
      </x:c>
      <x:c r="BB1314" s="55" t="n"/>
      <x:c r="BC1314" s="55" t="n"/>
      <x:c r="BD1314" s="55" t="n"/>
    </x:row>
    <x:row r="1315">
      <x:c r="A1315" s="57" t="n">
        <x:v>45743</x:v>
      </x:c>
      <x:c r="B1315" s="58" t="n">
        <x:v>74.72</x:v>
      </x:c>
      <x:c r="C1315" s="58" t="n">
        <x:v>0.160728671087206</x:v>
      </x:c>
      <x:c r="D1315" s="58" t="n">
        <x:v>70.3</x:v>
      </x:c>
      <x:c r="E1315" s="58" t="n">
        <x:v>0.3562526033603312</x:v>
      </x:c>
      <x:c r="F1315" s="58" t="n">
        <x:v>28.49</x:v>
      </x:c>
      <x:c r="G1315" s="58" t="n">
        <x:v>-0.3500000000000014</x:v>
      </x:c>
      <x:c r="H1315" s="58" t="n">
        <x:v>18.69</x:v>
      </x:c>
      <x:c r="I1315" s="58" t="n">
        <x:v>0.360000000000003</x:v>
      </x:c>
      <x:c r="J1315" s="58" t="n">
        <x:v>1621</x:v>
      </x:c>
      <x:c r="K1315" s="58" t="n">
        <x:v>-0.798775368427204</x:v>
      </x:c>
      <x:c r="L1315" s="58" t="n">
        <x:v>1102</x:v>
      </x:c>
      <x:c r="M1315" s="58" t="n">
        <x:v>8.618677069238835</x:v>
      </x:c>
      <x:c r="N1315" s="58" t="n">
        <x:v>37.9122</x:v>
      </x:c>
      <x:c r="O1315" s="58" t="n">
        <x:v>-0.2126340138037925</x:v>
      </x:c>
      <x:c r="P1315" s="58" t="n">
        <x:v>11.09578673678351</x:v>
      </x:c>
      <x:c r="Q1315" s="58" t="n">
        <x:v>36292.42</x:v>
      </x:c>
      <x:c r="R1315" s="58" t="n">
        <x:v>0.9986763366780548</x:v>
      </x:c>
      <x:c r="S1315" s="58" t="n">
        <x:v>43.37138773144498</x:v>
      </x:c>
      <x:c r="T1315" s="58" t="n">
        <x:v>3.6707</x:v>
      </x:c>
      <x:c r="U1315" s="58" t="n">
        <x:v>-0.2992222459952599</x:v>
      </x:c>
      <x:c r="V1315" s="58" t="n">
        <x:v>8.971982699926683</x:v>
      </x:c>
      <x:c r="W1315" s="58" t="n">
        <x:v>2461.34</x:v>
      </x:c>
      <x:c r="X1315" s="58" t="n">
        <x:v>0.8863627616003145</x:v>
      </x:c>
      <x:c r="Y1315" s="58" t="n">
        <x:v>19.95631478424775</x:v>
      </x:c>
      <x:c r="Z1315" s="58" t="n">
        <x:v>85.64</x:v>
      </x:c>
      <x:c r="AA1315" s="58" t="n">
        <x:v>0.01751671390926065</x:v>
      </x:c>
      <x:c r="AB1315" s="58" t="n">
        <x:v>3.341917895365667</x:v>
      </x:c>
      <x:c r="AC1315" s="58" t="n">
        <x:v>23591.95</x:v>
      </x:c>
      <x:c r="AD1315" s="58" t="n">
        <x:v>0.4464862086427852</x:v>
      </x:c>
      <x:c r="AE1315" s="58" t="n">
        <x:v>12.58214416835976</x:v>
      </x:c>
      <x:c r="AF1315" s="58" t="n">
        <x:v>151.05</x:v>
      </x:c>
      <x:c r="AG1315" s="58" t="n">
        <x:v>0.3116403410704647</x:v>
      </x:c>
      <x:c r="AH1315" s="58" t="n">
        <x:v>7.596491049684199</x:v>
      </x:c>
      <x:c r="AI1315" s="58" t="n">
        <x:v>37799.97</x:v>
      </x:c>
      <x:c r="AJ1315" s="58" t="n">
        <x:v>-0.5995750894705303</x:v>
      </x:c>
      <x:c r="AK1315" s="58" t="n">
        <x:v>17.38044779522328</x:v>
      </x:c>
      <x:c r="AL1315" s="58" t="n">
        <x:v>7.2654</x:v>
      </x:c>
      <x:c r="AM1315" s="58" t="n">
        <x:v>-0.03853140357025318</x:v>
      </x:c>
      <x:c r="AN1315" s="58" t="n">
        <x:v>2.754598288743426</x:v>
      </x:c>
      <x:c r="AO1315" s="58" t="n">
        <x:v>3373.75</x:v>
      </x:c>
      <x:c r="AP1315" s="58" t="n">
        <x:v>0.1497972085611703</x:v>
      </x:c>
      <x:c r="AQ1315" s="58" t="n">
        <x:v>12.32851292938609</x:v>
      </x:c>
      <x:c r="AR1315" s="59" t="n">
        <x:v>0</x:v>
      </x:c>
      <x:c r="AS1315" s="59" t="n">
        <x:v>0</x:v>
      </x:c>
      <x:c r="AT1315" s="59" t="n">
        <x:v>0</x:v>
      </x:c>
      <x:c r="AU1315" s="59" t="n">
        <x:v>0</x:v>
      </x:c>
      <x:c r="AV1315" s="59" t="n">
        <x:v>0</x:v>
      </x:c>
      <x:c r="AW1315" s="59" t="n">
        <x:v>0</x:v>
      </x:c>
      <x:c r="AX1315" s="58" t="n">
        <x:v>0</x:v>
      </x:c>
      <x:c r="AY1315" s="59" t="n">
        <x:v>0</x:v>
      </x:c>
      <x:c r="AZ1315" s="55" t="n"/>
      <x:c r="BA1315" s="59" t="n">
        <x:v>0</x:v>
      </x:c>
      <x:c r="BB1315" s="55" t="n"/>
      <x:c r="BC1315" s="55" t="n"/>
      <x:c r="BD1315" s="55" t="n"/>
    </x:row>
    <x:row r="1316">
      <x:c r="A1316" s="57" t="n">
        <x:v>45744</x:v>
      </x:c>
      <x:c r="B1316" s="58" t="n">
        <x:v>74.69</x:v>
      </x:c>
      <x:c r="C1316" s="58" t="n">
        <x:v>-0.04015795516118532</x:v>
      </x:c>
      <x:c r="D1316" s="58" t="n">
        <x:v>69.73999999999999</x:v>
      </x:c>
      <x:c r="E1316" s="58" t="n">
        <x:v>-0.7997757569114109</x:v>
      </x:c>
      <x:c r="F1316" s="58" t="n">
        <x:v>28.7</x:v>
      </x:c>
      <x:c r="G1316" s="58" t="n">
        <x:v>0.2100000000000009</x:v>
      </x:c>
      <x:c r="H1316" s="58" t="n">
        <x:v>21.65</x:v>
      </x:c>
      <x:c r="I1316" s="58" t="n">
        <x:v>2.959999999999997</x:v>
      </x:c>
      <x:c r="J1316" s="58" t="n">
        <x:v>1602</x:v>
      </x:c>
      <x:c r="K1316" s="58" t="n">
        <x:v>-1.179039410737158</x:v>
      </x:c>
      <x:c r="L1316" s="58" t="n">
        <x:v>1105</x:v>
      </x:c>
      <x:c r="M1316" s="58" t="n">
        <x:v>0.2718624238993464</x:v>
      </x:c>
      <x:c r="N1316" s="58" t="n">
        <x:v>37.8759</x:v>
      </x:c>
      <x:c r="O1316" s="58" t="n">
        <x:v>-0.09579341024738572</x:v>
      </x:c>
      <x:c r="P1316" s="58" t="n">
        <x:v>11.11311660710005</x:v>
      </x:c>
      <x:c r="Q1316" s="58" t="n">
        <x:v>36758.45</x:v>
      </x:c>
      <x:c r="R1316" s="58" t="n">
        <x:v>1.275922716249904</x:v>
      </x:c>
      <x:c r="S1316" s="58" t="n">
        <x:v>43.54289841851664</x:v>
      </x:c>
      <x:c r="T1316" s="58" t="n">
        <x:v>3.6885</x:v>
      </x:c>
      <x:c r="U1316" s="58" t="n">
        <x:v>0.4837491768657967</x:v>
      </x:c>
      <x:c r="V1316" s="58" t="n">
        <x:v>8.976957179369721</x:v>
      </x:c>
      <x:c r="W1316" s="55" t="n"/>
      <x:c r="X1316" s="55" t="n"/>
      <x:c r="Y1316" s="58" t="n">
        <x:v>19.95631478424775</x:v>
      </x:c>
      <x:c r="Z1316" s="58" t="n">
        <x:v>85.53400000000001</x:v>
      </x:c>
      <x:c r="AA1316" s="58" t="n">
        <x:v>-0.1238506006162385</x:v>
      </x:c>
      <x:c r="AB1316" s="58" t="n">
        <x:v>3.20540043645986</x:v>
      </x:c>
      <x:c r="AC1316" s="58" t="n">
        <x:v>23519.35</x:v>
      </x:c>
      <x:c r="AD1316" s="58" t="n">
        <x:v>-0.3082065554112013</x:v>
      </x:c>
      <x:c r="AE1316" s="58" t="n">
        <x:v>12.70017281160964</x:v>
      </x:c>
      <x:c r="AF1316" s="58" t="n">
        <x:v>149.81</x:v>
      </x:c>
      <x:c r="AG1316" s="58" t="n">
        <x:v>-0.8243083303390525</x:v>
      </x:c>
      <x:c r="AH1316" s="58" t="n">
        <x:v>7.951771019072118</x:v>
      </x:c>
      <x:c r="AI1316" s="58" t="n">
        <x:v>37120.33</x:v>
      </x:c>
      <x:c r="AJ1316" s="58" t="n">
        <x:v>-1.814351100974328</x:v>
      </x:c>
      <x:c r="AK1316" s="58" t="n">
        <x:v>18.41408140965929</x:v>
      </x:c>
      <x:c r="AL1316" s="58" t="n">
        <x:v>7.2634</x:v>
      </x:c>
      <x:c r="AM1316" s="58" t="n">
        <x:v>-0.02753152376842194</x:v>
      </x:c>
      <x:c r="AN1316" s="58" t="n">
        <x:v>2.754179188490454</x:v>
      </x:c>
      <x:c r="AO1316" s="58" t="n">
        <x:v>3351.31</x:v>
      </x:c>
      <x:c r="AP1316" s="58" t="n">
        <x:v>-0.6673571175064925</x:v>
      </x:c>
      <x:c r="AQ1316" s="58" t="n">
        <x:v>10.21270650726311</x:v>
      </x:c>
      <x:c r="AR1316" s="59" t="n">
        <x:v>0</x:v>
      </x:c>
      <x:c r="AS1316" s="59" t="n">
        <x:v>0</x:v>
      </x:c>
      <x:c r="AT1316" s="59" t="n">
        <x:v>0</x:v>
      </x:c>
      <x:c r="AU1316" s="59" t="n">
        <x:v>0</x:v>
      </x:c>
      <x:c r="AV1316" s="59" t="n">
        <x:v>0</x:v>
      </x:c>
      <x:c r="AW1316" s="59" t="n">
        <x:v>0</x:v>
      </x:c>
      <x:c r="AX1316" s="58" t="n">
        <x:v>0</x:v>
      </x:c>
      <x:c r="AY1316" s="59" t="n">
        <x:v>0</x:v>
      </x:c>
      <x:c r="AZ1316" s="55" t="n"/>
      <x:c r="BA1316" s="59" t="n">
        <x:v>0</x:v>
      </x:c>
      <x:c r="BB1316" s="55" t="n"/>
      <x:c r="BC1316" s="55" t="n"/>
      <x:c r="BD1316" s="55" t="n"/>
    </x:row>
    <x:row r="1317">
      <x:c r="A1317" s="57" t="n">
        <x:v>45746</x:v>
      </x:c>
      <x:c r="B1317" s="55" t="n"/>
      <x:c r="C1317" s="55" t="n"/>
      <x:c r="D1317" s="55" t="n"/>
      <x:c r="E1317" s="55" t="n"/>
      <x:c r="F1317" s="55" t="n"/>
      <x:c r="G1317" s="55" t="n"/>
      <x:c r="H1317" s="55" t="n"/>
      <x:c r="I1317" s="55" t="n"/>
      <x:c r="J1317" s="55" t="n"/>
      <x:c r="K1317" s="55" t="n"/>
      <x:c r="L1317" s="55" t="n"/>
      <x:c r="M1317" s="55" t="n"/>
      <x:c r="N1317" s="55" t="n"/>
      <x:c r="O1317" s="55" t="n"/>
      <x:c r="P1317" s="58" t="n">
        <x:v>11.11311660710005</x:v>
      </x:c>
      <x:c r="Q1317" s="55" t="n"/>
      <x:c r="R1317" s="55" t="n"/>
      <x:c r="S1317" s="58" t="n">
        <x:v>43.54289841851664</x:v>
      </x:c>
      <x:c r="T1317" s="55" t="n"/>
      <x:c r="U1317" s="55" t="n"/>
      <x:c r="V1317" s="58" t="n">
        <x:v>8.976957179369721</x:v>
      </x:c>
      <x:c r="W1317" s="58" t="n">
        <x:v>2427.57</x:v>
      </x:c>
      <x:c r="X1317" s="58" t="n">
        <x:v>-1.38151600689462</x:v>
      </x:c>
      <x:c r="Y1317" s="58" t="n">
        <x:v>20.46624558126025</x:v>
      </x:c>
      <x:c r="Z1317" s="55" t="n"/>
      <x:c r="AA1317" s="55" t="n"/>
      <x:c r="AB1317" s="58" t="n">
        <x:v>3.20540043645986</x:v>
      </x:c>
      <x:c r="AC1317" s="55" t="n"/>
      <x:c r="AD1317" s="55" t="n"/>
      <x:c r="AE1317" s="58" t="n">
        <x:v>12.70017281160964</x:v>
      </x:c>
      <x:c r="AF1317" s="55" t="n"/>
      <x:c r="AG1317" s="55" t="n"/>
      <x:c r="AH1317" s="58" t="n">
        <x:v>7.951771019072118</x:v>
      </x:c>
      <x:c r="AI1317" s="55" t="n"/>
      <x:c r="AJ1317" s="55" t="n"/>
      <x:c r="AK1317" s="58" t="n">
        <x:v>18.41408140965929</x:v>
      </x:c>
      <x:c r="AL1317" s="55" t="n"/>
      <x:c r="AM1317" s="55" t="n"/>
      <x:c r="AN1317" s="58" t="n">
        <x:v>2.754179188490454</x:v>
      </x:c>
      <x:c r="AO1317" s="55" t="n"/>
      <x:c r="AP1317" s="55" t="n"/>
      <x:c r="AQ1317" s="58" t="n">
        <x:v>10.21270650726311</x:v>
      </x:c>
      <x:c r="AR1317" s="59" t="n">
        <x:v>0</x:v>
      </x:c>
      <x:c r="AS1317" s="59" t="n">
        <x:v>0</x:v>
      </x:c>
      <x:c r="AT1317" s="59" t="n">
        <x:v>0</x:v>
      </x:c>
      <x:c r="AU1317" s="59" t="n">
        <x:v>0</x:v>
      </x:c>
      <x:c r="AV1317" s="59" t="n">
        <x:v>0</x:v>
      </x:c>
      <x:c r="AW1317" s="59" t="n">
        <x:v>0</x:v>
      </x:c>
      <x:c r="AX1317" s="58" t="n">
        <x:v>0</x:v>
      </x:c>
      <x:c r="AY1317" s="59" t="n">
        <x:v>0</x:v>
      </x:c>
      <x:c r="AZ1317" s="55" t="n"/>
      <x:c r="BA1317" s="59" t="n">
        <x:v>0</x:v>
      </x:c>
      <x:c r="BB1317" s="55" t="n"/>
      <x:c r="BC1317" s="55" t="n"/>
      <x:c r="BD1317" s="55" t="n"/>
    </x:row>
    <x:row r="1318">
      <x:c r="A1318" s="57" t="n">
        <x:v>45747</x:v>
      </x:c>
      <x:c r="B1318" s="58" t="n">
        <x:v>77.23</x:v>
      </x:c>
      <x:c r="C1318" s="58" t="n">
        <x:v>3.344176821219722</x:v>
      </x:c>
      <x:c r="D1318" s="58" t="n">
        <x:v>71.87</x:v>
      </x:c>
      <x:c r="E1318" s="58" t="n">
        <x:v>3.008489023284636</x:v>
      </x:c>
      <x:c r="F1318" s="58" t="n">
        <x:v>30.88</x:v>
      </x:c>
      <x:c r="G1318" s="58" t="n">
        <x:v>2.18</x:v>
      </x:c>
      <x:c r="H1318" s="58" t="n">
        <x:v>22.28</x:v>
      </x:c>
      <x:c r="I1318" s="58" t="n">
        <x:v>0.6300000000000026</x:v>
      </x:c>
      <x:c r="J1318" s="58" t="n">
        <x:v>1598</x:v>
      </x:c>
      <x:c r="K1318" s="58" t="n">
        <x:v>-0.250000130208456</x:v>
      </x:c>
      <x:c r="L1318" s="58" t="n">
        <x:v>1107</x:v>
      </x:c>
      <x:c r="M1318" s="58" t="n">
        <x:v>0.1808318756783681</x:v>
      </x:c>
      <x:c r="N1318" s="58" t="n">
        <x:v>37.9417</x:v>
      </x:c>
      <x:c r="O1318" s="58" t="n">
        <x:v>0.1735745170520892</x:v>
      </x:c>
      <x:c r="P1318" s="58" t="n">
        <x:v>11.11074741793408</x:v>
      </x:c>
      <x:c r="Q1318" s="55" t="n"/>
      <x:c r="R1318" s="55" t="n"/>
      <x:c r="S1318" s="58" t="n">
        <x:v>43.54289841851664</x:v>
      </x:c>
      <x:c r="T1318" s="58" t="n">
        <x:v>3.7202</x:v>
      </x:c>
      <x:c r="U1318" s="58" t="n">
        <x:v>0.8557558938493495</x:v>
      </x:c>
      <x:c r="V1318" s="58" t="n">
        <x:v>9.321914550732643</x:v>
      </x:c>
      <x:c r="W1318" s="58" t="n">
        <x:v>2418.23</x:v>
      </x:c>
      <x:c r="X1318" s="58" t="n">
        <x:v>-0.3854889416057166</x:v>
      </x:c>
      <x:c r="Y1318" s="58" t="n">
        <x:v>19.44773997388778</x:v>
      </x:c>
      <x:c r="Z1318" s="58" t="n">
        <x:v>85.45</x:v>
      </x:c>
      <x:c r="AA1318" s="58" t="n">
        <x:v>-0.09825481537197207</x:v>
      </x:c>
      <x:c r="AB1318" s="58" t="n">
        <x:v>3.171768906615218</x:v>
      </x:c>
      <x:c r="AC1318" s="55" t="n"/>
      <x:c r="AD1318" s="55" t="n"/>
      <x:c r="AE1318" s="58" t="n">
        <x:v>12.70017281160964</x:v>
      </x:c>
      <x:c r="AF1318" s="58" t="n">
        <x:v>149.95</x:v>
      </x:c>
      <x:c r="AG1318" s="58" t="n">
        <x:v>0.09340806657274836</x:v>
      </x:c>
      <x:c r="AH1318" s="58" t="n">
        <x:v>7.506129640160236</x:v>
      </x:c>
      <x:c r="AI1318" s="58" t="n">
        <x:v>35617.56</x:v>
      </x:c>
      <x:c r="AJ1318" s="58" t="n">
        <x:v>-4.132602329168795</x:v>
      </x:c>
      <x:c r="AK1318" s="58" t="n">
        <x:v>21.13604482282994</x:v>
      </x:c>
      <x:c r="AL1318" s="58" t="n">
        <x:v>7.2572</x:v>
      </x:c>
      <x:c r="AM1318" s="58" t="n">
        <x:v>-0.08539592546832954</x:v>
      </x:c>
      <x:c r="AN1318" s="58" t="n">
        <x:v>2.762942051649635</x:v>
      </x:c>
      <x:c r="AO1318" s="58" t="n">
        <x:v>3335.75</x:v>
      </x:c>
      <x:c r="AP1318" s="58" t="n">
        <x:v>-0.4653772534619519</x:v>
      </x:c>
      <x:c r="AQ1318" s="58" t="n">
        <x:v>10.35957652004492</x:v>
      </x:c>
      <x:c r="AR1318" s="59" t="n">
        <x:v>0</x:v>
      </x:c>
      <x:c r="AS1318" s="59" t="n">
        <x:v>0</x:v>
      </x:c>
      <x:c r="AT1318" s="59" t="n">
        <x:v>0</x:v>
      </x:c>
      <x:c r="AU1318" s="59" t="n">
        <x:v>0</x:v>
      </x:c>
      <x:c r="AV1318" s="59" t="n">
        <x:v>0</x:v>
      </x:c>
      <x:c r="AW1318" s="59" t="n">
        <x:v>0</x:v>
      </x:c>
      <x:c r="AX1318" s="58" t="n">
        <x:v>0</x:v>
      </x:c>
      <x:c r="AY1318" s="59" t="n">
        <x:v>0</x:v>
      </x:c>
      <x:c r="AZ1318" s="55" t="n"/>
      <x:c r="BA1318" s="59" t="n">
        <x:v>0</x:v>
      </x:c>
      <x:c r="BB1318" s="55" t="n"/>
      <x:c r="BC1318" s="55" t="n"/>
      <x:c r="BD1318" s="55" t="n"/>
    </x:row>
    <x:row r="1319">
      <x:c r="A1319" s="57" t="n">
        <x:v>45748</x:v>
      </x:c>
      <x:c r="B1319" s="58" t="n">
        <x:v>77.78</x:v>
      </x:c>
      <x:c r="C1319" s="58" t="n">
        <x:v>0.7096346146428626</x:v>
      </x:c>
      <x:c r="D1319" s="58" t="n">
        <x:v>71.61</x:v>
      </x:c>
      <x:c r="E1319" s="58" t="n">
        <x:v>-0.3624202461502871</x:v>
      </x:c>
      <x:c r="F1319" s="58" t="n">
        <x:v>30.57</x:v>
      </x:c>
      <x:c r="G1319" s="58" t="n">
        <x:v>-0.3099999999999987</x:v>
      </x:c>
      <x:c r="H1319" s="58" t="n">
        <x:v>21.77</x:v>
      </x:c>
      <x:c r="I1319" s="58" t="n">
        <x:v>-0.5100000000000016</x:v>
      </x:c>
      <x:c r="J1319" s="58" t="n">
        <x:v>1587</x:v>
      </x:c>
      <x:c r="K1319" s="58" t="n">
        <x:v>-0.6907405799810943</x:v>
      </x:c>
      <x:c r="L1319" s="55" t="n"/>
      <x:c r="M1319" s="55" t="n"/>
      <x:c r="N1319" s="58" t="n">
        <x:v>37.9396</x:v>
      </x:c>
      <x:c r="O1319" s="58" t="n">
        <x:v>-0.00553496052527522</x:v>
      </x:c>
      <x:c r="P1319" s="58" t="n">
        <x:v>11.11129887171278</x:v>
      </x:c>
      <x:c r="Q1319" s="55" t="n"/>
      <x:c r="R1319" s="55" t="n"/>
      <x:c r="S1319" s="58" t="n">
        <x:v>43.54289841851664</x:v>
      </x:c>
      <x:c r="T1319" s="58" t="n">
        <x:v>3.6921</x:v>
      </x:c>
      <x:c r="U1319" s="58" t="n">
        <x:v>-0.7582028416449872</x:v>
      </x:c>
      <x:c r="V1319" s="58" t="n">
        <x:v>9.658248075747789</x:v>
      </x:c>
      <x:c r="W1319" s="58" t="n">
        <x:v>2426.55</x:v>
      </x:c>
      <x:c r="X1319" s="58" t="n">
        <x:v>0.343462785885917</x:v>
      </x:c>
      <x:c r="Y1319" s="58" t="n">
        <x:v>18.45314498122619</x:v>
      </x:c>
      <x:c r="Z1319" s="58" t="n">
        <x:v>85.56999999999999</x:v>
      </x:c>
      <x:c r="AA1319" s="58" t="n">
        <x:v>0.1403344868363342</x:v>
      </x:c>
      <x:c r="AB1319" s="58" t="n">
        <x:v>3.273042000653501</x:v>
      </x:c>
      <x:c r="AC1319" s="58" t="n">
        <x:v>23165.7</x:v>
      </x:c>
      <x:c r="AD1319" s="58" t="n">
        <x:v>-1.515075018076932</x:v>
      </x:c>
      <x:c r="AE1319" s="58" t="n">
        <x:v>11.94189980911203</x:v>
      </x:c>
      <x:c r="AF1319" s="58" t="n">
        <x:v>149.61</x:v>
      </x:c>
      <x:c r="AG1319" s="58" t="n">
        <x:v>-0.2269996968877071</x:v>
      </x:c>
      <x:c r="AH1319" s="58" t="n">
        <x:v>7.519416747799604</x:v>
      </x:c>
      <x:c r="AI1319" s="58" t="n">
        <x:v>35624.48</x:v>
      </x:c>
      <x:c r="AJ1319" s="58" t="n">
        <x:v>0.01942673180545178</x:v>
      </x:c>
      <x:c r="AK1319" s="58" t="n">
        <x:v>19.95237297927217</x:v>
      </x:c>
      <x:c r="AL1319" s="58" t="n">
        <x:v>7.2702</x:v>
      </x:c>
      <x:c r="AM1319" s="58" t="n">
        <x:v>0.1789721969523862</x:v>
      </x:c>
      <x:c r="AN1319" s="58" t="n">
        <x:v>2.694156388363955</x:v>
      </x:c>
      <x:c r="AO1319" s="58" t="n">
        <x:v>3348.44</x:v>
      </x:c>
      <x:c r="AP1319" s="58" t="n">
        <x:v>0.3797024096080013</x:v>
      </x:c>
      <x:c r="AQ1319" s="58" t="n">
        <x:v>10.414318585401</x:v>
      </x:c>
      <x:c r="AR1319" s="59" t="n">
        <x:v>0</x:v>
      </x:c>
      <x:c r="AS1319" s="59" t="n">
        <x:v>0</x:v>
      </x:c>
      <x:c r="AT1319" s="59" t="n">
        <x:v>0</x:v>
      </x:c>
      <x:c r="AU1319" s="59" t="n">
        <x:v>0</x:v>
      </x:c>
      <x:c r="AV1319" s="59" t="n">
        <x:v>0</x:v>
      </x:c>
      <x:c r="AW1319" s="59" t="n">
        <x:v>0</x:v>
      </x:c>
      <x:c r="AX1319" s="58" t="n">
        <x:v>0</x:v>
      </x:c>
      <x:c r="AY1319" s="59" t="n">
        <x:v>0</x:v>
      </x:c>
      <x:c r="AZ1319" s="55" t="n"/>
      <x:c r="BA1319" s="59" t="n">
        <x:v>0</x:v>
      </x:c>
      <x:c r="BB1319" s="55" t="n"/>
      <x:c r="BC1319" s="55" t="n"/>
      <x:c r="BD1319" s="55" t="n"/>
    </x:row>
    <x:row r="1320">
      <x:c r="A1320" s="57" t="n">
        <x:v>45749</x:v>
      </x:c>
      <x:c r="B1320" s="58" t="n">
        <x:v>77.27</x:v>
      </x:c>
      <x:c r="C1320" s="58" t="n">
        <x:v>-0.6578546782108815</x:v>
      </x:c>
      <x:c r="D1320" s="58" t="n">
        <x:v>72.12</x:v>
      </x:c>
      <x:c r="E1320" s="58" t="n">
        <x:v>0.7096669316268223</x:v>
      </x:c>
      <x:c r="F1320" s="58" t="n">
        <x:v>29.98</x:v>
      </x:c>
      <x:c r="G1320" s="58" t="n">
        <x:v>-0.5899999999999999</x:v>
      </x:c>
      <x:c r="H1320" s="58" t="n">
        <x:v>21.51</x:v>
      </x:c>
      <x:c r="I1320" s="58" t="n">
        <x:v>-0.259999999999998</x:v>
      </x:c>
      <x:c r="J1320" s="58" t="n">
        <x:v>1583</x:v>
      </x:c>
      <x:c r="K1320" s="58" t="n">
        <x:v>-0.2523660645396912</x:v>
      </x:c>
      <x:c r="L1320" s="55" t="n"/>
      <x:c r="M1320" s="55" t="n"/>
      <x:c r="N1320" s="58" t="n">
        <x:v>37.9178</x:v>
      </x:c>
      <x:c r="O1320" s="58" t="n">
        <x:v>-0.05747626625784856</x:v>
      </x:c>
      <x:c r="P1320" s="58" t="n">
        <x:v>11.11513487579782</x:v>
      </x:c>
      <x:c r="Q1320" s="58" t="n">
        <x:v>36975.43</x:v>
      </x:c>
      <x:c r="R1320" s="58" t="n">
        <x:v>0.5885506807289537</x:v>
      </x:c>
      <x:c r="S1320" s="58" t="n">
        <x:v>43.56615153322977</x:v>
      </x:c>
      <x:c r="T1320" s="58" t="n">
        <x:v>3.7095</x:v>
      </x:c>
      <x:c r="U1320" s="58" t="n">
        <x:v>0.4701694783179967</x:v>
      </x:c>
      <x:c r="V1320" s="58" t="n">
        <x:v>9.386108861059158</x:v>
      </x:c>
      <x:c r="W1320" s="58" t="n">
        <x:v>2463.69</x:v>
      </x:c>
      <x:c r="X1320" s="58" t="n">
        <x:v>1.51897306063316</x:v>
      </x:c>
      <x:c r="Y1320" s="58" t="n">
        <x:v>18.82831634652515</x:v>
      </x:c>
      <x:c r="Z1320" s="58" t="n">
        <x:v>85.45</x:v>
      </x:c>
      <x:c r="AA1320" s="58" t="n">
        <x:v>-0.1403344868363411</x:v>
      </x:c>
      <x:c r="AB1320" s="58" t="n">
        <x:v>3.034586718716713</x:v>
      </x:c>
      <x:c r="AC1320" s="58" t="n">
        <x:v>23332.35</x:v>
      </x:c>
      <x:c r="AD1320" s="58" t="n">
        <x:v>0.7168073222718935</x:v>
      </x:c>
      <x:c r="AE1320" s="58" t="n">
        <x:v>12.02212346307322</x:v>
      </x:c>
      <x:c r="AF1320" s="58" t="n">
        <x:v>149.24</x:v>
      </x:c>
      <x:c r="AG1320" s="58" t="n">
        <x:v>-0.2476159873183852</x:v>
      </x:c>
      <x:c r="AH1320" s="58" t="n">
        <x:v>7.231411168834432</x:v>
      </x:c>
      <x:c r="AI1320" s="58" t="n">
        <x:v>35725.87</x:v>
      </x:c>
      <x:c r="AJ1320" s="58" t="n">
        <x:v>0.2842034222544109</x:v>
      </x:c>
      <x:c r="AK1320" s="58" t="n">
        <x:v>19.74719072616455</x:v>
      </x:c>
      <x:c r="AL1320" s="58" t="n">
        <x:v>7.2681</x:v>
      </x:c>
      <x:c r="AM1320" s="58" t="n">
        <x:v>-0.02888921008103443</x:v>
      </x:c>
      <x:c r="AN1320" s="58" t="n">
        <x:v>2.590013296022336</x:v>
      </x:c>
      <x:c r="AO1320" s="58" t="n">
        <x:v>3350.13</x:v>
      </x:c>
      <x:c r="AP1320" s="58" t="n">
        <x:v>0.05045853177191047</x:v>
      </x:c>
      <x:c r="AQ1320" s="58" t="n">
        <x:v>10.24893219575142</x:v>
      </x:c>
      <x:c r="AR1320" s="59" t="n">
        <x:v>0</x:v>
      </x:c>
      <x:c r="AS1320" s="59" t="n">
        <x:v>0</x:v>
      </x:c>
      <x:c r="AT1320" s="59" t="n">
        <x:v>0</x:v>
      </x:c>
      <x:c r="AU1320" s="59" t="n">
        <x:v>0</x:v>
      </x:c>
      <x:c r="AV1320" s="59" t="n">
        <x:v>0</x:v>
      </x:c>
      <x:c r="AW1320" s="59" t="n">
        <x:v>0</x:v>
      </x:c>
      <x:c r="AX1320" s="58" t="n">
        <x:v>0</x:v>
      </x:c>
      <x:c r="AY1320" s="59" t="n">
        <x:v>0</x:v>
      </x:c>
      <x:c r="AZ1320" s="55" t="n"/>
      <x:c r="BA1320" s="59" t="n">
        <x:v>0</x:v>
      </x:c>
      <x:c r="BB1320" s="55" t="n"/>
      <x:c r="BC1320" s="55" t="n"/>
      <x:c r="BD1320" s="55" t="n"/>
    </x:row>
    <x:row r="1321">
      <x:c r="A1321" s="57" t="n">
        <x:v>45750</x:v>
      </x:c>
      <x:c r="B1321" s="58" t="n">
        <x:v>72.54000000000001</x:v>
      </x:c>
      <x:c r="C1321" s="58" t="n">
        <x:v>-6.316764809073609</x:v>
      </x:c>
      <x:c r="D1321" s="58" t="n">
        <x:v>67.43000000000001</x:v>
      </x:c>
      <x:c r="E1321" s="58" t="n">
        <x:v>-6.724137558862589</x:v>
      </x:c>
      <x:c r="F1321" s="58" t="n">
        <x:v>35.45</x:v>
      </x:c>
      <x:c r="G1321" s="58" t="n">
        <x:v>5.470000000000002</x:v>
      </x:c>
      <x:c r="H1321" s="58" t="n">
        <x:v>30.02</x:v>
      </x:c>
      <x:c r="I1321" s="58" t="n">
        <x:v>8.509999999999998</x:v>
      </x:c>
      <x:c r="J1321" s="58" t="n">
        <x:v>1540</x:v>
      </x:c>
      <x:c r="K1321" s="58" t="n">
        <x:v>-2.753936447333731</x:v>
      </x:c>
      <x:c r="L1321" s="55" t="n"/>
      <x:c r="M1321" s="55" t="n"/>
      <x:c r="N1321" s="58" t="n">
        <x:v>37.9383</x:v>
      </x:c>
      <x:c r="O1321" s="58" t="n">
        <x:v>0.05404970859052566</x:v>
      </x:c>
      <x:c r="P1321" s="58" t="n">
        <x:v>11.07082970519942</x:v>
      </x:c>
      <x:c r="Q1321" s="58" t="n">
        <x:v>37140.93</x:v>
      </x:c>
      <x:c r="R1321" s="58" t="n">
        <x:v>0.4465957990157114</x:v>
      </x:c>
      <x:c r="S1321" s="58" t="n">
        <x:v>43.4479677150954</x:v>
      </x:c>
      <x:c r="T1321" s="58" t="n">
        <x:v>3.6901</x:v>
      </x:c>
      <x:c r="U1321" s="58" t="n">
        <x:v>-0.5243538691210601</x:v>
      </x:c>
      <x:c r="V1321" s="58" t="n">
        <x:v>9.677866454808724</x:v>
      </x:c>
      <x:c r="W1321" s="58" t="n">
        <x:v>2448.47</x:v>
      </x:c>
      <x:c r="X1321" s="58" t="n">
        <x:v>-0.6196886382261874</x:v>
      </x:c>
      <x:c r="Y1321" s="58" t="n">
        <x:v>18.86939894696028</x:v>
      </x:c>
      <x:c r="Z1321" s="58" t="n">
        <x:v>85.247</x:v>
      </x:c>
      <x:c r="AA1321" s="58" t="n">
        <x:v>-0.2378484633013791</x:v>
      </x:c>
      <x:c r="AB1321" s="58" t="n">
        <x:v>2.950023417154771</x:v>
      </x:c>
      <x:c r="AC1321" s="58" t="n">
        <x:v>23250.1</x:v>
      </x:c>
      <x:c r="AD1321" s="58" t="n">
        <x:v>-0.3531376536686799</x:v>
      </x:c>
      <x:c r="AE1321" s="58" t="n">
        <x:v>12.1294610239987</x:v>
      </x:c>
      <x:c r="AF1321" s="58" t="n">
        <x:v>146.06</x:v>
      </x:c>
      <x:c r="AG1321" s="58" t="n">
        <x:v>-2.153825216099342</x:v>
      </x:c>
      <x:c r="AH1321" s="58" t="n">
        <x:v>10.37088340565897</x:v>
      </x:c>
      <x:c r="AI1321" s="58" t="n">
        <x:v>34735.93</x:v>
      </x:c>
      <x:c r="AJ1321" s="58" t="n">
        <x:v>-2.810047828006386</x:v>
      </x:c>
      <x:c r="AK1321" s="58" t="n">
        <x:v>21.68138343176335</x:v>
      </x:c>
      <x:c r="AL1321" s="58" t="n">
        <x:v>7.2821</x:v>
      </x:c>
      <x:c r="AM1321" s="58" t="n">
        <x:v>0.1924372767441378</x:v>
      </x:c>
      <x:c r="AN1321" s="58" t="n">
        <x:v>2.655056407123779</x:v>
      </x:c>
      <x:c r="AO1321" s="58" t="n">
        <x:v>3342.01</x:v>
      </x:c>
      <x:c r="AP1321" s="58" t="n">
        <x:v>-0.2426728665239448</x:v>
      </x:c>
      <x:c r="AQ1321" s="58" t="n">
        <x:v>9.326468570398845</x:v>
      </x:c>
      <x:c r="AR1321" s="59" t="n">
        <x:v>0</x:v>
      </x:c>
      <x:c r="AS1321" s="59" t="n">
        <x:v>0</x:v>
      </x:c>
      <x:c r="AT1321" s="59" t="n">
        <x:v>0</x:v>
      </x:c>
      <x:c r="AU1321" s="59" t="n">
        <x:v>0</x:v>
      </x:c>
      <x:c r="AV1321" s="59" t="n">
        <x:v>0</x:v>
      </x:c>
      <x:c r="AW1321" s="59" t="n">
        <x:v>0</x:v>
      </x:c>
      <x:c r="AX1321" s="58" t="n">
        <x:v>0</x:v>
      </x:c>
      <x:c r="AY1321" s="59" t="n">
        <x:v>0</x:v>
      </x:c>
      <x:c r="AZ1321" s="55" t="n"/>
      <x:c r="BA1321" s="59" t="n">
        <x:v>0</x:v>
      </x:c>
      <x:c r="BB1321" s="55" t="n"/>
      <x:c r="BC1321" s="55" t="n"/>
      <x:c r="BD1321" s="55" t="n"/>
    </x:row>
    <x:row r="1322">
      <x:c r="A1322" s="57" t="n">
        <x:v>45751</x:v>
      </x:c>
      <x:c r="B1322" s="58" t="n">
        <x:v>68.36</x:v>
      </x:c>
      <x:c r="C1322" s="58" t="n">
        <x:v>-5.935027560736627</x:v>
      </x:c>
      <x:c r="D1322" s="58" t="n">
        <x:v>62.42</x:v>
      </x:c>
      <x:c r="E1322" s="58" t="n">
        <x:v>-7.720428590385729</x:v>
      </x:c>
      <x:c r="F1322" s="58" t="n">
        <x:v>44.72</x:v>
      </x:c>
      <x:c r="G1322" s="58" t="n">
        <x:v>9.269999999999996</x:v>
      </x:c>
      <x:c r="H1322" s="58" t="n">
        <x:v>45.31</x:v>
      </x:c>
      <x:c r="I1322" s="58" t="n">
        <x:v>15.29</x:v>
      </x:c>
      <x:c r="J1322" s="58" t="n">
        <x:v>1489</x:v>
      </x:c>
      <x:c r="K1322" s="58" t="n">
        <x:v>-3.367766272366584</x:v>
      </x:c>
      <x:c r="L1322" s="55" t="n"/>
      <x:c r="M1322" s="55" t="n"/>
      <x:c r="N1322" s="58" t="n">
        <x:v>37.9907</x:v>
      </x:c>
      <x:c r="O1322" s="58" t="n">
        <x:v>0.1380237019287393</x:v>
      </x:c>
      <x:c r="P1322" s="58" t="n">
        <x:v>11.07054934594305</x:v>
      </x:c>
      <x:c r="Q1322" s="58" t="n">
        <x:v>37022.14</x:v>
      </x:c>
      <x:c r="R1322" s="58" t="n">
        <x:v>-0.3203483933129914</x:v>
      </x:c>
      <x:c r="S1322" s="58" t="n">
        <x:v>43.39845891517228</x:v>
      </x:c>
      <x:c r="T1322" s="58" t="n">
        <x:v>3.7309</x:v>
      </x:c>
      <x:c r="U1322" s="58" t="n">
        <x:v>1.099593345776853</x:v>
      </x:c>
      <x:c r="V1322" s="58" t="n">
        <x:v>10.29818783995904</x:v>
      </x:c>
      <x:c r="W1322" s="55" t="n"/>
      <x:c r="X1322" s="55" t="n"/>
      <x:c r="Y1322" s="58" t="n">
        <x:v>18.86939894696028</x:v>
      </x:c>
      <x:c r="Z1322" s="58" t="n">
        <x:v>85.502</x:v>
      </x:c>
      <x:c r="AA1322" s="58" t="n">
        <x:v>0.2986842553409682</x:v>
      </x:c>
      <x:c r="AB1322" s="58" t="n">
        <x:v>3.202392682359025</x:v>
      </x:c>
      <x:c r="AC1322" s="58" t="n">
        <x:v>22904.45</x:v>
      </x:c>
      <x:c r="AD1322" s="58" t="n">
        <x:v>-1.497821827338226</x:v>
      </x:c>
      <x:c r="AE1322" s="58" t="n">
        <x:v>13.14817762496146</x:v>
      </x:c>
      <x:c r="AF1322" s="58" t="n">
        <x:v>146.9</x:v>
      </x:c>
      <x:c r="AG1322" s="58" t="n">
        <x:v>0.5734586987868017</x:v>
      </x:c>
      <x:c r="AH1322" s="58" t="n">
        <x:v>10.6106037137321</x:v>
      </x:c>
      <x:c r="AI1322" s="58" t="n">
        <x:v>33780.58</x:v>
      </x:c>
      <x:c r="AJ1322" s="58" t="n">
        <x:v>-2.788851677825307</x:v>
      </x:c>
      <x:c r="AK1322" s="58" t="n">
        <x:v>22.84953858808883</x:v>
      </x:c>
      <x:c r="AL1322" s="58" t="n">
        <x:v>7.2821</x:v>
      </x:c>
      <x:c r="AM1322" s="58" t="n">
        <x:v>0</x:v>
      </x:c>
      <x:c r="AN1322" s="58" t="n">
        <x:v>2.548689512650085</x:v>
      </x:c>
      <x:c r="AO1322" s="55" t="n"/>
      <x:c r="AP1322" s="55" t="n"/>
      <x:c r="AQ1322" s="58" t="n">
        <x:v>9.326468570398845</x:v>
      </x:c>
      <x:c r="AR1322" s="59" t="n">
        <x:v>0</x:v>
      </x:c>
      <x:c r="AS1322" s="59" t="n">
        <x:v>0</x:v>
      </x:c>
      <x:c r="AT1322" s="59" t="n">
        <x:v>0</x:v>
      </x:c>
      <x:c r="AU1322" s="59" t="n">
        <x:v>0</x:v>
      </x:c>
      <x:c r="AV1322" s="59" t="n">
        <x:v>0</x:v>
      </x:c>
      <x:c r="AW1322" s="59" t="n">
        <x:v>0</x:v>
      </x:c>
      <x:c r="AX1322" s="58" t="n">
        <x:v>0</x:v>
      </x:c>
      <x:c r="AY1322" s="59" t="n">
        <x:v>0</x:v>
      </x:c>
      <x:c r="AZ1322" s="55" t="n"/>
      <x:c r="BA1322" s="59" t="n">
        <x:v>0</x:v>
      </x:c>
      <x:c r="BB1322" s="55" t="n"/>
      <x:c r="BC1322" s="55" t="n"/>
      <x:c r="BD1322" s="55" t="n"/>
    </x:row>
    <x:row r="1323">
      <x:c r="A1323" s="57" t="n">
        <x:v>45753</x:v>
      </x:c>
      <x:c r="B1323" s="55" t="n"/>
      <x:c r="C1323" s="55" t="n"/>
      <x:c r="D1323" s="55" t="n"/>
      <x:c r="E1323" s="55" t="n"/>
      <x:c r="F1323" s="55" t="n"/>
      <x:c r="G1323" s="55" t="n"/>
      <x:c r="H1323" s="55" t="n"/>
      <x:c r="I1323" s="55" t="n"/>
      <x:c r="J1323" s="55" t="n"/>
      <x:c r="K1323" s="55" t="n"/>
      <x:c r="L1323" s="55" t="n"/>
      <x:c r="M1323" s="55" t="n"/>
      <x:c r="N1323" s="55" t="n"/>
      <x:c r="O1323" s="55" t="n"/>
      <x:c r="P1323" s="58" t="n">
        <x:v>11.07054934594305</x:v>
      </x:c>
      <x:c r="Q1323" s="55" t="n"/>
      <x:c r="R1323" s="55" t="n"/>
      <x:c r="S1323" s="58" t="n">
        <x:v>43.39845891517228</x:v>
      </x:c>
      <x:c r="T1323" s="55" t="n"/>
      <x:c r="U1323" s="55" t="n"/>
      <x:c r="V1323" s="58" t="n">
        <x:v>10.29818783995904</x:v>
      </x:c>
      <x:c r="W1323" s="58" t="n">
        <x:v>2352.3</x:v>
      </x:c>
      <x:c r="X1323" s="58" t="n">
        <x:v>-4.006976676289644</x:v>
      </x:c>
      <x:c r="Y1323" s="58" t="n">
        <x:v>23.04812885988315</x:v>
      </x:c>
      <x:c r="Z1323" s="55" t="n"/>
      <x:c r="AA1323" s="55" t="n"/>
      <x:c r="AB1323" s="58" t="n">
        <x:v>3.202392682359025</x:v>
      </x:c>
      <x:c r="AC1323" s="55" t="n"/>
      <x:c r="AD1323" s="55" t="n"/>
      <x:c r="AE1323" s="58" t="n">
        <x:v>13.14817762496146</x:v>
      </x:c>
      <x:c r="AF1323" s="55" t="n"/>
      <x:c r="AG1323" s="55" t="n"/>
      <x:c r="AH1323" s="58" t="n">
        <x:v>10.6106037137321</x:v>
      </x:c>
      <x:c r="AI1323" s="55" t="n"/>
      <x:c r="AJ1323" s="55" t="n"/>
      <x:c r="AK1323" s="58" t="n">
        <x:v>22.84953858808883</x:v>
      </x:c>
      <x:c r="AL1323" s="55" t="n"/>
      <x:c r="AM1323" s="55" t="n"/>
      <x:c r="AN1323" s="58" t="n">
        <x:v>2.548689512650085</x:v>
      </x:c>
      <x:c r="AO1323" s="55" t="n"/>
      <x:c r="AP1323" s="55" t="n"/>
      <x:c r="AQ1323" s="58" t="n">
        <x:v>9.326468570398845</x:v>
      </x:c>
      <x:c r="AR1323" s="59" t="n">
        <x:v>0</x:v>
      </x:c>
      <x:c r="AS1323" s="59" t="n">
        <x:v>0</x:v>
      </x:c>
      <x:c r="AT1323" s="59" t="n">
        <x:v>0</x:v>
      </x:c>
      <x:c r="AU1323" s="59" t="n">
        <x:v>0</x:v>
      </x:c>
      <x:c r="AV1323" s="59" t="n">
        <x:v>0</x:v>
      </x:c>
      <x:c r="AW1323" s="59" t="n">
        <x:v>0</x:v>
      </x:c>
      <x:c r="AX1323" s="58" t="n">
        <x:v>0</x:v>
      </x:c>
      <x:c r="AY1323" s="59" t="n">
        <x:v>0</x:v>
      </x:c>
      <x:c r="AZ1323" s="55" t="n"/>
      <x:c r="BA1323" s="59" t="n">
        <x:v>0</x:v>
      </x:c>
      <x:c r="BB1323" s="55" t="n"/>
      <x:c r="BC1323" s="55" t="n"/>
      <x:c r="BD1323" s="55" t="n"/>
    </x:row>
    <x:row r="1324">
      <x:c r="A1324" s="57" t="n">
        <x:v>45754</x:v>
      </x:c>
      <x:c r="B1324" s="58" t="n">
        <x:v>66.13</x:v>
      </x:c>
      <x:c r="C1324" s="58" t="n">
        <x:v>-3.316535656081924</x:v>
      </x:c>
      <x:c r="D1324" s="58" t="n">
        <x:v>61.05</x:v>
      </x:c>
      <x:c r="E1324" s="58" t="n">
        <x:v>-2.219253628591978</x:v>
      </x:c>
      <x:c r="F1324" s="58" t="n">
        <x:v>52.81</x:v>
      </x:c>
      <x:c r="G1324" s="58" t="n">
        <x:v>8.090000000000003</x:v>
      </x:c>
      <x:c r="H1324" s="58" t="n">
        <x:v>46.98</x:v>
      </x:c>
      <x:c r="I1324" s="58" t="n">
        <x:v>1.669999999999995</x:v>
      </x:c>
      <x:c r="J1324" s="58" t="n">
        <x:v>1401</x:v>
      </x:c>
      <x:c r="K1324" s="58" t="n">
        <x:v>-6.091848634700202</x:v>
      </x:c>
      <x:c r="L1324" s="55" t="n"/>
      <x:c r="M1324" s="55" t="n"/>
      <x:c r="N1324" s="58" t="n">
        <x:v>37.9525</x:v>
      </x:c>
      <x:c r="O1324" s="58" t="n">
        <x:v>-0.1006015106599215</x:v>
      </x:c>
      <x:c r="P1324" s="58" t="n">
        <x:v>11.1212272570693</x:v>
      </x:c>
      <x:c r="Q1324" s="58" t="n">
        <x:v>37146.79</x:v>
      </x:c>
      <x:c r="R1324" s="58" t="n">
        <x:v>0.3361248904572093</x:v>
      </x:c>
      <x:c r="S1324" s="58" t="n">
        <x:v>43.09653369526757</x:v>
      </x:c>
      <x:c r="T1324" s="58" t="n">
        <x:v>3.7699</x:v>
      </x:c>
      <x:c r="U1324" s="58" t="n">
        <x:v>1.039898449517954</x:v>
      </x:c>
      <x:c r="V1324" s="58" t="n">
        <x:v>10.67148789884587</x:v>
      </x:c>
      <x:c r="W1324" s="58" t="n">
        <x:v>2372.99</x:v>
      </x:c>
      <x:c r="X1324" s="58" t="n">
        <x:v>0.8757190446887754</x:v>
      </x:c>
      <x:c r="Y1324" s="58" t="n">
        <x:v>23.36683948038039</x:v>
      </x:c>
      <x:c r="Z1324" s="58" t="n">
        <x:v>85.854</x:v>
      </x:c>
      <x:c r="AA1324" s="58" t="n">
        <x:v>0.4108411670657194</x:v>
      </x:c>
      <x:c r="AB1324" s="58" t="n">
        <x:v>3.509048479607608</x:v>
      </x:c>
      <x:c r="AC1324" s="58" t="n">
        <x:v>22161.6</x:v>
      </x:c>
      <x:c r="AD1324" s="58" t="n">
        <x:v>-3.297015338730526</x:v>
      </x:c>
      <x:c r="AE1324" s="58" t="n">
        <x:v>17.54826046224819</x:v>
      </x:c>
      <x:c r="AF1324" s="58" t="n">
        <x:v>147.84</x:v>
      </x:c>
      <x:c r="AG1324" s="58" t="n">
        <x:v>0.637852471354231</x:v>
      </x:c>
      <x:c r="AH1324" s="58" t="n">
        <x:v>10.70797130591997</x:v>
      </x:c>
      <x:c r="AI1324" s="58" t="n">
        <x:v>31136.58</x:v>
      </x:c>
      <x:c r="AJ1324" s="58" t="n">
        <x:v>-8.150274737040855</x:v>
      </x:c>
      <x:c r="AK1324" s="58" t="n">
        <x:v>35.0568740932857</x:v>
      </x:c>
      <x:c r="AL1324" s="58" t="n">
        <x:v>7.3087</x:v>
      </x:c>
      <x:c r="AM1324" s="58" t="n">
        <x:v>0.3646137219215146</x:v>
      </x:c>
      <x:c r="AN1324" s="58" t="n">
        <x:v>2.579193481414975</x:v>
      </x:c>
      <x:c r="AO1324" s="58" t="n">
        <x:v>3096.58</x:v>
      </x:c>
      <x:c r="AP1324" s="58" t="n">
        <x:v>-7.627414570584593</x:v>
      </x:c>
      <x:c r="AQ1324" s="58" t="n">
        <x:v>28.46601622241188</x:v>
      </x:c>
      <x:c r="AR1324" s="59" t="n">
        <x:v>0</x:v>
      </x:c>
      <x:c r="AS1324" s="59" t="n">
        <x:v>0</x:v>
      </x:c>
      <x:c r="AT1324" s="59" t="n">
        <x:v>0</x:v>
      </x:c>
      <x:c r="AU1324" s="59" t="n">
        <x:v>0</x:v>
      </x:c>
      <x:c r="AV1324" s="59" t="n">
        <x:v>0</x:v>
      </x:c>
      <x:c r="AW1324" s="59" t="n">
        <x:v>0</x:v>
      </x:c>
      <x:c r="AX1324" s="58" t="n">
        <x:v>0</x:v>
      </x:c>
      <x:c r="AY1324" s="59" t="n">
        <x:v>0</x:v>
      </x:c>
      <x:c r="AZ1324" s="55" t="n"/>
      <x:c r="BA1324" s="59" t="n">
        <x:v>0</x:v>
      </x:c>
      <x:c r="BB1324" s="55" t="n"/>
      <x:c r="BC1324" s="55" t="n"/>
      <x:c r="BD1324" s="55" t="n"/>
    </x:row>
    <x:row r="1325">
      <x:c r="A1325" s="57" t="n">
        <x:v>45755</x:v>
      </x:c>
      <x:c r="B1325" s="58" t="n">
        <x:v>64.86</x:v>
      </x:c>
      <x:c r="C1325" s="58" t="n">
        <x:v>-1.9391400807399</x:v>
      </x:c>
      <x:c r="D1325" s="58" t="n">
        <x:v>60.04</x:v>
      </x:c>
      <x:c r="E1325" s="58" t="n">
        <x:v>-1.668219379145248</x:v>
      </x:c>
      <x:c r="F1325" s="58" t="n">
        <x:v>55.26</x:v>
      </x:c>
      <x:c r="G1325" s="58" t="n">
        <x:v>2.449999999999996</x:v>
      </x:c>
      <x:c r="H1325" s="58" t="n">
        <x:v>52.33</x:v>
      </x:c>
      <x:c r="I1325" s="58" t="n">
        <x:v>5.350000000000001</x:v>
      </x:c>
      <x:c r="J1325" s="58" t="n">
        <x:v>1342</x:v>
      </x:c>
      <x:c r="K1325" s="58" t="n">
        <x:v>-4.302522880537984</x:v>
      </x:c>
      <x:c r="L1325" s="55" t="n"/>
      <x:c r="M1325" s="55" t="n"/>
      <x:c r="N1325" s="58" t="n">
        <x:v>37.9449</x:v>
      </x:c>
      <x:c r="O1325" s="58" t="n">
        <x:v>-0.02002703656621706</x:v>
      </x:c>
      <x:c r="P1325" s="58" t="n">
        <x:v>11.13851052935058</x:v>
      </x:c>
      <x:c r="Q1325" s="58" t="n">
        <x:v>37780.68</x:v>
      </x:c>
      <x:c r="R1325" s="58" t="n">
        <x:v>1.69204998824045</x:v>
      </x:c>
      <x:c r="S1325" s="58" t="n">
        <x:v>43.1059817146441</x:v>
      </x:c>
      <x:c r="T1325" s="58" t="n">
        <x:v>3.776</x:v>
      </x:c>
      <x:c r="U1325" s="58" t="n">
        <x:v>0.1616772374073228</x:v>
      </x:c>
      <x:c r="V1325" s="58" t="n">
        <x:v>10.66445738653873</x:v>
      </x:c>
      <x:c r="W1325" s="58" t="n">
        <x:v>2407.62</x:v>
      </x:c>
      <x:c r="X1325" s="58" t="n">
        <x:v>1.448794431498437</x:v>
      </x:c>
      <x:c r="Y1325" s="58" t="n">
        <x:v>24.03597074831598</x:v>
      </x:c>
      <x:c r="Z1325" s="58" t="n">
        <x:v>86.23999999999999</x:v>
      </x:c>
      <x:c r="AA1325" s="58" t="n">
        <x:v>0.4485928008034055</x:v>
      </x:c>
      <x:c r="AB1325" s="58" t="n">
        <x:v>3.975907147164026</x:v>
      </x:c>
      <x:c r="AC1325" s="58" t="n">
        <x:v>22535.85</x:v>
      </x:c>
      <x:c r="AD1325" s="58" t="n">
        <x:v>1.674631309618352</x:v>
      </x:c>
      <x:c r="AE1325" s="58" t="n">
        <x:v>18.62968081932177</x:v>
      </x:c>
      <x:c r="AF1325" s="58" t="n">
        <x:v>146.28</x:v>
      </x:c>
      <x:c r="AG1325" s="58" t="n">
        <x:v>-1.060801461219354</x:v>
      </x:c>
      <x:c r="AH1325" s="58" t="n">
        <x:v>11.28812321923989</x:v>
      </x:c>
      <x:c r="AI1325" s="58" t="n">
        <x:v>33012.58</x:v>
      </x:c>
      <x:c r="AJ1325" s="58" t="n">
        <x:v>5.850536715993726</x:v>
      </x:c>
      <x:c r="AK1325" s="58" t="n">
        <x:v>42.23894786128825</x:v>
      </x:c>
      <x:c r="AL1325" s="58" t="n">
        <x:v>7.3389</x:v>
      </x:c>
      <x:c r="AM1325" s="58" t="n">
        <x:v>0.4123548266269944</x:v>
      </x:c>
      <x:c r="AN1325" s="58" t="n">
        <x:v>2.290647799149769</x:v>
      </x:c>
      <x:c r="AO1325" s="58" t="n">
        <x:v>3145.55</x:v>
      </x:c>
      <x:c r="AP1325" s="58" t="n">
        <x:v>1.569047894255507</x:v>
      </x:c>
      <x:c r="AQ1325" s="58" t="n">
        <x:v>29.33175947115927</x:v>
      </x:c>
      <x:c r="AR1325" s="59" t="n">
        <x:v>0</x:v>
      </x:c>
      <x:c r="AS1325" s="59" t="n">
        <x:v>0</x:v>
      </x:c>
      <x:c r="AT1325" s="59" t="n">
        <x:v>0</x:v>
      </x:c>
      <x:c r="AU1325" s="59" t="n">
        <x:v>0</x:v>
      </x:c>
      <x:c r="AV1325" s="59" t="n">
        <x:v>0</x:v>
      </x:c>
      <x:c r="AW1325" s="59" t="n">
        <x:v>0</x:v>
      </x:c>
      <x:c r="AX1325" s="58" t="n">
        <x:v>0</x:v>
      </x:c>
      <x:c r="AY1325" s="59" t="n">
        <x:v>0</x:v>
      </x:c>
      <x:c r="AZ1325" s="55" t="n"/>
      <x:c r="BA1325" s="59" t="n">
        <x:v>0</x:v>
      </x:c>
      <x:c r="BB1325" s="55" t="n"/>
      <x:c r="BC1325" s="55" t="n"/>
      <x:c r="BD1325" s="55" t="n"/>
    </x:row>
    <x:row r="1326">
      <x:c r="A1326" s="57" t="n">
        <x:v>45756</x:v>
      </x:c>
      <x:c r="B1326" s="58" t="n">
        <x:v>67.3</x:v>
      </x:c>
      <x:c r="C1326" s="58" t="n">
        <x:v>3.692913577151023</x:v>
      </x:c>
      <x:c r="D1326" s="58" t="n">
        <x:v>62.63</x:v>
      </x:c>
      <x:c r="E1326" s="58" t="n">
        <x:v>4.223338977206039</x:v>
      </x:c>
      <x:c r="F1326" s="58" t="n">
        <x:v>42.9</x:v>
      </x:c>
      <x:c r="G1326" s="58" t="n">
        <x:v>-12.36</x:v>
      </x:c>
      <x:c r="H1326" s="58" t="n">
        <x:v>33.62</x:v>
      </x:c>
      <x:c r="I1326" s="58" t="n">
        <x:v>-18.71</x:v>
      </x:c>
      <x:c r="J1326" s="58" t="n">
        <x:v>1259</x:v>
      </x:c>
      <x:c r="K1326" s="58" t="n">
        <x:v>-6.384328348727991</x:v>
      </x:c>
      <x:c r="L1326" s="55" t="n"/>
      <x:c r="M1326" s="55" t="n"/>
      <x:c r="N1326" s="58" t="n">
        <x:v>37.9706</x:v>
      </x:c>
      <x:c r="O1326" s="58" t="n">
        <x:v>0.06770686086974378</x:v>
      </x:c>
      <x:c r="P1326" s="58" t="n">
        <x:v>10.9750837858873</x:v>
      </x:c>
      <x:c r="Q1326" s="58" t="n">
        <x:v>37447.32</x:v>
      </x:c>
      <x:c r="R1326" s="58" t="n">
        <x:v>-0.8862715532859812</x:v>
      </x:c>
      <x:c r="S1326" s="58" t="n">
        <x:v>43.10210399405427</x:v>
      </x:c>
      <x:c r="T1326" s="58" t="n">
        <x:v>3.7427</x:v>
      </x:c>
      <x:c r="U1326" s="58" t="n">
        <x:v>-0.8857972185724322</x:v>
      </x:c>
      <x:c r="V1326" s="58" t="n">
        <x:v>11.17105062621827</x:v>
      </x:c>
      <x:c r="W1326" s="58" t="n">
        <x:v>2371.74</x:v>
      </x:c>
      <x:c r="X1326" s="58" t="n">
        <x:v>-1.501484469874443</x:v>
      </x:c>
      <x:c r="Y1326" s="58" t="n">
        <x:v>23.94736773741782</x:v>
      </x:c>
      <x:c r="Z1326" s="58" t="n">
        <x:v>86.65000000000001</x:v>
      </x:c>
      <x:c r="AA1326" s="58" t="n">
        <x:v>0.4742909000928152</x:v>
      </x:c>
      <x:c r="AB1326" s="58" t="n">
        <x:v>4.396913731638838</x:v>
      </x:c>
      <x:c r="AC1326" s="58" t="n">
        <x:v>22399.15</x:v>
      </x:c>
      <x:c r="AD1326" s="58" t="n">
        <x:v>-0.608436282244175</x:v>
      </x:c>
      <x:c r="AE1326" s="58" t="n">
        <x:v>18.70035894559459</x:v>
      </x:c>
      <x:c r="AF1326" s="58" t="n">
        <x:v>147.72</x:v>
      </x:c>
      <x:c r="AG1326" s="58" t="n">
        <x:v>0.9795996703181887</x:v>
      </x:c>
      <x:c r="AH1326" s="58" t="n">
        <x:v>11.8046764416363</x:v>
      </x:c>
      <x:c r="AI1326" s="58" t="n">
        <x:v>31714.03</x:v>
      </x:c>
      <x:c r="AJ1326" s="58" t="n">
        <x:v>-4.012953122341631</x:v>
      </x:c>
      <x:c r="AK1326" s="58" t="n">
        <x:v>43.97018153447391</x:v>
      </x:c>
      <x:c r="AL1326" s="58" t="n">
        <x:v>7.35</x:v>
      </x:c>
      <x:c r="AM1326" s="58" t="n">
        <x:v>0.1511345589234373</x:v>
      </x:c>
      <x:c r="AN1326" s="58" t="n">
        <x:v>2.300890307989908</x:v>
      </x:c>
      <x:c r="AO1326" s="58" t="n">
        <x:v>3186.81</x:v>
      </x:c>
      <x:c r="AP1326" s="58" t="n">
        <x:v>1.303166083750777</x:v>
      </x:c>
      <x:c r="AQ1326" s="58" t="n">
        <x:v>29.80327678209684</x:v>
      </x:c>
      <x:c r="AR1326" s="59" t="n">
        <x:v>0</x:v>
      </x:c>
      <x:c r="AS1326" s="59" t="n">
        <x:v>0</x:v>
      </x:c>
      <x:c r="AT1326" s="59" t="n">
        <x:v>0</x:v>
      </x:c>
      <x:c r="AU1326" s="59" t="n">
        <x:v>0</x:v>
      </x:c>
      <x:c r="AV1326" s="59" t="n">
        <x:v>0</x:v>
      </x:c>
      <x:c r="AW1326" s="59" t="n">
        <x:v>0</x:v>
      </x:c>
      <x:c r="AX1326" s="58" t="n">
        <x:v>0</x:v>
      </x:c>
      <x:c r="AY1326" s="59" t="n">
        <x:v>0</x:v>
      </x:c>
      <x:c r="AZ1326" s="55" t="n"/>
      <x:c r="BA1326" s="59" t="n">
        <x:v>0</x:v>
      </x:c>
      <x:c r="BB1326" s="55" t="n"/>
      <x:c r="BC1326" s="55" t="n"/>
      <x:c r="BD1326" s="55" t="n"/>
    </x:row>
    <x:row r="1327">
      <x:c r="A1327" s="57" t="n">
        <x:v>45757</x:v>
      </x:c>
      <x:c r="B1327" s="58" t="n">
        <x:v>65.37</x:v>
      </x:c>
      <x:c r="C1327" s="58" t="n">
        <x:v>-2.909679902604382</x:v>
      </x:c>
      <x:c r="D1327" s="58" t="n">
        <x:v>60.57</x:v>
      </x:c>
      <x:c r="E1327" s="58" t="n">
        <x:v>-3.344467554446569</x:v>
      </x:c>
      <x:c r="F1327" s="58" t="n">
        <x:v>49</x:v>
      </x:c>
      <x:c r="G1327" s="58" t="n">
        <x:v>6.100000000000001</x:v>
      </x:c>
      <x:c r="H1327" s="58" t="n">
        <x:v>40.72</x:v>
      </x:c>
      <x:c r="I1327" s="58" t="n">
        <x:v>7.100000000000001</x:v>
      </x:c>
      <x:c r="J1327" s="58" t="n">
        <x:v>1269</x:v>
      </x:c>
      <x:c r="K1327" s="58" t="n">
        <x:v>0.7911433670040586</x:v>
      </x:c>
      <x:c r="L1327" s="55" t="n"/>
      <x:c r="M1327" s="55" t="n"/>
      <x:c r="N1327" s="58" t="n">
        <x:v>37.8965</x:v>
      </x:c>
      <x:c r="O1327" s="58" t="n">
        <x:v>-0.1953416528713474</x:v>
      </x:c>
      <x:c r="P1327" s="58" t="n">
        <x:v>11.02695204926753</x:v>
      </x:c>
      <x:c r="Q1327" s="58" t="n">
        <x:v>37872.8</x:v>
      </x:c>
      <x:c r="R1327" s="58" t="n">
        <x:v>1.129803101414307</x:v>
      </x:c>
      <x:c r="S1327" s="58" t="n">
        <x:v>43.26688020232705</x:v>
      </x:c>
      <x:c r="T1327" s="58" t="n">
        <x:v>3.7476</x:v>
      </x:c>
      <x:c r="U1327" s="58" t="n">
        <x:v>0.1308358997366147</x:v>
      </x:c>
      <x:c r="V1327" s="58" t="n">
        <x:v>10.99167650719115</x:v>
      </x:c>
      <x:c r="W1327" s="58" t="n">
        <x:v>2417.67</x:v>
      </x:c>
      <x:c r="X1327" s="58" t="n">
        <x:v>1.918040346607044</x:v>
      </x:c>
      <x:c r="Y1327" s="58" t="n">
        <x:v>24.95622539838712</x:v>
      </x:c>
      <x:c r="Z1327" s="58" t="n">
        <x:v>86.19</x:v>
      </x:c>
      <x:c r="AA1327" s="58" t="n">
        <x:v>-0.5322854502307356</x:v>
      </x:c>
      <x:c r="AB1327" s="58" t="n">
        <x:v>4.663326000609929</x:v>
      </x:c>
      <x:c r="AC1327" s="55" t="n"/>
      <x:c r="AD1327" s="55" t="n"/>
      <x:c r="AE1327" s="58" t="n">
        <x:v>18.70035894559459</x:v>
      </x:c>
      <x:c r="AF1327" s="58" t="n">
        <x:v>144.45</x:v>
      </x:c>
      <x:c r="AG1327" s="58" t="n">
        <x:v>-2.238516307211832</x:v>
      </x:c>
      <x:c r="AH1327" s="58" t="n">
        <x:v>14.18514683218465</x:v>
      </x:c>
      <x:c r="AI1327" s="58" t="n">
        <x:v>34609</x:v>
      </x:c>
      <x:c r="AJ1327" s="58" t="n">
        <x:v>8.735459412501955</x:v>
      </x:c>
      <x:c r="AK1327" s="58" t="n">
        <x:v>55.37445147609006</x:v>
      </x:c>
      <x:c r="AL1327" s="58" t="n">
        <x:v>7.3145</x:v>
      </x:c>
      <x:c r="AM1327" s="58" t="n">
        <x:v>-0.4841633788741594</x:v>
      </x:c>
      <x:c r="AN1327" s="58" t="n">
        <x:v>3.040844261480657</x:v>
      </x:c>
      <x:c r="AO1327" s="58" t="n">
        <x:v>3223.64</x:v>
      </x:c>
      <x:c r="AP1327" s="58" t="n">
        <x:v>1.149073941547033</x:v>
      </x:c>
      <x:c r="AQ1327" s="58" t="n">
        <x:v>30.24136036749478</x:v>
      </x:c>
      <x:c r="AR1327" s="59" t="n">
        <x:v>0</x:v>
      </x:c>
      <x:c r="AS1327" s="59" t="n">
        <x:v>0</x:v>
      </x:c>
      <x:c r="AT1327" s="59" t="n">
        <x:v>0</x:v>
      </x:c>
      <x:c r="AU1327" s="59" t="n">
        <x:v>0</x:v>
      </x:c>
      <x:c r="AV1327" s="59" t="n">
        <x:v>0</x:v>
      </x:c>
      <x:c r="AW1327" s="59" t="n">
        <x:v>0</x:v>
      </x:c>
      <x:c r="AX1327" s="58" t="n">
        <x:v>0</x:v>
      </x:c>
      <x:c r="AY1327" s="59" t="n">
        <x:v>0</x:v>
      </x:c>
      <x:c r="AZ1327" s="55" t="n"/>
      <x:c r="BA1327" s="59" t="n">
        <x:v>0</x:v>
      </x:c>
      <x:c r="BB1327" s="55" t="n"/>
      <x:c r="BC1327" s="55" t="n"/>
      <x:c r="BD1327" s="55" t="n"/>
    </x:row>
    <x:row r="1328">
      <x:c r="A1328" s="57" t="n">
        <x:v>45758</x:v>
      </x:c>
      <x:c r="B1328" s="58" t="n">
        <x:v>66.83</x:v>
      </x:c>
      <x:c r="C1328" s="58" t="n">
        <x:v>2.20886438983404</x:v>
      </x:c>
      <x:c r="D1328" s="58" t="n">
        <x:v>61.91</x:v>
      </x:c>
      <x:c r="E1328" s="58" t="n">
        <x:v>2.188199653828487</x:v>
      </x:c>
      <x:c r="F1328" s="58" t="n">
        <x:v>50.88</x:v>
      </x:c>
      <x:c r="G1328" s="58" t="n">
        <x:v>1.880000000000003</x:v>
      </x:c>
      <x:c r="H1328" s="58" t="n">
        <x:v>37.56</x:v>
      </x:c>
      <x:c r="I1328" s="58" t="n">
        <x:v>-3.159999999999997</x:v>
      </x:c>
      <x:c r="J1328" s="58" t="n">
        <x:v>1274</x:v>
      </x:c>
      <x:c r="K1328" s="58" t="n">
        <x:v>0.393236841772089</x:v>
      </x:c>
      <x:c r="L1328" s="55" t="n"/>
      <x:c r="M1328" s="55" t="n"/>
      <x:c r="N1328" s="58" t="n">
        <x:v>37.8604</x:v>
      </x:c>
      <x:c r="O1328" s="58" t="n">
        <x:v>-0.09530485733306626</x:v>
      </x:c>
      <x:c r="P1328" s="58" t="n">
        <x:v>11.07169195102761</x:v>
      </x:c>
      <x:c r="Q1328" s="58" t="n">
        <x:v>37950.82</x:v>
      </x:c>
      <x:c r="R1328" s="58" t="n">
        <x:v>0.2057934652425384</x:v>
      </x:c>
      <x:c r="S1328" s="58" t="n">
        <x:v>43.25819163167655</x:v>
      </x:c>
      <x:c r="T1328" s="58" t="n">
        <x:v>3.7138</x:v>
      </x:c>
      <x:c r="U1328" s="58" t="n">
        <x:v>-0.9060023910537925</x:v>
      </x:c>
      <x:c r="V1328" s="58" t="n">
        <x:v>11.41124268115175</x:v>
      </x:c>
      <x:c r="W1328" s="55" t="n"/>
      <x:c r="X1328" s="55" t="n"/>
      <x:c r="Y1328" s="58" t="n">
        <x:v>24.95622539838712</x:v>
      </x:c>
      <x:c r="Z1328" s="58" t="n">
        <x:v>86.19</x:v>
      </x:c>
      <x:c r="AA1328" s="58" t="n">
        <x:v>0</x:v>
      </x:c>
      <x:c r="AB1328" s="58" t="n">
        <x:v>4.65360857431823</x:v>
      </x:c>
      <x:c r="AC1328" s="58" t="n">
        <x:v>22828.55</x:v>
      </x:c>
      <x:c r="AD1328" s="58" t="n">
        <x:v>1.898893389063996</x:v>
      </x:c>
      <x:c r="AE1328" s="58" t="n">
        <x:v>19.89457799881403</x:v>
      </x:c>
      <x:c r="AF1328" s="58" t="n">
        <x:v>143.51</x:v>
      </x:c>
      <x:c r="AG1328" s="58" t="n">
        <x:v>-0.6528707729403764</x:v>
      </x:c>
      <x:c r="AH1328" s="58" t="n">
        <x:v>14.08185517292736</x:v>
      </x:c>
      <x:c r="AI1328" s="58" t="n">
        <x:v>33585.58</x:v>
      </x:c>
      <x:c r="AJ1328" s="58" t="n">
        <x:v>-3.001695566229485</x:v>
      </x:c>
      <x:c r="AK1328" s="58" t="n">
        <x:v>56.17908156773088</x:v>
      </x:c>
      <x:c r="AL1328" s="58" t="n">
        <x:v>7.2921</x:v>
      </x:c>
      <x:c r="AM1328" s="58" t="n">
        <x:v>-0.30671090548143</x:v>
      </x:c>
      <x:c r="AN1328" s="58" t="n">
        <x:v>3.266340454160389</x:v>
      </x:c>
      <x:c r="AO1328" s="58" t="n">
        <x:v>3238.23</x:v>
      </x:c>
      <x:c r="AP1328" s="58" t="n">
        <x:v>0.4515728355112362</x:v>
      </x:c>
      <x:c r="AQ1328" s="58" t="n">
        <x:v>30.32765076884361</x:v>
      </x:c>
      <x:c r="AR1328" s="59" t="n">
        <x:v>0</x:v>
      </x:c>
      <x:c r="AS1328" s="59" t="n">
        <x:v>0</x:v>
      </x:c>
      <x:c r="AT1328" s="59" t="n">
        <x:v>0</x:v>
      </x:c>
      <x:c r="AU1328" s="59" t="n">
        <x:v>0</x:v>
      </x:c>
      <x:c r="AV1328" s="59" t="n">
        <x:v>0</x:v>
      </x:c>
      <x:c r="AW1328" s="59" t="n">
        <x:v>0</x:v>
      </x:c>
      <x:c r="AX1328" s="58" t="n">
        <x:v>0</x:v>
      </x:c>
      <x:c r="AY1328" s="59" t="n">
        <x:v>0</x:v>
      </x:c>
      <x:c r="AZ1328" s="55" t="n"/>
      <x:c r="BA1328" s="59" t="n">
        <x:v>0</x:v>
      </x:c>
      <x:c r="BB1328" s="55" t="n"/>
      <x:c r="BC1328" s="55" t="n"/>
      <x:c r="BD1328" s="55" t="n"/>
    </x:row>
    <x:row r="1329">
      <x:c r="A1329" s="57" t="n">
        <x:v>45761</x:v>
      </x:c>
      <x:c r="B1329" s="58" t="n">
        <x:v>67.18000000000001</x:v>
      </x:c>
      <x:c r="C1329" s="58" t="n">
        <x:v>0.5223502661167974</x:v>
      </x:c>
      <x:c r="D1329" s="58" t="n">
        <x:v>61.99</x:v>
      </x:c>
      <x:c r="E1329" s="58" t="n">
        <x:v>0.1291364182687368</x:v>
      </x:c>
      <x:c r="F1329" s="58" t="n">
        <x:v>47.76</x:v>
      </x:c>
      <x:c r="G1329" s="58" t="n">
        <x:v>-3.120000000000005</x:v>
      </x:c>
      <x:c r="H1329" s="58" t="n">
        <x:v>30.89</x:v>
      </x:c>
      <x:c r="I1329" s="58" t="n">
        <x:v>-6.670000000000002</x:v>
      </x:c>
      <x:c r="J1329" s="58" t="n">
        <x:v>1282</x:v>
      </x:c>
      <x:c r="K1329" s="58" t="n">
        <x:v>0.6259801348506735</x:v>
      </x:c>
      <x:c r="L1329" s="55" t="n"/>
      <x:c r="M1329" s="55" t="n"/>
      <x:c r="N1329" s="58" t="n">
        <x:v>38.0255</x:v>
      </x:c>
      <x:c r="O1329" s="58" t="n">
        <x:v>0.4351276337100398</x:v>
      </x:c>
      <x:c r="P1329" s="58" t="n">
        <x:v>11.04188364102163</x:v>
      </x:c>
      <x:c r="Q1329" s="58" t="n">
        <x:v>38373.05</x:v>
      </x:c>
      <x:c r="R1329" s="58" t="n">
        <x:v>1.106427929768989</x:v>
      </x:c>
      <x:c r="S1329" s="58" t="n">
        <x:v>42.99819791246334</x:v>
      </x:c>
      <x:c r="T1329" s="58" t="n">
        <x:v>3.6718</x:v>
      </x:c>
      <x:c r="U1329" s="58" t="n">
        <x:v>-1.137360614038992</x:v>
      </x:c>
      <x:c r="V1329" s="58" t="n">
        <x:v>12.21037131431748</x:v>
      </x:c>
      <x:c r="W1329" s="58" t="n">
        <x:v>2470.15</x:v>
      </x:c>
      <x:c r="X1329" s="58" t="n">
        <x:v>2.14746110888625</x:v>
      </x:c>
      <x:c r="Y1329" s="58" t="n">
        <x:v>26.12126710569576</x:v>
      </x:c>
      <x:c r="Z1329" s="58" t="n">
        <x:v>86.021</x:v>
      </x:c>
      <x:c r="AA1329" s="58" t="n">
        <x:v>-0.1962709167848706</x:v>
      </x:c>
      <x:c r="AB1329" s="58" t="n">
        <x:v>4.59994061311947</x:v>
      </x:c>
      <x:c r="AC1329" s="55" t="n"/>
      <x:c r="AD1329" s="55" t="n"/>
      <x:c r="AE1329" s="58" t="n">
        <x:v>19.89457799881403</x:v>
      </x:c>
      <x:c r="AF1329" s="58" t="n">
        <x:v>142.98</x:v>
      </x:c>
      <x:c r="AG1329" s="58" t="n">
        <x:v>-0.369995884413476</x:v>
      </x:c>
      <x:c r="AH1329" s="58" t="n">
        <x:v>13.93152922277844</x:v>
      </x:c>
      <x:c r="AI1329" s="58" t="n">
        <x:v>33982.36</x:v>
      </x:c>
      <x:c r="AJ1329" s="58" t="n">
        <x:v>1.174475826713121</x:v>
      </x:c>
      <x:c r="AK1329" s="58" t="n">
        <x:v>56.33021417369967</x:v>
      </x:c>
      <x:c r="AL1329" s="58" t="n">
        <x:v>7.3127</x:v>
      </x:c>
      <x:c r="AM1329" s="58" t="n">
        <x:v>0.2820992230119996</x:v>
      </x:c>
      <x:c r="AN1329" s="58" t="n">
        <x:v>3.352161529281694</x:v>
      </x:c>
      <x:c r="AO1329" s="58" t="n">
        <x:v>3262.81</x:v>
      </x:c>
      <x:c r="AP1329" s="58" t="n">
        <x:v>0.7561903058113383</x:v>
      </x:c>
      <x:c r="AQ1329" s="58" t="n">
        <x:v>29.64578260070844</x:v>
      </x:c>
      <x:c r="AR1329" s="59" t="n">
        <x:v>0</x:v>
      </x:c>
      <x:c r="AS1329" s="59" t="n">
        <x:v>0</x:v>
      </x:c>
      <x:c r="AT1329" s="59" t="n">
        <x:v>0</x:v>
      </x:c>
      <x:c r="AU1329" s="59" t="n">
        <x:v>0</x:v>
      </x:c>
      <x:c r="AV1329" s="59" t="n">
        <x:v>0</x:v>
      </x:c>
      <x:c r="AW1329" s="59" t="n">
        <x:v>0</x:v>
      </x:c>
      <x:c r="AX1329" s="58" t="n">
        <x:v>0</x:v>
      </x:c>
      <x:c r="AY1329" s="59" t="n">
        <x:v>0</x:v>
      </x:c>
      <x:c r="AZ1329" s="55" t="n"/>
      <x:c r="BA1329" s="59" t="n">
        <x:v>0</x:v>
      </x:c>
      <x:c r="BB1329" s="55" t="n"/>
      <x:c r="BC1329" s="55" t="n"/>
      <x:c r="BD1329" s="55" t="n"/>
    </x:row>
    <x:row r="1330">
      <x:c r="A1330" s="57" t="n">
        <x:v>45762</x:v>
      </x:c>
      <x:c r="B1330" s="58" t="n">
        <x:v>66.58</x:v>
      </x:c>
      <x:c r="C1330" s="58" t="n">
        <x:v>-0.8971352037267877</x:v>
      </x:c>
      <x:c r="D1330" s="58" t="n">
        <x:v>61.74</x:v>
      </x:c>
      <x:c r="E1330" s="58" t="n">
        <x:v>-0.4041062639814804</x:v>
      </x:c>
      <x:c r="F1330" s="58" t="n">
        <x:v>42.31</x:v>
      </x:c>
      <x:c r="G1330" s="58" t="n">
        <x:v>-5.449999999999996</x:v>
      </x:c>
      <x:c r="H1330" s="58" t="n">
        <x:v>30.12</x:v>
      </x:c>
      <x:c r="I1330" s="58" t="n">
        <x:v>-0.7699999999999996</x:v>
      </x:c>
      <x:c r="J1330" s="58" t="n">
        <x:v>1263</x:v>
      </x:c>
      <x:c r="K1330" s="58" t="n">
        <x:v>-1.493151513012424</x:v>
      </x:c>
      <x:c r="L1330" s="55" t="n"/>
      <x:c r="M1330" s="55" t="n"/>
      <x:c r="N1330" s="58" t="n">
        <x:v>38.0785</x:v>
      </x:c>
      <x:c r="O1330" s="58" t="n">
        <x:v>0.1392831088201311</x:v>
      </x:c>
      <x:c r="P1330" s="58" t="n">
        <x:v>10.94925662826823</x:v>
      </x:c>
      <x:c r="Q1330" s="58" t="n">
        <x:v>38250.97</x:v>
      </x:c>
      <x:c r="R1330" s="58" t="n">
        <x:v>-0.3186470855898818</x:v>
      </x:c>
      <x:c r="S1330" s="58" t="n">
        <x:v>42.78600561373011</x:v>
      </x:c>
      <x:c r="T1330" s="58" t="n">
        <x:v>3.6815</x:v>
      </x:c>
      <x:c r="U1330" s="58" t="n">
        <x:v>0.26382727826664</x:v>
      </x:c>
      <x:c r="V1330" s="58" t="n">
        <x:v>12.0238989808323</x:v>
      </x:c>
      <x:c r="W1330" s="58" t="n">
        <x:v>2481.2</x:v>
      </x:c>
      <x:c r="X1330" s="58" t="n">
        <x:v>0.4463436575915886</x:v>
      </x:c>
      <x:c r="Y1330" s="58" t="n">
        <x:v>26.19480557242552</x:v>
      </x:c>
      <x:c r="Z1330" s="58" t="n">
        <x:v>85.681</x:v>
      </x:c>
      <x:c r="AA1330" s="58" t="n">
        <x:v>-0.3960355084874645</x:v>
      </x:c>
      <x:c r="AB1330" s="58" t="n">
        <x:v>4.738127839107992</x:v>
      </x:c>
      <x:c r="AC1330" s="58" t="n">
        <x:v>23328.55</x:v>
      </x:c>
      <x:c r="AD1330" s="58" t="n">
        <x:v>2.16659867627985</x:v>
      </x:c>
      <x:c r="AE1330" s="58" t="n">
        <x:v>21.21214598833157</x:v>
      </x:c>
      <x:c r="AF1330" s="58" t="n">
        <x:v>143.23</x:v>
      </x:c>
      <x:c r="AG1330" s="58" t="n">
        <x:v>0.1746969453068089</x:v>
      </x:c>
      <x:c r="AH1330" s="58" t="n">
        <x:v>13.97364897587847</x:v>
      </x:c>
      <x:c r="AI1330" s="58" t="n">
        <x:v>34267.54</x:v>
      </x:c>
      <x:c r="AJ1330" s="58" t="n">
        <x:v>0.8356983958253494</x:v>
      </x:c>
      <x:c r="AK1330" s="58" t="n">
        <x:v>56.30333593166471</x:v>
      </x:c>
      <x:c r="AL1330" s="58" t="n">
        <x:v>7.3158</x:v>
      </x:c>
      <x:c r="AM1330" s="58" t="n">
        <x:v>0.04238302008279023</x:v>
      </x:c>
      <x:c r="AN1330" s="58" t="n">
        <x:v>3.318740212243349</x:v>
      </x:c>
      <x:c r="AO1330" s="58" t="n">
        <x:v>3267.66</x:v>
      </x:c>
      <x:c r="AP1330" s="58" t="n">
        <x:v>0.1485345125754397</x:v>
      </x:c>
      <x:c r="AQ1330" s="58" t="n">
        <x:v>29.63789752813912</x:v>
      </x:c>
      <x:c r="AR1330" s="59" t="n">
        <x:v>0</x:v>
      </x:c>
      <x:c r="AS1330" s="59" t="n">
        <x:v>0</x:v>
      </x:c>
      <x:c r="AT1330" s="59" t="n">
        <x:v>0</x:v>
      </x:c>
      <x:c r="AU1330" s="59" t="n">
        <x:v>0</x:v>
      </x:c>
      <x:c r="AV1330" s="59" t="n">
        <x:v>0</x:v>
      </x:c>
      <x:c r="AW1330" s="59" t="n">
        <x:v>0</x:v>
      </x:c>
      <x:c r="AX1330" s="58" t="n">
        <x:v>0</x:v>
      </x:c>
      <x:c r="AY1330" s="59" t="n">
        <x:v>0</x:v>
      </x:c>
      <x:c r="AZ1330" s="55" t="n"/>
      <x:c r="BA1330" s="59" t="n">
        <x:v>0</x:v>
      </x:c>
      <x:c r="BB1330" s="55" t="n"/>
      <x:c r="BC1330" s="55" t="n"/>
      <x:c r="BD1330" s="55" t="n"/>
    </x:row>
    <x:row r="1331">
      <x:c r="A1331" s="57" t="n">
        <x:v>45763</x:v>
      </x:c>
      <x:c r="B1331" s="58" t="n">
        <x:v>67.94</x:v>
      </x:c>
      <x:c r="C1331" s="58" t="n">
        <x:v>2.022073058555888</x:v>
      </x:c>
      <x:c r="D1331" s="58" t="n">
        <x:v>62.88</x:v>
      </x:c>
      <x:c r="E1331" s="58" t="n">
        <x:v>1.829612904693782</x:v>
      </x:c>
      <x:c r="F1331" s="58" t="n">
        <x:v>43.56</x:v>
      </x:c>
      <x:c r="G1331" s="58" t="n">
        <x:v>1.25</x:v>
      </x:c>
      <x:c r="H1331" s="58" t="n">
        <x:v>32.64</x:v>
      </x:c>
      <x:c r="I1331" s="58" t="n">
        <x:v>2.52</x:v>
      </x:c>
      <x:c r="J1331" s="58" t="n">
        <x:v>1241</x:v>
      </x:c>
      <x:c r="K1331" s="58" t="n">
        <x:v>-1.757233714588388</x:v>
      </x:c>
      <x:c r="L1331" s="55" t="n"/>
      <x:c r="M1331" s="55" t="n"/>
      <x:c r="N1331" s="58" t="n">
        <x:v>38.1291</x:v>
      </x:c>
      <x:c r="O1331" s="58" t="n">
        <x:v>0.1327951738039462</x:v>
      </x:c>
      <x:c r="P1331" s="58" t="n">
        <x:v>6.198649051269919</x:v>
      </x:c>
      <x:c r="Q1331" s="58" t="n">
        <x:v>37409.07</x:v>
      </x:c>
      <x:c r="R1331" s="58" t="n">
        <x:v>-2.225573104026638</x:v>
      </x:c>
      <x:c r="S1331" s="58" t="n">
        <x:v>43.18097366314863</x:v>
      </x:c>
      <x:c r="T1331" s="58" t="n">
        <x:v>3.6834</x:v>
      </x:c>
      <x:c r="U1331" s="58" t="n">
        <x:v>0.05159608527340195</x:v>
      </x:c>
      <x:c r="V1331" s="58" t="n">
        <x:v>11.90978091267091</x:v>
      </x:c>
      <x:c r="W1331" s="58" t="n">
        <x:v>2495.79</x:v>
      </x:c>
      <x:c r="X1331" s="58" t="n">
        <x:v>0.586299823545591</x:v>
      </x:c>
      <x:c r="Y1331" s="58" t="n">
        <x:v>26.25471184881032</x:v>
      </x:c>
      <x:c r="Z1331" s="58" t="n">
        <x:v>85.587</x:v>
      </x:c>
      <x:c r="AA1331" s="58" t="n">
        <x:v>-0.1097694951055015</x:v>
      </x:c>
      <x:c r="AB1331" s="58" t="n">
        <x:v>4.695181291156747</x:v>
      </x:c>
      <x:c r="AC1331" s="58" t="n">
        <x:v>23437.2</x:v>
      </x:c>
      <x:c r="AD1331" s="58" t="n">
        <x:v>0.4646571282831792</x:v>
      </x:c>
      <x:c r="AE1331" s="58" t="n">
        <x:v>21.14365055667372</x:v>
      </x:c>
      <x:c r="AF1331" s="58" t="n">
        <x:v>141.82</x:v>
      </x:c>
      <x:c r="AG1331" s="58" t="n">
        <x:v>-0.9893081915923103</x:v>
      </x:c>
      <x:c r="AH1331" s="58" t="n">
        <x:v>14.23773868230686</x:v>
      </x:c>
      <x:c r="AI1331" s="58" t="n">
        <x:v>33920.4</x:v>
      </x:c>
      <x:c r="AJ1331" s="58" t="n">
        <x:v>-1.018194710250355</x:v>
      </x:c>
      <x:c r="AK1331" s="58" t="n">
        <x:v>56.00053463594828</x:v>
      </x:c>
      <x:c r="AL1331" s="58" t="n">
        <x:v>7.3063</x:v>
      </x:c>
      <x:c r="AM1331" s="58" t="n">
        <x:v>-0.1299403141366647</x:v>
      </x:c>
      <x:c r="AN1331" s="58" t="n">
        <x:v>3.386113193898083</x:v>
      </x:c>
      <x:c r="AO1331" s="58" t="n">
        <x:v>3276</x:v>
      </x:c>
      <x:c r="AP1331" s="58" t="n">
        <x:v>0.2549033573202963</x:v>
      </x:c>
      <x:c r="AQ1331" s="58" t="n">
        <x:v>29.6654552532663</x:v>
      </x:c>
      <x:c r="AR1331" s="59" t="n">
        <x:v>0</x:v>
      </x:c>
      <x:c r="AS1331" s="59" t="n">
        <x:v>0</x:v>
      </x:c>
      <x:c r="AT1331" s="59" t="n">
        <x:v>0</x:v>
      </x:c>
      <x:c r="AU1331" s="59" t="n">
        <x:v>0</x:v>
      </x:c>
      <x:c r="AV1331" s="59" t="n">
        <x:v>0</x:v>
      </x:c>
      <x:c r="AW1331" s="59" t="n">
        <x:v>0</x:v>
      </x:c>
      <x:c r="AX1331" s="58" t="n">
        <x:v>0</x:v>
      </x:c>
      <x:c r="AY1331" s="59" t="n">
        <x:v>0</x:v>
      </x:c>
      <x:c r="AZ1331" s="55" t="n"/>
      <x:c r="BA1331" s="59" t="n">
        <x:v>0</x:v>
      </x:c>
      <x:c r="BB1331" s="55" t="n"/>
      <x:c r="BC1331" s="55" t="n"/>
      <x:c r="BD1331" s="55" t="n"/>
    </x:row>
    <x:row r="1332">
      <x:c r="A1332" s="57" t="n">
        <x:v>45764</x:v>
      </x:c>
      <x:c r="B1332" s="58" t="n">
        <x:v>69.33</x:v>
      </x:c>
      <x:c r="C1332" s="58" t="n">
        <x:v>2.025275022196126</x:v>
      </x:c>
      <x:c r="D1332" s="58" t="n">
        <x:v>65.06999999999999</x:v>
      </x:c>
      <x:c r="E1332" s="58" t="n">
        <x:v>3.423546538594135</x:v>
      </x:c>
      <x:c r="F1332" s="58" t="n">
        <x:v>41.27</x:v>
      </x:c>
      <x:c r="G1332" s="58" t="n">
        <x:v>-2.289999999999999</x:v>
      </x:c>
      <x:c r="H1332" s="58" t="n">
        <x:v>29.65</x:v>
      </x:c>
      <x:c r="I1332" s="58" t="n">
        <x:v>-2.990000000000002</x:v>
      </x:c>
      <x:c r="J1332" s="58" t="n">
        <x:v>1261</x:v>
      </x:c>
      <x:c r="K1332" s="58" t="n">
        <x:v>1.598755076031241</x:v>
      </x:c>
      <x:c r="L1332" s="55" t="n"/>
      <x:c r="M1332" s="55" t="n"/>
      <x:c r="N1332" s="58" t="n">
        <x:v>37.6085</x:v>
      </x:c>
      <x:c r="O1332" s="58" t="n">
        <x:v>-1.374768145200641</x:v>
      </x:c>
      <x:c r="P1332" s="58" t="n">
        <x:v>7.813586306475451</x:v>
      </x:c>
      <x:c r="Q1332" s="58" t="n">
        <x:v>38113.01</x:v>
      </x:c>
      <x:c r="R1332" s="58" t="n">
        <x:v>1.864250527352254</x:v>
      </x:c>
      <x:c r="S1332" s="58" t="n">
        <x:v>43.80444122425889</x:v>
      </x:c>
      <x:c r="T1332" s="58" t="n">
        <x:v>3.6782</x:v>
      </x:c>
      <x:c r="U1332" s="58" t="n">
        <x:v>-0.1412736596625018</x:v>
      </x:c>
      <x:c r="V1332" s="58" t="n">
        <x:v>11.67538036701221</x:v>
      </x:c>
      <x:c r="W1332" s="58" t="n">
        <x:v>2490.51</x:v>
      </x:c>
      <x:c r="X1332" s="58" t="n">
        <x:v>-0.2117803571161038</x:v>
      </x:c>
      <x:c r="Y1332" s="58" t="n">
        <x:v>26.20554966539781</x:v>
      </x:c>
      <x:c r="Z1332" s="58" t="n">
        <x:v>85.38</x:v>
      </x:c>
      <x:c r="AA1332" s="58" t="n">
        <x:v>-0.2421521125713551</x:v>
      </x:c>
      <x:c r="AB1332" s="58" t="n">
        <x:v>4.742876256207771</x:v>
      </x:c>
      <x:c r="AC1332" s="58" t="n">
        <x:v>23851.65</x:v>
      </x:c>
      <x:c r="AD1332" s="58" t="n">
        <x:v>1.752889368258738</x:v>
      </x:c>
      <x:c r="AE1332" s="58" t="n">
        <x:v>21.81570843447431</x:v>
      </x:c>
      <x:c r="AF1332" s="58" t="n">
        <x:v>142.41</x:v>
      </x:c>
      <x:c r="AG1332" s="58" t="n">
        <x:v>0.4151573355485699</x:v>
      </x:c>
      <x:c r="AH1332" s="58" t="n">
        <x:v>14.38884116666549</x:v>
      </x:c>
      <x:c r="AI1332" s="58" t="n">
        <x:v>34377.6</x:v>
      </x:c>
      <x:c r="AJ1332" s="58" t="n">
        <x:v>1.338858618308406</x:v>
      </x:c>
      <x:c r="AK1332" s="58" t="n">
        <x:v>56.39495281356862</x:v>
      </x:c>
      <x:c r="AL1332" s="58" t="n">
        <x:v>7.3</x:v>
      </x:c>
      <x:c r="AM1332" s="58" t="n">
        <x:v>-0.08626415164250655</x:v>
      </x:c>
      <x:c r="AN1332" s="58" t="n">
        <x:v>3.341020590051645</x:v>
      </x:c>
      <x:c r="AO1332" s="58" t="n">
        <x:v>3280.34</x:v>
      </x:c>
      <x:c r="AP1332" s="58" t="n">
        <x:v>0.1323909569639831</x:v>
      </x:c>
      <x:c r="AQ1332" s="58" t="n">
        <x:v>29.69019943336287</x:v>
      </x:c>
      <x:c r="AR1332" s="59" t="n">
        <x:v>0</x:v>
      </x:c>
      <x:c r="AS1332" s="59" t="n">
        <x:v>0</x:v>
      </x:c>
      <x:c r="AT1332" s="59" t="n">
        <x:v>0</x:v>
      </x:c>
      <x:c r="AU1332" s="59" t="n">
        <x:v>0</x:v>
      </x:c>
      <x:c r="AV1332" s="59" t="n">
        <x:v>0</x:v>
      </x:c>
      <x:c r="AW1332" s="59" t="n">
        <x:v>0</x:v>
      </x:c>
      <x:c r="AX1332" s="58" t="n">
        <x:v>0</x:v>
      </x:c>
      <x:c r="AY1332" s="59" t="n">
        <x:v>0</x:v>
      </x:c>
      <x:c r="AZ1332" s="55" t="n"/>
      <x:c r="BA1332" s="59" t="n">
        <x:v>0</x:v>
      </x:c>
      <x:c r="BB1332" s="55" t="n"/>
      <x:c r="BC1332" s="55" t="n"/>
      <x:c r="BD1332" s="55" t="n"/>
    </x:row>
    <x:row r="1333">
      <x:c r="A1333" s="57" t="n">
        <x:v>45765</x:v>
      </x:c>
      <x:c r="B1333" s="55" t="n"/>
      <x:c r="C1333" s="55" t="n"/>
      <x:c r="D1333" s="55" t="n"/>
      <x:c r="E1333" s="55" t="n"/>
      <x:c r="F1333" s="55" t="n"/>
      <x:c r="G1333" s="55" t="n"/>
      <x:c r="H1333" s="55" t="n"/>
      <x:c r="I1333" s="55" t="n"/>
      <x:c r="J1333" s="55" t="n"/>
      <x:c r="K1333" s="55" t="n"/>
      <x:c r="L1333" s="55" t="n"/>
      <x:c r="M1333" s="55" t="n"/>
      <x:c r="N1333" s="58" t="n">
        <x:v>37.6529</x:v>
      </x:c>
      <x:c r="O1333" s="58" t="n">
        <x:v>0.1179887834956722</x:v>
      </x:c>
      <x:c r="P1333" s="58" t="n">
        <x:v>7.770680174130253</x:v>
      </x:c>
      <x:c r="Q1333" s="58" t="n">
        <x:v>37894.7</x:v>
      </x:c>
      <x:c r="R1333" s="58" t="n">
        <x:v>-0.5744433040413538</x:v>
      </x:c>
      <x:c r="S1333" s="58" t="n">
        <x:v>31.37124878788036</x:v>
      </x:c>
      <x:c r="T1333" s="58" t="n">
        <x:v>3.683</x:v>
      </x:c>
      <x:c r="U1333" s="58" t="n">
        <x:v>0.1304135380184562</x:v>
      </x:c>
      <x:c r="V1333" s="58" t="n">
        <x:v>11.01279766210575</x:v>
      </x:c>
      <x:c r="W1333" s="55" t="n"/>
      <x:c r="X1333" s="55" t="n"/>
      <x:c r="Y1333" s="58" t="n">
        <x:v>26.20554966539781</x:v>
      </x:c>
      <x:c r="Z1333" s="58" t="n">
        <x:v>85.429</x:v>
      </x:c>
      <x:c r="AA1333" s="58" t="n">
        <x:v>0.05737402753268727</x:v>
      </x:c>
      <x:c r="AB1333" s="58" t="n">
        <x:v>4.593866601101357</x:v>
      </x:c>
      <x:c r="AC1333" s="55" t="n"/>
      <x:c r="AD1333" s="55" t="n"/>
      <x:c r="AE1333" s="58" t="n">
        <x:v>21.81570843447431</x:v>
      </x:c>
      <x:c r="AF1333" s="58" t="n">
        <x:v>142.17</x:v>
      </x:c>
      <x:c r="AG1333" s="58" t="n">
        <x:v>-0.168669658372985</x:v>
      </x:c>
      <x:c r="AH1333" s="58" t="n">
        <x:v>14.23074011031063</x:v>
      </x:c>
      <x:c r="AI1333" s="58" t="n">
        <x:v>34730.28</x:v>
      </x:c>
      <x:c r="AJ1333" s="58" t="n">
        <x:v>1.020673942746569</x:v>
      </x:c>
      <x:c r="AK1333" s="58" t="n">
        <x:v>56.63778833849578</x:v>
      </x:c>
      <x:c r="AL1333" s="58" t="n">
        <x:v>7.3003</x:v>
      </x:c>
      <x:c r="AM1333" s="58" t="n">
        <x:v>0.004109504599793286</x:v>
      </x:c>
      <x:c r="AN1333" s="58" t="n">
        <x:v>3.341910696076882</x:v>
      </x:c>
      <x:c r="AO1333" s="58" t="n">
        <x:v>3276.73</x:v>
      </x:c>
      <x:c r="AP1333" s="58" t="n">
        <x:v>-0.1101101670330812</x:v>
      </x:c>
      <x:c r="AQ1333" s="58" t="n">
        <x:v>29.67173433673827</x:v>
      </x:c>
      <x:c r="AR1333" s="59" t="n">
        <x:v>0</x:v>
      </x:c>
      <x:c r="AS1333" s="59" t="n">
        <x:v>0</x:v>
      </x:c>
      <x:c r="AT1333" s="59" t="n">
        <x:v>0</x:v>
      </x:c>
      <x:c r="AU1333" s="59" t="n">
        <x:v>0</x:v>
      </x:c>
      <x:c r="AV1333" s="59" t="n">
        <x:v>0</x:v>
      </x:c>
      <x:c r="AW1333" s="59" t="n">
        <x:v>0</x:v>
      </x:c>
      <x:c r="AX1333" s="58" t="n">
        <x:v>0</x:v>
      </x:c>
      <x:c r="AY1333" s="59" t="n">
        <x:v>0</x:v>
      </x:c>
      <x:c r="AZ1333" s="55" t="n"/>
      <x:c r="BA1333" s="59" t="n">
        <x:v>0</x:v>
      </x:c>
      <x:c r="BB1333" s="55" t="n"/>
      <x:c r="BC1333" s="55" t="n"/>
      <x:c r="BD1333" s="55" t="n"/>
    </x:row>
    <x:row r="1334">
      <x:c r="A1334" s="57" t="n">
        <x:v>45767</x:v>
      </x:c>
      <x:c r="B1334" s="55" t="n"/>
      <x:c r="C1334" s="55" t="n"/>
      <x:c r="D1334" s="55" t="n"/>
      <x:c r="E1334" s="55" t="n"/>
      <x:c r="F1334" s="55" t="n"/>
      <x:c r="G1334" s="55" t="n"/>
      <x:c r="H1334" s="55" t="n"/>
      <x:c r="I1334" s="55" t="n"/>
      <x:c r="J1334" s="55" t="n"/>
      <x:c r="K1334" s="55" t="n"/>
      <x:c r="L1334" s="55" t="n"/>
      <x:c r="M1334" s="55" t="n"/>
      <x:c r="N1334" s="55" t="n"/>
      <x:c r="O1334" s="55" t="n"/>
      <x:c r="P1334" s="58" t="n">
        <x:v>7.770680174130253</x:v>
      </x:c>
      <x:c r="Q1334" s="55" t="n"/>
      <x:c r="R1334" s="55" t="n"/>
      <x:c r="S1334" s="58" t="n">
        <x:v>31.37124878788036</x:v>
      </x:c>
      <x:c r="T1334" s="55" t="n"/>
      <x:c r="U1334" s="55" t="n"/>
      <x:c r="V1334" s="58" t="n">
        <x:v>11.01279766210575</x:v>
      </x:c>
      <x:c r="W1334" s="58" t="n">
        <x:v>2491.79</x:v>
      </x:c>
      <x:c r="X1334" s="58" t="n">
        <x:v>0.05138189302774555</x:v>
      </x:c>
      <x:c r="Y1334" s="58" t="n">
        <x:v>26.20485994485914</x:v>
      </x:c>
      <x:c r="Z1334" s="55" t="n"/>
      <x:c r="AA1334" s="55" t="n"/>
      <x:c r="AB1334" s="58" t="n">
        <x:v>4.593866601101357</x:v>
      </x:c>
      <x:c r="AC1334" s="55" t="n"/>
      <x:c r="AD1334" s="55" t="n"/>
      <x:c r="AE1334" s="58" t="n">
        <x:v>21.81570843447431</x:v>
      </x:c>
      <x:c r="AF1334" s="55" t="n"/>
      <x:c r="AG1334" s="55" t="n"/>
      <x:c r="AH1334" s="58" t="n">
        <x:v>14.23074011031063</x:v>
      </x:c>
      <x:c r="AI1334" s="55" t="n"/>
      <x:c r="AJ1334" s="55" t="n"/>
      <x:c r="AK1334" s="58" t="n">
        <x:v>56.63778833849578</x:v>
      </x:c>
      <x:c r="AL1334" s="55" t="n"/>
      <x:c r="AM1334" s="55" t="n"/>
      <x:c r="AN1334" s="58" t="n">
        <x:v>3.341910696076882</x:v>
      </x:c>
      <x:c r="AO1334" s="55" t="n"/>
      <x:c r="AP1334" s="55" t="n"/>
      <x:c r="AQ1334" s="58" t="n">
        <x:v>29.67173433673827</x:v>
      </x:c>
      <x:c r="AR1334" s="59" t="n">
        <x:v>0</x:v>
      </x:c>
      <x:c r="AS1334" s="59" t="n">
        <x:v>0</x:v>
      </x:c>
      <x:c r="AT1334" s="59" t="n">
        <x:v>0</x:v>
      </x:c>
      <x:c r="AU1334" s="59" t="n">
        <x:v>0</x:v>
      </x:c>
      <x:c r="AV1334" s="59" t="n">
        <x:v>0</x:v>
      </x:c>
      <x:c r="AW1334" s="59" t="n">
        <x:v>0</x:v>
      </x:c>
      <x:c r="AX1334" s="58" t="n">
        <x:v>0</x:v>
      </x:c>
      <x:c r="AY1334" s="59" t="n">
        <x:v>0</x:v>
      </x:c>
      <x:c r="AZ1334" s="55" t="n"/>
      <x:c r="BA1334" s="59" t="n">
        <x:v>0</x:v>
      </x:c>
      <x:c r="BB1334" s="55" t="n"/>
      <x:c r="BC1334" s="55" t="n"/>
      <x:c r="BD1334" s="55" t="n"/>
    </x:row>
    <x:row r="1335">
      <x:c r="A1335" s="57" t="n">
        <x:v>45768</x:v>
      </x:c>
      <x:c r="B1335" s="55" t="n"/>
      <x:c r="C1335" s="55" t="n"/>
      <x:c r="D1335" s="58" t="n">
        <x:v>63.48</x:v>
      </x:c>
      <x:c r="E1335" s="58" t="n">
        <x:v>-2.473871784868429</x:v>
      </x:c>
      <x:c r="F1335" s="58" t="n">
        <x:v>41.21</x:v>
      </x:c>
      <x:c r="G1335" s="58" t="n">
        <x:v>-0.06000000000000227</x:v>
      </x:c>
      <x:c r="H1335" s="58" t="n">
        <x:v>33.82</x:v>
      </x:c>
      <x:c r="I1335" s="58" t="n">
        <x:v>4.170000000000002</x:v>
      </x:c>
      <x:c r="J1335" s="55" t="n"/>
      <x:c r="K1335" s="55" t="n"/>
      <x:c r="L1335" s="55" t="n"/>
      <x:c r="M1335" s="55" t="n"/>
      <x:c r="N1335" s="58" t="n">
        <x:v>38.1701</x:v>
      </x:c>
      <x:c r="O1335" s="58" t="n">
        <x:v>1.364251010021857</x:v>
      </x:c>
      <x:c r="P1335" s="58" t="n">
        <x:v>7.429236890993685</x:v>
      </x:c>
      <x:c r="Q1335" s="58" t="n">
        <x:v>37863.02</x:v>
      </x:c>
      <x:c r="R1335" s="58" t="n">
        <x:v>-0.08363504563398361</x:v>
      </x:c>
      <x:c r="S1335" s="58" t="n">
        <x:v>31.35444523683854</x:v>
      </x:c>
      <x:c r="T1335" s="58" t="n">
        <x:v>3.7079</x:v>
      </x:c>
      <x:c r="U1335" s="58" t="n">
        <x:v>0.6738041160728938</x:v>
      </x:c>
      <x:c r="V1335" s="58" t="n">
        <x:v>10.64034696945631</x:v>
      </x:c>
      <x:c r="W1335" s="58" t="n">
        <x:v>2461.08</x:v>
      </x:c>
      <x:c r="X1335" s="58" t="n">
        <x:v>-1.240104971989325</x:v>
      </x:c>
      <x:c r="Y1335" s="58" t="n">
        <x:v>23.66903813500338</x:v>
      </x:c>
      <x:c r="Z1335" s="58" t="n">
        <x:v>85.17</x:v>
      </x:c>
      <x:c r="AA1335" s="58" t="n">
        <x:v>-0.3036362452153289</x:v>
      </x:c>
      <x:c r="AB1335" s="58" t="n">
        <x:v>4.374800485846749</x:v>
      </x:c>
      <x:c r="AC1335" s="58" t="n">
        <x:v>24125.55</x:v>
      </x:c>
      <x:c r="AD1335" s="58" t="n">
        <x:v>1.141804756134574</x:v>
      </x:c>
      <x:c r="AE1335" s="58" t="n">
        <x:v>21.6349584604931</x:v>
      </x:c>
      <x:c r="AF1335" s="58" t="n">
        <x:v>140.85</x:v>
      </x:c>
      <x:c r="AG1335" s="58" t="n">
        <x:v>-0.9328030325224951</x:v>
      </x:c>
      <x:c r="AH1335" s="58" t="n">
        <x:v>13.72990440686929</x:v>
      </x:c>
      <x:c r="AI1335" s="58" t="n">
        <x:v>34279.92</x:v>
      </x:c>
      <x:c r="AJ1335" s="58" t="n">
        <x:v>-1.305216891298302</x:v>
      </x:c>
      <x:c r="AK1335" s="58" t="n">
        <x:v>56.71884087092861</x:v>
      </x:c>
      <x:c r="AL1335" s="58" t="n">
        <x:v>7.2924</x:v>
      </x:c>
      <x:c r="AM1335" s="58" t="n">
        <x:v>-0.1082733253170621</x:v>
      </x:c>
      <x:c r="AN1335" s="58" t="n">
        <x:v>3.377956103689353</x:v>
      </x:c>
      <x:c r="AO1335" s="58" t="n">
        <x:v>3291.43</x:v>
      </x:c>
      <x:c r="AP1335" s="58" t="n">
        <x:v>0.4476146909928507</x:v>
      </x:c>
      <x:c r="AQ1335" s="58" t="n">
        <x:v>29.45697433538714</x:v>
      </x:c>
      <x:c r="AR1335" s="59" t="n">
        <x:v>0</x:v>
      </x:c>
      <x:c r="AS1335" s="59" t="n">
        <x:v>0</x:v>
      </x:c>
      <x:c r="AT1335" s="59" t="n">
        <x:v>0</x:v>
      </x:c>
      <x:c r="AU1335" s="59" t="n">
        <x:v>0</x:v>
      </x:c>
      <x:c r="AV1335" s="59" t="n">
        <x:v>0</x:v>
      </x:c>
      <x:c r="AW1335" s="59" t="n">
        <x:v>0</x:v>
      </x:c>
      <x:c r="AX1335" s="58" t="n">
        <x:v>0</x:v>
      </x:c>
      <x:c r="AY1335" s="59" t="n">
        <x:v>0</x:v>
      </x:c>
      <x:c r="AZ1335" s="55" t="n"/>
      <x:c r="BA1335" s="59" t="n">
        <x:v>0</x:v>
      </x:c>
      <x:c r="BB1335" s="55" t="n"/>
      <x:c r="BC1335" s="55" t="n"/>
      <x:c r="BD1335" s="55" t="n"/>
    </x:row>
    <x:row r="1336">
      <x:c r="A1336" s="57" t="n">
        <x:v>45769</x:v>
      </x:c>
      <x:c r="B1336" s="58" t="n">
        <x:v>68.93000000000001</x:v>
      </x:c>
      <x:c r="C1336" s="58" t="n">
        <x:v>-0.5786216056838452</x:v>
      </x:c>
      <x:c r="D1336" s="58" t="n">
        <x:v>64.59999999999999</x:v>
      </x:c>
      <x:c r="E1336" s="58" t="n">
        <x:v>1.748951513034786</x:v>
      </x:c>
      <x:c r="F1336" s="58" t="n">
        <x:v>43.15</x:v>
      </x:c>
      <x:c r="G1336" s="58" t="n">
        <x:v>1.939999999999998</x:v>
      </x:c>
      <x:c r="H1336" s="58" t="n">
        <x:v>30.57</x:v>
      </x:c>
      <x:c r="I1336" s="58" t="n">
        <x:v>-3.25</x:v>
      </x:c>
      <x:c r="J1336" s="58" t="n">
        <x:v>1261</x:v>
      </x:c>
      <x:c r="K1336" s="58" t="n">
        <x:v>0</x:v>
      </x:c>
      <x:c r="L1336" s="55" t="n"/>
      <x:c r="M1336" s="55" t="n"/>
      <x:c r="N1336" s="58" t="n">
        <x:v>38.2634</x:v>
      </x:c>
      <x:c r="O1336" s="58" t="n">
        <x:v>0.2441339107591861</x:v>
      </x:c>
      <x:c r="P1336" s="58" t="n">
        <x:v>7.466854913224782</x:v>
      </x:c>
      <x:c r="Q1336" s="58" t="n">
        <x:v>37711.21</x:v>
      </x:c>
      <x:c r="R1336" s="58" t="n">
        <x:v>-0.4017512429555113</x:v>
      </x:c>
      <x:c r="S1336" s="58" t="n">
        <x:v>19.67510818927207</x:v>
      </x:c>
      <x:c r="T1336" s="58" t="n">
        <x:v>3.6978</x:v>
      </x:c>
      <x:c r="U1336" s="58" t="n">
        <x:v>-0.2727630409541823</x:v>
      </x:c>
      <x:c r="V1336" s="58" t="n">
        <x:v>10.51917730674147</x:v>
      </x:c>
      <x:c r="W1336" s="58" t="n">
        <x:v>2468.06</x:v>
      </x:c>
      <x:c r="X1336" s="58" t="n">
        <x:v>0.2832138939268905</x:v>
      </x:c>
      <x:c r="Y1336" s="58" t="n">
        <x:v>22.71067416503318</x:v>
      </x:c>
      <x:c r="Z1336" s="58" t="n">
        <x:v>85.18000000000001</x:v>
      </x:c>
      <x:c r="AA1336" s="58" t="n">
        <x:v>0.01174053420778951</x:v>
      </x:c>
      <x:c r="AB1336" s="58" t="n">
        <x:v>4.372848186981237</x:v>
      </x:c>
      <x:c r="AC1336" s="58" t="n">
        <x:v>24167.25</x:v>
      </x:c>
      <x:c r="AD1336" s="58" t="n">
        <x:v>0.1726965939596701</x:v>
      </x:c>
      <x:c r="AE1336" s="58" t="n">
        <x:v>21.63720066281995</x:v>
      </x:c>
      <x:c r="AF1336" s="58" t="n">
        <x:v>141.59</x:v>
      </x:c>
      <x:c r="AG1336" s="58" t="n">
        <x:v>0.5240062974497892</x:v>
      </x:c>
      <x:c r="AH1336" s="58" t="n">
        <x:v>14.04129974509869</x:v>
      </x:c>
      <x:c r="AI1336" s="58" t="n">
        <x:v>34220.6</x:v>
      </x:c>
      <x:c r="AJ1336" s="58" t="n">
        <x:v>-0.1731958088154975</x:v>
      </x:c>
      <x:c r="AK1336" s="58" t="n">
        <x:v>56.62737833634758</x:v>
      </x:c>
      <x:c r="AL1336" s="58" t="n">
        <x:v>7.3123</x:v>
      </x:c>
      <x:c r="AM1336" s="58" t="n">
        <x:v>0.2725151809421842</x:v>
      </x:c>
      <x:c r="AN1336" s="58" t="n">
        <x:v>3.488738989138948</x:v>
      </x:c>
      <x:c r="AO1336" s="58" t="n">
        <x:v>3299.76</x:v>
      </x:c>
      <x:c r="AP1336" s="58" t="n">
        <x:v>0.2527617754890284</x:v>
      </x:c>
      <x:c r="AQ1336" s="58" t="n">
        <x:v>29.47075990182128</x:v>
      </x:c>
      <x:c r="AR1336" s="59" t="n">
        <x:v>0</x:v>
      </x:c>
      <x:c r="AS1336" s="59" t="n">
        <x:v>0</x:v>
      </x:c>
      <x:c r="AT1336" s="59" t="n">
        <x:v>0</x:v>
      </x:c>
      <x:c r="AU1336" s="59" t="n">
        <x:v>0</x:v>
      </x:c>
      <x:c r="AV1336" s="59" t="n">
        <x:v>0</x:v>
      </x:c>
      <x:c r="AW1336" s="59" t="n">
        <x:v>0</x:v>
      </x:c>
      <x:c r="AX1336" s="58" t="n">
        <x:v>0</x:v>
      </x:c>
      <x:c r="AY1336" s="59" t="n">
        <x:v>0</x:v>
      </x:c>
      <x:c r="AZ1336" s="55" t="n"/>
      <x:c r="BA1336" s="59" t="n">
        <x:v>0</x:v>
      </x:c>
      <x:c r="BB1336" s="55" t="n"/>
      <x:c r="BC1336" s="55" t="n"/>
      <x:c r="BD1336" s="55" t="n"/>
    </x:row>
    <x:row r="1337">
      <x:c r="A1337" s="57" t="n">
        <x:v>45770</x:v>
      </x:c>
      <x:c r="B1337" s="58" t="n">
        <x:v>68.26000000000001</x:v>
      </x:c>
      <x:c r="C1337" s="58" t="n">
        <x:v>-0.9767553418999524</x:v>
      </x:c>
      <x:c r="D1337" s="58" t="n">
        <x:v>62.64</x:v>
      </x:c>
      <x:c r="E1337" s="58" t="n">
        <x:v>-3.081035910600845</x:v>
      </x:c>
      <x:c r="F1337" s="58" t="n">
        <x:v>43.56</x:v>
      </x:c>
      <x:c r="G1337" s="58" t="n">
        <x:v>0.4100000000000037</x:v>
      </x:c>
      <x:c r="H1337" s="58" t="n">
        <x:v>28.45</x:v>
      </x:c>
      <x:c r="I1337" s="58" t="n">
        <x:v>-2.120000000000001</x:v>
      </x:c>
      <x:c r="J1337" s="58" t="n">
        <x:v>1300</x:v>
      </x:c>
      <x:c r="K1337" s="58" t="n">
        <x:v>3.045920748470844</x:v>
      </x:c>
      <x:c r="L1337" s="55" t="n"/>
      <x:c r="M1337" s="55" t="n"/>
      <x:c r="N1337" s="58" t="n">
        <x:v>38.3025</x:v>
      </x:c>
      <x:c r="O1337" s="58" t="n">
        <x:v>0.1021342487945838</x:v>
      </x:c>
      <x:c r="P1337" s="58" t="n">
        <x:v>7.464244689559645</x:v>
      </x:c>
      <x:c r="Q1337" s="55" t="n"/>
      <x:c r="R1337" s="55" t="n"/>
      <x:c r="S1337" s="58" t="n">
        <x:v>19.67510818927207</x:v>
      </x:c>
      <x:c r="T1337" s="58" t="n">
        <x:v>3.6492</x:v>
      </x:c>
      <x:c r="U1337" s="58" t="n">
        <x:v>-1.323008272493323</x:v>
      </x:c>
      <x:c r="V1337" s="58" t="n">
        <x:v>11.34733574290538</x:v>
      </x:c>
      <x:c r="W1337" s="58" t="n">
        <x:v>2505.94</x:v>
      </x:c>
      <x:c r="X1337" s="58" t="n">
        <x:v>1.523149671856682</x:v>
      </x:c>
      <x:c r="Y1337" s="58" t="n">
        <x:v>23.34290059077789</x:v>
      </x:c>
      <x:c r="Z1337" s="58" t="n">
        <x:v>85.34999999999999</x:v>
      </x:c>
      <x:c r="AA1337" s="58" t="n">
        <x:v>0.1993784745382071</x:v>
      </x:c>
      <x:c r="AB1337" s="58" t="n">
        <x:v>4.438042939334728</x:v>
      </x:c>
      <x:c r="AC1337" s="58" t="n">
        <x:v>24328.95</x:v>
      </x:c>
      <x:c r="AD1337" s="58" t="n">
        <x:v>0.6668588435125756</x:v>
      </x:c>
      <x:c r="AE1337" s="58" t="n">
        <x:v>21.3971942095547</x:v>
      </x:c>
      <x:c r="AF1337" s="58" t="n">
        <x:v>143.45</x:v>
      </x:c>
      <x:c r="AG1337" s="58" t="n">
        <x:v>1.305098513049427</x:v>
      </x:c>
      <x:c r="AH1337" s="58" t="n">
        <x:v>14.9331359945384</x:v>
      </x:c>
      <x:c r="AI1337" s="58" t="n">
        <x:v>34868.63</x:v>
      </x:c>
      <x:c r="AJ1337" s="58" t="n">
        <x:v>1.875976921239853</x:v>
      </x:c>
      <x:c r="AK1337" s="58" t="n">
        <x:v>57.12092623958478</x:v>
      </x:c>
      <x:c r="AL1337" s="58" t="n">
        <x:v>7.287</x:v>
      </x:c>
      <x:c r="AM1337" s="58" t="n">
        <x:v>-0.3465923068449495</x:v>
      </x:c>
      <x:c r="AN1337" s="58" t="n">
        <x:v>3.717975925082589</x:v>
      </x:c>
      <x:c r="AO1337" s="58" t="n">
        <x:v>3296.36</x:v>
      </x:c>
      <x:c r="AP1337" s="58" t="n">
        <x:v>-0.1030909171185241</x:v>
      </x:c>
      <x:c r="AQ1337" s="58" t="n">
        <x:v>29.46821675861879</x:v>
      </x:c>
      <x:c r="AR1337" s="59" t="n">
        <x:v>0</x:v>
      </x:c>
      <x:c r="AS1337" s="59" t="n">
        <x:v>0</x:v>
      </x:c>
      <x:c r="AT1337" s="59" t="n">
        <x:v>0</x:v>
      </x:c>
      <x:c r="AU1337" s="59" t="n">
        <x:v>0</x:v>
      </x:c>
      <x:c r="AV1337" s="59" t="n">
        <x:v>0</x:v>
      </x:c>
      <x:c r="AW1337" s="59" t="n">
        <x:v>0</x:v>
      </x:c>
      <x:c r="AX1337" s="58" t="n">
        <x:v>0</x:v>
      </x:c>
      <x:c r="AY1337" s="59" t="n">
        <x:v>0</x:v>
      </x:c>
      <x:c r="AZ1337" s="55" t="n"/>
      <x:c r="BA1337" s="59" t="n">
        <x:v>0</x:v>
      </x:c>
      <x:c r="BB1337" s="55" t="n"/>
      <x:c r="BC1337" s="55" t="n"/>
      <x:c r="BD1337" s="55" t="n"/>
    </x:row>
    <x:row r="1338">
      <x:c r="A1338" s="57" t="n">
        <x:v>45771</x:v>
      </x:c>
      <x:c r="B1338" s="58" t="n">
        <x:v>67.5</x:v>
      </x:c>
      <x:c r="C1338" s="58" t="n">
        <x:v>-1.119634560007687</x:v>
      </x:c>
      <x:c r="D1338" s="58" t="n">
        <x:v>63.55</x:v>
      </x:c>
      <x:c r="E1338" s="58" t="n">
        <x:v>1.442294595291542</x:v>
      </x:c>
      <x:c r="F1338" s="58" t="n">
        <x:v>44.37</x:v>
      </x:c>
      <x:c r="G1338" s="58" t="n">
        <x:v>0.8099999999999952</x:v>
      </x:c>
      <x:c r="H1338" s="58" t="n">
        <x:v>26.47</x:v>
      </x:c>
      <x:c r="I1338" s="58" t="n">
        <x:v>-1.98</x:v>
      </x:c>
      <x:c r="J1338" s="58" t="n">
        <x:v>1353</x:v>
      </x:c>
      <x:c r="K1338" s="58" t="n">
        <x:v>3.996008472115984</x:v>
      </x:c>
      <x:c r="L1338" s="55" t="n"/>
      <x:c r="M1338" s="55" t="n"/>
      <x:c r="N1338" s="58" t="n">
        <x:v>38.3464</x:v>
      </x:c>
      <x:c r="O1338" s="58" t="n">
        <x:v>0.1145482969754562</x:v>
      </x:c>
      <x:c r="P1338" s="58" t="n">
        <x:v>7.407167682934526</x:v>
      </x:c>
      <x:c r="Q1338" s="58" t="n">
        <x:v>38168.27</x:v>
      </x:c>
      <x:c r="R1338" s="58" t="n">
        <x:v>1.204714444239629</x:v>
      </x:c>
      <x:c r="S1338" s="58" t="n">
        <x:v>19.60150123093131</x:v>
      </x:c>
      <x:c r="T1338" s="58" t="n">
        <x:v>3.6206</x:v>
      </x:c>
      <x:c r="U1338" s="58" t="n">
        <x:v>-0.7868207529475747</x:v>
      </x:c>
      <x:c r="V1338" s="58" t="n">
        <x:v>11.62129474580261</x:v>
      </x:c>
      <x:c r="W1338" s="58" t="n">
        <x:v>2506.94</x:v>
      </x:c>
      <x:c r="X1338" s="58" t="n">
        <x:v>0.03989722527826904</x:v>
      </x:c>
      <x:c r="Y1338" s="58" t="n">
        <x:v>22.82444927563432</x:v>
      </x:c>
      <x:c r="Z1338" s="58" t="n">
        <x:v>85.32599999999999</x:v>
      </x:c>
      <x:c r="AA1338" s="58" t="n">
        <x:v>-0.02812346218353253</x:v>
      </x:c>
      <x:c r="AB1338" s="58" t="n">
        <x:v>4.436416542173371</x:v>
      </x:c>
      <x:c r="AC1338" s="58" t="n">
        <x:v>24246.7</x:v>
      </x:c>
      <x:c r="AD1338" s="58" t="n">
        <x:v>-0.3386473618159028</x:v>
      </x:c>
      <x:c r="AE1338" s="58" t="n">
        <x:v>21.42262050095866</x:v>
      </x:c>
      <x:c r="AF1338" s="58" t="n">
        <x:v>142.63</x:v>
      </x:c>
      <x:c r="AG1338" s="58" t="n">
        <x:v>-0.5732677892042817</x:v>
      </x:c>
      <x:c r="AH1338" s="58" t="n">
        <x:v>14.82756456133445</x:v>
      </x:c>
      <x:c r="AI1338" s="58" t="n">
        <x:v>35039.15</x:v>
      </x:c>
      <x:c r="AJ1338" s="58" t="n">
        <x:v>0.4878436654281003</x:v>
      </x:c>
      <x:c r="AK1338" s="58" t="n">
        <x:v>57.2093642991061</x:v>
      </x:c>
      <x:c r="AL1338" s="58" t="n">
        <x:v>7.2884</x:v>
      </x:c>
      <x:c r="AM1338" s="58" t="n">
        <x:v>0.01921045054415038</x:v>
      </x:c>
      <x:c r="AN1338" s="58" t="n">
        <x:v>3.713024842645785</x:v>
      </x:c>
      <x:c r="AO1338" s="58" t="n">
        <x:v>3297.29</x:v>
      </x:c>
      <x:c r="AP1338" s="58" t="n">
        <x:v>0.02820895880633799</x:v>
      </x:c>
      <x:c r="AQ1338" s="58" t="n">
        <x:v>29.4713121246617</x:v>
      </x:c>
      <x:c r="AR1338" s="59" t="n">
        <x:v>0</x:v>
      </x:c>
      <x:c r="AS1338" s="59" t="n">
        <x:v>0</x:v>
      </x:c>
      <x:c r="AT1338" s="59" t="n">
        <x:v>0</x:v>
      </x:c>
      <x:c r="AU1338" s="59" t="n">
        <x:v>0</x:v>
      </x:c>
      <x:c r="AV1338" s="59" t="n">
        <x:v>0</x:v>
      </x:c>
      <x:c r="AW1338" s="59" t="n">
        <x:v>0</x:v>
      </x:c>
      <x:c r="AX1338" s="58" t="n">
        <x:v>0</x:v>
      </x:c>
      <x:c r="AY1338" s="59" t="n">
        <x:v>0</x:v>
      </x:c>
      <x:c r="AZ1338" s="55" t="n"/>
      <x:c r="BA1338" s="59" t="n">
        <x:v>0</x:v>
      </x:c>
      <x:c r="BB1338" s="55" t="n"/>
      <x:c r="BC1338" s="55" t="n"/>
      <x:c r="BD1338" s="55" t="n"/>
    </x:row>
    <x:row r="1339">
      <x:c r="A1339" s="57" t="n">
        <x:v>45772</x:v>
      </x:c>
      <x:c r="B1339" s="58" t="n">
        <x:v>66.98999999999999</x:v>
      </x:c>
      <x:c r="C1339" s="58" t="n">
        <x:v>-0.7584243358308034</x:v>
      </x:c>
      <x:c r="D1339" s="58" t="n">
        <x:v>63.85</x:v>
      </x:c>
      <x:c r="E1339" s="58" t="n">
        <x:v>0.4709584843085388</x:v>
      </x:c>
      <x:c r="F1339" s="58" t="n">
        <x:v>43.53</x:v>
      </x:c>
      <x:c r="G1339" s="58" t="n">
        <x:v>-0.8399999999999963</x:v>
      </x:c>
      <x:c r="H1339" s="58" t="n">
        <x:v>24.84</x:v>
      </x:c>
      <x:c r="I1339" s="58" t="n">
        <x:v>-1.629999999999999</x:v>
      </x:c>
      <x:c r="J1339" s="58" t="n">
        <x:v>1373</x:v>
      </x:c>
      <x:c r="K1339" s="58" t="n">
        <x:v>1.467377759718311</x:v>
      </x:c>
      <x:c r="L1339" s="55" t="n"/>
      <x:c r="M1339" s="55" t="n"/>
      <x:c r="N1339" s="58" t="n">
        <x:v>38.4235</x:v>
      </x:c>
      <x:c r="O1339" s="58" t="n">
        <x:v>0.2008600399935234</x:v>
      </x:c>
      <x:c r="P1339" s="58" t="n">
        <x:v>7.400885651342697</x:v>
      </x:c>
      <x:c r="Q1339" s="58" t="n">
        <x:v>38682.72</x:v>
      </x:c>
      <x:c r="R1339" s="58" t="n">
        <x:v>1.338844651436146</x:v>
      </x:c>
      <x:c r="S1339" s="58" t="n">
        <x:v>15.96289668584965</x:v>
      </x:c>
      <x:c r="T1339" s="58" t="n">
        <x:v>3.622</x:v>
      </x:c>
      <x:c r="U1339" s="58" t="n">
        <x:v>0.03866015015150816</x:v>
      </x:c>
      <x:c r="V1339" s="58" t="n">
        <x:v>11.44674273439036</x:v>
      </x:c>
      <x:c r="W1339" s="55" t="n"/>
      <x:c r="X1339" s="55" t="n"/>
      <x:c r="Y1339" s="58" t="n">
        <x:v>22.82444927563432</x:v>
      </x:c>
      <x:c r="Z1339" s="58" t="n">
        <x:v>85.38500000000001</x:v>
      </x:c>
      <x:c r="AA1339" s="58" t="n">
        <x:v>0.06912267205882228</x:v>
      </x:c>
      <x:c r="AB1339" s="58" t="n">
        <x:v>4.428435215290687</x:v>
      </x:c>
      <x:c r="AC1339" s="58" t="n">
        <x:v>24039.35</x:v>
      </x:c>
      <x:c r="AD1339" s="58" t="n">
        <x:v>-0.8588454617289994</x:v>
      </x:c>
      <x:c r="AE1339" s="58" t="n">
        <x:v>21.29929426936905</x:v>
      </x:c>
      <x:c r="AF1339" s="58" t="n">
        <x:v>143.7</x:v>
      </x:c>
      <x:c r="AG1339" s="58" t="n">
        <x:v>0.7473928549648341</x:v>
      </x:c>
      <x:c r="AH1339" s="58" t="n">
        <x:v>15.11858588866815</x:v>
      </x:c>
      <x:c r="AI1339" s="58" t="n">
        <x:v>35705.74</x:v>
      </x:c>
      <x:c r="AJ1339" s="58" t="n">
        <x:v>1.884545239181315</x:v>
      </x:c>
      <x:c r="AK1339" s="58" t="n">
        <x:v>57.48468765012933</x:v>
      </x:c>
      <x:c r="AL1339" s="58" t="n">
        <x:v>7.2877</x:v>
      </x:c>
      <x:c r="AM1339" s="58" t="n">
        <x:v>-0.009604763970315663</x:v>
      </x:c>
      <x:c r="AN1339" s="58" t="n">
        <x:v>3.710794471694807</x:v>
      </x:c>
      <x:c r="AO1339" s="58" t="n">
        <x:v>3295.06</x:v>
      </x:c>
      <x:c r="AP1339" s="58" t="n">
        <x:v>-0.06765417749535861</x:v>
      </x:c>
      <x:c r="AQ1339" s="58" t="n">
        <x:v>29.45627314159443</x:v>
      </x:c>
      <x:c r="AR1339" s="59" t="n">
        <x:v>0</x:v>
      </x:c>
      <x:c r="AS1339" s="59" t="n">
        <x:v>0</x:v>
      </x:c>
      <x:c r="AT1339" s="59" t="n">
        <x:v>0</x:v>
      </x:c>
      <x:c r="AU1339" s="59" t="n">
        <x:v>0</x:v>
      </x:c>
      <x:c r="AV1339" s="59" t="n">
        <x:v>0</x:v>
      </x:c>
      <x:c r="AW1339" s="59" t="n">
        <x:v>0</x:v>
      </x:c>
      <x:c r="AX1339" s="58" t="n">
        <x:v>0</x:v>
      </x:c>
      <x:c r="AY1339" s="59" t="n">
        <x:v>0</x:v>
      </x:c>
      <x:c r="AZ1339" s="55" t="n"/>
      <x:c r="BA1339" s="59" t="n">
        <x:v>0</x:v>
      </x:c>
      <x:c r="BB1339" s="55" t="n"/>
      <x:c r="BC1339" s="55" t="n"/>
      <x:c r="BD1339" s="55" t="n"/>
    </x:row>
    <x:row r="1340">
      <x:c r="A1340" s="57" t="n">
        <x:v>45774</x:v>
      </x:c>
      <x:c r="B1340" s="55" t="n"/>
      <x:c r="C1340" s="55" t="n"/>
      <x:c r="D1340" s="55" t="n"/>
      <x:c r="E1340" s="55" t="n"/>
      <x:c r="F1340" s="55" t="n"/>
      <x:c r="G1340" s="55" t="n"/>
      <x:c r="H1340" s="55" t="n"/>
      <x:c r="I1340" s="55" t="n"/>
      <x:c r="J1340" s="55" t="n"/>
      <x:c r="K1340" s="55" t="n"/>
      <x:c r="L1340" s="55" t="n"/>
      <x:c r="M1340" s="55" t="n"/>
      <x:c r="N1340" s="55" t="n"/>
      <x:c r="O1340" s="55" t="n"/>
      <x:c r="P1340" s="58" t="n">
        <x:v>7.400885651342697</x:v>
      </x:c>
      <x:c r="Q1340" s="55" t="n"/>
      <x:c r="R1340" s="55" t="n"/>
      <x:c r="S1340" s="58" t="n">
        <x:v>15.96289668584965</x:v>
      </x:c>
      <x:c r="T1340" s="55" t="n"/>
      <x:c r="U1340" s="55" t="n"/>
      <x:c r="V1340" s="58" t="n">
        <x:v>11.44674273439036</x:v>
      </x:c>
      <x:c r="W1340" s="58" t="n">
        <x:v>2511.42</x:v>
      </x:c>
      <x:c r="X1340" s="58" t="n">
        <x:v>0.1785444324487035</x:v>
      </x:c>
      <x:c r="Y1340" s="58" t="n">
        <x:v>22.65350818951742</x:v>
      </x:c>
      <x:c r="Z1340" s="55" t="n"/>
      <x:c r="AA1340" s="55" t="n"/>
      <x:c r="AB1340" s="58" t="n">
        <x:v>4.428435215290687</x:v>
      </x:c>
      <x:c r="AC1340" s="55" t="n"/>
      <x:c r="AD1340" s="55" t="n"/>
      <x:c r="AE1340" s="58" t="n">
        <x:v>21.29929426936905</x:v>
      </x:c>
      <x:c r="AF1340" s="55" t="n"/>
      <x:c r="AG1340" s="55" t="n"/>
      <x:c r="AH1340" s="58" t="n">
        <x:v>15.11858588866815</x:v>
      </x:c>
      <x:c r="AI1340" s="55" t="n"/>
      <x:c r="AJ1340" s="55" t="n"/>
      <x:c r="AK1340" s="58" t="n">
        <x:v>57.48468765012933</x:v>
      </x:c>
      <x:c r="AL1340" s="55" t="n"/>
      <x:c r="AM1340" s="55" t="n"/>
      <x:c r="AN1340" s="58" t="n">
        <x:v>3.710794471694807</x:v>
      </x:c>
      <x:c r="AO1340" s="55" t="n"/>
      <x:c r="AP1340" s="55" t="n"/>
      <x:c r="AQ1340" s="58" t="n">
        <x:v>29.45627314159443</x:v>
      </x:c>
      <x:c r="AR1340" s="59" t="n">
        <x:v>0</x:v>
      </x:c>
      <x:c r="AS1340" s="59" t="n">
        <x:v>0</x:v>
      </x:c>
      <x:c r="AT1340" s="59" t="n">
        <x:v>0</x:v>
      </x:c>
      <x:c r="AU1340" s="59" t="n">
        <x:v>0</x:v>
      </x:c>
      <x:c r="AV1340" s="59" t="n">
        <x:v>0</x:v>
      </x:c>
      <x:c r="AW1340" s="59" t="n">
        <x:v>0</x:v>
      </x:c>
      <x:c r="AX1340" s="58" t="n">
        <x:v>0</x:v>
      </x:c>
      <x:c r="AY1340" s="59" t="n">
        <x:v>0</x:v>
      </x:c>
      <x:c r="AZ1340" s="55" t="n"/>
      <x:c r="BA1340" s="59" t="n">
        <x:v>0</x:v>
      </x:c>
      <x:c r="BB1340" s="55" t="n"/>
      <x:c r="BC1340" s="55" t="n"/>
      <x:c r="BD1340" s="55" t="n"/>
    </x:row>
    <x:row r="1341">
      <x:c r="A1341" s="57" t="n">
        <x:v>45775</x:v>
      </x:c>
      <x:c r="B1341" s="58" t="n">
        <x:v>66.13</x:v>
      </x:c>
      <x:c r="C1341" s="58" t="n">
        <x:v>-1.292085283360522</x:v>
      </x:c>
      <x:c r="D1341" s="58" t="n">
        <x:v>63.3</x:v>
      </x:c>
      <x:c r="E1341" s="58" t="n">
        <x:v>-0.8651253328417843</x:v>
      </x:c>
      <x:c r="F1341" s="58" t="n">
        <x:v>43.55</x:v>
      </x:c>
      <x:c r="G1341" s="58" t="n">
        <x:v>0.01999999999999602</x:v>
      </x:c>
      <x:c r="H1341" s="58" t="n">
        <x:v>25.15</x:v>
      </x:c>
      <x:c r="I1341" s="58" t="n">
        <x:v>0.3099999999999987</x:v>
      </x:c>
      <x:c r="J1341" s="58" t="n">
        <x:v>1403</x:v>
      </x:c>
      <x:c r="K1341" s="58" t="n">
        <x:v>2.161467433448983</x:v>
      </x:c>
      <x:c r="L1341" s="55" t="n"/>
      <x:c r="M1341" s="55" t="n"/>
      <x:c r="N1341" s="58" t="n">
        <x:v>38.4339</x:v>
      </x:c>
      <x:c r="O1341" s="58" t="n">
        <x:v>0.02706310664550488</x:v>
      </x:c>
      <x:c r="P1341" s="58" t="n">
        <x:v>7.392423513464927</x:v>
      </x:c>
      <x:c r="Q1341" s="58" t="n">
        <x:v>38670.87</x:v>
      </x:c>
      <x:c r="R1341" s="58" t="n">
        <x:v>-0.03063852651879543</x:v>
      </x:c>
      <x:c r="S1341" s="58" t="n">
        <x:v>15.93832367440394</x:v>
      </x:c>
      <x:c r="T1341" s="58" t="n">
        <x:v>3.6172</x:v>
      </x:c>
      <x:c r="U1341" s="58" t="n">
        <x:v>-0.1326113577033551</x:v>
      </x:c>
      <x:c r="V1341" s="58" t="n">
        <x:v>10.88648372646244</x:v>
      </x:c>
      <x:c r="W1341" s="58" t="n">
        <x:v>2506.1</x:v>
      </x:c>
      <x:c r="X1341" s="58" t="n">
        <x:v>-0.2120570319037915</x:v>
      </x:c>
      <x:c r="Y1341" s="58" t="n">
        <x:v>22.00983368939351</x:v>
      </x:c>
      <x:c r="Z1341" s="58" t="n">
        <x:v>85.163</x:v>
      </x:c>
      <x:c r="AA1341" s="58" t="n">
        <x:v>-0.2603374127926442</x:v>
      </x:c>
      <x:c r="AB1341" s="58" t="n">
        <x:v>4.508548698748911</x:v>
      </x:c>
      <x:c r="AC1341" s="58" t="n">
        <x:v>24328.5</x:v>
      </x:c>
      <x:c r="AD1341" s="58" t="n">
        <x:v>1.195643158180143</x:v>
      </x:c>
      <x:c r="AE1341" s="58" t="n">
        <x:v>21.66272899881914</x:v>
      </x:c>
      <x:c r="AF1341" s="58" t="n">
        <x:v>142.01</x:v>
      </x:c>
      <x:c r="AG1341" s="58" t="n">
        <x:v>-1.183031542805755</x:v>
      </x:c>
      <x:c r="AH1341" s="58" t="n">
        <x:v>15.45602050174929</x:v>
      </x:c>
      <x:c r="AI1341" s="58" t="n">
        <x:v>35839.99</x:v>
      </x:c>
      <x:c r="AJ1341" s="58" t="n">
        <x:v>0.3752848913927093</x:v>
      </x:c>
      <x:c r="AK1341" s="58" t="n">
        <x:v>55.5841490683868</x:v>
      </x:c>
      <x:c r="AL1341" s="58" t="n">
        <x:v>7.2947</x:v>
      </x:c>
      <x:c r="AM1341" s="58" t="n">
        <x:v>0.0960061517674435</x:v>
      </x:c>
      <x:c r="AN1341" s="58" t="n">
        <x:v>3.700451718360234</x:v>
      </x:c>
      <x:c r="AO1341" s="58" t="n">
        <x:v>3288.41</x:v>
      </x:c>
      <x:c r="AP1341" s="58" t="n">
        <x:v>-0.2020211913078051</x:v>
      </x:c>
      <x:c r="AQ1341" s="58" t="n">
        <x:v>29.38740139626222</x:v>
      </x:c>
      <x:c r="AR1341" s="59" t="n">
        <x:v>0</x:v>
      </x:c>
      <x:c r="AS1341" s="59" t="n">
        <x:v>0</x:v>
      </x:c>
      <x:c r="AT1341" s="59" t="n">
        <x:v>0</x:v>
      </x:c>
      <x:c r="AU1341" s="59" t="n">
        <x:v>0</x:v>
      </x:c>
      <x:c r="AV1341" s="59" t="n">
        <x:v>0</x:v>
      </x:c>
      <x:c r="AW1341" s="59" t="n">
        <x:v>0</x:v>
      </x:c>
      <x:c r="AX1341" s="58" t="n">
        <x:v>0</x:v>
      </x:c>
      <x:c r="AY1341" s="59" t="n">
        <x:v>0</x:v>
      </x:c>
      <x:c r="AZ1341" s="55" t="n"/>
      <x:c r="BA1341" s="59" t="n">
        <x:v>0</x:v>
      </x:c>
      <x:c r="BB1341" s="55" t="n"/>
      <x:c r="BC1341" s="55" t="n"/>
      <x:c r="BD1341" s="55" t="n"/>
    </x:row>
    <x:row r="1342">
      <x:c r="A1342" s="57" t="n">
        <x:v>45776</x:v>
      </x:c>
      <x:c r="B1342" s="58" t="n">
        <x:v>64.04000000000001</x:v>
      </x:c>
      <x:c r="C1342" s="58" t="n">
        <x:v>-3.211461355805685</x:v>
      </x:c>
      <x:c r="D1342" s="58" t="n">
        <x:v>61.84</x:v>
      </x:c>
      <x:c r="E1342" s="58" t="n">
        <x:v>-2.333492487096385</x:v>
      </x:c>
      <x:c r="F1342" s="58" t="n">
        <x:v>48.41</x:v>
      </x:c>
      <x:c r="G1342" s="58" t="n">
        <x:v>4.859999999999999</x:v>
      </x:c>
      <x:c r="H1342" s="58" t="n">
        <x:v>24.17</x:v>
      </x:c>
      <x:c r="I1342" s="58" t="n">
        <x:v>-0.9799999999999969</x:v>
      </x:c>
      <x:c r="J1342" s="58" t="n">
        <x:v>1398</x:v>
      </x:c>
      <x:c r="K1342" s="58" t="n">
        <x:v>-0.3570157308705426</x:v>
      </x:c>
      <x:c r="L1342" s="55" t="n"/>
      <x:c r="M1342" s="55" t="n"/>
      <x:c r="N1342" s="58" t="n">
        <x:v>38.4713</x:v>
      </x:c>
      <x:c r="O1342" s="58" t="n">
        <x:v>0.09726261149667793</x:v>
      </x:c>
      <x:c r="P1342" s="58" t="n">
        <x:v>7.38852137847588</x:v>
      </x:c>
      <x:c r="Q1342" s="58" t="n">
        <x:v>38656.15</x:v>
      </x:c>
      <x:c r="R1342" s="58" t="n">
        <x:v>-0.03807207410243714</x:v>
      </x:c>
      <x:c r="S1342" s="58" t="n">
        <x:v>15.81803707991438</x:v>
      </x:c>
      <x:c r="T1342" s="58" t="n">
        <x:v>3.6205</x:v>
      </x:c>
      <x:c r="U1342" s="58" t="n">
        <x:v>0.09118919625502404</x:v>
      </x:c>
      <x:c r="V1342" s="58" t="n">
        <x:v>10.66235564316384</x:v>
      </x:c>
      <x:c r="W1342" s="58" t="n">
        <x:v>2517.98</x:v>
      </x:c>
      <x:c r="X1342" s="58" t="n">
        <x:v>0.4729232871283451</x:v>
      </x:c>
      <x:c r="Y1342" s="58" t="n">
        <x:v>21.93888909578085</x:v>
      </x:c>
      <x:c r="Z1342" s="58" t="n">
        <x:v>85.155</x:v>
      </x:c>
      <x:c r="AA1342" s="58" t="n">
        <x:v>-0.009394192047677937</x:v>
      </x:c>
      <x:c r="AB1342" s="58" t="n">
        <x:v>4.47049231478957</x:v>
      </x:c>
      <x:c r="AC1342" s="58" t="n">
        <x:v>24335.95</x:v>
      </x:c>
      <x:c r="AD1342" s="58" t="n">
        <x:v>0.03061783317472563</x:v>
      </x:c>
      <x:c r="AE1342" s="58" t="n">
        <x:v>21.40211935227286</x:v>
      </x:c>
      <x:c r="AF1342" s="58" t="n">
        <x:v>142.36</x:v>
      </x:c>
      <x:c r="AG1342" s="58" t="n">
        <x:v>0.2461582985070491</x:v>
      </x:c>
      <x:c r="AH1342" s="58" t="n">
        <x:v>15.56517014339189</x:v>
      </x:c>
      <x:c r="AI1342" s="55" t="n"/>
      <x:c r="AJ1342" s="55" t="n"/>
      <x:c r="AK1342" s="58" t="n">
        <x:v>55.5841490683868</x:v>
      </x:c>
      <x:c r="AL1342" s="58" t="n">
        <x:v>7.2695</x:v>
      </x:c>
      <x:c r="AM1342" s="58" t="n">
        <x:v>-0.3460543682214731</x:v>
      </x:c>
      <x:c r="AN1342" s="58" t="n">
        <x:v>3.87723067290868</x:v>
      </x:c>
      <x:c r="AO1342" s="58" t="n">
        <x:v>3286.65</x:v>
      </x:c>
      <x:c r="AP1342" s="58" t="n">
        <x:v>-0.05353563441353292</x:v>
      </x:c>
      <x:c r="AQ1342" s="58" t="n">
        <x:v>29.35485250856552</x:v>
      </x:c>
      <x:c r="AR1342" s="59" t="n">
        <x:v>0</x:v>
      </x:c>
      <x:c r="AS1342" s="59" t="n">
        <x:v>0</x:v>
      </x:c>
      <x:c r="AT1342" s="59" t="n">
        <x:v>0</x:v>
      </x:c>
      <x:c r="AU1342" s="59" t="n">
        <x:v>0</x:v>
      </x:c>
      <x:c r="AV1342" s="59" t="n">
        <x:v>0</x:v>
      </x:c>
      <x:c r="AW1342" s="59" t="n">
        <x:v>0</x:v>
      </x:c>
      <x:c r="AX1342" s="58" t="n">
        <x:v>0</x:v>
      </x:c>
      <x:c r="AY1342" s="59" t="n">
        <x:v>0</x:v>
      </x:c>
      <x:c r="AZ1342" s="55" t="n"/>
      <x:c r="BA1342" s="59" t="n">
        <x:v>0</x:v>
      </x:c>
      <x:c r="BB1342" s="55" t="n"/>
      <x:c r="BC1342" s="55" t="n"/>
      <x:c r="BD1342" s="55" t="n"/>
    </x:row>
    <x:row r="1343">
      <x:c r="A1343" s="57" t="n">
        <x:v>45777</x:v>
      </x:c>
      <x:c r="B1343" s="58" t="n">
        <x:v>63.37</x:v>
      </x:c>
      <x:c r="C1343" s="58" t="n">
        <x:v>-1.051732479308847</x:v>
      </x:c>
      <x:c r="D1343" s="58" t="n">
        <x:v>59.55</x:v>
      </x:c>
      <x:c r="E1343" s="58" t="n">
        <x:v>-3.773410847785747</x:v>
      </x:c>
      <x:c r="F1343" s="58" t="n">
        <x:v>54.46</x:v>
      </x:c>
      <x:c r="G1343" s="58" t="n">
        <x:v>6.050000000000004</x:v>
      </x:c>
      <x:c r="H1343" s="58" t="n">
        <x:v>24.7</x:v>
      </x:c>
      <x:c r="I1343" s="58" t="n">
        <x:v>0.5299999999999976</x:v>
      </x:c>
      <x:c r="J1343" s="58" t="n">
        <x:v>1386</x:v>
      </x:c>
      <x:c r="K1343" s="58" t="n">
        <x:v>-0.8620743043906975</x:v>
      </x:c>
      <x:c r="L1343" s="55" t="n"/>
      <x:c r="M1343" s="55" t="n"/>
      <x:c r="N1343" s="58" t="n">
        <x:v>38.4908</x:v>
      </x:c>
      <x:c r="O1343" s="58" t="n">
        <x:v>0.05067429401558107</x:v>
      </x:c>
      <x:c r="P1343" s="58" t="n">
        <x:v>7.373812137208295</x:v>
      </x:c>
      <x:c r="Q1343" s="58" t="n">
        <x:v>38362.46</x:v>
      </x:c>
      <x:c r="R1343" s="58" t="n">
        <x:v>-0.7626505425218539</x:v>
      </x:c>
      <x:c r="S1343" s="58" t="n">
        <x:v>15.83150835041188</x:v>
      </x:c>
      <x:c r="T1343" s="58" t="n">
        <x:v>3.6334</x:v>
      </x:c>
      <x:c r="U1343" s="58" t="n">
        <x:v>0.3556711175769275</x:v>
      </x:c>
      <x:c r="V1343" s="58" t="n">
        <x:v>10.58893813929245</x:v>
      </x:c>
      <x:c r="W1343" s="55" t="n"/>
      <x:c r="X1343" s="55" t="n"/>
      <x:c r="Y1343" s="58" t="n">
        <x:v>21.93888909578085</x:v>
      </x:c>
      <x:c r="Z1343" s="58" t="n">
        <x:v>84.599</x:v>
      </x:c>
      <x:c r="AA1343" s="58" t="n">
        <x:v>-0.6550679079451572</x:v>
      </x:c>
      <x:c r="AB1343" s="58" t="n">
        <x:v>4.990781427850456</x:v>
      </x:c>
      <x:c r="AC1343" s="58" t="n">
        <x:v>24334.2</x:v>
      </x:c>
      <x:c r="AD1343" s="58" t="n">
        <x:v>-0.007191266107682891</x:v>
      </x:c>
      <x:c r="AE1343" s="58" t="n">
        <x:v>21.38709522409494</x:v>
      </x:c>
      <x:c r="AF1343" s="58" t="n">
        <x:v>143.07</x:v>
      </x:c>
      <x:c r="AG1343" s="58" t="n">
        <x:v>0.4974960336250663</x:v>
      </x:c>
      <x:c r="AH1343" s="58" t="n">
        <x:v>15.78875324598621</x:v>
      </x:c>
      <x:c r="AI1343" s="58" t="n">
        <x:v>36045.38</x:v>
      </x:c>
      <x:c r="AJ1343" s="58" t="n">
        <x:v>0.571439108972142</x:v>
      </x:c>
      <x:c r="AK1343" s="58" t="n">
        <x:v>55.61713526479387</x:v>
      </x:c>
      <x:c r="AL1343" s="58" t="n">
        <x:v>7.2714</x:v>
      </x:c>
      <x:c r="AM1343" s="58" t="n">
        <x:v>0.026133183101639</x:v>
      </x:c>
      <x:c r="AN1343" s="58" t="n">
        <x:v>3.87680298945363</x:v>
      </x:c>
      <x:c r="AO1343" s="58" t="n">
        <x:v>3279.03</x:v>
      </x:c>
      <x:c r="AP1343" s="58" t="n">
        <x:v>-0.2321161988171268</x:v>
      </x:c>
      <x:c r="AQ1343" s="58" t="n">
        <x:v>29.30969501624282</x:v>
      </x:c>
      <x:c r="AR1343" s="59" t="n">
        <x:v>0</x:v>
      </x:c>
      <x:c r="AS1343" s="59" t="n">
        <x:v>0</x:v>
      </x:c>
      <x:c r="AT1343" s="59" t="n">
        <x:v>0</x:v>
      </x:c>
      <x:c r="AU1343" s="59" t="n">
        <x:v>0</x:v>
      </x:c>
      <x:c r="AV1343" s="59" t="n">
        <x:v>0</x:v>
      </x:c>
      <x:c r="AW1343" s="59" t="n">
        <x:v>0</x:v>
      </x:c>
      <x:c r="AX1343" s="58" t="n">
        <x:v>0</x:v>
      </x:c>
      <x:c r="AY1343" s="59" t="n">
        <x:v>0</x:v>
      </x:c>
      <x:c r="AZ1343" s="55" t="n"/>
      <x:c r="BA1343" s="59" t="n">
        <x:v>0</x:v>
      </x:c>
      <x:c r="BB1343" s="55" t="n"/>
      <x:c r="BC1343" s="55" t="n"/>
      <x:c r="BD1343" s="55" t="n"/>
    </x:row>
    <x:row r="1344">
      <x:c r="A1344" s="57" t="n">
        <x:v>45778</x:v>
      </x:c>
      <x:c r="B1344" s="58" t="n">
        <x:v>62.37</x:v>
      </x:c>
      <x:c r="C1344" s="58" t="n">
        <x:v>-1.59061727973943</x:v>
      </x:c>
      <x:c r="D1344" s="58" t="n">
        <x:v>60.59</x:v>
      </x:c>
      <x:c r="E1344" s="58" t="n">
        <x:v>1.731356715558869</x:v>
      </x:c>
      <x:c r="F1344" s="58" t="n">
        <x:v>51.96</x:v>
      </x:c>
      <x:c r="G1344" s="58" t="n">
        <x:v>-2.5</x:v>
      </x:c>
      <x:c r="H1344" s="58" t="n">
        <x:v>24.6</x:v>
      </x:c>
      <x:c r="I1344" s="58" t="n">
        <x:v>-0.09999999999999787</x:v>
      </x:c>
      <x:c r="J1344" s="58" t="n">
        <x:v>1411</x:v>
      </x:c>
      <x:c r="K1344" s="58" t="n">
        <x:v>1.78767721029655</x:v>
      </x:c>
      <x:c r="L1344" s="55" t="n"/>
      <x:c r="M1344" s="55" t="n"/>
      <x:c r="N1344" s="58" t="n">
        <x:v>38.4479</x:v>
      </x:c>
      <x:c r="O1344" s="58" t="n">
        <x:v>-0.1115173623830879</x:v>
      </x:c>
      <x:c r="P1344" s="58" t="n">
        <x:v>7.403410209236773</x:v>
      </x:c>
      <x:c r="Q1344" s="55" t="n"/>
      <x:c r="R1344" s="55" t="n"/>
      <x:c r="S1344" s="58" t="n">
        <x:v>15.83150835041188</x:v>
      </x:c>
      <x:c r="T1344" s="58" t="n">
        <x:v>3.6171</x:v>
      </x:c>
      <x:c r="U1344" s="58" t="n">
        <x:v>-0.44962492132698</x:v>
      </x:c>
      <x:c r="V1344" s="58" t="n">
        <x:v>10.55281966005032</x:v>
      </x:c>
      <x:c r="W1344" s="55" t="n"/>
      <x:c r="X1344" s="55" t="n"/>
      <x:c r="Y1344" s="58" t="n">
        <x:v>21.93888909578085</x:v>
      </x:c>
      <x:c r="Z1344" s="58" t="n">
        <x:v>84.59</x:v>
      </x:c>
      <x:c r="AA1344" s="58" t="n">
        <x:v>-0.01063898954245644</x:v>
      </x:c>
      <x:c r="AB1344" s="58" t="n">
        <x:v>4.942313752493481</x:v>
      </x:c>
      <x:c r="AC1344" s="55" t="n"/>
      <x:c r="AD1344" s="55" t="n"/>
      <x:c r="AE1344" s="58" t="n">
        <x:v>21.38709522409494</x:v>
      </x:c>
      <x:c r="AF1344" s="58" t="n">
        <x:v>145.44</x:v>
      </x:c>
      <x:c r="AG1344" s="58" t="n">
        <x:v>1.642960945092607</x:v>
      </x:c>
      <x:c r="AH1344" s="58" t="n">
        <x:v>15.33821664779734</x:v>
      </x:c>
      <x:c r="AI1344" s="58" t="n">
        <x:v>36452.3</x:v>
      </x:c>
      <x:c r="AJ1344" s="58" t="n">
        <x:v>1.122585642255651</x:v>
      </x:c>
      <x:c r="AK1344" s="58" t="n">
        <x:v>55.74169415707239</x:v>
      </x:c>
      <x:c r="AL1344" s="58" t="n">
        <x:v>7.2714</x:v>
      </x:c>
      <x:c r="AM1344" s="58" t="n">
        <x:v>0</x:v>
      </x:c>
      <x:c r="AN1344" s="58" t="n">
        <x:v>3.811229007303536</x:v>
      </x:c>
      <x:c r="AO1344" s="55" t="n"/>
      <x:c r="AP1344" s="55" t="n"/>
      <x:c r="AQ1344" s="58" t="n">
        <x:v>29.30969501624282</x:v>
      </x:c>
      <x:c r="AR1344" s="59" t="n">
        <x:v>0</x:v>
      </x:c>
      <x:c r="AS1344" s="59" t="n">
        <x:v>0</x:v>
      </x:c>
      <x:c r="AT1344" s="59" t="n">
        <x:v>0</x:v>
      </x:c>
      <x:c r="AU1344" s="59" t="n">
        <x:v>0</x:v>
      </x:c>
      <x:c r="AV1344" s="59" t="n">
        <x:v>0</x:v>
      </x:c>
      <x:c r="AW1344" s="59" t="n">
        <x:v>0</x:v>
      </x:c>
      <x:c r="AX1344" s="58" t="n">
        <x:v>0</x:v>
      </x:c>
      <x:c r="AY1344" s="59" t="n">
        <x:v>0</x:v>
      </x:c>
      <x:c r="AZ1344" s="55" t="n"/>
      <x:c r="BA1344" s="59" t="n">
        <x:v>0</x:v>
      </x:c>
      <x:c r="BB1344" s="55" t="n"/>
      <x:c r="BC1344" s="55" t="n"/>
      <x:c r="BD1344" s="55" t="n"/>
    </x:row>
    <x:row r="1345">
      <x:c r="A1345" s="57" t="n">
        <x:v>45779</x:v>
      </x:c>
      <x:c r="B1345" s="58" t="n">
        <x:v>61.57</x:v>
      </x:c>
      <x:c r="C1345" s="58" t="n">
        <x:v>-1.290965161491247</x:v>
      </x:c>
      <x:c r="D1345" s="58" t="n">
        <x:v>59.67</x:v>
      </x:c>
      <x:c r="E1345" s="58" t="n">
        <x:v>-1.530048142290722</x:v>
      </x:c>
      <x:c r="F1345" s="58" t="n">
        <x:v>50.59</x:v>
      </x:c>
      <x:c r="G1345" s="58" t="n">
        <x:v>-1.369999999999997</x:v>
      </x:c>
      <x:c r="H1345" s="58" t="n">
        <x:v>22.68</x:v>
      </x:c>
      <x:c r="I1345" s="58" t="n">
        <x:v>-1.920000000000002</x:v>
      </x:c>
      <x:c r="J1345" s="58" t="n">
        <x:v>1421</x:v>
      </x:c>
      <x:c r="K1345" s="58" t="n">
        <x:v>0.706217624428654</x:v>
      </x:c>
      <x:c r="L1345" s="55" t="n"/>
      <x:c r="M1345" s="55" t="n"/>
      <x:c r="N1345" s="58" t="n">
        <x:v>38.5698</x:v>
      </x:c>
      <x:c r="O1345" s="58" t="n">
        <x:v>0.3165508754247697</x:v>
      </x:c>
      <x:c r="P1345" s="58" t="n">
        <x:v>7.453171506893271</x:v>
      </x:c>
      <x:c r="Q1345" s="58" t="n">
        <x:v>38946.9</x:v>
      </x:c>
      <x:c r="R1345" s="58" t="n">
        <x:v>1.511980267202539</x:v>
      </x:c>
      <x:c r="S1345" s="58" t="n">
        <x:v>16.4489061871561</x:v>
      </x:c>
      <x:c r="T1345" s="58" t="n">
        <x:v>3.5878</x:v>
      </x:c>
      <x:c r="U1345" s="58" t="n">
        <x:v>-0.813339852638461</x:v>
      </x:c>
      <x:c r="V1345" s="58" t="n">
        <x:v>9.828689325513448</x:v>
      </x:c>
      <x:c r="W1345" s="55" t="n"/>
      <x:c r="X1345" s="55" t="n"/>
      <x:c r="Y1345" s="58" t="n">
        <x:v>21.93888909578085</x:v>
      </x:c>
      <x:c r="Z1345" s="58" t="n">
        <x:v>84.527</x:v>
      </x:c>
      <x:c r="AA1345" s="58" t="n">
        <x:v>-0.07450463633371487</x:v>
      </x:c>
      <x:c r="AB1345" s="58" t="n">
        <x:v>4.779282866142718</x:v>
      </x:c>
      <x:c r="AC1345" s="58" t="n">
        <x:v>24346.7</x:v>
      </x:c>
      <x:c r="AD1345" s="58" t="n">
        <x:v>0.05135484460936932</x:v>
      </x:c>
      <x:c r="AE1345" s="58" t="n">
        <x:v>21.32181799124671</x:v>
      </x:c>
      <x:c r="AF1345" s="58" t="n">
        <x:v>144.95</x:v>
      </x:c>
      <x:c r="AG1345" s="58" t="n">
        <x:v>-0.337477506150431</x:v>
      </x:c>
      <x:c r="AH1345" s="58" t="n">
        <x:v>15.21004773026985</x:v>
      </x:c>
      <x:c r="AI1345" s="58" t="n">
        <x:v>36830.69</x:v>
      </x:c>
      <x:c r="AJ1345" s="58" t="n">
        <x:v>1.03269084074943</x:v>
      </x:c>
      <x:c r="AK1345" s="58" t="n">
        <x:v>54.74027954641005</x:v>
      </x:c>
      <x:c r="AL1345" s="58" t="n">
        <x:v>7.2714</x:v>
      </x:c>
      <x:c r="AM1345" s="58" t="n">
        <x:v>0</x:v>
      </x:c>
      <x:c r="AN1345" s="58" t="n">
        <x:v>3.811229007303536</x:v>
      </x:c>
      <x:c r="AO1345" s="55" t="n"/>
      <x:c r="AP1345" s="55" t="n"/>
      <x:c r="AQ1345" s="58" t="n">
        <x:v>29.30969501624282</x:v>
      </x:c>
      <x:c r="AR1345" s="59" t="n">
        <x:v>0</x:v>
      </x:c>
      <x:c r="AS1345" s="59" t="n">
        <x:v>0</x:v>
      </x:c>
      <x:c r="AT1345" s="59" t="n">
        <x:v>0</x:v>
      </x:c>
      <x:c r="AU1345" s="59" t="n">
        <x:v>0</x:v>
      </x:c>
      <x:c r="AV1345" s="59" t="n">
        <x:v>0</x:v>
      </x:c>
      <x:c r="AW1345" s="59" t="n">
        <x:v>0</x:v>
      </x:c>
      <x:c r="AX1345" s="58" t="n">
        <x:v>0</x:v>
      </x:c>
      <x:c r="AY1345" s="59" t="n">
        <x:v>0</x:v>
      </x:c>
      <x:c r="AZ1345" s="55" t="n"/>
      <x:c r="BA1345" s="59" t="n">
        <x:v>0</x:v>
      </x:c>
      <x:c r="BB1345" s="55" t="n"/>
      <x:c r="BC1345" s="55" t="n"/>
      <x:c r="BD1345" s="55" t="n"/>
    </x:row>
    <x:row r="1346">
      <x:c r="A1346" s="57" t="n">
        <x:v>45781</x:v>
      </x:c>
      <x:c r="B1346" s="55" t="n"/>
      <x:c r="C1346" s="55" t="n"/>
      <x:c r="D1346" s="55" t="n"/>
      <x:c r="E1346" s="55" t="n"/>
      <x:c r="F1346" s="55" t="n"/>
      <x:c r="G1346" s="55" t="n"/>
      <x:c r="H1346" s="55" t="n"/>
      <x:c r="I1346" s="55" t="n"/>
      <x:c r="J1346" s="55" t="n"/>
      <x:c r="K1346" s="55" t="n"/>
      <x:c r="L1346" s="55" t="n"/>
      <x:c r="M1346" s="55" t="n"/>
      <x:c r="N1346" s="55" t="n"/>
      <x:c r="O1346" s="55" t="n"/>
      <x:c r="P1346" s="58" t="n">
        <x:v>7.453171506893271</x:v>
      </x:c>
      <x:c r="Q1346" s="55" t="n"/>
      <x:c r="R1346" s="55" t="n"/>
      <x:c r="S1346" s="58" t="n">
        <x:v>16.4489061871561</x:v>
      </x:c>
      <x:c r="T1346" s="55" t="n"/>
      <x:c r="U1346" s="55" t="n"/>
      <x:c r="V1346" s="58" t="n">
        <x:v>9.828689325513448</x:v>
      </x:c>
      <x:c r="W1346" s="58" t="n">
        <x:v>2520.22</x:v>
      </x:c>
      <x:c r="X1346" s="58" t="n">
        <x:v>0.08892065212159135</x:v>
      </x:c>
      <x:c r="Y1346" s="58" t="n">
        <x:v>21.93574200738025</x:v>
      </x:c>
      <x:c r="Z1346" s="55" t="n"/>
      <x:c r="AA1346" s="55" t="n"/>
      <x:c r="AB1346" s="58" t="n">
        <x:v>4.779282866142718</x:v>
      </x:c>
      <x:c r="AC1346" s="55" t="n"/>
      <x:c r="AD1346" s="55" t="n"/>
      <x:c r="AE1346" s="58" t="n">
        <x:v>21.32181799124671</x:v>
      </x:c>
      <x:c r="AF1346" s="55" t="n"/>
      <x:c r="AG1346" s="55" t="n"/>
      <x:c r="AH1346" s="58" t="n">
        <x:v>15.21004773026985</x:v>
      </x:c>
      <x:c r="AI1346" s="55" t="n"/>
      <x:c r="AJ1346" s="55" t="n"/>
      <x:c r="AK1346" s="58" t="n">
        <x:v>54.74027954641005</x:v>
      </x:c>
      <x:c r="AL1346" s="55" t="n"/>
      <x:c r="AM1346" s="55" t="n"/>
      <x:c r="AN1346" s="58" t="n">
        <x:v>3.811229007303536</x:v>
      </x:c>
      <x:c r="AO1346" s="55" t="n"/>
      <x:c r="AP1346" s="55" t="n"/>
      <x:c r="AQ1346" s="58" t="n">
        <x:v>29.30969501624282</x:v>
      </x:c>
      <x:c r="AR1346" s="59" t="n">
        <x:v>0</x:v>
      </x:c>
      <x:c r="AS1346" s="59" t="n">
        <x:v>0</x:v>
      </x:c>
      <x:c r="AT1346" s="59" t="n">
        <x:v>0</x:v>
      </x:c>
      <x:c r="AU1346" s="59" t="n">
        <x:v>0</x:v>
      </x:c>
      <x:c r="AV1346" s="59" t="n">
        <x:v>0</x:v>
      </x:c>
      <x:c r="AW1346" s="59" t="n">
        <x:v>0</x:v>
      </x:c>
      <x:c r="AX1346" s="58" t="n">
        <x:v>0</x:v>
      </x:c>
      <x:c r="AY1346" s="59" t="n">
        <x:v>0</x:v>
      </x:c>
      <x:c r="AZ1346" s="55" t="n"/>
      <x:c r="BA1346" s="59" t="n">
        <x:v>0</x:v>
      </x:c>
      <x:c r="BB1346" s="55" t="n"/>
      <x:c r="BC1346" s="55" t="n"/>
      <x:c r="BD1346" s="55" t="n"/>
    </x:row>
    <x:row r="1347">
      <x:c r="A1347" s="57" t="n">
        <x:v>45782</x:v>
      </x:c>
      <x:c r="B1347" s="55" t="n"/>
      <x:c r="C1347" s="55" t="n"/>
      <x:c r="D1347" s="58" t="n">
        <x:v>58.5</x:v>
      </x:c>
      <x:c r="E1347" s="58" t="n">
        <x:v>-1.980262729617975</x:v>
      </x:c>
      <x:c r="F1347" s="58" t="n">
        <x:v>42.58</x:v>
      </x:c>
      <x:c r="G1347" s="58" t="n">
        <x:v>-8.010000000000005</x:v>
      </x:c>
      <x:c r="H1347" s="58" t="n">
        <x:v>23.64</x:v>
      </x:c>
      <x:c r="I1347" s="58" t="n">
        <x:v>0.9600000000000009</x:v>
      </x:c>
      <x:c r="J1347" s="55" t="n"/>
      <x:c r="K1347" s="55" t="n"/>
      <x:c r="L1347" s="55" t="n"/>
      <x:c r="M1347" s="55" t="n"/>
      <x:c r="N1347" s="58" t="n">
        <x:v>38.572</x:v>
      </x:c>
      <x:c r="O1347" s="58" t="n">
        <x:v>0.005703781868185953</x:v>
      </x:c>
      <x:c r="P1347" s="58" t="n">
        <x:v>7.429345312368835</x:v>
      </x:c>
      <x:c r="Q1347" s="58" t="n">
        <x:v>39189.17</x:v>
      </x:c>
      <x:c r="R1347" s="58" t="n">
        <x:v>0.6201253182680618</x:v>
      </x:c>
      <x:c r="S1347" s="58" t="n">
        <x:v>16.48654313256499</x:v>
      </x:c>
      <x:c r="T1347" s="58" t="n">
        <x:v>3.6144</x:v>
      </x:c>
      <x:c r="U1347" s="58" t="n">
        <x:v>0.7386665448748504</x:v>
      </x:c>
      <x:c r="V1347" s="58" t="n">
        <x:v>9.374140708463061</x:v>
      </x:c>
      <x:c r="W1347" s="58" t="n">
        <x:v>2548.74</x:v>
      </x:c>
      <x:c r="X1347" s="58" t="n">
        <x:v>1.125292010685141</x:v>
      </x:c>
      <x:c r="Y1347" s="58" t="n">
        <x:v>21.6620578946013</x:v>
      </x:c>
      <x:c r="Z1347" s="58" t="n">
        <x:v>84.295</x:v>
      </x:c>
      <x:c r="AA1347" s="58" t="n">
        <x:v>-0.2748458684821516</x:v>
      </x:c>
      <x:c r="AB1347" s="58" t="n">
        <x:v>4.499993975821676</x:v>
      </x:c>
      <x:c r="AC1347" s="58" t="n">
        <x:v>24461.15</x:v>
      </x:c>
      <x:c r="AD1347" s="58" t="n">
        <x:v>0.4689827958917901</x:v>
      </x:c>
      <x:c r="AE1347" s="58" t="n">
        <x:v>20.38096739777171</x:v>
      </x:c>
      <x:c r="AF1347" s="58" t="n">
        <x:v>143.71</x:v>
      </x:c>
      <x:c r="AG1347" s="58" t="n">
        <x:v>-0.8591475281508847</x:v>
      </x:c>
      <x:c r="AH1347" s="58" t="n">
        <x:v>15.21840822831774</x:v>
      </x:c>
      <x:c r="AI1347" s="55" t="n"/>
      <x:c r="AJ1347" s="55" t="n"/>
      <x:c r="AK1347" s="58" t="n">
        <x:v>54.74027954641005</x:v>
      </x:c>
      <x:c r="AL1347" s="58" t="n">
        <x:v>7.2714</x:v>
      </x:c>
      <x:c r="AM1347" s="58" t="n">
        <x:v>0</x:v>
      </x:c>
      <x:c r="AN1347" s="58" t="n">
        <x:v>3.550063202268881</x:v>
      </x:c>
      <x:c r="AO1347" s="55" t="n"/>
      <x:c r="AP1347" s="55" t="n"/>
      <x:c r="AQ1347" s="58" t="n">
        <x:v>29.30969501624282</x:v>
      </x:c>
      <x:c r="AR1347" s="59" t="n">
        <x:v>0</x:v>
      </x:c>
      <x:c r="AS1347" s="59" t="n">
        <x:v>0</x:v>
      </x:c>
      <x:c r="AT1347" s="59" t="n">
        <x:v>0</x:v>
      </x:c>
      <x:c r="AU1347" s="59" t="n">
        <x:v>0</x:v>
      </x:c>
      <x:c r="AV1347" s="59" t="n">
        <x:v>0</x:v>
      </x:c>
      <x:c r="AW1347" s="59" t="n">
        <x:v>0</x:v>
      </x:c>
      <x:c r="AX1347" s="58" t="n">
        <x:v>0</x:v>
      </x:c>
      <x:c r="AY1347" s="59" t="n">
        <x:v>0</x:v>
      </x:c>
      <x:c r="AZ1347" s="55" t="n"/>
      <x:c r="BA1347" s="59" t="n">
        <x:v>0</x:v>
      </x:c>
      <x:c r="BB1347" s="55" t="n"/>
      <x:c r="BC1347" s="55" t="n"/>
      <x:c r="BD1347" s="55" t="n"/>
    </x:row>
    <x:row r="1348">
      <x:c r="A1348" s="57" t="n">
        <x:v>45783</x:v>
      </x:c>
      <x:c r="B1348" s="58" t="n">
        <x:v>62.37</x:v>
      </x:c>
      <x:c r="C1348" s="58" t="n">
        <x:v>1.290965161491254</x:v>
      </x:c>
      <x:c r="D1348" s="58" t="n">
        <x:v>60.42</x:v>
      </x:c>
      <x:c r="E1348" s="58" t="n">
        <x:v>3.229342172071509</x:v>
      </x:c>
      <x:c r="F1348" s="58" t="n">
        <x:v>42.14</x:v>
      </x:c>
      <x:c r="G1348" s="58" t="n">
        <x:v>-0.4399999999999977</x:v>
      </x:c>
      <x:c r="H1348" s="58" t="n">
        <x:v>24.76</x:v>
      </x:c>
      <x:c r="I1348" s="58" t="n">
        <x:v>1.120000000000001</x:v>
      </x:c>
      <x:c r="J1348" s="58" t="n">
        <x:v>1406</x:v>
      </x:c>
      <x:c r="K1348" s="58" t="n">
        <x:v>-1.061205572649046</x:v>
      </x:c>
      <x:c r="L1348" s="55" t="n"/>
      <x:c r="M1348" s="55" t="n"/>
      <x:c r="N1348" s="58" t="n">
        <x:v>38.6229</x:v>
      </x:c>
      <x:c r="O1348" s="58" t="n">
        <x:v>0.1318740159688797</x:v>
      </x:c>
      <x:c r="P1348" s="58" t="n">
        <x:v>7.421523010136537</x:v>
      </x:c>
      <x:c r="Q1348" s="58" t="n">
        <x:v>39613.48</x:v>
      </x:c>
      <x:c r="R1348" s="58" t="n">
        <x:v>1.076903126142506</x:v>
      </x:c>
      <x:c r="S1348" s="58" t="n">
        <x:v>16.57056866587118</x:v>
      </x:c>
      <x:c r="T1348" s="58" t="n">
        <x:v>3.604</x:v>
      </x:c>
      <x:c r="U1348" s="58" t="n">
        <x:v>-0.2881526985510213</x:v>
      </x:c>
      <x:c r="V1348" s="58" t="n">
        <x:v>9.272636895560279</x:v>
      </x:c>
      <x:c r="W1348" s="58" t="n">
        <x:v>2569.15</x:v>
      </x:c>
      <x:c r="X1348" s="58" t="n">
        <x:v>0.797598549428964</x:v>
      </x:c>
      <x:c r="Y1348" s="58" t="n">
        <x:v>21.56101180774155</x:v>
      </x:c>
      <x:c r="Z1348" s="58" t="n">
        <x:v>84.30500000000001</x:v>
      </x:c>
      <x:c r="AA1348" s="58" t="n">
        <x:v>0.01186239621794961</x:v>
      </x:c>
      <x:c r="AB1348" s="58" t="n">
        <x:v>4.049050430416638</x:v>
      </x:c>
      <x:c r="AC1348" s="58" t="n">
        <x:v>24379.6</x:v>
      </x:c>
      <x:c r="AD1348" s="58" t="n">
        <x:v>-0.3339427661762233</x:v>
      </x:c>
      <x:c r="AE1348" s="58" t="n">
        <x:v>20.41810839113768</x:v>
      </x:c>
      <x:c r="AF1348" s="58" t="n">
        <x:v>142.43</x:v>
      </x:c>
      <x:c r="AG1348" s="58" t="n">
        <x:v>-0.8946729139660748</x:v>
      </x:c>
      <x:c r="AH1348" s="58" t="n">
        <x:v>15.09626665611902</x:v>
      </x:c>
      <x:c r="AI1348" s="55" t="n"/>
      <x:c r="AJ1348" s="55" t="n"/>
      <x:c r="AK1348" s="58" t="n">
        <x:v>54.74027954641005</x:v>
      </x:c>
      <x:c r="AL1348" s="58" t="n">
        <x:v>7.2171</x:v>
      </x:c>
      <x:c r="AM1348" s="58" t="n">
        <x:v>-0.7495635053294304</x:v>
      </x:c>
      <x:c r="AN1348" s="58" t="n">
        <x:v>4.014445581423431</x:v>
      </x:c>
      <x:c r="AO1348" s="58" t="n">
        <x:v>3316.11</x:v>
      </x:c>
      <x:c r="AP1348" s="58" t="n">
        <x:v>1.124476226834691</x:v>
      </x:c>
      <x:c r="AQ1348" s="58" t="n">
        <x:v>29.63129948392443</x:v>
      </x:c>
      <x:c r="AR1348" s="59" t="n">
        <x:v>0</x:v>
      </x:c>
      <x:c r="AS1348" s="59" t="n">
        <x:v>0</x:v>
      </x:c>
      <x:c r="AT1348" s="59" t="n">
        <x:v>0</x:v>
      </x:c>
      <x:c r="AU1348" s="59" t="n">
        <x:v>0</x:v>
      </x:c>
      <x:c r="AV1348" s="59" t="n">
        <x:v>0</x:v>
      </x:c>
      <x:c r="AW1348" s="59" t="n">
        <x:v>0</x:v>
      </x:c>
      <x:c r="AX1348" s="58" t="n">
        <x:v>0</x:v>
      </x:c>
      <x:c r="AY1348" s="59" t="n">
        <x:v>0</x:v>
      </x:c>
      <x:c r="AZ1348" s="55" t="n"/>
      <x:c r="BA1348" s="59" t="n">
        <x:v>0</x:v>
      </x:c>
      <x:c r="BB1348" s="55" t="n"/>
      <x:c r="BC1348" s="55" t="n"/>
      <x:c r="BD1348" s="55" t="n"/>
    </x:row>
    <x:row r="1349">
      <x:c r="A1349" s="57" t="n">
        <x:v>45784</x:v>
      </x:c>
      <x:c r="B1349" s="58" t="n">
        <x:v>60.31</x:v>
      </x:c>
      <x:c r="C1349" s="58" t="n">
        <x:v>-3.358646307513573</x:v>
      </x:c>
      <x:c r="D1349" s="58" t="n">
        <x:v>59.42</x:v>
      </x:c>
      <x:c r="E1349" s="58" t="n">
        <x:v>-1.668930592406439</x:v>
      </x:c>
      <x:c r="F1349" s="58" t="n">
        <x:v>42.66</x:v>
      </x:c>
      <x:c r="G1349" s="58" t="n">
        <x:v>0.519999999999996</x:v>
      </x:c>
      <x:c r="H1349" s="58" t="n">
        <x:v>23.55</x:v>
      </x:c>
      <x:c r="I1349" s="58" t="n">
        <x:v>-1.210000000000001</x:v>
      </x:c>
      <x:c r="J1349" s="58" t="n">
        <x:v>1374</x:v>
      </x:c>
      <x:c r="K1349" s="58" t="n">
        <x:v>-2.302259958831555</x:v>
      </x:c>
      <x:c r="L1349" s="55" t="n"/>
      <x:c r="M1349" s="55" t="n"/>
      <x:c r="N1349" s="58" t="n">
        <x:v>38.6511</x:v>
      </x:c>
      <x:c r="O1349" s="58" t="n">
        <x:v>0.07298703639481512</x:v>
      </x:c>
      <x:c r="P1349" s="58" t="n">
        <x:v>7.42134998068292</x:v>
      </x:c>
      <x:c r="Q1349" s="58" t="n">
        <x:v>39240.64</x:v>
      </x:c>
      <x:c r="R1349" s="58" t="n">
        <x:v>-0.9456519924501281</x:v>
      </x:c>
      <x:c r="S1349" s="58" t="n">
        <x:v>17.18597585817272</x:v>
      </x:c>
      <x:c r="T1349" s="58" t="n">
        <x:v>3.5833</x:v>
      </x:c>
      <x:c r="U1349" s="58" t="n">
        <x:v>-0.5760176209377751</x:v>
      </x:c>
      <x:c r="V1349" s="58" t="n">
        <x:v>9.045858435690846</x:v>
      </x:c>
      <x:c r="W1349" s="58" t="n">
        <x:v>2609.36</x:v>
      </x:c>
      <x:c r="X1349" s="58" t="n">
        <x:v>1.552987563635383</x:v>
      </x:c>
      <x:c r="Y1349" s="58" t="n">
        <x:v>15.09749139708669</x:v>
      </x:c>
      <x:c r="Z1349" s="58" t="n">
        <x:v>84.721</x:v>
      </x:c>
      <x:c r="AA1349" s="58" t="n">
        <x:v>0.4922329581835974</x:v>
      </x:c>
      <x:c r="AB1349" s="58" t="n">
        <x:v>4.083944170619001</x:v>
      </x:c>
      <x:c r="AC1349" s="58" t="n">
        <x:v>24414.4</x:v>
      </x:c>
      <x:c r="AD1349" s="58" t="n">
        <x:v>0.1426405127697453</x:v>
      </x:c>
      <x:c r="AE1349" s="58" t="n">
        <x:v>20.30923280680809</x:v>
      </x:c>
      <x:c r="AF1349" s="58" t="n">
        <x:v>143.82</x:v>
      </x:c>
      <x:c r="AG1349" s="58" t="n">
        <x:v>0.9711866727853059</x:v>
      </x:c>
      <x:c r="AH1349" s="58" t="n">
        <x:v>15.08806761181316</x:v>
      </x:c>
      <x:c r="AI1349" s="58" t="n">
        <x:v>36779.66</x:v>
      </x:c>
      <x:c r="AJ1349" s="58" t="n">
        <x:v>-0.1386490029589921</x:v>
      </x:c>
      <x:c r="AK1349" s="58" t="n">
        <x:v>53.55703389684388</x:v>
      </x:c>
      <x:c r="AL1349" s="58" t="n">
        <x:v>7.2253</x:v>
      </x:c>
      <x:c r="AM1349" s="58" t="n">
        <x:v>0.1135545460745106</x:v>
      </x:c>
      <x:c r="AN1349" s="58" t="n">
        <x:v>3.987416695530989</x:v>
      </x:c>
      <x:c r="AO1349" s="58" t="n">
        <x:v>3342.67</x:v>
      </x:c>
      <x:c r="AP1349" s="58" t="n">
        <x:v>0.7977479615420396</x:v>
      </x:c>
      <x:c r="AQ1349" s="58" t="n">
        <x:v>29.7718682835024</x:v>
      </x:c>
      <x:c r="AR1349" s="59" t="n">
        <x:v>0</x:v>
      </x:c>
      <x:c r="AS1349" s="59" t="n">
        <x:v>0</x:v>
      </x:c>
      <x:c r="AT1349" s="59" t="n">
        <x:v>0</x:v>
      </x:c>
      <x:c r="AU1349" s="59" t="n">
        <x:v>0</x:v>
      </x:c>
      <x:c r="AV1349" s="59" t="n">
        <x:v>0</x:v>
      </x:c>
      <x:c r="AW1349" s="59" t="n">
        <x:v>0</x:v>
      </x:c>
      <x:c r="AX1349" s="58" t="n">
        <x:v>0</x:v>
      </x:c>
      <x:c r="AY1349" s="59" t="n">
        <x:v>0</x:v>
      </x:c>
      <x:c r="AZ1349" s="55" t="n"/>
      <x:c r="BA1349" s="59" t="n">
        <x:v>0</x:v>
      </x:c>
      <x:c r="BB1349" s="55" t="n"/>
      <x:c r="BC1349" s="55" t="n"/>
      <x:c r="BD1349" s="55" t="n"/>
    </x:row>
    <x:row r="1350">
      <x:c r="A1350" s="57" t="n">
        <x:v>45785</x:v>
      </x:c>
      <x:c r="B1350" s="58" t="n">
        <x:v>62.22</x:v>
      </x:c>
      <x:c r="C1350" s="58" t="n">
        <x:v>3.117856400659554</x:v>
      </x:c>
      <x:c r="D1350" s="58" t="n">
        <x:v>61.25</x:v>
      </x:c>
      <x:c r="E1350" s="58" t="n">
        <x:v>3.033297939037471</x:v>
      </x:c>
      <x:c r="F1350" s="58" t="n">
        <x:v>40.6</x:v>
      </x:c>
      <x:c r="G1350" s="58" t="n">
        <x:v>-2.059999999999995</x:v>
      </x:c>
      <x:c r="H1350" s="58" t="n">
        <x:v>22.48</x:v>
      </x:c>
      <x:c r="I1350" s="58" t="n">
        <x:v>-1.07</x:v>
      </x:c>
      <x:c r="J1350" s="58" t="n">
        <x:v>1316</x:v>
      </x:c>
      <x:c r="K1350" s="58" t="n">
        <x:v>-4.312936089703209</x:v>
      </x:c>
      <x:c r="L1350" s="55" t="n"/>
      <x:c r="M1350" s="55" t="n"/>
      <x:c r="N1350" s="58" t="n">
        <x:v>38.6218</x:v>
      </x:c>
      <x:c r="O1350" s="58" t="n">
        <x:v>-0.07583512823821392</x:v>
      </x:c>
      <x:c r="P1350" s="58" t="n">
        <x:v>7.372624331887545</x:v>
      </x:c>
      <x:c r="Q1350" s="58" t="n">
        <x:v>39668.84</x:v>
      </x:c>
      <x:c r="R1350" s="58" t="n">
        <x:v>1.08530484064463</x:v>
      </x:c>
      <x:c r="S1350" s="58" t="n">
        <x:v>16.64860599238416</x:v>
      </x:c>
      <x:c r="T1350" s="58" t="n">
        <x:v>3.5726</x:v>
      </x:c>
      <x:c r="U1350" s="58" t="n">
        <x:v>-0.2990541504066764</x:v>
      </x:c>
      <x:c r="V1350" s="58" t="n">
        <x:v>8.954472203117128</x:v>
      </x:c>
      <x:c r="W1350" s="58" t="n">
        <x:v>2636.16</x:v>
      </x:c>
      <x:c r="X1350" s="58" t="n">
        <x:v>1.021833228795743</x:v>
      </x:c>
      <x:c r="Y1350" s="58" t="n">
        <x:v>15.15214711568444</x:v>
      </x:c>
      <x:c r="Z1350" s="58" t="n">
        <x:v>85.536</x:v>
      </x:c>
      <x:c r="AA1350" s="58" t="n">
        <x:v>0.9573835144728429</x:v>
      </x:c>
      <x:c r="AB1350" s="58" t="n">
        <x:v>5.296612018734296</x:v>
      </x:c>
      <x:c r="AC1350" s="58" t="n">
        <x:v>24273.8</x:v>
      </x:c>
      <x:c r="AD1350" s="58" t="n">
        <x:v>-0.5775542773460358</x:v>
      </x:c>
      <x:c r="AE1350" s="58" t="n">
        <x:v>19.50917370961357</x:v>
      </x:c>
      <x:c r="AF1350" s="58" t="n">
        <x:v>145.92</x:v>
      </x:c>
      <x:c r="AG1350" s="58" t="n">
        <x:v>1.449600865167323</x:v>
      </x:c>
      <x:c r="AH1350" s="58" t="n">
        <x:v>13.89700482511852</x:v>
      </x:c>
      <x:c r="AI1350" s="58" t="n">
        <x:v>36928.63</x:v>
      </x:c>
      <x:c r="AJ1350" s="58" t="n">
        <x:v>0.4042155986397654</x:v>
      </x:c>
      <x:c r="AK1350" s="58" t="n">
        <x:v>42.94711366225274</x:v>
      </x:c>
      <x:c r="AL1350" s="58" t="n">
        <x:v>7.2348</x:v>
      </x:c>
      <x:c r="AM1350" s="58" t="n">
        <x:v>0.13139606734126</x:v>
      </x:c>
      <x:c r="AN1350" s="58" t="n">
        <x:v>3.763663120522228</x:v>
      </x:c>
      <x:c r="AO1350" s="58" t="n">
        <x:v>3352</x:v>
      </x:c>
      <x:c r="AP1350" s="58" t="n">
        <x:v>0.2787293784578392</x:v>
      </x:c>
      <x:c r="AQ1350" s="58" t="n">
        <x:v>8.609219602623098</x:v>
      </x:c>
      <x:c r="AR1350" s="59" t="n">
        <x:v>0</x:v>
      </x:c>
      <x:c r="AS1350" s="59" t="n">
        <x:v>0</x:v>
      </x:c>
      <x:c r="AT1350" s="59" t="n">
        <x:v>0</x:v>
      </x:c>
      <x:c r="AU1350" s="59" t="n">
        <x:v>0</x:v>
      </x:c>
      <x:c r="AV1350" s="59" t="n">
        <x:v>0</x:v>
      </x:c>
      <x:c r="AW1350" s="59" t="n">
        <x:v>0</x:v>
      </x:c>
      <x:c r="AX1350" s="58" t="n">
        <x:v>0</x:v>
      </x:c>
      <x:c r="AY1350" s="59" t="n">
        <x:v>0</x:v>
      </x:c>
      <x:c r="AZ1350" s="55" t="n"/>
      <x:c r="BA1350" s="59" t="n">
        <x:v>0</x:v>
      </x:c>
      <x:c r="BB1350" s="55" t="n"/>
      <x:c r="BC1350" s="55" t="n"/>
      <x:c r="BD1350" s="55" t="n"/>
    </x:row>
    <x:row r="1351">
      <x:c r="A1351" s="57" t="n">
        <x:v>45786</x:v>
      </x:c>
      <x:c r="B1351" s="58" t="n">
        <x:v>64.26000000000001</x:v>
      </x:c>
      <x:c r="C1351" s="58" t="n">
        <x:v>3.226086221822148</x:v>
      </x:c>
      <x:c r="D1351" s="58" t="n">
        <x:v>62.37</x:v>
      </x:c>
      <x:c r="E1351" s="58" t="n">
        <x:v>1.812054111319484</x:v>
      </x:c>
      <x:c r="F1351" s="58" t="n">
        <x:v>39.82</x:v>
      </x:c>
      <x:c r="G1351" s="58" t="n">
        <x:v>-0.7800000000000011</x:v>
      </x:c>
      <x:c r="H1351" s="58" t="n">
        <x:v>21.9</x:v>
      </x:c>
      <x:c r="I1351" s="58" t="n">
        <x:v>-0.5800000000000018</x:v>
      </x:c>
      <x:c r="J1351" s="58" t="n">
        <x:v>1299</x:v>
      </x:c>
      <x:c r="K1351" s="58" t="n">
        <x:v>-1.3002095214663</x:v>
      </x:c>
      <x:c r="L1351" s="55" t="n"/>
      <x:c r="M1351" s="55" t="n"/>
      <x:c r="N1351" s="58" t="n">
        <x:v>38.7611</x:v>
      </x:c>
      <x:c r="O1351" s="58" t="n">
        <x:v>0.3600282503436259</x:v>
      </x:c>
      <x:c r="P1351" s="58" t="n">
        <x:v>7.394044445444615</x:v>
      </x:c>
      <x:c r="Q1351" s="58" t="n">
        <x:v>39773.82</x:v>
      </x:c>
      <x:c r="R1351" s="58" t="n">
        <x:v>0.2642914049128209</x:v>
      </x:c>
      <x:c r="S1351" s="58" t="n">
        <x:v>16.1048021827891</x:v>
      </x:c>
      <x:c r="T1351" s="58" t="n">
        <x:v>3.5505</x:v>
      </x:c>
      <x:c r="U1351" s="58" t="n">
        <x:v>-0.6205183392635826</x:v>
      </x:c>
      <x:c r="V1351" s="58" t="n">
        <x:v>8.726924881924161</x:v>
      </x:c>
      <x:c r="W1351" s="55" t="n"/>
      <x:c r="X1351" s="55" t="n"/>
      <x:c r="Y1351" s="58" t="n">
        <x:v>15.15214711568444</x:v>
      </x:c>
      <x:c r="Z1351" s="58" t="n">
        <x:v>85.40900000000001</x:v>
      </x:c>
      <x:c r="AA1351" s="58" t="n">
        <x:v>-0.1485858297880706</x:v>
      </x:c>
      <x:c r="AB1351" s="58" t="n">
        <x:v>5.308688396149975</x:v>
      </x:c>
      <x:c r="AC1351" s="58" t="n">
        <x:v>24008</x:v>
      </x:c>
      <x:c r="AD1351" s="58" t="n">
        <x:v>-1.101047124380778</x:v>
      </x:c>
      <x:c r="AE1351" s="58" t="n">
        <x:v>15.24474252077894</x:v>
      </x:c>
      <x:c r="AF1351" s="58" t="n">
        <x:v>145.36</x:v>
      </x:c>
      <x:c r="AG1351" s="58" t="n">
        <x:v>-0.3845102238105289</x:v>
      </x:c>
      <x:c r="AH1351" s="58" t="n">
        <x:v>13.74868145953573</x:v>
      </x:c>
      <x:c r="AI1351" s="58" t="n">
        <x:v>37503.33</x:v>
      </x:c>
      <x:c r="AJ1351" s="58" t="n">
        <x:v>1.544259806846494</x:v>
      </x:c>
      <x:c r="AK1351" s="58" t="n">
        <x:v>38.82324660862746</x:v>
      </x:c>
      <x:c r="AL1351" s="58" t="n">
        <x:v>7.237</x:v>
      </x:c>
      <x:c r="AM1351" s="58" t="n">
        <x:v>0.03040395827675468</x:v>
      </x:c>
      <x:c r="AN1351" s="58" t="n">
        <x:v>3.652975866269968</x:v>
      </x:c>
      <x:c r="AO1351" s="58" t="n">
        <x:v>3342</x:v>
      </x:c>
      <x:c r="AP1351" s="58" t="n">
        <x:v>-0.2987752446634671</x:v>
      </x:c>
      <x:c r="AQ1351" s="58" t="n">
        <x:v>7.744113524068459</x:v>
      </x:c>
      <x:c r="AR1351" s="59" t="n">
        <x:v>0</x:v>
      </x:c>
      <x:c r="AS1351" s="59" t="n">
        <x:v>0</x:v>
      </x:c>
      <x:c r="AT1351" s="59" t="n">
        <x:v>0</x:v>
      </x:c>
      <x:c r="AU1351" s="59" t="n">
        <x:v>0</x:v>
      </x:c>
      <x:c r="AV1351" s="59" t="n">
        <x:v>0</x:v>
      </x:c>
      <x:c r="AW1351" s="59" t="n">
        <x:v>0</x:v>
      </x:c>
      <x:c r="AX1351" s="58" t="n">
        <x:v>0</x:v>
      </x:c>
      <x:c r="AY1351" s="59" t="n">
        <x:v>0</x:v>
      </x:c>
      <x:c r="AZ1351" s="55" t="n"/>
      <x:c r="BA1351" s="59" t="n">
        <x:v>0</x:v>
      </x:c>
      <x:c r="BB1351" s="55" t="n"/>
      <x:c r="BC1351" s="55" t="n"/>
      <x:c r="BD1351" s="55" t="n"/>
    </x:row>
    <x:row r="1352">
      <x:c r="A1352" s="57" t="n">
        <x:v>45788</x:v>
      </x:c>
      <x:c r="B1352" s="55" t="n"/>
      <x:c r="C1352" s="55" t="n"/>
      <x:c r="D1352" s="55" t="n"/>
      <x:c r="E1352" s="55" t="n"/>
      <x:c r="F1352" s="55" t="n"/>
      <x:c r="G1352" s="55" t="n"/>
      <x:c r="H1352" s="55" t="n"/>
      <x:c r="I1352" s="55" t="n"/>
      <x:c r="J1352" s="55" t="n"/>
      <x:c r="K1352" s="55" t="n"/>
      <x:c r="L1352" s="55" t="n"/>
      <x:c r="M1352" s="55" t="n"/>
      <x:c r="N1352" s="55" t="n"/>
      <x:c r="O1352" s="55" t="n"/>
      <x:c r="P1352" s="58" t="n">
        <x:v>7.394044445444615</x:v>
      </x:c>
      <x:c r="Q1352" s="55" t="n"/>
      <x:c r="R1352" s="55" t="n"/>
      <x:c r="S1352" s="58" t="n">
        <x:v>16.1048021827891</x:v>
      </x:c>
      <x:c r="T1352" s="55" t="n"/>
      <x:c r="U1352" s="55" t="n"/>
      <x:c r="V1352" s="58" t="n">
        <x:v>8.726924881924161</x:v>
      </x:c>
      <x:c r="W1352" s="58" t="n">
        <x:v>2636.04</x:v>
      </x:c>
      <x:c r="X1352" s="58" t="n">
        <x:v>-0.004552179356645676</x:v>
      </x:c>
      <x:c r="Y1352" s="58" t="n">
        <x:v>14.85330568413376</x:v>
      </x:c>
      <x:c r="Z1352" s="55" t="n"/>
      <x:c r="AA1352" s="55" t="n"/>
      <x:c r="AB1352" s="58" t="n">
        <x:v>5.308688396149975</x:v>
      </x:c>
      <x:c r="AC1352" s="55" t="n"/>
      <x:c r="AD1352" s="55" t="n"/>
      <x:c r="AE1352" s="58" t="n">
        <x:v>15.24474252077894</x:v>
      </x:c>
      <x:c r="AF1352" s="55" t="n"/>
      <x:c r="AG1352" s="55" t="n"/>
      <x:c r="AH1352" s="58" t="n">
        <x:v>13.74868145953573</x:v>
      </x:c>
      <x:c r="AI1352" s="55" t="n"/>
      <x:c r="AJ1352" s="55" t="n"/>
      <x:c r="AK1352" s="58" t="n">
        <x:v>38.82324660862746</x:v>
      </x:c>
      <x:c r="AL1352" s="55" t="n"/>
      <x:c r="AM1352" s="55" t="n"/>
      <x:c r="AN1352" s="58" t="n">
        <x:v>3.652975866269968</x:v>
      </x:c>
      <x:c r="AO1352" s="55" t="n"/>
      <x:c r="AP1352" s="55" t="n"/>
      <x:c r="AQ1352" s="58" t="n">
        <x:v>7.744113524068459</x:v>
      </x:c>
      <x:c r="AR1352" s="59" t="n">
        <x:v>0</x:v>
      </x:c>
      <x:c r="AS1352" s="59" t="n">
        <x:v>0</x:v>
      </x:c>
      <x:c r="AT1352" s="59" t="n">
        <x:v>0</x:v>
      </x:c>
      <x:c r="AU1352" s="59" t="n">
        <x:v>0</x:v>
      </x:c>
      <x:c r="AV1352" s="59" t="n">
        <x:v>0</x:v>
      </x:c>
      <x:c r="AW1352" s="59" t="n">
        <x:v>0</x:v>
      </x:c>
      <x:c r="AX1352" s="58" t="n">
        <x:v>0</x:v>
      </x:c>
      <x:c r="AY1352" s="59" t="n">
        <x:v>0</x:v>
      </x:c>
      <x:c r="AZ1352" s="55" t="n"/>
      <x:c r="BA1352" s="59" t="n">
        <x:v>0</x:v>
      </x:c>
      <x:c r="BB1352" s="55" t="n"/>
      <x:c r="BC1352" s="55" t="n"/>
      <x:c r="BD1352" s="55" t="n"/>
    </x:row>
    <x:row r="1353">
      <x:c r="A1353" s="57" t="n">
        <x:v>45789</x:v>
      </x:c>
      <x:c r="B1353" s="58" t="n">
        <x:v>65.28</x:v>
      </x:c>
      <x:c r="C1353" s="58" t="n">
        <x:v>1.574835696813911</x:v>
      </x:c>
      <x:c r="D1353" s="58" t="n">
        <x:v>63.32</x:v>
      </x:c>
      <x:c r="E1353" s="58" t="n">
        <x:v>1.511684447478026</x:v>
      </x:c>
      <x:c r="F1353" s="58" t="n">
        <x:v>37.5</x:v>
      </x:c>
      <x:c r="G1353" s="58" t="n">
        <x:v>-2.32</x:v>
      </x:c>
      <x:c r="H1353" s="58" t="n">
        <x:v>18.39</x:v>
      </x:c>
      <x:c r="I1353" s="58" t="n">
        <x:v>-3.509999999999998</x:v>
      </x:c>
      <x:c r="J1353" s="58" t="n">
        <x:v>1304</x:v>
      </x:c>
      <x:c r="K1353" s="58" t="n">
        <x:v>0.3841725815998707</x:v>
      </x:c>
      <x:c r="L1353" s="55" t="n"/>
      <x:c r="M1353" s="55" t="n"/>
      <x:c r="N1353" s="58" t="n">
        <x:v>38.7724</x:v>
      </x:c>
      <x:c r="O1353" s="58" t="n">
        <x:v>0.02914869077238832</x:v>
      </x:c>
      <x:c r="P1353" s="58" t="n">
        <x:v>7.302647215698125</x:v>
      </x:c>
      <x:c r="Q1353" s="58" t="n">
        <x:v>40187.58</x:v>
      </x:c>
      <x:c r="R1353" s="58" t="n">
        <x:v>1.034908575699545</x:v>
      </x:c>
      <x:c r="S1353" s="58" t="n">
        <x:v>16.04346531744394</x:v>
      </x:c>
      <x:c r="T1353" s="58" t="n">
        <x:v>3.5661</x:v>
      </x:c>
      <x:c r="U1353" s="58" t="n">
        <x:v>0.4384123032540004</x:v>
      </x:c>
      <x:c r="V1353" s="58" t="n">
        <x:v>8.324827011881473</x:v>
      </x:c>
      <x:c r="W1353" s="58" t="n">
        <x:v>2636.46</x:v>
      </x:c>
      <x:c r="X1353" s="58" t="n">
        <x:v>0.01593172122857913</x:v>
      </x:c>
      <x:c r="Y1353" s="58" t="n">
        <x:v>13.07494253486496</x:v>
      </x:c>
      <x:c r="Z1353" s="58" t="n">
        <x:v>84.88500000000001</x:v>
      </x:c>
      <x:c r="AA1353" s="58" t="n">
        <x:v>-0.6154082396030913</x:v>
      </x:c>
      <x:c r="AB1353" s="58" t="n">
        <x:v>5.663200405814279</x:v>
      </x:c>
      <x:c r="AC1353" s="58" t="n">
        <x:v>24924.7</x:v>
      </x:c>
      <x:c r="AD1353" s="58" t="n">
        <x:v>3.747217152907646</x:v>
      </x:c>
      <x:c r="AE1353" s="58" t="n">
        <x:v>18.88376264742565</x:v>
      </x:c>
      <x:c r="AF1353" s="58" t="n">
        <x:v>148.46</x:v>
      </x:c>
      <x:c r="AG1353" s="58" t="n">
        <x:v>2.1102137601485</x:v>
      </x:c>
      <x:c r="AH1353" s="58" t="n">
        <x:v>15.42655418110415</x:v>
      </x:c>
      <x:c r="AI1353" s="58" t="n">
        <x:v>37644.26</x:v>
      </x:c>
      <x:c r="AJ1353" s="58" t="n">
        <x:v>0.3750756749989345</x:v>
      </x:c>
      <x:c r="AK1353" s="58" t="n">
        <x:v>34.76386760200227</x:v>
      </x:c>
      <x:c r="AL1353" s="58" t="n">
        <x:v>7.2029</x:v>
      </x:c>
      <x:c r="AM1353" s="58" t="n">
        <x:v>-0.4723033177398123</x:v>
      </x:c>
      <x:c r="AN1353" s="58" t="n">
        <x:v>3.756465403828294</x:v>
      </x:c>
      <x:c r="AO1353" s="58" t="n">
        <x:v>3369.24</x:v>
      </x:c>
      <x:c r="AP1353" s="58" t="n">
        <x:v>0.8117769469936125</x:v>
      </x:c>
      <x:c r="AQ1353" s="58" t="n">
        <x:v>7.069339704723736</x:v>
      </x:c>
      <x:c r="AR1353" s="59" t="n">
        <x:v>0</x:v>
      </x:c>
      <x:c r="AS1353" s="59" t="n">
        <x:v>0</x:v>
      </x:c>
      <x:c r="AT1353" s="59" t="n">
        <x:v>0</x:v>
      </x:c>
      <x:c r="AU1353" s="59" t="n">
        <x:v>0</x:v>
      </x:c>
      <x:c r="AV1353" s="59" t="n">
        <x:v>0</x:v>
      </x:c>
      <x:c r="AW1353" s="59" t="n">
        <x:v>0</x:v>
      </x:c>
      <x:c r="AX1353" s="58" t="n">
        <x:v>0</x:v>
      </x:c>
      <x:c r="AY1353" s="59" t="n">
        <x:v>0</x:v>
      </x:c>
      <x:c r="AZ1353" s="55" t="n"/>
      <x:c r="BA1353" s="59" t="n">
        <x:v>0</x:v>
      </x:c>
      <x:c r="BB1353" s="55" t="n"/>
      <x:c r="BC1353" s="55" t="n"/>
      <x:c r="BD1353" s="55" t="n"/>
    </x:row>
    <x:row r="1354">
      <x:c r="A1354" s="57" t="n">
        <x:v>45790</x:v>
      </x:c>
      <x:c r="B1354" s="58" t="n">
        <x:v>66.93000000000001</x:v>
      </x:c>
      <x:c r="C1354" s="58" t="n">
        <x:v>2.496158645669937</x:v>
      </x:c>
      <x:c r="D1354" s="58" t="n">
        <x:v>65.04000000000001</x:v>
      </x:c>
      <x:c r="E1354" s="58" t="n">
        <x:v>2.680123022674386</x:v>
      </x:c>
      <x:c r="F1354" s="58" t="n">
        <x:v>36.71</x:v>
      </x:c>
      <x:c r="G1354" s="58" t="n">
        <x:v>-0.7899999999999991</x:v>
      </x:c>
      <x:c r="H1354" s="58" t="n">
        <x:v>18.22</x:v>
      </x:c>
      <x:c r="I1354" s="58" t="n">
        <x:v>-0.1700000000000017</x:v>
      </x:c>
      <x:c r="J1354" s="58" t="n">
        <x:v>1280</x:v>
      </x:c>
      <x:c r="K1354" s="58" t="n">
        <x:v>-1.857638557293542</x:v>
      </x:c>
      <x:c r="L1354" s="55" t="n"/>
      <x:c r="M1354" s="55" t="n"/>
      <x:c r="N1354" s="58" t="n">
        <x:v>38.7914</x:v>
      </x:c>
      <x:c r="O1354" s="58" t="n">
        <x:v>0.0489919276261248</x:v>
      </x:c>
      <x:c r="P1354" s="58" t="n">
        <x:v>7.3027888232117</x:v>
      </x:c>
      <x:c r="Q1354" s="58" t="n">
        <x:v>40152.27</x:v>
      </x:c>
      <x:c r="R1354" s="58" t="n">
        <x:v>-0.08790158874726164</x:v>
      </x:c>
      <x:c r="S1354" s="58" t="n">
        <x:v>16.09929328315103</x:v>
      </x:c>
      <x:c r="T1354" s="58" t="n">
        <x:v>3.5562</x:v>
      </x:c>
      <x:c r="U1354" s="58" t="n">
        <x:v>-0.2780002632840869</x:v>
      </x:c>
      <x:c r="V1354" s="58" t="n">
        <x:v>8.192119238362844</x:v>
      </x:c>
      <x:c r="W1354" s="58" t="n">
        <x:v>2630.96</x:v>
      </x:c>
      <x:c r="X1354" s="58" t="n">
        <x:v>-0.2088309646395561</x:v>
      </x:c>
      <x:c r="Y1354" s="58" t="n">
        <x:v>12.23061833302532</x:v>
      </x:c>
      <x:c r="Z1354" s="58" t="n">
        <x:v>85.27500000000001</x:v>
      </x:c>
      <x:c r="AA1354" s="58" t="n">
        <x:v>0.4583929042112627</x:v>
      </x:c>
      <x:c r="AB1354" s="58" t="n">
        <x:v>5.81385412093764</x:v>
      </x:c>
      <x:c r="AC1354" s="58" t="n">
        <x:v>24578.35</x:v>
      </x:c>
      <x:c r="AD1354" s="58" t="n">
        <x:v>-1.399330552855688</x:v>
      </x:c>
      <x:c r="AE1354" s="58" t="n">
        <x:v>19.69292485448909</x:v>
      </x:c>
      <x:c r="AF1354" s="58" t="n">
        <x:v>147.48</x:v>
      </x:c>
      <x:c r="AG1354" s="58" t="n">
        <x:v>-0.6622988323457198</x:v>
      </x:c>
      <x:c r="AH1354" s="58" t="n">
        <x:v>15.71948514600783</x:v>
      </x:c>
      <x:c r="AI1354" s="58" t="n">
        <x:v>38183.26</x:v>
      </x:c>
      <x:c r="AJ1354" s="58" t="n">
        <x:v>1.421671388697469</x:v>
      </x:c>
      <x:c r="AK1354" s="58" t="n">
        <x:v>18.81640323151632</x:v>
      </x:c>
      <x:c r="AL1354" s="58" t="n">
        <x:v>7.2064</x:v>
      </x:c>
      <x:c r="AM1354" s="58" t="n">
        <x:v>0.04857973765323631</x:v>
      </x:c>
      <x:c r="AN1354" s="58" t="n">
        <x:v>3.759111200002173</x:v>
      </x:c>
      <x:c r="AO1354" s="58" t="n">
        <x:v>3374.87</x:v>
      </x:c>
      <x:c r="AP1354" s="58" t="n">
        <x:v>0.1669605420979411</x:v>
      </x:c>
      <x:c r="AQ1354" s="58" t="n">
        <x:v>6.280482780927345</x:v>
      </x:c>
      <x:c r="AR1354" s="59" t="n">
        <x:v>0</x:v>
      </x:c>
      <x:c r="AS1354" s="59" t="n">
        <x:v>0</x:v>
      </x:c>
      <x:c r="AT1354" s="59" t="n">
        <x:v>0</x:v>
      </x:c>
      <x:c r="AU1354" s="59" t="n">
        <x:v>0</x:v>
      </x:c>
      <x:c r="AV1354" s="59" t="n">
        <x:v>0</x:v>
      </x:c>
      <x:c r="AW1354" s="59" t="n">
        <x:v>0</x:v>
      </x:c>
      <x:c r="AX1354" s="58" t="n">
        <x:v>0</x:v>
      </x:c>
      <x:c r="AY1354" s="59" t="n">
        <x:v>0</x:v>
      </x:c>
      <x:c r="AZ1354" s="55" t="n"/>
      <x:c r="BA1354" s="59" t="n">
        <x:v>0</x:v>
      </x:c>
      <x:c r="BB1354" s="55" t="n"/>
      <x:c r="BC1354" s="55" t="n"/>
      <x:c r="BD1354" s="55" t="n"/>
    </x:row>
    <x:row r="1355">
      <x:c r="A1355" s="57" t="n">
        <x:v>45791</x:v>
      </x:c>
      <x:c r="B1355" s="58" t="n">
        <x:v>65.91</x:v>
      </x:c>
      <x:c r="C1355" s="58" t="n">
        <x:v>-1.535712204792248</x:v>
      </x:c>
      <x:c r="D1355" s="58" t="n">
        <x:v>64.48</x:v>
      </x:c>
      <x:c r="E1355" s="58" t="n">
        <x:v>-0.8647367041182294</x:v>
      </x:c>
      <x:c r="F1355" s="58" t="n">
        <x:v>36.72</x:v>
      </x:c>
      <x:c r="G1355" s="58" t="n">
        <x:v>0.00999999999999801</x:v>
      </x:c>
      <x:c r="H1355" s="58" t="n">
        <x:v>18.62</x:v>
      </x:c>
      <x:c r="I1355" s="58" t="n">
        <x:v>0.4000000000000021</x:v>
      </x:c>
      <x:c r="J1355" s="58" t="n">
        <x:v>1267</x:v>
      </x:c>
      <x:c r="K1355" s="58" t="n">
        <x:v>-1.020817659252378</x:v>
      </x:c>
      <x:c r="L1355" s="55" t="n"/>
      <x:c r="M1355" s="55" t="n"/>
      <x:c r="N1355" s="58" t="n">
        <x:v>38.7716</x:v>
      </x:c>
      <x:c r="O1355" s="58" t="n">
        <x:v>-0.05105527230793098</x:v>
      </x:c>
      <x:c r="P1355" s="58" t="n">
        <x:v>7.31855800972527</x:v>
      </x:c>
      <x:c r="Q1355" s="58" t="n">
        <x:v>40407.85</x:v>
      </x:c>
      <x:c r="R1355" s="58" t="n">
        <x:v>0.6345096245526203</x:v>
      </x:c>
      <x:c r="S1355" s="58" t="n">
        <x:v>15.86417956507306</x:v>
      </x:c>
      <x:c r="T1355" s="58" t="n">
        <x:v>3.5502</x:v>
      </x:c>
      <x:c r="U1355" s="58" t="n">
        <x:v>-0.1688619111144136</x:v>
      </x:c>
      <x:c r="V1355" s="58" t="n">
        <x:v>8.149169578755076</x:v>
      </x:c>
      <x:c r="W1355" s="58" t="n">
        <x:v>2639.28</x:v>
      </x:c>
      <x:c r="X1355" s="58" t="n">
        <x:v>0.3157354090803989</x:v>
      </x:c>
      <x:c r="Y1355" s="58" t="n">
        <x:v>10.39521916414061</x:v>
      </x:c>
      <x:c r="Z1355" s="58" t="n">
        <x:v>85.395</x:v>
      </x:c>
      <x:c r="AA1355" s="58" t="n">
        <x:v>0.1406222766445355</x:v>
      </x:c>
      <x:c r="AB1355" s="58" t="n">
        <x:v>5.832625751539767</x:v>
      </x:c>
      <x:c r="AC1355" s="58" t="n">
        <x:v>24666.9</x:v>
      </x:c>
      <x:c r="AD1355" s="58" t="n">
        <x:v>0.3596289812193629</x:v>
      </x:c>
      <x:c r="AE1355" s="58" t="n">
        <x:v>18.94955219939173</x:v>
      </x:c>
      <x:c r="AF1355" s="58" t="n">
        <x:v>146.76</x:v>
      </x:c>
      <x:c r="AG1355" s="58" t="n">
        <x:v>-0.4893973878862446</x:v>
      </x:c>
      <x:c r="AH1355" s="58" t="n">
        <x:v>15.3360130341112</x:v>
      </x:c>
      <x:c r="AI1355" s="58" t="n">
        <x:v>38128.13</x:v>
      </x:c>
      <x:c r="AJ1355" s="58" t="n">
        <x:v>-0.1444869752497251</x:v>
      </x:c>
      <x:c r="AK1355" s="58" t="n">
        <x:v>13.86259856485766</x:v>
      </x:c>
      <x:c r="AL1355" s="58" t="n">
        <x:v>7.2085</x:v>
      </x:c>
      <x:c r="AM1355" s="58" t="n">
        <x:v>0.029136518669663</x:v>
      </x:c>
      <x:c r="AN1355" s="58" t="n">
        <x:v>3.770854491352133</x:v>
      </x:c>
      <x:c r="AO1355" s="58" t="n">
        <x:v>3403.95</x:v>
      </x:c>
      <x:c r="AP1355" s="58" t="n">
        <x:v>0.8579716937486452</x:v>
      </x:c>
      <x:c r="AQ1355" s="58" t="n">
        <x:v>6.627398723420138</x:v>
      </x:c>
      <x:c r="AR1355" s="59" t="n">
        <x:v>0</x:v>
      </x:c>
      <x:c r="AS1355" s="59" t="n">
        <x:v>0</x:v>
      </x:c>
      <x:c r="AT1355" s="59" t="n">
        <x:v>0</x:v>
      </x:c>
      <x:c r="AU1355" s="59" t="n">
        <x:v>0</x:v>
      </x:c>
      <x:c r="AV1355" s="59" t="n">
        <x:v>0</x:v>
      </x:c>
      <x:c r="AW1355" s="59" t="n">
        <x:v>0</x:v>
      </x:c>
      <x:c r="AX1355" s="58" t="n">
        <x:v>0</x:v>
      </x:c>
      <x:c r="AY1355" s="59" t="n">
        <x:v>0</x:v>
      </x:c>
      <x:c r="AZ1355" s="55" t="n"/>
      <x:c r="BA1355" s="59" t="n">
        <x:v>0</x:v>
      </x:c>
      <x:c r="BB1355" s="55" t="n"/>
      <x:c r="BC1355" s="55" t="n"/>
      <x:c r="BD1355" s="55" t="n"/>
    </x:row>
    <x:row r="1356">
      <x:c r="A1356" s="57" t="n">
        <x:v>45792</x:v>
      </x:c>
      <x:c r="B1356" s="58" t="n">
        <x:v>64.36</x:v>
      </x:c>
      <x:c r="C1356" s="58" t="n">
        <x:v>-2.379785294044606</x:v>
      </x:c>
      <x:c r="D1356" s="58" t="n">
        <x:v>63.03</x:v>
      </x:c>
      <x:c r="E1356" s="58" t="n">
        <x:v>-2.274429467335417</x:v>
      </x:c>
      <x:c r="F1356" s="58" t="n">
        <x:v>37.4</x:v>
      </x:c>
      <x:c r="G1356" s="58" t="n">
        <x:v>0.6799999999999997</x:v>
      </x:c>
      <x:c r="H1356" s="58" t="n">
        <x:v>17.83</x:v>
      </x:c>
      <x:c r="I1356" s="58" t="n">
        <x:v>-0.7900000000000027</x:v>
      </x:c>
      <x:c r="J1356" s="58" t="n">
        <x:v>1305</x:v>
      </x:c>
      <x:c r="K1356" s="58" t="n">
        <x:v>2.955113943565475</x:v>
      </x:c>
      <x:c r="L1356" s="55" t="n"/>
      <x:c r="M1356" s="55" t="n"/>
      <x:c r="N1356" s="58" t="n">
        <x:v>38.7061</x:v>
      </x:c>
      <x:c r="O1356" s="58" t="n">
        <x:v>-0.1690809500139648</x:v>
      </x:c>
      <x:c r="P1356" s="58" t="n">
        <x:v>5.023650882870765</x:v>
      </x:c>
      <x:c r="Q1356" s="58" t="n">
        <x:v>40497.89</x:v>
      </x:c>
      <x:c r="R1356" s="58" t="n">
        <x:v>0.2225800967222798</x:v>
      </x:c>
      <x:c r="S1356" s="58" t="n">
        <x:v>15.71875808726659</x:v>
      </x:c>
      <x:c r="T1356" s="58" t="n">
        <x:v>3.5565</x:v>
      </x:c>
      <x:c r="U1356" s="58" t="n">
        <x:v>0.1772975262866573</x:v>
      </x:c>
      <x:c r="V1356" s="58" t="n">
        <x:v>8.249250455915305</x:v>
      </x:c>
      <x:c r="W1356" s="58" t="n">
        <x:v>2629.53</x:v>
      </x:c>
      <x:c r="X1356" s="58" t="n">
        <x:v>-0.3701029693351737</x:v>
      </x:c>
      <x:c r="Y1356" s="58" t="n">
        <x:v>10.67541439814942</x:v>
      </x:c>
      <x:c r="Z1356" s="58" t="n">
        <x:v>85.54600000000001</x:v>
      </x:c>
      <x:c r="AA1356" s="58" t="n">
        <x:v>0.1766691891063146</x:v>
      </x:c>
      <x:c r="AB1356" s="58" t="n">
        <x:v>5.80208598578133</x:v>
      </x:c>
      <x:c r="AC1356" s="58" t="n">
        <x:v>25062.1</x:v>
      </x:c>
      <x:c r="AD1356" s="58" t="n">
        <x:v>1.589448088889445</x:v>
      </x:c>
      <x:c r="AE1356" s="58" t="n">
        <x:v>18.33143179389518</x:v>
      </x:c>
      <x:c r="AF1356" s="58" t="n">
        <x:v>145.67</x:v>
      </x:c>
      <x:c r="AG1356" s="58" t="n">
        <x:v>-0.7454810026224933</x:v>
      </x:c>
      <x:c r="AH1356" s="58" t="n">
        <x:v>15.64147329648919</x:v>
      </x:c>
      <x:c r="AI1356" s="58" t="n">
        <x:v>37755.51</x:v>
      </x:c>
      <x:c r="AJ1356" s="58" t="n">
        <x:v>-0.9820904609574034</x:v>
      </x:c>
      <x:c r="AK1356" s="58" t="n">
        <x:v>14.82798013782409</x:v>
      </x:c>
      <x:c r="AL1356" s="58" t="n">
        <x:v>7.2073</x:v>
      </x:c>
      <x:c r="AM1356" s="58" t="n">
        <x:v>-0.01664839971103367</x:v>
      </x:c>
      <x:c r="AN1356" s="58" t="n">
        <x:v>3.774325926306973</x:v>
      </x:c>
      <x:c r="AO1356" s="58" t="n">
        <x:v>3380.82</x:v>
      </x:c>
      <x:c r="AP1356" s="58" t="n">
        <x:v>-0.6818238379863201</x:v>
      </x:c>
      <x:c r="AQ1356" s="58" t="n">
        <x:v>7.117006894740745</x:v>
      </x:c>
      <x:c r="AR1356" s="59" t="n">
        <x:v>0</x:v>
      </x:c>
      <x:c r="AS1356" s="59" t="n">
        <x:v>0</x:v>
      </x:c>
      <x:c r="AT1356" s="59" t="n">
        <x:v>0</x:v>
      </x:c>
      <x:c r="AU1356" s="59" t="n">
        <x:v>0</x:v>
      </x:c>
      <x:c r="AV1356" s="59" t="n">
        <x:v>0</x:v>
      </x:c>
      <x:c r="AW1356" s="59" t="n">
        <x:v>0</x:v>
      </x:c>
      <x:c r="AX1356" s="58" t="n">
        <x:v>0</x:v>
      </x:c>
      <x:c r="AY1356" s="59" t="n">
        <x:v>0</x:v>
      </x:c>
      <x:c r="AZ1356" s="55" t="n"/>
      <x:c r="BA1356" s="59" t="n">
        <x:v>0</x:v>
      </x:c>
      <x:c r="BB1356" s="55" t="n"/>
      <x:c r="BC1356" s="55" t="n"/>
      <x:c r="BD1356" s="55" t="n"/>
    </x:row>
    <x:row r="1357">
      <x:c r="A1357" s="57" t="n">
        <x:v>45793</x:v>
      </x:c>
      <x:c r="B1357" s="58" t="n">
        <x:v>65.2</x:v>
      </x:c>
      <x:c r="C1357" s="58" t="n">
        <x:v>1.296714680842482</x:v>
      </x:c>
      <x:c r="D1357" s="58" t="n">
        <x:v>63.84</x:v>
      </x:c>
      <x:c r="E1357" s="58" t="n">
        <x:v>1.276914961653472</x:v>
      </x:c>
      <x:c r="F1357" s="58" t="n">
        <x:v>37.88</x:v>
      </x:c>
      <x:c r="G1357" s="58" t="n">
        <x:v>0.480000000000004</x:v>
      </x:c>
      <x:c r="H1357" s="58" t="n">
        <x:v>17.24</x:v>
      </x:c>
      <x:c r="I1357" s="58" t="n">
        <x:v>-0.5899999999999999</x:v>
      </x:c>
      <x:c r="J1357" s="58" t="n">
        <x:v>1388</x:v>
      </x:c>
      <x:c r="K1357" s="58" t="n">
        <x:v>6.166082130995603</x:v>
      </x:c>
      <x:c r="L1357" s="55" t="n"/>
      <x:c r="M1357" s="55" t="n"/>
      <x:c r="N1357" s="58" t="n">
        <x:v>38.8547</x:v>
      </x:c>
      <x:c r="O1357" s="58" t="n">
        <x:v>0.3831837263776303</x:v>
      </x:c>
      <x:c r="P1357" s="58" t="n">
        <x:v>5.093268328692625</x:v>
      </x:c>
      <x:c r="Q1357" s="58" t="n">
        <x:v>40736.65</x:v>
      </x:c>
      <x:c r="R1357" s="58" t="n">
        <x:v>0.5878304660019946</x:v>
      </x:c>
      <x:c r="S1357" s="58" t="n">
        <x:v>12.62612474206558</x:v>
      </x:c>
      <x:c r="T1357" s="58" t="n">
        <x:v>3.5541</x:v>
      </x:c>
      <x:c r="U1357" s="58" t="n">
        <x:v>-0.06750485447467643</x:v>
      </x:c>
      <x:c r="V1357" s="58" t="n">
        <x:v>8.183873699357839</x:v>
      </x:c>
      <x:c r="W1357" s="55" t="n"/>
      <x:c r="X1357" s="55" t="n"/>
      <x:c r="Y1357" s="58" t="n">
        <x:v>10.67541439814942</x:v>
      </x:c>
      <x:c r="Z1357" s="58" t="n">
        <x:v>85.5</x:v>
      </x:c>
      <x:c r="AA1357" s="58" t="n">
        <x:v>-0.05378670195034371</x:v>
      </x:c>
      <x:c r="AB1357" s="58" t="n">
        <x:v>5.803391719633188</x:v>
      </x:c>
      <x:c r="AC1357" s="58" t="n">
        <x:v>25019.8</x:v>
      </x:c>
      <x:c r="AD1357" s="58" t="n">
        <x:v>-0.1689233437973396</x:v>
      </x:c>
      <x:c r="AE1357" s="58" t="n">
        <x:v>18.42046200789087</x:v>
      </x:c>
      <x:c r="AF1357" s="58" t="n">
        <x:v>145.63</x:v>
      </x:c>
      <x:c r="AG1357" s="58" t="n">
        <x:v>-0.02746309663673376</x:v>
      </x:c>
      <x:c r="AH1357" s="58" t="n">
        <x:v>15.61573713011249</x:v>
      </x:c>
      <x:c r="AI1357" s="58" t="n">
        <x:v>37753.72</x:v>
      </x:c>
      <x:c r="AJ1357" s="58" t="n">
        <x:v>-0.00474114224270134</x:v>
      </x:c>
      <x:c r="AK1357" s="58" t="n">
        <x:v>14.89545349678233</x:v>
      </x:c>
      <x:c r="AL1357" s="58" t="n">
        <x:v>7.2095</x:v>
      </x:c>
      <x:c r="AM1357" s="58" t="n">
        <x:v>0.03051994918535238</x:v>
      </x:c>
      <x:c r="AN1357" s="58" t="n">
        <x:v>3.781794573806003</x:v>
      </x:c>
      <x:c r="AO1357" s="58" t="n">
        <x:v>3367.46</x:v>
      </x:c>
      <x:c r="AP1357" s="58" t="n">
        <x:v>-0.395953263786406</x:v>
      </x:c>
      <x:c r="AQ1357" s="58" t="n">
        <x:v>7.403226093645159</x:v>
      </x:c>
      <x:c r="AR1357" s="59" t="n">
        <x:v>0</x:v>
      </x:c>
      <x:c r="AS1357" s="59" t="n">
        <x:v>0</x:v>
      </x:c>
      <x:c r="AT1357" s="59" t="n">
        <x:v>0</x:v>
      </x:c>
      <x:c r="AU1357" s="59" t="n">
        <x:v>0</x:v>
      </x:c>
      <x:c r="AV1357" s="59" t="n">
        <x:v>0</x:v>
      </x:c>
      <x:c r="AW1357" s="59" t="n">
        <x:v>0</x:v>
      </x:c>
      <x:c r="AX1357" s="58" t="n">
        <x:v>0</x:v>
      </x:c>
      <x:c r="AY1357" s="59" t="n">
        <x:v>0</x:v>
      </x:c>
      <x:c r="AZ1357" s="55" t="n"/>
      <x:c r="BA1357" s="59" t="n">
        <x:v>0</x:v>
      </x:c>
      <x:c r="BB1357" s="55" t="n"/>
      <x:c r="BC1357" s="55" t="n"/>
      <x:c r="BD1357" s="55" t="n"/>
    </x:row>
    <x:row r="1358">
      <x:c r="A1358" s="57" t="n">
        <x:v>45795</x:v>
      </x:c>
      <x:c r="B1358" s="55" t="n"/>
      <x:c r="C1358" s="55" t="n"/>
      <x:c r="D1358" s="55" t="n"/>
      <x:c r="E1358" s="55" t="n"/>
      <x:c r="F1358" s="55" t="n"/>
      <x:c r="G1358" s="55" t="n"/>
      <x:c r="H1358" s="55" t="n"/>
      <x:c r="I1358" s="55" t="n"/>
      <x:c r="J1358" s="55" t="n"/>
      <x:c r="K1358" s="55" t="n"/>
      <x:c r="L1358" s="55" t="n"/>
      <x:c r="M1358" s="55" t="n"/>
      <x:c r="N1358" s="55" t="n"/>
      <x:c r="O1358" s="55" t="n"/>
      <x:c r="P1358" s="58" t="n">
        <x:v>5.093268328692625</x:v>
      </x:c>
      <x:c r="Q1358" s="55" t="n"/>
      <x:c r="R1358" s="55" t="n"/>
      <x:c r="S1358" s="58" t="n">
        <x:v>12.62612474206558</x:v>
      </x:c>
      <x:c r="T1358" s="55" t="n"/>
      <x:c r="U1358" s="55" t="n"/>
      <x:c r="V1358" s="58" t="n">
        <x:v>8.183873699357839</x:v>
      </x:c>
      <x:c r="W1358" s="58" t="n">
        <x:v>2654.43</x:v>
      </x:c>
      <x:c r="X1358" s="58" t="n">
        <x:v>0.9424819384026154</x:v>
      </x:c>
      <x:c r="Y1358" s="58" t="n">
        <x:v>10.8793158331609</x:v>
      </x:c>
      <x:c r="Z1358" s="55" t="n"/>
      <x:c r="AA1358" s="55" t="n"/>
      <x:c r="AB1358" s="58" t="n">
        <x:v>5.803391719633188</x:v>
      </x:c>
      <x:c r="AC1358" s="55" t="n"/>
      <x:c r="AD1358" s="55" t="n"/>
      <x:c r="AE1358" s="58" t="n">
        <x:v>18.42046200789087</x:v>
      </x:c>
      <x:c r="AF1358" s="55" t="n"/>
      <x:c r="AG1358" s="55" t="n"/>
      <x:c r="AH1358" s="58" t="n">
        <x:v>15.61573713011249</x:v>
      </x:c>
      <x:c r="AI1358" s="55" t="n"/>
      <x:c r="AJ1358" s="55" t="n"/>
      <x:c r="AK1358" s="58" t="n">
        <x:v>14.89545349678233</x:v>
      </x:c>
      <x:c r="AL1358" s="55" t="n"/>
      <x:c r="AM1358" s="55" t="n"/>
      <x:c r="AN1358" s="58" t="n">
        <x:v>3.781794573806003</x:v>
      </x:c>
      <x:c r="AO1358" s="55" t="n"/>
      <x:c r="AP1358" s="55" t="n"/>
      <x:c r="AQ1358" s="58" t="n">
        <x:v>7.403226093645159</x:v>
      </x:c>
      <x:c r="AR1358" s="59" t="n">
        <x:v>0</x:v>
      </x:c>
      <x:c r="AS1358" s="59" t="n">
        <x:v>0</x:v>
      </x:c>
      <x:c r="AT1358" s="59" t="n">
        <x:v>0</x:v>
      </x:c>
      <x:c r="AU1358" s="59" t="n">
        <x:v>0</x:v>
      </x:c>
      <x:c r="AV1358" s="59" t="n">
        <x:v>0</x:v>
      </x:c>
      <x:c r="AW1358" s="59" t="n">
        <x:v>0</x:v>
      </x:c>
      <x:c r="AX1358" s="58" t="n">
        <x:v>0</x:v>
      </x:c>
      <x:c r="AY1358" s="59" t="n">
        <x:v>0</x:v>
      </x:c>
      <x:c r="AZ1358" s="55" t="n"/>
      <x:c r="BA1358" s="59" t="n">
        <x:v>0</x:v>
      </x:c>
      <x:c r="BB1358" s="55" t="n"/>
      <x:c r="BC1358" s="55" t="n"/>
      <x:c r="BD1358" s="55" t="n"/>
    </x:row>
    <x:row r="1359">
      <x:c r="A1359" s="57" t="n">
        <x:v>45796</x:v>
      </x:c>
      <x:c r="B1359" s="58" t="n">
        <x:v>66.25</x:v>
      </x:c>
      <x:c r="C1359" s="58" t="n">
        <x:v>1.597599593372417</x:v>
      </x:c>
      <x:c r="D1359" s="58" t="n">
        <x:v>63.98</x:v>
      </x:c>
      <x:c r="E1359" s="58" t="n">
        <x:v>0.219058137981846</x:v>
      </x:c>
      <x:c r="F1359" s="58" t="n">
        <x:v>38</x:v>
      </x:c>
      <x:c r="G1359" s="58" t="n">
        <x:v>0.1199999999999974</x:v>
      </x:c>
      <x:c r="H1359" s="58" t="n">
        <x:v>18.14</x:v>
      </x:c>
      <x:c r="I1359" s="58" t="n">
        <x:v>0.9000000000000021</x:v>
      </x:c>
      <x:c r="J1359" s="58" t="n">
        <x:v>1347</x:v>
      </x:c>
      <x:c r="K1359" s="58" t="n">
        <x:v>-2.998396465638585</x:v>
      </x:c>
      <x:c r="L1359" s="55" t="n"/>
      <x:c r="M1359" s="55" t="n"/>
      <x:c r="N1359" s="58" t="n">
        <x:v>38.7768</x:v>
      </x:c>
      <x:c r="O1359" s="58" t="n">
        <x:v>-0.2006917968778473</x:v>
      </x:c>
      <x:c r="P1359" s="58" t="n">
        <x:v>2.586061580244982</x:v>
      </x:c>
      <x:c r="Q1359" s="55" t="n"/>
      <x:c r="R1359" s="55" t="n"/>
      <x:c r="S1359" s="58" t="n">
        <x:v>12.62612474206558</x:v>
      </x:c>
      <x:c r="T1359" s="58" t="n">
        <x:v>3.5259</x:v>
      </x:c>
      <x:c r="U1359" s="58" t="n">
        <x:v>-0.7966143821904957</x:v>
      </x:c>
      <x:c r="V1359" s="58" t="n">
        <x:v>7.809556394822277</x:v>
      </x:c>
      <x:c r="W1359" s="58" t="n">
        <x:v>2648.57</x:v>
      </x:c>
      <x:c r="X1359" s="58" t="n">
        <x:v>-0.2210070671401392</x:v>
      </x:c>
      <x:c r="Y1359" s="58" t="n">
        <x:v>10.88521163647358</x:v>
      </x:c>
      <x:c r="Z1359" s="58" t="n">
        <x:v>85.39</x:v>
      </x:c>
      <x:c r="AA1359" s="58" t="n">
        <x:v>-0.1287378023199749</x:v>
      </x:c>
      <x:c r="AB1359" s="58" t="n">
        <x:v>5.712864274929912</x:v>
      </x:c>
      <x:c r="AC1359" s="58" t="n">
        <x:v>24945.45</x:v>
      </x:c>
      <x:c r="AD1359" s="58" t="n">
        <x:v>-0.2976070564100508</x:v>
      </x:c>
      <x:c r="AE1359" s="58" t="n">
        <x:v>17.74029114387622</x:v>
      </x:c>
      <x:c r="AF1359" s="58" t="n">
        <x:v>144.86</x:v>
      </x:c>
      <x:c r="AG1359" s="58" t="n">
        <x:v>-0.5301399727308926</x:v>
      </x:c>
      <x:c r="AH1359" s="58" t="n">
        <x:v>15.31817797549024</x:v>
      </x:c>
      <x:c r="AI1359" s="58" t="n">
        <x:v>37498.63</x:v>
      </x:c>
      <x:c r="AJ1359" s="58" t="n">
        <x:v>-0.6779614910671029</x:v>
      </x:c>
      <x:c r="AK1359" s="58" t="n">
        <x:v>14.48349850383683</x:v>
      </x:c>
      <x:c r="AL1359" s="58" t="n">
        <x:v>7.2149</x:v>
      </x:c>
      <x:c r="AM1359" s="58" t="n">
        <x:v>0.07487313513586959</x:v>
      </x:c>
      <x:c r="AN1359" s="58" t="n">
        <x:v>3.808230049075335</x:v>
      </x:c>
      <x:c r="AO1359" s="58" t="n">
        <x:v>3367.58</x:v>
      </x:c>
      <x:c r="AP1359" s="58" t="n">
        <x:v>0.003563453224116845</x:v>
      </x:c>
      <x:c r="AQ1359" s="58" t="n">
        <x:v>7.409935085792211</x:v>
      </x:c>
      <x:c r="AR1359" s="59" t="n">
        <x:v>0</x:v>
      </x:c>
      <x:c r="AS1359" s="59" t="n">
        <x:v>0</x:v>
      </x:c>
      <x:c r="AT1359" s="59" t="n">
        <x:v>0</x:v>
      </x:c>
      <x:c r="AU1359" s="59" t="n">
        <x:v>0</x:v>
      </x:c>
      <x:c r="AV1359" s="59" t="n">
        <x:v>0</x:v>
      </x:c>
      <x:c r="AW1359" s="59" t="n">
        <x:v>0</x:v>
      </x:c>
      <x:c r="AX1359" s="58" t="n">
        <x:v>0</x:v>
      </x:c>
      <x:c r="AY1359" s="59" t="n">
        <x:v>0</x:v>
      </x:c>
      <x:c r="AZ1359" s="55" t="n"/>
      <x:c r="BA1359" s="59" t="n">
        <x:v>0</x:v>
      </x:c>
      <x:c r="BB1359" s="55" t="n"/>
      <x:c r="BC1359" s="55" t="n"/>
      <x:c r="BD1359" s="55" t="n"/>
    </x:row>
    <x:row r="1360">
      <x:c r="A1360" s="57" t="n">
        <x:v>45797</x:v>
      </x:c>
      <x:c r="B1360" s="58" t="n">
        <x:v>66.93000000000001</x:v>
      </x:c>
      <x:c r="C1360" s="58" t="n">
        <x:v>1.02118322462193</x:v>
      </x:c>
      <x:c r="D1360" s="58" t="n">
        <x:v>63.97</x:v>
      </x:c>
      <x:c r="E1360" s="58" t="n">
        <x:v>-0.01563110593256549</x:v>
      </x:c>
      <x:c r="F1360" s="58" t="n">
        <x:v>34.62</x:v>
      </x:c>
      <x:c r="G1360" s="58" t="n">
        <x:v>-3.380000000000003</x:v>
      </x:c>
      <x:c r="H1360" s="58" t="n">
        <x:v>18.09</x:v>
      </x:c>
      <x:c r="I1360" s="58" t="n">
        <x:v>-0.05000000000000071</x:v>
      </x:c>
      <x:c r="J1360" s="58" t="n">
        <x:v>1340</x:v>
      </x:c>
      <x:c r="K1360" s="58" t="n">
        <x:v>-0.5210283465406875</x:v>
      </x:c>
      <x:c r="L1360" s="55" t="n"/>
      <x:c r="M1360" s="55" t="n"/>
      <x:c r="N1360" s="58" t="n">
        <x:v>38.8271</x:v>
      </x:c>
      <x:c r="O1360" s="58" t="n">
        <x:v>0.1296326783678254</x:v>
      </x:c>
      <x:c r="P1360" s="58" t="n">
        <x:v>2.52009635644237</x:v>
      </x:c>
      <x:c r="Q1360" s="58" t="n">
        <x:v>40622.77</x:v>
      </x:c>
      <x:c r="R1360" s="58" t="n">
        <x:v>-0.2799431814322216</x:v>
      </x:c>
      <x:c r="S1360" s="58" t="n">
        <x:v>11.6425276090167</x:v>
      </x:c>
      <x:c r="T1360" s="58" t="n">
        <x:v>3.5219</x:v>
      </x:c>
      <x:c r="U1360" s="58" t="n">
        <x:v>-0.1135106112400607</x:v>
      </x:c>
      <x:c r="V1360" s="58" t="n">
        <x:v>7.824291244293443</x:v>
      </x:c>
      <x:c r="W1360" s="58" t="n">
        <x:v>2643.15</x:v>
      </x:c>
      <x:c r="X1360" s="58" t="n">
        <x:v>-0.2048484007212361</x:v>
      </x:c>
      <x:c r="Y1360" s="58" t="n">
        <x:v>11.00258912210593</x:v>
      </x:c>
      <x:c r="Z1360" s="58" t="n">
        <x:v>85.54000000000001</x:v>
      </x:c>
      <x:c r="AA1360" s="58" t="n">
        <x:v>0.1755104879247945</x:v>
      </x:c>
      <x:c r="AB1360" s="58" t="n">
        <x:v>5.74192706872984</x:v>
      </x:c>
      <x:c r="AC1360" s="58" t="n">
        <x:v>24683.9</x:v>
      </x:c>
      <x:c r="AD1360" s="58" t="n">
        <x:v>-1.054023159424504</x:v>
      </x:c>
      <x:c r="AE1360" s="58" t="n">
        <x:v>17.94498115358382</x:v>
      </x:c>
      <x:c r="AF1360" s="58" t="n">
        <x:v>144.51</x:v>
      </x:c>
      <x:c r="AG1360" s="58" t="n">
        <x:v>-0.2419049456941079</x:v>
      </x:c>
      <x:c r="AH1360" s="58" t="n">
        <x:v>15.30501712904582</x:v>
      </x:c>
      <x:c r="AI1360" s="58" t="n">
        <x:v>37529.49</x:v>
      </x:c>
      <x:c r="AJ1360" s="58" t="n">
        <x:v>0.08226249502261673</x:v>
      </x:c>
      <x:c r="AK1360" s="58" t="n">
        <x:v>14.20401206375998</x:v>
      </x:c>
      <x:c r="AL1360" s="58" t="n">
        <x:v>7.2195</x:v>
      </x:c>
      <x:c r="AM1360" s="58" t="n">
        <x:v>0.06373663132134047</x:v>
      </x:c>
      <x:c r="AN1360" s="58" t="n">
        <x:v>3.63960856591406</x:v>
      </x:c>
      <x:c r="AO1360" s="58" t="n">
        <x:v>3380.48</x:v>
      </x:c>
      <x:c r="AP1360" s="58" t="n">
        <x:v>0.3823325730403312</x:v>
      </x:c>
      <x:c r="AQ1360" s="58" t="n">
        <x:v>7.460431365011221</x:v>
      </x:c>
      <x:c r="AR1360" s="59" t="n">
        <x:v>0</x:v>
      </x:c>
      <x:c r="AS1360" s="59" t="n">
        <x:v>0</x:v>
      </x:c>
      <x:c r="AT1360" s="59" t="n">
        <x:v>0</x:v>
      </x:c>
      <x:c r="AU1360" s="59" t="n">
        <x:v>0</x:v>
      </x:c>
      <x:c r="AV1360" s="59" t="n">
        <x:v>0</x:v>
      </x:c>
      <x:c r="AW1360" s="59" t="n">
        <x:v>0</x:v>
      </x:c>
      <x:c r="AX1360" s="58" t="n">
        <x:v>0</x:v>
      </x:c>
      <x:c r="AY1360" s="59" t="n">
        <x:v>0</x:v>
      </x:c>
      <x:c r="AZ1360" s="55" t="n"/>
      <x:c r="BA1360" s="59" t="n">
        <x:v>0</x:v>
      </x:c>
      <x:c r="BB1360" s="55" t="n"/>
      <x:c r="BC1360" s="55" t="n"/>
      <x:c r="BD1360" s="55" t="n"/>
    </x:row>
    <x:row r="1361">
      <x:c r="A1361" s="57" t="n">
        <x:v>45798</x:v>
      </x:c>
      <x:c r="B1361" s="58" t="n">
        <x:v>65.86</x:v>
      </x:c>
      <x:c r="C1361" s="58" t="n">
        <x:v>-1.611602016433268</x:v>
      </x:c>
      <x:c r="D1361" s="58" t="n">
        <x:v>62.93</x:v>
      </x:c>
      <x:c r="E1361" s="58" t="n">
        <x:v>-1.639122592320406</x:v>
      </x:c>
      <x:c r="F1361" s="58" t="n">
        <x:v>39.12</x:v>
      </x:c>
      <x:c r="G1361" s="58" t="n">
        <x:v>4.5</x:v>
      </x:c>
      <x:c r="H1361" s="58" t="n">
        <x:v>20.87</x:v>
      </x:c>
      <x:c r="I1361" s="58" t="n">
        <x:v>2.780000000000001</x:v>
      </x:c>
      <x:c r="J1361" s="58" t="n">
        <x:v>1337</x:v>
      </x:c>
      <x:c r="K1361" s="58" t="n">
        <x:v>-0.224131584301387</x:v>
      </x:c>
      <x:c r="L1361" s="55" t="n"/>
      <x:c r="M1361" s="55" t="n"/>
      <x:c r="N1361" s="58" t="n">
        <x:v>38.85</x:v>
      </x:c>
      <x:c r="O1361" s="58" t="n">
        <x:v>0.05896203813849308</x:v>
      </x:c>
      <x:c r="P1361" s="58" t="n">
        <x:v>2.518163324634402</x:v>
      </x:c>
      <x:c r="Q1361" s="58" t="n">
        <x:v>40450.15</x:v>
      </x:c>
      <x:c r="R1361" s="58" t="n">
        <x:v>-0.4258395056116842</x:v>
      </x:c>
      <x:c r="S1361" s="58" t="n">
        <x:v>11.50240639668639</x:v>
      </x:c>
      <x:c r="T1361" s="58" t="n">
        <x:v>3.5598</x:v>
      </x:c>
      <x:c r="U1361" s="58" t="n">
        <x:v>1.070374679813518</x:v>
      </x:c>
      <x:c r="V1361" s="58" t="n">
        <x:v>8.054336991349805</x:v>
      </x:c>
      <x:c r="W1361" s="58" t="n">
        <x:v>2626.73</x:v>
      </x:c>
      <x:c r="X1361" s="58" t="n">
        <x:v>-0.6231661114589045</x:v>
      </x:c>
      <x:c r="Y1361" s="58" t="n">
        <x:v>10.03658201848736</x:v>
      </x:c>
      <x:c r="Z1361" s="58" t="n">
        <x:v>85.59999999999999</x:v>
      </x:c>
      <x:c r="AA1361" s="58" t="n">
        <x:v>0.07011803489336285</x:v>
      </x:c>
      <x:c r="AB1361" s="58" t="n">
        <x:v>5.706919030910989</x:v>
      </x:c>
      <x:c r="AC1361" s="58" t="n">
        <x:v>24813.45</x:v>
      </x:c>
      <x:c r="AD1361" s="58" t="n">
        <x:v>0.5234635624772639</x:v>
      </x:c>
      <x:c r="AE1361" s="58" t="n">
        <x:v>18.00319570316313</x:v>
      </x:c>
      <x:c r="AF1361" s="58" t="n">
        <x:v>143.68</x:v>
      </x:c>
      <x:c r="AG1361" s="58" t="n">
        <x:v>-0.5760104756349488</x:v>
      </x:c>
      <x:c r="AH1361" s="58" t="n">
        <x:v>14.79187425486888</x:v>
      </x:c>
      <x:c r="AI1361" s="58" t="n">
        <x:v>37298.98</x:v>
      </x:c>
      <x:c r="AJ1361" s="58" t="n">
        <x:v>-0.6161043494537858</x:v>
      </x:c>
      <x:c r="AK1361" s="58" t="n">
        <x:v>14.49958587017834</x:v>
      </x:c>
      <x:c r="AL1361" s="58" t="n">
        <x:v>7.2025</x:v>
      </x:c>
      <x:c r="AM1361" s="58" t="n">
        <x:v>-0.2357510452590283</x:v>
      </x:c>
      <x:c r="AN1361" s="58" t="n">
        <x:v>3.54545643969301</x:v>
      </x:c>
      <x:c r="AO1361" s="58" t="n">
        <x:v>3387.57</x:v>
      </x:c>
      <x:c r="AP1361" s="58" t="n">
        <x:v>0.2095138952438768</x:v>
      </x:c>
      <x:c r="AQ1361" s="58" t="n">
        <x:v>7.398440459288206</x:v>
      </x:c>
      <x:c r="AR1361" s="59" t="n">
        <x:v>0</x:v>
      </x:c>
      <x:c r="AS1361" s="59" t="n">
        <x:v>0</x:v>
      </x:c>
      <x:c r="AT1361" s="59" t="n">
        <x:v>0</x:v>
      </x:c>
      <x:c r="AU1361" s="59" t="n">
        <x:v>0</x:v>
      </x:c>
      <x:c r="AV1361" s="59" t="n">
        <x:v>0</x:v>
      </x:c>
      <x:c r="AW1361" s="59" t="n">
        <x:v>0</x:v>
      </x:c>
      <x:c r="AX1361" s="58" t="n">
        <x:v>0</x:v>
      </x:c>
      <x:c r="AY1361" s="59" t="n">
        <x:v>0</x:v>
      </x:c>
      <x:c r="AZ1361" s="55" t="n"/>
      <x:c r="BA1361" s="59" t="n">
        <x:v>0</x:v>
      </x:c>
      <x:c r="BB1361" s="55" t="n"/>
      <x:c r="BC1361" s="55" t="n"/>
      <x:c r="BD1361" s="55" t="n"/>
    </x:row>
    <x:row r="1362">
      <x:c r="A1362" s="57" t="n">
        <x:v>45799</x:v>
      </x:c>
      <x:c r="B1362" s="58" t="n">
        <x:v>64.87</x:v>
      </x:c>
      <x:c r="C1362" s="58" t="n">
        <x:v>-1.514600972325416</x:v>
      </x:c>
      <x:c r="D1362" s="58" t="n">
        <x:v>62.55</x:v>
      </x:c>
      <x:c r="E1362" s="58" t="n">
        <x:v>-0.6056760625922106</x:v>
      </x:c>
      <x:c r="F1362" s="58" t="n">
        <x:v>41.44</x:v>
      </x:c>
      <x:c r="G1362" s="58" t="n">
        <x:v>2.32</x:v>
      </x:c>
      <x:c r="H1362" s="58" t="n">
        <x:v>20.28</x:v>
      </x:c>
      <x:c r="I1362" s="58" t="n">
        <x:v>-0.5899999999999999</x:v>
      </x:c>
      <x:c r="J1362" s="58" t="n">
        <x:v>1341</x:v>
      </x:c>
      <x:c r="K1362" s="58" t="n">
        <x:v>0.2987306179735254</x:v>
      </x:c>
      <x:c r="L1362" s="55" t="n"/>
      <x:c r="M1362" s="55" t="n"/>
      <x:c r="N1362" s="58" t="n">
        <x:v>38.9258</x:v>
      </x:c>
      <x:c r="O1362" s="58" t="n">
        <x:v>0.1949193039460913</x:v>
      </x:c>
      <x:c r="P1362" s="58" t="n">
        <x:v>2.552538825329846</x:v>
      </x:c>
      <x:c r="Q1362" s="58" t="n">
        <x:v>40684.55</x:v>
      </x:c>
      <x:c r="R1362" s="58" t="n">
        <x:v>0.577806172055736</x:v>
      </x:c>
      <x:c r="S1362" s="58" t="n">
        <x:v>11.4291484100951</x:v>
      </x:c>
      <x:c r="T1362" s="58" t="n">
        <x:v>3.5966</x:v>
      </x:c>
      <x:c r="U1362" s="58" t="n">
        <x:v>1.028459123844396</x:v>
      </x:c>
      <x:c r="V1362" s="58" t="n">
        <x:v>8.629985409132056</x:v>
      </x:c>
      <x:c r="W1362" s="58" t="n">
        <x:v>2593.86</x:v>
      </x:c>
      <x:c r="X1362" s="58" t="n">
        <x:v>-1.259261284996088</x:v>
      </x:c>
      <x:c r="Y1362" s="58" t="n">
        <x:v>11.50867190708783</x:v>
      </x:c>
      <x:c r="Z1362" s="58" t="n">
        <x:v>85.995</x:v>
      </x:c>
      <x:c r="AA1362" s="58" t="n">
        <x:v>0.4603871880759339</x:v>
      </x:c>
      <x:c r="AB1362" s="58" t="n">
        <x:v>5.917928851830402</x:v>
      </x:c>
      <x:c r="AC1362" s="58" t="n">
        <x:v>24609.7</x:v>
      </x:c>
      <x:c r="AD1362" s="58" t="n">
        <x:v>-0.8245170706062392</x:v>
      </x:c>
      <x:c r="AE1362" s="58" t="n">
        <x:v>18.19280412240774</x:v>
      </x:c>
      <x:c r="AF1362" s="58" t="n">
        <x:v>144.01</x:v>
      </x:c>
      <x:c r="AG1362" s="58" t="n">
        <x:v>0.2294137055401636</x:v>
      </x:c>
      <x:c r="AH1362" s="58" t="n">
        <x:v>14.64721864181488</x:v>
      </x:c>
      <x:c r="AI1362" s="58" t="n">
        <x:v>36985.87</x:v>
      </x:c>
      <x:c r="AJ1362" s="58" t="n">
        <x:v>-0.8430032618308001</x:v>
      </x:c>
      <x:c r="AK1362" s="58" t="n">
        <x:v>13.87633018703927</x:v>
      </x:c>
      <x:c r="AL1362" s="58" t="n">
        <x:v>7.2043</x:v>
      </x:c>
      <x:c r="AM1362" s="58" t="n">
        <x:v>0.02498820014668218</x:v>
      </x:c>
      <x:c r="AN1362" s="58" t="n">
        <x:v>3.547191043147537</x:v>
      </x:c>
      <x:c r="AO1362" s="58" t="n">
        <x:v>3380.19</x:v>
      </x:c>
      <x:c r="AP1362" s="58" t="n">
        <x:v>-0.2180929266173222</x:v>
      </x:c>
      <x:c r="AQ1362" s="58" t="n">
        <x:v>7.440010508544266</x:v>
      </x:c>
      <x:c r="AR1362" s="59" t="n">
        <x:v>0</x:v>
      </x:c>
      <x:c r="AS1362" s="59" t="n">
        <x:v>0</x:v>
      </x:c>
      <x:c r="AT1362" s="59" t="n">
        <x:v>0</x:v>
      </x:c>
      <x:c r="AU1362" s="59" t="n">
        <x:v>0</x:v>
      </x:c>
      <x:c r="AV1362" s="59" t="n">
        <x:v>0</x:v>
      </x:c>
      <x:c r="AW1362" s="59" t="n">
        <x:v>0</x:v>
      </x:c>
      <x:c r="AX1362" s="58" t="n">
        <x:v>0</x:v>
      </x:c>
      <x:c r="AY1362" s="59" t="n">
        <x:v>0</x:v>
      </x:c>
      <x:c r="AZ1362" s="55" t="n"/>
      <x:c r="BA1362" s="59" t="n">
        <x:v>0</x:v>
      </x:c>
      <x:c r="BB1362" s="55" t="n"/>
      <x:c r="BC1362" s="55" t="n"/>
      <x:c r="BD1362" s="55" t="n"/>
    </x:row>
    <x:row r="1363">
      <x:c r="A1363" s="57" t="n">
        <x:v>45800</x:v>
      </x:c>
      <x:c r="B1363" s="58" t="n">
        <x:v>65.41</x:v>
      </x:c>
      <x:c r="C1363" s="58" t="n">
        <x:v>0.8289884748157297</x:v>
      </x:c>
      <x:c r="D1363" s="58" t="n">
        <x:v>62.89</x:v>
      </x:c>
      <x:c r="E1363" s="58" t="n">
        <x:v>0.5420931642491872</x:v>
      </x:c>
      <x:c r="F1363" s="58" t="n">
        <x:v>43.13</x:v>
      </x:c>
      <x:c r="G1363" s="58" t="n">
        <x:v>1.690000000000005</x:v>
      </x:c>
      <x:c r="H1363" s="58" t="n">
        <x:v>22.29</x:v>
      </x:c>
      <x:c r="I1363" s="58" t="n">
        <x:v>2.009999999999998</x:v>
      </x:c>
      <x:c r="J1363" s="58" t="n">
        <x:v>1340</x:v>
      </x:c>
      <x:c r="K1363" s="58" t="n">
        <x:v>-0.07459903367214449</x:v>
      </x:c>
      <x:c r="L1363" s="55" t="n"/>
      <x:c r="M1363" s="55" t="n"/>
      <x:c r="N1363" s="58" t="n">
        <x:v>38.9092</x:v>
      </x:c>
      <x:c r="O1363" s="58" t="n">
        <x:v>-0.04265433353038155</x:v>
      </x:c>
      <x:c r="P1363" s="58" t="n">
        <x:v>2.539590112360841</x:v>
      </x:c>
      <x:c r="Q1363" s="58" t="n">
        <x:v>40385.17</x:v>
      </x:c>
      <x:c r="R1363" s="58" t="n">
        <x:v>-0.7385775130892861</x:v>
      </x:c>
      <x:c r="S1363" s="58" t="n">
        <x:v>11.78368962725497</x:v>
      </x:c>
      <x:c r="T1363" s="58" t="n">
        <x:v>3.5969</x:v>
      </x:c>
      <x:c r="U1363" s="58" t="n">
        <x:v>0.008340863284185492</x:v>
      </x:c>
      <x:c r="V1363" s="58" t="n">
        <x:v>8.627305095647593</x:v>
      </x:c>
      <x:c r="W1363" s="55" t="n"/>
      <x:c r="X1363" s="55" t="n"/>
      <x:c r="Y1363" s="58" t="n">
        <x:v>11.50867190708783</x:v>
      </x:c>
      <x:c r="Z1363" s="58" t="n">
        <x:v>85.2</x:v>
      </x:c>
      <x:c r="AA1363" s="58" t="n">
        <x:v>-0.9287721193185694</x:v>
      </x:c>
      <x:c r="AB1363" s="58" t="n">
        <x:v>6.839067243314251</x:v>
      </x:c>
      <x:c r="AC1363" s="58" t="n">
        <x:v>24853.15</x:v>
      </x:c>
      <x:c r="AD1363" s="58" t="n">
        <x:v>0.9843830910511751</x:v>
      </x:c>
      <x:c r="AE1363" s="58" t="n">
        <x:v>18.41562003639837</x:v>
      </x:c>
      <x:c r="AF1363" s="58" t="n">
        <x:v>142.57</x:v>
      </x:c>
      <x:c r="AG1363" s="58" t="n">
        <x:v>-1.004963444342166</x:v>
      </x:c>
      <x:c r="AH1363" s="58" t="n">
        <x:v>14.85694924619262</x:v>
      </x:c>
      <x:c r="AI1363" s="58" t="n">
        <x:v>37160.47</x:v>
      </x:c>
      <x:c r="AJ1363" s="58" t="n">
        <x:v>0.4709614061210322</x:v>
      </x:c>
      <x:c r="AK1363" s="58" t="n">
        <x:v>13.72334788935742</x:v>
      </x:c>
      <x:c r="AL1363" s="58" t="n">
        <x:v>7.1806</x:v>
      </x:c>
      <x:c r="AM1363" s="58" t="n">
        <x:v>-0.3295124949669005</x:v>
      </x:c>
      <x:c r="AN1363" s="58" t="n">
        <x:v>3.668940748171351</x:v>
      </x:c>
      <x:c r="AO1363" s="58" t="n">
        <x:v>3348.37</x:v>
      </x:c>
      <x:c r="AP1363" s="58" t="n">
        <x:v>-0.9458260672205047</x:v>
      </x:c>
      <x:c r="AQ1363" s="58" t="n">
        <x:v>8.345592583816847</x:v>
      </x:c>
      <x:c r="AR1363" s="59" t="n">
        <x:v>0</x:v>
      </x:c>
      <x:c r="AS1363" s="59" t="n">
        <x:v>0</x:v>
      </x:c>
      <x:c r="AT1363" s="59" t="n">
        <x:v>0</x:v>
      </x:c>
      <x:c r="AU1363" s="59" t="n">
        <x:v>0</x:v>
      </x:c>
      <x:c r="AV1363" s="59" t="n">
        <x:v>0</x:v>
      </x:c>
      <x:c r="AW1363" s="59" t="n">
        <x:v>0</x:v>
      </x:c>
      <x:c r="AX1363" s="58" t="n">
        <x:v>0</x:v>
      </x:c>
      <x:c r="AY1363" s="59" t="n">
        <x:v>0</x:v>
      </x:c>
      <x:c r="AZ1363" s="55" t="n"/>
      <x:c r="BA1363" s="59" t="n">
        <x:v>0</x:v>
      </x:c>
      <x:c r="BB1363" s="55" t="n"/>
      <x:c r="BC1363" s="55" t="n"/>
      <x:c r="BD1363" s="55" t="n"/>
    </x:row>
    <x:row r="1364">
      <x:c r="A1364" s="57" t="n">
        <x:v>45802</x:v>
      </x:c>
      <x:c r="B1364" s="55" t="n"/>
      <x:c r="C1364" s="55" t="n"/>
      <x:c r="D1364" s="55" t="n"/>
      <x:c r="E1364" s="55" t="n"/>
      <x:c r="F1364" s="55" t="n"/>
      <x:c r="G1364" s="55" t="n"/>
      <x:c r="H1364" s="55" t="n"/>
      <x:c r="I1364" s="55" t="n"/>
      <x:c r="J1364" s="55" t="n"/>
      <x:c r="K1364" s="55" t="n"/>
      <x:c r="L1364" s="55" t="n"/>
      <x:c r="M1364" s="55" t="n"/>
      <x:c r="N1364" s="55" t="n"/>
      <x:c r="O1364" s="55" t="n"/>
      <x:c r="P1364" s="58" t="n">
        <x:v>2.539590112360841</x:v>
      </x:c>
      <x:c r="Q1364" s="55" t="n"/>
      <x:c r="R1364" s="55" t="n"/>
      <x:c r="S1364" s="58" t="n">
        <x:v>11.78368962725497</x:v>
      </x:c>
      <x:c r="T1364" s="55" t="n"/>
      <x:c r="U1364" s="55" t="n"/>
      <x:c r="V1364" s="58" t="n">
        <x:v>8.627305095647593</x:v>
      </x:c>
      <x:c r="W1364" s="58" t="n">
        <x:v>2601.97</x:v>
      </x:c>
      <x:c r="X1364" s="58" t="n">
        <x:v>0.3121736695063823</x:v>
      </x:c>
      <x:c r="Y1364" s="58" t="n">
        <x:v>10.48733008085497</x:v>
      </x:c>
      <x:c r="Z1364" s="55" t="n"/>
      <x:c r="AA1364" s="55" t="n"/>
      <x:c r="AB1364" s="58" t="n">
        <x:v>6.839067243314251</x:v>
      </x:c>
      <x:c r="AC1364" s="55" t="n"/>
      <x:c r="AD1364" s="55" t="n"/>
      <x:c r="AE1364" s="58" t="n">
        <x:v>18.41562003639837</x:v>
      </x:c>
      <x:c r="AF1364" s="55" t="n"/>
      <x:c r="AG1364" s="55" t="n"/>
      <x:c r="AH1364" s="58" t="n">
        <x:v>14.85694924619262</x:v>
      </x:c>
      <x:c r="AI1364" s="55" t="n"/>
      <x:c r="AJ1364" s="55" t="n"/>
      <x:c r="AK1364" s="58" t="n">
        <x:v>13.72334788935742</x:v>
      </x:c>
      <x:c r="AL1364" s="55" t="n"/>
      <x:c r="AM1364" s="55" t="n"/>
      <x:c r="AN1364" s="58" t="n">
        <x:v>3.668940748171351</x:v>
      </x:c>
      <x:c r="AO1364" s="55" t="n"/>
      <x:c r="AP1364" s="55" t="n"/>
      <x:c r="AQ1364" s="58" t="n">
        <x:v>8.345592583816847</x:v>
      </x:c>
      <x:c r="AR1364" s="59" t="n">
        <x:v>0</x:v>
      </x:c>
      <x:c r="AS1364" s="59" t="n">
        <x:v>0</x:v>
      </x:c>
      <x:c r="AT1364" s="59" t="n">
        <x:v>0</x:v>
      </x:c>
      <x:c r="AU1364" s="59" t="n">
        <x:v>0</x:v>
      </x:c>
      <x:c r="AV1364" s="59" t="n">
        <x:v>0</x:v>
      </x:c>
      <x:c r="AW1364" s="59" t="n">
        <x:v>0</x:v>
      </x:c>
      <x:c r="AX1364" s="58" t="n">
        <x:v>0</x:v>
      </x:c>
      <x:c r="AY1364" s="59" t="n">
        <x:v>0</x:v>
      </x:c>
      <x:c r="AZ1364" s="55" t="n"/>
      <x:c r="BA1364" s="59" t="n">
        <x:v>0</x:v>
      </x:c>
      <x:c r="BB1364" s="55" t="n"/>
      <x:c r="BC1364" s="55" t="n"/>
      <x:c r="BD1364" s="55" t="n"/>
    </x:row>
    <x:row r="1365">
      <x:c r="A1365" s="57" t="n">
        <x:v>45803</x:v>
      </x:c>
      <x:c r="B1365" s="55" t="n"/>
      <x:c r="C1365" s="55" t="n"/>
      <x:c r="D1365" s="55" t="n"/>
      <x:c r="E1365" s="55" t="n"/>
      <x:c r="F1365" s="55" t="n"/>
      <x:c r="G1365" s="55" t="n"/>
      <x:c r="H1365" s="58" t="n">
        <x:v>20.57</x:v>
      </x:c>
      <x:c r="I1365" s="58" t="n">
        <x:v>-1.719999999999999</x:v>
      </x:c>
      <x:c r="J1365" s="55" t="n"/>
      <x:c r="K1365" s="55" t="n"/>
      <x:c r="L1365" s="55" t="n"/>
      <x:c r="M1365" s="55" t="n"/>
      <x:c r="N1365" s="58" t="n">
        <x:v>38.9585</x:v>
      </x:c>
      <x:c r="O1365" s="58" t="n">
        <x:v>0.126625048864322</x:v>
      </x:c>
      <x:c r="P1365" s="58" t="n">
        <x:v>2.545587442488918</x:v>
      </x:c>
      <x:c r="Q1365" s="58" t="n">
        <x:v>40071.44</x:v>
      </x:c>
      <x:c r="R1365" s="58" t="n">
        <x:v>-0.7798777256730819</x:v>
      </x:c>
      <x:c r="S1365" s="58" t="n">
        <x:v>11.96214070553872</x:v>
      </x:c>
      <x:c r="T1365" s="58" t="n">
        <x:v>3.5558</x:v>
      </x:c>
      <x:c r="U1365" s="58" t="n">
        <x:v>-1.149229028146712</x:v>
      </x:c>
      <x:c r="V1365" s="58" t="n">
        <x:v>9.491635172959805</x:v>
      </x:c>
      <x:c r="W1365" s="58" t="n">
        <x:v>2649.75</x:v>
      </x:c>
      <x:c r="X1365" s="58" t="n">
        <x:v>1.819644549400121</x:v>
      </x:c>
      <x:c r="Y1365" s="58" t="n">
        <x:v>11.95414074735702</x:v>
      </x:c>
      <x:c r="Z1365" s="58" t="n">
        <x:v>85.08799999999999</x:v>
      </x:c>
      <x:c r="AA1365" s="58" t="n">
        <x:v>-0.1315418774660835</x:v>
      </x:c>
      <x:c r="AB1365" s="58" t="n">
        <x:v>6.791867912154966</x:v>
      </x:c>
      <x:c r="AC1365" s="58" t="n">
        <x:v>25001.15</x:v>
      </x:c>
      <x:c r="AD1365" s="58" t="n">
        <x:v>0.5937318737656441</x:v>
      </x:c>
      <x:c r="AE1365" s="58" t="n">
        <x:v>18.10714735594589</x:v>
      </x:c>
      <x:c r="AF1365" s="58" t="n">
        <x:v>142.85</x:v>
      </x:c>
      <x:c r="AG1365" s="58" t="n">
        <x:v>0.1962021510912613</x:v>
      </x:c>
      <x:c r="AH1365" s="58" t="n">
        <x:v>14.24287664938034</x:v>
      </x:c>
      <x:c r="AI1365" s="58" t="n">
        <x:v>37531.53</x:v>
      </x:c>
      <x:c r="AJ1365" s="58" t="n">
        <x:v>0.9935817827789375</x:v>
      </x:c>
      <x:c r="AK1365" s="58" t="n">
        <x:v>12.80141108028269</x:v>
      </x:c>
      <x:c r="AL1365" s="58" t="n">
        <x:v>7.1869</x:v>
      </x:c>
      <x:c r="AM1365" s="58" t="n">
        <x:v>0.08769793497509533</x:v>
      </x:c>
      <x:c r="AN1365" s="58" t="n">
        <x:v>3.663949145522941</x:v>
      </x:c>
      <x:c r="AO1365" s="58" t="n">
        <x:v>3346.84</x:v>
      </x:c>
      <x:c r="AP1365" s="58" t="n">
        <x:v>-0.04570431776249439</x:v>
      </x:c>
      <x:c r="AQ1365" s="58" t="n">
        <x:v>8.331996927859839</x:v>
      </x:c>
      <x:c r="AR1365" s="59" t="n">
        <x:v>0</x:v>
      </x:c>
      <x:c r="AS1365" s="59" t="n">
        <x:v>0</x:v>
      </x:c>
      <x:c r="AT1365" s="59" t="n">
        <x:v>0</x:v>
      </x:c>
      <x:c r="AU1365" s="59" t="n">
        <x:v>0</x:v>
      </x:c>
      <x:c r="AV1365" s="59" t="n">
        <x:v>0</x:v>
      </x:c>
      <x:c r="AW1365" s="59" t="n">
        <x:v>0</x:v>
      </x:c>
      <x:c r="AX1365" s="58" t="n">
        <x:v>0</x:v>
      </x:c>
      <x:c r="AY1365" s="59" t="n">
        <x:v>0</x:v>
      </x:c>
      <x:c r="AZ1365" s="55" t="n"/>
      <x:c r="BA1365" s="59" t="n">
        <x:v>0</x:v>
      </x:c>
      <x:c r="BB1365" s="55" t="n"/>
      <x:c r="BC1365" s="55" t="n"/>
      <x:c r="BD1365" s="55" t="n"/>
    </x:row>
    <x:row r="1366">
      <x:c r="A1366" s="57" t="n">
        <x:v>45804</x:v>
      </x:c>
      <x:c r="B1366" s="58" t="n">
        <x:v>64.31999999999999</x:v>
      </x:c>
      <x:c r="C1366" s="58" t="n">
        <x:v>-1.680452710241054</x:v>
      </x:c>
      <x:c r="D1366" s="58" t="n">
        <x:v>61.61</x:v>
      </x:c>
      <x:c r="E1366" s="58" t="n">
        <x:v>-2.056297352893268</x:v>
      </x:c>
      <x:c r="F1366" s="58" t="n">
        <x:v>41.94</x:v>
      </x:c>
      <x:c r="G1366" s="58" t="n">
        <x:v>-1.190000000000005</x:v>
      </x:c>
      <x:c r="H1366" s="58" t="n">
        <x:v>18.96</x:v>
      </x:c>
      <x:c r="I1366" s="58" t="n">
        <x:v>-1.609999999999999</x:v>
      </x:c>
      <x:c r="J1366" s="58" t="n">
        <x:v>1296</x:v>
      </x:c>
      <x:c r="K1366" s="58" t="n">
        <x:v>-3.338701603273706</x:v>
      </x:c>
      <x:c r="L1366" s="55" t="n"/>
      <x:c r="M1366" s="55" t="n"/>
      <x:c r="N1366" s="58" t="n">
        <x:v>38.9612</x:v>
      </x:c>
      <x:c r="O1366" s="58" t="n">
        <x:v>0.006930211489719799</x:v>
      </x:c>
      <x:c r="P1366" s="58" t="n">
        <x:v>2.551900860169559</x:v>
      </x:c>
      <x:c r="Q1366" s="58" t="n">
        <x:v>39707.6</x:v>
      </x:c>
      <x:c r="R1366" s="58" t="n">
        <x:v>-0.9121255972469946</x:v>
      </x:c>
      <x:c r="S1366" s="58" t="n">
        <x:v>11.89622705332909</x:v>
      </x:c>
      <x:c r="T1366" s="58" t="n">
        <x:v>3.5358</x:v>
      </x:c>
      <x:c r="U1366" s="58" t="n">
        <x:v>-0.5640491010548565</x:v>
      </x:c>
      <x:c r="V1366" s="58" t="n">
        <x:v>9.613947629314413</x:v>
      </x:c>
      <x:c r="W1366" s="58" t="n">
        <x:v>2664.17</x:v>
      </x:c>
      <x:c r="X1366" s="58" t="n">
        <x:v>0.5427268530714435</x:v>
      </x:c>
      <x:c r="Y1366" s="58" t="n">
        <x:v>11.98421319899954</x:v>
      </x:c>
      <x:c r="Z1366" s="58" t="n">
        <x:v>85.33</x:v>
      </x:c>
      <x:c r="AA1366" s="58" t="n">
        <x:v>0.2840077487884181</x:v>
      </x:c>
      <x:c r="AB1366" s="58" t="n">
        <x:v>6.868428402900819</x:v>
      </x:c>
      <x:c r="AC1366" s="58" t="n">
        <x:v>24826.2</x:v>
      </x:c>
      <x:c r="AD1366" s="58" t="n">
        <x:v>-0.7022276678678118</x:v>
      </x:c>
      <x:c r="AE1366" s="58" t="n">
        <x:v>17.97038760722838</x:v>
      </x:c>
      <x:c r="AF1366" s="58" t="n">
        <x:v>144.33</x:v>
      </x:c>
      <x:c r="AG1366" s="58" t="n">
        <x:v>1.030721570269009</x:v>
      </x:c>
      <x:c r="AH1366" s="58" t="n">
        <x:v>14.66712574918523</x:v>
      </x:c>
      <x:c r="AI1366" s="58" t="n">
        <x:v>37724.11</x:v>
      </x:c>
      <x:c r="AJ1366" s="58" t="n">
        <x:v>0.5118032890931373</x:v>
      </x:c>
      <x:c r="AK1366" s="58" t="n">
        <x:v>12.80466893080762</x:v>
      </x:c>
      <x:c r="AL1366" s="58" t="n">
        <x:v>7.1956</x:v>
      </x:c>
      <x:c r="AM1366" s="58" t="n">
        <x:v>0.120980372829874</x:v>
      </x:c>
      <x:c r="AN1366" s="58" t="n">
        <x:v>3.5788140359528</x:v>
      </x:c>
      <x:c r="AO1366" s="58" t="n">
        <x:v>3340.69</x:v>
      </x:c>
      <x:c r="AP1366" s="58" t="n">
        <x:v>-0.1839244604120069</x:v>
      </x:c>
      <x:c r="AQ1366" s="58" t="n">
        <x:v>8.382007146022465</x:v>
      </x:c>
      <x:c r="AR1366" s="59" t="n">
        <x:v>0</x:v>
      </x:c>
      <x:c r="AS1366" s="59" t="n">
        <x:v>0</x:v>
      </x:c>
      <x:c r="AT1366" s="59" t="n">
        <x:v>0</x:v>
      </x:c>
      <x:c r="AU1366" s="59" t="n">
        <x:v>0</x:v>
      </x:c>
      <x:c r="AV1366" s="59" t="n">
        <x:v>0</x:v>
      </x:c>
      <x:c r="AW1366" s="59" t="n">
        <x:v>0</x:v>
      </x:c>
      <x:c r="AX1366" s="58" t="n">
        <x:v>0</x:v>
      </x:c>
      <x:c r="AY1366" s="59" t="n">
        <x:v>0</x:v>
      </x:c>
      <x:c r="AZ1366" s="55" t="n"/>
      <x:c r="BA1366" s="59" t="n">
        <x:v>0</x:v>
      </x:c>
      <x:c r="BB1366" s="55" t="n"/>
      <x:c r="BC1366" s="55" t="n"/>
      <x:c r="BD1366" s="55" t="n"/>
    </x:row>
    <x:row r="1367">
      <x:c r="A1367" s="57" t="n">
        <x:v>45805</x:v>
      </x:c>
      <x:c r="B1367" s="58" t="n">
        <x:v>65.72</x:v>
      </x:c>
      <x:c r="C1367" s="58" t="n">
        <x:v>2.153266829835656</x:v>
      </x:c>
      <x:c r="D1367" s="58" t="n">
        <x:v>62.54</x:v>
      </x:c>
      <x:c r="E1367" s="58" t="n">
        <x:v>1.498215700321595</x:v>
      </x:c>
      <x:c r="F1367" s="58" t="n">
        <x:v>40.42</x:v>
      </x:c>
      <x:c r="G1367" s="58" t="n">
        <x:v>-1.519999999999996</x:v>
      </x:c>
      <x:c r="H1367" s="58" t="n">
        <x:v>19.31</x:v>
      </x:c>
      <x:c r="I1367" s="58" t="n">
        <x:v>0.3499999999999979</x:v>
      </x:c>
      <x:c r="J1367" s="58" t="n">
        <x:v>1303</x:v>
      </x:c>
      <x:c r="K1367" s="58" t="n">
        <x:v>0.5386700212625194</x:v>
      </x:c>
      <x:c r="L1367" s="55" t="n"/>
      <x:c r="M1367" s="55" t="n"/>
      <x:c r="N1367" s="58" t="n">
        <x:v>39.045</x:v>
      </x:c>
      <x:c r="O1367" s="58" t="n">
        <x:v>0.2148547993284465</x:v>
      </x:c>
      <x:c r="P1367" s="58" t="n">
        <x:v>2.607102490287645</x:v>
      </x:c>
      <x:c r="Q1367" s="58" t="n">
        <x:v>39321.2</x:v>
      </x:c>
      <x:c r="R1367" s="58" t="n">
        <x:v>-0.9778791506703211</x:v>
      </x:c>
      <x:c r="S1367" s="58" t="n">
        <x:v>12.52520994871113</x:v>
      </x:c>
      <x:c r="T1367" s="58" t="n">
        <x:v>3.5121</x:v>
      </x:c>
      <x:c r="U1367" s="58" t="n">
        <x:v>-0.6725432918186203</x:v>
      </x:c>
      <x:c r="V1367" s="58" t="n">
        <x:v>9.634306984405251</x:v>
      </x:c>
      <x:c r="W1367" s="58" t="n">
        <x:v>2678.4</x:v>
      </x:c>
      <x:c r="X1367" s="58" t="n">
        <x:v>0.5327036857077345</x:v>
      </x:c>
      <x:c r="Y1367" s="58" t="n">
        <x:v>11.85700316367695</x:v>
      </x:c>
      <x:c r="Z1367" s="58" t="n">
        <x:v>85.414</x:v>
      </x:c>
      <x:c r="AA1367" s="58" t="n">
        <x:v>0.09839292364805352</x:v>
      </x:c>
      <x:c r="AB1367" s="58" t="n">
        <x:v>6.405518705174416</x:v>
      </x:c>
      <x:c r="AC1367" s="58" t="n">
        <x:v>24752.45</x:v>
      </x:c>
      <x:c r="AD1367" s="58" t="n">
        <x:v>-0.2975073117042578</x:v>
      </x:c>
      <x:c r="AE1367" s="58" t="n">
        <x:v>18.02515598101841</x:v>
      </x:c>
      <x:c r="AF1367" s="58" t="n">
        <x:v>144.83</x:v>
      </x:c>
      <x:c r="AG1367" s="58" t="n">
        <x:v>0.3458296433293003</x:v>
      </x:c>
      <x:c r="AH1367" s="58" t="n">
        <x:v>14.61811775628491</x:v>
      </x:c>
      <x:c r="AI1367" s="58" t="n">
        <x:v>37722.4</x:v>
      </x:c>
      <x:c r="AJ1367" s="58" t="n">
        <x:v>-0.004533012859822822</x:v>
      </x:c>
      <x:c r="AK1367" s="58" t="n">
        <x:v>11.53204578388006</x:v>
      </x:c>
      <x:c r="AL1367" s="58" t="n">
        <x:v>7.1948</x:v>
      </x:c>
      <x:c r="AM1367" s="58" t="n">
        <x:v>-0.01111852347153958</x:v>
      </x:c>
      <x:c r="AN1367" s="58" t="n">
        <x:v>3.57058646790819</x:v>
      </x:c>
      <x:c r="AO1367" s="58" t="n">
        <x:v>3339.93</x:v>
      </x:c>
      <x:c r="AP1367" s="58" t="n">
        <x:v>-0.02275237936834941</x:v>
      </x:c>
      <x:c r="AQ1367" s="58" t="n">
        <x:v>8.374066551195103</x:v>
      </x:c>
      <x:c r="AR1367" s="59" t="n">
        <x:v>0</x:v>
      </x:c>
      <x:c r="AS1367" s="59" t="n">
        <x:v>0</x:v>
      </x:c>
      <x:c r="AT1367" s="59" t="n">
        <x:v>0</x:v>
      </x:c>
      <x:c r="AU1367" s="59" t="n">
        <x:v>0</x:v>
      </x:c>
      <x:c r="AV1367" s="59" t="n">
        <x:v>0</x:v>
      </x:c>
      <x:c r="AW1367" s="59" t="n">
        <x:v>0</x:v>
      </x:c>
      <x:c r="AX1367" s="58" t="n">
        <x:v>0</x:v>
      </x:c>
      <x:c r="AY1367" s="59" t="n">
        <x:v>0</x:v>
      </x:c>
      <x:c r="AZ1367" s="55" t="n"/>
      <x:c r="BA1367" s="59" t="n">
        <x:v>0</x:v>
      </x:c>
      <x:c r="BB1367" s="55" t="n"/>
      <x:c r="BC1367" s="55" t="n"/>
      <x:c r="BD1367" s="55" t="n"/>
    </x:row>
    <x:row r="1368">
      <x:c r="A1368" s="57" t="n">
        <x:v>45806</x:v>
      </x:c>
      <x:c r="B1368" s="58" t="n">
        <x:v>64.59999999999999</x:v>
      </x:c>
      <x:c r="C1368" s="58" t="n">
        <x:v>-1.718888238051127</x:v>
      </x:c>
      <x:c r="D1368" s="58" t="n">
        <x:v>61.66</x:v>
      </x:c>
      <x:c r="E1368" s="58" t="n">
        <x:v>-1.417092957169093</x:v>
      </x:c>
      <x:c r="F1368" s="58" t="n">
        <x:v>40.26</x:v>
      </x:c>
      <x:c r="G1368" s="58" t="n">
        <x:v>-0.1600000000000037</x:v>
      </x:c>
      <x:c r="H1368" s="58" t="n">
        <x:v>19.18</x:v>
      </x:c>
      <x:c r="I1368" s="58" t="n">
        <x:v>-0.129999999999999</x:v>
      </x:c>
      <x:c r="J1368" s="58" t="n">
        <x:v>1353</x:v>
      </x:c>
      <x:c r="K1368" s="58" t="n">
        <x:v>3.765505104594288</x:v>
      </x:c>
      <x:c r="L1368" s="55" t="n"/>
      <x:c r="M1368" s="55" t="n"/>
      <x:c r="N1368" s="58" t="n">
        <x:v>39.1053</x:v>
      </x:c>
      <x:c r="O1368" s="58" t="n">
        <x:v>0.1543180562750492</x:v>
      </x:c>
      <x:c r="P1368" s="58" t="n">
        <x:v>2.529227276046084</x:v>
      </x:c>
      <x:c r="Q1368" s="58" t="n">
        <x:v>39303.17</x:v>
      </x:c>
      <x:c r="R1368" s="58" t="n">
        <x:v>-0.04586364333614812</x:v>
      </x:c>
      <x:c r="S1368" s="58" t="n">
        <x:v>12.52624254714194</x:v>
      </x:c>
      <x:c r="T1368" s="58" t="n">
        <x:v>3.4909</x:v>
      </x:c>
      <x:c r="U1368" s="58" t="n">
        <x:v>-0.6054566546346418</x:v>
      </x:c>
      <x:c r="V1368" s="58" t="n">
        <x:v>9.709925286197178</x:v>
      </x:c>
      <x:c r="W1368" s="58" t="n">
        <x:v>2701.68</x:v>
      </x:c>
      <x:c r="X1368" s="58" t="n">
        <x:v>0.8654200419502008</x:v>
      </x:c>
      <x:c r="Y1368" s="58" t="n">
        <x:v>11.99966838888671</x:v>
      </x:c>
      <x:c r="Z1368" s="58" t="n">
        <x:v>85.419</x:v>
      </x:c>
      <x:c r="AA1368" s="58" t="n">
        <x:v>0.005853669960056434</x:v>
      </x:c>
      <x:c r="AB1368" s="58" t="n">
        <x:v>6.403785631698313</x:v>
      </x:c>
      <x:c r="AC1368" s="58" t="n">
        <x:v>24833.6</x:v>
      </x:c>
      <x:c r="AD1368" s="58" t="n">
        <x:v>0.3273100900270562</x:v>
      </x:c>
      <x:c r="AE1368" s="58" t="n">
        <x:v>18.0416018022951</x:v>
      </x:c>
      <x:c r="AF1368" s="58" t="n">
        <x:v>144.2</x:v>
      </x:c>
      <x:c r="AG1368" s="58" t="n">
        <x:v>-0.4359415961916393</x:v>
      </x:c>
      <x:c r="AH1368" s="58" t="n">
        <x:v>13.45041307272993</x:v>
      </x:c>
      <x:c r="AI1368" s="58" t="n">
        <x:v>38432.98</x:v>
      </x:c>
      <x:c r="AJ1368" s="58" t="n">
        <x:v>1.866186269175815</x:v>
      </x:c>
      <x:c r="AK1368" s="58" t="n">
        <x:v>12.84416677055798</x:v>
      </x:c>
      <x:c r="AL1368" s="58" t="n">
        <x:v>7.1859</x:v>
      </x:c>
      <x:c r="AM1368" s="58" t="n">
        <x:v>-0.123777022485531</x:v>
      </x:c>
      <x:c r="AN1368" s="58" t="n">
        <x:v>3.57327174036842</x:v>
      </x:c>
      <x:c r="AO1368" s="58" t="n">
        <x:v>3363.45</x:v>
      </x:c>
      <x:c r="AP1368" s="58" t="n">
        <x:v>0.7017384220359377</x:v>
      </x:c>
      <x:c r="AQ1368" s="58" t="n">
        <x:v>8.599537239537815</x:v>
      </x:c>
      <x:c r="AR1368" s="59" t="n">
        <x:v>0</x:v>
      </x:c>
      <x:c r="AS1368" s="59" t="n">
        <x:v>0</x:v>
      </x:c>
      <x:c r="AT1368" s="59" t="n">
        <x:v>0</x:v>
      </x:c>
      <x:c r="AU1368" s="59" t="n">
        <x:v>0</x:v>
      </x:c>
      <x:c r="AV1368" s="59" t="n">
        <x:v>0</x:v>
      </x:c>
      <x:c r="AW1368" s="59" t="n">
        <x:v>0</x:v>
      </x:c>
      <x:c r="AX1368" s="58" t="n">
        <x:v>0</x:v>
      </x:c>
      <x:c r="AY1368" s="59" t="n">
        <x:v>0</x:v>
      </x:c>
      <x:c r="AZ1368" s="55" t="n"/>
      <x:c r="BA1368" s="59" t="n">
        <x:v>0</x:v>
      </x:c>
      <x:c r="BB1368" s="55" t="n"/>
      <x:c r="BC1368" s="55" t="n"/>
      <x:c r="BD1368" s="55" t="n"/>
    </x:row>
    <x:row r="1369">
      <x:c r="A1369" s="57" t="n">
        <x:v>45807</x:v>
      </x:c>
      <x:c r="B1369" s="58" t="n">
        <x:v>64.31999999999999</x:v>
      </x:c>
      <x:c r="C1369" s="58" t="n">
        <x:v>-0.4343785917845308</x:v>
      </x:c>
      <x:c r="D1369" s="58" t="n">
        <x:v>61.46</x:v>
      </x:c>
      <x:c r="E1369" s="58" t="n">
        <x:v>-0.3248865755665668</x:v>
      </x:c>
      <x:c r="F1369" s="58" t="n">
        <x:v>40.71</x:v>
      </x:c>
      <x:c r="G1369" s="58" t="n">
        <x:v>0.4500000000000028</x:v>
      </x:c>
      <x:c r="H1369" s="58" t="n">
        <x:v>18.57</x:v>
      </x:c>
      <x:c r="I1369" s="58" t="n">
        <x:v>-0.6099999999999994</x:v>
      </x:c>
      <x:c r="J1369" s="58" t="n">
        <x:v>1418</x:v>
      </x:c>
      <x:c r="K1369" s="58" t="n">
        <x:v>4.692307892128482</x:v>
      </x:c>
      <x:c r="L1369" s="55" t="n"/>
      <x:c r="M1369" s="55" t="n"/>
      <x:c r="N1369" s="58" t="n">
        <x:v>39.2098</x:v>
      </x:c>
      <x:c r="O1369" s="58" t="n">
        <x:v>0.2668707874235299</x:v>
      </x:c>
      <x:c r="P1369" s="58" t="n">
        <x:v>2.474397023170916</x:v>
      </x:c>
      <x:c r="Q1369" s="58" t="n">
        <x:v>39207.31</x:v>
      </x:c>
      <x:c r="R1369" s="58" t="n">
        <x:v>-0.244196819675776</x:v>
      </x:c>
      <x:c r="S1369" s="58" t="n">
        <x:v>12.19277073165194</x:v>
      </x:c>
      <x:c r="T1369" s="58" t="n">
        <x:v>3.5135</x:v>
      </x:c>
      <x:c r="U1369" s="58" t="n">
        <x:v>0.6453109024862207</x:v>
      </x:c>
      <x:c r="V1369" s="58" t="n">
        <x:v>9.823003228025462</x:v>
      </x:c>
      <x:c r="W1369" s="55" t="n"/>
      <x:c r="X1369" s="55" t="n"/>
      <x:c r="Y1369" s="58" t="n">
        <x:v>11.99966838888671</x:v>
      </x:c>
      <x:c r="Z1369" s="58" t="n">
        <x:v>85.52500000000001</x:v>
      </x:c>
      <x:c r="AA1369" s="58" t="n">
        <x:v>0.1240172379094022</x:v>
      </x:c>
      <x:c r="AB1369" s="58" t="n">
        <x:v>6.391863323602618</x:v>
      </x:c>
      <x:c r="AC1369" s="58" t="n">
        <x:v>24750.7</x:v>
      </x:c>
      <x:c r="AD1369" s="58" t="n">
        <x:v>-0.3343803471752519</x:v>
      </x:c>
      <x:c r="AE1369" s="58" t="n">
        <x:v>18.10767847283331</x:v>
      </x:c>
      <x:c r="AF1369" s="58" t="n">
        <x:v>144.06</x:v>
      </x:c>
      <x:c r="AG1369" s="58" t="n">
        <x:v>-0.09713453896317809</x:v>
      </x:c>
      <x:c r="AH1369" s="58" t="n">
        <x:v>13.40756627142762</x:v>
      </x:c>
      <x:c r="AI1369" s="58" t="n">
        <x:v>37965.1</x:v>
      </x:c>
      <x:c r="AJ1369" s="58" t="n">
        <x:v>-1.224862848941186</x:v>
      </x:c>
      <x:c r="AK1369" s="58" t="n">
        <x:v>13.96575416620497</x:v>
      </x:c>
      <x:c r="AL1369" s="58" t="n">
        <x:v>7.1998</x:v>
      </x:c>
      <x:c r="AM1369" s="58" t="n">
        <x:v>0.1932475211598881</x:v>
      </x:c>
      <x:c r="AN1369" s="58" t="n">
        <x:v>3.679942256110445</x:v>
      </x:c>
      <x:c r="AO1369" s="58" t="n">
        <x:v>3347.49</x:v>
      </x:c>
      <x:c r="AP1369" s="58" t="n">
        <x:v>-0.4756421630741949</x:v>
      </x:c>
      <x:c r="AQ1369" s="58" t="n">
        <x:v>8.835137379766092</x:v>
      </x:c>
      <x:c r="AR1369" s="59" t="n">
        <x:v>0</x:v>
      </x:c>
      <x:c r="AS1369" s="59" t="n">
        <x:v>0</x:v>
      </x:c>
      <x:c r="AT1369" s="59" t="n">
        <x:v>0</x:v>
      </x:c>
      <x:c r="AU1369" s="59" t="n">
        <x:v>0</x:v>
      </x:c>
      <x:c r="AV1369" s="59" t="n">
        <x:v>0</x:v>
      </x:c>
      <x:c r="AW1369" s="59" t="n">
        <x:v>0</x:v>
      </x:c>
      <x:c r="AX1369" s="58" t="n">
        <x:v>0</x:v>
      </x:c>
      <x:c r="AY1369" s="59" t="n">
        <x:v>0</x:v>
      </x:c>
      <x:c r="AZ1369" s="55" t="n"/>
      <x:c r="BA1369" s="59" t="n">
        <x:v>0</x:v>
      </x:c>
      <x:c r="BB1369" s="55" t="n"/>
      <x:c r="BC1369" s="55" t="n"/>
      <x:c r="BD1369" s="55" t="n"/>
    </x:row>
    <x:row r="1370">
      <x:c r="A1370" s="57" t="n">
        <x:v>45810</x:v>
      </x:c>
      <x:c r="B1370" s="58" t="n">
        <x:v>66.55</x:v>
      </x:c>
      <x:c r="C1370" s="58" t="n">
        <x:v>3.408291997040977</x:v>
      </x:c>
      <x:c r="D1370" s="58" t="n">
        <x:v>63.27</x:v>
      </x:c>
      <x:c r="E1370" s="58" t="n">
        <x:v>2.902472645645429</x:v>
      </x:c>
      <x:c r="F1370" s="58" t="n">
        <x:v>38.7</x:v>
      </x:c>
      <x:c r="G1370" s="58" t="n">
        <x:v>-2.009999999999998</x:v>
      </x:c>
      <x:c r="H1370" s="58" t="n">
        <x:v>18.36</x:v>
      </x:c>
      <x:c r="I1370" s="58" t="n">
        <x:v>-0.2100000000000009</x:v>
      </x:c>
      <x:c r="J1370" s="58" t="n">
        <x:v>1422</x:v>
      </x:c>
      <x:c r="K1370" s="58" t="n">
        <x:v>0.2816903271113373</x:v>
      </x:c>
      <x:c r="L1370" s="55" t="n"/>
      <x:c r="M1370" s="55" t="n"/>
      <x:c r="N1370" s="58" t="n">
        <x:v>39.1869</x:v>
      </x:c>
      <x:c r="O1370" s="58" t="n">
        <x:v>-0.0584208280484048</x:v>
      </x:c>
      <x:c r="P1370" s="58" t="n">
        <x:v>2.510919423078731</x:v>
      </x:c>
      <x:c r="Q1370" s="58" t="n">
        <x:v>38736.7</x:v>
      </x:c>
      <x:c r="R1370" s="58" t="n">
        <x:v>-1.207573792564981</x:v>
      </x:c>
      <x:c r="S1370" s="58" t="n">
        <x:v>11.85902427597613</x:v>
      </x:c>
      <x:c r="T1370" s="58" t="n">
        <x:v>3.5196</x:v>
      </x:c>
      <x:c r="U1370" s="58" t="n">
        <x:v>0.1734655139153232</x:v>
      </x:c>
      <x:c r="V1370" s="58" t="n">
        <x:v>9.374068434971095</x:v>
      </x:c>
      <x:c r="W1370" s="55" t="n"/>
      <x:c r="X1370" s="55" t="n"/>
      <x:c r="Y1370" s="58" t="n">
        <x:v>11.99966838888671</x:v>
      </x:c>
      <x:c r="Z1370" s="58" t="n">
        <x:v>85.354</x:v>
      </x:c>
      <x:c r="AA1370" s="58" t="n">
        <x:v>-0.200141687487392</x:v>
      </x:c>
      <x:c r="AB1370" s="58" t="n">
        <x:v>6.345493908006467</x:v>
      </x:c>
      <x:c r="AC1370" s="58" t="n">
        <x:v>24716.6</x:v>
      </x:c>
      <x:c r="AD1370" s="58" t="n">
        <x:v>-0.1378688766170517</x:v>
      </x:c>
      <x:c r="AE1370" s="58" t="n">
        <x:v>18.0638689705361</x:v>
      </x:c>
      <x:c r="AF1370" s="58" t="n">
        <x:v>142.72</x:v>
      </x:c>
      <x:c r="AG1370" s="58" t="n">
        <x:v>-0.9345210629517587</x:v>
      </x:c>
      <x:c r="AH1370" s="58" t="n">
        <x:v>13.47184507004044</x:v>
      </x:c>
      <x:c r="AI1370" s="58" t="n">
        <x:v>37470.67</x:v>
      </x:c>
      <x:c r="AJ1370" s="58" t="n">
        <x:v>-1.310882304955555</x:v>
      </x:c>
      <x:c r="AK1370" s="58" t="n">
        <x:v>14.62668387761375</x:v>
      </x:c>
      <x:c r="AL1370" s="58" t="n">
        <x:v>7.1998</x:v>
      </x:c>
      <x:c r="AM1370" s="58" t="n">
        <x:v>0</x:v>
      </x:c>
      <x:c r="AN1370" s="58" t="n">
        <x:v>3.679942256110445</x:v>
      </x:c>
      <x:c r="AO1370" s="55" t="n"/>
      <x:c r="AP1370" s="55" t="n"/>
      <x:c r="AQ1370" s="58" t="n">
        <x:v>8.835137379766092</x:v>
      </x:c>
      <x:c r="AR1370" s="59" t="n">
        <x:v>0</x:v>
      </x:c>
      <x:c r="AS1370" s="59" t="n">
        <x:v>0</x:v>
      </x:c>
      <x:c r="AT1370" s="59" t="n">
        <x:v>0</x:v>
      </x:c>
      <x:c r="AU1370" s="59" t="n">
        <x:v>0</x:v>
      </x:c>
      <x:c r="AV1370" s="59" t="n">
        <x:v>0</x:v>
      </x:c>
      <x:c r="AW1370" s="59" t="n">
        <x:v>0</x:v>
      </x:c>
      <x:c r="AX1370" s="58" t="n">
        <x:v>0</x:v>
      </x:c>
      <x:c r="AY1370" s="59" t="n">
        <x:v>0</x:v>
      </x:c>
      <x:c r="AZ1370" s="55" t="n"/>
      <x:c r="BA1370" s="59" t="n">
        <x:v>0</x:v>
      </x:c>
      <x:c r="BB1370" s="55" t="n"/>
      <x:c r="BC1370" s="55" t="n"/>
      <x:c r="BD1370" s="55" t="n"/>
    </x:row>
    <x:row r="1371">
      <x:c r="A1371" s="57" t="n">
        <x:v>45811</x:v>
      </x:c>
      <x:c r="B1371" s="58" t="n">
        <x:v>67.48</x:v>
      </x:c>
      <x:c r="C1371" s="58" t="n">
        <x:v>1.387771283664711</x:v>
      </x:c>
      <x:c r="D1371" s="58" t="n">
        <x:v>64.09999999999999</x:v>
      </x:c>
      <x:c r="E1371" s="58" t="n">
        <x:v>1.303308076783128</x:v>
      </x:c>
      <x:c r="F1371" s="58" t="n">
        <x:v>37.75</x:v>
      </x:c>
      <x:c r="G1371" s="58" t="n">
        <x:v>-0.9500000000000028</x:v>
      </x:c>
      <x:c r="H1371" s="58" t="n">
        <x:v>17.69</x:v>
      </x:c>
      <x:c r="I1371" s="58" t="n">
        <x:v>-0.6699999999999982</x:v>
      </x:c>
      <x:c r="J1371" s="58" t="n">
        <x:v>1430</x:v>
      </x:c>
      <x:c r="K1371" s="58" t="n">
        <x:v>0.5610112890766783</x:v>
      </x:c>
      <x:c r="L1371" s="55" t="n"/>
      <x:c r="M1371" s="55" t="n"/>
      <x:c r="N1371" s="58" t="n">
        <x:v>39.1505</x:v>
      </x:c>
      <x:c r="O1371" s="58" t="n">
        <x:v>-0.09293135237997981</x:v>
      </x:c>
      <x:c r="P1371" s="58" t="n">
        <x:v>2.574230062965908</x:v>
      </x:c>
      <x:c r="Q1371" s="58" t="n">
        <x:v>39396.39</x:v>
      </x:c>
      <x:c r="R1371" s="58" t="n">
        <x:v>1.688671666319141</x:v>
      </x:c>
      <x:c r="S1371" s="58" t="n">
        <x:v>13.16689763991731</x:v>
      </x:c>
      <x:c r="T1371" s="58" t="n">
        <x:v>3.5181</x:v>
      </x:c>
      <x:c r="U1371" s="58" t="n">
        <x:v>-0.04262756362771752</x:v>
      </x:c>
      <x:c r="V1371" s="58" t="n">
        <x:v>9.360637249331944</x:v>
      </x:c>
      <x:c r="W1371" s="58" t="n">
        <x:v>2710.81</x:v>
      </x:c>
      <x:c r="X1371" s="58" t="n">
        <x:v>0.3373681488407554</x:v>
      </x:c>
      <x:c r="Y1371" s="58" t="n">
        <x:v>11.95974246683351</x:v>
      </x:c>
      <x:c r="Z1371" s="58" t="n">
        <x:v>85.709</x:v>
      </x:c>
      <x:c r="AA1371" s="58" t="n">
        <x:v>0.4150523603904783</x:v>
      </x:c>
      <x:c r="AB1371" s="58" t="n">
        <x:v>6.46318917685155</x:v>
      </x:c>
      <x:c r="AC1371" s="58" t="n">
        <x:v>24542.5</x:v>
      </x:c>
      <x:c r="AD1371" s="58" t="n">
        <x:v>-0.7068774092320618</x:v>
      </x:c>
      <x:c r="AE1371" s="58" t="n">
        <x:v>18.21738720712753</x:v>
      </x:c>
      <x:c r="AF1371" s="58" t="n">
        <x:v>144.01</x:v>
      </x:c>
      <x:c r="AG1371" s="58" t="n">
        <x:v>0.8998072777591972</x:v>
      </x:c>
      <x:c r="AH1371" s="58" t="n">
        <x:v>13.45817944481096</x:v>
      </x:c>
      <x:c r="AI1371" s="58" t="n">
        <x:v>37446.81</x:v>
      </x:c>
      <x:c r="AJ1371" s="58" t="n">
        <x:v>-0.06369675223118069</x:v>
      </x:c>
      <x:c r="AK1371" s="58" t="n">
        <x:v>14.24987042911002</x:v>
      </x:c>
      <x:c r="AL1371" s="58" t="n">
        <x:v>7.1881</x:v>
      </x:c>
      <x:c r="AM1371" s="58" t="n">
        <x:v>-0.1626366958199905</x:v>
      </x:c>
      <x:c r="AN1371" s="58" t="n">
        <x:v>2.642503783990485</x:v>
      </x:c>
      <x:c r="AO1371" s="58" t="n">
        <x:v>3361.98</x:v>
      </x:c>
      <x:c r="AP1371" s="58" t="n">
        <x:v>0.4319274853982881</x:v>
      </x:c>
      <x:c r="AQ1371" s="58" t="n">
        <x:v>8.826754410433049</x:v>
      </x:c>
      <x:c r="AR1371" s="59" t="n">
        <x:v>0</x:v>
      </x:c>
      <x:c r="AS1371" s="59" t="n">
        <x:v>0</x:v>
      </x:c>
      <x:c r="AT1371" s="59" t="n">
        <x:v>0</x:v>
      </x:c>
      <x:c r="AU1371" s="59" t="n">
        <x:v>0</x:v>
      </x:c>
      <x:c r="AV1371" s="59" t="n">
        <x:v>0</x:v>
      </x:c>
      <x:c r="AW1371" s="59" t="n">
        <x:v>0</x:v>
      </x:c>
      <x:c r="AX1371" s="58" t="n">
        <x:v>0</x:v>
      </x:c>
      <x:c r="AY1371" s="59" t="n">
        <x:v>0</x:v>
      </x:c>
      <x:c r="AZ1371" s="55" t="n"/>
      <x:c r="BA1371" s="59" t="n">
        <x:v>0</x:v>
      </x:c>
      <x:c r="BB1371" s="55" t="n"/>
      <x:c r="BC1371" s="55" t="n"/>
      <x:c r="BD1371" s="55" t="n"/>
    </x:row>
    <x:row r="1372">
      <x:c r="A1372" s="57" t="n">
        <x:v>45812</x:v>
      </x:c>
      <x:c r="B1372" s="58" t="n">
        <x:v>66.69</x:v>
      </x:c>
      <x:c r="C1372" s="58" t="n">
        <x:v>-1.177624103355272</x:v>
      </x:c>
      <x:c r="D1372" s="58" t="n">
        <x:v>63.57</x:v>
      </x:c>
      <x:c r="E1372" s="58" t="n">
        <x:v>-0.8302702978306822</x:v>
      </x:c>
      <x:c r="F1372" s="58" t="n">
        <x:v>37.7</x:v>
      </x:c>
      <x:c r="G1372" s="58" t="n">
        <x:v>-0.04999999999999716</x:v>
      </x:c>
      <x:c r="H1372" s="58" t="n">
        <x:v>17.61</x:v>
      </x:c>
      <x:c r="I1372" s="58" t="n">
        <x:v>-0.08000000000000185</x:v>
      </x:c>
      <x:c r="J1372" s="58" t="n">
        <x:v>1489</x:v>
      </x:c>
      <x:c r="K1372" s="58" t="n">
        <x:v>4.043030943005606</x:v>
      </x:c>
      <x:c r="L1372" s="55" t="n"/>
      <x:c r="M1372" s="55" t="n"/>
      <x:c r="N1372" s="58" t="n">
        <x:v>39.1721</x:v>
      </x:c>
      <x:c r="O1372" s="58" t="n">
        <x:v>0.05515649518173041</x:v>
      </x:c>
      <x:c r="P1372" s="58" t="n">
        <x:v>2.574535194935049</x:v>
      </x:c>
      <x:c r="Q1372" s="58" t="n">
        <x:v>40288.52</x:v>
      </x:c>
      <x:c r="R1372" s="58" t="n">
        <x:v>2.239237710710627</x:v>
      </x:c>
      <x:c r="S1372" s="58" t="n">
        <x:v>14.92583729912906</x:v>
      </x:c>
      <x:c r="T1372" s="58" t="n">
        <x:v>3.4864</x:v>
      </x:c>
      <x:c r="U1372" s="58" t="n">
        <x:v>-0.9051385944773024</x:v>
      </x:c>
      <x:c r="V1372" s="58" t="n">
        <x:v>9.641690188881453</x:v>
      </x:c>
      <x:c r="W1372" s="58" t="n">
        <x:v>2703.21</x:v>
      </x:c>
      <x:c r="X1372" s="58" t="n">
        <x:v>-0.2807527490502794</x:v>
      </x:c>
      <x:c r="Y1372" s="58" t="n">
        <x:v>11.81397463580328</x:v>
      </x:c>
      <x:c r="Z1372" s="58" t="n">
        <x:v>85.875</x:v>
      </x:c>
      <x:c r="AA1372" s="58" t="n">
        <x:v>0.1934912949814048</x:v>
      </x:c>
      <x:c r="AB1372" s="58" t="n">
        <x:v>6.296907670229982</x:v>
      </x:c>
      <x:c r="AC1372" s="58" t="n">
        <x:v>24620.2</x:v>
      </x:c>
      <x:c r="AD1372" s="58" t="n">
        <x:v>0.3160935615621001</x:v>
      </x:c>
      <x:c r="AE1372" s="58" t="n">
        <x:v>18.24158360832518</x:v>
      </x:c>
      <x:c r="AF1372" s="58" t="n">
        <x:v>142.76</x:v>
      </x:c>
      <x:c r="AG1372" s="58" t="n">
        <x:v>-0.8717842987331612</x:v>
      </x:c>
      <x:c r="AH1372" s="58" t="n">
        <x:v>13.38420855829511</x:v>
      </x:c>
      <x:c r="AI1372" s="58" t="n">
        <x:v>37747.45</x:v>
      </x:c>
      <x:c r="AJ1372" s="58" t="n">
        <x:v>0.799639764971259</x:v>
      </x:c>
      <x:c r="AK1372" s="58" t="n">
        <x:v>14.44424477173592</x:v>
      </x:c>
      <x:c r="AL1372" s="58" t="n">
        <x:v>7.1852</x:v>
      </x:c>
      <x:c r="AM1372" s="58" t="n">
        <x:v>-0.04035259876788071</x:v>
      </x:c>
      <x:c r="AN1372" s="58" t="n">
        <x:v>2.595284523092163</x:v>
      </x:c>
      <x:c r="AO1372" s="58" t="n">
        <x:v>3376.2</x:v>
      </x:c>
      <x:c r="AP1372" s="58" t="n">
        <x:v>0.4220730556397875</x:v>
      </x:c>
      <x:c r="AQ1372" s="58" t="n">
        <x:v>8.093454938900381</x:v>
      </x:c>
      <x:c r="AR1372" s="59" t="n">
        <x:v>0</x:v>
      </x:c>
      <x:c r="AS1372" s="59" t="n">
        <x:v>0</x:v>
      </x:c>
      <x:c r="AT1372" s="59" t="n">
        <x:v>0</x:v>
      </x:c>
      <x:c r="AU1372" s="59" t="n">
        <x:v>0</x:v>
      </x:c>
      <x:c r="AV1372" s="59" t="n">
        <x:v>0</x:v>
      </x:c>
      <x:c r="AW1372" s="59" t="n">
        <x:v>0</x:v>
      </x:c>
      <x:c r="AX1372" s="58" t="n">
        <x:v>0</x:v>
      </x:c>
      <x:c r="AY1372" s="59" t="n">
        <x:v>0</x:v>
      </x:c>
      <x:c r="AZ1372" s="55" t="n"/>
      <x:c r="BA1372" s="59" t="n">
        <x:v>0</x:v>
      </x:c>
      <x:c r="BB1372" s="55" t="n"/>
      <x:c r="BC1372" s="55" t="n"/>
      <x:c r="BD1372" s="55" t="n"/>
    </x:row>
    <x:row r="1373">
      <x:c r="A1373" s="57" t="n">
        <x:v>45813</x:v>
      </x:c>
      <x:c r="B1373" s="58" t="n">
        <x:v>67.14</x:v>
      </x:c>
      <x:c r="C1373" s="58" t="n">
        <x:v>0.6724974907673916</x:v>
      </x:c>
      <x:c r="D1373" s="58" t="n">
        <x:v>64.06</x:v>
      </x:c>
      <x:c r="E1373" s="58" t="n">
        <x:v>0.7678483232694823</x:v>
      </x:c>
      <x:c r="F1373" s="58" t="n">
        <x:v>34.89</x:v>
      </x:c>
      <x:c r="G1373" s="58" t="n">
        <x:v>-2.810000000000002</x:v>
      </x:c>
      <x:c r="H1373" s="58" t="n">
        <x:v>18.48</x:v>
      </x:c>
      <x:c r="I1373" s="58" t="n">
        <x:v>0.870000000000001</x:v>
      </x:c>
      <x:c r="J1373" s="58" t="n">
        <x:v>1626</x:v>
      </x:c>
      <x:c r="K1373" s="58" t="n">
        <x:v>8.801825742374692</x:v>
      </x:c>
      <x:c r="L1373" s="55" t="n"/>
      <x:c r="M1373" s="55" t="n"/>
      <x:c r="N1373" s="58" t="n">
        <x:v>39.2776</x:v>
      </x:c>
      <x:c r="O1373" s="58" t="n">
        <x:v>0.2689623124104801</x:v>
      </x:c>
      <x:c r="P1373" s="58" t="n">
        <x:v>2.611563814714714</x:v>
      </x:c>
      <x:c r="Q1373" s="58" t="n">
        <x:v>40580.39</x:v>
      </x:c>
      <x:c r="R1373" s="58" t="n">
        <x:v>0.7218380149381418</x:v>
      </x:c>
      <x:c r="S1373" s="58" t="n">
        <x:v>14.56879503267189</x:v>
      </x:c>
      <x:c r="T1373" s="58" t="n">
        <x:v>3.4904</x:v>
      </x:c>
      <x:c r="U1373" s="58" t="n">
        <x:v>0.1146657619044519</x:v>
      </x:c>
      <x:c r="V1373" s="58" t="n">
        <x:v>9.661324704145587</x:v>
      </x:c>
      <x:c r="W1373" s="58" t="n">
        <x:v>2734.9</x:v>
      </x:c>
      <x:c r="X1373" s="58" t="n">
        <x:v>1.165491640377523</x:v>
      </x:c>
      <x:c r="Y1373" s="58" t="n">
        <x:v>12.09081871015526</x:v>
      </x:c>
      <x:c r="Z1373" s="58" t="n">
        <x:v>85.83499999999999</x:v>
      </x:c>
      <x:c r="AA1373" s="58" t="n">
        <x:v>-0.04659018196209638</x:v>
      </x:c>
      <x:c r="AB1373" s="58" t="n">
        <x:v>5.353143477906404</x:v>
      </x:c>
      <x:c r="AC1373" s="58" t="n">
        <x:v>24750.9</x:v>
      </x:c>
      <x:c r="AD1373" s="58" t="n">
        <x:v>0.5294607789761705</x:v>
      </x:c>
      <x:c r="AE1373" s="58" t="n">
        <x:v>18.1660144899975</x:v>
      </x:c>
      <x:c r="AF1373" s="58" t="n">
        <x:v>143.55</x:v>
      </x:c>
      <x:c r="AG1373" s="58" t="n">
        <x:v>0.5518507945113508</x:v>
      </x:c>
      <x:c r="AH1373" s="58" t="n">
        <x:v>12.40525863607932</x:v>
      </x:c>
      <x:c r="AI1373" s="58" t="n">
        <x:v>37554.49</x:v>
      </x:c>
      <x:c r="AJ1373" s="58" t="n">
        <x:v>-0.5124978781358589</x:v>
      </x:c>
      <x:c r="AK1373" s="58" t="n">
        <x:v>14.57921088667115</x:v>
      </x:c>
      <x:c r="AL1373" s="58" t="n">
        <x:v>7.176</x:v>
      </x:c>
      <x:c r="AM1373" s="58" t="n">
        <x:v>-0.1281230156048573</x:v>
      </x:c>
      <x:c r="AN1373" s="58" t="n">
        <x:v>2.54715694917788</x:v>
      </x:c>
      <x:c r="AO1373" s="58" t="n">
        <x:v>3384.1</x:v>
      </x:c>
      <x:c r="AP1373" s="58" t="n">
        <x:v>0.2337175449631748</x:v>
      </x:c>
      <x:c r="AQ1373" s="58" t="n">
        <x:v>7.675953801173335</x:v>
      </x:c>
      <x:c r="AR1373" s="59" t="n">
        <x:v>0</x:v>
      </x:c>
      <x:c r="AS1373" s="59" t="n">
        <x:v>0</x:v>
      </x:c>
      <x:c r="AT1373" s="59" t="n">
        <x:v>0</x:v>
      </x:c>
      <x:c r="AU1373" s="59" t="n">
        <x:v>0</x:v>
      </x:c>
      <x:c r="AV1373" s="59" t="n">
        <x:v>0</x:v>
      </x:c>
      <x:c r="AW1373" s="59" t="n">
        <x:v>0</x:v>
      </x:c>
      <x:c r="AX1373" s="58" t="n">
        <x:v>0</x:v>
      </x:c>
      <x:c r="AY1373" s="59" t="n">
        <x:v>0</x:v>
      </x:c>
      <x:c r="AZ1373" s="55" t="n"/>
      <x:c r="BA1373" s="59" t="n">
        <x:v>0</x:v>
      </x:c>
      <x:c r="BB1373" s="55" t="n"/>
      <x:c r="BC1373" s="55" t="n"/>
      <x:c r="BD1373" s="55" t="n"/>
    </x:row>
    <x:row r="1374">
      <x:c r="A1374" s="57" t="n">
        <x:v>45814</x:v>
      </x:c>
      <x:c r="B1374" s="58" t="n">
        <x:v>68.02</x:v>
      </x:c>
      <x:c r="C1374" s="58" t="n">
        <x:v>1.302178802716049</x:v>
      </x:c>
      <x:c r="D1374" s="58" t="n">
        <x:v>65.3</x:v>
      </x:c>
      <x:c r="E1374" s="58" t="n">
        <x:v>1.917189210137319</x:v>
      </x:c>
      <x:c r="F1374" s="58" t="n">
        <x:v>35.72</x:v>
      </x:c>
      <x:c r="G1374" s="58" t="n">
        <x:v>0.8299999999999983</x:v>
      </x:c>
      <x:c r="H1374" s="58" t="n">
        <x:v>16.77</x:v>
      </x:c>
      <x:c r="I1374" s="58" t="n">
        <x:v>-1.710000000000001</x:v>
      </x:c>
      <x:c r="J1374" s="58" t="n">
        <x:v>1633</x:v>
      </x:c>
      <x:c r="K1374" s="58" t="n">
        <x:v>0.4295802862709264</x:v>
      </x:c>
      <x:c r="L1374" s="55" t="n"/>
      <x:c r="M1374" s="55" t="n"/>
      <x:c r="N1374" s="58" t="n">
        <x:v>39.2191</x:v>
      </x:c>
      <x:c r="O1374" s="58" t="n">
        <x:v>-0.1490508794137368</x:v>
      </x:c>
      <x:c r="P1374" s="58" t="n">
        <x:v>2.522052598283585</x:v>
      </x:c>
      <x:c r="Q1374" s="55" t="n"/>
      <x:c r="R1374" s="55" t="n"/>
      <x:c r="S1374" s="58" t="n">
        <x:v>14.56879503267189</x:v>
      </x:c>
      <x:c r="T1374" s="58" t="n">
        <x:v>3.5027</x:v>
      </x:c>
      <x:c r="U1374" s="58" t="n">
        <x:v>0.351775684145095</x:v>
      </x:c>
      <x:c r="V1374" s="58" t="n">
        <x:v>9.604708157536695</x:v>
      </x:c>
      <x:c r="W1374" s="55" t="n"/>
      <x:c r="X1374" s="55" t="n"/>
      <x:c r="Y1374" s="58" t="n">
        <x:v>12.09081871015526</x:v>
      </x:c>
      <x:c r="Z1374" s="58" t="n">
        <x:v>85.786</x:v>
      </x:c>
      <x:c r="AA1374" s="58" t="n">
        <x:v>-0.05710257058454125</x:v>
      </x:c>
      <x:c r="AB1374" s="58" t="n">
        <x:v>5.325286974877299</x:v>
      </x:c>
      <x:c r="AC1374" s="58" t="n">
        <x:v>25003.05</x:v>
      </x:c>
      <x:c r="AD1374" s="58" t="n">
        <x:v>1.0135965436884</x:v>
      </x:c>
      <x:c r="AE1374" s="58" t="n">
        <x:v>17.86412040913832</x:v>
      </x:c>
      <x:c r="AF1374" s="58" t="n">
        <x:v>144.87</x:v>
      </x:c>
      <x:c r="AG1374" s="58" t="n">
        <x:v>0.9153381986487201</x:v>
      </x:c>
      <x:c r="AH1374" s="58" t="n">
        <x:v>12.83528640689721</x:v>
      </x:c>
      <x:c r="AI1374" s="58" t="n">
        <x:v>37741.61</x:v>
      </x:c>
      <x:c r="AJ1374" s="58" t="n">
        <x:v>0.4970254374626039</x:v>
      </x:c>
      <x:c r="AK1374" s="58" t="n">
        <x:v>13.63112851403194</x:v>
      </x:c>
      <x:c r="AL1374" s="58" t="n">
        <x:v>7.1896</x:v>
      </x:c>
      <x:c r="AM1374" s="58" t="n">
        <x:v>0.1893412605531705</x:v>
      </x:c>
      <x:c r="AN1374" s="58" t="n">
        <x:v>2.665803408784909</x:v>
      </x:c>
      <x:c r="AO1374" s="58" t="n">
        <x:v>3385.36</x:v>
      </x:c>
      <x:c r="AP1374" s="58" t="n">
        <x:v>0.03722601254903158</x:v>
      </x:c>
      <x:c r="AQ1374" s="58" t="n">
        <x:v>7.633093330912474</x:v>
      </x:c>
      <x:c r="AR1374" s="59" t="n">
        <x:v>0</x:v>
      </x:c>
      <x:c r="AS1374" s="59" t="n">
        <x:v>0</x:v>
      </x:c>
      <x:c r="AT1374" s="59" t="n">
        <x:v>0</x:v>
      </x:c>
      <x:c r="AU1374" s="59" t="n">
        <x:v>0</x:v>
      </x:c>
      <x:c r="AV1374" s="59" t="n">
        <x:v>0</x:v>
      </x:c>
      <x:c r="AW1374" s="59" t="n">
        <x:v>0</x:v>
      </x:c>
      <x:c r="AX1374" s="58" t="n">
        <x:v>0</x:v>
      </x:c>
      <x:c r="AY1374" s="59" t="n">
        <x:v>0</x:v>
      </x:c>
      <x:c r="AZ1374" s="55" t="n"/>
      <x:c r="BA1374" s="59" t="n">
        <x:v>0</x:v>
      </x:c>
      <x:c r="BB1374" s="55" t="n"/>
      <x:c r="BC1374" s="55" t="n"/>
      <x:c r="BD1374" s="55" t="n"/>
    </x:row>
    <x:row r="1375">
      <x:c r="A1375" s="57" t="n">
        <x:v>45816</x:v>
      </x:c>
      <x:c r="B1375" s="55" t="n"/>
      <x:c r="C1375" s="55" t="n"/>
      <x:c r="D1375" s="55" t="n"/>
      <x:c r="E1375" s="55" t="n"/>
      <x:c r="F1375" s="55" t="n"/>
      <x:c r="G1375" s="55" t="n"/>
      <x:c r="H1375" s="55" t="n"/>
      <x:c r="I1375" s="55" t="n"/>
      <x:c r="J1375" s="55" t="n"/>
      <x:c r="K1375" s="55" t="n"/>
      <x:c r="L1375" s="55" t="n"/>
      <x:c r="M1375" s="55" t="n"/>
      <x:c r="N1375" s="55" t="n"/>
      <x:c r="O1375" s="55" t="n"/>
      <x:c r="P1375" s="58" t="n">
        <x:v>2.522052598283585</x:v>
      </x:c>
      <x:c r="Q1375" s="55" t="n"/>
      <x:c r="R1375" s="55" t="n"/>
      <x:c r="S1375" s="58" t="n">
        <x:v>14.56879503267189</x:v>
      </x:c>
      <x:c r="T1375" s="55" t="n"/>
      <x:c r="U1375" s="55" t="n"/>
      <x:c r="V1375" s="58" t="n">
        <x:v>9.604708157536695</x:v>
      </x:c>
      <x:c r="W1375" s="58" t="n">
        <x:v>2735.73</x:v>
      </x:c>
      <x:c r="X1375" s="58" t="n">
        <x:v>0.03034385459693519</x:v>
      </x:c>
      <x:c r="Y1375" s="58" t="n">
        <x:v>11.19378535068007</x:v>
      </x:c>
      <x:c r="Z1375" s="55" t="n"/>
      <x:c r="AA1375" s="55" t="n"/>
      <x:c r="AB1375" s="58" t="n">
        <x:v>5.325286974877299</x:v>
      </x:c>
      <x:c r="AC1375" s="55" t="n"/>
      <x:c r="AD1375" s="55" t="n"/>
      <x:c r="AE1375" s="58" t="n">
        <x:v>17.86412040913832</x:v>
      </x:c>
      <x:c r="AF1375" s="55" t="n"/>
      <x:c r="AG1375" s="55" t="n"/>
      <x:c r="AH1375" s="58" t="n">
        <x:v>12.83528640689721</x:v>
      </x:c>
      <x:c r="AI1375" s="55" t="n"/>
      <x:c r="AJ1375" s="55" t="n"/>
      <x:c r="AK1375" s="58" t="n">
        <x:v>13.63112851403194</x:v>
      </x:c>
      <x:c r="AL1375" s="55" t="n"/>
      <x:c r="AM1375" s="55" t="n"/>
      <x:c r="AN1375" s="58" t="n">
        <x:v>2.665803408784909</x:v>
      </x:c>
      <x:c r="AO1375" s="55" t="n"/>
      <x:c r="AP1375" s="55" t="n"/>
      <x:c r="AQ1375" s="58" t="n">
        <x:v>7.633093330912474</x:v>
      </x:c>
      <x:c r="AR1375" s="59" t="n">
        <x:v>0</x:v>
      </x:c>
      <x:c r="AS1375" s="59" t="n">
        <x:v>0</x:v>
      </x:c>
      <x:c r="AT1375" s="59" t="n">
        <x:v>0</x:v>
      </x:c>
      <x:c r="AU1375" s="59" t="n">
        <x:v>0</x:v>
      </x:c>
      <x:c r="AV1375" s="59" t="n">
        <x:v>0</x:v>
      </x:c>
      <x:c r="AW1375" s="59" t="n">
        <x:v>0</x:v>
      </x:c>
      <x:c r="AX1375" s="58" t="n">
        <x:v>0</x:v>
      </x:c>
      <x:c r="AY1375" s="59" t="n">
        <x:v>0</x:v>
      </x:c>
      <x:c r="AZ1375" s="55" t="n"/>
      <x:c r="BA1375" s="59" t="n">
        <x:v>0</x:v>
      </x:c>
      <x:c r="BB1375" s="55" t="n"/>
      <x:c r="BC1375" s="55" t="n"/>
      <x:c r="BD1375" s="55" t="n"/>
    </x:row>
    <x:row r="1376">
      <x:c r="A1376" s="57" t="n">
        <x:v>45817</x:v>
      </x:c>
      <x:c r="B1376" s="58" t="n">
        <x:v>68.73</x:v>
      </x:c>
      <x:c r="C1376" s="58" t="n">
        <x:v>1.038400555446455</x:v>
      </x:c>
      <x:c r="D1376" s="58" t="n">
        <x:v>65.98999999999999</x:v>
      </x:c>
      <x:c r="E1376" s="58" t="n">
        <x:v>1.051117911294492</x:v>
      </x:c>
      <x:c r="F1376" s="58" t="n">
        <x:v>34.42</x:v>
      </x:c>
      <x:c r="G1376" s="58" t="n">
        <x:v>-1.299999999999997</x:v>
      </x:c>
      <x:c r="H1376" s="58" t="n">
        <x:v>17.16</x:v>
      </x:c>
      <x:c r="I1376" s="58" t="n">
        <x:v>0.3900000000000006</x:v>
      </x:c>
      <x:c r="J1376" s="58" t="n">
        <x:v>1691</x:v>
      </x:c>
      <x:c r="K1376" s="58" t="n">
        <x:v>3.490125592811509</x:v>
      </x:c>
      <x:c r="L1376" s="55" t="n"/>
      <x:c r="M1376" s="55" t="n"/>
      <x:c r="N1376" s="58" t="n">
        <x:v>39.2786</x:v>
      </x:c>
      <x:c r="O1376" s="58" t="n">
        <x:v>0.1515968274103448</x:v>
      </x:c>
      <x:c r="P1376" s="58" t="n">
        <x:v>2.540388459371743</x:v>
      </x:c>
      <x:c r="Q1376" s="55" t="n"/>
      <x:c r="R1376" s="55" t="n"/>
      <x:c r="S1376" s="58" t="n">
        <x:v>14.56879503267189</x:v>
      </x:c>
      <x:c r="T1376" s="58" t="n">
        <x:v>3.4923</x:v>
      </x:c>
      <x:c r="U1376" s="58" t="n">
        <x:v>-0.2973554728545886</x:v>
      </x:c>
      <x:c r="V1376" s="58" t="n">
        <x:v>9.444161339148838</x:v>
      </x:c>
      <x:c r="W1376" s="58" t="n">
        <x:v>2729.64</x:v>
      </x:c>
      <x:c r="X1376" s="58" t="n">
        <x:v>-0.2228578310536945</x:v>
      </x:c>
      <x:c r="Y1376" s="58" t="n">
        <x:v>10.90371277081674</x:v>
      </x:c>
      <x:c r="Z1376" s="58" t="n">
        <x:v>85.67</x:v>
      </x:c>
      <x:c r="AA1376" s="58" t="n">
        <x:v>-0.1353117041094458</x:v>
      </x:c>
      <x:c r="AB1376" s="58" t="n">
        <x:v>4.810935067540849</x:v>
      </x:c>
      <x:c r="AC1376" s="58" t="n">
        <x:v>25103.2</x:v>
      </x:c>
      <x:c r="AD1376" s="58" t="n">
        <x:v>0.3997510624608427</x:v>
      </x:c>
      <x:c r="AE1376" s="58" t="n">
        <x:v>12.06686032277559</x:v>
      </x:c>
      <x:c r="AF1376" s="58" t="n">
        <x:v>144.61</x:v>
      </x:c>
      <x:c r="AG1376" s="58" t="n">
        <x:v>-0.179632492685941</x:v>
      </x:c>
      <x:c r="AH1376" s="58" t="n">
        <x:v>10.08012781616623</x:v>
      </x:c>
      <x:c r="AI1376" s="58" t="n">
        <x:v>38088.57</x:v>
      </x:c>
      <x:c r="AJ1376" s="58" t="n">
        <x:v>0.9151037785807956</x:v>
      </x:c>
      <x:c r="AK1376" s="58" t="n">
        <x:v>13.94279441636897</x:v>
      </x:c>
      <x:c r="AL1376" s="58" t="n">
        <x:v>7.1811</x:v>
      </x:c>
      <x:c r="AM1376" s="58" t="n">
        <x:v>-0.118296269370916</x:v>
      </x:c>
      <x:c r="AN1376" s="58" t="n">
        <x:v>2.135163205233424</x:v>
      </x:c>
      <x:c r="AO1376" s="58" t="n">
        <x:v>3399.77</x:v>
      </x:c>
      <x:c r="AP1376" s="58" t="n">
        <x:v>0.4247530014853517</x:v>
      </x:c>
      <x:c r="AQ1376" s="58" t="n">
        <x:v>7.62728958749925</x:v>
      </x:c>
      <x:c r="AR1376" s="59" t="n">
        <x:v>0</x:v>
      </x:c>
      <x:c r="AS1376" s="59" t="n">
        <x:v>0</x:v>
      </x:c>
      <x:c r="AT1376" s="59" t="n">
        <x:v>0</x:v>
      </x:c>
      <x:c r="AU1376" s="59" t="n">
        <x:v>0</x:v>
      </x:c>
      <x:c r="AV1376" s="59" t="n">
        <x:v>0</x:v>
      </x:c>
      <x:c r="AW1376" s="59" t="n">
        <x:v>0</x:v>
      </x:c>
      <x:c r="AX1376" s="58" t="n">
        <x:v>0</x:v>
      </x:c>
      <x:c r="AY1376" s="59" t="n">
        <x:v>0</x:v>
      </x:c>
      <x:c r="AZ1376" s="55" t="n"/>
      <x:c r="BA1376" s="59" t="n">
        <x:v>0</x:v>
      </x:c>
      <x:c r="BB1376" s="55" t="n"/>
      <x:c r="BC1376" s="55" t="n"/>
      <x:c r="BD1376" s="55" t="n"/>
    </x:row>
    <x:row r="1377">
      <x:c r="A1377" s="57" t="n">
        <x:v>45818</x:v>
      </x:c>
      <x:c r="B1377" s="58" t="n">
        <x:v>68.41</x:v>
      </x:c>
      <x:c r="C1377" s="58" t="n">
        <x:v>-0.4666772360607312</x:v>
      </x:c>
      <x:c r="D1377" s="58" t="n">
        <x:v>65.66</x:v>
      </x:c>
      <x:c r="E1377" s="58" t="n">
        <x:v>-0.5013303321883658</x:v>
      </x:c>
      <x:c r="F1377" s="58" t="n">
        <x:v>35.05</x:v>
      </x:c>
      <x:c r="G1377" s="58" t="n">
        <x:v>0.6299999999999955</x:v>
      </x:c>
      <x:c r="H1377" s="58" t="n">
        <x:v>16.95</x:v>
      </x:c>
      <x:c r="I1377" s="58" t="n">
        <x:v>-0.2100000000000009</x:v>
      </x:c>
      <x:c r="J1377" s="58" t="n">
        <x:v>1680</x:v>
      </x:c>
      <x:c r="K1377" s="58" t="n">
        <x:v>-0.6526276501275641</x:v>
      </x:c>
      <x:c r="L1377" s="55" t="n"/>
      <x:c r="M1377" s="55" t="n"/>
      <x:c r="N1377" s="58" t="n">
        <x:v>39.1875</x:v>
      </x:c>
      <x:c r="O1377" s="58" t="n">
        <x:v>-0.232202291008905</x:v>
      </x:c>
      <x:c r="P1377" s="58" t="n">
        <x:v>2.751034043611855</x:v>
      </x:c>
      <x:c r="Q1377" s="58" t="n">
        <x:v>41418.02</x:v>
      </x:c>
      <x:c r="R1377" s="58" t="n">
        <x:v>2.043110683399075</x:v>
      </x:c>
      <x:c r="S1377" s="58" t="n">
        <x:v>15.72000332650749</x:v>
      </x:c>
      <x:c r="T1377" s="58" t="n">
        <x:v>3.4975</x:v>
      </x:c>
      <x:c r="U1377" s="58" t="n">
        <x:v>0.148788261733132</x:v>
      </x:c>
      <x:c r="V1377" s="58" t="n">
        <x:v>9.461697282972802</x:v>
      </x:c>
      <x:c r="W1377" s="58" t="n">
        <x:v>2731.8</x:v>
      </x:c>
      <x:c r="X1377" s="58" t="n">
        <x:v>0.079100021702077</x:v>
      </x:c>
      <x:c r="Y1377" s="58" t="n">
        <x:v>10.88955478961698</x:v>
      </x:c>
      <x:c r="Z1377" s="58" t="n">
        <x:v>85.596</x:v>
      </x:c>
      <x:c r="AA1377" s="58" t="n">
        <x:v>-0.08641528920511907</x:v>
      </x:c>
      <x:c r="AB1377" s="58" t="n">
        <x:v>4.574446413942407</x:v>
      </x:c>
      <x:c r="AC1377" s="58" t="n">
        <x:v>25104.25</x:v>
      </x:c>
      <x:c r="AD1377" s="58" t="n">
        <x:v>0.004182646201529428</x:v>
      </x:c>
      <x:c r="AE1377" s="58" t="n">
        <x:v>10.81682569291262</x:v>
      </x:c>
      <x:c r="AF1377" s="58" t="n">
        <x:v>144.86</x:v>
      </x:c>
      <x:c r="AG1377" s="58" t="n">
        <x:v>0.1727295140479204</x:v>
      </x:c>
      <x:c r="AH1377" s="58" t="n">
        <x:v>9.931492156658591</x:v>
      </x:c>
      <x:c r="AI1377" s="58" t="n">
        <x:v>38211.51</x:v>
      </x:c>
      <x:c r="AJ1377" s="58" t="n">
        <x:v>0.3222542004989372</x:v>
      </x:c>
      <x:c r="AK1377" s="58" t="n">
        <x:v>13.03385801011419</x:v>
      </x:c>
      <x:c r="AL1377" s="58" t="n">
        <x:v>7.1877</x:v>
      </x:c>
      <x:c r="AM1377" s="58" t="n">
        <x:v>0.09186571549694013</x:v>
      </x:c>
      <x:c r="AN1377" s="58" t="n">
        <x:v>2.157709994692031</x:v>
      </x:c>
      <x:c r="AO1377" s="58" t="n">
        <x:v>3384.82</x:v>
      </x:c>
      <x:c r="AP1377" s="58" t="n">
        <x:v>-0.4407053100250056</x:v>
      </x:c>
      <x:c r="AQ1377" s="58" t="n">
        <x:v>7.336078640822573</x:v>
      </x:c>
      <x:c r="AR1377" s="59" t="n">
        <x:v>0</x:v>
      </x:c>
      <x:c r="AS1377" s="59" t="n">
        <x:v>0</x:v>
      </x:c>
      <x:c r="AT1377" s="59" t="n">
        <x:v>0</x:v>
      </x:c>
      <x:c r="AU1377" s="59" t="n">
        <x:v>0</x:v>
      </x:c>
      <x:c r="AV1377" s="59" t="n">
        <x:v>0</x:v>
      </x:c>
      <x:c r="AW1377" s="59" t="n">
        <x:v>0</x:v>
      </x:c>
      <x:c r="AX1377" s="58" t="n">
        <x:v>0</x:v>
      </x:c>
      <x:c r="AY1377" s="59" t="n">
        <x:v>0</x:v>
      </x:c>
      <x:c r="AZ1377" s="55" t="n"/>
      <x:c r="BA1377" s="59" t="n">
        <x:v>0</x:v>
      </x:c>
      <x:c r="BB1377" s="55" t="n"/>
      <x:c r="BC1377" s="55" t="n"/>
      <x:c r="BD1377" s="55" t="n"/>
    </x:row>
    <x:row r="1378">
      <x:c r="A1378" s="57" t="n">
        <x:v>45819</x:v>
      </x:c>
      <x:c r="B1378" s="58" t="n">
        <x:v>71.29000000000001</x:v>
      </x:c>
      <x:c r="C1378" s="58" t="n">
        <x:v>4.123705235663054</x:v>
      </x:c>
      <x:c r="D1378" s="58" t="n">
        <x:v>68.91</x:v>
      </x:c>
      <x:c r="E1378" s="58" t="n">
        <x:v>4.831139329567001</x:v>
      </x:c>
      <x:c r="F1378" s="58" t="n">
        <x:v>43.24</x:v>
      </x:c>
      <x:c r="G1378" s="58" t="n">
        <x:v>8.190000000000005</x:v>
      </x:c>
      <x:c r="H1378" s="58" t="n">
        <x:v>17.26</x:v>
      </x:c>
      <x:c r="I1378" s="58" t="n">
        <x:v>0.3100000000000023</x:v>
      </x:c>
      <x:c r="J1378" s="58" t="n">
        <x:v>1738</x:v>
      </x:c>
      <x:c r="K1378" s="58" t="n">
        <x:v>3.394123342803283</x:v>
      </x:c>
      <x:c r="L1378" s="55" t="n"/>
      <x:c r="M1378" s="55" t="n"/>
      <x:c r="N1378" s="58" t="n">
        <x:v>39.1717</x:v>
      </x:c>
      <x:c r="O1378" s="58" t="n">
        <x:v>-0.0403271095522249</x:v>
      </x:c>
      <x:c r="P1378" s="58" t="n">
        <x:v>2.746025077428449</x:v>
      </x:c>
      <x:c r="Q1378" s="58" t="n">
        <x:v>41507.69</x:v>
      </x:c>
      <x:c r="R1378" s="58" t="n">
        <x:v>0.2162659444208682</x:v>
      </x:c>
      <x:c r="S1378" s="58" t="n">
        <x:v>15.71896076081872</x:v>
      </x:c>
      <x:c r="T1378" s="58" t="n">
        <x:v>3.5367</x:v>
      </x:c>
      <x:c r="U1378" s="58" t="n">
        <x:v>1.114566142655528</x:v>
      </x:c>
      <x:c r="V1378" s="58" t="n">
        <x:v>10.36159520017458</x:v>
      </x:c>
      <x:c r="W1378" s="58" t="n">
        <x:v>2736.77</x:v>
      </x:c>
      <x:c r="X1378" s="58" t="n">
        <x:v>0.1817660327420268</x:v>
      </x:c>
      <x:c r="Y1378" s="58" t="n">
        <x:v>10.87263344511311</x:v>
      </x:c>
      <x:c r="Z1378" s="58" t="n">
        <x:v>85.468</x:v>
      </x:c>
      <x:c r="AA1378" s="58" t="n">
        <x:v>-0.1496516203159554</x:v>
      </x:c>
      <x:c r="AB1378" s="58" t="n">
        <x:v>4.58792946157357</x:v>
      </x:c>
      <x:c r="AC1378" s="58" t="n">
        <x:v>25141.4</x:v>
      </x:c>
      <x:c r="AD1378" s="58" t="n">
        <x:v>0.1478735244524907</x:v>
      </x:c>
      <x:c r="AE1378" s="58" t="n">
        <x:v>10.7769773133868</x:v>
      </x:c>
      <x:c r="AF1378" s="58" t="n">
        <x:v>144.55</x:v>
      </x:c>
      <x:c r="AG1378" s="58" t="n">
        <x:v>-0.2142290304824963</x:v>
      </x:c>
      <x:c r="AH1378" s="58" t="n">
        <x:v>9.832118391006606</x:v>
      </x:c>
      <x:c r="AI1378" s="58" t="n">
        <x:v>38421.19</x:v>
      </x:c>
      <x:c r="AJ1378" s="58" t="n">
        <x:v>0.547235118342809</x:v>
      </x:c>
      <x:c r="AK1378" s="58" t="n">
        <x:v>13.16021563025699</x:v>
      </x:c>
      <x:c r="AL1378" s="58" t="n">
        <x:v>7.1932</x:v>
      </x:c>
      <x:c r="AM1378" s="58" t="n">
        <x:v>0.07649034856176599</x:v>
      </x:c>
      <x:c r="AN1378" s="58" t="n">
        <x:v>2.176438457505893</x:v>
      </x:c>
      <x:c r="AO1378" s="58" t="n">
        <x:v>3402.32</x:v>
      </x:c>
      <x:c r="AP1378" s="58" t="n">
        <x:v>0.5156822691495724</x:v>
      </x:c>
      <x:c r="AQ1378" s="58" t="n">
        <x:v>7.528701672166473</x:v>
      </x:c>
      <x:c r="AR1378" s="59" t="n">
        <x:v>0</x:v>
      </x:c>
      <x:c r="AS1378" s="59" t="n">
        <x:v>0</x:v>
      </x:c>
      <x:c r="AT1378" s="59" t="n">
        <x:v>0</x:v>
      </x:c>
      <x:c r="AU1378" s="59" t="n">
        <x:v>0</x:v>
      </x:c>
      <x:c r="AV1378" s="59" t="n">
        <x:v>0</x:v>
      </x:c>
      <x:c r="AW1378" s="59" t="n">
        <x:v>0</x:v>
      </x:c>
      <x:c r="AX1378" s="58" t="n">
        <x:v>0</x:v>
      </x:c>
      <x:c r="AY1378" s="59" t="n">
        <x:v>0</x:v>
      </x:c>
      <x:c r="AZ1378" s="55" t="n"/>
      <x:c r="BA1378" s="59" t="n">
        <x:v>0</x:v>
      </x:c>
      <x:c r="BB1378" s="55" t="n"/>
      <x:c r="BC1378" s="55" t="n"/>
      <x:c r="BD1378" s="55" t="n"/>
    </x:row>
    <x:row r="1379">
      <x:c r="A1379" s="57" t="n">
        <x:v>45820</x:v>
      </x:c>
      <x:c r="B1379" s="58" t="n">
        <x:v>70.84</x:v>
      </x:c>
      <x:c r="C1379" s="58" t="n">
        <x:v>-0.6332252214904317</x:v>
      </x:c>
      <x:c r="D1379" s="58" t="n">
        <x:v>68.73</x:v>
      </x:c>
      <x:c r="E1379" s="58" t="n">
        <x:v>-0.2615520235602583</x:v>
      </x:c>
      <x:c r="F1379" s="58" t="n">
        <x:v>45.37</x:v>
      </x:c>
      <x:c r="G1379" s="58" t="n">
        <x:v>2.129999999999995</x:v>
      </x:c>
      <x:c r="H1379" s="58" t="n">
        <x:v>18.02</x:v>
      </x:c>
      <x:c r="I1379" s="58" t="n">
        <x:v>0.759999999999998</x:v>
      </x:c>
      <x:c r="J1379" s="58" t="n">
        <x:v>1904</x:v>
      </x:c>
      <x:c r="K1379" s="58" t="n">
        <x:v>9.12219095259732</x:v>
      </x:c>
      <x:c r="L1379" s="55" t="n"/>
      <x:c r="M1379" s="55" t="n"/>
      <x:c r="N1379" s="58" t="n">
        <x:v>39.353</x:v>
      </x:c>
      <x:c r="O1379" s="58" t="n">
        <x:v>0.461766354158905</x:v>
      </x:c>
      <x:c r="P1379" s="58" t="n">
        <x:v>2.977690636069692</x:v>
      </x:c>
      <x:c r="Q1379" s="58" t="n">
        <x:v>41022.5</x:v>
      </x:c>
      <x:c r="R1379" s="58" t="n">
        <x:v>-1.175801460815589</x:v>
      </x:c>
      <x:c r="S1379" s="58" t="n">
        <x:v>16.13961114374147</x:v>
      </x:c>
      <x:c r="T1379" s="58" t="n">
        <x:v>3.556</x:v>
      </x:c>
      <x:c r="U1379" s="58" t="n">
        <x:v>0.5442228667603713</x:v>
      </x:c>
      <x:c r="V1379" s="58" t="n">
        <x:v>10.53423581201569</x:v>
      </x:c>
      <x:c r="W1379" s="58" t="n">
        <x:v>2694.04</x:v>
      </x:c>
      <x:c r="X1379" s="58" t="n">
        <x:v>-1.57364672261821</x:v>
      </x:c>
      <x:c r="Y1379" s="58" t="n">
        <x:v>12.490168417357</x:v>
      </x:c>
      <x:c r="Z1379" s="58" t="n">
        <x:v>85.581</x:v>
      </x:c>
      <x:c r="AA1379" s="58" t="n">
        <x:v>0.1321259012784852</x:v>
      </x:c>
      <x:c r="AB1379" s="58" t="n">
        <x:v>4.568413043775363</x:v>
      </x:c>
      <x:c r="AC1379" s="58" t="n">
        <x:v>24888.2</x:v>
      </x:c>
      <x:c r="AD1379" s="58" t="n">
        <x:v>-1.012209419362119</x:v>
      </x:c>
      <x:c r="AE1379" s="58" t="n">
        <x:v>9.915187667557335</x:v>
      </x:c>
      <x:c r="AF1379" s="58" t="n">
        <x:v>143.5</x:v>
      </x:c>
      <x:c r="AG1379" s="58" t="n">
        <x:v>-0.7290433262679344</x:v>
      </x:c>
      <x:c r="AH1379" s="58" t="n">
        <x:v>9.817432632521026</x:v>
      </x:c>
      <x:c r="AI1379" s="58" t="n">
        <x:v>38173.09</x:v>
      </x:c>
      <x:c r="AJ1379" s="58" t="n">
        <x:v>-0.6478313202996436</x:v>
      </x:c>
      <x:c r="AK1379" s="58" t="n">
        <x:v>12.8666913380365</x:v>
      </x:c>
      <x:c r="AL1379" s="58" t="n">
        <x:v>7.1733</x:v>
      </x:c>
      <x:c r="AM1379" s="58" t="n">
        <x:v>-0.2770335534376015</x:v>
      </x:c>
      <x:c r="AN1379" s="58" t="n">
        <x:v>2.373348345038149</x:v>
      </x:c>
      <x:c r="AO1379" s="58" t="n">
        <x:v>3402.66</x:v>
      </x:c>
      <x:c r="AP1379" s="58" t="n">
        <x:v>0.009992681838386674</x:v>
      </x:c>
      <x:c r="AQ1379" s="58" t="n">
        <x:v>6.881401270617204</x:v>
      </x:c>
      <x:c r="AR1379" s="59" t="n">
        <x:v>0</x:v>
      </x:c>
      <x:c r="AS1379" s="59" t="n">
        <x:v>0</x:v>
      </x:c>
      <x:c r="AT1379" s="59" t="n">
        <x:v>0</x:v>
      </x:c>
      <x:c r="AU1379" s="59" t="n">
        <x:v>0</x:v>
      </x:c>
      <x:c r="AV1379" s="59" t="n">
        <x:v>0</x:v>
      </x:c>
      <x:c r="AW1379" s="59" t="n">
        <x:v>0</x:v>
      </x:c>
      <x:c r="AX1379" s="58" t="n">
        <x:v>0</x:v>
      </x:c>
      <x:c r="AY1379" s="59" t="n">
        <x:v>0</x:v>
      </x:c>
      <x:c r="AZ1379" s="55" t="n"/>
      <x:c r="BA1379" s="59" t="n">
        <x:v>0</x:v>
      </x:c>
      <x:c r="BB1379" s="55" t="n"/>
      <x:c r="BC1379" s="55" t="n"/>
      <x:c r="BD1379" s="55" t="n"/>
    </x:row>
    <x:row r="1380">
      <x:c r="A1380" s="57" t="n">
        <x:v>45821</x:v>
      </x:c>
      <x:c r="B1380" s="58" t="n">
        <x:v>76</x:v>
      </x:c>
      <x:c r="C1380" s="58" t="n">
        <x:v>7.030952737169817</x:v>
      </x:c>
      <x:c r="D1380" s="58" t="n">
        <x:v>73.84</x:v>
      </x:c>
      <x:c r="E1380" s="58" t="n">
        <x:v>7.171480506108292</x:v>
      </x:c>
      <x:c r="F1380" s="58" t="n">
        <x:v>57.23</x:v>
      </x:c>
      <x:c r="G1380" s="58" t="n">
        <x:v>11.86</x:v>
      </x:c>
      <x:c r="H1380" s="58" t="n">
        <x:v>20.82</x:v>
      </x:c>
      <x:c r="I1380" s="58" t="n">
        <x:v>2.800000000000001</x:v>
      </x:c>
      <x:c r="J1380" s="58" t="n">
        <x:v>1968</x:v>
      </x:c>
      <x:c r="K1380" s="58" t="n">
        <x:v>3.306086226088821</x:v>
      </x:c>
      <x:c r="L1380" s="55" t="n"/>
      <x:c r="M1380" s="55" t="n"/>
      <x:c r="N1380" s="58" t="n">
        <x:v>39.4143</x:v>
      </x:c>
      <x:c r="O1380" s="58" t="n">
        <x:v>0.1556483778818329</x:v>
      </x:c>
      <x:c r="P1380" s="58" t="n">
        <x:v>2.776041648335791</x:v>
      </x:c>
      <x:c r="Q1380" s="58" t="n">
        <x:v>39844.67</x:v>
      </x:c>
      <x:c r="R1380" s="58" t="n">
        <x:v>-2.913205194486445</x:v>
      </x:c>
      <x:c r="S1380" s="58" t="n">
        <x:v>19.37414931421528</x:v>
      </x:c>
      <x:c r="T1380" s="58" t="n">
        <x:v>3.6222</x:v>
      </x:c>
      <x:c r="U1380" s="58" t="n">
        <x:v>1.844525839664017</x:v>
      </x:c>
      <x:c r="V1380" s="58" t="n">
        <x:v>12.39539611741351</x:v>
      </x:c>
      <x:c r="W1380" s="55" t="n"/>
      <x:c r="X1380" s="55" t="n"/>
      <x:c r="Y1380" s="58" t="n">
        <x:v>12.490168417357</x:v>
      </x:c>
      <x:c r="Z1380" s="58" t="n">
        <x:v>86.108</x:v>
      </x:c>
      <x:c r="AA1380" s="58" t="n">
        <x:v>0.6139026438673836</x:v>
      </x:c>
      <x:c r="AB1380" s="58" t="n">
        <x:v>5.049627022872492</x:v>
      </x:c>
      <x:c r="AC1380" s="58" t="n">
        <x:v>24718.6</x:v>
      </x:c>
      <x:c r="AD1380" s="58" t="n">
        <x:v>-0.6837798882833083</x:v>
      </x:c>
      <x:c r="AE1380" s="58" t="n">
        <x:v>10.17263359482595</x:v>
      </x:c>
      <x:c r="AF1380" s="58" t="n">
        <x:v>144.1</x:v>
      </x:c>
      <x:c r="AG1380" s="58" t="n">
        <x:v>0.4172467805800482</x:v>
      </x:c>
      <x:c r="AH1380" s="58" t="n">
        <x:v>9.971716614653873</x:v>
      </x:c>
      <x:c r="AI1380" s="58" t="n">
        <x:v>37834.25</x:v>
      </x:c>
      <x:c r="AJ1380" s="58" t="n">
        <x:v>-0.8916040074355884</x:v>
      </x:c>
      <x:c r="AK1380" s="58" t="n">
        <x:v>13.29914739285461</x:v>
      </x:c>
      <x:c r="AL1380" s="58" t="n">
        <x:v>7.1816</x:v>
      </x:c>
      <x:c r="AM1380" s="58" t="n">
        <x:v>0.1156399685813007</x:v>
      </x:c>
      <x:c r="AN1380" s="58" t="n">
        <x:v>2.417926855995769</x:v>
      </x:c>
      <x:c r="AO1380" s="58" t="n">
        <x:v>3377</x:v>
      </x:c>
      <x:c r="AP1380" s="58" t="n">
        <x:v>-0.7569737281325453</x:v>
      </x:c>
      <x:c r="AQ1380" s="58" t="n">
        <x:v>6.984285614220709</x:v>
      </x:c>
      <x:c r="AR1380" s="59" t="n">
        <x:v>0</x:v>
      </x:c>
      <x:c r="AS1380" s="59" t="n">
        <x:v>0</x:v>
      </x:c>
      <x:c r="AT1380" s="59" t="n">
        <x:v>0</x:v>
      </x:c>
      <x:c r="AU1380" s="59" t="n">
        <x:v>0</x:v>
      </x:c>
      <x:c r="AV1380" s="59" t="n">
        <x:v>0</x:v>
      </x:c>
      <x:c r="AW1380" s="59" t="n">
        <x:v>0</x:v>
      </x:c>
      <x:c r="AX1380" s="58" t="n">
        <x:v>0</x:v>
      </x:c>
      <x:c r="AY1380" s="59" t="n">
        <x:v>0</x:v>
      </x:c>
      <x:c r="AZ1380" s="55" t="n"/>
      <x:c r="BA1380" s="59" t="n">
        <x:v>0</x:v>
      </x:c>
      <x:c r="BB1380" s="55" t="n"/>
      <x:c r="BC1380" s="55" t="n"/>
      <x:c r="BD1380" s="55" t="n"/>
    </x:row>
    <x:row r="1381">
      <x:c r="A1381" s="57" t="n">
        <x:v>45823</x:v>
      </x:c>
      <x:c r="B1381" s="55" t="n"/>
      <x:c r="C1381" s="55" t="n"/>
      <x:c r="D1381" s="55" t="n"/>
      <x:c r="E1381" s="55" t="n"/>
      <x:c r="F1381" s="55" t="n"/>
      <x:c r="G1381" s="55" t="n"/>
      <x:c r="H1381" s="55" t="n"/>
      <x:c r="I1381" s="55" t="n"/>
      <x:c r="J1381" s="55" t="n"/>
      <x:c r="K1381" s="55" t="n"/>
      <x:c r="L1381" s="55" t="n"/>
      <x:c r="M1381" s="55" t="n"/>
      <x:c r="N1381" s="55" t="n"/>
      <x:c r="O1381" s="55" t="n"/>
      <x:c r="P1381" s="58" t="n">
        <x:v>2.776041648335791</x:v>
      </x:c>
      <x:c r="Q1381" s="55" t="n"/>
      <x:c r="R1381" s="55" t="n"/>
      <x:c r="S1381" s="58" t="n">
        <x:v>19.37414931421528</x:v>
      </x:c>
      <x:c r="T1381" s="55" t="n"/>
      <x:c r="U1381" s="55" t="n"/>
      <x:c r="V1381" s="58" t="n">
        <x:v>12.39539611741351</x:v>
      </x:c>
      <x:c r="W1381" s="58" t="n">
        <x:v>2706.8</x:v>
      </x:c>
      <x:c r="X1381" s="58" t="n">
        <x:v>0.4725199688040785</x:v>
      </x:c>
      <x:c r="Y1381" s="58" t="n">
        <x:v>12.53532852681274</x:v>
      </x:c>
      <x:c r="Z1381" s="55" t="n"/>
      <x:c r="AA1381" s="55" t="n"/>
      <x:c r="AB1381" s="58" t="n">
        <x:v>5.049627022872492</x:v>
      </x:c>
      <x:c r="AC1381" s="55" t="n"/>
      <x:c r="AD1381" s="55" t="n"/>
      <x:c r="AE1381" s="58" t="n">
        <x:v>10.17263359482595</x:v>
      </x:c>
      <x:c r="AF1381" s="55" t="n"/>
      <x:c r="AG1381" s="55" t="n"/>
      <x:c r="AH1381" s="58" t="n">
        <x:v>9.971716614653873</x:v>
      </x:c>
      <x:c r="AI1381" s="55" t="n"/>
      <x:c r="AJ1381" s="55" t="n"/>
      <x:c r="AK1381" s="58" t="n">
        <x:v>13.29914739285461</x:v>
      </x:c>
      <x:c r="AL1381" s="55" t="n"/>
      <x:c r="AM1381" s="55" t="n"/>
      <x:c r="AN1381" s="58" t="n">
        <x:v>2.417926855995769</x:v>
      </x:c>
      <x:c r="AO1381" s="55" t="n"/>
      <x:c r="AP1381" s="55" t="n"/>
      <x:c r="AQ1381" s="58" t="n">
        <x:v>6.984285614220709</x:v>
      </x:c>
      <x:c r="AR1381" s="59" t="n">
        <x:v>0</x:v>
      </x:c>
      <x:c r="AS1381" s="59" t="n">
        <x:v>0</x:v>
      </x:c>
      <x:c r="AT1381" s="59" t="n">
        <x:v>0</x:v>
      </x:c>
      <x:c r="AU1381" s="59" t="n">
        <x:v>0</x:v>
      </x:c>
      <x:c r="AV1381" s="59" t="n">
        <x:v>0</x:v>
      </x:c>
      <x:c r="AW1381" s="59" t="n">
        <x:v>0</x:v>
      </x:c>
      <x:c r="AX1381" s="58" t="n">
        <x:v>0</x:v>
      </x:c>
      <x:c r="AY1381" s="59" t="n">
        <x:v>0</x:v>
      </x:c>
      <x:c r="AZ1381" s="55" t="n"/>
      <x:c r="BA1381" s="59" t="n">
        <x:v>0</x:v>
      </x:c>
      <x:c r="BB1381" s="55" t="n"/>
      <x:c r="BC1381" s="55" t="n"/>
      <x:c r="BD1381" s="55" t="n"/>
    </x:row>
    <x:row r="1382">
      <x:c r="A1382" s="57" t="n">
        <x:v>45824</x:v>
      </x:c>
      <x:c r="B1382" s="58" t="n">
        <x:v>75.05</x:v>
      </x:c>
      <x:c r="C1382" s="58" t="n">
        <x:v>-1.257878220686019</x:v>
      </x:c>
      <x:c r="D1382" s="58" t="n">
        <x:v>72.53</x:v>
      </x:c>
      <x:c r="E1382" s="58" t="n">
        <x:v>-1.790032081927578</x:v>
      </x:c>
      <x:c r="F1382" s="58" t="n">
        <x:v>56.6</x:v>
      </x:c>
      <x:c r="G1382" s="58" t="n">
        <x:v>-0.6299999999999955</x:v>
      </x:c>
      <x:c r="H1382" s="58" t="n">
        <x:v>19.11</x:v>
      </x:c>
      <x:c r="I1382" s="58" t="n">
        <x:v>-1.710000000000001</x:v>
      </x:c>
      <x:c r="J1382" s="58" t="n">
        <x:v>1975</x:v>
      </x:c>
      <x:c r="K1382" s="58" t="n">
        <x:v>0.3550599723023606</x:v>
      </x:c>
      <x:c r="L1382" s="55" t="n"/>
      <x:c r="M1382" s="55" t="n"/>
      <x:c r="N1382" s="58" t="n">
        <x:v>39.3489</x:v>
      </x:c>
      <x:c r="O1382" s="58" t="n">
        <x:v>-0.1660674402010589</x:v>
      </x:c>
      <x:c r="P1382" s="58" t="n">
        <x:v>2.733407755417705</x:v>
      </x:c>
      <x:c r="Q1382" s="58" t="n">
        <x:v>40518.82</x:v>
      </x:c>
      <x:c r="R1382" s="58" t="n">
        <x:v>1.677791281262157</x:v>
      </x:c>
      <x:c r="S1382" s="58" t="n">
        <x:v>20.19147779027753</x:v>
      </x:c>
      <x:c r="T1382" s="58" t="n">
        <x:v>3.4991</x:v>
      </x:c>
      <x:c r="U1382" s="58" t="n">
        <x:v>-3.45757834769665</x:v>
      </x:c>
      <x:c r="V1382" s="58" t="n">
        <x:v>17.48688027710419</x:v>
      </x:c>
      <x:c r="W1382" s="58" t="n">
        <x:v>2756.16</x:v>
      </x:c>
      <x:c r="X1382" s="58" t="n">
        <x:v>1.80712812427383</x:v>
      </x:c>
      <x:c r="Y1382" s="58" t="n">
        <x:v>13.71835220443944</x:v>
      </x:c>
      <x:c r="Z1382" s="58" t="n">
        <x:v>85.846</x:v>
      </x:c>
      <x:c r="AA1382" s="58" t="n">
        <x:v>-0.3047328968782047</x:v>
      </x:c>
      <x:c r="AB1382" s="58" t="n">
        <x:v>5.162889238256986</x:v>
      </x:c>
      <x:c r="AC1382" s="58" t="n">
        <x:v>24946.5</x:v>
      </x:c>
      <x:c r="AD1382" s="58" t="n">
        <x:v>0.9177535114667245</x:v>
      </x:c>
      <x:c r="AE1382" s="58" t="n">
        <x:v>10.69821029066373</x:v>
      </x:c>
      <x:c r="AF1382" s="58" t="n">
        <x:v>144.74</x:v>
      </x:c>
      <x:c r="AG1382" s="58" t="n">
        <x:v>0.4431526432505388</x:v>
      </x:c>
      <x:c r="AH1382" s="58" t="n">
        <x:v>9.952256386761583</x:v>
      </x:c>
      <x:c r="AI1382" s="58" t="n">
        <x:v>38311.33</x:v>
      </x:c>
      <x:c r="AJ1382" s="58" t="n">
        <x:v>1.253089785935535</x:v>
      </x:c>
      <x:c r="AK1382" s="58" t="n">
        <x:v>13.73239956671876</x:v>
      </x:c>
      <x:c r="AL1382" s="58" t="n">
        <x:v>7.1798</x:v>
      </x:c>
      <x:c r="AM1382" s="58" t="n">
        <x:v>-0.02506719413741988</x:v>
      </x:c>
      <x:c r="AN1382" s="58" t="n">
        <x:v>2.392139570830468</x:v>
      </x:c>
      <x:c r="AO1382" s="58" t="n">
        <x:v>3388.73</x:v>
      </x:c>
      <x:c r="AP1382" s="58" t="n">
        <x:v>0.3467478528666731</x:v>
      </x:c>
      <x:c r="AQ1382" s="58" t="n">
        <x:v>6.931169321903339</x:v>
      </x:c>
      <x:c r="AR1382" s="59" t="n">
        <x:v>0</x:v>
      </x:c>
      <x:c r="AS1382" s="59" t="n">
        <x:v>0</x:v>
      </x:c>
      <x:c r="AT1382" s="59" t="n">
        <x:v>0</x:v>
      </x:c>
      <x:c r="AU1382" s="59" t="n">
        <x:v>0</x:v>
      </x:c>
      <x:c r="AV1382" s="59" t="n">
        <x:v>0</x:v>
      </x:c>
      <x:c r="AW1382" s="59" t="n">
        <x:v>0</x:v>
      </x:c>
      <x:c r="AX1382" s="58" t="n">
        <x:v>0</x:v>
      </x:c>
      <x:c r="AY1382" s="59" t="n">
        <x:v>0</x:v>
      </x:c>
      <x:c r="AZ1382" s="55" t="n"/>
      <x:c r="BA1382" s="59" t="n">
        <x:v>0</x:v>
      </x:c>
      <x:c r="BB1382" s="55" t="n"/>
      <x:c r="BC1382" s="55" t="n"/>
      <x:c r="BD1382" s="55" t="n"/>
    </x:row>
    <x:row r="1383">
      <x:c r="A1383" s="57" t="n">
        <x:v>45825</x:v>
      </x:c>
      <x:c r="B1383" s="58" t="n">
        <x:v>78.7</x:v>
      </x:c>
      <x:c r="C1383" s="58" t="n">
        <x:v>4.748859734388673</x:v>
      </x:c>
      <x:c r="D1383" s="58" t="n">
        <x:v>75.62</x:v>
      </x:c>
      <x:c r="E1383" s="58" t="n">
        <x:v>4.17205290874658</x:v>
      </x:c>
      <x:c r="F1383" s="58" t="n">
        <x:v>71.56</x:v>
      </x:c>
      <x:c r="G1383" s="58" t="n">
        <x:v>14.96</x:v>
      </x:c>
      <x:c r="H1383" s="58" t="n">
        <x:v>21.6</x:v>
      </x:c>
      <x:c r="I1383" s="58" t="n">
        <x:v>2.490000000000002</x:v>
      </x:c>
      <x:c r="J1383" s="58" t="n">
        <x:v>1952</x:v>
      </x:c>
      <x:c r="K1383" s="58" t="n">
        <x:v>-1.171391036218449</x:v>
      </x:c>
      <x:c r="L1383" s="55" t="n"/>
      <x:c r="M1383" s="55" t="n"/>
      <x:c r="N1383" s="58" t="n">
        <x:v>39.5008</x:v>
      </x:c>
      <x:c r="O1383" s="58" t="n">
        <x:v>0.3852904650526778</x:v>
      </x:c>
      <x:c r="P1383" s="58" t="n">
        <x:v>2.945772020851535</x:v>
      </x:c>
      <x:c r="Q1383" s="58" t="n">
        <x:v>40783.63</x:v>
      </x:c>
      <x:c r="R1383" s="58" t="n">
        <x:v>0.6514217872510798</x:v>
      </x:c>
      <x:c r="S1383" s="58" t="n">
        <x:v>20.3073625531925</x:v>
      </x:c>
      <x:c r="T1383" s="58" t="n">
        <x:v>3.5128</x:v>
      </x:c>
      <x:c r="U1383" s="58" t="n">
        <x:v>0.3907647694038671</x:v>
      </x:c>
      <x:c r="V1383" s="58" t="n">
        <x:v>17.54955871042824</x:v>
      </x:c>
      <x:c r="W1383" s="58" t="n">
        <x:v>2768.73</x:v>
      </x:c>
      <x:c r="X1383" s="58" t="n">
        <x:v>0.4550324690249537</x:v>
      </x:c>
      <x:c r="Y1383" s="58" t="n">
        <x:v>13.49226729674379</x:v>
      </x:c>
      <x:c r="Z1383" s="58" t="n">
        <x:v>86.318</x:v>
      </x:c>
      <x:c r="AA1383" s="58" t="n">
        <x:v>0.5483157716558688</x:v>
      </x:c>
      <x:c r="AB1383" s="58" t="n">
        <x:v>5.466161606968868</x:v>
      </x:c>
      <x:c r="AC1383" s="58" t="n">
        <x:v>24853.4</x:v>
      </x:c>
      <x:c r="AD1383" s="58" t="n">
        <x:v>-0.373896768710534</x:v>
      </x:c>
      <x:c r="AE1383" s="58" t="n">
        <x:v>10.06282365872423</x:v>
      </x:c>
      <x:c r="AF1383" s="58" t="n">
        <x:v>145.28</x:v>
      </x:c>
      <x:c r="AG1383" s="58" t="n">
        <x:v>0.3723885415001504</x:v>
      </x:c>
      <x:c r="AH1383" s="58" t="n">
        <x:v>9.996388953985699</x:v>
      </x:c>
      <x:c r="AI1383" s="58" t="n">
        <x:v>38536.74</x:v>
      </x:c>
      <x:c r="AJ1383" s="58" t="n">
        <x:v>0.5866397072808245</x:v>
      </x:c>
      <x:c r="AK1383" s="58" t="n">
        <x:v>13.83656247785293</x:v>
      </x:c>
      <x:c r="AL1383" s="58" t="n">
        <x:v>7.1852</x:v>
      </x:c>
      <x:c r="AM1383" s="58" t="n">
        <x:v>0.07518273935760084</x:v>
      </x:c>
      <x:c r="AN1383" s="58" t="n">
        <x:v>2.398069631846681</x:v>
      </x:c>
      <x:c r="AO1383" s="58" t="n">
        <x:v>3387.4</x:v>
      </x:c>
      <x:c r="AP1383" s="58" t="n">
        <x:v>-0.03925544572135775</x:v>
      </x:c>
      <x:c r="AQ1383" s="58" t="n">
        <x:v>6.935122262049149</x:v>
      </x:c>
      <x:c r="AR1383" s="59" t="n">
        <x:v>0</x:v>
      </x:c>
      <x:c r="AS1383" s="59" t="n">
        <x:v>0</x:v>
      </x:c>
      <x:c r="AT1383" s="59" t="n">
        <x:v>0</x:v>
      </x:c>
      <x:c r="AU1383" s="59" t="n">
        <x:v>0</x:v>
      </x:c>
      <x:c r="AV1383" s="59" t="n">
        <x:v>0</x:v>
      </x:c>
      <x:c r="AW1383" s="59" t="n">
        <x:v>0</x:v>
      </x:c>
      <x:c r="AX1383" s="58" t="n">
        <x:v>0</x:v>
      </x:c>
      <x:c r="AY1383" s="59" t="n">
        <x:v>0</x:v>
      </x:c>
      <x:c r="AZ1383" s="55" t="n"/>
      <x:c r="BA1383" s="59" t="n">
        <x:v>0</x:v>
      </x:c>
      <x:c r="BB1383" s="55" t="n"/>
      <x:c r="BC1383" s="55" t="n"/>
      <x:c r="BD1383" s="55" t="n"/>
    </x:row>
    <x:row r="1384">
      <x:c r="A1384" s="57" t="n">
        <x:v>45826</x:v>
      </x:c>
      <x:c r="B1384" s="58" t="n">
        <x:v>78.38</x:v>
      </x:c>
      <x:c r="C1384" s="58" t="n">
        <x:v>-0.4074362651872199</x:v>
      </x:c>
      <x:c r="D1384" s="58" t="n">
        <x:v>75.89</x:v>
      </x:c>
      <x:c r="E1384" s="58" t="n">
        <x:v>0.3564124953034679</x:v>
      </x:c>
      <x:c r="F1384" s="58" t="n">
        <x:v>66.86</x:v>
      </x:c>
      <x:c r="G1384" s="58" t="n">
        <x:v>-4.700000000000003</x:v>
      </x:c>
      <x:c r="H1384" s="58" t="n">
        <x:v>20.14</x:v>
      </x:c>
      <x:c r="I1384" s="58" t="n">
        <x:v>-1.460000000000001</x:v>
      </x:c>
      <x:c r="J1384" s="58" t="n">
        <x:v>1874</x:v>
      </x:c>
      <x:c r="K1384" s="58" t="n">
        <x:v>-4.077930417467025</x:v>
      </x:c>
      <x:c r="L1384" s="55" t="n"/>
      <x:c r="M1384" s="55" t="n"/>
      <x:c r="N1384" s="58" t="n">
        <x:v>39.527</x:v>
      </x:c>
      <x:c r="O1384" s="58" t="n">
        <x:v>0.06630578343290433</x:v>
      </x:c>
      <x:c r="P1384" s="58" t="n">
        <x:v>2.944992845032728</x:v>
      </x:c>
      <x:c r="Q1384" s="58" t="n">
        <x:v>40428.23</x:v>
      </x:c>
      <x:c r="R1384" s="58" t="n">
        <x:v>-0.8752472084855119</x:v>
      </x:c>
      <x:c r="S1384" s="58" t="n">
        <x:v>20.44287405571276</x:v>
      </x:c>
      <x:c r="T1384" s="58" t="n">
        <x:v>3.487</x:v>
      </x:c>
      <x:c r="U1384" s="58" t="n">
        <x:v>-0.7371672571856484</x:v>
      </x:c>
      <x:c r="V1384" s="58" t="n">
        <x:v>17.23983394565208</x:v>
      </x:c>
      <x:c r="W1384" s="58" t="n">
        <x:v>2805.28</x:v>
      </x:c>
      <x:c r="X1384" s="58" t="n">
        <x:v>1.311462443076001</x:v>
      </x:c>
      <x:c r="Y1384" s="58" t="n">
        <x:v>13.93121905634975</x:v>
      </x:c>
      <x:c r="Z1384" s="58" t="n">
        <x:v>86.43000000000001</x:v>
      </x:c>
      <x:c r="AA1384" s="58" t="n">
        <x:v>0.129668668456997</x:v>
      </x:c>
      <x:c r="AB1384" s="58" t="n">
        <x:v>5.47383383509029</x:v>
      </x:c>
      <x:c r="AC1384" s="58" t="n">
        <x:v>24812.05</x:v>
      </x:c>
      <x:c r="AD1384" s="58" t="n">
        <x:v>-0.1665141846263547</x:v>
      </x:c>
      <x:c r="AE1384" s="58" t="n">
        <x:v>9.914858579055551</x:v>
      </x:c>
      <x:c r="AF1384" s="58" t="n">
        <x:v>145.12</x:v>
      </x:c>
      <x:c r="AG1384" s="58" t="n">
        <x:v>-0.1101928486156644</x:v>
      </x:c>
      <x:c r="AH1384" s="58" t="n">
        <x:v>9.757871850846605</x:v>
      </x:c>
      <x:c r="AI1384" s="58" t="n">
        <x:v>38885.15</x:v>
      </x:c>
      <x:c r="AJ1384" s="58" t="n">
        <x:v>0.9000357701194561</x:v>
      </x:c>
      <x:c r="AK1384" s="58" t="n">
        <x:v>13.79528063376426</x:v>
      </x:c>
      <x:c r="AL1384" s="58" t="n">
        <x:v>7.1894</x:v>
      </x:c>
      <x:c r="AM1384" s="58" t="n">
        <x:v>0.05843641032820369</x:v>
      </x:c>
      <x:c r="AN1384" s="58" t="n">
        <x:v>2.2775662252194</x:v>
      </x:c>
      <x:c r="AO1384" s="58" t="n">
        <x:v>3388.81</x:v>
      </x:c>
      <x:c r="AP1384" s="58" t="n">
        <x:v>0.04161618427851527</x:v>
      </x:c>
      <x:c r="AQ1384" s="58" t="n">
        <x:v>6.809427914011924</x:v>
      </x:c>
      <x:c r="AR1384" s="59" t="n">
        <x:v>0</x:v>
      </x:c>
      <x:c r="AS1384" s="59" t="n">
        <x:v>0</x:v>
      </x:c>
      <x:c r="AT1384" s="59" t="n">
        <x:v>0</x:v>
      </x:c>
      <x:c r="AU1384" s="59" t="n">
        <x:v>0</x:v>
      </x:c>
      <x:c r="AV1384" s="59" t="n">
        <x:v>0</x:v>
      </x:c>
      <x:c r="AW1384" s="59" t="n">
        <x:v>0</x:v>
      </x:c>
      <x:c r="AX1384" s="58" t="n">
        <x:v>0</x:v>
      </x:c>
      <x:c r="AY1384" s="59" t="n">
        <x:v>0</x:v>
      </x:c>
      <x:c r="AZ1384" s="55" t="n"/>
      <x:c r="BA1384" s="59" t="n">
        <x:v>0</x:v>
      </x:c>
      <x:c r="BB1384" s="55" t="n"/>
      <x:c r="BC1384" s="55" t="n"/>
      <x:c r="BD1384" s="55" t="n"/>
    </x:row>
    <x:row r="1385">
      <x:c r="A1385" s="57" t="n">
        <x:v>45827</x:v>
      </x:c>
      <x:c r="B1385" s="58" t="n">
        <x:v>80.37</x:v>
      </x:c>
      <x:c r="C1385" s="58" t="n">
        <x:v>2.507217945314169</x:v>
      </x:c>
      <x:c r="D1385" s="55" t="n"/>
      <x:c r="E1385" s="55" t="n"/>
      <x:c r="F1385" s="55" t="n"/>
      <x:c r="G1385" s="55" t="n"/>
      <x:c r="H1385" s="58" t="n">
        <x:v>22.17</x:v>
      </x:c>
      <x:c r="I1385" s="58" t="n">
        <x:v>2.030000000000001</x:v>
      </x:c>
      <x:c r="J1385" s="58" t="n">
        <x:v>1751</x:v>
      </x:c>
      <x:c r="K1385" s="58" t="n">
        <x:v>-6.788813051251561</x:v>
      </x:c>
      <x:c r="L1385" s="55" t="n"/>
      <x:c r="M1385" s="55" t="n"/>
      <x:c r="N1385" s="58" t="n">
        <x:v>39.6203</x:v>
      </x:c>
      <x:c r="O1385" s="58" t="n">
        <x:v>0.2357630474235298</x:v>
      </x:c>
      <x:c r="P1385" s="58" t="n">
        <x:v>2.968433594814813</x:v>
      </x:c>
      <x:c r="Q1385" s="58" t="n">
        <x:v>40000.66</x:v>
      </x:c>
      <x:c r="R1385" s="58" t="n">
        <x:v>-1.063234934476838</x:v>
      </x:c>
      <x:c r="S1385" s="58" t="n">
        <x:v>20.75256248306153</x:v>
      </x:c>
      <x:c r="T1385" s="58" t="n">
        <x:v>3.4891</x:v>
      </x:c>
      <x:c r="U1385" s="58" t="n">
        <x:v>0.0602055607984984</x:v>
      </x:c>
      <x:c r="V1385" s="58" t="n">
        <x:v>16.73188280513835</x:v>
      </x:c>
      <x:c r="W1385" s="58" t="n">
        <x:v>2834.31</x:v>
      </x:c>
      <x:c r="X1385" s="58" t="n">
        <x:v>1.029516557340937</x:v>
      </x:c>
      <x:c r="Y1385" s="58" t="n">
        <x:v>14.041317772447</x:v>
      </x:c>
      <x:c r="Z1385" s="58" t="n">
        <x:v>86.84</x:v>
      </x:c>
      <x:c r="AA1385" s="58" t="n">
        <x:v>0.4732507245544161</x:v>
      </x:c>
      <x:c r="AB1385" s="58" t="n">
        <x:v>5.486854555567662</x:v>
      </x:c>
      <x:c r="AC1385" s="58" t="n">
        <x:v>24793.25</x:v>
      </x:c>
      <x:c r="AD1385" s="58" t="n">
        <x:v>-0.07579835582129375</x:v>
      </x:c>
      <x:c r="AE1385" s="58" t="n">
        <x:v>9.433864604371514</x:v>
      </x:c>
      <x:c r="AF1385" s="58" t="n">
        <x:v>145.46</x:v>
      </x:c>
      <x:c r="AG1385" s="58" t="n">
        <x:v>0.2340148359568232</x:v>
      </x:c>
      <x:c r="AH1385" s="58" t="n">
        <x:v>9.759008366007723</x:v>
      </x:c>
      <x:c r="AI1385" s="58" t="n">
        <x:v>38488.34</x:v>
      </x:c>
      <x:c r="AJ1385" s="58" t="n">
        <x:v>-1.025709138768131</x:v>
      </x:c>
      <x:c r="AK1385" s="58" t="n">
        <x:v>13.99375579537788</x:v>
      </x:c>
      <x:c r="AL1385" s="58" t="n">
        <x:v>7.1884</x:v>
      </x:c>
      <x:c r="AM1385" s="58" t="n">
        <x:v>-0.01391033400955763</x:v>
      </x:c>
      <x:c r="AN1385" s="58" t="n">
        <x:v>2.274026628844256</x:v>
      </x:c>
      <x:c r="AO1385" s="58" t="n">
        <x:v>3362.11</x:v>
      </x:c>
      <x:c r="AP1385" s="58" t="n">
        <x:v>-0.7910074246618467</x:v>
      </x:c>
      <x:c r="AQ1385" s="58" t="n">
        <x:v>7.33126946927686</x:v>
      </x:c>
      <x:c r="AR1385" s="59" t="n">
        <x:v>0</x:v>
      </x:c>
      <x:c r="AS1385" s="59" t="n">
        <x:v>0</x:v>
      </x:c>
      <x:c r="AT1385" s="59" t="n">
        <x:v>0</x:v>
      </x:c>
      <x:c r="AU1385" s="59" t="n">
        <x:v>0</x:v>
      </x:c>
      <x:c r="AV1385" s="59" t="n">
        <x:v>0</x:v>
      </x:c>
      <x:c r="AW1385" s="59" t="n">
        <x:v>0</x:v>
      </x:c>
      <x:c r="AX1385" s="58" t="n">
        <x:v>0</x:v>
      </x:c>
      <x:c r="AY1385" s="59" t="n">
        <x:v>0</x:v>
      </x:c>
      <x:c r="AZ1385" s="55" t="n"/>
      <x:c r="BA1385" s="59" t="n">
        <x:v>0</x:v>
      </x:c>
      <x:c r="BB1385" s="55" t="n"/>
      <x:c r="BC1385" s="55" t="n"/>
      <x:c r="BD1385" s="55" t="n"/>
    </x:row>
    <x:row r="1386">
      <x:c r="A1386" s="57" t="n">
        <x:v>45828</x:v>
      </x:c>
      <x:c r="B1386" s="58" t="n">
        <x:v>78.73</x:v>
      </x:c>
      <x:c r="C1386" s="58" t="n">
        <x:v>-2.061669502825125</x:v>
      </x:c>
      <x:c r="D1386" s="58" t="n">
        <x:v>75.72</x:v>
      </x:c>
      <x:c r="E1386" s="58" t="n">
        <x:v>-0.2242597074699419</x:v>
      </x:c>
      <x:c r="F1386" s="58" t="n">
        <x:v>64.67</x:v>
      </x:c>
      <x:c r="G1386" s="58" t="n">
        <x:v>-2.189999999999998</x:v>
      </x:c>
      <x:c r="H1386" s="58" t="n">
        <x:v>20.62</x:v>
      </x:c>
      <x:c r="I1386" s="58" t="n">
        <x:v>-1.550000000000001</x:v>
      </x:c>
      <x:c r="J1386" s="58" t="n">
        <x:v>1689</x:v>
      </x:c>
      <x:c r="K1386" s="58" t="n">
        <x:v>-3.605041547805174</x:v>
      </x:c>
      <x:c r="L1386" s="55" t="n"/>
      <x:c r="M1386" s="55" t="n"/>
      <x:c r="N1386" s="58" t="n">
        <x:v>39.6775</x:v>
      </x:c>
      <x:c r="O1386" s="58" t="n">
        <x:v>0.1442663224471635</x:v>
      </x:c>
      <x:c r="P1386" s="58" t="n">
        <x:v>2.932902498060585</x:v>
      </x:c>
      <x:c r="Q1386" s="58" t="n">
        <x:v>40164.65</x:v>
      </x:c>
      <x:c r="R1386" s="58" t="n">
        <x:v>0.4091301555470285</x:v>
      </x:c>
      <x:c r="S1386" s="58" t="n">
        <x:v>20.7781266507476</x:v>
      </x:c>
      <x:c r="T1386" s="58" t="n">
        <x:v>3.4908</x:v>
      </x:c>
      <x:c r="U1386" s="58" t="n">
        <x:v>0.04871130055200305</x:v>
      </x:c>
      <x:c r="V1386" s="58" t="n">
        <x:v>16.73761778763338</x:v>
      </x:c>
      <x:c r="W1386" s="55" t="n"/>
      <x:c r="X1386" s="55" t="n"/>
      <x:c r="Y1386" s="58" t="n">
        <x:v>14.041317772447</x:v>
      </x:c>
      <x:c r="Z1386" s="58" t="n">
        <x:v>86.58</x:v>
      </x:c>
      <x:c r="AA1386" s="58" t="n">
        <x:v>-0.2998502996256669</x:v>
      </x:c>
      <x:c r="AB1386" s="58" t="n">
        <x:v>4.333483369871177</x:v>
      </x:c>
      <x:c r="AC1386" s="58" t="n">
        <x:v>25112.4</x:v>
      </x:c>
      <x:c r="AD1386" s="58" t="n">
        <x:v>1.279030934790176</x:v>
      </x:c>
      <x:c r="AE1386" s="58" t="n">
        <x:v>9.873964241727528</x:v>
      </x:c>
      <x:c r="AF1386" s="58" t="n">
        <x:v>146.1</x:v>
      </x:c>
      <x:c r="AG1386" s="58" t="n">
        <x:v>0.4390184030259017</x:v>
      </x:c>
      <x:c r="AH1386" s="58" t="n">
        <x:v>9.00544074159952</x:v>
      </x:c>
      <x:c r="AI1386" s="58" t="n">
        <x:v>38403.23</x:v>
      </x:c>
      <x:c r="AJ1386" s="58" t="n">
        <x:v>-0.2213767640813705</x:v>
      </x:c>
      <x:c r="AK1386" s="58" t="n">
        <x:v>14.03110638421171</x:v>
      </x:c>
      <x:c r="AL1386" s="58" t="n">
        <x:v>7.1799</x:v>
      </x:c>
      <x:c r="AM1386" s="58" t="n">
        <x:v>-0.1183160289188399</x:v>
      </x:c>
      <x:c r="AN1386" s="58" t="n">
        <x:v>1.9872293625253</x:v>
      </x:c>
      <x:c r="AO1386" s="58" t="n">
        <x:v>3359.9</x:v>
      </x:c>
      <x:c r="AP1386" s="58" t="n">
        <x:v>-0.0657541443593995</x:v>
      </x:c>
      <x:c r="AQ1386" s="58" t="n">
        <x:v>7.301440879970965</x:v>
      </x:c>
      <x:c r="AR1386" s="59" t="n">
        <x:v>0</x:v>
      </x:c>
      <x:c r="AS1386" s="59" t="n">
        <x:v>0</x:v>
      </x:c>
      <x:c r="AT1386" s="59" t="n">
        <x:v>0</x:v>
      </x:c>
      <x:c r="AU1386" s="59" t="n">
        <x:v>0</x:v>
      </x:c>
      <x:c r="AV1386" s="59" t="n">
        <x:v>0</x:v>
      </x:c>
      <x:c r="AW1386" s="59" t="n">
        <x:v>0</x:v>
      </x:c>
      <x:c r="AX1386" s="58" t="n">
        <x:v>0</x:v>
      </x:c>
      <x:c r="AY1386" s="59" t="n">
        <x:v>0</x:v>
      </x:c>
      <x:c r="AZ1386" s="55" t="n"/>
      <x:c r="BA1386" s="59" t="n">
        <x:v>0</x:v>
      </x:c>
      <x:c r="BB1386" s="55" t="n"/>
      <x:c r="BC1386" s="55" t="n"/>
      <x:c r="BD1386" s="55" t="n"/>
    </x:row>
    <x:row r="1387">
      <x:c r="A1387" s="57" t="n">
        <x:v>45830</x:v>
      </x:c>
      <x:c r="B1387" s="55" t="n"/>
      <x:c r="C1387" s="55" t="n"/>
      <x:c r="D1387" s="55" t="n"/>
      <x:c r="E1387" s="55" t="n"/>
      <x:c r="F1387" s="55" t="n"/>
      <x:c r="G1387" s="55" t="n"/>
      <x:c r="H1387" s="55" t="n"/>
      <x:c r="I1387" s="55" t="n"/>
      <x:c r="J1387" s="55" t="n"/>
      <x:c r="K1387" s="55" t="n"/>
      <x:c r="L1387" s="55" t="n"/>
      <x:c r="M1387" s="55" t="n"/>
      <x:c r="N1387" s="55" t="n"/>
      <x:c r="O1387" s="55" t="n"/>
      <x:c r="P1387" s="58" t="n">
        <x:v>2.932902498060585</x:v>
      </x:c>
      <x:c r="Q1387" s="55" t="n"/>
      <x:c r="R1387" s="55" t="n"/>
      <x:c r="S1387" s="58" t="n">
        <x:v>20.7781266507476</x:v>
      </x:c>
      <x:c r="T1387" s="55" t="n"/>
      <x:c r="U1387" s="55" t="n"/>
      <x:c r="V1387" s="58" t="n">
        <x:v>16.73761778763338</x:v>
      </x:c>
      <x:c r="W1387" s="58" t="n">
        <x:v>2877.78</x:v>
      </x:c>
      <x:c r="X1387" s="58" t="n">
        <x:v>1.522064225665618</x:v>
      </x:c>
      <x:c r="Y1387" s="58" t="n">
        <x:v>14.13559629303902</x:v>
      </x:c>
      <x:c r="Z1387" s="55" t="n"/>
      <x:c r="AA1387" s="55" t="n"/>
      <x:c r="AB1387" s="58" t="n">
        <x:v>4.333483369871177</x:v>
      </x:c>
      <x:c r="AC1387" s="55" t="n"/>
      <x:c r="AD1387" s="55" t="n"/>
      <x:c r="AE1387" s="58" t="n">
        <x:v>9.873964241727528</x:v>
      </x:c>
      <x:c r="AF1387" s="55" t="n"/>
      <x:c r="AG1387" s="55" t="n"/>
      <x:c r="AH1387" s="58" t="n">
        <x:v>9.00544074159952</x:v>
      </x:c>
      <x:c r="AI1387" s="55" t="n"/>
      <x:c r="AJ1387" s="55" t="n"/>
      <x:c r="AK1387" s="58" t="n">
        <x:v>14.03110638421171</x:v>
      </x:c>
      <x:c r="AL1387" s="55" t="n"/>
      <x:c r="AM1387" s="55" t="n"/>
      <x:c r="AN1387" s="58" t="n">
        <x:v>1.9872293625253</x:v>
      </x:c>
      <x:c r="AO1387" s="55" t="n"/>
      <x:c r="AP1387" s="55" t="n"/>
      <x:c r="AQ1387" s="58" t="n">
        <x:v>7.301440879970965</x:v>
      </x:c>
      <x:c r="AR1387" s="59" t="n">
        <x:v>0</x:v>
      </x:c>
      <x:c r="AS1387" s="59" t="n">
        <x:v>0</x:v>
      </x:c>
      <x:c r="AT1387" s="59" t="n">
        <x:v>0</x:v>
      </x:c>
      <x:c r="AU1387" s="59" t="n">
        <x:v>0</x:v>
      </x:c>
      <x:c r="AV1387" s="59" t="n">
        <x:v>0</x:v>
      </x:c>
      <x:c r="AW1387" s="59" t="n">
        <x:v>0</x:v>
      </x:c>
      <x:c r="AX1387" s="58" t="n">
        <x:v>0</x:v>
      </x:c>
      <x:c r="AY1387" s="59" t="n">
        <x:v>0</x:v>
      </x:c>
      <x:c r="AZ1387" s="55" t="n"/>
      <x:c r="BA1387" s="59" t="n">
        <x:v>0</x:v>
      </x:c>
      <x:c r="BB1387" s="55" t="n"/>
      <x:c r="BC1387" s="55" t="n"/>
      <x:c r="BD1387" s="55" t="n"/>
    </x:row>
    <x:row r="1388">
      <x:c r="A1388" s="57" t="n">
        <x:v>45831</x:v>
      </x:c>
      <x:c r="B1388" s="58" t="n">
        <x:v>74.34</x:v>
      </x:c>
      <x:c r="C1388" s="58" t="n">
        <x:v>-5.73751123272698</x:v>
      </x:c>
      <x:c r="D1388" s="58" t="n">
        <x:v>69.36</x:v>
      </x:c>
      <x:c r="E1388" s="58" t="n">
        <x:v>-8.773199386883562</x:v>
      </x:c>
      <x:c r="F1388" s="58" t="n">
        <x:v>53.65</x:v>
      </x:c>
      <x:c r="G1388" s="58" t="n">
        <x:v>-11.02</x:v>
      </x:c>
      <x:c r="H1388" s="58" t="n">
        <x:v>19.83</x:v>
      </x:c>
      <x:c r="I1388" s="58" t="n">
        <x:v>-0.7900000000000027</x:v>
      </x:c>
      <x:c r="J1388" s="58" t="n">
        <x:v>1674</x:v>
      </x:c>
      <x:c r="K1388" s="58" t="n">
        <x:v>-0.8920665758379489</x:v>
      </x:c>
      <x:c r="L1388" s="55" t="n"/>
      <x:c r="M1388" s="55" t="n"/>
      <x:c r="N1388" s="58" t="n">
        <x:v>39.6153</x:v>
      </x:c>
      <x:c r="O1388" s="58" t="n">
        <x:v>-0.1568869121988444</x:v>
      </x:c>
      <x:c r="P1388" s="58" t="n">
        <x:v>3.065562060064193</x:v>
      </x:c>
      <x:c r="Q1388" s="58" t="n">
        <x:v>40042.77</x:v>
      </x:c>
      <x:c r="R1388" s="58" t="n">
        <x:v>-0.3039122659965091</x:v>
      </x:c>
      <x:c r="S1388" s="58" t="n">
        <x:v>20.66842155405</x:v>
      </x:c>
      <x:c r="T1388" s="58" t="n">
        <x:v>3.4452</x:v>
      </x:c>
      <x:c r="U1388" s="58" t="n">
        <x:v>-1.314897837413779</x:v>
      </x:c>
      <x:c r="V1388" s="58" t="n">
        <x:v>16.87857081683773</x:v>
      </x:c>
      <x:c r="W1388" s="58" t="n">
        <x:v>2840.76</x:v>
      </x:c>
      <x:c r="X1388" s="58" t="n">
        <x:v>-1.294754156283015</x:v>
      </x:c>
      <x:c r="Y1388" s="58" t="n">
        <x:v>14.19317580375911</x:v>
      </x:c>
      <x:c r="Z1388" s="58" t="n">
        <x:v>86.58</x:v>
      </x:c>
      <x:c r="AA1388" s="58" t="n">
        <x:v>0</x:v>
      </x:c>
      <x:c r="AB1388" s="58" t="n">
        <x:v>4.272913013687222</x:v>
      </x:c>
      <x:c r="AC1388" s="58" t="n">
        <x:v>24971.9</x:v>
      </x:c>
      <x:c r="AD1388" s="58" t="n">
        <x:v>-0.5610555346030623</x:v>
      </x:c>
      <x:c r="AE1388" s="58" t="n">
        <x:v>9.884318038178224</x:v>
      </x:c>
      <x:c r="AF1388" s="58" t="n">
        <x:v>146.16</x:v>
      </x:c>
      <x:c r="AG1388" s="58" t="n">
        <x:v>0.04105933130975609</x:v>
      </x:c>
      <x:c r="AH1388" s="58" t="n">
        <x:v>9.005390871923485</x:v>
      </x:c>
      <x:c r="AI1388" s="58" t="n">
        <x:v>38354.09</x:v>
      </x:c>
      <x:c r="AJ1388" s="58" t="n">
        <x:v>-0.1280399230026265</x:v>
      </x:c>
      <x:c r="AK1388" s="58" t="n">
        <x:v>13.71332738734013</x:v>
      </x:c>
      <x:c r="AL1388" s="58" t="n">
        <x:v>7.18</x:v>
      </x:c>
      <x:c r="AM1388" s="58" t="n">
        <x:v>0.001392767359123811</x:v>
      </x:c>
      <x:c r="AN1388" s="58" t="n">
        <x:v>1.959858348954018</x:v>
      </x:c>
      <x:c r="AO1388" s="58" t="n">
        <x:v>3381.58</x:v>
      </x:c>
      <x:c r="AP1388" s="58" t="n">
        <x:v>0.6431844265430295</x:v>
      </x:c>
      <x:c r="AQ1388" s="58" t="n">
        <x:v>6.821086086589341</x:v>
      </x:c>
      <x:c r="AR1388" s="59" t="n">
        <x:v>0</x:v>
      </x:c>
      <x:c r="AS1388" s="59" t="n">
        <x:v>0</x:v>
      </x:c>
      <x:c r="AT1388" s="59" t="n">
        <x:v>0</x:v>
      </x:c>
      <x:c r="AU1388" s="59" t="n">
        <x:v>0</x:v>
      </x:c>
      <x:c r="AV1388" s="59" t="n">
        <x:v>0</x:v>
      </x:c>
      <x:c r="AW1388" s="59" t="n">
        <x:v>0</x:v>
      </x:c>
      <x:c r="AX1388" s="58" t="n">
        <x:v>0</x:v>
      </x:c>
      <x:c r="AY1388" s="59" t="n">
        <x:v>0</x:v>
      </x:c>
      <x:c r="AZ1388" s="55" t="n"/>
      <x:c r="BA1388" s="59" t="n">
        <x:v>0</x:v>
      </x:c>
      <x:c r="BB1388" s="55" t="n"/>
      <x:c r="BC1388" s="55" t="n"/>
      <x:c r="BD1388" s="55" t="n"/>
    </x:row>
    <x:row r="1389">
      <x:c r="A1389" s="57" t="n">
        <x:v>45832</x:v>
      </x:c>
      <x:c r="B1389" s="58" t="n">
        <x:v>69.13</x:v>
      </x:c>
      <x:c r="C1389" s="58" t="n">
        <x:v>-7.266037491193251</x:v>
      </x:c>
      <x:c r="D1389" s="58" t="n">
        <x:v>65.45</x:v>
      </x:c>
      <x:c r="E1389" s="58" t="n">
        <x:v>-5.802384011637738</x:v>
      </x:c>
      <x:c r="F1389" s="58" t="n">
        <x:v>48.8</x:v>
      </x:c>
      <x:c r="G1389" s="58" t="n">
        <x:v>-4.850000000000001</x:v>
      </x:c>
      <x:c r="H1389" s="58" t="n">
        <x:v>17.48</x:v>
      </x:c>
      <x:c r="I1389" s="58" t="n">
        <x:v>-2.349999999999998</x:v>
      </x:c>
      <x:c r="J1389" s="58" t="n">
        <x:v>1681</x:v>
      </x:c>
      <x:c r="K1389" s="58" t="n">
        <x:v>0.4172882359194925</x:v>
      </x:c>
      <x:c r="L1389" s="55" t="n"/>
      <x:c r="M1389" s="55" t="n"/>
      <x:c r="N1389" s="58" t="n">
        <x:v>39.5545</x:v>
      </x:c>
      <x:c r="O1389" s="58" t="n">
        <x:v>-0.1535939511096985</x:v>
      </x:c>
      <x:c r="P1389" s="58" t="n">
        <x:v>3.169981538926996</x:v>
      </x:c>
      <x:c r="Q1389" s="58" t="n">
        <x:v>41204.3</x:v>
      </x:c>
      <x:c r="R1389" s="58" t="n">
        <x:v>2.859448696814348</x:v>
      </x:c>
      <x:c r="S1389" s="58" t="n">
        <x:v>22.96512234247502</x:v>
      </x:c>
      <x:c r="T1389" s="58" t="n">
        <x:v>3.4067</x:v>
      </x:c>
      <x:c r="U1389" s="58" t="n">
        <x:v>-1.123787713749087</x:v>
      </x:c>
      <x:c r="V1389" s="58" t="n">
        <x:v>17.17157249794815</x:v>
      </x:c>
      <x:c r="W1389" s="58" t="n">
        <x:v>2876.5</x:v>
      </x:c>
      <x:c r="X1389" s="58" t="n">
        <x:v>1.25026553142945</x:v>
      </x:c>
      <x:c r="Y1389" s="58" t="n">
        <x:v>14.45647710679187</x:v>
      </x:c>
      <x:c r="Z1389" s="58" t="n">
        <x:v>85.944</x:v>
      </x:c>
      <x:c r="AA1389" s="58" t="n">
        <x:v>-0.7372920649593143</x:v>
      </x:c>
      <x:c r="AB1389" s="58" t="n">
        <x:v>5.104971193310501</x:v>
      </x:c>
      <x:c r="AC1389" s="58" t="n">
        <x:v>25044.35</x:v>
      </x:c>
      <x:c r="AD1389" s="58" t="n">
        <x:v>0.289706048224268</x:v>
      </x:c>
      <x:c r="AE1389" s="58" t="n">
        <x:v>9.579877073113897</x:v>
      </x:c>
      <x:c r="AF1389" s="58" t="n">
        <x:v>144.93</x:v>
      </x:c>
      <x:c r="AG1389" s="58" t="n">
        <x:v>-0.8451044835326204</x:v>
      </x:c>
      <x:c r="AH1389" s="58" t="n">
        <x:v>8.935581855187252</x:v>
      </x:c>
      <x:c r="AI1389" s="58" t="n">
        <x:v>38790.56</x:v>
      </x:c>
      <x:c r="AJ1389" s="58" t="n">
        <x:v>1.131574664860479</x:v>
      </x:c>
      <x:c r="AK1389" s="58" t="n">
        <x:v>14.12541274469215</x:v>
      </x:c>
      <x:c r="AL1389" s="58" t="n">
        <x:v>7.1717</x:v>
      </x:c>
      <x:c r="AM1389" s="58" t="n">
        <x:v>-0.1156657528425261</x:v>
      </x:c>
      <x:c r="AN1389" s="58" t="n">
        <x:v>1.938318304823312</x:v>
      </x:c>
      <x:c r="AO1389" s="58" t="n">
        <x:v>3420.57</x:v>
      </x:c>
      <x:c r="AP1389" s="58" t="n">
        <x:v>1.146414796094767</x:v>
      </x:c>
      <x:c r="AQ1389" s="58" t="n">
        <x:v>7.837596423356152</x:v>
      </x:c>
      <x:c r="AR1389" s="59" t="n">
        <x:v>0</x:v>
      </x:c>
      <x:c r="AS1389" s="59" t="n">
        <x:v>0</x:v>
      </x:c>
      <x:c r="AT1389" s="59" t="n">
        <x:v>0</x:v>
      </x:c>
      <x:c r="AU1389" s="59" t="n">
        <x:v>0</x:v>
      </x:c>
      <x:c r="AV1389" s="59" t="n">
        <x:v>0</x:v>
      </x:c>
      <x:c r="AW1389" s="59" t="n">
        <x:v>0</x:v>
      </x:c>
      <x:c r="AX1389" s="58" t="n">
        <x:v>0</x:v>
      </x:c>
      <x:c r="AY1389" s="59" t="n">
        <x:v>0</x:v>
      </x:c>
      <x:c r="AZ1389" s="55" t="n"/>
      <x:c r="BA1389" s="59" t="n">
        <x:v>0</x:v>
      </x:c>
      <x:c r="BB1389" s="55" t="n"/>
      <x:c r="BC1389" s="55" t="n"/>
      <x:c r="BD1389" s="55" t="n"/>
    </x:row>
    <x:row r="1390">
      <x:c r="A1390" s="57" t="n">
        <x:v>45833</x:v>
      </x:c>
      <x:c r="B1390" s="58" t="n">
        <x:v>68.40000000000001</x:v>
      </x:c>
      <x:c r="C1390" s="58" t="n">
        <x:v>-1.06159653286687</x:v>
      </x:c>
      <x:c r="D1390" s="58" t="n">
        <x:v>65.98</x:v>
      </x:c>
      <x:c r="E1390" s="58" t="n">
        <x:v>0.806517344452636</x:v>
      </x:c>
      <x:c r="F1390" s="58" t="n">
        <x:v>42.75</x:v>
      </x:c>
      <x:c r="G1390" s="58" t="n">
        <x:v>-6.049999999999997</x:v>
      </x:c>
      <x:c r="H1390" s="58" t="n">
        <x:v>16.76</x:v>
      </x:c>
      <x:c r="I1390" s="58" t="n">
        <x:v>-0.7199999999999989</x:v>
      </x:c>
      <x:c r="J1390" s="58" t="n">
        <x:v>1665</x:v>
      </x:c>
      <x:c r="K1390" s="58" t="n">
        <x:v>-0.9563730994071387</x:v>
      </x:c>
      <x:c r="L1390" s="55" t="n"/>
      <x:c r="M1390" s="55" t="n"/>
      <x:c r="N1390" s="58" t="n">
        <x:v>39.7569</x:v>
      </x:c>
      <x:c r="O1390" s="58" t="n">
        <x:v>0.5103943175393633</x:v>
      </x:c>
      <x:c r="P1390" s="58" t="n">
        <x:v>3.498753746674041</x:v>
      </x:c>
      <x:c r="Q1390" s="58" t="n">
        <x:v>41660.55</x:v>
      </x:c>
      <x:c r="R1390" s="58" t="n">
        <x:v>1.101201801655541</x:v>
      </x:c>
      <x:c r="S1390" s="58" t="n">
        <x:v>22.97949635637748</x:v>
      </x:c>
      <x:c r="T1390" s="58" t="n">
        <x:v>3.4027</x:v>
      </x:c>
      <x:c r="U1390" s="58" t="n">
        <x:v>-0.1174846670804494</x:v>
      </x:c>
      <x:c r="V1390" s="58" t="n">
        <x:v>17.07573739708547</x:v>
      </x:c>
      <x:c r="W1390" s="58" t="n">
        <x:v>2928.35</x:v>
      </x:c>
      <x:c r="X1390" s="58" t="n">
        <x:v>1.78648471531789</x:v>
      </x:c>
      <x:c r="Y1390" s="58" t="n">
        <x:v>14.4168012420335</x:v>
      </x:c>
      <x:c r="Z1390" s="58" t="n">
        <x:v>86.04000000000001</x:v>
      </x:c>
      <x:c r="AA1390" s="58" t="n">
        <x:v>0.1116383035288104</x:v>
      </x:c>
      <x:c r="AB1390" s="58" t="n">
        <x:v>5.107339449971392</x:v>
      </x:c>
      <x:c r="AC1390" s="58" t="n">
        <x:v>25244.75</x:v>
      </x:c>
      <x:c r="AD1390" s="58" t="n">
        <x:v>0.7969960122065977</x:v>
      </x:c>
      <x:c r="AE1390" s="58" t="n">
        <x:v>9.846850959555365</x:v>
      </x:c>
      <x:c r="AF1390" s="58" t="n">
        <x:v>145.26</x:v>
      </x:c>
      <x:c r="AG1390" s="58" t="n">
        <x:v>0.2274372943597086</x:v>
      </x:c>
      <x:c r="AH1390" s="58" t="n">
        <x:v>8.888210963504234</x:v>
      </x:c>
      <x:c r="AI1390" s="58" t="n">
        <x:v>38942.07</x:v>
      </x:c>
      <x:c r="AJ1390" s="58" t="n">
        <x:v>0.3898239178720957</x:v>
      </x:c>
      <x:c r="AK1390" s="58" t="n">
        <x:v>14.14147358199409</x:v>
      </x:c>
      <x:c r="AL1390" s="58" t="n">
        <x:v>7.1768</x:v>
      </x:c>
      <x:c r="AM1390" s="58" t="n">
        <x:v>0.07108757312291637</x:v>
      </x:c>
      <x:c r="AN1390" s="58" t="n">
        <x:v>1.963225931481275</x:v>
      </x:c>
      <x:c r="AO1390" s="58" t="n">
        <x:v>3455.97</x:v>
      </x:c>
      <x:c r="AP1390" s="58" t="n">
        <x:v>1.029596649474277</x:v>
      </x:c>
      <x:c r="AQ1390" s="58" t="n">
        <x:v>8.399720516773298</x:v>
      </x:c>
      <x:c r="AR1390" s="59" t="n">
        <x:v>0</x:v>
      </x:c>
      <x:c r="AS1390" s="59" t="n">
        <x:v>0</x:v>
      </x:c>
      <x:c r="AT1390" s="59" t="n">
        <x:v>0</x:v>
      </x:c>
      <x:c r="AU1390" s="59" t="n">
        <x:v>0</x:v>
      </x:c>
      <x:c r="AV1390" s="59" t="n">
        <x:v>0</x:v>
      </x:c>
      <x:c r="AW1390" s="59" t="n">
        <x:v>0</x:v>
      </x:c>
      <x:c r="AX1390" s="58" t="n">
        <x:v>0</x:v>
      </x:c>
      <x:c r="AY1390" s="59" t="n">
        <x:v>0</x:v>
      </x:c>
      <x:c r="AZ1390" s="55" t="n"/>
      <x:c r="BA1390" s="59" t="n">
        <x:v>0</x:v>
      </x:c>
      <x:c r="BB1390" s="55" t="n"/>
      <x:c r="BC1390" s="55" t="n"/>
      <x:c r="BD1390" s="55" t="n"/>
    </x:row>
    <x:row r="1391">
      <x:c r="A1391" s="57" t="n">
        <x:v>45834</x:v>
      </x:c>
      <x:c r="B1391" s="58" t="n">
        <x:v>68.56999999999999</x:v>
      </x:c>
      <x:c r="C1391" s="58" t="n">
        <x:v>0.2482296667768099</x:v>
      </x:c>
      <x:c r="D1391" s="58" t="n">
        <x:v>66.44</x:v>
      </x:c>
      <x:c r="E1391" s="58" t="n">
        <x:v>0.6947618944658693</x:v>
      </x:c>
      <x:c r="F1391" s="58" t="n">
        <x:v>41.86</x:v>
      </x:c>
      <x:c r="G1391" s="58" t="n">
        <x:v>-0.8900000000000006</x:v>
      </x:c>
      <x:c r="H1391" s="58" t="n">
        <x:v>16.59</x:v>
      </x:c>
      <x:c r="I1391" s="58" t="n">
        <x:v>-0.1700000000000017</x:v>
      </x:c>
      <x:c r="J1391" s="58" t="n">
        <x:v>1553</x:v>
      </x:c>
      <x:c r="K1391" s="58" t="n">
        <x:v>-6.963657926585714</x:v>
      </x:c>
      <x:c r="L1391" s="55" t="n"/>
      <x:c r="M1391" s="55" t="n"/>
      <x:c r="N1391" s="58" t="n">
        <x:v>39.776</x:v>
      </x:c>
      <x:c r="O1391" s="58" t="n">
        <x:v>0.04803043864159651</x:v>
      </x:c>
      <x:c r="P1391" s="58" t="n">
        <x:v>3.493314757504612</x:v>
      </x:c>
      <x:c r="Q1391" s="58" t="n">
        <x:v>41423.27</x:v>
      </x:c>
      <x:c r="R1391" s="58" t="n">
        <x:v>-0.5711837638337242</x:v>
      </x:c>
      <x:c r="S1391" s="58" t="n">
        <x:v>22.79285119100256</x:v>
      </x:c>
      <x:c r="T1391" s="58" t="n">
        <x:v>3.3932</x:v>
      </x:c>
      <x:c r="U1391" s="58" t="n">
        <x:v>-0.2795805173143314</x:v>
      </x:c>
      <x:c r="V1391" s="58" t="n">
        <x:v>17.00155471159492</x:v>
      </x:c>
      <x:c r="W1391" s="58" t="n">
        <x:v>2904.71</x:v>
      </x:c>
      <x:c r="X1391" s="58" t="n">
        <x:v>-0.8105567036610457</x:v>
      </x:c>
      <x:c r="Y1391" s="58" t="n">
        <x:v>15.14532965649466</x:v>
      </x:c>
      <x:c r="Z1391" s="58" t="n">
        <x:v>85.64</x:v>
      </x:c>
      <x:c r="AA1391" s="58" t="n">
        <x:v>-0.465984067804734</x:v>
      </x:c>
      <x:c r="AB1391" s="58" t="n">
        <x:v>5.410525008878045</x:v>
      </x:c>
      <x:c r="AC1391" s="58" t="n">
        <x:v>25549</x:v>
      </x:c>
      <x:c r="AD1391" s="58" t="n">
        <x:v>1.197996362975152</x:v>
      </x:c>
      <x:c r="AE1391" s="58" t="n">
        <x:v>10.57344830646493</x:v>
      </x:c>
      <x:c r="AF1391" s="58" t="n">
        <x:v>144.39</x:v>
      </x:c>
      <x:c r="AG1391" s="58" t="n">
        <x:v>-0.6007268194894482</x:v>
      </x:c>
      <x:c r="AH1391" s="58" t="n">
        <x:v>9.017360700897456</x:v>
      </x:c>
      <x:c r="AI1391" s="58" t="n">
        <x:v>39584.58</x:v>
      </x:c>
      <x:c r="AJ1391" s="58" t="n">
        <x:v>1.636449125065352</x:v>
      </x:c>
      <x:c r="AK1391" s="58" t="n">
        <x:v>13.79286789717102</x:v>
      </x:c>
      <x:c r="AL1391" s="58" t="n">
        <x:v>7.1676</x:v>
      </x:c>
      <x:c r="AM1391" s="58" t="n">
        <x:v>-0.1282730718813105</x:v>
      </x:c>
      <x:c r="AN1391" s="58" t="n">
        <x:v>1.966667006554109</x:v>
      </x:c>
      <x:c r="AO1391" s="58" t="n">
        <x:v>3448.45</x:v>
      </x:c>
      <x:c r="AP1391" s="58" t="n">
        <x:v>-0.2178315622042157</x:v>
      </x:c>
      <x:c r="AQ1391" s="58" t="n">
        <x:v>8.487068455584307</x:v>
      </x:c>
      <x:c r="AR1391" s="59" t="n">
        <x:v>0</x:v>
      </x:c>
      <x:c r="AS1391" s="59" t="n">
        <x:v>0</x:v>
      </x:c>
      <x:c r="AT1391" s="59" t="n">
        <x:v>0</x:v>
      </x:c>
      <x:c r="AU1391" s="59" t="n">
        <x:v>0</x:v>
      </x:c>
      <x:c r="AV1391" s="59" t="n">
        <x:v>0</x:v>
      </x:c>
      <x:c r="AW1391" s="59" t="n">
        <x:v>0</x:v>
      </x:c>
      <x:c r="AX1391" s="58" t="n">
        <x:v>0</x:v>
      </x:c>
      <x:c r="AY1391" s="59" t="n">
        <x:v>0</x:v>
      </x:c>
      <x:c r="AZ1391" s="55" t="n"/>
      <x:c r="BA1391" s="59" t="n">
        <x:v>0</x:v>
      </x:c>
      <x:c r="BB1391" s="55" t="n"/>
      <x:c r="BC1391" s="55" t="n"/>
      <x:c r="BD1391" s="55" t="n"/>
    </x:row>
    <x:row r="1392">
      <x:c r="A1392" s="57" t="n">
        <x:v>45835</x:v>
      </x:c>
      <x:c r="B1392" s="58" t="n">
        <x:v>69.37</x:v>
      </x:c>
      <x:c r="C1392" s="58" t="n">
        <x:v>1.159937610093699</x:v>
      </x:c>
      <x:c r="D1392" s="58" t="n">
        <x:v>66.66</x:v>
      </x:c>
      <x:c r="E1392" s="58" t="n">
        <x:v>0.3305788134499411</x:v>
      </x:c>
      <x:c r="F1392" s="58" t="n">
        <x:v>41.23</x:v>
      </x:c>
      <x:c r="G1392" s="58" t="n">
        <x:v>-0.6300000000000026</x:v>
      </x:c>
      <x:c r="H1392" s="58" t="n">
        <x:v>16.32</x:v>
      </x:c>
      <x:c r="I1392" s="58" t="n">
        <x:v>-0.2699999999999996</x:v>
      </x:c>
      <x:c r="J1392" s="58" t="n">
        <x:v>1521</x:v>
      </x:c>
      <x:c r="K1392" s="58" t="n">
        <x:v>-2.082053088939424</x:v>
      </x:c>
      <x:c r="L1392" s="55" t="n"/>
      <x:c r="M1392" s="55" t="n"/>
      <x:c r="N1392" s="58" t="n">
        <x:v>39.9094</x:v>
      </x:c>
      <x:c r="O1392" s="58" t="n">
        <x:v>0.3348169793223847</x:v>
      </x:c>
      <x:c r="P1392" s="58" t="n">
        <x:v>3.548121166451148</x:v>
      </x:c>
      <x:c r="Q1392" s="58" t="n">
        <x:v>41572.34</x:v>
      </x:c>
      <x:c r="R1392" s="58" t="n">
        <x:v>0.359224205478874</x:v>
      </x:c>
      <x:c r="S1392" s="58" t="n">
        <x:v>22.35744789629848</x:v>
      </x:c>
      <x:c r="T1392" s="58" t="n">
        <x:v>3.3884</x:v>
      </x:c>
      <x:c r="U1392" s="58" t="n">
        <x:v>-0.1415595376183947</x:v>
      </x:c>
      <x:c r="V1392" s="58" t="n">
        <x:v>16.74581814763128</x:v>
      </x:c>
      <x:c r="W1392" s="55" t="n"/>
      <x:c r="X1392" s="55" t="n"/>
      <x:c r="Y1392" s="58" t="n">
        <x:v>15.14532965649466</x:v>
      </x:c>
      <x:c r="Z1392" s="58" t="n">
        <x:v>85.455</x:v>
      </x:c>
      <x:c r="AA1392" s="58" t="n">
        <x:v>-0.216254212101346</x:v>
      </x:c>
      <x:c r="AB1392" s="58" t="n">
        <x:v>5.452511641648671</x:v>
      </x:c>
      <x:c r="AC1392" s="58" t="n">
        <x:v>25637.8</x:v>
      </x:c>
      <x:c r="AD1392" s="58" t="n">
        <x:v>0.3469647998490375</x:v>
      </x:c>
      <x:c r="AE1392" s="58" t="n">
        <x:v>10.44208653770806</x:v>
      </x:c>
      <x:c r="AF1392" s="58" t="n">
        <x:v>144.67</x:v>
      </x:c>
      <x:c r="AG1392" s="58" t="n">
        <x:v>0.193731465837121</x:v>
      </x:c>
      <x:c r="AH1392" s="58" t="n">
        <x:v>9.032084097286392</x:v>
      </x:c>
      <x:c r="AI1392" s="58" t="n">
        <x:v>40150.79</x:v>
      </x:c>
      <x:c r="AJ1392" s="58" t="n">
        <x:v>1.420246792585899</x:v>
      </x:c>
      <x:c r="AK1392" s="58" t="n">
        <x:v>13.49445272237934</x:v>
      </x:c>
      <x:c r="AL1392" s="58" t="n">
        <x:v>7.1726</x:v>
      </x:c>
      <x:c r="AM1392" s="58" t="n">
        <x:v>0.06973403721869138</x:v>
      </x:c>
      <x:c r="AN1392" s="58" t="n">
        <x:v>1.8398585475652</x:v>
      </x:c>
      <x:c r="AO1392" s="58" t="n">
        <x:v>3424.23</x:v>
      </x:c>
      <x:c r="AP1392" s="58" t="n">
        <x:v>-0.7048225805841339</x:v>
      </x:c>
      <x:c r="AQ1392" s="58" t="n">
        <x:v>8.760190912319397</x:v>
      </x:c>
      <x:c r="AR1392" s="59" t="n">
        <x:v>0</x:v>
      </x:c>
      <x:c r="AS1392" s="59" t="n">
        <x:v>0</x:v>
      </x:c>
      <x:c r="AT1392" s="59" t="n">
        <x:v>0</x:v>
      </x:c>
      <x:c r="AU1392" s="59" t="n">
        <x:v>0</x:v>
      </x:c>
      <x:c r="AV1392" s="59" t="n">
        <x:v>0</x:v>
      </x:c>
      <x:c r="AW1392" s="59" t="n">
        <x:v>0</x:v>
      </x:c>
      <x:c r="AX1392" s="58" t="n">
        <x:v>0</x:v>
      </x:c>
      <x:c r="AY1392" s="59" t="n">
        <x:v>0</x:v>
      </x:c>
      <x:c r="AZ1392" s="55" t="n"/>
      <x:c r="BA1392" s="59" t="n">
        <x:v>0</x:v>
      </x:c>
      <x:c r="BB1392" s="55" t="n"/>
      <x:c r="BC1392" s="55" t="n"/>
      <x:c r="BD1392" s="55" t="n"/>
    </x:row>
    <x:row r="1393">
      <x:c r="A1393" s="57" t="n">
        <x:v>45837</x:v>
      </x:c>
      <x:c r="B1393" s="55" t="n"/>
      <x:c r="C1393" s="55" t="n"/>
      <x:c r="D1393" s="55" t="n"/>
      <x:c r="E1393" s="55" t="n"/>
      <x:c r="F1393" s="55" t="n"/>
      <x:c r="G1393" s="55" t="n"/>
      <x:c r="H1393" s="55" t="n"/>
      <x:c r="I1393" s="55" t="n"/>
      <x:c r="J1393" s="55" t="n"/>
      <x:c r="K1393" s="55" t="n"/>
      <x:c r="L1393" s="55" t="n"/>
      <x:c r="M1393" s="55" t="n"/>
      <x:c r="N1393" s="55" t="n"/>
      <x:c r="O1393" s="55" t="n"/>
      <x:c r="P1393" s="58" t="n">
        <x:v>3.548121166451148</x:v>
      </x:c>
      <x:c r="Q1393" s="55" t="n"/>
      <x:c r="R1393" s="55" t="n"/>
      <x:c r="S1393" s="58" t="n">
        <x:v>22.35744789629848</x:v>
      </x:c>
      <x:c r="T1393" s="55" t="n"/>
      <x:c r="U1393" s="55" t="n"/>
      <x:c r="V1393" s="58" t="n">
        <x:v>16.74581814763128</x:v>
      </x:c>
      <x:c r="W1393" s="58" t="n">
        <x:v>2948.24</x:v>
      </x:c>
      <x:c r="X1393" s="58" t="n">
        <x:v>1.487482470179205</x:v>
      </x:c>
      <x:c r="Y1393" s="58" t="n">
        <x:v>15.60168290877375</x:v>
      </x:c>
      <x:c r="Z1393" s="55" t="n"/>
      <x:c r="AA1393" s="55" t="n"/>
      <x:c r="AB1393" s="58" t="n">
        <x:v>5.452511641648671</x:v>
      </x:c>
      <x:c r="AC1393" s="55" t="n"/>
      <x:c r="AD1393" s="55" t="n"/>
      <x:c r="AE1393" s="58" t="n">
        <x:v>10.44208653770806</x:v>
      </x:c>
      <x:c r="AF1393" s="55" t="n"/>
      <x:c r="AG1393" s="55" t="n"/>
      <x:c r="AH1393" s="58" t="n">
        <x:v>9.032084097286392</x:v>
      </x:c>
      <x:c r="AI1393" s="55" t="n"/>
      <x:c r="AJ1393" s="55" t="n"/>
      <x:c r="AK1393" s="58" t="n">
        <x:v>13.49445272237934</x:v>
      </x:c>
      <x:c r="AL1393" s="55" t="n"/>
      <x:c r="AM1393" s="55" t="n"/>
      <x:c r="AN1393" s="58" t="n">
        <x:v>1.8398585475652</x:v>
      </x:c>
      <x:c r="AO1393" s="55" t="n"/>
      <x:c r="AP1393" s="55" t="n"/>
      <x:c r="AQ1393" s="58" t="n">
        <x:v>8.760190912319397</x:v>
      </x:c>
      <x:c r="AR1393" s="59" t="n">
        <x:v>0</x:v>
      </x:c>
      <x:c r="AS1393" s="59" t="n">
        <x:v>0</x:v>
      </x:c>
      <x:c r="AT1393" s="59" t="n">
        <x:v>0</x:v>
      </x:c>
      <x:c r="AU1393" s="59" t="n">
        <x:v>0</x:v>
      </x:c>
      <x:c r="AV1393" s="59" t="n">
        <x:v>0</x:v>
      </x:c>
      <x:c r="AW1393" s="59" t="n">
        <x:v>0</x:v>
      </x:c>
      <x:c r="AX1393" s="58" t="n">
        <x:v>0</x:v>
      </x:c>
      <x:c r="AY1393" s="59" t="n">
        <x:v>0</x:v>
      </x:c>
      <x:c r="AZ1393" s="55" t="n"/>
      <x:c r="BA1393" s="59" t="n">
        <x:v>0</x:v>
      </x:c>
      <x:c r="BB1393" s="55" t="n"/>
      <x:c r="BC1393" s="55" t="n"/>
      <x:c r="BD1393" s="55" t="n"/>
    </x:row>
    <x:row r="1394">
      <x:c r="A1394" s="57" t="n">
        <x:v>45838</x:v>
      </x:c>
      <x:c r="B1394" s="58" t="n">
        <x:v>68.15000000000001</x:v>
      </x:c>
      <x:c r="C1394" s="58" t="n">
        <x:v>-1.774333925466829</x:v>
      </x:c>
      <x:c r="D1394" s="58" t="n">
        <x:v>66.3</x:v>
      </x:c>
      <x:c r="E1394" s="58" t="n">
        <x:v>-0.5415175687776769</x:v>
      </x:c>
      <x:c r="F1394" s="58" t="n">
        <x:v>38.89</x:v>
      </x:c>
      <x:c r="G1394" s="58" t="n">
        <x:v>-2.339999999999996</x:v>
      </x:c>
      <x:c r="H1394" s="58" t="n">
        <x:v>16.73</x:v>
      </x:c>
      <x:c r="I1394" s="58" t="n">
        <x:v>0.4100000000000001</x:v>
      </x:c>
      <x:c r="J1394" s="58" t="n">
        <x:v>1489</x:v>
      </x:c>
      <x:c r="K1394" s="58" t="n">
        <x:v>-2.126325957528383</x:v>
      </x:c>
      <x:c r="L1394" s="55" t="n"/>
      <x:c r="M1394" s="55" t="n"/>
      <x:c r="N1394" s="58" t="n">
        <x:v>39.8136</x:v>
      </x:c>
      <x:c r="O1394" s="58" t="n">
        <x:v>-0.2403322657486652</x:v>
      </x:c>
      <x:c r="P1394" s="58" t="n">
        <x:v>3.703339032254111</x:v>
      </x:c>
      <x:c r="Q1394" s="58" t="n">
        <x:v>42394.13</x:v>
      </x:c>
      <x:c r="R1394" s="58" t="n">
        <x:v>1.957486698304563</x:v>
      </x:c>
      <x:c r="S1394" s="58" t="n">
        <x:v>23.09101444433268</x:v>
      </x:c>
      <x:c r="T1394" s="58" t="n">
        <x:v>3.3717</x:v>
      </x:c>
      <x:c r="U1394" s="58" t="n">
        <x:v>-0.4940765365064719</x:v>
      </x:c>
      <x:c r="V1394" s="58" t="n">
        <x:v>16.72589641382981</x:v>
      </x:c>
      <x:c r="W1394" s="58" t="n">
        <x:v>2958.7</x:v>
      </x:c>
      <x:c r="X1394" s="58" t="n">
        <x:v>0.3541600535389157</x:v>
      </x:c>
      <x:c r="Y1394" s="58" t="n">
        <x:v>15.53956935538816</x:v>
      </x:c>
      <x:c r="Z1394" s="58" t="n">
        <x:v>85.7</x:v>
      </x:c>
      <x:c r="AA1394" s="58" t="n">
        <x:v>0.2862904003265478</x:v>
      </x:c>
      <x:c r="AB1394" s="58" t="n">
        <x:v>5.493777849985918</x:v>
      </x:c>
      <x:c r="AC1394" s="58" t="n">
        <x:v>25517.05</x:v>
      </x:c>
      <x:c r="AD1394" s="58" t="n">
        <x:v>-0.4720968755390688</x:v>
      </x:c>
      <x:c r="AE1394" s="58" t="n">
        <x:v>10.64086603414012</x:v>
      </x:c>
      <x:c r="AF1394" s="58" t="n">
        <x:v>144.04</x:v>
      </x:c>
      <x:c r="AG1394" s="58" t="n">
        <x:v>-0.4364247860824321</x:v>
      </x:c>
      <x:c r="AH1394" s="58" t="n">
        <x:v>8.48987333895138</x:v>
      </x:c>
      <x:c r="AI1394" s="58" t="n">
        <x:v>40487.39</x:v>
      </x:c>
      <x:c r="AJ1394" s="58" t="n">
        <x:v>0.8348451192435263</x:v>
      </x:c>
      <x:c r="AK1394" s="58" t="n">
        <x:v>12.22985862071654</x:v>
      </x:c>
      <x:c r="AL1394" s="58" t="n">
        <x:v>7.1639</x:v>
      </x:c>
      <x:c r="AM1394" s="58" t="n">
        <x:v>-0.1213685497568989</x:v>
      </x:c>
      <x:c r="AN1394" s="58" t="n">
        <x:v>1.873433394653225</x:v>
      </x:c>
      <x:c r="AO1394" s="58" t="n">
        <x:v>3444.43</x:v>
      </x:c>
      <x:c r="AP1394" s="58" t="n">
        <x:v>0.5881804671052903</x:v>
      </x:c>
      <x:c r="AQ1394" s="58" t="n">
        <x:v>8.663218793014943</x:v>
      </x:c>
      <x:c r="AR1394" s="59" t="n">
        <x:v>0</x:v>
      </x:c>
      <x:c r="AS1394" s="59" t="n">
        <x:v>0</x:v>
      </x:c>
      <x:c r="AT1394" s="59" t="n">
        <x:v>0</x:v>
      </x:c>
      <x:c r="AU1394" s="59" t="n">
        <x:v>0</x:v>
      </x:c>
      <x:c r="AV1394" s="59" t="n">
        <x:v>0</x:v>
      </x:c>
      <x:c r="AW1394" s="59" t="n">
        <x:v>0</x:v>
      </x:c>
      <x:c r="AX1394" s="58" t="n">
        <x:v>0</x:v>
      </x:c>
      <x:c r="AY1394" s="59" t="n">
        <x:v>0</x:v>
      </x:c>
      <x:c r="AZ1394" s="55" t="n"/>
      <x:c r="BA1394" s="59" t="n">
        <x:v>0</x:v>
      </x:c>
      <x:c r="BB1394" s="55" t="n"/>
      <x:c r="BC1394" s="55" t="n"/>
      <x:c r="BD1394" s="55" t="n"/>
    </x:row>
    <x:row r="1395">
      <x:c r="A1395" s="57" t="n">
        <x:v>45839</x:v>
      </x:c>
      <x:c r="B1395" s="58" t="n">
        <x:v>67.63</x:v>
      </x:c>
      <x:c r="C1395" s="58" t="n">
        <x:v>-0.7659486555693235</x:v>
      </x:c>
      <x:c r="D1395" s="58" t="n">
        <x:v>66.64</x:v>
      </x:c>
      <x:c r="E1395" s="58" t="n">
        <x:v>0.5115100666770409</x:v>
      </x:c>
      <x:c r="F1395" s="58" t="n">
        <x:v>38</x:v>
      </x:c>
      <x:c r="G1395" s="58" t="n">
        <x:v>-0.8900000000000006</x:v>
      </x:c>
      <x:c r="H1395" s="58" t="n">
        <x:v>16.83</x:v>
      </x:c>
      <x:c r="I1395" s="58" t="n">
        <x:v>0.09999999999999787</x:v>
      </x:c>
      <x:c r="J1395" s="58" t="n">
        <x:v>1458</x:v>
      </x:c>
      <x:c r="K1395" s="58" t="n">
        <x:v>-2.103912011540555</x:v>
      </x:c>
      <x:c r="L1395" s="55" t="n"/>
      <x:c r="M1395" s="55" t="n"/>
      <x:c r="N1395" s="58" t="n">
        <x:v>39.8392</x:v>
      </x:c>
      <x:c r="O1395" s="58" t="n">
        <x:v>0.06427897294618888</x:v>
      </x:c>
      <x:c r="P1395" s="58" t="n">
        <x:v>3.647980644764317</x:v>
      </x:c>
      <x:c r="Q1395" s="58" t="n">
        <x:v>42893.76</x:v>
      </x:c>
      <x:c r="R1395" s="58" t="n">
        <x:v>1.171645155146436</x:v>
      </x:c>
      <x:c r="S1395" s="58" t="n">
        <x:v>23.13148195972355</x:v>
      </x:c>
      <x:c r="T1395" s="58" t="n">
        <x:v>3.3784</x:v>
      </x:c>
      <x:c r="U1395" s="58" t="n">
        <x:v>0.1985156427402668</x:v>
      </x:c>
      <x:c r="V1395" s="58" t="n">
        <x:v>16.78060416307098</x:v>
      </x:c>
      <x:c r="W1395" s="58" t="n">
        <x:v>2946.9</x:v>
      </x:c>
      <x:c r="X1395" s="58" t="n">
        <x:v>-0.3996212308163992</x:v>
      </x:c>
      <x:c r="Y1395" s="58" t="n">
        <x:v>15.83065071317579</x:v>
      </x:c>
      <x:c r="Z1395" s="58" t="n">
        <x:v>85.63</x:v>
      </x:c>
      <x:c r="AA1395" s="58" t="n">
        <x:v>-0.08171365656334928</x:v>
      </x:c>
      <x:c r="AB1395" s="58" t="n">
        <x:v>5.299832569824817</x:v>
      </x:c>
      <x:c r="AC1395" s="58" t="n">
        <x:v>25541.8</x:v>
      </x:c>
      <x:c r="AD1395" s="58" t="n">
        <x:v>0.09694696194091494</x:v>
      </x:c>
      <x:c r="AE1395" s="58" t="n">
        <x:v>10.1439140042244</x:v>
      </x:c>
      <x:c r="AF1395" s="58" t="n">
        <x:v>143.44</x:v>
      </x:c>
      <x:c r="AG1395" s="58" t="n">
        <x:v>-0.4174209483796979</x:v>
      </x:c>
      <x:c r="AH1395" s="58" t="n">
        <x:v>8.006755753020325</x:v>
      </x:c>
      <x:c r="AI1395" s="58" t="n">
        <x:v>39986.33</x:v>
      </x:c>
      <x:c r="AJ1395" s="58" t="n">
        <x:v>-1.245292190173155</x:v>
      </x:c>
      <x:c r="AK1395" s="58" t="n">
        <x:v>13.4644917903844</x:v>
      </x:c>
      <x:c r="AL1395" s="58" t="n">
        <x:v>7.1654</x:v>
      </x:c>
      <x:c r="AM1395" s="58" t="n">
        <x:v>0.02093612396248786</x:v>
      </x:c>
      <x:c r="AN1395" s="58" t="n">
        <x:v>1.806683531005321</x:v>
      </x:c>
      <x:c r="AO1395" s="58" t="n">
        <x:v>3457.75</x:v>
      </x:c>
      <x:c r="AP1395" s="58" t="n">
        <x:v>0.3859654930933409</x:v>
      </x:c>
      <x:c r="AQ1395" s="58" t="n">
        <x:v>8.644385290997949</x:v>
      </x:c>
      <x:c r="AR1395" s="59" t="n">
        <x:v>0</x:v>
      </x:c>
      <x:c r="AS1395" s="59" t="n">
        <x:v>0</x:v>
      </x:c>
      <x:c r="AT1395" s="59" t="n">
        <x:v>0</x:v>
      </x:c>
      <x:c r="AU1395" s="59" t="n">
        <x:v>0</x:v>
      </x:c>
      <x:c r="AV1395" s="59" t="n">
        <x:v>0</x:v>
      </x:c>
      <x:c r="AW1395" s="59" t="n">
        <x:v>0</x:v>
      </x:c>
      <x:c r="AX1395" s="58" t="n">
        <x:v>0</x:v>
      </x:c>
      <x:c r="AY1395" s="59" t="n">
        <x:v>0</x:v>
      </x:c>
      <x:c r="AZ1395" s="55" t="n"/>
      <x:c r="BA1395" s="59" t="n">
        <x:v>0</x:v>
      </x:c>
      <x:c r="BB1395" s="55" t="n"/>
      <x:c r="BC1395" s="55" t="n"/>
      <x:c r="BD1395" s="55" t="n"/>
    </x:row>
    <x:row r="1396">
      <x:c r="A1396" s="57" t="n">
        <x:v>45840</x:v>
      </x:c>
      <x:c r="B1396" s="58" t="n">
        <x:v>70.8</x:v>
      </x:c>
      <x:c r="C1396" s="58" t="n">
        <x:v>4.580732911282555</x:v>
      </x:c>
      <x:c r="D1396" s="58" t="n">
        <x:v>68.66</x:v>
      </x:c>
      <x:c r="E1396" s="58" t="n">
        <x:v>2.986179017095861</x:v>
      </x:c>
      <x:c r="F1396" s="58" t="n">
        <x:v>40.24</x:v>
      </x:c>
      <x:c r="G1396" s="58" t="n">
        <x:v>2.240000000000002</x:v>
      </x:c>
      <x:c r="H1396" s="58" t="n">
        <x:v>16.64</x:v>
      </x:c>
      <x:c r="I1396" s="58" t="n">
        <x:v>-0.1899999999999977</x:v>
      </x:c>
      <x:c r="J1396" s="58" t="n">
        <x:v>1443</x:v>
      </x:c>
      <x:c r="K1396" s="58" t="n">
        <x:v>-1.03413537947326</x:v>
      </x:c>
      <x:c r="L1396" s="55" t="n"/>
      <x:c r="M1396" s="55" t="n"/>
      <x:c r="N1396" s="58" t="n">
        <x:v>39.7749</x:v>
      </x:c>
      <x:c r="O1396" s="58" t="n">
        <x:v>-0.1615292114858797</x:v>
      </x:c>
      <x:c r="P1396" s="58" t="n">
        <x:v>3.752798400404028</x:v>
      </x:c>
      <x:c r="Q1396" s="58" t="n">
        <x:v>42917.85</x:v>
      </x:c>
      <x:c r="R1396" s="58" t="n">
        <x:v>0.05614625021681501</x:v>
      </x:c>
      <x:c r="S1396" s="58" t="n">
        <x:v>22.35275216766656</x:v>
      </x:c>
      <x:c r="T1396" s="58" t="n">
        <x:v>3.3715</x:v>
      </x:c>
      <x:c r="U1396" s="58" t="n">
        <x:v>-0.2044475445097134</x:v>
      </x:c>
      <x:c r="V1396" s="58" t="n">
        <x:v>16.57458459053581</x:v>
      </x:c>
      <x:c r="W1396" s="58" t="n">
        <x:v>3003.02</x:v>
      </x:c>
      <x:c r="X1396" s="58" t="n">
        <x:v>1.886467861887897</x:v>
      </x:c>
      <x:c r="Y1396" s="58" t="n">
        <x:v>16.42091732647178</x:v>
      </x:c>
      <x:c r="Z1396" s="58" t="n">
        <x:v>85.625</x:v>
      </x:c>
      <x:c r="AA1396" s="58" t="n">
        <x:v>-0.005839245571122782</x:v>
      </x:c>
      <x:c r="AB1396" s="58" t="n">
        <x:v>5.247989267438401</x:v>
      </x:c>
      <x:c r="AC1396" s="58" t="n">
        <x:v>25453.4</x:v>
      </x:c>
      <x:c r="AD1396" s="58" t="n">
        <x:v>-0.346699644467661</x:v>
      </x:c>
      <x:c r="AE1396" s="58" t="n">
        <x:v>10.31431537044138</x:v>
      </x:c>
      <x:c r="AF1396" s="58" t="n">
        <x:v>143.69</x:v>
      </x:c>
      <x:c r="AG1396" s="58" t="n">
        <x:v>0.1741371944237861</x:v>
      </x:c>
      <x:c r="AH1396" s="58" t="n">
        <x:v>7.365793891175215</x:v>
      </x:c>
      <x:c r="AI1396" s="58" t="n">
        <x:v>39762.48</x:v>
      </x:c>
      <x:c r="AJ1396" s="58" t="n">
        <x:v>-0.5613891615443221</x:v>
      </x:c>
      <x:c r="AK1396" s="58" t="n">
        <x:v>13.69700828979502</x:v>
      </x:c>
      <x:c r="AL1396" s="58" t="n">
        <x:v>7.1658</x:v>
      </x:c>
      <x:c r="AM1396" s="58" t="n">
        <x:v>0.005582226193243697</x:v>
      </x:c>
      <x:c r="AN1396" s="58" t="n">
        <x:v>1.805766550347069</x:v>
      </x:c>
      <x:c r="AO1396" s="58" t="n">
        <x:v>3454.79</x:v>
      </x:c>
      <x:c r="AP1396" s="58" t="n">
        <x:v>-0.08564146264374146</x:v>
      </x:c>
      <x:c r="AQ1396" s="58" t="n">
        <x:v>8.612802887849179</x:v>
      </x:c>
      <x:c r="AR1396" s="59" t="n">
        <x:v>0</x:v>
      </x:c>
      <x:c r="AS1396" s="59" t="n">
        <x:v>0</x:v>
      </x:c>
      <x:c r="AT1396" s="59" t="n">
        <x:v>0</x:v>
      </x:c>
      <x:c r="AU1396" s="59" t="n">
        <x:v>0</x:v>
      </x:c>
      <x:c r="AV1396" s="59" t="n">
        <x:v>0</x:v>
      </x:c>
      <x:c r="AW1396" s="59" t="n">
        <x:v>0</x:v>
      </x:c>
      <x:c r="AX1396" s="58" t="n">
        <x:v>0</x:v>
      </x:c>
      <x:c r="AY1396" s="59" t="n">
        <x:v>0</x:v>
      </x:c>
      <x:c r="AZ1396" s="55" t="n"/>
      <x:c r="BA1396" s="59" t="n">
        <x:v>0</x:v>
      </x:c>
      <x:c r="BB1396" s="55" t="n"/>
      <x:c r="BC1396" s="55" t="n"/>
      <x:c r="BD1396" s="55" t="n"/>
    </x:row>
    <x:row r="1397">
      <x:c r="A1397" s="57" t="n">
        <x:v>45841</x:v>
      </x:c>
      <x:c r="B1397" s="58" t="n">
        <x:v>70.42</x:v>
      </x:c>
      <x:c r="C1397" s="58" t="n">
        <x:v>-0.5381686972767558</x:v>
      </x:c>
      <x:c r="D1397" s="58" t="n">
        <x:v>68.13</x:v>
      </x:c>
      <x:c r="E1397" s="58" t="n">
        <x:v>-0.7749143243969265</x:v>
      </x:c>
      <x:c r="F1397" s="58" t="n">
        <x:v>37.75</x:v>
      </x:c>
      <x:c r="G1397" s="58" t="n">
        <x:v>-2.490000000000002</x:v>
      </x:c>
      <x:c r="H1397" s="58" t="n">
        <x:v>16.38</x:v>
      </x:c>
      <x:c r="I1397" s="58" t="n">
        <x:v>-0.2600000000000016</x:v>
      </x:c>
      <x:c r="J1397" s="58" t="n">
        <x:v>1434</x:v>
      </x:c>
      <x:c r="K1397" s="58" t="n">
        <x:v>-0.6256537614305149</x:v>
      </x:c>
      <x:c r="L1397" s="55" t="n"/>
      <x:c r="M1397" s="55" t="n"/>
      <x:c r="N1397" s="58" t="n">
        <x:v>39.8228</x:v>
      </x:c>
      <x:c r="O1397" s="58" t="n">
        <x:v>0.1203552509232819</x:v>
      </x:c>
      <x:c r="P1397" s="58" t="n">
        <x:v>3.688157169155374</x:v>
      </x:c>
      <x:c r="Q1397" s="58" t="n">
        <x:v>43230.7</x:v>
      </x:c>
      <x:c r="R1397" s="58" t="n">
        <x:v>0.7263067696237772</x:v>
      </x:c>
      <x:c r="S1397" s="58" t="n">
        <x:v>21.93831606753273</x:v>
      </x:c>
      <x:c r="T1397" s="58" t="n">
        <x:v>3.3274</x:v>
      </x:c>
      <x:c r="U1397" s="58" t="n">
        <x:v>-1.316653094899425</x:v>
      </x:c>
      <x:c r="V1397" s="58" t="n">
        <x:v>17.0239453530824</x:v>
      </x:c>
      <x:c r="W1397" s="58" t="n">
        <x:v>3027.64</x:v>
      </x:c>
      <x:c r="X1397" s="58" t="n">
        <x:v>0.816498916483711</x:v>
      </x:c>
      <x:c r="Y1397" s="58" t="n">
        <x:v>16.28680664600613</x:v>
      </x:c>
      <x:c r="Z1397" s="58" t="n">
        <x:v>85.43300000000001</x:v>
      </x:c>
      <x:c r="AA1397" s="58" t="n">
        <x:v>-0.2244853565806552</x:v>
      </x:c>
      <x:c r="AB1397" s="58" t="n">
        <x:v>5.300113728086915</x:v>
      </x:c>
      <x:c r="AC1397" s="58" t="n">
        <x:v>25405.3</x:v>
      </x:c>
      <x:c r="AD1397" s="58" t="n">
        <x:v>-0.189151568330066</x:v>
      </x:c>
      <x:c r="AE1397" s="58" t="n">
        <x:v>10.29423490597884</x:v>
      </x:c>
      <x:c r="AF1397" s="58" t="n">
        <x:v>144.93</x:v>
      </x:c>
      <x:c r="AG1397" s="58" t="n">
        <x:v>0.8592665993309693</x:v>
      </x:c>
      <x:c r="AH1397" s="58" t="n">
        <x:v>7.725351231304063</x:v>
      </x:c>
      <x:c r="AI1397" s="58" t="n">
        <x:v>39785.9</x:v>
      </x:c>
      <x:c r="AJ1397" s="58" t="n">
        <x:v>0.05888240760320022</x:v>
      </x:c>
      <x:c r="AK1397" s="58" t="n">
        <x:v>13.41688237278545</x:v>
      </x:c>
      <x:c r="AL1397" s="58" t="n">
        <x:v>7.1692</x:v>
      </x:c>
      <x:c r="AM1397" s="58" t="n">
        <x:v>0.04743634550059998</x:v>
      </x:c>
      <x:c r="AN1397" s="58" t="n">
        <x:v>1.765058242351289</x:v>
      </x:c>
      <x:c r="AO1397" s="58" t="n">
        <x:v>3461.15</x:v>
      </x:c>
      <x:c r="AP1397" s="58" t="n">
        <x:v>0.1839229892933213</x:v>
      </x:c>
      <x:c r="AQ1397" s="58" t="n">
        <x:v>8.6055143355821</x:v>
      </x:c>
      <x:c r="AR1397" s="59" t="n">
        <x:v>0</x:v>
      </x:c>
      <x:c r="AS1397" s="59" t="n">
        <x:v>0</x:v>
      </x:c>
      <x:c r="AT1397" s="59" t="n">
        <x:v>0</x:v>
      </x:c>
      <x:c r="AU1397" s="59" t="n">
        <x:v>0</x:v>
      </x:c>
      <x:c r="AV1397" s="59" t="n">
        <x:v>0</x:v>
      </x:c>
      <x:c r="AW1397" s="59" t="n">
        <x:v>0</x:v>
      </x:c>
      <x:c r="AX1397" s="58" t="n">
        <x:v>0</x:v>
      </x:c>
      <x:c r="AY1397" s="59" t="n">
        <x:v>0</x:v>
      </x:c>
      <x:c r="AZ1397" s="55" t="n"/>
      <x:c r="BA1397" s="59" t="n">
        <x:v>0</x:v>
      </x:c>
      <x:c r="BB1397" s="55" t="n"/>
      <x:c r="BC1397" s="55" t="n"/>
      <x:c r="BD1397" s="55" t="n"/>
    </x:row>
    <x:row r="1398">
      <x:c r="A1398" s="57" t="n">
        <x:v>45842</x:v>
      </x:c>
      <x:c r="B1398" s="58" t="n">
        <x:v>71.03</x:v>
      </x:c>
      <x:c r="C1398" s="58" t="n">
        <x:v>0.8625009282812087</x:v>
      </x:c>
      <x:c r="D1398" s="55" t="n"/>
      <x:c r="E1398" s="55" t="n"/>
      <x:c r="F1398" s="55" t="n"/>
      <x:c r="G1398" s="55" t="n"/>
      <x:c r="H1398" s="58" t="n">
        <x:v>17.48</x:v>
      </x:c>
      <x:c r="I1398" s="58" t="n">
        <x:v>1.100000000000001</x:v>
      </x:c>
      <x:c r="J1398" s="58" t="n">
        <x:v>1436</x:v>
      </x:c>
      <x:c r="K1398" s="58" t="n">
        <x:v>0.1393728448603883</x:v>
      </x:c>
      <x:c r="L1398" s="55" t="n"/>
      <x:c r="M1398" s="55" t="n"/>
      <x:c r="N1398" s="58" t="n">
        <x:v>39.8474</x:v>
      </x:c>
      <x:c r="O1398" s="58" t="n">
        <x:v>0.06175458523210151</x:v>
      </x:c>
      <x:c r="P1398" s="58" t="n">
        <x:v>3.597711758685481</x:v>
      </x:c>
      <x:c r="Q1398" s="58" t="n">
        <x:v>43493.92</x:v>
      </x:c>
      <x:c r="R1398" s="58" t="n">
        <x:v>0.6070267203558567</x:v>
      </x:c>
      <x:c r="S1398" s="58" t="n">
        <x:v>20.9287476715635</x:v>
      </x:c>
      <x:c r="T1398" s="58" t="n">
        <x:v>3.3404</x:v>
      </x:c>
      <x:c r="U1398" s="58" t="n">
        <x:v>0.3899342053431837</x:v>
      </x:c>
      <x:c r="V1398" s="58" t="n">
        <x:v>17.04204140204289</x:v>
      </x:c>
      <x:c r="W1398" s="55" t="n"/>
      <x:c r="X1398" s="55" t="n"/>
      <x:c r="Y1398" s="58" t="n">
        <x:v>16.28680664600613</x:v>
      </x:c>
      <x:c r="Z1398" s="58" t="n">
        <x:v>85.497</x:v>
      </x:c>
      <x:c r="AA1398" s="58" t="n">
        <x:v>0.0748844591245004</x:v>
      </x:c>
      <x:c r="AB1398" s="58" t="n">
        <x:v>5.309704313908504</x:v>
      </x:c>
      <x:c r="AC1398" s="58" t="n">
        <x:v>25461</x:v>
      </x:c>
      <x:c r="AD1398" s="58" t="n">
        <x:v>0.2190055980601481</x:v>
      </x:c>
      <x:c r="AE1398" s="58" t="n">
        <x:v>9.762819229106293</x:v>
      </x:c>
      <x:c r="AF1398" s="58" t="n">
        <x:v>144.56</x:v>
      </x:c>
      <x:c r="AG1398" s="58" t="n">
        <x:v>-0.2556220950451999</x:v>
      </x:c>
      <x:c r="AH1398" s="58" t="n">
        <x:v>7.071905225146734</x:v>
      </x:c>
      <x:c r="AI1398" s="58" t="n">
        <x:v>39810.88</x:v>
      </x:c>
      <x:c r="AJ1398" s="58" t="n">
        <x:v>0.06276636019721371</x:v>
      </x:c>
      <x:c r="AK1398" s="58" t="n">
        <x:v>13.41595757413231</x:v>
      </x:c>
      <x:c r="AL1398" s="58" t="n">
        <x:v>7.1653</x:v>
      </x:c>
      <x:c r="AM1398" s="58" t="n">
        <x:v>-0.05441417693297827</x:v>
      </x:c>
      <x:c r="AN1398" s="58" t="n">
        <x:v>1.615290354065184</x:v>
      </x:c>
      <x:c r="AO1398" s="58" t="n">
        <x:v>3472.32</x:v>
      </x:c>
      <x:c r="AP1398" s="58" t="n">
        <x:v>0.3222054660529723</x:v>
      </x:c>
      <x:c r="AQ1398" s="58" t="n">
        <x:v>8.631839090011844</x:v>
      </x:c>
      <x:c r="AR1398" s="59" t="n">
        <x:v>0</x:v>
      </x:c>
      <x:c r="AS1398" s="59" t="n">
        <x:v>0</x:v>
      </x:c>
      <x:c r="AT1398" s="59" t="n">
        <x:v>0</x:v>
      </x:c>
      <x:c r="AU1398" s="59" t="n">
        <x:v>0</x:v>
      </x:c>
      <x:c r="AV1398" s="59" t="n">
        <x:v>0</x:v>
      </x:c>
      <x:c r="AW1398" s="59" t="n">
        <x:v>0</x:v>
      </x:c>
      <x:c r="AX1398" s="58" t="n">
        <x:v>0</x:v>
      </x:c>
      <x:c r="AY1398" s="59" t="n">
        <x:v>0</x:v>
      </x:c>
      <x:c r="AZ1398" s="55" t="n"/>
      <x:c r="BA1398" s="59" t="n">
        <x:v>0</x:v>
      </x:c>
      <x:c r="BB1398" s="55" t="n"/>
      <x:c r="BC1398" s="55" t="n"/>
      <x:c r="BD1398" s="55" t="n"/>
    </x:row>
    <x:row r="1399">
      <x:c r="A1399" s="57" t="n">
        <x:v>45844</x:v>
      </x:c>
      <x:c r="B1399" s="55" t="n"/>
      <x:c r="C1399" s="55" t="n"/>
      <x:c r="D1399" s="55" t="n"/>
      <x:c r="E1399" s="55" t="n"/>
      <x:c r="F1399" s="55" t="n"/>
      <x:c r="G1399" s="55" t="n"/>
      <x:c r="H1399" s="55" t="n"/>
      <x:c r="I1399" s="55" t="n"/>
      <x:c r="J1399" s="55" t="n"/>
      <x:c r="K1399" s="55" t="n"/>
      <x:c r="L1399" s="55" t="n"/>
      <x:c r="M1399" s="55" t="n"/>
      <x:c r="N1399" s="55" t="n"/>
      <x:c r="O1399" s="55" t="n"/>
      <x:c r="P1399" s="58" t="n">
        <x:v>3.597711758685481</x:v>
      </x:c>
      <x:c r="Q1399" s="55" t="n"/>
      <x:c r="R1399" s="55" t="n"/>
      <x:c r="S1399" s="58" t="n">
        <x:v>20.9287476715635</x:v>
      </x:c>
      <x:c r="T1399" s="55" t="n"/>
      <x:c r="U1399" s="55" t="n"/>
      <x:c r="V1399" s="58" t="n">
        <x:v>17.04204140204289</x:v>
      </x:c>
      <x:c r="W1399" s="58" t="n">
        <x:v>3041.27</x:v>
      </x:c>
      <x:c r="X1399" s="58" t="n">
        <x:v>0.4491753186780283</x:v>
      </x:c>
      <x:c r="Y1399" s="58" t="n">
        <x:v>16.19131415011212</x:v>
      </x:c>
      <x:c r="Z1399" s="55" t="n"/>
      <x:c r="AA1399" s="55" t="n"/>
      <x:c r="AB1399" s="58" t="n">
        <x:v>5.309704313908504</x:v>
      </x:c>
      <x:c r="AC1399" s="55" t="n"/>
      <x:c r="AD1399" s="55" t="n"/>
      <x:c r="AE1399" s="58" t="n">
        <x:v>9.762819229106293</x:v>
      </x:c>
      <x:c r="AF1399" s="55" t="n"/>
      <x:c r="AG1399" s="55" t="n"/>
      <x:c r="AH1399" s="58" t="n">
        <x:v>7.071905225146734</x:v>
      </x:c>
      <x:c r="AI1399" s="55" t="n"/>
      <x:c r="AJ1399" s="55" t="n"/>
      <x:c r="AK1399" s="58" t="n">
        <x:v>13.41595757413231</x:v>
      </x:c>
      <x:c r="AL1399" s="55" t="n"/>
      <x:c r="AM1399" s="55" t="n"/>
      <x:c r="AN1399" s="58" t="n">
        <x:v>1.615290354065184</x:v>
      </x:c>
      <x:c r="AO1399" s="55" t="n"/>
      <x:c r="AP1399" s="55" t="n"/>
      <x:c r="AQ1399" s="58" t="n">
        <x:v>8.631839090011844</x:v>
      </x:c>
      <x:c r="AR1399" s="59" t="n">
        <x:v>0</x:v>
      </x:c>
      <x:c r="AS1399" s="59" t="n">
        <x:v>0</x:v>
      </x:c>
      <x:c r="AT1399" s="59" t="n">
        <x:v>0</x:v>
      </x:c>
      <x:c r="AU1399" s="59" t="n">
        <x:v>0</x:v>
      </x:c>
      <x:c r="AV1399" s="59" t="n">
        <x:v>0</x:v>
      </x:c>
      <x:c r="AW1399" s="59" t="n">
        <x:v>0</x:v>
      </x:c>
      <x:c r="AX1399" s="58" t="n">
        <x:v>0</x:v>
      </x:c>
      <x:c r="AY1399" s="59" t="n">
        <x:v>0</x:v>
      </x:c>
      <x:c r="AZ1399" s="55" t="n"/>
      <x:c r="BA1399" s="59" t="n">
        <x:v>0</x:v>
      </x:c>
      <x:c r="BB1399" s="55" t="n"/>
      <x:c r="BC1399" s="55" t="n"/>
      <x:c r="BD1399" s="55" t="n"/>
    </x:row>
    <x:row r="1400">
      <x:c r="A1400" s="57" t="n">
        <x:v>45845</x:v>
      </x:c>
      <x:c r="B1400" s="58" t="n">
        <x:v>71.95</x:v>
      </x:c>
      <x:c r="C1400" s="58" t="n">
        <x:v>1.286911032365835</x:v>
      </x:c>
      <x:c r="D1400" s="58" t="n">
        <x:v>69.16</x:v>
      </x:c>
      <x:c r="E1400" s="58" t="n">
        <x:v>1.500501602951291</x:v>
      </x:c>
      <x:c r="F1400" s="58" t="n">
        <x:v>41.23</x:v>
      </x:c>
      <x:c r="G1400" s="58" t="n">
        <x:v>3.479999999999997</x:v>
      </x:c>
      <x:c r="H1400" s="58" t="n">
        <x:v>17.79</x:v>
      </x:c>
      <x:c r="I1400" s="58" t="n">
        <x:v>0.3099999999999987</x:v>
      </x:c>
      <x:c r="J1400" s="58" t="n">
        <x:v>1436</x:v>
      </x:c>
      <x:c r="K1400" s="58" t="n">
        <x:v>0</x:v>
      </x:c>
      <x:c r="L1400" s="55" t="n"/>
      <x:c r="M1400" s="55" t="n"/>
      <x:c r="N1400" s="58" t="n">
        <x:v>39.9617</x:v>
      </x:c>
      <x:c r="O1400" s="58" t="n">
        <x:v>0.286433697779199</x:v>
      </x:c>
      <x:c r="P1400" s="58" t="n">
        <x:v>3.664778424706298</x:v>
      </x:c>
      <x:c r="Q1400" s="58" t="n">
        <x:v>43095.8</x:v>
      </x:c>
      <x:c r="R1400" s="58" t="n">
        <x:v>-0.9195613645409486</x:v>
      </x:c>
      <x:c r="S1400" s="58" t="n">
        <x:v>21.38214934893253</x:v>
      </x:c>
      <x:c r="T1400" s="58" t="n">
        <x:v>3.3585</x:v>
      </x:c>
      <x:c r="U1400" s="58" t="n">
        <x:v>0.5403885427844928</x:v>
      </x:c>
      <x:c r="V1400" s="58" t="n">
        <x:v>17.26087040581573</x:v>
      </x:c>
      <x:c r="W1400" s="58" t="n">
        <x:v>3024.02</x:v>
      </x:c>
      <x:c r="X1400" s="58" t="n">
        <x:v>-0.5688119285263348</x:v>
      </x:c>
      <x:c r="Y1400" s="58" t="n">
        <x:v>16.44900962861016</x:v>
      </x:c>
      <x:c r="Z1400" s="58" t="n">
        <x:v>85.76000000000001</x:v>
      </x:c>
      <x:c r="AA1400" s="58" t="n">
        <x:v>0.3071409714664139</x:v>
      </x:c>
      <x:c r="AB1400" s="58" t="n">
        <x:v>5.410130757556495</x:v>
      </x:c>
      <x:c r="AC1400" s="58" t="n">
        <x:v>25461.3</x:v>
      </x:c>
      <x:c r="AD1400" s="58" t="n">
        <x:v>0.001178265710713624</x:v>
      </x:c>
      <x:c r="AE1400" s="58" t="n">
        <x:v>9.697799539694444</x:v>
      </x:c>
      <x:c r="AF1400" s="58" t="n">
        <x:v>146.05</x:v>
      </x:c>
      <x:c r="AG1400" s="58" t="n">
        <x:v>1.025438254977698</x:v>
      </x:c>
      <x:c r="AH1400" s="58" t="n">
        <x:v>7.931565955575723</x:v>
      </x:c>
      <x:c r="AI1400" s="58" t="n">
        <x:v>39587.68</x:v>
      </x:c>
      <x:c r="AJ1400" s="58" t="n">
        <x:v>-0.5622283022435692</x:v>
      </x:c>
      <x:c r="AK1400" s="58" t="n">
        <x:v>13.49388900538489</x:v>
      </x:c>
      <x:c r="AL1400" s="58" t="n">
        <x:v>7.1747</x:v>
      </x:c>
      <x:c r="AM1400" s="58" t="n">
        <x:v>0.1311018318879889</x:v>
      </x:c>
      <x:c r="AN1400" s="58" t="n">
        <x:v>1.64992803922401</x:v>
      </x:c>
      <x:c r="AO1400" s="58" t="n">
        <x:v>3473.13</x:v>
      </x:c>
      <x:c r="AP1400" s="58" t="n">
        <x:v>0.02332462270039551</x:v>
      </x:c>
      <x:c r="AQ1400" s="58" t="n">
        <x:v>8.565423891050528</x:v>
      </x:c>
      <x:c r="AR1400" s="59" t="n">
        <x:v>0</x:v>
      </x:c>
      <x:c r="AS1400" s="59" t="n">
        <x:v>0</x:v>
      </x:c>
      <x:c r="AT1400" s="59" t="n">
        <x:v>0</x:v>
      </x:c>
      <x:c r="AU1400" s="59" t="n">
        <x:v>0</x:v>
      </x:c>
      <x:c r="AV1400" s="59" t="n">
        <x:v>0</x:v>
      </x:c>
      <x:c r="AW1400" s="59" t="n">
        <x:v>0</x:v>
      </x:c>
      <x:c r="AX1400" s="58" t="n">
        <x:v>0</x:v>
      </x:c>
      <x:c r="AY1400" s="59" t="n">
        <x:v>0</x:v>
      </x:c>
      <x:c r="AZ1400" s="55" t="n"/>
      <x:c r="BA1400" s="59" t="n">
        <x:v>0</x:v>
      </x:c>
      <x:c r="BB1400" s="55" t="n"/>
      <x:c r="BC1400" s="55" t="n"/>
      <x:c r="BD1400" s="55" t="n"/>
    </x:row>
    <x:row r="1401">
      <x:c r="A1401" s="57" t="n">
        <x:v>45846</x:v>
      </x:c>
      <x:c r="B1401" s="58" t="n">
        <x:v>72.5</x:v>
      </x:c>
      <x:c r="C1401" s="58" t="n">
        <x:v>0.7615128527252122</x:v>
      </x:c>
      <x:c r="D1401" s="58" t="n">
        <x:v>69.55</x:v>
      </x:c>
      <x:c r="E1401" s="58" t="n">
        <x:v>0.5623257554362261</x:v>
      </x:c>
      <x:c r="F1401" s="58" t="n">
        <x:v>35.71</x:v>
      </x:c>
      <x:c r="G1401" s="58" t="n">
        <x:v>-5.519999999999996</x:v>
      </x:c>
      <x:c r="H1401" s="58" t="n">
        <x:v>16.81</x:v>
      </x:c>
      <x:c r="I1401" s="58" t="n">
        <x:v>-0.9800000000000004</x:v>
      </x:c>
      <x:c r="J1401" s="58" t="n">
        <x:v>1431</x:v>
      </x:c>
      <x:c r="K1401" s="58" t="n">
        <x:v>-0.3487970051718531</x:v>
      </x:c>
      <x:c r="L1401" s="55" t="n"/>
      <x:c r="M1401" s="55" t="n"/>
      <x:c r="N1401" s="58" t="n">
        <x:v>40.045</x:v>
      </x:c>
      <x:c r="O1401" s="58" t="n">
        <x:v>0.2082326357658653</x:v>
      </x:c>
      <x:c r="P1401" s="58" t="n">
        <x:v>3.486367485260703</x:v>
      </x:c>
      <x:c r="Q1401" s="58" t="n">
        <x:v>43064.93</x:v>
      </x:c>
      <x:c r="R1401" s="58" t="n">
        <x:v>-0.07165677756189277</x:v>
      </x:c>
      <x:c r="S1401" s="58" t="n">
        <x:v>20.39124142788733</x:v>
      </x:c>
      <x:c r="T1401" s="58" t="n">
        <x:v>3.3549</x:v>
      </x:c>
      <x:c r="U1401" s="58" t="n">
        <x:v>-0.1072482004666709</x:v>
      </x:c>
      <x:c r="V1401" s="58" t="n">
        <x:v>17.21704049036838</x:v>
      </x:c>
      <x:c r="W1401" s="58" t="n">
        <x:v>3015.6</x:v>
      </x:c>
      <x:c r="X1401" s="58" t="n">
        <x:v>-0.278825669661979</x:v>
      </x:c>
      <x:c r="Y1401" s="58" t="n">
        <x:v>16.62212634310672</x:v>
      </x:c>
      <x:c r="Z1401" s="58" t="n">
        <x:v>85.76000000000001</x:v>
      </x:c>
      <x:c r="AA1401" s="58" t="n">
        <x:v>0</x:v>
      </x:c>
      <x:c r="AB1401" s="58" t="n">
        <x:v>5.399396657074756</x:v>
      </x:c>
      <x:c r="AC1401" s="58" t="n">
        <x:v>25522.5</x:v>
      </x:c>
      <x:c r="AD1401" s="58" t="n">
        <x:v>0.2400763748276734</x:v>
      </x:c>
      <x:c r="AE1401" s="58" t="n">
        <x:v>9.71243880178088</x:v>
      </x:c>
      <x:c r="AF1401" s="58" t="n">
        <x:v>146.57</x:v>
      </x:c>
      <x:c r="AG1401" s="58" t="n">
        <x:v>0.355410120545915</x:v>
      </x:c>
      <x:c r="AH1401" s="58" t="n">
        <x:v>7.995446934597942</x:v>
      </x:c>
      <x:c r="AI1401" s="58" t="n">
        <x:v>39688.81</x:v>
      </x:c>
      <x:c r="AJ1401" s="58" t="n">
        <x:v>0.2551325237955921</x:v>
      </x:c>
      <x:c r="AK1401" s="58" t="n">
        <x:v>13.48746472591523</x:v>
      </x:c>
      <x:c r="AL1401" s="58" t="n">
        <x:v>7.1741</x:v>
      </x:c>
      <x:c r="AM1401" s="58" t="n">
        <x:v>-0.008363068693541505</x:v>
      </x:c>
      <x:c r="AN1401" s="58" t="n">
        <x:v>1.610199828907284</x:v>
      </x:c>
      <x:c r="AO1401" s="58" t="n">
        <x:v>3497.48</x:v>
      </x:c>
      <x:c r="AP1401" s="58" t="n">
        <x:v>0.6986504494174943</x:v>
      </x:c>
      <x:c r="AQ1401" s="58" t="n">
        <x:v>8.554384220197425</x:v>
      </x:c>
      <x:c r="AR1401" s="59" t="n">
        <x:v>0</x:v>
      </x:c>
      <x:c r="AS1401" s="59" t="n">
        <x:v>0</x:v>
      </x:c>
      <x:c r="AT1401" s="59" t="n">
        <x:v>0</x:v>
      </x:c>
      <x:c r="AU1401" s="59" t="n">
        <x:v>0</x:v>
      </x:c>
      <x:c r="AV1401" s="59" t="n">
        <x:v>0</x:v>
      </x:c>
      <x:c r="AW1401" s="59" t="n">
        <x:v>0</x:v>
      </x:c>
      <x:c r="AX1401" s="58" t="n">
        <x:v>0</x:v>
      </x:c>
      <x:c r="AY1401" s="59" t="n">
        <x:v>0</x:v>
      </x:c>
      <x:c r="AZ1401" s="55" t="n"/>
      <x:c r="BA1401" s="59" t="n">
        <x:v>0</x:v>
      </x:c>
      <x:c r="BB1401" s="55" t="n"/>
      <x:c r="BC1401" s="55" t="n"/>
      <x:c r="BD1401" s="55" t="n"/>
    </x:row>
    <x:row r="1402">
      <x:c r="A1402" s="57" t="n">
        <x:v>45847</x:v>
      </x:c>
      <x:c r="B1402" s="58" t="n">
        <x:v>71.98</x:v>
      </x:c>
      <x:c r="C1402" s="58" t="n">
        <x:v>-0.7198259209744408</x:v>
      </x:c>
      <x:c r="D1402" s="58" t="n">
        <x:v>69.61</x:v>
      </x:c>
      <x:c r="E1402" s="58" t="n">
        <x:v>0.08623168111231634</x:v>
      </x:c>
      <x:c r="F1402" s="58" t="n">
        <x:v>34.17</x:v>
      </x:c>
      <x:c r="G1402" s="58" t="n">
        <x:v>-1.539999999999999</x:v>
      </x:c>
      <x:c r="H1402" s="58" t="n">
        <x:v>15.94</x:v>
      </x:c>
      <x:c r="I1402" s="58" t="n">
        <x:v>-0.8699999999999992</x:v>
      </x:c>
      <x:c r="J1402" s="58" t="n">
        <x:v>1423</x:v>
      </x:c>
      <x:c r="K1402" s="58" t="n">
        <x:v>-0.5606181466598488</x:v>
      </x:c>
      <x:c r="L1402" s="55" t="n"/>
      <x:c r="M1402" s="55" t="n"/>
      <x:c r="N1402" s="58" t="n">
        <x:v>40.0349</x:v>
      </x:c>
      <x:c r="O1402" s="58" t="n">
        <x:v>-0.02522480685804027</x:v>
      </x:c>
      <x:c r="P1402" s="58" t="n">
        <x:v>3.478235012810378</x:v>
      </x:c>
      <x:c r="Q1402" s="58" t="n">
        <x:v>43384.63</x:v>
      </x:c>
      <x:c r="R1402" s="58" t="n">
        <x:v>0.7396254125983293</x:v>
      </x:c>
      <x:c r="S1402" s="58" t="n">
        <x:v>20.48291125728959</x:v>
      </x:c>
      <x:c r="T1402" s="58" t="n">
        <x:v>3.317</x:v>
      </x:c>
      <x:c r="U1402" s="58" t="n">
        <x:v>-1.13612037551999</x:v>
      </x:c>
      <x:c r="V1402" s="58" t="n">
        <x:v>16.77154178697271</x:v>
      </x:c>
      <x:c r="W1402" s="58" t="n">
        <x:v>3063.64</x:v>
      </x:c>
      <x:c r="X1402" s="58" t="n">
        <x:v>1.580493614745146</x:v>
      </x:c>
      <x:c r="Y1402" s="58" t="n">
        <x:v>17.01041751020915</x:v>
      </x:c>
      <x:c r="Z1402" s="58" t="n">
        <x:v>85.68000000000001</x:v>
      </x:c>
      <x:c r="AA1402" s="58" t="n">
        <x:v>-0.09332711829985457</x:v>
      </x:c>
      <x:c r="AB1402" s="58" t="n">
        <x:v>5.381037629055809</x:v>
      </x:c>
      <x:c r="AC1402" s="58" t="n">
        <x:v>25476.1</x:v>
      </x:c>
      <x:c r="AD1402" s="58" t="n">
        <x:v>-0.1819658296625359</x:v>
      </x:c>
      <x:c r="AE1402" s="58" t="n">
        <x:v>9.753528022626847</x:v>
      </x:c>
      <x:c r="AF1402" s="58" t="n">
        <x:v>146.32</x:v>
      </x:c>
      <x:c r="AG1402" s="58" t="n">
        <x:v>-0.1707125956599057</x:v>
      </x:c>
      <x:c r="AH1402" s="58" t="n">
        <x:v>7.977218087277066</x:v>
      </x:c>
      <x:c r="AI1402" s="58" t="n">
        <x:v>39821.28</x:v>
      </x:c>
      <x:c r="AJ1402" s="58" t="n">
        <x:v>0.3332158788172896</x:v>
      </x:c>
      <x:c r="AK1402" s="58" t="n">
        <x:v>13.4334972261353</x:v>
      </x:c>
      <x:c r="AL1402" s="58" t="n">
        <x:v>7.1802</x:v>
      </x:c>
      <x:c r="AM1402" s="58" t="n">
        <x:v>0.08499195874686534</x:v>
      </x:c>
      <x:c r="AN1402" s="58" t="n">
        <x:v>1.616489886932908</x:v>
      </x:c>
      <x:c r="AO1402" s="58" t="n">
        <x:v>3493.05</x:v>
      </x:c>
      <x:c r="AP1402" s="58" t="n">
        <x:v>-0.1267429105667371</x:v>
      </x:c>
      <x:c r="AQ1402" s="58" t="n">
        <x:v>8.507620977193538</x:v>
      </x:c>
      <x:c r="AR1402" s="59" t="n">
        <x:v>0</x:v>
      </x:c>
      <x:c r="AS1402" s="59" t="n">
        <x:v>0</x:v>
      </x:c>
      <x:c r="AT1402" s="59" t="n">
        <x:v>0</x:v>
      </x:c>
      <x:c r="AU1402" s="59" t="n">
        <x:v>0</x:v>
      </x:c>
      <x:c r="AV1402" s="59" t="n">
        <x:v>0</x:v>
      </x:c>
      <x:c r="AW1402" s="59" t="n">
        <x:v>0</x:v>
      </x:c>
      <x:c r="AX1402" s="58" t="n">
        <x:v>0</x:v>
      </x:c>
      <x:c r="AY1402" s="59" t="n">
        <x:v>0</x:v>
      </x:c>
      <x:c r="AZ1402" s="55" t="n"/>
      <x:c r="BA1402" s="59" t="n">
        <x:v>0</x:v>
      </x:c>
      <x:c r="BB1402" s="55" t="n"/>
      <x:c r="BC1402" s="55" t="n"/>
      <x:c r="BD1402" s="55" t="n"/>
    </x:row>
    <x:row r="1403">
      <x:c r="A1403" s="57" t="n">
        <x:v>45848</x:v>
      </x:c>
      <x:c r="B1403" s="58" t="n">
        <x:v>70.38</x:v>
      </x:c>
      <x:c r="C1403" s="58" t="n">
        <x:v>-2.247917075744568</x:v>
      </x:c>
      <x:c r="D1403" s="58" t="n">
        <x:v>67.78</x:v>
      </x:c>
      <x:c r="E1403" s="58" t="n">
        <x:v>-2.664106900166976</x:v>
      </x:c>
      <x:c r="F1403" s="58" t="n">
        <x:v>32.8</x:v>
      </x:c>
      <x:c r="G1403" s="58" t="n">
        <x:v>-1.370000000000005</x:v>
      </x:c>
      <x:c r="H1403" s="58" t="n">
        <x:v>15.78</x:v>
      </x:c>
      <x:c r="I1403" s="58" t="n">
        <x:v>-0.1600000000000001</x:v>
      </x:c>
      <x:c r="J1403" s="58" t="n">
        <x:v>1465</x:v>
      </x:c>
      <x:c r="K1403" s="58" t="n">
        <x:v>2.908792336131525</x:v>
      </x:c>
      <x:c r="L1403" s="55" t="n"/>
      <x:c r="M1403" s="55" t="n"/>
      <x:c r="N1403" s="58" t="n">
        <x:v>40.0789</x:v>
      </x:c>
      <x:c r="O1403" s="58" t="n">
        <x:v>0.1098437583139708</x:v>
      </x:c>
      <x:c r="P1403" s="58" t="n">
        <x:v>3.219524174936669</x:v>
      </x:c>
      <x:c r="Q1403" s="58" t="n">
        <x:v>43821.9</x:v>
      </x:c>
      <x:c r="R1403" s="58" t="n">
        <x:v>1.002846150815354</x:v>
      </x:c>
      <x:c r="S1403" s="58" t="n">
        <x:v>19.96558826498059</x:v>
      </x:c>
      <x:c r="T1403" s="58" t="n">
        <x:v>3.3084</x:v>
      </x:c>
      <x:c r="U1403" s="58" t="n">
        <x:v>-0.2596071129301126</x:v>
      </x:c>
      <x:c r="V1403" s="58" t="n">
        <x:v>16.46160006228121</x:v>
      </x:c>
      <x:c r="W1403" s="58" t="n">
        <x:v>3055.96</x:v>
      </x:c>
      <x:c r="X1403" s="58" t="n">
        <x:v>-0.2509969289484547</x:v>
      </x:c>
      <x:c r="Y1403" s="58" t="n">
        <x:v>15.37507513725606</x:v>
      </x:c>
      <x:c r="Z1403" s="58" t="n">
        <x:v>85.749</x:v>
      </x:c>
      <x:c r="AA1403" s="58" t="n">
        <x:v>0.08049980309761617</x:v>
      </x:c>
      <x:c r="AB1403" s="58" t="n">
        <x:v>5.368907862128786</x:v>
      </x:c>
      <x:c r="AC1403" s="58" t="n">
        <x:v>25355.25</x:v>
      </x:c>
      <x:c r="AD1403" s="58" t="n">
        <x:v>-0.4754948577867101</x:v>
      </x:c>
      <x:c r="AE1403" s="58" t="n">
        <x:v>9.132830572725926</x:v>
      </x:c>
      <x:c r="AF1403" s="58" t="n">
        <x:v>146.26</x:v>
      </x:c>
      <x:c r="AG1403" s="58" t="n">
        <x:v>-0.04101442398051078</x:v>
      </x:c>
      <x:c r="AH1403" s="58" t="n">
        <x:v>7.42861717290628</x:v>
      </x:c>
      <x:c r="AI1403" s="58" t="n">
        <x:v>39646.36</x:v>
      </x:c>
      <x:c r="AJ1403" s="58" t="n">
        <x:v>-0.4402302182361605</x:v>
      </x:c>
      <x:c r="AK1403" s="58" t="n">
        <x:v>13.28340415072564</x:v>
      </x:c>
      <x:c r="AL1403" s="58" t="n">
        <x:v>7.1749</x:v>
      </x:c>
      <x:c r="AM1403" s="58" t="n">
        <x:v>-0.07384135590585292</x:v>
      </x:c>
      <x:c r="AN1403" s="58" t="n">
        <x:v>1.299542816768046</x:v>
      </x:c>
      <x:c r="AO1403" s="58" t="n">
        <x:v>3509.68</x:v>
      </x:c>
      <x:c r="AP1403" s="58" t="n">
        <x:v>0.4749585165325915</x:v>
      </x:c>
      <x:c r="AQ1403" s="58" t="n">
        <x:v>8.579271845555157</x:v>
      </x:c>
      <x:c r="AR1403" s="59" t="n">
        <x:v>0</x:v>
      </x:c>
      <x:c r="AS1403" s="59" t="n">
        <x:v>0</x:v>
      </x:c>
      <x:c r="AT1403" s="59" t="n">
        <x:v>0</x:v>
      </x:c>
      <x:c r="AU1403" s="59" t="n">
        <x:v>0</x:v>
      </x:c>
      <x:c r="AV1403" s="59" t="n">
        <x:v>0</x:v>
      </x:c>
      <x:c r="AW1403" s="59" t="n">
        <x:v>0</x:v>
      </x:c>
      <x:c r="AX1403" s="58" t="n">
        <x:v>0</x:v>
      </x:c>
      <x:c r="AY1403" s="59" t="n">
        <x:v>0</x:v>
      </x:c>
      <x:c r="AZ1403" s="55" t="n"/>
      <x:c r="BA1403" s="59" t="n">
        <x:v>0</x:v>
      </x:c>
      <x:c r="BB1403" s="55" t="n"/>
      <x:c r="BC1403" s="55" t="n"/>
      <x:c r="BD1403" s="55" t="n"/>
    </x:row>
    <x:row r="1404">
      <x:c r="A1404" s="57" t="n">
        <x:v>45849</x:v>
      </x:c>
      <x:c r="B1404" s="58" t="n">
        <x:v>72.06</x:v>
      </x:c>
      <x:c r="C1404" s="58" t="n">
        <x:v>2.358997342650812</x:v>
      </x:c>
      <x:c r="D1404" s="58" t="n">
        <x:v>69.63</x:v>
      </x:c>
      <x:c r="E1404" s="58" t="n">
        <x:v>2.692834277554993</x:v>
      </x:c>
      <x:c r="F1404" s="58" t="n">
        <x:v>37.06</x:v>
      </x:c>
      <x:c r="G1404" s="58" t="n">
        <x:v>4.260000000000005</x:v>
      </x:c>
      <x:c r="H1404" s="58" t="n">
        <x:v>16.4</x:v>
      </x:c>
      <x:c r="I1404" s="58" t="n">
        <x:v>0.6199999999999992</x:v>
      </x:c>
      <x:c r="J1404" s="58" t="n">
        <x:v>1663</x:v>
      </x:c>
      <x:c r="K1404" s="58" t="n">
        <x:v>12.67679577417601</x:v>
      </x:c>
      <x:c r="L1404" s="55" t="n"/>
      <x:c r="M1404" s="55" t="n"/>
      <x:c r="N1404" s="58" t="n">
        <x:v>40.1815</x:v>
      </x:c>
      <x:c r="O1404" s="58" t="n">
        <x:v>0.2556679405734542</x:v>
      </x:c>
      <x:c r="P1404" s="58" t="n">
        <x:v>3.265252671801556</x:v>
      </x:c>
      <x:c r="Q1404" s="58" t="n">
        <x:v>44025.04</x:v>
      </x:c>
      <x:c r="R1404" s="58" t="n">
        <x:v>0.4624870532479108</x:v>
      </x:c>
      <x:c r="S1404" s="58" t="n">
        <x:v>15.86782550598973</x:v>
      </x:c>
      <x:c r="T1404" s="58" t="n">
        <x:v>3.3337</x:v>
      </x:c>
      <x:c r="U1404" s="58" t="n">
        <x:v>0.7618109440765231</x:v>
      </x:c>
      <x:c r="V1404" s="58" t="n">
        <x:v>14.91359466410482</x:v>
      </x:c>
      <x:c r="W1404" s="55" t="n"/>
      <x:c r="X1404" s="55" t="n"/>
      <x:c r="Y1404" s="58" t="n">
        <x:v>15.37507513725606</x:v>
      </x:c>
      <x:c r="Z1404" s="58" t="n">
        <x:v>85.825</x:v>
      </x:c>
      <x:c r="AA1404" s="58" t="n">
        <x:v>0.08859151732860926</x:v>
      </x:c>
      <x:c r="AB1404" s="58" t="n">
        <x:v>4.887159992730457</x:v>
      </x:c>
      <x:c r="AC1404" s="58" t="n">
        <x:v>25149.85</x:v>
      </x:c>
      <x:c r="AD1404" s="58" t="n">
        <x:v>-0.8133876873290554</x:v>
      </x:c>
      <x:c r="AE1404" s="58" t="n">
        <x:v>9.289278596757095</x:v>
      </x:c>
      <x:c r="AF1404" s="58" t="n">
        <x:v>147.42</x:v>
      </x:c>
      <x:c r="AG1404" s="58" t="n">
        <x:v>0.7899795918337534</x:v>
      </x:c>
      <x:c r="AH1404" s="58" t="n">
        <x:v>7.753610954517991</x:v>
      </x:c>
      <x:c r="AI1404" s="58" t="n">
        <x:v>39569.68</x:v>
      </x:c>
      <x:c r="AJ1404" s="58" t="n">
        <x:v>-0.1935972157902437</x:v>
      </x:c>
      <x:c r="AK1404" s="58" t="n">
        <x:v>12.75042801114101</x:v>
      </x:c>
      <x:c r="AL1404" s="58" t="n">
        <x:v>7.1686</x:v>
      </x:c>
      <x:c r="AM1404" s="58" t="n">
        <x:v>-0.08784467396557438</x:v>
      </x:c>
      <x:c r="AN1404" s="58" t="n">
        <x:v>1.261886131799233</x:v>
      </x:c>
      <x:c r="AO1404" s="58" t="n">
        <x:v>3510.18</x:v>
      </x:c>
      <x:c r="AP1404" s="58" t="n">
        <x:v>0.01424529836336947</x:v>
      </x:c>
      <x:c r="AQ1404" s="58" t="n">
        <x:v>7.902193420136564</x:v>
      </x:c>
      <x:c r="AR1404" s="59" t="n">
        <x:v>0</x:v>
      </x:c>
      <x:c r="AS1404" s="59" t="n">
        <x:v>0</x:v>
      </x:c>
      <x:c r="AT1404" s="59" t="n">
        <x:v>0</x:v>
      </x:c>
      <x:c r="AU1404" s="59" t="n">
        <x:v>0</x:v>
      </x:c>
      <x:c r="AV1404" s="59" t="n">
        <x:v>0</x:v>
      </x:c>
      <x:c r="AW1404" s="59" t="n">
        <x:v>0</x:v>
      </x:c>
      <x:c r="AX1404" s="58" t="n">
        <x:v>0</x:v>
      </x:c>
      <x:c r="AY1404" s="59" t="n">
        <x:v>0</x:v>
      </x:c>
      <x:c r="AZ1404" s="55" t="n"/>
      <x:c r="BA1404" s="59" t="n">
        <x:v>0</x:v>
      </x:c>
      <x:c r="BB1404" s="55" t="n"/>
      <x:c r="BC1404" s="55" t="n"/>
      <x:c r="BD1404" s="55" t="n"/>
    </x:row>
    <x:row r="1405">
      <x:c r="A1405" s="57" t="n">
        <x:v>45851</x:v>
      </x:c>
      <x:c r="B1405" s="55" t="n"/>
      <x:c r="C1405" s="55" t="n"/>
      <x:c r="D1405" s="55" t="n"/>
      <x:c r="E1405" s="55" t="n"/>
      <x:c r="F1405" s="55" t="n"/>
      <x:c r="G1405" s="55" t="n"/>
      <x:c r="H1405" s="55" t="n"/>
      <x:c r="I1405" s="55" t="n"/>
      <x:c r="J1405" s="55" t="n"/>
      <x:c r="K1405" s="55" t="n"/>
      <x:c r="L1405" s="55" t="n"/>
      <x:c r="M1405" s="55" t="n"/>
      <x:c r="N1405" s="55" t="n"/>
      <x:c r="O1405" s="55" t="n"/>
      <x:c r="P1405" s="58" t="n">
        <x:v>3.265252671801556</x:v>
      </x:c>
      <x:c r="Q1405" s="55" t="n"/>
      <x:c r="R1405" s="55" t="n"/>
      <x:c r="S1405" s="58" t="n">
        <x:v>15.86782550598973</x:v>
      </x:c>
      <x:c r="T1405" s="55" t="n"/>
      <x:c r="U1405" s="55" t="n"/>
      <x:c r="V1405" s="58" t="n">
        <x:v>14.91359466410482</x:v>
      </x:c>
      <x:c r="W1405" s="58" t="n">
        <x:v>2985.53</x:v>
      </x:c>
      <x:c r="X1405" s="58" t="n">
        <x:v>-2.331649669087408</x:v>
      </x:c>
      <x:c r="Y1405" s="58" t="n">
        <x:v>18.63342939311014</x:v>
      </x:c>
      <x:c r="Z1405" s="55" t="n"/>
      <x:c r="AA1405" s="55" t="n"/>
      <x:c r="AB1405" s="58" t="n">
        <x:v>4.887159992730457</x:v>
      </x:c>
      <x:c r="AC1405" s="55" t="n"/>
      <x:c r="AD1405" s="55" t="n"/>
      <x:c r="AE1405" s="58" t="n">
        <x:v>9.289278596757095</x:v>
      </x:c>
      <x:c r="AF1405" s="55" t="n"/>
      <x:c r="AG1405" s="55" t="n"/>
      <x:c r="AH1405" s="58" t="n">
        <x:v>7.753610954517991</x:v>
      </x:c>
      <x:c r="AI1405" s="55" t="n"/>
      <x:c r="AJ1405" s="55" t="n"/>
      <x:c r="AK1405" s="58" t="n">
        <x:v>12.75042801114101</x:v>
      </x:c>
      <x:c r="AL1405" s="55" t="n"/>
      <x:c r="AM1405" s="55" t="n"/>
      <x:c r="AN1405" s="58" t="n">
        <x:v>1.261886131799233</x:v>
      </x:c>
      <x:c r="AO1405" s="55" t="n"/>
      <x:c r="AP1405" s="55" t="n"/>
      <x:c r="AQ1405" s="58" t="n">
        <x:v>7.902193420136564</x:v>
      </x:c>
      <x:c r="AR1405" s="59" t="n">
        <x:v>0</x:v>
      </x:c>
      <x:c r="AS1405" s="59" t="n">
        <x:v>0</x:v>
      </x:c>
      <x:c r="AT1405" s="59" t="n">
        <x:v>0</x:v>
      </x:c>
      <x:c r="AU1405" s="59" t="n">
        <x:v>0</x:v>
      </x:c>
      <x:c r="AV1405" s="59" t="n">
        <x:v>0</x:v>
      </x:c>
      <x:c r="AW1405" s="59" t="n">
        <x:v>0</x:v>
      </x:c>
      <x:c r="AX1405" s="58" t="n">
        <x:v>0</x:v>
      </x:c>
      <x:c r="AY1405" s="59" t="n">
        <x:v>0</x:v>
      </x:c>
      <x:c r="AZ1405" s="55" t="n"/>
      <x:c r="BA1405" s="59" t="n">
        <x:v>0</x:v>
      </x:c>
      <x:c r="BB1405" s="55" t="n"/>
      <x:c r="BC1405" s="55" t="n"/>
      <x:c r="BD1405" s="55" t="n"/>
    </x:row>
    <x:row r="1406">
      <x:c r="A1406" s="57" t="n">
        <x:v>45852</x:v>
      </x:c>
      <x:c r="B1406" s="58" t="n">
        <x:v>70.95999999999999</x:v>
      </x:c>
      <x:c r="C1406" s="58" t="n">
        <x:v>-1.538276731862327</x:v>
      </x:c>
      <x:c r="D1406" s="58" t="n">
        <x:v>68.19</x:v>
      </x:c>
      <x:c r="E1406" s="58" t="n">
        <x:v>-2.089758242189379</x:v>
      </x:c>
      <x:c r="F1406" s="58" t="n">
        <x:v>33.53</x:v>
      </x:c>
      <x:c r="G1406" s="58" t="n">
        <x:v>-3.530000000000001</x:v>
      </x:c>
      <x:c r="H1406" s="58" t="n">
        <x:v>17.2</x:v>
      </x:c>
      <x:c r="I1406" s="58" t="n">
        <x:v>0.8000000000000007</x:v>
      </x:c>
      <x:c r="J1406" s="58" t="n">
        <x:v>1783</x:v>
      </x:c>
      <x:c r="K1406" s="58" t="n">
        <x:v>6.967413867021278</x:v>
      </x:c>
      <x:c r="L1406" s="55" t="n"/>
      <x:c r="M1406" s="55" t="n"/>
      <x:c r="N1406" s="58" t="n">
        <x:v>40.1735</x:v>
      </x:c>
      <x:c r="O1406" s="58" t="n">
        <x:v>-0.01991164215402592</x:v>
      </x:c>
      <x:c r="P1406" s="58" t="n">
        <x:v>3.148569406728819</x:v>
      </x:c>
      <x:c r="Q1406" s="58" t="n">
        <x:v>44348.9</x:v>
      </x:c>
      <x:c r="R1406" s="58" t="n">
        <x:v>0.7329342785716042</x:v>
      </x:c>
      <x:c r="S1406" s="58" t="n">
        <x:v>15.28031748582945</x:v>
      </x:c>
      <x:c r="T1406" s="58" t="n">
        <x:v>3.3505</x:v>
      </x:c>
      <x:c r="U1406" s="58" t="n">
        <x:v>0.5026790154708691</x:v>
      </x:c>
      <x:c r="V1406" s="58" t="n">
        <x:v>10.020104569173</x:v>
      </x:c>
      <x:c r="W1406" s="58" t="n">
        <x:v>2984.6</x:v>
      </x:c>
      <x:c r="X1406" s="58" t="n">
        <x:v>-0.03115510072721585</x:v>
      </x:c>
      <x:c r="Y1406" s="58" t="n">
        <x:v>18.04325911308001</x:v>
      </x:c>
      <x:c r="Z1406" s="58" t="n">
        <x:v>86.017</x:v>
      </x:c>
      <x:c r="AA1406" s="58" t="n">
        <x:v>0.2234611793342925</x:v>
      </x:c>
      <x:c r="AB1406" s="58" t="n">
        <x:v>4.833279307387548</x:v>
      </x:c>
      <x:c r="AC1406" s="58" t="n">
        <x:v>25082.3</x:v>
      </x:c>
      <x:c r="AD1406" s="58" t="n">
        <x:v>-0.2689514214243111</x:v>
      </x:c>
      <x:c r="AE1406" s="58" t="n">
        <x:v>8.824244282826379</x:v>
      </x:c>
      <x:c r="AF1406" s="58" t="n">
        <x:v>147.71</x:v>
      </x:c>
      <x:c r="AG1406" s="58" t="n">
        <x:v>0.1965236291365758</x:v>
      </x:c>
      <x:c r="AH1406" s="58" t="n">
        <x:v>7.663602625322246</x:v>
      </x:c>
      <x:c r="AI1406" s="58" t="n">
        <x:v>39459.62</x:v>
      </x:c>
      <x:c r="AJ1406" s="58" t="n">
        <x:v>-0.2785297887055028</x:v>
      </x:c>
      <x:c r="AK1406" s="58" t="n">
        <x:v>12.26095311382875</x:v>
      </x:c>
      <x:c r="AL1406" s="58" t="n">
        <x:v>7.1672</x:v>
      </x:c>
      <x:c r="AM1406" s="58" t="n">
        <x:v>-0.01953152254425594</x:v>
      </x:c>
      <x:c r="AN1406" s="58" t="n">
        <x:v>1.261107480370795</x:v>
      </x:c>
      <x:c r="AO1406" s="58" t="n">
        <x:v>3519.65</x:v>
      </x:c>
      <x:c r="AP1406" s="58" t="n">
        <x:v>0.2694234633976007</x:v>
      </x:c>
      <x:c r="AQ1406" s="58" t="n">
        <x:v>7.887043560105418</x:v>
      </x:c>
      <x:c r="AR1406" s="59" t="n">
        <x:v>0</x:v>
      </x:c>
      <x:c r="AS1406" s="59" t="n">
        <x:v>0</x:v>
      </x:c>
      <x:c r="AT1406" s="59" t="n">
        <x:v>0</x:v>
      </x:c>
      <x:c r="AU1406" s="59" t="n">
        <x:v>0</x:v>
      </x:c>
      <x:c r="AV1406" s="59" t="n">
        <x:v>0</x:v>
      </x:c>
      <x:c r="AW1406" s="59" t="n">
        <x:v>0</x:v>
      </x:c>
      <x:c r="AX1406" s="58" t="n">
        <x:v>0</x:v>
      </x:c>
      <x:c r="AY1406" s="59" t="n">
        <x:v>0</x:v>
      </x:c>
      <x:c r="AZ1406" s="55" t="n"/>
      <x:c r="BA1406" s="59" t="n">
        <x:v>0</x:v>
      </x:c>
      <x:c r="BB1406" s="55" t="n"/>
      <x:c r="BC1406" s="55" t="n"/>
      <x:c r="BD1406" s="55" t="n"/>
    </x:row>
    <x:row r="1407">
      <x:c r="A1407" s="57" t="n">
        <x:v>45853</x:v>
      </x:c>
      <x:c r="B1407" s="58" t="n">
        <x:v>70.27</x:v>
      </x:c>
      <x:c r="C1407" s="58" t="n">
        <x:v>-0.9771372797217679</x:v>
      </x:c>
      <x:c r="D1407" s="58" t="n">
        <x:v>67.76000000000001</x:v>
      </x:c>
      <x:c r="E1407" s="58" t="n">
        <x:v>-0.6325876188762516</x:v>
      </x:c>
      <x:c r="F1407" s="58" t="n">
        <x:v>34.38</x:v>
      </x:c>
      <x:c r="G1407" s="58" t="n">
        <x:v>0.8500000000000014</x:v>
      </x:c>
      <x:c r="H1407" s="58" t="n">
        <x:v>17.38</x:v>
      </x:c>
      <x:c r="I1407" s="58" t="n">
        <x:v>0.1799999999999997</x:v>
      </x:c>
      <x:c r="J1407" s="58" t="n">
        <x:v>1866</x:v>
      </x:c>
      <x:c r="K1407" s="58" t="n">
        <x:v>4.549976354414883</x:v>
      </x:c>
      <x:c r="L1407" s="55" t="n"/>
      <x:c r="M1407" s="55" t="n"/>
      <x:c r="N1407" s="58" t="n">
        <x:v>40.079</x:v>
      </x:c>
      <x:c r="O1407" s="58" t="n">
        <x:v>-0.2355067908849107</x:v>
      </x:c>
      <x:c r="P1407" s="58" t="n">
        <x:v>3.183123633506291</x:v>
      </x:c>
      <x:c r="Q1407" s="55" t="n"/>
      <x:c r="R1407" s="55" t="n"/>
      <x:c r="S1407" s="58" t="n">
        <x:v>15.28031748582945</x:v>
      </x:c>
      <x:c r="T1407" s="58" t="n">
        <x:v>3.3603</x:v>
      </x:c>
      <x:c r="U1407" s="58" t="n">
        <x:v>0.2920667272578124</x:v>
      </x:c>
      <x:c r="V1407" s="58" t="n">
        <x:v>9.946562196235984</x:v>
      </x:c>
      <x:c r="W1407" s="58" t="n">
        <x:v>2997.12</x:v>
      </x:c>
      <x:c r="X1407" s="58" t="n">
        <x:v>0.4186093057754715</x:v>
      </x:c>
      <x:c r="Y1407" s="58" t="n">
        <x:v>18.04219897893468</x:v>
      </x:c>
      <x:c r="Z1407" s="58" t="n">
        <x:v>85.991</x:v>
      </x:c>
      <x:c r="AA1407" s="58" t="n">
        <x:v>-0.03023115226967801</x:v>
      </x:c>
      <x:c r="AB1407" s="58" t="n">
        <x:v>4.394981930759216</x:v>
      </x:c>
      <x:c r="AC1407" s="58" t="n">
        <x:v>25195.8</x:v>
      </x:c>
      <x:c r="AD1407" s="58" t="n">
        <x:v>0.4514895861271375</x:v>
      </x:c>
      <x:c r="AE1407" s="58" t="n">
        <x:v>8.813093452723697</x:v>
      </x:c>
      <x:c r="AF1407" s="58" t="n">
        <x:v>148.88</x:v>
      </x:c>
      <x:c r="AG1407" s="58" t="n">
        <x:v>0.7889720281486904</x:v>
      </x:c>
      <x:c r="AH1407" s="58" t="n">
        <x:v>7.994386155593777</x:v>
      </x:c>
      <x:c r="AI1407" s="58" t="n">
        <x:v>39678.02</x:v>
      </x:c>
      <x:c r="AJ1407" s="58" t="n">
        <x:v>0.5519511435085193</x:v>
      </x:c>
      <x:c r="AK1407" s="58" t="n">
        <x:v>12.24508890195181</x:v>
      </x:c>
      <x:c r="AL1407" s="58" t="n">
        <x:v>7.173</x:v>
      </x:c>
      <x:c r="AM1407" s="58" t="n">
        <x:v>0.08089148430658322</x:v>
      </x:c>
      <x:c r="AN1407" s="58" t="n">
        <x:v>1.266300795038154</x:v>
      </x:c>
      <x:c r="AO1407" s="58" t="n">
        <x:v>3505</x:v>
      </x:c>
      <x:c r="AP1407" s="58" t="n">
        <x:v>-0.4171032361599605</x:v>
      </x:c>
      <x:c r="AQ1407" s="58" t="n">
        <x:v>8.142325066935861</x:v>
      </x:c>
      <x:c r="AR1407" s="59" t="n">
        <x:v>0</x:v>
      </x:c>
      <x:c r="AS1407" s="59" t="n">
        <x:v>0</x:v>
      </x:c>
      <x:c r="AT1407" s="59" t="n">
        <x:v>0</x:v>
      </x:c>
      <x:c r="AU1407" s="59" t="n">
        <x:v>0</x:v>
      </x:c>
      <x:c r="AV1407" s="59" t="n">
        <x:v>0</x:v>
      </x:c>
      <x:c r="AW1407" s="59" t="n">
        <x:v>0</x:v>
      </x:c>
      <x:c r="AX1407" s="58" t="n">
        <x:v>0</x:v>
      </x:c>
      <x:c r="AY1407" s="59" t="n">
        <x:v>0</x:v>
      </x:c>
      <x:c r="AZ1407" s="55" t="n"/>
      <x:c r="BA1407" s="59" t="n">
        <x:v>0</x:v>
      </x:c>
      <x:c r="BB1407" s="55" t="n"/>
      <x:c r="BC1407" s="55" t="n"/>
      <x:c r="BD1407" s="55" t="n"/>
    </x:row>
    <x:row r="1408">
      <x:c r="A1408" s="57" t="n">
        <x:v>45854</x:v>
      </x:c>
      <x:c r="B1408" s="58" t="n">
        <x:v>69.67</x:v>
      </x:c>
      <x:c r="C1408" s="58" t="n">
        <x:v>-0.8575156162078754</x:v>
      </x:c>
      <x:c r="D1408" s="58" t="n">
        <x:v>67.13</x:v>
      </x:c>
      <x:c r="E1408" s="58" t="n">
        <x:v>-0.9341012393138961</x:v>
      </x:c>
      <x:c r="F1408" s="58" t="n">
        <x:v>33.16</x:v>
      </x:c>
      <x:c r="G1408" s="58" t="n">
        <x:v>-1.220000000000006</x:v>
      </x:c>
      <x:c r="H1408" s="58" t="n">
        <x:v>17.16</x:v>
      </x:c>
      <x:c r="I1408" s="58" t="n">
        <x:v>-0.2199999999999989</x:v>
      </x:c>
      <x:c r="J1408" s="58" t="n">
        <x:v>1906</x:v>
      </x:c>
      <x:c r="K1408" s="58" t="n">
        <x:v>2.120970280685822</x:v>
      </x:c>
      <x:c r="L1408" s="55" t="n"/>
      <x:c r="M1408" s="55" t="n"/>
      <x:c r="N1408" s="58" t="n">
        <x:v>40.2548</x:v>
      </x:c>
      <x:c r="O1408" s="58" t="n">
        <x:v>0.4376745047135912</x:v>
      </x:c>
      <x:c r="P1408" s="58" t="n">
        <x:v>3.436193617180285</x:v>
      </x:c>
      <x:c r="Q1408" s="58" t="n">
        <x:v>44245.49</x:v>
      </x:c>
      <x:c r="R1408" s="58" t="n">
        <x:v>-0.2334460386551198</x:v>
      </x:c>
      <x:c r="S1408" s="58" t="n">
        <x:v>15.44874346192942</x:v>
      </x:c>
      <x:c r="T1408" s="58" t="n">
        <x:v>3.3565</x:v>
      </x:c>
      <x:c r="U1408" s="58" t="n">
        <x:v>-0.1131491306997331</x:v>
      </x:c>
      <x:c r="V1408" s="58" t="n">
        <x:v>9.762766891656744</x:v>
      </x:c>
      <x:c r="W1408" s="58" t="n">
        <x:v>2986.29</x:v>
      </x:c>
      <x:c r="X1408" s="58" t="n">
        <x:v>-0.3620013278984713</x:v>
      </x:c>
      <x:c r="Y1408" s="58" t="n">
        <x:v>17.89365453778088</x:v>
      </x:c>
      <x:c r="Z1408" s="58" t="n">
        <x:v>85.88500000000001</x:v>
      </x:c>
      <x:c r="AA1408" s="58" t="n">
        <x:v>-0.1233447525413265</x:v>
      </x:c>
      <x:c r="AB1408" s="58" t="n">
        <x:v>4.373193790549214</x:v>
      </x:c>
      <x:c r="AC1408" s="58" t="n">
        <x:v>25212.05</x:v>
      </x:c>
      <x:c r="AD1408" s="58" t="n">
        <x:v>0.06447408712298641</x:v>
      </x:c>
      <x:c r="AE1408" s="58" t="n">
        <x:v>8.769460083817338</x:v>
      </x:c>
      <x:c r="AF1408" s="58" t="n">
        <x:v>147.88</x:v>
      </x:c>
      <x:c r="AG1408" s="58" t="n">
        <x:v>-0.6739478265564196</x:v>
      </x:c>
      <x:c r="AH1408" s="58" t="n">
        <x:v>8.449428317144152</x:v>
      </x:c>
      <x:c r="AI1408" s="58" t="n">
        <x:v>39663.4</x:v>
      </x:c>
      <x:c r="AJ1408" s="58" t="n">
        <x:v>-0.03685338670637728</x:v>
      </x:c>
      <x:c r="AK1408" s="58" t="n">
        <x:v>11.92730933788316</x:v>
      </x:c>
      <x:c r="AL1408" s="58" t="n">
        <x:v>7.1796</x:v>
      </x:c>
      <x:c r="AM1408" s="58" t="n">
        <x:v>0.09196940575520574</x:v>
      </x:c>
      <x:c r="AN1408" s="58" t="n">
        <x:v>1.295076657373418</x:v>
      </x:c>
      <x:c r="AO1408" s="58" t="n">
        <x:v>3503.78</x:v>
      </x:c>
      <x:c r="AP1408" s="58" t="n">
        <x:v>-0.03481347716211628</x:v>
      </x:c>
      <x:c r="AQ1408" s="58" t="n">
        <x:v>8.162881928566883</x:v>
      </x:c>
      <x:c r="AR1408" s="59" t="n">
        <x:v>0</x:v>
      </x:c>
      <x:c r="AS1408" s="59" t="n">
        <x:v>0</x:v>
      </x:c>
      <x:c r="AT1408" s="59" t="n">
        <x:v>0</x:v>
      </x:c>
      <x:c r="AU1408" s="59" t="n">
        <x:v>0</x:v>
      </x:c>
      <x:c r="AV1408" s="59" t="n">
        <x:v>0</x:v>
      </x:c>
      <x:c r="AW1408" s="59" t="n">
        <x:v>0</x:v>
      </x:c>
      <x:c r="AX1408" s="58" t="n">
        <x:v>0</x:v>
      </x:c>
      <x:c r="AY1408" s="59" t="n">
        <x:v>0</x:v>
      </x:c>
      <x:c r="AZ1408" s="55" t="n"/>
      <x:c r="BA1408" s="59" t="n">
        <x:v>0</x:v>
      </x:c>
      <x:c r="BB1408" s="55" t="n"/>
      <x:c r="BC1408" s="55" t="n"/>
      <x:c r="BD1408" s="55" t="n"/>
    </x:row>
    <x:row r="1409">
      <x:c r="A1409" s="57" t="n">
        <x:v>45855</x:v>
      </x:c>
      <x:c r="B1409" s="58" t="n">
        <x:v>71.31999999999999</x:v>
      </x:c>
      <x:c r="C1409" s="58" t="n">
        <x:v>2.340698395291193</x:v>
      </x:c>
      <x:c r="D1409" s="58" t="n">
        <x:v>68.76000000000001</x:v>
      </x:c>
      <x:c r="E1409" s="58" t="n">
        <x:v>2.39911425639884</x:v>
      </x:c>
      <x:c r="F1409" s="58" t="n">
        <x:v>32.84</x:v>
      </x:c>
      <x:c r="G1409" s="58" t="n">
        <x:v>-0.3199999999999932</x:v>
      </x:c>
      <x:c r="H1409" s="58" t="n">
        <x:v>16.52</x:v>
      </x:c>
      <x:c r="I1409" s="58" t="n">
        <x:v>-0.6400000000000006</x:v>
      </x:c>
      <x:c r="J1409" s="58" t="n">
        <x:v>2030</x:v>
      </x:c>
      <x:c r="K1409" s="58" t="n">
        <x:v>6.30289878216857</x:v>
      </x:c>
      <x:c r="L1409" s="55" t="n"/>
      <x:c r="M1409" s="55" t="n"/>
      <x:c r="N1409" s="58" t="n">
        <x:v>40.2881</x:v>
      </x:c>
      <x:c r="O1409" s="58" t="n">
        <x:v>0.082688857484375</x:v>
      </x:c>
      <x:c r="P1409" s="58" t="n">
        <x:v>3.393490183929617</x:v>
      </x:c>
      <x:c r="Q1409" s="58" t="n">
        <x:v>45137.83</x:v>
      </x:c>
      <x:c r="R1409" s="58" t="n">
        <x:v>1.996725221533997</x:v>
      </x:c>
      <x:c r="S1409" s="58" t="n">
        <x:v>15.64859076375502</x:v>
      </x:c>
      <x:c r="T1409" s="58" t="n">
        <x:v>3.3608</x:v>
      </x:c>
      <x:c r="U1409" s="58" t="n">
        <x:v>0.1280276476365907</x:v>
      </x:c>
      <x:c r="V1409" s="58" t="n">
        <x:v>9.788820103258793</x:v>
      </x:c>
      <x:c r="W1409" s="58" t="n">
        <x:v>3007.22</x:v>
      </x:c>
      <x:c r="X1409" s="58" t="n">
        <x:v>0.698424965668953</x:v>
      </x:c>
      <x:c r="Y1409" s="58" t="n">
        <x:v>17.75578938638093</x:v>
      </x:c>
      <x:c r="Z1409" s="58" t="n">
        <x:v>86.035</x:v>
      </x:c>
      <x:c r="AA1409" s="58" t="n">
        <x:v>0.1744998116132233</x:v>
      </x:c>
      <x:c r="AB1409" s="58" t="n">
        <x:v>4.030924884507828</x:v>
      </x:c>
      <x:c r="AC1409" s="58" t="n">
        <x:v>25111.45</x:v>
      </x:c>
      <x:c r="AD1409" s="58" t="n">
        <x:v>-0.3998137411285264</x:v>
      </x:c>
      <x:c r="AE1409" s="58" t="n">
        <x:v>8.919922276704536</x:v>
      </x:c>
      <x:c r="AF1409" s="58" t="n">
        <x:v>148.62</x:v>
      </x:c>
      <x:c r="AG1409" s="58" t="n">
        <x:v>0.4991578660892151</x:v>
      </x:c>
      <x:c r="AH1409" s="58" t="n">
        <x:v>8.559321192808689</x:v>
      </x:c>
      <x:c r="AI1409" s="58" t="n">
        <x:v>39901.19</x:v>
      </x:c>
      <x:c r="AJ1409" s="58" t="n">
        <x:v>0.5977299901424417</x:v>
      </x:c>
      <x:c r="AK1409" s="58" t="n">
        <x:v>11.27079611625942</x:v>
      </x:c>
      <x:c r="AL1409" s="58" t="n">
        <x:v>7.184</x:v>
      </x:c>
      <x:c r="AM1409" s="58" t="n">
        <x:v>0.06126597980491926</x:v>
      </x:c>
      <x:c r="AN1409" s="58" t="n">
        <x:v>1.316925759453049</x:v>
      </x:c>
      <x:c r="AO1409" s="58" t="n">
        <x:v>3516.83</x:v>
      </x:c>
      <x:c r="AP1409" s="58" t="n">
        <x:v>0.3717629958105074</x:v>
      </x:c>
      <x:c r="AQ1409" s="58" t="n">
        <x:v>7.356976778571333</x:v>
      </x:c>
      <x:c r="AR1409" s="59" t="n">
        <x:v>0</x:v>
      </x:c>
      <x:c r="AS1409" s="59" t="n">
        <x:v>0</x:v>
      </x:c>
      <x:c r="AT1409" s="59" t="n">
        <x:v>0</x:v>
      </x:c>
      <x:c r="AU1409" s="59" t="n">
        <x:v>0</x:v>
      </x:c>
      <x:c r="AV1409" s="59" t="n">
        <x:v>0</x:v>
      </x:c>
      <x:c r="AW1409" s="59" t="n">
        <x:v>0</x:v>
      </x:c>
      <x:c r="AX1409" s="58" t="n">
        <x:v>0</x:v>
      </x:c>
      <x:c r="AY1409" s="59" t="n">
        <x:v>0</x:v>
      </x:c>
      <x:c r="AZ1409" s="55" t="n"/>
      <x:c r="BA1409" s="59" t="n">
        <x:v>0</x:v>
      </x:c>
      <x:c r="BB1409" s="55" t="n"/>
      <x:c r="BC1409" s="55" t="n"/>
      <x:c r="BD1409" s="55" t="n"/>
    </x:row>
    <x:row r="1410">
      <x:c r="A1410" s="57" t="n">
        <x:v>45856</x:v>
      </x:c>
      <x:c r="B1410" s="58" t="n">
        <x:v>71.06</x:v>
      </x:c>
      <x:c r="C1410" s="58" t="n">
        <x:v>-0.3652202402058559</x:v>
      </x:c>
      <x:c r="D1410" s="58" t="n">
        <x:v>68.53</x:v>
      </x:c>
      <x:c r="E1410" s="58" t="n">
        <x:v>-0.3350574916916211</x:v>
      </x:c>
      <x:c r="F1410" s="58" t="n">
        <x:v>32.17</x:v>
      </x:c>
      <x:c r="G1410" s="58" t="n">
        <x:v>-0.6700000000000017</x:v>
      </x:c>
      <x:c r="H1410" s="58" t="n">
        <x:v>16.41</x:v>
      </x:c>
      <x:c r="I1410" s="58" t="n">
        <x:v>-0.1099999999999994</x:v>
      </x:c>
      <x:c r="J1410" s="58" t="n">
        <x:v>2052</x:v>
      </x:c>
      <x:c r="K1410" s="58" t="n">
        <x:v>1.077913425482719</x:v>
      </x:c>
      <x:c r="L1410" s="55" t="n"/>
      <x:c r="M1410" s="55" t="n"/>
      <x:c r="N1410" s="58" t="n">
        <x:v>40.3945</x:v>
      </x:c>
      <x:c r="O1410" s="58" t="n">
        <x:v>0.2637497098011062</x:v>
      </x:c>
      <x:c r="P1410" s="58" t="n">
        <x:v>3.447901189408706</x:v>
      </x:c>
      <x:c r="Q1410" s="58" t="n">
        <x:v>45650.12</x:v>
      </x:c>
      <x:c r="R1410" s="58" t="n">
        <x:v>1.128553816309165</x:v>
      </x:c>
      <x:c r="S1410" s="58" t="n">
        <x:v>14.54504976504696</x:v>
      </x:c>
      <x:c r="T1410" s="58" t="n">
        <x:v>3.3637</x:v>
      </x:c>
      <x:c r="U1410" s="58" t="n">
        <x:v>0.08625177127771456</x:v>
      </x:c>
      <x:c r="V1410" s="58" t="n">
        <x:v>9.801724457696364</x:v>
      </x:c>
      <x:c r="W1410" s="55" t="n"/>
      <x:c r="X1410" s="55" t="n"/>
      <x:c r="Y1410" s="58" t="n">
        <x:v>17.75578938638093</x:v>
      </x:c>
      <x:c r="Z1410" s="58" t="n">
        <x:v>86.15000000000001</x:v>
      </x:c>
      <x:c r="AA1410" s="58" t="n">
        <x:v>0.133577276881775</x:v>
      </x:c>
      <x:c r="AB1410" s="58" t="n">
        <x:v>3.962740530471666</x:v>
      </x:c>
      <x:c r="AC1410" s="58" t="n">
        <x:v>24968.4</x:v>
      </x:c>
      <x:c r="AD1410" s="58" t="n">
        <x:v>-0.5712892073823926</x:v>
      </x:c>
      <x:c r="AE1410" s="58" t="n">
        <x:v>7.940743971774189</x:v>
      </x:c>
      <x:c r="AF1410" s="58" t="n">
        <x:v>148.83</x:v>
      </x:c>
      <x:c r="AG1410" s="58" t="n">
        <x:v>0.1412002251744131</x:v>
      </x:c>
      <x:c r="AH1410" s="58" t="n">
        <x:v>8.471139847921725</x:v>
      </x:c>
      <x:c r="AI1410" s="58" t="n">
        <x:v>39819.11</x:v>
      </x:c>
      <x:c r="AJ1410" s="58" t="n">
        <x:v>-0.205920020380481</x:v>
      </x:c>
      <x:c r="AK1410" s="58" t="n">
        <x:v>11.26362208775976</x:v>
      </x:c>
      <x:c r="AL1410" s="58" t="n">
        <x:v>7.1779</x:v>
      </x:c>
      <x:c r="AM1410" s="58" t="n">
        <x:v>-0.084946982875704</x:v>
      </x:c>
      <x:c r="AN1410" s="58" t="n">
        <x:v>1.283084156038491</x:v>
      </x:c>
      <x:c r="AO1410" s="58" t="n">
        <x:v>3534.48</x:v>
      </x:c>
      <x:c r="AP1410" s="58" t="n">
        <x:v>0.5006172430842045</x:v>
      </x:c>
      <x:c r="AQ1410" s="58" t="n">
        <x:v>7.334802770354873</x:v>
      </x:c>
      <x:c r="AR1410" s="59" t="n">
        <x:v>0</x:v>
      </x:c>
      <x:c r="AS1410" s="59" t="n">
        <x:v>0</x:v>
      </x:c>
      <x:c r="AT1410" s="59" t="n">
        <x:v>0</x:v>
      </x:c>
      <x:c r="AU1410" s="59" t="n">
        <x:v>0</x:v>
      </x:c>
      <x:c r="AV1410" s="59" t="n">
        <x:v>0</x:v>
      </x:c>
      <x:c r="AW1410" s="59" t="n">
        <x:v>0</x:v>
      </x:c>
      <x:c r="AX1410" s="58" t="n">
        <x:v>0</x:v>
      </x:c>
      <x:c r="AY1410" s="59" t="n">
        <x:v>0</x:v>
      </x:c>
      <x:c r="AZ1410" s="55" t="n"/>
      <x:c r="BA1410" s="59" t="n">
        <x:v>0</x:v>
      </x:c>
      <x:c r="BB1410" s="55" t="n"/>
      <x:c r="BC1410" s="55" t="n"/>
      <x:c r="BD1410" s="55" t="n"/>
    </x:row>
    <x:row r="1411">
      <x:c r="A1411" s="57" t="n">
        <x:v>45858</x:v>
      </x:c>
      <x:c r="B1411" s="55" t="n"/>
      <x:c r="C1411" s="55" t="n"/>
      <x:c r="D1411" s="55" t="n"/>
      <x:c r="E1411" s="55" t="n"/>
      <x:c r="F1411" s="55" t="n"/>
      <x:c r="G1411" s="55" t="n"/>
      <x:c r="H1411" s="55" t="n"/>
      <x:c r="I1411" s="55" t="n"/>
      <x:c r="J1411" s="55" t="n"/>
      <x:c r="K1411" s="55" t="n"/>
      <x:c r="L1411" s="55" t="n"/>
      <x:c r="M1411" s="55" t="n"/>
      <x:c r="N1411" s="55" t="n"/>
      <x:c r="O1411" s="55" t="n"/>
      <x:c r="P1411" s="58" t="n">
        <x:v>3.447901189408706</x:v>
      </x:c>
      <x:c r="Q1411" s="55" t="n"/>
      <x:c r="R1411" s="55" t="n"/>
      <x:c r="S1411" s="58" t="n">
        <x:v>14.54504976504696</x:v>
      </x:c>
      <x:c r="T1411" s="55" t="n"/>
      <x:c r="U1411" s="55" t="n"/>
      <x:c r="V1411" s="58" t="n">
        <x:v>9.801724457696364</x:v>
      </x:c>
      <x:c r="W1411" s="58" t="n">
        <x:v>3003.13</x:v>
      </x:c>
      <x:c r="X1411" s="58" t="n">
        <x:v>-0.1360985843193552</x:v>
      </x:c>
      <x:c r="Y1411" s="58" t="n">
        <x:v>17.20428115105437</x:v>
      </x:c>
      <x:c r="Z1411" s="55" t="n"/>
      <x:c r="AA1411" s="55" t="n"/>
      <x:c r="AB1411" s="58" t="n">
        <x:v>3.962740530471666</x:v>
      </x:c>
      <x:c r="AC1411" s="55" t="n"/>
      <x:c r="AD1411" s="55" t="n"/>
      <x:c r="AE1411" s="58" t="n">
        <x:v>7.940743971774189</x:v>
      </x:c>
      <x:c r="AF1411" s="55" t="n"/>
      <x:c r="AG1411" s="55" t="n"/>
      <x:c r="AH1411" s="58" t="n">
        <x:v>8.471139847921725</x:v>
      </x:c>
      <x:c r="AI1411" s="55" t="n"/>
      <x:c r="AJ1411" s="55" t="n"/>
      <x:c r="AK1411" s="58" t="n">
        <x:v>11.26362208775976</x:v>
      </x:c>
      <x:c r="AL1411" s="55" t="n"/>
      <x:c r="AM1411" s="55" t="n"/>
      <x:c r="AN1411" s="58" t="n">
        <x:v>1.283084156038491</x:v>
      </x:c>
      <x:c r="AO1411" s="55" t="n"/>
      <x:c r="AP1411" s="55" t="n"/>
      <x:c r="AQ1411" s="58" t="n">
        <x:v>7.334802770354873</x:v>
      </x:c>
      <x:c r="AR1411" s="59" t="n">
        <x:v>0</x:v>
      </x:c>
      <x:c r="AS1411" s="59" t="n">
        <x:v>0</x:v>
      </x:c>
      <x:c r="AT1411" s="59" t="n">
        <x:v>0</x:v>
      </x:c>
      <x:c r="AU1411" s="59" t="n">
        <x:v>0</x:v>
      </x:c>
      <x:c r="AV1411" s="59" t="n">
        <x:v>0</x:v>
      </x:c>
      <x:c r="AW1411" s="59" t="n">
        <x:v>0</x:v>
      </x:c>
      <x:c r="AX1411" s="58" t="n">
        <x:v>0</x:v>
      </x:c>
      <x:c r="AY1411" s="59" t="n">
        <x:v>0</x:v>
      </x:c>
      <x:c r="AZ1411" s="55" t="n"/>
      <x:c r="BA1411" s="59" t="n">
        <x:v>0</x:v>
      </x:c>
      <x:c r="BB1411" s="55" t="n"/>
      <x:c r="BC1411" s="55" t="n"/>
      <x:c r="BD1411" s="55" t="n"/>
    </x:row>
    <x:row r="1412">
      <x:c r="A1412" s="57" t="n">
        <x:v>45859</x:v>
      </x:c>
      <x:c r="B1412" s="58" t="n">
        <x:v>71.92</x:v>
      </x:c>
      <x:c r="C1412" s="58" t="n">
        <x:v>1.202979957048379</x:v>
      </x:c>
      <x:c r="D1412" s="58" t="n">
        <x:v>68.39</x:v>
      </x:c>
      <x:c r="E1412" s="58" t="n">
        <x:v>-0.2044990487727597</x:v>
      </x:c>
      <x:c r="F1412" s="58" t="n">
        <x:v>31.38</x:v>
      </x:c>
      <x:c r="G1412" s="58" t="n">
        <x:v>-0.7900000000000027</x:v>
      </x:c>
      <x:c r="H1412" s="58" t="n">
        <x:v>16.65</x:v>
      </x:c>
      <x:c r="I1412" s="58" t="n">
        <x:v>0.2399999999999984</x:v>
      </x:c>
      <x:c r="J1412" s="58" t="n">
        <x:v>2016</x:v>
      </x:c>
      <x:c r="K1412" s="58" t="n">
        <x:v>-1.769957709940097</x:v>
      </x:c>
      <x:c r="L1412" s="55" t="n"/>
      <x:c r="M1412" s="55" t="n"/>
      <x:c r="N1412" s="58" t="n">
        <x:v>40.3845</x:v>
      </x:c>
      <x:c r="O1412" s="58" t="n">
        <x:v>-0.02475891023925335</x:v>
      </x:c>
      <x:c r="P1412" s="58" t="n">
        <x:v>3.353248139915588</x:v>
      </x:c>
      <x:c r="Q1412" s="58" t="n">
        <x:v>46617.24</x:v>
      </x:c>
      <x:c r="R1412" s="58" t="n">
        <x:v>2.096419406177075</x:v>
      </x:c>
      <x:c r="S1412" s="58" t="n">
        <x:v>15.368050499338</x:v>
      </x:c>
      <x:c r="T1412" s="58" t="n">
        <x:v>3.3436</x:v>
      </x:c>
      <x:c r="U1412" s="58" t="n">
        <x:v>-0.5993487742948385</x:v>
      </x:c>
      <x:c r="V1412" s="58" t="n">
        <x:v>9.004840963216433</x:v>
      </x:c>
      <x:c r="W1412" s="58" t="n">
        <x:v>3037.08</x:v>
      </x:c>
      <x:c r="X1412" s="58" t="n">
        <x:v>1.12414493938325</x:v>
      </x:c>
      <x:c r="Y1412" s="58" t="n">
        <x:v>16.5213504935249</x:v>
      </x:c>
      <x:c r="Z1412" s="58" t="n">
        <x:v>86.19499999999999</x:v>
      </x:c>
      <x:c r="AA1412" s="58" t="n">
        <x:v>0.05222083730032961</x:v>
      </x:c>
      <x:c r="AB1412" s="58" t="n">
        <x:v>3.971417541067377</x:v>
      </x:c>
      <x:c r="AC1412" s="58" t="n">
        <x:v>25090.7</x:v>
      </x:c>
      <x:c r="AD1412" s="58" t="n">
        <x:v>0.4886234204324308</x:v>
      </x:c>
      <x:c r="AE1412" s="58" t="n">
        <x:v>7.881430399079039</x:v>
      </x:c>
      <x:c r="AF1412" s="58" t="n">
        <x:v>147.39</x:v>
      </x:c>
      <x:c r="AG1412" s="58" t="n">
        <x:v>-0.9722580132400815</x:v>
      </x:c>
      <x:c r="AH1412" s="58" t="n">
        <x:v>9.278068000291992</x:v>
      </x:c>
      <x:c r="AI1412" s="55" t="n"/>
      <x:c r="AJ1412" s="55" t="n"/>
      <x:c r="AK1412" s="58" t="n">
        <x:v>11.26362208775976</x:v>
      </x:c>
      <x:c r="AL1412" s="58" t="n">
        <x:v>7.1764</x:v>
      </x:c>
      <x:c r="AM1412" s="58" t="n">
        <x:v>-0.02089966080491221</x:v>
      </x:c>
      <x:c r="AN1412" s="58" t="n">
        <x:v>1.284881023183353</x:v>
      </x:c>
      <x:c r="AO1412" s="58" t="n">
        <x:v>3559.79</x:v>
      </x:c>
      <x:c r="AP1412" s="58" t="n">
        <x:v>0.7135366256109152</x:v>
      </x:c>
      <x:c r="AQ1412" s="58" t="n">
        <x:v>7.388459766955056</x:v>
      </x:c>
      <x:c r="AR1412" s="59" t="n">
        <x:v>0</x:v>
      </x:c>
      <x:c r="AS1412" s="59" t="n">
        <x:v>0</x:v>
      </x:c>
      <x:c r="AT1412" s="59" t="n">
        <x:v>0</x:v>
      </x:c>
      <x:c r="AU1412" s="59" t="n">
        <x:v>0</x:v>
      </x:c>
      <x:c r="AV1412" s="59" t="n">
        <x:v>0</x:v>
      </x:c>
      <x:c r="AW1412" s="59" t="n">
        <x:v>0</x:v>
      </x:c>
      <x:c r="AX1412" s="58" t="n">
        <x:v>0</x:v>
      </x:c>
      <x:c r="AY1412" s="59" t="n">
        <x:v>0</x:v>
      </x:c>
      <x:c r="AZ1412" s="55" t="n"/>
      <x:c r="BA1412" s="59" t="n">
        <x:v>0</x:v>
      </x:c>
      <x:c r="BB1412" s="55" t="n"/>
      <x:c r="BC1412" s="55" t="n"/>
      <x:c r="BD1412" s="55" t="n"/>
    </x:row>
    <x:row r="1413">
      <x:c r="A1413" s="57" t="n">
        <x:v>45860</x:v>
      </x:c>
      <x:c r="B1413" s="58" t="n">
        <x:v>69.69</x:v>
      </x:c>
      <x:c r="C1413" s="58" t="n">
        <x:v>-3.149755471293741</x:v>
      </x:c>
      <x:c r="D1413" s="58" t="n">
        <x:v>67.56</x:v>
      </x:c>
      <x:c r="E1413" s="58" t="n">
        <x:v>-1.221052317040531</x:v>
      </x:c>
      <x:c r="F1413" s="58" t="n">
        <x:v>32.26</x:v>
      </x:c>
      <x:c r="G1413" s="58" t="n">
        <x:v>0.879999999999999</x:v>
      </x:c>
      <x:c r="H1413" s="58" t="n">
        <x:v>16.5</x:v>
      </x:c>
      <x:c r="I1413" s="58" t="n">
        <x:v>-0.1499999999999986</x:v>
      </x:c>
      <x:c r="J1413" s="58" t="n">
        <x:v>2035</x:v>
      </x:c>
      <x:c r="K1413" s="58" t="n">
        <x:v>0.9380468685436205</x:v>
      </x:c>
      <x:c r="L1413" s="55" t="n"/>
      <x:c r="M1413" s="55" t="n"/>
      <x:c r="N1413" s="58" t="n">
        <x:v>40.3935</x:v>
      </x:c>
      <x:c r="O1413" s="58" t="n">
        <x:v>0.02228329504876187</x:v>
      </x:c>
      <x:c r="P1413" s="58" t="n">
        <x:v>3.235562117384555</x:v>
      </x:c>
      <x:c r="Q1413" s="58" t="n">
        <x:v>46986.71</x:v>
      </x:c>
      <x:c r="R1413" s="58" t="n">
        <x:v>0.7894365970882621</x:v>
      </x:c>
      <x:c r="S1413" s="58" t="n">
        <x:v>14.86003054929697</x:v>
      </x:c>
      <x:c r="T1413" s="58" t="n">
        <x:v>3.3401</x:v>
      </x:c>
      <x:c r="U1413" s="58" t="n">
        <x:v>-0.104732418269087</x:v>
      </x:c>
      <x:c r="V1413" s="58" t="n">
        <x:v>8.236490504563468</x:v>
      </x:c>
      <x:c r="W1413" s="58" t="n">
        <x:v>3038.25</x:v>
      </x:c>
      <x:c r="X1413" s="58" t="n">
        <x:v>0.0385164267443654</x:v>
      </x:c>
      <x:c r="Y1413" s="58" t="n">
        <x:v>16.18667089786669</x:v>
      </x:c>
      <x:c r="Z1413" s="58" t="n">
        <x:v>86.322</x:v>
      </x:c>
      <x:c r="AA1413" s="58" t="n">
        <x:v>0.1472318936009042</x:v>
      </x:c>
      <x:c r="AB1413" s="58" t="n">
        <x:v>2.975535807378238</x:v>
      </x:c>
      <x:c r="AC1413" s="58" t="n">
        <x:v>25060.9</x:v>
      </x:c>
      <x:c r="AD1413" s="58" t="n">
        <x:v>-0.1188396920823182</x:v>
      </x:c>
      <x:c r="AE1413" s="58" t="n">
        <x:v>7.831830617466159</x:v>
      </x:c>
      <x:c r="AF1413" s="58" t="n">
        <x:v>146.64</x:v>
      </x:c>
      <x:c r="AG1413" s="58" t="n">
        <x:v>-0.510153131721701</x:v>
      </x:c>
      <x:c r="AH1413" s="58" t="n">
        <x:v>8.922729568739811</x:v>
      </x:c>
      <x:c r="AI1413" s="58" t="n">
        <x:v>39774.92</x:v>
      </x:c>
      <x:c r="AJ1413" s="58" t="n">
        <x:v>-0.1110384900484555</x:v>
      </x:c>
      <x:c r="AK1413" s="58" t="n">
        <x:v>11.25759476698819</x:v>
      </x:c>
      <x:c r="AL1413" s="58" t="n">
        <x:v>7.175</x:v>
      </x:c>
      <x:c r="AM1413" s="58" t="n">
        <x:v>-0.01951029174075153</x:v>
      </x:c>
      <x:c r="AN1413" s="58" t="n">
        <x:v>1.216055247006407</x:v>
      </x:c>
      <x:c r="AO1413" s="58" t="n">
        <x:v>3581.86</x:v>
      </x:c>
      <x:c r="AP1413" s="58" t="n">
        <x:v>0.6180664204278806</x:v>
      </x:c>
      <x:c r="AQ1413" s="58" t="n">
        <x:v>6.755625474617683</x:v>
      </x:c>
      <x:c r="AR1413" s="59" t="n">
        <x:v>0</x:v>
      </x:c>
      <x:c r="AS1413" s="59" t="n">
        <x:v>0</x:v>
      </x:c>
      <x:c r="AT1413" s="59" t="n">
        <x:v>0</x:v>
      </x:c>
      <x:c r="AU1413" s="59" t="n">
        <x:v>0</x:v>
      </x:c>
      <x:c r="AV1413" s="59" t="n">
        <x:v>0</x:v>
      </x:c>
      <x:c r="AW1413" s="59" t="n">
        <x:v>0</x:v>
      </x:c>
      <x:c r="AX1413" s="58" t="n">
        <x:v>0</x:v>
      </x:c>
      <x:c r="AY1413" s="59" t="n">
        <x:v>0</x:v>
      </x:c>
      <x:c r="AZ1413" s="55" t="n"/>
      <x:c r="BA1413" s="59" t="n">
        <x:v>0</x:v>
      </x:c>
      <x:c r="BB1413" s="55" t="n"/>
      <x:c r="BC1413" s="55" t="n"/>
      <x:c r="BD1413" s="55" t="n"/>
    </x:row>
    <x:row r="1414">
      <x:c r="A1414" s="57" t="n">
        <x:v>45861</x:v>
      </x:c>
      <x:c r="B1414" s="58" t="n">
        <x:v>69.17</x:v>
      </x:c>
      <x:c r="C1414" s="58" t="n">
        <x:v>-0.7489592837934094</x:v>
      </x:c>
      <x:c r="D1414" s="58" t="n">
        <x:v>66.05</x:v>
      </x:c>
      <x:c r="E1414" s="58" t="n">
        <x:v>-2.260406097126507</x:v>
      </x:c>
      <x:c r="F1414" s="58" t="n">
        <x:v>32.39</x:v>
      </x:c>
      <x:c r="G1414" s="58" t="n">
        <x:v>0.1300000000000026</x:v>
      </x:c>
      <x:c r="H1414" s="58" t="n">
        <x:v>15.37</x:v>
      </x:c>
      <x:c r="I1414" s="58" t="n">
        <x:v>-1.130000000000001</x:v>
      </x:c>
      <x:c r="J1414" s="58" t="n">
        <x:v>2120</x:v>
      </x:c>
      <x:c r="K1414" s="58" t="n">
        <x:v>4.092026978936273</x:v>
      </x:c>
      <x:c r="L1414" s="55" t="n"/>
      <x:c r="M1414" s="55" t="n"/>
      <x:c r="N1414" s="58" t="n">
        <x:v>40.447</x:v>
      </x:c>
      <x:c r="O1414" s="58" t="n">
        <x:v>0.132359418386969</x:v>
      </x:c>
      <x:c r="P1414" s="58" t="n">
        <x:v>2.864220569634413</x:v>
      </x:c>
      <x:c r="Q1414" s="58" t="n">
        <x:v>46514.07</x:v>
      </x:c>
      <x:c r="R1414" s="58" t="n">
        <x:v>-1.01099482965998</x:v>
      </x:c>
      <x:c r="S1414" s="58" t="n">
        <x:v>14.07441632880733</x:v>
      </x:c>
      <x:c r="T1414" s="58" t="n">
        <x:v>3.3303</x:v>
      </x:c>
      <x:c r="U1414" s="58" t="n">
        <x:v>-0.2938356635599093</x:v>
      </x:c>
      <x:c r="V1414" s="58" t="n">
        <x:v>8.265556685817428</x:v>
      </x:c>
      <x:c r="W1414" s="58" t="n">
        <x:v>3071.45</x:v>
      </x:c>
      <x:c r="X1414" s="58" t="n">
        <x:v>1.086807102937986</x:v>
      </x:c>
      <x:c r="Y1414" s="58" t="n">
        <x:v>15.49504819738557</x:v>
      </x:c>
      <x:c r="Z1414" s="58" t="n">
        <x:v>86.38</x:v>
      </x:c>
      <x:c r="AA1414" s="58" t="n">
        <x:v>0.06716772496039816</x:v>
      </x:c>
      <x:c r="AB1414" s="58" t="n">
        <x:v>2.961912068710151</x:v>
      </x:c>
      <x:c r="AC1414" s="58" t="n">
        <x:v>25219.9</x:v>
      </x:c>
      <x:c r="AD1414" s="58" t="n">
        <x:v>0.6324502791954096</x:v>
      </x:c>
      <x:c r="AE1414" s="58" t="n">
        <x:v>7.629837142070082</x:v>
      </x:c>
      <x:c r="AF1414" s="58" t="n">
        <x:v>146.51</x:v>
      </x:c>
      <x:c r="AG1414" s="58" t="n">
        <x:v>-0.08869180182278928</x:v>
      </x:c>
      <x:c r="AH1414" s="58" t="n">
        <x:v>8.913972140593879</x:v>
      </x:c>
      <x:c r="AI1414" s="58" t="n">
        <x:v>41171.32</x:v>
      </x:c>
      <x:c r="AJ1414" s="58" t="n">
        <x:v>3.450533454084376</x:v>
      </x:c>
      <x:c r="AK1414" s="58" t="n">
        <x:v>15.90314392444485</x:v>
      </x:c>
      <x:c r="AL1414" s="58" t="n">
        <x:v>7.1602</x:v>
      </x:c>
      <x:c r="AM1414" s="58" t="n">
        <x:v>-0.2064848102354609</x:v>
      </x:c>
      <x:c r="AN1414" s="58" t="n">
        <x:v>1.393949663171866</x:v>
      </x:c>
      <x:c r="AO1414" s="58" t="n">
        <x:v>3582.3</x:v>
      </x:c>
      <x:c r="AP1414" s="58" t="n">
        <x:v>0.01228336610442467</x:v>
      </x:c>
      <x:c r="AQ1414" s="58" t="n">
        <x:v>6.091887608317136</x:v>
      </x:c>
      <x:c r="AR1414" s="59" t="n">
        <x:v>0</x:v>
      </x:c>
      <x:c r="AS1414" s="59" t="n">
        <x:v>0</x:v>
      </x:c>
      <x:c r="AT1414" s="59" t="n">
        <x:v>0</x:v>
      </x:c>
      <x:c r="AU1414" s="59" t="n">
        <x:v>0</x:v>
      </x:c>
      <x:c r="AV1414" s="59" t="n">
        <x:v>0</x:v>
      </x:c>
      <x:c r="AW1414" s="59" t="n">
        <x:v>0</x:v>
      </x:c>
      <x:c r="AX1414" s="58" t="n">
        <x:v>0</x:v>
      </x:c>
      <x:c r="AY1414" s="59" t="n">
        <x:v>0</x:v>
      </x:c>
      <x:c r="AZ1414" s="55" t="n"/>
      <x:c r="BA1414" s="59" t="n">
        <x:v>0</x:v>
      </x:c>
      <x:c r="BB1414" s="55" t="n"/>
      <x:c r="BC1414" s="55" t="n"/>
      <x:c r="BD1414" s="55" t="n"/>
    </x:row>
    <x:row r="1415">
      <x:c r="A1415" s="57" t="n">
        <x:v>45862</x:v>
      </x:c>
      <x:c r="B1415" s="58" t="n">
        <x:v>70.42</x:v>
      </x:c>
      <x:c r="C1415" s="58" t="n">
        <x:v>1.791007111441301</x:v>
      </x:c>
      <x:c r="D1415" s="58" t="n">
        <x:v>67.16</x:v>
      </x:c>
      <x:c r="E1415" s="58" t="n">
        <x:v>1.666580124100578</x:v>
      </x:c>
      <x:c r="F1415" s="58" t="n">
        <x:v>32.37</x:v>
      </x:c>
      <x:c r="G1415" s="58" t="n">
        <x:v>-0.02000000000000313</x:v>
      </x:c>
      <x:c r="H1415" s="58" t="n">
        <x:v>15.39</x:v>
      </x:c>
      <x:c r="I1415" s="58" t="n">
        <x:v>0.02000000000000135</x:v>
      </x:c>
      <x:c r="J1415" s="58" t="n">
        <x:v>2258</x:v>
      </x:c>
      <x:c r="K1415" s="58" t="n">
        <x:v>6.306337704354922</x:v>
      </x:c>
      <x:c r="L1415" s="55" t="n"/>
      <x:c r="M1415" s="55" t="n"/>
      <x:c r="N1415" s="58" t="n">
        <x:v>40.6643</x:v>
      </x:c>
      <x:c r="O1415" s="58" t="n">
        <x:v>0.5358082532834885</x:v>
      </x:c>
      <x:c r="P1415" s="58" t="n">
        <x:v>3.272578425221364</x:v>
      </x:c>
      <x:c r="Q1415" s="58" t="n">
        <x:v>46858.06</x:v>
      </x:c>
      <x:c r="R1415" s="58" t="n">
        <x:v>0.7368184837829459</x:v>
      </x:c>
      <x:c r="S1415" s="58" t="n">
        <x:v>13.96338992450821</x:v>
      </x:c>
      <x:c r="T1415" s="58" t="n">
        <x:v>3.3483</x:v>
      </x:c>
      <x:c r="U1415" s="58" t="n">
        <x:v>0.5390364323067924</x:v>
      </x:c>
      <x:c r="V1415" s="58" t="n">
        <x:v>8.545592160263848</x:v>
      </x:c>
      <x:c r="W1415" s="58" t="n">
        <x:v>3035.93</x:v>
      </x:c>
      <x:c r="X1415" s="58" t="n">
        <x:v>-1.163196018406911</x:v>
      </x:c>
      <x:c r="Y1415" s="58" t="n">
        <x:v>15.85802610174447</x:v>
      </x:c>
      <x:c r="Z1415" s="58" t="n">
        <x:v>86.38</x:v>
      </x:c>
      <x:c r="AA1415" s="58" t="n">
        <x:v>0</x:v>
      </x:c>
      <x:c r="AB1415" s="58" t="n">
        <x:v>2.34631616377958</x:v>
      </x:c>
      <x:c r="AC1415" s="58" t="n">
        <x:v>25062.1</x:v>
      </x:c>
      <x:c r="AD1415" s="58" t="n">
        <x:v>-0.6276620582181113</x:v>
      </x:c>
      <x:c r="AE1415" s="58" t="n">
        <x:v>6.477310166445379</x:v>
      </x:c>
      <x:c r="AF1415" s="58" t="n">
        <x:v>147.01</x:v>
      </x:c>
      <x:c r="AG1415" s="58" t="n">
        <x:v>0.3406926162653123</x:v>
      </x:c>
      <x:c r="AH1415" s="58" t="n">
        <x:v>8.634491969895551</x:v>
      </x:c>
      <x:c r="AI1415" s="58" t="n">
        <x:v>41826.34</x:v>
      </x:c>
      <x:c r="AJ1415" s="58" t="n">
        <x:v>1.57843871652735</x:v>
      </x:c>
      <x:c r="AK1415" s="58" t="n">
        <x:v>16.54122187591978</x:v>
      </x:c>
      <x:c r="AL1415" s="58" t="n">
        <x:v>7.1545</x:v>
      </x:c>
      <x:c r="AM1415" s="58" t="n">
        <x:v>-0.07963841786775876</x:v>
      </x:c>
      <x:c r="AN1415" s="58" t="n">
        <x:v>1.349944917687945</x:v>
      </x:c>
      <x:c r="AO1415" s="58" t="n">
        <x:v>3605.73</x:v>
      </x:c>
      <x:c r="AP1415" s="58" t="n">
        <x:v>0.6519194544538857</x:v>
      </x:c>
      <x:c r="AQ1415" s="58" t="n">
        <x:v>6.121716088500195</x:v>
      </x:c>
      <x:c r="AR1415" s="59" t="n">
        <x:v>0</x:v>
      </x:c>
      <x:c r="AS1415" s="59" t="n">
        <x:v>0</x:v>
      </x:c>
      <x:c r="AT1415" s="59" t="n">
        <x:v>0</x:v>
      </x:c>
      <x:c r="AU1415" s="59" t="n">
        <x:v>0</x:v>
      </x:c>
      <x:c r="AV1415" s="59" t="n">
        <x:v>0</x:v>
      </x:c>
      <x:c r="AW1415" s="59" t="n">
        <x:v>0</x:v>
      </x:c>
      <x:c r="AX1415" s="58" t="n">
        <x:v>0</x:v>
      </x:c>
      <x:c r="AY1415" s="59" t="n">
        <x:v>0</x:v>
      </x:c>
      <x:c r="AZ1415" s="55" t="n"/>
      <x:c r="BA1415" s="59" t="n">
        <x:v>0</x:v>
      </x:c>
      <x:c r="BB1415" s="55" t="n"/>
      <x:c r="BC1415" s="55" t="n"/>
      <x:c r="BD1415" s="55" t="n"/>
    </x:row>
    <x:row r="1416">
      <x:c r="A1416" s="57" t="n">
        <x:v>45863</x:v>
      </x:c>
      <x:c r="B1416" s="58" t="n">
        <x:v>69.23</x:v>
      </x:c>
      <x:c r="C1416" s="58" t="n">
        <x:v>-1.704301903697234</x:v>
      </x:c>
      <x:c r="D1416" s="58" t="n">
        <x:v>66.38</x:v>
      </x:c>
      <x:c r="E1416" s="58" t="n">
        <x:v>-1.168202591751149</x:v>
      </x:c>
      <x:c r="F1416" s="58" t="n">
        <x:v>32.88</x:v>
      </x:c>
      <x:c r="G1416" s="58" t="n">
        <x:v>0.5100000000000051</x:v>
      </x:c>
      <x:c r="H1416" s="58" t="n">
        <x:v>14.93</x:v>
      </x:c>
      <x:c r="I1416" s="58" t="n">
        <x:v>-0.4600000000000009</x:v>
      </x:c>
      <x:c r="J1416" s="58" t="n">
        <x:v>2257</x:v>
      </x:c>
      <x:c r="K1416" s="58" t="n">
        <x:v>-0.04429678920716831</x:v>
      </x:c>
      <x:c r="L1416" s="55" t="n"/>
      <x:c r="M1416" s="55" t="n"/>
      <x:c r="N1416" s="58" t="n">
        <x:v>40.5624</x:v>
      </x:c>
      <x:c r="O1416" s="58" t="n">
        <x:v>-0.2509028520349637</x:v>
      </x:c>
      <x:c r="P1416" s="58" t="n">
        <x:v>3.397968538826418</x:v>
      </x:c>
      <x:c r="Q1416" s="58" t="n">
        <x:v>46947.61</x:v>
      </x:c>
      <x:c r="R1416" s="58" t="n">
        <x:v>0.1909266832229912</x:v>
      </x:c>
      <x:c r="S1416" s="58" t="n">
        <x:v>13.37399154035903</x:v>
      </x:c>
      <x:c r="T1416" s="58" t="n">
        <x:v>3.3545</x:v>
      </x:c>
      <x:c r="U1416" s="58" t="n">
        <x:v>0.1849973673163677</x:v>
      </x:c>
      <x:c r="V1416" s="58" t="n">
        <x:v>8.58612283348387</x:v>
      </x:c>
      <x:c r="W1416" s="55" t="n"/>
      <x:c r="X1416" s="55" t="n"/>
      <x:c r="Y1416" s="58" t="n">
        <x:v>15.85802610174447</x:v>
      </x:c>
      <x:c r="Z1416" s="58" t="n">
        <x:v>86.503</x:v>
      </x:c>
      <x:c r="AA1416" s="58" t="n">
        <x:v>0.142292788479406</x:v>
      </x:c>
      <x:c r="AB1416" s="58" t="n">
        <x:v>2.158490093637866</x:v>
      </x:c>
      <x:c r="AC1416" s="58" t="n">
        <x:v>24837</x:v>
      </x:c>
      <x:c r="AD1416" s="58" t="n">
        <x:v>-0.9022268014894983</x:v>
      </x:c>
      <x:c r="AE1416" s="58" t="n">
        <x:v>6.850725856783058</x:v>
      </x:c>
      <x:c r="AF1416" s="58" t="n">
        <x:v>147.67</x:v>
      </x:c>
      <x:c r="AG1416" s="58" t="n">
        <x:v>0.4479442809807766</x:v>
      </x:c>
      <x:c r="AH1416" s="58" t="n">
        <x:v>8.721742756578282</x:v>
      </x:c>
      <x:c r="AI1416" s="58" t="n">
        <x:v>41456.23</x:v>
      </x:c>
      <x:c r="AJ1416" s="58" t="n">
        <x:v>-0.8888112758996604</x:v>
      </x:c>
      <x:c r="AK1416" s="58" t="n">
        <x:v>16.37905971038363</x:v>
      </x:c>
      <x:c r="AL1416" s="58" t="n">
        <x:v>7.1683</x:v>
      </x:c>
      <x:c r="AM1416" s="58" t="n">
        <x:v>0.1926998110749273</x:v>
      </x:c>
      <x:c r="AN1416" s="58" t="n">
        <x:v>1.506707038405244</x:v>
      </x:c>
      <x:c r="AO1416" s="58" t="n">
        <x:v>3593.66</x:v>
      </x:c>
      <x:c r="AP1416" s="58" t="n">
        <x:v>-0.3353064998181053</x:v>
      </x:c>
      <x:c r="AQ1416" s="58" t="n">
        <x:v>5.486478302984587</x:v>
      </x:c>
      <x:c r="AR1416" s="59" t="n">
        <x:v>0</x:v>
      </x:c>
      <x:c r="AS1416" s="59" t="n">
        <x:v>0</x:v>
      </x:c>
      <x:c r="AT1416" s="59" t="n">
        <x:v>0</x:v>
      </x:c>
      <x:c r="AU1416" s="59" t="n">
        <x:v>0</x:v>
      </x:c>
      <x:c r="AV1416" s="59" t="n">
        <x:v>0</x:v>
      </x:c>
      <x:c r="AW1416" s="59" t="n">
        <x:v>0</x:v>
      </x:c>
      <x:c r="AX1416" s="58" t="n">
        <x:v>0</x:v>
      </x:c>
      <x:c r="AY1416" s="59" t="n">
        <x:v>0</x:v>
      </x:c>
      <x:c r="AZ1416" s="55" t="n"/>
      <x:c r="BA1416" s="59" t="n">
        <x:v>0</x:v>
      </x:c>
      <x:c r="BB1416" s="55" t="n"/>
      <x:c r="BC1416" s="55" t="n"/>
      <x:c r="BD1416" s="55" t="n"/>
    </x:row>
    <x:row r="1417">
      <x:c r="A1417" s="57" t="n">
        <x:v>45865</x:v>
      </x:c>
      <x:c r="B1417" s="55" t="n"/>
      <x:c r="C1417" s="55" t="n"/>
      <x:c r="D1417" s="55" t="n"/>
      <x:c r="E1417" s="55" t="n"/>
      <x:c r="F1417" s="55" t="n"/>
      <x:c r="G1417" s="55" t="n"/>
      <x:c r="H1417" s="55" t="n"/>
      <x:c r="I1417" s="55" t="n"/>
      <x:c r="J1417" s="55" t="n"/>
      <x:c r="K1417" s="55" t="n"/>
      <x:c r="L1417" s="55" t="n"/>
      <x:c r="M1417" s="55" t="n"/>
      <x:c r="N1417" s="55" t="n"/>
      <x:c r="O1417" s="55" t="n"/>
      <x:c r="P1417" s="58" t="n">
        <x:v>3.397968538826418</x:v>
      </x:c>
      <x:c r="Q1417" s="55" t="n"/>
      <x:c r="R1417" s="55" t="n"/>
      <x:c r="S1417" s="58" t="n">
        <x:v>13.37399154035903</x:v>
      </x:c>
      <x:c r="T1417" s="55" t="n"/>
      <x:c r="U1417" s="55" t="n"/>
      <x:c r="V1417" s="58" t="n">
        <x:v>8.58612283348387</x:v>
      </x:c>
      <x:c r="W1417" s="58" t="n">
        <x:v>3010.64</x:v>
      </x:c>
      <x:c r="X1417" s="58" t="n">
        <x:v>-0.8365121869984636</x:v>
      </x:c>
      <x:c r="Y1417" s="58" t="n">
        <x:v>15.53863748968882</x:v>
      </x:c>
      <x:c r="Z1417" s="55" t="n"/>
      <x:c r="AA1417" s="55" t="n"/>
      <x:c r="AB1417" s="58" t="n">
        <x:v>2.158490093637866</x:v>
      </x:c>
      <x:c r="AC1417" s="55" t="n"/>
      <x:c r="AD1417" s="55" t="n"/>
      <x:c r="AE1417" s="58" t="n">
        <x:v>6.850725856783058</x:v>
      </x:c>
      <x:c r="AF1417" s="55" t="n"/>
      <x:c r="AG1417" s="55" t="n"/>
      <x:c r="AH1417" s="58" t="n">
        <x:v>8.721742756578282</x:v>
      </x:c>
      <x:c r="AI1417" s="55" t="n"/>
      <x:c r="AJ1417" s="55" t="n"/>
      <x:c r="AK1417" s="58" t="n">
        <x:v>16.37905971038363</x:v>
      </x:c>
      <x:c r="AL1417" s="55" t="n"/>
      <x:c r="AM1417" s="55" t="n"/>
      <x:c r="AN1417" s="58" t="n">
        <x:v>1.506707038405244</x:v>
      </x:c>
      <x:c r="AO1417" s="55" t="n"/>
      <x:c r="AP1417" s="55" t="n"/>
      <x:c r="AQ1417" s="58" t="n">
        <x:v>5.486478302984587</x:v>
      </x:c>
      <x:c r="AR1417" s="59" t="n">
        <x:v>0</x:v>
      </x:c>
      <x:c r="AS1417" s="59" t="n">
        <x:v>0</x:v>
      </x:c>
      <x:c r="AT1417" s="59" t="n">
        <x:v>0</x:v>
      </x:c>
      <x:c r="AU1417" s="59" t="n">
        <x:v>0</x:v>
      </x:c>
      <x:c r="AV1417" s="59" t="n">
        <x:v>0</x:v>
      </x:c>
      <x:c r="AW1417" s="59" t="n">
        <x:v>0</x:v>
      </x:c>
      <x:c r="AX1417" s="58" t="n">
        <x:v>0</x:v>
      </x:c>
      <x:c r="AY1417" s="59" t="n">
        <x:v>0</x:v>
      </x:c>
      <x:c r="AZ1417" s="55" t="n"/>
      <x:c r="BA1417" s="59" t="n">
        <x:v>0</x:v>
      </x:c>
      <x:c r="BB1417" s="55" t="n"/>
      <x:c r="BC1417" s="55" t="n"/>
      <x:c r="BD1417" s="55" t="n"/>
    </x:row>
    <x:row r="1418">
      <x:c r="A1418" s="57" t="n">
        <x:v>45866</x:v>
      </x:c>
      <x:c r="B1418" s="58" t="n">
        <x:v>70.87</x:v>
      </x:c>
      <x:c r="C1418" s="58" t="n">
        <x:v>2.341291813223054</x:v>
      </x:c>
      <x:c r="D1418" s="58" t="n">
        <x:v>67.81</x:v>
      </x:c>
      <x:c r="E1418" s="58" t="n">
        <x:v>2.131387040392226</x:v>
      </x:c>
      <x:c r="F1418" s="58" t="n">
        <x:v>35.37</x:v>
      </x:c>
      <x:c r="G1418" s="58" t="n">
        <x:v>2.489999999999995</x:v>
      </x:c>
      <x:c r="H1418" s="58" t="n">
        <x:v>15.03</x:v>
      </x:c>
      <x:c r="I1418" s="58" t="n">
        <x:v>0.09999999999999964</x:v>
      </x:c>
      <x:c r="J1418" s="58" t="n">
        <x:v>2226</x:v>
      </x:c>
      <x:c r="K1418" s="58" t="n">
        <x:v>-1.383024498204559</x:v>
      </x:c>
      <x:c r="L1418" s="55" t="n"/>
      <x:c r="M1418" s="55" t="n"/>
      <x:c r="N1418" s="58" t="n">
        <x:v>40.5517</x:v>
      </x:c>
      <x:c r="O1418" s="58" t="n">
        <x:v>-0.0263825896165167</x:v>
      </x:c>
      <x:c r="P1418" s="58" t="n">
        <x:v>3.209120020354858</x:v>
      </x:c>
      <x:c r="Q1418" s="58" t="n">
        <x:v>47497.32</x:v>
      </x:c>
      <x:c r="R1418" s="58" t="n">
        <x:v>1.164098925599643</x:v>
      </x:c>
      <x:c r="S1418" s="58" t="n">
        <x:v>13.46594166713376</x:v>
      </x:c>
      <x:c r="T1418" s="58" t="n">
        <x:v>3.3569</x:v>
      </x:c>
      <x:c r="U1418" s="58" t="n">
        <x:v>0.07152010317676623</x:v>
      </x:c>
      <x:c r="V1418" s="58" t="n">
        <x:v>8.431714336057169</x:v>
      </x:c>
      <x:c r="W1418" s="58" t="n">
        <x:v>3035.24</x:v>
      </x:c>
      <x:c r="X1418" s="58" t="n">
        <x:v>0.8137818070891231</x:v>
      </x:c>
      <x:c r="Y1418" s="58" t="n">
        <x:v>15.72107518714656</x:v>
      </x:c>
      <x:c r="Z1418" s="58" t="n">
        <x:v>86.697</x:v>
      </x:c>
      <x:c r="AA1418" s="58" t="n">
        <x:v>0.2240185694356925</x:v>
      </x:c>
      <x:c r="AB1418" s="58" t="n">
        <x:v>2.082235795057523</x:v>
      </x:c>
      <x:c r="AC1418" s="58" t="n">
        <x:v>24680.9</x:v>
      </x:c>
      <x:c r="AD1418" s="58" t="n">
        <x:v>-0.6304811677771728</x:v>
      </x:c>
      <x:c r="AE1418" s="58" t="n">
        <x:v>6.968884657549081</x:v>
      </x:c>
      <x:c r="AF1418" s="58" t="n">
        <x:v>148.55</x:v>
      </x:c>
      <x:c r="AG1418" s="58" t="n">
        <x:v>0.5941547422934277</x:v>
      </x:c>
      <x:c r="AH1418" s="58" t="n">
        <x:v>8.643781188720974</x:v>
      </x:c>
      <x:c r="AI1418" s="58" t="n">
        <x:v>40998.27</x:v>
      </x:c>
      <x:c r="AJ1418" s="58" t="n">
        <x:v>-1.11083011631921</x:v>
      </x:c>
      <x:c r="AK1418" s="58" t="n">
        <x:v>16.40569757029318</x:v>
      </x:c>
      <x:c r="AL1418" s="58" t="n">
        <x:v>7.1779</x:v>
      </x:c>
      <x:c r="AM1418" s="58" t="n">
        <x:v>0.1338333695739488</x:v>
      </x:c>
      <x:c r="AN1418" s="58" t="n">
        <x:v>1.513097696466571</x:v>
      </x:c>
      <x:c r="AO1418" s="58" t="n">
        <x:v>3597.94</x:v>
      </x:c>
      <x:c r="AP1418" s="58" t="n">
        <x:v>0.119027768655412</x:v>
      </x:c>
      <x:c r="AQ1418" s="58" t="n">
        <x:v>5.344157336614933</x:v>
      </x:c>
      <x:c r="AR1418" s="59" t="n">
        <x:v>0</x:v>
      </x:c>
      <x:c r="AS1418" s="59" t="n">
        <x:v>0</x:v>
      </x:c>
      <x:c r="AT1418" s="59" t="n">
        <x:v>0</x:v>
      </x:c>
      <x:c r="AU1418" s="59" t="n">
        <x:v>0</x:v>
      </x:c>
      <x:c r="AV1418" s="59" t="n">
        <x:v>0</x:v>
      </x:c>
      <x:c r="AW1418" s="59" t="n">
        <x:v>0</x:v>
      </x:c>
      <x:c r="AX1418" s="58" t="n">
        <x:v>0</x:v>
      </x:c>
      <x:c r="AY1418" s="59" t="n">
        <x:v>0</x:v>
      </x:c>
      <x:c r="AZ1418" s="55" t="n"/>
      <x:c r="BA1418" s="59" t="n">
        <x:v>0</x:v>
      </x:c>
      <x:c r="BB1418" s="55" t="n"/>
      <x:c r="BC1418" s="55" t="n"/>
      <x:c r="BD1418" s="55" t="n"/>
    </x:row>
    <x:row r="1419">
      <x:c r="A1419" s="57" t="n">
        <x:v>45867</x:v>
      </x:c>
      <x:c r="B1419" s="58" t="n">
        <x:v>73.20999999999999</x:v>
      </x:c>
      <x:c r="C1419" s="58" t="n">
        <x:v>3.248481083638644</x:v>
      </x:c>
      <x:c r="D1419" s="58" t="n">
        <x:v>70.27</x:v>
      </x:c>
      <x:c r="E1419" s="58" t="n">
        <x:v>3.56352885083554</x:v>
      </x:c>
      <x:c r="F1419" s="58" t="n">
        <x:v>38.04</x:v>
      </x:c>
      <x:c r="G1419" s="58" t="n">
        <x:v>2.670000000000002</x:v>
      </x:c>
      <x:c r="H1419" s="58" t="n">
        <x:v>15.98</x:v>
      </x:c>
      <x:c r="I1419" s="58" t="n">
        <x:v>0.9500000000000011</x:v>
      </x:c>
      <x:c r="J1419" s="58" t="n">
        <x:v>2109</x:v>
      </x:c>
      <x:c r="K1419" s="58" t="n">
        <x:v>-5.399235135671551</x:v>
      </x:c>
      <x:c r="L1419" s="55" t="n"/>
      <x:c r="M1419" s="55" t="n"/>
      <x:c r="N1419" s="58" t="n">
        <x:v>40.5813</x:v>
      </x:c>
      <x:c r="O1419" s="58" t="n">
        <x:v>0.07296661361784994</x:v>
      </x:c>
      <x:c r="P1419" s="58" t="n">
        <x:v>3.20827827780729</x:v>
      </x:c>
      <x:c r="Q1419" s="58" t="n">
        <x:v>47583.72</x:v>
      </x:c>
      <x:c r="R1419" s="58" t="n">
        <x:v>0.181739753332794</x:v>
      </x:c>
      <x:c r="S1419" s="58" t="n">
        <x:v>12.65850168344457</x:v>
      </x:c>
      <x:c r="T1419" s="58" t="n">
        <x:v>3.3663</x:v>
      </x:c>
      <x:c r="U1419" s="58" t="n">
        <x:v>0.2796289304219902</x:v>
      </x:c>
      <x:c r="V1419" s="58" t="n">
        <x:v>8.46470123126398</x:v>
      </x:c>
      <x:c r="W1419" s="58" t="n">
        <x:v>3037.04</x:v>
      </x:c>
      <x:c r="X1419" s="58" t="n">
        <x:v>0.0592858054214376</x:v>
      </x:c>
      <x:c r="Y1419" s="58" t="n">
        <x:v>15.60085055792832</x:v>
      </x:c>
      <x:c r="Z1419" s="58" t="n">
        <x:v>87.108</x:v>
      </x:c>
      <x:c r="AA1419" s="58" t="n">
        <x:v>0.4729446978998059</x:v>
      </x:c>
      <x:c r="AB1419" s="58" t="n">
        <x:v>2.481712884307901</x:v>
      </x:c>
      <x:c r="AC1419" s="58" t="n">
        <x:v>24821.1</x:v>
      </x:c>
      <x:c r="AD1419" s="58" t="n">
        <x:v>0.5664432744894037</x:v>
      </x:c>
      <x:c r="AE1419" s="58" t="n">
        <x:v>7.390857311943452</x:v>
      </x:c>
      <x:c r="AF1419" s="58" t="n">
        <x:v>148.46</x:v>
      </x:c>
      <x:c r="AG1419" s="58" t="n">
        <x:v>-0.06060402192158043</x:v>
      </x:c>
      <x:c r="AH1419" s="58" t="n">
        <x:v>8.420759846530563</x:v>
      </x:c>
      <x:c r="AI1419" s="58" t="n">
        <x:v>40674.55</x:v>
      </x:c>
      <x:c r="AJ1419" s="58" t="n">
        <x:v>-0.7927280954913983</x:v>
      </x:c>
      <x:c r="AK1419" s="58" t="n">
        <x:v>16.46177482827446</x:v>
      </x:c>
      <x:c r="AL1419" s="58" t="n">
        <x:v>7.1772</x:v>
      </x:c>
      <x:c r="AM1419" s="58" t="n">
        <x:v>-0.009752631476692267</x:v>
      </x:c>
      <x:c r="AN1419" s="58" t="n">
        <x:v>1.51401276441537</x:v>
      </x:c>
      <x:c r="AO1419" s="58" t="n">
        <x:v>3609.71</x:v>
      </x:c>
      <x:c r="AP1419" s="58" t="n">
        <x:v>0.3265977249772746</x:v>
      </x:c>
      <x:c r="AQ1419" s="58" t="n">
        <x:v>5.323526757347726</x:v>
      </x:c>
      <x:c r="AR1419" s="59" t="n">
        <x:v>0</x:v>
      </x:c>
      <x:c r="AS1419" s="59" t="n">
        <x:v>0</x:v>
      </x:c>
      <x:c r="AT1419" s="59" t="n">
        <x:v>0</x:v>
      </x:c>
      <x:c r="AU1419" s="59" t="n">
        <x:v>0</x:v>
      </x:c>
      <x:c r="AV1419" s="59" t="n">
        <x:v>0</x:v>
      </x:c>
      <x:c r="AW1419" s="59" t="n">
        <x:v>0</x:v>
      </x:c>
      <x:c r="AX1419" s="58" t="n">
        <x:v>0</x:v>
      </x:c>
      <x:c r="AY1419" s="59" t="n">
        <x:v>0</x:v>
      </x:c>
      <x:c r="AZ1419" s="55" t="n"/>
      <x:c r="BA1419" s="59" t="n">
        <x:v>0</x:v>
      </x:c>
      <x:c r="BB1419" s="55" t="n"/>
      <x:c r="BC1419" s="55" t="n"/>
      <x:c r="BD1419" s="55" t="n"/>
    </x:row>
    <x:row r="1420">
      <x:c r="A1420" s="57" t="n">
        <x:v>45868</x:v>
      </x:c>
      <x:c r="B1420" s="58" t="n">
        <x:v>73.98</x:v>
      </x:c>
      <x:c r="C1420" s="58" t="n">
        <x:v>1.046276274575671</x:v>
      </x:c>
      <x:c r="D1420" s="58" t="n">
        <x:v>71.09</x:v>
      </x:c>
      <x:c r="E1420" s="58" t="n">
        <x:v>1.160171473728554</x:v>
      </x:c>
      <x:c r="F1420" s="58" t="n">
        <x:v>37.75</x:v>
      </x:c>
      <x:c r="G1420" s="58" t="n">
        <x:v>-0.2899999999999991</x:v>
      </x:c>
      <x:c r="H1420" s="58" t="n">
        <x:v>15.48</x:v>
      </x:c>
      <x:c r="I1420" s="58" t="n">
        <x:v>-0.5</x:v>
      </x:c>
      <x:c r="J1420" s="58" t="n">
        <x:v>1995</x:v>
      </x:c>
      <x:c r="K1420" s="58" t="n">
        <x:v>-5.556985115481076</x:v>
      </x:c>
      <x:c r="L1420" s="55" t="n"/>
      <x:c r="M1420" s="55" t="n"/>
      <x:c r="N1420" s="58" t="n">
        <x:v>40.5883</x:v>
      </x:c>
      <x:c r="O1420" s="58" t="n">
        <x:v>0.01724783667124145</x:v>
      </x:c>
      <x:c r="P1420" s="58" t="n">
        <x:v>3.080928775033491</x:v>
      </x:c>
      <x:c r="Q1420" s="58" t="n">
        <x:v>47587.43</x:v>
      </x:c>
      <x:c r="R1420" s="58" t="n">
        <x:v>0.007796480344885825</x:v>
      </x:c>
      <x:c r="S1420" s="58" t="n">
        <x:v>12.60789960669349</x:v>
      </x:c>
      <x:c r="T1420" s="58" t="n">
        <x:v>3.3833</x:v>
      </x:c>
      <x:c r="U1420" s="58" t="n">
        <x:v>0.5037346197611327</x:v>
      </x:c>
      <x:c r="V1420" s="58" t="n">
        <x:v>8.62940981369375</x:v>
      </x:c>
      <x:c r="W1420" s="58" t="n">
        <x:v>3024.71</x:v>
      </x:c>
      <x:c r="X1420" s="58" t="n">
        <x:v>-0.4068137750602751</x:v>
      </x:c>
      <x:c r="Y1420" s="58" t="n">
        <x:v>14.28487904927037</x:v>
      </x:c>
      <x:c r="Z1420" s="58" t="n">
        <x:v>87.691</x:v>
      </x:c>
      <x:c r="AA1420" s="58" t="n">
        <x:v>0.6670543444409687</x:v>
      </x:c>
      <x:c r="AB1420" s="58" t="n">
        <x:v>3.198825783827447</x:v>
      </x:c>
      <x:c r="AC1420" s="58" t="n">
        <x:v>24855.05</x:v>
      </x:c>
      <x:c r="AD1420" s="58" t="n">
        <x:v>0.1366853320384105</x:v>
      </x:c>
      <x:c r="AE1420" s="58" t="n">
        <x:v>7.413393488799103</x:v>
      </x:c>
      <x:c r="AF1420" s="58" t="n">
        <x:v>149.51</x:v>
      </x:c>
      <x:c r="AG1420" s="58" t="n">
        <x:v>0.7047718536435379</x:v>
      </x:c>
      <x:c r="AH1420" s="58" t="n">
        <x:v>8.63059614820744</x:v>
      </x:c>
      <x:c r="AI1420" s="58" t="n">
        <x:v>40654.7</x:v>
      </x:c>
      <x:c r="AJ1420" s="58" t="n">
        <x:v>-0.04881392707829089</x:v>
      </x:c>
      <x:c r="AK1420" s="58" t="n">
        <x:v>15.77252423928314</x:v>
      </x:c>
      <x:c r="AL1420" s="58" t="n">
        <x:v>7.1942</x:v>
      </x:c>
      <x:c r="AM1420" s="58" t="n">
        <x:v>0.2365810975850644</x:v>
      </x:c>
      <x:c r="AN1420" s="58" t="n">
        <x:v>1.717081600616706</x:v>
      </x:c>
      <x:c r="AO1420" s="58" t="n">
        <x:v>3615.72</x:v>
      </x:c>
      <x:c r="AP1420" s="58" t="n">
        <x:v>0.1663569195476763</x:v>
      </x:c>
      <x:c r="AQ1420" s="58" t="n">
        <x:v>5.208656285970474</x:v>
      </x:c>
      <x:c r="AR1420" s="59" t="n">
        <x:v>0</x:v>
      </x:c>
      <x:c r="AS1420" s="59" t="n">
        <x:v>0</x:v>
      </x:c>
      <x:c r="AT1420" s="59" t="n">
        <x:v>0</x:v>
      </x:c>
      <x:c r="AU1420" s="59" t="n">
        <x:v>0</x:v>
      </x:c>
      <x:c r="AV1420" s="59" t="n">
        <x:v>0</x:v>
      </x:c>
      <x:c r="AW1420" s="59" t="n">
        <x:v>0</x:v>
      </x:c>
      <x:c r="AX1420" s="58" t="n">
        <x:v>0</x:v>
      </x:c>
      <x:c r="AY1420" s="59" t="n">
        <x:v>0</x:v>
      </x:c>
      <x:c r="AZ1420" s="55" t="n"/>
      <x:c r="BA1420" s="59" t="n">
        <x:v>0</x:v>
      </x:c>
      <x:c r="BB1420" s="55" t="n"/>
      <x:c r="BC1420" s="55" t="n"/>
      <x:c r="BD1420" s="55" t="n"/>
    </x:row>
    <x:row r="1421">
      <x:c r="A1421" s="57" t="n">
        <x:v>45869</x:v>
      </x:c>
      <x:c r="B1421" s="58" t="n">
        <x:v>73.43000000000001</x:v>
      </x:c>
      <x:c r="C1421" s="58" t="n">
        <x:v>-0.7462214940788778</x:v>
      </x:c>
      <x:c r="D1421" s="58" t="n">
        <x:v>70.36</x:v>
      </x:c>
      <x:c r="E1421" s="58" t="n">
        <x:v>-1.03217600720344</x:v>
      </x:c>
      <x:c r="F1421" s="58" t="n">
        <x:v>36.78</x:v>
      </x:c>
      <x:c r="G1421" s="58" t="n">
        <x:v>-0.9699999999999989</x:v>
      </x:c>
      <x:c r="H1421" s="58" t="n">
        <x:v>16.72</x:v>
      </x:c>
      <x:c r="I1421" s="58" t="n">
        <x:v>1.239999999999998</x:v>
      </x:c>
      <x:c r="J1421" s="58" t="n">
        <x:v>2003</x:v>
      </x:c>
      <x:c r="K1421" s="58" t="n">
        <x:v>0.4002006341854467</x:v>
      </x:c>
      <x:c r="L1421" s="55" t="n"/>
      <x:c r="M1421" s="55" t="n"/>
      <x:c r="N1421" s="58" t="n">
        <x:v>40.6332</x:v>
      </x:c>
      <x:c r="O1421" s="58" t="n">
        <x:v>0.1105618698837005</x:v>
      </x:c>
      <x:c r="P1421" s="58" t="n">
        <x:v>3.080318053563171</x:v>
      </x:c>
      <x:c r="Q1421" s="58" t="n">
        <x:v>48548.87</x:v>
      </x:c>
      <x:c r="R1421" s="58" t="n">
        <x:v>2.00022687592009</x:v>
      </x:c>
      <x:c r="S1421" s="58" t="n">
        <x:v>13.51666561392865</x:v>
      </x:c>
      <x:c r="T1421" s="58" t="n">
        <x:v>3.3945</x:v>
      </x:c>
      <x:c r="U1421" s="58" t="n">
        <x:v>0.3304910205160077</x:v>
      </x:c>
      <x:c r="V1421" s="58" t="n">
        <x:v>7.096493201503615</x:v>
      </x:c>
      <x:c r="W1421" s="58" t="n">
        <x:v>3009.94</x:v>
      </x:c>
      <x:c r="X1421" s="58" t="n">
        <x:v>-0.4895074111310299</x:v>
      </x:c>
      <x:c r="Y1421" s="58" t="n">
        <x:v>14.08932891626488</x:v>
      </x:c>
      <x:c r="Z1421" s="58" t="n">
        <x:v>87.524</x:v>
      </x:c>
      <x:c r="AA1421" s="58" t="n">
        <x:v>-0.1906230066708561</x:v>
      </x:c>
      <x:c r="AB1421" s="58" t="n">
        <x:v>3.152493033568008</x:v>
      </x:c>
      <x:c r="AC1421" s="58" t="n">
        <x:v>24768.35</x:v>
      </x:c>
      <x:c r="AD1421" s="58" t="n">
        <x:v>-0.3494322767861102</x:v>
      </x:c>
      <x:c r="AE1421" s="58" t="n">
        <x:v>7.455239987713384</x:v>
      </x:c>
      <x:c r="AF1421" s="58" t="n">
        <x:v>150.76</x:v>
      </x:c>
      <x:c r="AG1421" s="58" t="n">
        <x:v>0.8325888173098314</x:v>
      </x:c>
      <x:c r="AH1421" s="58" t="n">
        <x:v>8.603985998529545</x:v>
      </x:c>
      <x:c r="AI1421" s="58" t="n">
        <x:v>41069.82</x:v>
      </x:c>
      <x:c r="AJ1421" s="58" t="n">
        <x:v>1.015909473130303</x:v>
      </x:c>
      <x:c r="AK1421" s="58" t="n">
        <x:v>15.91110793281142</x:v>
      </x:c>
      <x:c r="AL1421" s="58" t="n">
        <x:v>7.2005</x:v>
      </x:c>
      <x:c r="AM1421" s="58" t="n">
        <x:v>0.087532222307493</x:v>
      </x:c>
      <x:c r="AN1421" s="58" t="n">
        <x:v>1.731486111038776</x:v>
      </x:c>
      <x:c r="AO1421" s="58" t="n">
        <x:v>3573.21</x:v>
      </x:c>
      <x:c r="AP1421" s="58" t="n">
        <x:v>-1.182665444995394</x:v>
      </x:c>
      <x:c r="AQ1421" s="58" t="n">
        <x:v>7.22816805629362</x:v>
      </x:c>
      <x:c r="AR1421" s="59" t="n">
        <x:v>0</x:v>
      </x:c>
      <x:c r="AS1421" s="59" t="n">
        <x:v>0</x:v>
      </x:c>
      <x:c r="AT1421" s="59" t="n">
        <x:v>0</x:v>
      </x:c>
      <x:c r="AU1421" s="59" t="n">
        <x:v>0</x:v>
      </x:c>
      <x:c r="AV1421" s="59" t="n">
        <x:v>0</x:v>
      </x:c>
      <x:c r="AW1421" s="59" t="n">
        <x:v>0</x:v>
      </x:c>
      <x:c r="AX1421" s="58" t="n">
        <x:v>0</x:v>
      </x:c>
      <x:c r="AY1421" s="59" t="n">
        <x:v>0</x:v>
      </x:c>
      <x:c r="AZ1421" s="55" t="n"/>
      <x:c r="BA1421" s="59" t="n">
        <x:v>0</x:v>
      </x:c>
      <x:c r="BB1421" s="55" t="n"/>
      <x:c r="BC1421" s="55" t="n"/>
      <x:c r="BD1421" s="55" t="n"/>
    </x:row>
    <x:row r="1422">
      <x:c r="A1422" s="57" t="n">
        <x:v>45870</x:v>
      </x:c>
      <x:c r="B1422" s="58" t="n">
        <x:v>70.55</x:v>
      </x:c>
      <x:c r="C1422" s="58" t="n">
        <x:v>-4.001089316469629</x:v>
      </x:c>
      <x:c r="D1422" s="58" t="n">
        <x:v>68.39</x:v>
      </x:c>
      <x:c r="E1422" s="58" t="n">
        <x:v>-2.83983047593527</x:v>
      </x:c>
      <x:c r="F1422" s="58" t="n">
        <x:v>39.37</x:v>
      </x:c>
      <x:c r="G1422" s="58" t="n">
        <x:v>2.589999999999996</x:v>
      </x:c>
      <x:c r="H1422" s="58" t="n">
        <x:v>20.38</x:v>
      </x:c>
      <x:c r="I1422" s="58" t="n">
        <x:v>3.66</x:v>
      </x:c>
      <x:c r="J1422" s="58" t="n">
        <x:v>2018</x:v>
      </x:c>
      <x:c r="K1422" s="58" t="n">
        <x:v>0.7460865247736037</x:v>
      </x:c>
      <x:c r="L1422" s="55" t="n"/>
      <x:c r="M1422" s="55" t="n"/>
      <x:c r="N1422" s="58" t="n">
        <x:v>40.617</x:v>
      </x:c>
      <x:c r="O1422" s="58" t="n">
        <x:v>-0.0398768254470138</x:v>
      </x:c>
      <x:c r="P1422" s="58" t="n">
        <x:v>3.118264921430683</x:v>
      </x:c>
      <x:c r="Q1422" s="58" t="n">
        <x:v>48735</x:v>
      </x:c>
      <x:c r="R1422" s="58" t="n">
        <x:v>0.3826538296959033</x:v>
      </x:c>
      <x:c r="S1422" s="58" t="n">
        <x:v>13.53464161818539</x:v>
      </x:c>
      <x:c r="T1422" s="58" t="n">
        <x:v>3.4141</x:v>
      </x:c>
      <x:c r="U1422" s="58" t="n">
        <x:v>0.5757440337778275</x:v>
      </x:c>
      <x:c r="V1422" s="58" t="n">
        <x:v>7.226695851600009</x:v>
      </x:c>
      <x:c r="W1422" s="55" t="n"/>
      <x:c r="X1422" s="55" t="n"/>
      <x:c r="Y1422" s="58" t="n">
        <x:v>14.08932891626488</x:v>
      </x:c>
      <x:c r="Z1422" s="58" t="n">
        <x:v>87.245</x:v>
      </x:c>
      <x:c r="AA1422" s="58" t="n">
        <x:v>-0.3192788618211654</x:v>
      </x:c>
      <x:c r="AB1422" s="58" t="n">
        <x:v>3.518090938847889</x:v>
      </x:c>
      <x:c r="AC1422" s="58" t="n">
        <x:v>24565.35</x:v>
      </x:c>
      <x:c r="AD1422" s="58" t="n">
        <x:v>-0.8229715011614619</x:v>
      </x:c>
      <x:c r="AE1422" s="58" t="n">
        <x:v>7.726468553506582</x:v>
      </x:c>
      <x:c r="AF1422" s="58" t="n">
        <x:v>147.38</x:v>
      </x:c>
      <x:c r="AG1422" s="58" t="n">
        <x:v>-2.267488306008142</x:v>
      </x:c>
      <x:c r="AH1422" s="58" t="n">
        <x:v>12.2144950824374</x:v>
      </x:c>
      <x:c r="AI1422" s="58" t="n">
        <x:v>40799.6</x:v>
      </x:c>
      <x:c r="AJ1422" s="58" t="n">
        <x:v>-0.6601267757234709</x:v>
      </x:c>
      <x:c r="AK1422" s="58" t="n">
        <x:v>16.1752641342994</x:v>
      </x:c>
      <x:c r="AL1422" s="58" t="n">
        <x:v>7.2118</x:v>
      </x:c>
      <x:c r="AM1422" s="58" t="n">
        <x:v>0.1568105342730358</x:v>
      </x:c>
      <x:c r="AN1422" s="58" t="n">
        <x:v>1.770106252357359</x:v>
      </x:c>
      <x:c r="AO1422" s="58" t="n">
        <x:v>3559.95</x:v>
      </x:c>
      <x:c r="AP1422" s="58" t="n">
        <x:v>-0.3717851632031736</x:v>
      </x:c>
      <x:c r="AQ1422" s="58" t="n">
        <x:v>7.437489590431521</x:v>
      </x:c>
      <x:c r="AR1422" s="59" t="n">
        <x:v>0</x:v>
      </x:c>
      <x:c r="AS1422" s="59" t="n">
        <x:v>0</x:v>
      </x:c>
      <x:c r="AT1422" s="59" t="n">
        <x:v>0</x:v>
      </x:c>
      <x:c r="AU1422" s="59" t="n">
        <x:v>0</x:v>
      </x:c>
      <x:c r="AV1422" s="59" t="n">
        <x:v>0</x:v>
      </x:c>
      <x:c r="AW1422" s="59" t="n">
        <x:v>0</x:v>
      </x:c>
      <x:c r="AX1422" s="58" t="n">
        <x:v>0</x:v>
      </x:c>
      <x:c r="AY1422" s="59" t="n">
        <x:v>0</x:v>
      </x:c>
      <x:c r="AZ1422" s="55" t="n"/>
      <x:c r="BA1422" s="59" t="n">
        <x:v>0</x:v>
      </x:c>
      <x:c r="BB1422" s="55" t="n"/>
      <x:c r="BC1422" s="55" t="n"/>
      <x:c r="BD1422" s="55" t="n"/>
    </x:row>
    <x:row r="1423">
      <x:c r="A1423" s="57" t="n">
        <x:v>45873</x:v>
      </x:c>
      <x:c r="B1423" s="58" t="n">
        <x:v>69.56</x:v>
      </x:c>
      <x:c r="C1423" s="58" t="n">
        <x:v>-1.413198881274067</x:v>
      </x:c>
      <x:c r="D1423" s="58" t="n">
        <x:v>67.33</x:v>
      </x:c>
      <x:c r="E1423" s="58" t="n">
        <x:v>-1.562071255281517</x:v>
      </x:c>
      <x:c r="F1423" s="58" t="n">
        <x:v>38.79</x:v>
      </x:c>
      <x:c r="G1423" s="58" t="n">
        <x:v>-0.5799999999999983</x:v>
      </x:c>
      <x:c r="H1423" s="58" t="n">
        <x:v>17.52</x:v>
      </x:c>
      <x:c r="I1423" s="58" t="n">
        <x:v>-2.859999999999999</x:v>
      </x:c>
      <x:c r="J1423" s="58" t="n">
        <x:v>1970</x:v>
      </x:c>
      <x:c r="K1423" s="58" t="n">
        <x:v>-2.407337918152013</x:v>
      </x:c>
      <x:c r="L1423" s="55" t="n"/>
      <x:c r="M1423" s="55" t="n"/>
      <x:c r="N1423" s="58" t="n">
        <x:v>40.6564</x:v>
      </x:c>
      <x:c r="O1423" s="58" t="n">
        <x:v>0.09695669945279348</x:v>
      </x:c>
      <x:c r="P1423" s="58" t="n">
        <x:v>3.035954682172387</x:v>
      </x:c>
      <x:c r="Q1423" s="58" t="n">
        <x:v>49367.21</x:v>
      </x:c>
      <x:c r="R1423" s="58" t="n">
        <x:v>1.288898083287869</x:v>
      </x:c>
      <x:c r="S1423" s="58" t="n">
        <x:v>13.75448464057416</x:v>
      </x:c>
      <x:c r="T1423" s="58" t="n">
        <x:v>3.4201</x:v>
      </x:c>
      <x:c r="U1423" s="58" t="n">
        <x:v>0.1755875315779253</x:v>
      </x:c>
      <x:c r="V1423" s="58" t="n">
        <x:v>7.051850530968321</x:v>
      </x:c>
      <x:c r="W1423" s="58" t="n">
        <x:v>2990.24</x:v>
      </x:c>
      <x:c r="X1423" s="58" t="n">
        <x:v>-0.6566493267435844</x:v>
      </x:c>
      <x:c r="Y1423" s="58" t="n">
        <x:v>14.13793688369213</x:v>
      </x:c>
      <x:c r="Z1423" s="58" t="n">
        <x:v>87.68000000000001</x:v>
      </x:c>
      <x:c r="AA1423" s="58" t="n">
        <x:v>0.4973570349512229</x:v>
      </x:c>
      <x:c r="AB1423" s="58" t="n">
        <x:v>3.724514448818387</x:v>
      </x:c>
      <x:c r="AC1423" s="58" t="n">
        <x:v>24722.75</x:v>
      </x:c>
      <x:c r="AD1423" s="58" t="n">
        <x:v>0.6386958924001023</x:v>
      </x:c>
      <x:c r="AE1423" s="58" t="n">
        <x:v>8.238157451037385</x:v>
      </x:c>
      <x:c r="AF1423" s="58" t="n">
        <x:v>147.09</x:v>
      </x:c>
      <x:c r="AG1423" s="58" t="n">
        <x:v>-0.1969641007601569</x:v>
      </x:c>
      <x:c r="AH1423" s="58" t="n">
        <x:v>11.74322145511068</x:v>
      </x:c>
      <x:c r="AI1423" s="58" t="n">
        <x:v>40290.7</x:v>
      </x:c>
      <x:c r="AJ1423" s="58" t="n">
        <x:v>-1.255160434993676</x:v>
      </x:c>
      <x:c r="AK1423" s="58" t="n">
        <x:v>16.90349337053533</x:v>
      </x:c>
      <x:c r="AL1423" s="58" t="n">
        <x:v>7.1787</x:v>
      </x:c>
      <x:c r="AM1423" s="58" t="n">
        <x:v>-0.4600265226787676</x:v>
      </x:c>
      <x:c r="AN1423" s="58" t="n">
        <x:v>2.446946722065113</x:v>
      </x:c>
      <x:c r="AO1423" s="58" t="n">
        <x:v>3583.31</x:v>
      </x:c>
      <x:c r="AP1423" s="58" t="n">
        <x:v>0.654045443496665</x:v>
      </x:c>
      <x:c r="AQ1423" s="58" t="n">
        <x:v>7.657280035106151</x:v>
      </x:c>
      <x:c r="AR1423" s="59" t="n">
        <x:v>0</x:v>
      </x:c>
      <x:c r="AS1423" s="59" t="n">
        <x:v>0</x:v>
      </x:c>
      <x:c r="AT1423" s="59" t="n">
        <x:v>0</x:v>
      </x:c>
      <x:c r="AU1423" s="59" t="n">
        <x:v>0</x:v>
      </x:c>
      <x:c r="AV1423" s="59" t="n">
        <x:v>0</x:v>
      </x:c>
      <x:c r="AW1423" s="59" t="n">
        <x:v>0</x:v>
      </x:c>
      <x:c r="AX1423" s="58" t="n">
        <x:v>0</x:v>
      </x:c>
      <x:c r="AY1423" s="59" t="n">
        <x:v>0</x:v>
      </x:c>
      <x:c r="AZ1423" s="55" t="n"/>
      <x:c r="BA1423" s="59" t="n">
        <x:v>0</x:v>
      </x:c>
      <x:c r="BB1423" s="55" t="n"/>
      <x:c r="BC1423" s="55" t="n"/>
      <x:c r="BD1423" s="55" t="n"/>
    </x:row>
    <x:row r="1424">
      <x:c r="A1424" s="57" t="n">
        <x:v>45874</x:v>
      </x:c>
      <x:c r="B1424" s="58" t="n">
        <x:v>69.14</x:v>
      </x:c>
      <x:c r="C1424" s="58" t="n">
        <x:v>-0.605625499260379</x:v>
      </x:c>
      <x:c r="D1424" s="58" t="n">
        <x:v>66.2</x:v>
      </x:c>
      <x:c r="E1424" s="58" t="n">
        <x:v>-1.692543961422695</x:v>
      </x:c>
      <x:c r="F1424" s="58" t="n">
        <x:v>35.3</x:v>
      </x:c>
      <x:c r="G1424" s="58" t="n">
        <x:v>-3.490000000000002</x:v>
      </x:c>
      <x:c r="H1424" s="58" t="n">
        <x:v>17.85</x:v>
      </x:c>
      <x:c r="I1424" s="58" t="n">
        <x:v>0.3300000000000018</x:v>
      </x:c>
      <x:c r="J1424" s="58" t="n">
        <x:v>1921</x:v>
      </x:c>
      <x:c r="K1424" s="58" t="n">
        <x:v>-2.518765896347758</x:v>
      </x:c>
      <x:c r="L1424" s="55" t="n"/>
      <x:c r="M1424" s="55" t="n"/>
      <x:c r="N1424" s="58" t="n">
        <x:v>40.6701</x:v>
      </x:c>
      <x:c r="O1424" s="58" t="n">
        <x:v>0.03369135553500303</x:v>
      </x:c>
      <x:c r="P1424" s="58" t="n">
        <x:v>3.005952597928436</x:v>
      </x:c>
      <x:c r="Q1424" s="58" t="n">
        <x:v>49687.62</x:v>
      </x:c>
      <x:c r="R1424" s="58" t="n">
        <x:v>0.6469368883922043</x:v>
      </x:c>
      <x:c r="S1424" s="58" t="n">
        <x:v>12.47306658897598</x:v>
      </x:c>
      <x:c r="T1424" s="58" t="n">
        <x:v>3.4517</x:v>
      </x:c>
      <x:c r="U1424" s="58" t="n">
        <x:v>0.9197072890134659</x:v>
      </x:c>
      <x:c r="V1424" s="58" t="n">
        <x:v>7.590773337332235</x:v>
      </x:c>
      <x:c r="W1424" s="58" t="n">
        <x:v>2945.4</x:v>
      </x:c>
      <x:c r="X1424" s="58" t="n">
        <x:v>-1.510902042993051</x:v>
      </x:c>
      <x:c r="Y1424" s="58" t="n">
        <x:v>14.93869257404863</x:v>
      </x:c>
      <x:c r="Z1424" s="58" t="n">
        <x:v>87.83</x:v>
      </x:c>
      <x:c r="AA1424" s="58" t="n">
        <x:v>0.1709304729320507</x:v>
      </x:c>
      <x:c r="AB1424" s="58" t="n">
        <x:v>3.706506221967643</x:v>
      </x:c>
      <x:c r="AC1424" s="58" t="n">
        <x:v>24649.55</x:v>
      </x:c>
      <x:c r="AD1424" s="58" t="n">
        <x:v>-0.2965227612839588</x:v>
      </x:c>
      <x:c r="AE1424" s="58" t="n">
        <x:v>8.122996621017874</x:v>
      </x:c>
      <x:c r="AF1424" s="58" t="n">
        <x:v>147.61</x:v>
      </x:c>
      <x:c r="AG1424" s="58" t="n">
        <x:v>0.3529016217653939</x:v>
      </x:c>
      <x:c r="AH1424" s="58" t="n">
        <x:v>11.74231837237368</x:v>
      </x:c>
      <x:c r="AI1424" s="58" t="n">
        <x:v>40549.54</x:v>
      </x:c>
      <x:c r="AJ1424" s="58" t="n">
        <x:v>0.6403763386797532</x:v>
      </x:c>
      <x:c r="AK1424" s="58" t="n">
        <x:v>16.85540148406249</x:v>
      </x:c>
      <x:c r="AL1424" s="58" t="n">
        <x:v>7.184</x:v>
      </x:c>
      <x:c r="AM1424" s="58" t="n">
        <x:v>0.07380228286555859</x:v>
      </x:c>
      <x:c r="AN1424" s="58" t="n">
        <x:v>2.459331426565005</x:v>
      </x:c>
      <x:c r="AO1424" s="58" t="n">
        <x:v>3617.6</x:v>
      </x:c>
      <x:c r="AP1424" s="58" t="n">
        <x:v>0.9523868285114017</x:v>
      </x:c>
      <x:c r="AQ1424" s="58" t="n">
        <x:v>7.943332453482855</x:v>
      </x:c>
      <x:c r="AR1424" s="59" t="n">
        <x:v>0</x:v>
      </x:c>
      <x:c r="AS1424" s="59" t="n">
        <x:v>0</x:v>
      </x:c>
      <x:c r="AT1424" s="59" t="n">
        <x:v>0</x:v>
      </x:c>
      <x:c r="AU1424" s="59" t="n">
        <x:v>0</x:v>
      </x:c>
      <x:c r="AV1424" s="59" t="n">
        <x:v>0</x:v>
      </x:c>
      <x:c r="AW1424" s="59" t="n">
        <x:v>0</x:v>
      </x:c>
      <x:c r="AX1424" s="58" t="n">
        <x:v>0</x:v>
      </x:c>
      <x:c r="AY1424" s="59" t="n">
        <x:v>0</x:v>
      </x:c>
      <x:c r="AZ1424" s="55" t="n"/>
      <x:c r="BA1424" s="59" t="n">
        <x:v>0</x:v>
      </x:c>
      <x:c r="BB1424" s="55" t="n"/>
      <x:c r="BC1424" s="55" t="n"/>
      <x:c r="BD1424" s="55" t="n"/>
    </x:row>
    <x:row r="1425">
      <x:c r="A1425" s="57" t="n">
        <x:v>45875</x:v>
      </x:c>
      <x:c r="B1425" s="58" t="n">
        <x:v>67.97</x:v>
      </x:c>
      <x:c r="C1425" s="58" t="n">
        <x:v>-1.706700313493162</x:v>
      </x:c>
      <x:c r="D1425" s="58" t="n">
        <x:v>65.38</x:v>
      </x:c>
      <x:c r="E1425" s="58" t="n">
        <x:v>-1.246406164689812</x:v>
      </x:c>
      <x:c r="F1425" s="58" t="n">
        <x:v>36.67</x:v>
      </x:c>
      <x:c r="G1425" s="58" t="n">
        <x:v>1.370000000000005</x:v>
      </x:c>
      <x:c r="H1425" s="58" t="n">
        <x:v>16.77</x:v>
      </x:c>
      <x:c r="I1425" s="58" t="n">
        <x:v>-1.080000000000002</x:v>
      </x:c>
      <x:c r="J1425" s="58" t="n">
        <x:v>1994</x:v>
      </x:c>
      <x:c r="K1425" s="58" t="n">
        <x:v>3.729678775322689</x:v>
      </x:c>
      <x:c r="L1425" s="55" t="n"/>
      <x:c r="M1425" s="55" t="n"/>
      <x:c r="N1425" s="58" t="n">
        <x:v>40.6383</x:v>
      </x:c>
      <x:c r="O1425" s="58" t="n">
        <x:v>-0.07822070443249486</x:v>
      </x:c>
      <x:c r="P1425" s="58" t="n">
        <x:v>3.035699790716368</x:v>
      </x:c>
      <x:c r="Q1425" s="58" t="n">
        <x:v>49800.92</x:v>
      </x:c>
      <x:c r="R1425" s="58" t="n">
        <x:v>0.2277650249575149</x:v>
      </x:c>
      <x:c r="S1425" s="58" t="n">
        <x:v>12.26725534810215</x:v>
      </x:c>
      <x:c r="T1425" s="58" t="n">
        <x:v>3.4399</x:v>
      </x:c>
      <x:c r="U1425" s="58" t="n">
        <x:v>-0.3424462107925411</x:v>
      </x:c>
      <x:c r="V1425" s="58" t="n">
        <x:v>6.216389552170641</x:v>
      </x:c>
      <x:c r="W1425" s="58" t="n">
        <x:v>2926.99</x:v>
      </x:c>
      <x:c r="X1425" s="58" t="n">
        <x:v>-0.6270040073384916</x:v>
      </x:c>
      <x:c r="Y1425" s="58" t="n">
        <x:v>15.03498367629539</x:v>
      </x:c>
      <x:c r="Z1425" s="58" t="n">
        <x:v>87.72499999999999</x:v>
      </x:c>
      <x:c r="AA1425" s="58" t="n">
        <x:v>-0.1196206459747265</x:v>
      </x:c>
      <x:c r="AB1425" s="58" t="n">
        <x:v>3.727622181997199</x:v>
      </x:c>
      <x:c r="AC1425" s="58" t="n">
        <x:v>24574.2</x:v>
      </x:c>
      <x:c r="AD1425" s="58" t="n">
        <x:v>-0.3061532648549035</x:v>
      </x:c>
      <x:c r="AE1425" s="58" t="n">
        <x:v>8.136560083069702</x:v>
      </x:c>
      <x:c r="AF1425" s="58" t="n">
        <x:v>147.37</x:v>
      </x:c>
      <x:c r="AG1425" s="58" t="n">
        <x:v>-0.1627229323733883</x:v>
      </x:c>
      <x:c r="AH1425" s="58" t="n">
        <x:v>11.74049285008586</x:v>
      </x:c>
      <x:c r="AI1425" s="58" t="n">
        <x:v>40794.86</x:v>
      </x:c>
      <x:c r="AJ1425" s="58" t="n">
        <x:v>0.6031656604413742</x:v>
      </x:c>
      <x:c r="AK1425" s="58" t="n">
        <x:v>16.93747353146199</x:v>
      </x:c>
      <x:c r="AL1425" s="58" t="n">
        <x:v>7.1826</x:v>
      </x:c>
      <x:c r="AM1425" s="58" t="n">
        <x:v>-0.0194896496656433</x:v>
      </x:c>
      <x:c r="AN1425" s="58" t="n">
        <x:v>2.443237871189418</x:v>
      </x:c>
      <x:c r="AO1425" s="58" t="n">
        <x:v>3633.99</x:v>
      </x:c>
      <x:c r="AP1425" s="58" t="n">
        <x:v>0.4520395639962149</x:v>
      </x:c>
      <x:c r="AQ1425" s="58" t="n">
        <x:v>7.923339605783316</x:v>
      </x:c>
      <x:c r="AR1425" s="59" t="n">
        <x:v>0</x:v>
      </x:c>
      <x:c r="AS1425" s="59" t="n">
        <x:v>0</x:v>
      </x:c>
      <x:c r="AT1425" s="59" t="n">
        <x:v>0</x:v>
      </x:c>
      <x:c r="AU1425" s="59" t="n">
        <x:v>0</x:v>
      </x:c>
      <x:c r="AV1425" s="59" t="n">
        <x:v>0</x:v>
      </x:c>
      <x:c r="AW1425" s="59" t="n">
        <x:v>0</x:v>
      </x:c>
      <x:c r="AX1425" s="58" t="n">
        <x:v>0</x:v>
      </x:c>
      <x:c r="AY1425" s="59" t="n">
        <x:v>0</x:v>
      </x:c>
      <x:c r="AZ1425" s="55" t="n"/>
      <x:c r="BA1425" s="59" t="n">
        <x:v>0</x:v>
      </x:c>
      <x:c r="BB1425" s="55" t="n"/>
      <x:c r="BC1425" s="55" t="n"/>
      <x:c r="BD1425" s="55" t="n"/>
    </x:row>
    <x:row r="1426">
      <x:c r="A1426" s="57" t="n">
        <x:v>45876</x:v>
      </x:c>
      <x:c r="B1426" s="58" t="n">
        <x:v>66.98999999999999</x:v>
      </x:c>
      <x:c r="C1426" s="58" t="n">
        <x:v>-1.452307683837073</x:v>
      </x:c>
      <x:c r="D1426" s="58" t="n">
        <x:v>64.90000000000001</x:v>
      </x:c>
      <x:c r="E1426" s="58" t="n">
        <x:v>-0.7368777586020128</x:v>
      </x:c>
      <x:c r="F1426" s="58" t="n">
        <x:v>35.01</x:v>
      </x:c>
      <x:c r="G1426" s="58" t="n">
        <x:v>-1.660000000000004</x:v>
      </x:c>
      <x:c r="H1426" s="58" t="n">
        <x:v>16.57</x:v>
      </x:c>
      <x:c r="I1426" s="58" t="n">
        <x:v>-0.1999999999999993</x:v>
      </x:c>
      <x:c r="J1426" s="58" t="n">
        <x:v>2008</x:v>
      </x:c>
      <x:c r="K1426" s="58" t="n">
        <x:v>0.6996530289836103</x:v>
      </x:c>
      <x:c r="L1426" s="55" t="n"/>
      <x:c r="M1426" s="55" t="n"/>
      <x:c r="N1426" s="58" t="n">
        <x:v>40.6077</x:v>
      </x:c>
      <x:c r="O1426" s="58" t="n">
        <x:v>-0.07532678888044217</x:v>
      </x:c>
      <x:c r="P1426" s="58" t="n">
        <x:v>3.078206900306244</x:v>
      </x:c>
      <x:c r="Q1426" s="58" t="n">
        <x:v>50224.82</x:v>
      </x:c>
      <x:c r="R1426" s="58" t="n">
        <x:v>0.8475869066453395</x:v>
      </x:c>
      <x:c r="S1426" s="58" t="n">
        <x:v>12.27475676659339</x:v>
      </x:c>
      <x:c r="T1426" s="58" t="n">
        <x:v>3.4144</x:v>
      </x:c>
      <x:c r="U1426" s="58" t="n">
        <x:v>-0.744061907003404</x:v>
      </x:c>
      <x:c r="V1426" s="58" t="n">
        <x:v>6.875645405491458</x:v>
      </x:c>
      <x:c r="W1426" s="58" t="n">
        <x:v>2930.04</x:v>
      </x:c>
      <x:c r="X1426" s="58" t="n">
        <x:v>0.1041483576383173</x:v>
      </x:c>
      <x:c r="Y1426" s="58" t="n">
        <x:v>13.63005730061092</x:v>
      </x:c>
      <x:c r="Z1426" s="58" t="n">
        <x:v>87.446</x:v>
      </x:c>
      <x:c r="AA1426" s="58" t="n">
        <x:v>-0.3185461473891629</x:v>
      </x:c>
      <x:c r="AB1426" s="58" t="n">
        <x:v>4.037059294934361</x:v>
      </x:c>
      <x:c r="AC1426" s="58" t="n">
        <x:v>24596.15</x:v>
      </x:c>
      <x:c r="AD1426" s="58" t="n">
        <x:v>0.0892814529815726</x:v>
      </x:c>
      <x:c r="AE1426" s="58" t="n">
        <x:v>8.111657855552247</x:v>
      </x:c>
      <x:c r="AF1426" s="58" t="n">
        <x:v>147.13</x:v>
      </x:c>
      <x:c r="AG1426" s="58" t="n">
        <x:v>-0.1629881515316058</x:v>
      </x:c>
      <x:c r="AH1426" s="58" t="n">
        <x:v>11.75903946964482</x:v>
      </x:c>
      <x:c r="AI1426" s="58" t="n">
        <x:v>41059.15</x:v>
      </x:c>
      <x:c r="AJ1426" s="58" t="n">
        <x:v>0.6457616882180454</x:v>
      </x:c>
      <x:c r="AK1426" s="58" t="n">
        <x:v>17.021515955249</x:v>
      </x:c>
      <x:c r="AL1426" s="58" t="n">
        <x:v>7.1815</x:v>
      </x:c>
      <x:c r="AM1426" s="58" t="n">
        <x:v>-0.01531596135017872</x:v>
      </x:c>
      <x:c r="AN1426" s="58" t="n">
        <x:v>2.42803191284999</x:v>
      </x:c>
      <x:c r="AO1426" s="58" t="n">
        <x:v>3639.67</x:v>
      </x:c>
      <x:c r="AP1426" s="58" t="n">
        <x:v>0.1561800016653029</x:v>
      </x:c>
      <x:c r="AQ1426" s="58" t="n">
        <x:v>7.855946135270668</x:v>
      </x:c>
      <x:c r="AR1426" s="59" t="n">
        <x:v>0</x:v>
      </x:c>
      <x:c r="AS1426" s="59" t="n">
        <x:v>0</x:v>
      </x:c>
      <x:c r="AT1426" s="59" t="n">
        <x:v>0</x:v>
      </x:c>
      <x:c r="AU1426" s="59" t="n">
        <x:v>0</x:v>
      </x:c>
      <x:c r="AV1426" s="59" t="n">
        <x:v>0</x:v>
      </x:c>
      <x:c r="AW1426" s="59" t="n">
        <x:v>0</x:v>
      </x:c>
      <x:c r="AX1426" s="58" t="n">
        <x:v>0</x:v>
      </x:c>
      <x:c r="AY1426" s="59" t="n">
        <x:v>0</x:v>
      </x:c>
      <x:c r="AZ1426" s="55" t="n"/>
      <x:c r="BA1426" s="59" t="n">
        <x:v>0</x:v>
      </x:c>
      <x:c r="BB1426" s="55" t="n"/>
      <x:c r="BC1426" s="55" t="n"/>
      <x:c r="BD1426" s="55" t="n"/>
    </x:row>
    <x:row r="1427">
      <x:c r="A1427" s="57" t="n">
        <x:v>45877</x:v>
      </x:c>
      <x:c r="B1427" s="58" t="n">
        <x:v>67.17</x:v>
      </x:c>
      <x:c r="C1427" s="58" t="n">
        <x:v>0.2683364758597028</x:v>
      </x:c>
      <x:c r="D1427" s="58" t="n">
        <x:v>64.94</x:v>
      </x:c>
      <x:c r="E1427" s="58" t="n">
        <x:v>0.0616142964655554</x:v>
      </x:c>
      <x:c r="F1427" s="58" t="n">
        <x:v>34.06</x:v>
      </x:c>
      <x:c r="G1427" s="58" t="n">
        <x:v>-0.9499999999999957</x:v>
      </x:c>
      <x:c r="H1427" s="58" t="n">
        <x:v>15.15</x:v>
      </x:c>
      <x:c r="I1427" s="58" t="n">
        <x:v>-1.42</x:v>
      </x:c>
      <x:c r="J1427" s="58" t="n">
        <x:v>2051</x:v>
      </x:c>
      <x:c r="K1427" s="58" t="n">
        <x:v>2.118827726076089</x:v>
      </x:c>
      <x:c r="L1427" s="55" t="n"/>
      <x:c r="M1427" s="55" t="n"/>
      <x:c r="N1427" s="58" t="n">
        <x:v>40.6528</x:v>
      </x:c>
      <x:c r="O1427" s="58" t="n">
        <x:v>0.1110010512628684</x:v>
      </x:c>
      <x:c r="P1427" s="58" t="n">
        <x:v>3.001572744632555</x:v>
      </x:c>
      <x:c r="Q1427" s="58" t="n">
        <x:v>50118.5</x:v>
      </x:c>
      <x:c r="R1427" s="58" t="n">
        <x:v>-0.2119125414377965</x:v>
      </x:c>
      <x:c r="S1427" s="58" t="n">
        <x:v>12.67027488900912</x:v>
      </x:c>
      <x:c r="T1427" s="58" t="n">
        <x:v>3.4312</x:v>
      </x:c>
      <x:c r="U1427" s="58" t="n">
        <x:v>0.4908272095236376</x:v>
      </x:c>
      <x:c r="V1427" s="58" t="n">
        <x:v>6.622474645983492</x:v>
      </x:c>
      <x:c r="W1427" s="55" t="n"/>
      <x:c r="X1427" s="55" t="n"/>
      <x:c r="Y1427" s="58" t="n">
        <x:v>13.63005730061092</x:v>
      </x:c>
      <x:c r="Z1427" s="58" t="n">
        <x:v>87.489</x:v>
      </x:c>
      <x:c r="AA1427" s="58" t="n">
        <x:v>0.04916111797643335</x:v>
      </x:c>
      <x:c r="AB1427" s="58" t="n">
        <x:v>4.040700795441469</x:v>
      </x:c>
      <x:c r="AC1427" s="58" t="n">
        <x:v>24363.3</x:v>
      </x:c>
      <x:c r="AD1427" s="58" t="n">
        <x:v>-0.9512024978203826</x:v>
      </x:c>
      <x:c r="AE1427" s="58" t="n">
        <x:v>8.273827826342716</x:v>
      </x:c>
      <x:c r="AF1427" s="58" t="n">
        <x:v>147.73</x:v>
      </x:c>
      <x:c r="AG1427" s="58" t="n">
        <x:v>0.4069733623661191</x:v>
      </x:c>
      <x:c r="AH1427" s="58" t="n">
        <x:v>11.50646043156022</x:v>
      </x:c>
      <x:c r="AI1427" s="58" t="n">
        <x:v>41820.48</x:v>
      </x:c>
      <x:c r="AJ1427" s="58" t="n">
        <x:v>1.837246173251158</x:v>
      </x:c>
      <x:c r="AK1427" s="58" t="n">
        <x:v>17.86741089679657</x:v>
      </x:c>
      <x:c r="AL1427" s="58" t="n">
        <x:v>7.1842</x:v>
      </x:c>
      <x:c r="AM1427" s="58" t="n">
        <x:v>0.03758953662949793</x:v>
      </x:c>
      <x:c r="AN1427" s="58" t="n">
        <x:v>2.405410857470573</x:v>
      </x:c>
      <x:c r="AO1427" s="58" t="n">
        <x:v>3635.13</x:v>
      </x:c>
      <x:c r="AP1427" s="58" t="n">
        <x:v>-0.1248144440917107</x:v>
      </x:c>
      <x:c r="AQ1427" s="58" t="n">
        <x:v>7.910610604428913</x:v>
      </x:c>
      <x:c r="AR1427" s="59" t="n">
        <x:v>0</x:v>
      </x:c>
      <x:c r="AS1427" s="59" t="n">
        <x:v>0</x:v>
      </x:c>
      <x:c r="AT1427" s="59" t="n">
        <x:v>0</x:v>
      </x:c>
      <x:c r="AU1427" s="59" t="n">
        <x:v>0</x:v>
      </x:c>
      <x:c r="AV1427" s="59" t="n">
        <x:v>0</x:v>
      </x:c>
      <x:c r="AW1427" s="59" t="n">
        <x:v>0</x:v>
      </x:c>
      <x:c r="AX1427" s="58" t="n">
        <x:v>0</x:v>
      </x:c>
      <x:c r="AY1427" s="59" t="n">
        <x:v>0</x:v>
      </x:c>
      <x:c r="AZ1427" s="55" t="n"/>
      <x:c r="BA1427" s="59" t="n">
        <x:v>0</x:v>
      </x:c>
      <x:c r="BB1427" s="55" t="n"/>
      <x:c r="BC1427" s="55" t="n"/>
      <x:c r="BD1427" s="55" t="n"/>
    </x:row>
    <x:row r="1428">
      <x:c r="A1428" s="57" t="n">
        <x:v>45879</x:v>
      </x:c>
      <x:c r="B1428" s="55" t="n"/>
      <x:c r="C1428" s="55" t="n"/>
      <x:c r="D1428" s="55" t="n"/>
      <x:c r="E1428" s="55" t="n"/>
      <x:c r="F1428" s="55" t="n"/>
      <x:c r="G1428" s="55" t="n"/>
      <x:c r="H1428" s="55" t="n"/>
      <x:c r="I1428" s="55" t="n"/>
      <x:c r="J1428" s="55" t="n"/>
      <x:c r="K1428" s="55" t="n"/>
      <x:c r="L1428" s="55" t="n"/>
      <x:c r="M1428" s="55" t="n"/>
      <x:c r="N1428" s="55" t="n"/>
      <x:c r="O1428" s="55" t="n"/>
      <x:c r="P1428" s="58" t="n">
        <x:v>3.001572744632555</x:v>
      </x:c>
      <x:c r="Q1428" s="55" t="n"/>
      <x:c r="R1428" s="55" t="n"/>
      <x:c r="S1428" s="58" t="n">
        <x:v>12.67027488900912</x:v>
      </x:c>
      <x:c r="T1428" s="55" t="n"/>
      <x:c r="U1428" s="55" t="n"/>
      <x:c r="V1428" s="58" t="n">
        <x:v>6.622474645983492</x:v>
      </x:c>
      <x:c r="W1428" s="58" t="n">
        <x:v>2971.69</x:v>
      </x:c>
      <x:c r="X1428" s="58" t="n">
        <x:v>1.41147397381858</x:v>
      </x:c>
      <x:c r="Y1428" s="58" t="n">
        <x:v>14.81097908817337</x:v>
      </x:c>
      <x:c r="Z1428" s="55" t="n"/>
      <x:c r="AA1428" s="55" t="n"/>
      <x:c r="AB1428" s="58" t="n">
        <x:v>4.040700795441469</x:v>
      </x:c>
      <x:c r="AC1428" s="55" t="n"/>
      <x:c r="AD1428" s="55" t="n"/>
      <x:c r="AE1428" s="58" t="n">
        <x:v>8.273827826342716</x:v>
      </x:c>
      <x:c r="AF1428" s="55" t="n"/>
      <x:c r="AG1428" s="55" t="n"/>
      <x:c r="AH1428" s="58" t="n">
        <x:v>11.50646043156022</x:v>
      </x:c>
      <x:c r="AI1428" s="55" t="n"/>
      <x:c r="AJ1428" s="55" t="n"/>
      <x:c r="AK1428" s="58" t="n">
        <x:v>17.86741089679657</x:v>
      </x:c>
      <x:c r="AL1428" s="55" t="n"/>
      <x:c r="AM1428" s="55" t="n"/>
      <x:c r="AN1428" s="58" t="n">
        <x:v>2.405410857470573</x:v>
      </x:c>
      <x:c r="AO1428" s="55" t="n"/>
      <x:c r="AP1428" s="55" t="n"/>
      <x:c r="AQ1428" s="58" t="n">
        <x:v>7.910610604428913</x:v>
      </x:c>
      <x:c r="AR1428" s="59" t="n">
        <x:v>0</x:v>
      </x:c>
      <x:c r="AS1428" s="59" t="n">
        <x:v>0</x:v>
      </x:c>
      <x:c r="AT1428" s="59" t="n">
        <x:v>0</x:v>
      </x:c>
      <x:c r="AU1428" s="59" t="n">
        <x:v>0</x:v>
      </x:c>
      <x:c r="AV1428" s="59" t="n">
        <x:v>0</x:v>
      </x:c>
      <x:c r="AW1428" s="59" t="n">
        <x:v>0</x:v>
      </x:c>
      <x:c r="AX1428" s="58" t="n">
        <x:v>0</x:v>
      </x:c>
      <x:c r="AY1428" s="59" t="n">
        <x:v>0</x:v>
      </x:c>
      <x:c r="AZ1428" s="55" t="n"/>
      <x:c r="BA1428" s="59" t="n">
        <x:v>0</x:v>
      </x:c>
      <x:c r="BB1428" s="55" t="n"/>
      <x:c r="BC1428" s="55" t="n"/>
      <x:c r="BD1428" s="55" t="n"/>
    </x:row>
    <x:row r="1429">
      <x:c r="A1429" s="57" t="n">
        <x:v>45880</x:v>
      </x:c>
      <x:c r="B1429" s="58" t="n">
        <x:v>67.36</x:v>
      </x:c>
      <x:c r="C1429" s="58" t="n">
        <x:v>0.2824650655298019</x:v>
      </x:c>
      <x:c r="D1429" s="58" t="n">
        <x:v>65.03</x:v>
      </x:c>
      <x:c r="E1429" s="58" t="n">
        <x:v>0.1384935206360527</x:v>
      </x:c>
      <x:c r="F1429" s="58" t="n">
        <x:v>31.4</x:v>
      </x:c>
      <x:c r="G1429" s="58" t="n">
        <x:v>-2.660000000000004</x:v>
      </x:c>
      <x:c r="H1429" s="58" t="n">
        <x:v>16.25</x:v>
      </x:c>
      <x:c r="I1429" s="58" t="n">
        <x:v>1.1</x:v>
      </x:c>
      <x:c r="J1429" s="58" t="n">
        <x:v>2038</x:v>
      </x:c>
      <x:c r="K1429" s="58" t="n">
        <x:v>-0.6358544289710503</x:v>
      </x:c>
      <x:c r="L1429" s="55" t="n"/>
      <x:c r="M1429" s="55" t="n"/>
      <x:c r="N1429" s="58" t="n">
        <x:v>40.5468</x:v>
      </x:c>
      <x:c r="O1429" s="58" t="n">
        <x:v>-0.2610851782837065</x:v>
      </x:c>
      <x:c r="P1429" s="58" t="n">
        <x:v>3.200422048995531</x:v>
      </x:c>
      <x:c r="Q1429" s="58" t="n">
        <x:v>50580.84</x:v>
      </x:c>
      <x:c r="R1429" s="58" t="n">
        <x:v>0.9182647050979549</x:v>
      </x:c>
      <x:c r="S1429" s="58" t="n">
        <x:v>12.67394753672349</x:v>
      </x:c>
      <x:c r="T1429" s="58" t="n">
        <x:v>3.4142</x:v>
      </x:c>
      <x:c r="U1429" s="58" t="n">
        <x:v>-0.4966849256018213</x:v>
      </x:c>
      <x:c r="V1429" s="58" t="n">
        <x:v>6.851012951190466</x:v>
      </x:c>
      <x:c r="W1429" s="58" t="n">
        <x:v>2946.49</x:v>
      </x:c>
      <x:c r="X1429" s="58" t="n">
        <x:v>-0.8516183118155699</x:v>
      </x:c>
      <x:c r="Y1429" s="58" t="n">
        <x:v>12.68520238897116</x:v>
      </x:c>
      <x:c r="Z1429" s="58" t="n">
        <x:v>87.66</x:v>
      </x:c>
      <x:c r="AA1429" s="58" t="n">
        <x:v>0.1952623815511763</x:v>
      </x:c>
      <x:c r="AB1429" s="58" t="n">
        <x:v>4.030130275934336</x:v>
      </x:c>
      <x:c r="AC1429" s="58" t="n">
        <x:v>24585.05</x:v>
      </x:c>
      <x:c r="AD1429" s="58" t="n">
        <x:v>0.9060632975224127</x:v>
      </x:c>
      <x:c r="AE1429" s="58" t="n">
        <x:v>9.078625195298049</x:v>
      </x:c>
      <x:c r="AF1429" s="58" t="n">
        <x:v>148.14</x:v>
      </x:c>
      <x:c r="AG1429" s="58" t="n">
        <x:v>0.2771489251626268</x:v>
      </x:c>
      <x:c r="AH1429" s="58" t="n">
        <x:v>11.52728839470211</x:v>
      </x:c>
      <x:c r="AI1429" s="55" t="n"/>
      <x:c r="AJ1429" s="55" t="n"/>
      <x:c r="AK1429" s="58" t="n">
        <x:v>17.86741089679657</x:v>
      </x:c>
      <x:c r="AL1429" s="58" t="n">
        <x:v>7.1888</x:v>
      </x:c>
      <x:c r="AM1429" s="58" t="n">
        <x:v>0.06400890777230483</x:v>
      </x:c>
      <x:c r="AN1429" s="58" t="n">
        <x:v>2.409682293765966</x:v>
      </x:c>
      <x:c r="AO1429" s="58" t="n">
        <x:v>3647.55</x:v>
      </x:c>
      <x:c r="AP1429" s="58" t="n">
        <x:v>0.3410835582774532</x:v>
      </x:c>
      <x:c r="AQ1429" s="58" t="n">
        <x:v>7.92604340770876</x:v>
      </x:c>
      <x:c r="AR1429" s="59" t="n">
        <x:v>0</x:v>
      </x:c>
      <x:c r="AS1429" s="59" t="n">
        <x:v>0</x:v>
      </x:c>
      <x:c r="AT1429" s="59" t="n">
        <x:v>0</x:v>
      </x:c>
      <x:c r="AU1429" s="59" t="n">
        <x:v>0</x:v>
      </x:c>
      <x:c r="AV1429" s="59" t="n">
        <x:v>0</x:v>
      </x:c>
      <x:c r="AW1429" s="59" t="n">
        <x:v>0</x:v>
      </x:c>
      <x:c r="AX1429" s="58" t="n">
        <x:v>0</x:v>
      </x:c>
      <x:c r="AY1429" s="59" t="n">
        <x:v>0</x:v>
      </x:c>
      <x:c r="AZ1429" s="55" t="n"/>
      <x:c r="BA1429" s="59" t="n">
        <x:v>0</x:v>
      </x:c>
      <x:c r="BB1429" s="55" t="n"/>
      <x:c r="BC1429" s="55" t="n"/>
      <x:c r="BD1429" s="55" t="n"/>
    </x:row>
    <x:row r="1430">
      <x:c r="A1430" s="57" t="n">
        <x:v>45881</x:v>
      </x:c>
      <x:c r="B1430" s="58" t="n">
        <x:v>66.8</x:v>
      </x:c>
      <x:c r="C1430" s="58" t="n">
        <x:v>-0.8348289391471274</x:v>
      </x:c>
      <x:c r="D1430" s="58" t="n">
        <x:v>64.22</x:v>
      </x:c>
      <x:c r="E1430" s="58" t="n">
        <x:v>-1.253401321969259</x:v>
      </x:c>
      <x:c r="F1430" s="58" t="n">
        <x:v>30.31</x:v>
      </x:c>
      <x:c r="G1430" s="58" t="n">
        <x:v>-1.09</x:v>
      </x:c>
      <x:c r="H1430" s="58" t="n">
        <x:v>14.73</x:v>
      </x:c>
      <x:c r="I1430" s="58" t="n">
        <x:v>-1.52</x:v>
      </x:c>
      <x:c r="J1430" s="58" t="n">
        <x:v>2017</x:v>
      </x:c>
      <x:c r="K1430" s="58" t="n">
        <x:v>-1.035767582845839</x:v>
      </x:c>
      <x:c r="L1430" s="55" t="n"/>
      <x:c r="M1430" s="55" t="n"/>
      <x:c r="N1430" s="58" t="n">
        <x:v>40.7265</x:v>
      </x:c>
      <x:c r="O1430" s="58" t="n">
        <x:v>0.4422123694711512</x:v>
      </x:c>
      <x:c r="P1430" s="58" t="n">
        <x:v>3.31130396357973</x:v>
      </x:c>
      <x:c r="Q1430" s="58" t="n">
        <x:v>50616.29</x:v>
      </x:c>
      <x:c r="R1430" s="58" t="n">
        <x:v>0.07006127831903151</x:v>
      </x:c>
      <x:c r="S1430" s="58" t="n">
        <x:v>12.8639825059043</x:v>
      </x:c>
      <x:c r="T1430" s="58" t="n">
        <x:v>3.4118</x:v>
      </x:c>
      <x:c r="U1430" s="58" t="n">
        <x:v>-0.07031937002333259</x:v>
      </x:c>
      <x:c r="V1430" s="58" t="n">
        <x:v>6.832913222105438</x:v>
      </x:c>
      <x:c r="W1430" s="58" t="n">
        <x:v>2898.78</x:v>
      </x:c>
      <x:c r="X1430" s="58" t="n">
        <x:v>-1.632467261041585</x:v>
      </x:c>
      <x:c r="Y1430" s="58" t="n">
        <x:v>13.84742270678965</x:v>
      </x:c>
      <x:c r="Z1430" s="58" t="n">
        <x:v>87.60599999999999</x:v>
      </x:c>
      <x:c r="AA1430" s="58" t="n">
        <x:v>-0.06162062431811861</x:v>
      </x:c>
      <x:c r="AB1430" s="58" t="n">
        <x:v>4.044540541905532</x:v>
      </x:c>
      <x:c r="AC1430" s="58" t="n">
        <x:v>24487.4</x:v>
      </x:c>
      <x:c r="AD1430" s="58" t="n">
        <x:v>-0.3979835076118552</x:v>
      </x:c>
      <x:c r="AE1430" s="58" t="n">
        <x:v>8.8929202712091</x:v>
      </x:c>
      <x:c r="AF1430" s="58" t="n">
        <x:v>147.84</x:v>
      </x:c>
      <x:c r="AG1430" s="58" t="n">
        <x:v>-0.2027164691768966</x:v>
      </x:c>
      <x:c r="AH1430" s="58" t="n">
        <x:v>11.17575788411279</x:v>
      </x:c>
      <x:c r="AI1430" s="58" t="n">
        <x:v>42718.17</x:v>
      </x:c>
      <x:c r="AJ1430" s="58" t="n">
        <x:v>2.123818495929869</x:v>
      </x:c>
      <x:c r="AK1430" s="58" t="n">
        <x:v>18.93677722909782</x:v>
      </x:c>
      <x:c r="AL1430" s="58" t="n">
        <x:v>7.1792</x:v>
      </x:c>
      <x:c r="AM1430" s="58" t="n">
        <x:v>-0.1336303094176588</x:v>
      </x:c>
      <x:c r="AN1430" s="58" t="n">
        <x:v>2.451881663516615</x:v>
      </x:c>
      <x:c r="AO1430" s="58" t="n">
        <x:v>3665.92</x:v>
      </x:c>
      <x:c r="AP1430" s="58" t="n">
        <x:v>0.5023617689884038</x:v>
      </x:c>
      <x:c r="AQ1430" s="58" t="n">
        <x:v>7.677782408129671</x:v>
      </x:c>
      <x:c r="AR1430" s="59" t="n">
        <x:v>0</x:v>
      </x:c>
      <x:c r="AS1430" s="59" t="n">
        <x:v>0</x:v>
      </x:c>
      <x:c r="AT1430" s="59" t="n">
        <x:v>0</x:v>
      </x:c>
      <x:c r="AU1430" s="59" t="n">
        <x:v>0</x:v>
      </x:c>
      <x:c r="AV1430" s="59" t="n">
        <x:v>0</x:v>
      </x:c>
      <x:c r="AW1430" s="59" t="n">
        <x:v>0</x:v>
      </x:c>
      <x:c r="AX1430" s="58" t="n">
        <x:v>0</x:v>
      </x:c>
      <x:c r="AY1430" s="59" t="n">
        <x:v>0</x:v>
      </x:c>
      <x:c r="AZ1430" s="55" t="n"/>
      <x:c r="BA1430" s="59" t="n">
        <x:v>0</x:v>
      </x:c>
      <x:c r="BB1430" s="55" t="n"/>
      <x:c r="BC1430" s="55" t="n"/>
      <x:c r="BD1430" s="55" t="n"/>
    </x:row>
    <x:row r="1431">
      <x:c r="A1431" s="57" t="n">
        <x:v>45882</x:v>
      </x:c>
      <x:c r="B1431" s="58" t="n">
        <x:v>66.25</x:v>
      </x:c>
      <x:c r="C1431" s="58" t="n">
        <x:v>-0.8267615676268363</x:v>
      </x:c>
      <x:c r="D1431" s="58" t="n">
        <x:v>63.68</x:v>
      </x:c>
      <x:c r="E1431" s="58" t="n">
        <x:v>-0.8444147125240319</x:v>
      </x:c>
      <x:c r="F1431" s="58" t="n">
        <x:v>33.82</x:v>
      </x:c>
      <x:c r="G1431" s="58" t="n">
        <x:v>3.510000000000002</x:v>
      </x:c>
      <x:c r="H1431" s="58" t="n">
        <x:v>14.49</x:v>
      </x:c>
      <x:c r="I1431" s="58" t="n">
        <x:v>-0.2400000000000002</x:v>
      </x:c>
      <x:c r="J1431" s="58" t="n">
        <x:v>2025</x:v>
      </x:c>
      <x:c r="K1431" s="58" t="n">
        <x:v>0.3958441586427759</x:v>
      </x:c>
      <x:c r="L1431" s="55" t="n"/>
      <x:c r="M1431" s="55" t="n"/>
      <x:c r="N1431" s="58" t="n">
        <x:v>40.7747</x:v>
      </x:c>
      <x:c r="O1431" s="58" t="n">
        <x:v>0.1182804808258711</x:v>
      </x:c>
      <x:c r="P1431" s="58" t="n">
        <x:v>3.036588757750364</x:v>
      </x:c>
      <x:c r="Q1431" s="58" t="n">
        <x:v>50800.1</x:v>
      </x:c>
      <x:c r="R1431" s="58" t="n">
        <x:v>0.3624861844641474</x:v>
      </x:c>
      <x:c r="S1431" s="58" t="n">
        <x:v>12.48273167158216</x:v>
      </x:c>
      <x:c r="T1431" s="58" t="n">
        <x:v>3.3829</x:v>
      </x:c>
      <x:c r="U1431" s="58" t="n">
        <x:v>-0.8506681465121645</x:v>
      </x:c>
      <x:c r="V1431" s="58" t="n">
        <x:v>7.565955277210679</x:v>
      </x:c>
      <x:c r="W1431" s="58" t="n">
        <x:v>2949.44</x:v>
      </x:c>
      <x:c r="X1431" s="58" t="n">
        <x:v>1.732536300062506</x:v>
      </x:c>
      <x:c r="Y1431" s="58" t="n">
        <x:v>15.27017606847889</x:v>
      </x:c>
      <x:c r="Z1431" s="58" t="n">
        <x:v>87.45</x:v>
      </x:c>
      <x:c r="AA1431" s="58" t="n">
        <x:v>-0.1782287282870774</x:v>
      </x:c>
      <x:c r="AB1431" s="58" t="n">
        <x:v>4.087943514330162</x:v>
      </x:c>
      <x:c r="AC1431" s="58" t="n">
        <x:v>24619.35</x:v>
      </x:c>
      <x:c r="AD1431" s="58" t="n">
        <x:v>0.5374019561891619</x:v>
      </x:c>
      <x:c r="AE1431" s="58" t="n">
        <x:v>9.192378429776985</x:v>
      </x:c>
      <x:c r="AF1431" s="58" t="n">
        <x:v>147.39</x:v>
      </x:c>
      <x:c r="AG1431" s="58" t="n">
        <x:v>-0.3048473044707631</x:v>
      </x:c>
      <x:c r="AH1431" s="58" t="n">
        <x:v>10.97081391347033</x:v>
      </x:c>
      <x:c r="AI1431" s="58" t="n">
        <x:v>43274.67</x:v>
      </x:c>
      <x:c r="AJ1431" s="58" t="n">
        <x:v>1.294311872753038</x:v>
      </x:c>
      <x:c r="AK1431" s="58" t="n">
        <x:v>19.03102082697081</x:v>
      </x:c>
      <x:c r="AL1431" s="58" t="n">
        <x:v>7.1751</x:v>
      </x:c>
      <x:c r="AM1431" s="58" t="n">
        <x:v>-0.05712574087901337</x:v>
      </x:c>
      <x:c r="AN1431" s="58" t="n">
        <x:v>2.438270837123222</x:v>
      </x:c>
      <x:c r="AO1431" s="58" t="n">
        <x:v>3683.46</x:v>
      </x:c>
      <x:c r="AP1431" s="58" t="n">
        <x:v>0.4773200814705602</x:v>
      </x:c>
      <x:c r="AQ1431" s="58" t="n">
        <x:v>7.663619445672943</x:v>
      </x:c>
      <x:c r="AR1431" s="59" t="n">
        <x:v>0</x:v>
      </x:c>
      <x:c r="AS1431" s="59" t="n">
        <x:v>0</x:v>
      </x:c>
      <x:c r="AT1431" s="59" t="n">
        <x:v>0</x:v>
      </x:c>
      <x:c r="AU1431" s="59" t="n">
        <x:v>0</x:v>
      </x:c>
      <x:c r="AV1431" s="59" t="n">
        <x:v>0</x:v>
      </x:c>
      <x:c r="AW1431" s="59" t="n">
        <x:v>0</x:v>
      </x:c>
      <x:c r="AX1431" s="58" t="n">
        <x:v>0</x:v>
      </x:c>
      <x:c r="AY1431" s="59" t="n">
        <x:v>0</x:v>
      </x:c>
      <x:c r="AZ1431" s="55" t="n"/>
      <x:c r="BA1431" s="59" t="n">
        <x:v>0</x:v>
      </x:c>
      <x:c r="BB1431" s="55" t="n"/>
      <x:c r="BC1431" s="55" t="n"/>
      <x:c r="BD1431" s="55" t="n"/>
    </x:row>
    <x:row r="1432">
      <x:c r="A1432" s="57" t="n">
        <x:v>45883</x:v>
      </x:c>
      <x:c r="B1432" s="58" t="n">
        <x:v>68.12</x:v>
      </x:c>
      <x:c r="C1432" s="58" t="n">
        <x:v>2.783539092815597</x:v>
      </x:c>
      <x:c r="D1432" s="58" t="n">
        <x:v>64.98999999999999</x:v>
      </x:c>
      <x:c r="E1432" s="58" t="n">
        <x:v>2.036287037012991</x:v>
      </x:c>
      <x:c r="F1432" s="58" t="n">
        <x:v>35.96</x:v>
      </x:c>
      <x:c r="G1432" s="58" t="n">
        <x:v>2.140000000000001</x:v>
      </x:c>
      <x:c r="H1432" s="58" t="n">
        <x:v>14.83</x:v>
      </x:c>
      <x:c r="I1432" s="58" t="n">
        <x:v>0.3399999999999999</x:v>
      </x:c>
      <x:c r="J1432" s="58" t="n">
        <x:v>2039</x:v>
      </x:c>
      <x:c r="K1432" s="58" t="n">
        <x:v>0.6889791033815656</x:v>
      </x:c>
      <x:c r="L1432" s="55" t="n"/>
      <x:c r="M1432" s="55" t="n"/>
      <x:c r="N1432" s="58" t="n">
        <x:v>40.8305</x:v>
      </x:c>
      <x:c r="O1432" s="58" t="n">
        <x:v>0.1367560123534337</x:v>
      </x:c>
      <x:c r="P1432" s="58" t="n">
        <x:v>3.047010762628586</x:v>
      </x:c>
      <x:c r="Q1432" s="58" t="n">
        <x:v>50895.63</x:v>
      </x:c>
      <x:c r="R1432" s="58" t="n">
        <x:v>0.1878742167426786</x:v>
      </x:c>
      <x:c r="S1432" s="58" t="n">
        <x:v>11.59225288321857</x:v>
      </x:c>
      <x:c r="T1432" s="58" t="n">
        <x:v>3.3829</x:v>
      </x:c>
      <x:c r="U1432" s="58" t="n">
        <x:v>0</x:v>
      </x:c>
      <x:c r="V1432" s="58" t="n">
        <x:v>7.559659174153493</x:v>
      </x:c>
      <x:c r="W1432" s="58" t="n">
        <x:v>2967.07</x:v>
      </x:c>
      <x:c r="X1432" s="58" t="n">
        <x:v>0.5959612061950743</x:v>
      </x:c>
      <x:c r="Y1432" s="58" t="n">
        <x:v>15.41362515826565</x:v>
      </x:c>
      <x:c r="Z1432" s="58" t="n">
        <x:v>87.691</x:v>
      </x:c>
      <x:c r="AA1432" s="58" t="n">
        <x:v>0.2752070070502372</x:v>
      </x:c>
      <x:c r="AB1432" s="58" t="n">
        <x:v>4.130862840494895</x:v>
      </x:c>
      <x:c r="AC1432" s="58" t="n">
        <x:v>24631.3</x:v>
      </x:c>
      <x:c r="AD1432" s="58" t="n">
        <x:v>0.04852727927250042</x:v>
      </x:c>
      <x:c r="AE1432" s="58" t="n">
        <x:v>9.148346149817037</x:v>
      </x:c>
      <x:c r="AF1432" s="58" t="n">
        <x:v>147.76</x:v>
      </x:c>
      <x:c r="AG1432" s="58" t="n">
        <x:v>0.2507201042317966</x:v>
      </x:c>
      <x:c r="AH1432" s="58" t="n">
        <x:v>10.85069416067883</x:v>
      </x:c>
      <x:c r="AI1432" s="58" t="n">
        <x:v>42649.26</x:v>
      </x:c>
      <x:c r="AJ1432" s="58" t="n">
        <x:v>-1.455755212366789</x:v>
      </x:c>
      <x:c r="AK1432" s="58" t="n">
        <x:v>20.20269716983938</x:v>
      </x:c>
      <x:c r="AL1432" s="58" t="n">
        <x:v>7.1803</x:v>
      </x:c>
      <x:c r="AM1432" s="58" t="n">
        <x:v>0.07244660862720782</x:v>
      </x:c>
      <x:c r="AN1432" s="58" t="n">
        <x:v>2.442506871139664</x:v>
      </x:c>
      <x:c r="AO1432" s="58" t="n">
        <x:v>3666.44</x:v>
      </x:c>
      <x:c r="AP1432" s="58" t="n">
        <x:v>-0.4631363807010594</x:v>
      </x:c>
      <x:c r="AQ1432" s="58" t="n">
        <x:v>8.050990164558659</x:v>
      </x:c>
      <x:c r="AR1432" s="59" t="n">
        <x:v>0</x:v>
      </x:c>
      <x:c r="AS1432" s="59" t="n">
        <x:v>0</x:v>
      </x:c>
      <x:c r="AT1432" s="59" t="n">
        <x:v>0</x:v>
      </x:c>
      <x:c r="AU1432" s="59" t="n">
        <x:v>0</x:v>
      </x:c>
      <x:c r="AV1432" s="59" t="n">
        <x:v>0</x:v>
      </x:c>
      <x:c r="AW1432" s="59" t="n">
        <x:v>0</x:v>
      </x:c>
      <x:c r="AX1432" s="58" t="n">
        <x:v>0</x:v>
      </x:c>
      <x:c r="AY1432" s="59" t="n">
        <x:v>0</x:v>
      </x:c>
      <x:c r="AZ1432" s="55" t="n"/>
      <x:c r="BA1432" s="59" t="n">
        <x:v>0</x:v>
      </x:c>
      <x:c r="BB1432" s="55" t="n"/>
      <x:c r="BC1432" s="55" t="n"/>
      <x:c r="BD1432" s="55" t="n"/>
    </x:row>
    <x:row r="1433">
      <x:c r="A1433" s="57" t="n">
        <x:v>45884</x:v>
      </x:c>
      <x:c r="B1433" s="58" t="n">
        <x:v>67.3</x:v>
      </x:c>
      <x:c r="C1433" s="58" t="n">
        <x:v>-1.211061914380553</x:v>
      </x:c>
      <x:c r="D1433" s="58" t="n">
        <x:v>63.78</x:v>
      </x:c>
      <x:c r="E1433" s="58" t="n">
        <x:v>-1.879375032434581</x:v>
      </x:c>
      <x:c r="F1433" s="58" t="n">
        <x:v>37.22</x:v>
      </x:c>
      <x:c r="G1433" s="58" t="n">
        <x:v>1.259999999999998</x:v>
      </x:c>
      <x:c r="H1433" s="58" t="n">
        <x:v>15.09</x:v>
      </x:c>
      <x:c r="I1433" s="58" t="n">
        <x:v>0.2599999999999998</x:v>
      </x:c>
      <x:c r="J1433" s="58" t="n">
        <x:v>2044</x:v>
      </x:c>
      <x:c r="K1433" s="58" t="n">
        <x:v>0.2449180749139938</x:v>
      </x:c>
      <x:c r="L1433" s="55" t="n"/>
      <x:c r="M1433" s="55" t="n"/>
      <x:c r="N1433" s="58" t="n">
        <x:v>40.8</x:v>
      </x:c>
      <x:c r="O1433" s="58" t="n">
        <x:v>-0.07472697440123409</x:v>
      </x:c>
      <x:c r="P1433" s="58" t="n">
        <x:v>2.993340008948572</x:v>
      </x:c>
      <x:c r="Q1433" s="58" t="n">
        <x:v>51614.79</x:v>
      </x:c>
      <x:c r="R1433" s="58" t="n">
        <x:v>1.40311940707004</x:v>
      </x:c>
      <x:c r="S1433" s="58" t="n">
        <x:v>11.79736036009224</x:v>
      </x:c>
      <x:c r="T1433" s="58" t="n">
        <x:v>3.3773</x:v>
      </x:c>
      <x:c r="U1433" s="58" t="n">
        <x:v>-0.1656756096247339</x:v>
      </x:c>
      <x:c r="V1433" s="58" t="n">
        <x:v>7.588856493254003</x:v>
      </x:c>
      <x:c r="W1433" s="55" t="n"/>
      <x:c r="X1433" s="55" t="n"/>
      <x:c r="Y1433" s="58" t="n">
        <x:v>15.41362515826565</x:v>
      </x:c>
      <x:c r="Z1433" s="58" t="n">
        <x:v>87.51300000000001</x:v>
      </x:c>
      <x:c r="AA1433" s="58" t="n">
        <x:v>-0.2031917778614901</x:v>
      </x:c>
      <x:c r="AB1433" s="58" t="n">
        <x:v>4.260436993375744</x:v>
      </x:c>
      <x:c r="AC1433" s="55" t="n"/>
      <x:c r="AD1433" s="55" t="n"/>
      <x:c r="AE1433" s="58" t="n">
        <x:v>9.148346149817037</x:v>
      </x:c>
      <x:c r="AF1433" s="58" t="n">
        <x:v>147.2</x:v>
      </x:c>
      <x:c r="AG1433" s="58" t="n">
        <x:v>-0.3797129596208685</x:v>
      </x:c>
      <x:c r="AH1433" s="58" t="n">
        <x:v>10.89974937113728</x:v>
      </x:c>
      <x:c r="AI1433" s="58" t="n">
        <x:v>43378.31</x:v>
      </x:c>
      <x:c r="AJ1433" s="58" t="n">
        <x:v>1.694962333504559</x:v>
      </x:c>
      <x:c r="AK1433" s="58" t="n">
        <x:v>20.67991702824732</x:v>
      </x:c>
      <x:c r="AL1433" s="58" t="n">
        <x:v>7.1821</x:v>
      </x:c>
      <x:c r="AM1433" s="58" t="n">
        <x:v>0.02506544880276017</x:v>
      </x:c>
      <x:c r="AN1433" s="58" t="n">
        <x:v>2.424449785545598</x:v>
      </x:c>
      <x:c r="AO1433" s="58" t="n">
        <x:v>3696.77</x:v>
      </x:c>
      <x:c r="AP1433" s="58" t="n">
        <x:v>0.8238301376775694</x:v>
      </x:c>
      <x:c r="AQ1433" s="58" t="n">
        <x:v>8.284980216873013</x:v>
      </x:c>
      <x:c r="AR1433" s="59" t="n">
        <x:v>0</x:v>
      </x:c>
      <x:c r="AS1433" s="59" t="n">
        <x:v>0</x:v>
      </x:c>
      <x:c r="AT1433" s="59" t="n">
        <x:v>0</x:v>
      </x:c>
      <x:c r="AU1433" s="59" t="n">
        <x:v>0</x:v>
      </x:c>
      <x:c r="AV1433" s="59" t="n">
        <x:v>0</x:v>
      </x:c>
      <x:c r="AW1433" s="59" t="n">
        <x:v>0</x:v>
      </x:c>
      <x:c r="AX1433" s="58" t="n">
        <x:v>0</x:v>
      </x:c>
      <x:c r="AY1433" s="59" t="n">
        <x:v>0</x:v>
      </x:c>
      <x:c r="AZ1433" s="55" t="n"/>
      <x:c r="BA1433" s="59" t="n">
        <x:v>0</x:v>
      </x:c>
      <x:c r="BB1433" s="55" t="n"/>
      <x:c r="BC1433" s="55" t="n"/>
      <x:c r="BD1433" s="55" t="n"/>
    </x:row>
    <x:row r="1434">
      <x:c r="A1434" s="57" t="n">
        <x:v>45886</x:v>
      </x:c>
      <x:c r="B1434" s="55" t="n"/>
      <x:c r="C1434" s="55" t="n"/>
      <x:c r="D1434" s="55" t="n"/>
      <x:c r="E1434" s="55" t="n"/>
      <x:c r="F1434" s="55" t="n"/>
      <x:c r="G1434" s="55" t="n"/>
      <x:c r="H1434" s="55" t="n"/>
      <x:c r="I1434" s="55" t="n"/>
      <x:c r="J1434" s="55" t="n"/>
      <x:c r="K1434" s="55" t="n"/>
      <x:c r="L1434" s="55" t="n"/>
      <x:c r="M1434" s="55" t="n"/>
      <x:c r="N1434" s="55" t="n"/>
      <x:c r="O1434" s="55" t="n"/>
      <x:c r="P1434" s="58" t="n">
        <x:v>2.993340008948572</x:v>
      </x:c>
      <x:c r="Q1434" s="55" t="n"/>
      <x:c r="R1434" s="55" t="n"/>
      <x:c r="S1434" s="58" t="n">
        <x:v>11.79736036009224</x:v>
      </x:c>
      <x:c r="T1434" s="55" t="n"/>
      <x:c r="U1434" s="55" t="n"/>
      <x:c r="V1434" s="58" t="n">
        <x:v>7.588856493254003</x:v>
      </x:c>
      <x:c r="W1434" s="58" t="n">
        <x:v>2989.73</x:v>
      </x:c>
      <x:c r="X1434" s="58" t="n">
        <x:v>0.7608148436756338</x:v>
      </x:c>
      <x:c r="Y1434" s="58" t="n">
        <x:v>15.45439066082691</x:v>
      </x:c>
      <x:c r="Z1434" s="55" t="n"/>
      <x:c r="AA1434" s="55" t="n"/>
      <x:c r="AB1434" s="58" t="n">
        <x:v>4.260436993375744</x:v>
      </x:c>
      <x:c r="AC1434" s="55" t="n"/>
      <x:c r="AD1434" s="55" t="n"/>
      <x:c r="AE1434" s="58" t="n">
        <x:v>9.148346149817037</x:v>
      </x:c>
      <x:c r="AF1434" s="55" t="n"/>
      <x:c r="AG1434" s="55" t="n"/>
      <x:c r="AH1434" s="58" t="n">
        <x:v>10.89974937113728</x:v>
      </x:c>
      <x:c r="AI1434" s="55" t="n"/>
      <x:c r="AJ1434" s="55" t="n"/>
      <x:c r="AK1434" s="58" t="n">
        <x:v>20.67991702824732</x:v>
      </x:c>
      <x:c r="AL1434" s="55" t="n"/>
      <x:c r="AM1434" s="55" t="n"/>
      <x:c r="AN1434" s="58" t="n">
        <x:v>2.424449785545598</x:v>
      </x:c>
      <x:c r="AO1434" s="55" t="n"/>
      <x:c r="AP1434" s="55" t="n"/>
      <x:c r="AQ1434" s="58" t="n">
        <x:v>8.284980216873013</x:v>
      </x:c>
      <x:c r="AR1434" s="59" t="n">
        <x:v>0</x:v>
      </x:c>
      <x:c r="AS1434" s="59" t="n">
        <x:v>0</x:v>
      </x:c>
      <x:c r="AT1434" s="59" t="n">
        <x:v>0</x:v>
      </x:c>
      <x:c r="AU1434" s="59" t="n">
        <x:v>0</x:v>
      </x:c>
      <x:c r="AV1434" s="59" t="n">
        <x:v>0</x:v>
      </x:c>
      <x:c r="AW1434" s="59" t="n">
        <x:v>0</x:v>
      </x:c>
      <x:c r="AX1434" s="58" t="n">
        <x:v>0</x:v>
      </x:c>
      <x:c r="AY1434" s="59" t="n">
        <x:v>0</x:v>
      </x:c>
      <x:c r="AZ1434" s="55" t="n"/>
      <x:c r="BA1434" s="59" t="n">
        <x:v>0</x:v>
      </x:c>
      <x:c r="BB1434" s="55" t="n"/>
      <x:c r="BC1434" s="55" t="n"/>
      <x:c r="BD1434" s="55" t="n"/>
    </x:row>
    <x:row r="1435">
      <x:c r="A1435" s="57" t="n">
        <x:v>45887</x:v>
      </x:c>
      <x:c r="B1435" s="58" t="n">
        <x:v>68.18000000000001</x:v>
      </x:c>
      <x:c r="C1435" s="58" t="n">
        <x:v>1.299103005907509</x:v>
      </x:c>
      <x:c r="D1435" s="58" t="n">
        <x:v>64.51000000000001</x:v>
      </x:c>
      <x:c r="E1435" s="58" t="n">
        <x:v>1.138058896223888</x:v>
      </x:c>
      <x:c r="F1435" s="58" t="n">
        <x:v>32.15</x:v>
      </x:c>
      <x:c r="G1435" s="58" t="n">
        <x:v>-5.07</x:v>
      </x:c>
      <x:c r="H1435" s="58" t="n">
        <x:v>14.99</x:v>
      </x:c>
      <x:c r="I1435" s="58" t="n">
        <x:v>-0.09999999999999964</x:v>
      </x:c>
      <x:c r="J1435" s="58" t="n">
        <x:v>2022</x:v>
      </x:c>
      <x:c r="K1435" s="58" t="n">
        <x:v>-1.082155174317835</x:v>
      </x:c>
      <x:c r="L1435" s="55" t="n"/>
      <x:c r="M1435" s="55" t="n"/>
      <x:c r="N1435" s="58" t="n">
        <x:v>40.8815</x:v>
      </x:c>
      <x:c r="O1435" s="58" t="n">
        <x:v>0.1995556571465833</x:v>
      </x:c>
      <x:c r="P1435" s="58" t="n">
        <x:v>3.024828810696706</x:v>
      </x:c>
      <x:c r="Q1435" s="58" t="n">
        <x:v>52058.5</x:v>
      </x:c>
      <x:c r="R1435" s="58" t="n">
        <x:v>0.8559826918573618</x:v>
      </x:c>
      <x:c r="S1435" s="58" t="n">
        <x:v>10.47795804994978</x:v>
      </x:c>
      <x:c r="T1435" s="58" t="n">
        <x:v>3.3782</x:v>
      </x:c>
      <x:c r="U1435" s="58" t="n">
        <x:v>0.02664495611944304</x:v>
      </x:c>
      <x:c r="V1435" s="58" t="n">
        <x:v>7.227786495061943</x:v>
      </x:c>
      <x:c r="W1435" s="58" t="n">
        <x:v>2986.6</x:v>
      </x:c>
      <x:c r="X1435" s="58" t="n">
        <x:v>-0.1047465680838413</x:v>
      </x:c>
      <x:c r="Y1435" s="58" t="n">
        <x:v>15.45191392965927</x:v>
      </x:c>
      <x:c r="Z1435" s="58" t="n">
        <x:v>87.31100000000001</x:v>
      </x:c>
      <x:c r="AA1435" s="58" t="n">
        <x:v>-0.2310896557613142</x:v>
      </x:c>
      <x:c r="AB1435" s="58" t="n">
        <x:v>4.40000624891625</x:v>
      </x:c>
      <x:c r="AC1435" s="58" t="n">
        <x:v>24876.95</x:v>
      </x:c>
      <x:c r="AD1435" s="58" t="n">
        <x:v>0.992368003121088</x:v>
      </x:c>
      <x:c r="AE1435" s="58" t="n">
        <x:v>9.736910669021759</x:v>
      </x:c>
      <x:c r="AF1435" s="58" t="n">
        <x:v>147.88</x:v>
      </x:c>
      <x:c r="AG1435" s="58" t="n">
        <x:v>0.4608927773655261</x:v>
      </x:c>
      <x:c r="AH1435" s="58" t="n">
        <x:v>10.4792961276127</x:v>
      </x:c>
      <x:c r="AI1435" s="58" t="n">
        <x:v>43714.31</x:v>
      </x:c>
      <x:c r="AJ1435" s="58" t="n">
        <x:v>0.7715961857806809</x:v>
      </x:c>
      <x:c r="AK1435" s="58" t="n">
        <x:v>20.70584498799255</x:v>
      </x:c>
      <x:c r="AL1435" s="58" t="n">
        <x:v>7.1849</x:v>
      </x:c>
      <x:c r="AM1435" s="58" t="n">
        <x:v>0.03897821445604252</x:v>
      </x:c>
      <x:c r="AN1435" s="58" t="n">
        <x:v>2.425961867286357</x:v>
      </x:c>
      <x:c r="AO1435" s="58" t="n">
        <x:v>3728.03</x:v>
      </x:c>
      <x:c r="AP1435" s="58" t="n">
        <x:v>0.8420478586870934</x:v>
      </x:c>
      <x:c r="AQ1435" s="58" t="n">
        <x:v>8.397392089868784</x:v>
      </x:c>
      <x:c r="AR1435" s="59" t="n">
        <x:v>0</x:v>
      </x:c>
      <x:c r="AS1435" s="59" t="n">
        <x:v>0</x:v>
      </x:c>
      <x:c r="AT1435" s="59" t="n">
        <x:v>0</x:v>
      </x:c>
      <x:c r="AU1435" s="59" t="n">
        <x:v>0</x:v>
      </x:c>
      <x:c r="AV1435" s="59" t="n">
        <x:v>0</x:v>
      </x:c>
      <x:c r="AW1435" s="59" t="n">
        <x:v>0</x:v>
      </x:c>
      <x:c r="AX1435" s="58" t="n">
        <x:v>0</x:v>
      </x:c>
      <x:c r="AY1435" s="59" t="n">
        <x:v>0</x:v>
      </x:c>
      <x:c r="AZ1435" s="55" t="n"/>
      <x:c r="BA1435" s="59" t="n">
        <x:v>0</x:v>
      </x:c>
      <x:c r="BB1435" s="55" t="n"/>
      <x:c r="BC1435" s="55" t="n"/>
      <x:c r="BD1435" s="55" t="n"/>
    </x:row>
    <x:row r="1436">
      <x:c r="A1436" s="57" t="n">
        <x:v>45888</x:v>
      </x:c>
      <x:c r="B1436" s="58" t="n">
        <x:v>66.62</x:v>
      </x:c>
      <x:c r="C1436" s="58" t="n">
        <x:v>-2.314643394422353</x:v>
      </x:c>
      <x:c r="D1436" s="58" t="n">
        <x:v>63.38</x:v>
      </x:c>
      <x:c r="E1436" s="58" t="n">
        <x:v>-1.767189628137567</x:v>
      </x:c>
      <x:c r="F1436" s="58" t="n">
        <x:v>33.04</x:v>
      </x:c>
      <x:c r="G1436" s="58" t="n">
        <x:v>0.8900000000000006</x:v>
      </x:c>
      <x:c r="H1436" s="58" t="n">
        <x:v>15.57</x:v>
      </x:c>
      <x:c r="I1436" s="58" t="n">
        <x:v>0.5800000000000001</x:v>
      </x:c>
      <x:c r="J1436" s="58" t="n">
        <x:v>1964</x:v>
      </x:c>
      <x:c r="K1436" s="58" t="n">
        <x:v>-2.910391066600555</x:v>
      </x:c>
      <x:c r="L1436" s="55" t="n"/>
      <x:c r="M1436" s="55" t="n"/>
      <x:c r="N1436" s="58" t="n">
        <x:v>40.8934</x:v>
      </x:c>
      <x:c r="O1436" s="58" t="n">
        <x:v>0.02910428526111739</x:v>
      </x:c>
      <x:c r="P1436" s="58" t="n">
        <x:v>3.023762845525629</x:v>
      </x:c>
      <x:c r="Q1436" s="58" t="n">
        <x:v>52176.19</x:v>
      </x:c>
      <x:c r="R1436" s="58" t="n">
        <x:v>0.2258174318202194</x:v>
      </x:c>
      <x:c r="S1436" s="58" t="n">
        <x:v>10.49953216034359</x:v>
      </x:c>
      <x:c r="T1436" s="58" t="n">
        <x:v>3.3983</x:v>
      </x:c>
      <x:c r="U1436" s="58" t="n">
        <x:v>0.5932283316325695</x:v>
      </x:c>
      <x:c r="V1436" s="58" t="n">
        <x:v>7.448953402066973</x:v>
      </x:c>
      <x:c r="W1436" s="58" t="n">
        <x:v>3003.79</x:v>
      </x:c>
      <x:c r="X1436" s="58" t="n">
        <x:v>0.5739208026318098</x:v>
      </x:c>
      <x:c r="Y1436" s="58" t="n">
        <x:v>15.02551464507489</x:v>
      </x:c>
      <x:c r="Z1436" s="58" t="n">
        <x:v>87.06999999999999</x:v>
      </x:c>
      <x:c r="AA1436" s="58" t="n">
        <x:v>-0.2764064358361331</x:v>
      </x:c>
      <x:c r="AB1436" s="58" t="n">
        <x:v>4.54858859458975</x:v>
      </x:c>
      <x:c r="AC1436" s="58" t="n">
        <x:v>24980.65</x:v>
      </x:c>
      <x:c r="AD1436" s="58" t="n">
        <x:v>0.4159853243583131</x:v>
      </x:c>
      <x:c r="AE1436" s="58" t="n">
        <x:v>9.690050042530352</x:v>
      </x:c>
      <x:c r="AF1436" s="58" t="n">
        <x:v>147.68</x:v>
      </x:c>
      <x:c r="AG1436" s="58" t="n">
        <x:v>-0.135336331388909</x:v>
      </x:c>
      <x:c r="AH1436" s="58" t="n">
        <x:v>10.31254544791619</x:v>
      </x:c>
      <x:c r="AI1436" s="58" t="n">
        <x:v>43546.29</x:v>
      </x:c>
      <x:c r="AJ1436" s="58" t="n">
        <x:v>-0.3850998220211269</x:v>
      </x:c>
      <x:c r="AK1436" s="58" t="n">
        <x:v>20.79144741682702</x:v>
      </x:c>
      <x:c r="AL1436" s="58" t="n">
        <x:v>7.1824</x:v>
      </x:c>
      <x:c r="AM1436" s="58" t="n">
        <x:v>-0.03480125041213135</x:v>
      </x:c>
      <x:c r="AN1436" s="58" t="n">
        <x:v>2.428693341896602</x:v>
      </x:c>
      <x:c r="AO1436" s="58" t="n">
        <x:v>3727.29</x:v>
      </x:c>
      <x:c r="AP1436" s="58" t="n">
        <x:v>-0.01985159597255057</x:v>
      </x:c>
      <x:c r="AQ1436" s="58" t="n">
        <x:v>8.312160551617728</x:v>
      </x:c>
      <x:c r="AR1436" s="59" t="n">
        <x:v>0</x:v>
      </x:c>
      <x:c r="AS1436" s="59" t="n">
        <x:v>0</x:v>
      </x:c>
      <x:c r="AT1436" s="59" t="n">
        <x:v>0</x:v>
      </x:c>
      <x:c r="AU1436" s="59" t="n">
        <x:v>0</x:v>
      </x:c>
      <x:c r="AV1436" s="59" t="n">
        <x:v>0</x:v>
      </x:c>
      <x:c r="AW1436" s="59" t="n">
        <x:v>0</x:v>
      </x:c>
      <x:c r="AX1436" s="58" t="n">
        <x:v>0</x:v>
      </x:c>
      <x:c r="AY1436" s="59" t="n">
        <x:v>0</x:v>
      </x:c>
      <x:c r="AZ1436" s="55" t="n"/>
      <x:c r="BA1436" s="59" t="n">
        <x:v>0</x:v>
      </x:c>
      <x:c r="BB1436" s="55" t="n"/>
      <x:c r="BC1436" s="55" t="n"/>
      <x:c r="BD1436" s="55" t="n"/>
    </x:row>
    <x:row r="1437">
      <x:c r="A1437" s="57" t="n">
        <x:v>45889</x:v>
      </x:c>
      <x:c r="B1437" s="58" t="n">
        <x:v>67.61</x:v>
      </x:c>
      <x:c r="C1437" s="58" t="n">
        <x:v>1.475106833705283</x:v>
      </x:c>
      <x:c r="D1437" s="58" t="n">
        <x:v>64.19</x:v>
      </x:c>
      <x:c r="E1437" s="58" t="n">
        <x:v>1.269908106091195</x:v>
      </x:c>
      <x:c r="F1437" s="58" t="n">
        <x:v>32.51</x:v>
      </x:c>
      <x:c r="G1437" s="58" t="n">
        <x:v>-0.5300000000000011</x:v>
      </x:c>
      <x:c r="H1437" s="58" t="n">
        <x:v>15.69</x:v>
      </x:c>
      <x:c r="I1437" s="58" t="n">
        <x:v>0.1199999999999992</x:v>
      </x:c>
      <x:c r="J1437" s="58" t="n">
        <x:v>1927</x:v>
      </x:c>
      <x:c r="K1437" s="58" t="n">
        <x:v>-1.901882050004486</x:v>
      </x:c>
      <x:c r="L1437" s="55" t="n"/>
      <x:c r="M1437" s="55" t="n"/>
      <x:c r="N1437" s="58" t="n">
        <x:v>40.9277</x:v>
      </x:c>
      <x:c r="O1437" s="58" t="n">
        <x:v>0.08384145901053919</x:v>
      </x:c>
      <x:c r="P1437" s="58" t="n">
        <x:v>3.013570058705491</x:v>
      </x:c>
      <x:c r="Q1437" s="58" t="n">
        <x:v>52375.4</x:v>
      </x:c>
      <x:c r="R1437" s="58" t="n">
        <x:v>0.3810754883302958</x:v>
      </x:c>
      <x:c r="S1437" s="58" t="n">
        <x:v>8.8307611104609</x:v>
      </x:c>
      <x:c r="T1437" s="58" t="n">
        <x:v>3.4071</x:v>
      </x:c>
      <x:c r="U1437" s="58" t="n">
        <x:v>0.2586183003139825</x:v>
      </x:c>
      <x:c r="V1437" s="58" t="n">
        <x:v>7.332169099823121</x:v>
      </x:c>
      <x:c r="W1437" s="58" t="n">
        <x:v>2975.39</x:v>
      </x:c>
      <x:c r="X1437" s="58" t="n">
        <x:v>-0.9499701824644062</x:v>
      </x:c>
      <x:c r="Y1437" s="58" t="n">
        <x:v>15.35000625983058</x:v>
      </x:c>
      <x:c r="Z1437" s="58" t="n">
        <x:v>87.018</x:v>
      </x:c>
      <x:c r="AA1437" s="58" t="n">
        <x:v>-0.05973990343561412</x:v>
      </x:c>
      <x:c r="AB1437" s="58" t="n">
        <x:v>4.561984185328461</x:v>
      </x:c>
      <x:c r="AC1437" s="58" t="n">
        <x:v>25050.55</x:v>
      </x:c>
      <x:c r="AD1437" s="58" t="n">
        <x:v>0.279425820211724</x:v>
      </x:c>
      <x:c r="AE1437" s="58" t="n">
        <x:v>9.740243027100883</x:v>
      </x:c>
      <x:c r="AF1437" s="58" t="n">
        <x:v>147.33</x:v>
      </x:c>
      <x:c r="AG1437" s="58" t="n">
        <x:v>-0.2372802035279104</x:v>
      </x:c>
      <x:c r="AH1437" s="58" t="n">
        <x:v>10.34966850537239</x:v>
      </x:c>
      <x:c r="AI1437" s="58" t="n">
        <x:v>42888.55</x:v>
      </x:c>
      <x:c r="AJ1437" s="58" t="n">
        <x:v>-1.521961968926739</x:v>
      </x:c>
      <x:c r="AK1437" s="58" t="n">
        <x:v>21.86932025245903</x:v>
      </x:c>
      <x:c r="AL1437" s="58" t="n">
        <x:v>7.1762</x:v>
      </x:c>
      <x:c r="AM1437" s="58" t="n">
        <x:v>-0.0863593997371267</x:v>
      </x:c>
      <x:c r="AN1437" s="58" t="n">
        <x:v>2.325077750965418</x:v>
      </x:c>
      <x:c r="AO1437" s="58" t="n">
        <x:v>3766.21</x:v>
      </x:c>
      <x:c r="AP1437" s="58" t="n">
        <x:v>1.038776272055699</x:v>
      </x:c>
      <x:c r="AQ1437" s="58" t="n">
        <x:v>8.791158301437278</x:v>
      </x:c>
      <x:c r="AR1437" s="59" t="n">
        <x:v>0</x:v>
      </x:c>
      <x:c r="AS1437" s="59" t="n">
        <x:v>0</x:v>
      </x:c>
      <x:c r="AT1437" s="59" t="n">
        <x:v>0</x:v>
      </x:c>
      <x:c r="AU1437" s="59" t="n">
        <x:v>0</x:v>
      </x:c>
      <x:c r="AV1437" s="59" t="n">
        <x:v>0</x:v>
      </x:c>
      <x:c r="AW1437" s="59" t="n">
        <x:v>0</x:v>
      </x:c>
      <x:c r="AX1437" s="58" t="n">
        <x:v>0</x:v>
      </x:c>
      <x:c r="AY1437" s="59" t="n">
        <x:v>0</x:v>
      </x:c>
      <x:c r="AZ1437" s="55" t="n"/>
      <x:c r="BA1437" s="59" t="n">
        <x:v>0</x:v>
      </x:c>
      <x:c r="BB1437" s="55" t="n"/>
      <x:c r="BC1437" s="55" t="n"/>
      <x:c r="BD1437" s="55" t="n"/>
    </x:row>
    <x:row r="1438">
      <x:c r="A1438" s="57" t="n">
        <x:v>45890</x:v>
      </x:c>
      <x:c r="B1438" s="58" t="n">
        <x:v>68.41</x:v>
      </x:c>
      <x:c r="C1438" s="58" t="n">
        <x:v>1.176311167032009</x:v>
      </x:c>
      <x:c r="D1438" s="58" t="n">
        <x:v>64.56</x:v>
      </x:c>
      <x:c r="E1438" s="58" t="n">
        <x:v>0.5747588638006655</x:v>
      </x:c>
      <x:c r="F1438" s="58" t="n">
        <x:v>31.54</x:v>
      </x:c>
      <x:c r="G1438" s="58" t="n">
        <x:v>-0.9699999999999989</x:v>
      </x:c>
      <x:c r="H1438" s="58" t="n">
        <x:v>16.6</x:v>
      </x:c>
      <x:c r="I1438" s="58" t="n">
        <x:v>0.9100000000000019</x:v>
      </x:c>
      <x:c r="J1438" s="58" t="n">
        <x:v>1893</x:v>
      </x:c>
      <x:c r="K1438" s="58" t="n">
        <x:v>-1.780151720504356</x:v>
      </x:c>
      <x:c r="L1438" s="55" t="n"/>
      <x:c r="M1438" s="55" t="n"/>
      <x:c r="N1438" s="58" t="n">
        <x:v>40.934</x:v>
      </x:c>
      <x:c r="O1438" s="58" t="n">
        <x:v>0.01539181329592062</x:v>
      </x:c>
      <x:c r="P1438" s="58" t="n">
        <x:v>2.431646205094515</x:v>
      </x:c>
      <x:c r="Q1438" s="58" t="n">
        <x:v>52860.08</x:v>
      </x:c>
      <x:c r="R1438" s="58" t="n">
        <x:v>0.9211407162062331</x:v>
      </x:c>
      <x:c r="S1438" s="58" t="n">
        <x:v>8.894470118507462</x:v>
      </x:c>
      <x:c r="T1438" s="58" t="n">
        <x:v>3.405</x:v>
      </x:c>
      <x:c r="U1438" s="58" t="n">
        <x:v>-0.06165499820975844</x:v>
      </x:c>
      <x:c r="V1438" s="58" t="n">
        <x:v>7.178753820134928</x:v>
      </x:c>
      <x:c r="W1438" s="58" t="n">
        <x:v>2998.57</x:v>
      </x:c>
      <x:c r="X1438" s="58" t="n">
        <x:v>0.7760385517068109</x:v>
      </x:c>
      <x:c r="Y1438" s="58" t="n">
        <x:v>15.06713972186486</x:v>
      </x:c>
      <x:c r="Z1438" s="58" t="n">
        <x:v>87.294</x:v>
      </x:c>
      <x:c r="AA1438" s="58" t="n">
        <x:v>0.3166738155138535</x:v>
      </x:c>
      <x:c r="AB1438" s="58" t="n">
        <x:v>4.665423782977674</x:v>
      </x:c>
      <x:c r="AC1438" s="58" t="n">
        <x:v>25083.75</x:v>
      </x:c>
      <x:c r="AD1438" s="58" t="n">
        <x:v>0.1324442740923701</x:v>
      </x:c>
      <x:c r="AE1438" s="58" t="n">
        <x:v>9.466077710826362</x:v>
      </x:c>
      <x:c r="AF1438" s="58" t="n">
        <x:v>148.38</x:v>
      </x:c>
      <x:c r="AG1438" s="58" t="n">
        <x:v>0.7101582042116895</x:v>
      </x:c>
      <x:c r="AH1438" s="58" t="n">
        <x:v>10.57833063876086</x:v>
      </x:c>
      <x:c r="AI1438" s="58" t="n">
        <x:v>42610.17</x:v>
      </x:c>
      <x:c r="AJ1438" s="58" t="n">
        <x:v>-0.6511933365342593</x:v>
      </x:c>
      <x:c r="AK1438" s="58" t="n">
        <x:v>18.86325993171512</x:v>
      </x:c>
      <x:c r="AL1438" s="58" t="n">
        <x:v>7.1805</x:v>
      </x:c>
      <x:c r="AM1438" s="58" t="n">
        <x:v>0.05990234703770769</x:v>
      </x:c>
      <x:c r="AN1438" s="58" t="n">
        <x:v>2.305479766607162</x:v>
      </x:c>
      <x:c r="AO1438" s="58" t="n">
        <x:v>3771.1</x:v>
      </x:c>
      <x:c r="AP1438" s="58" t="n">
        <x:v>0.1297545327464726</x:v>
      </x:c>
      <x:c r="AQ1438" s="58" t="n">
        <x:v>8.669333492205682</x:v>
      </x:c>
      <x:c r="AR1438" s="59" t="n">
        <x:v>0</x:v>
      </x:c>
      <x:c r="AS1438" s="59" t="n">
        <x:v>0</x:v>
      </x:c>
      <x:c r="AT1438" s="59" t="n">
        <x:v>0</x:v>
      </x:c>
      <x:c r="AU1438" s="59" t="n">
        <x:v>0</x:v>
      </x:c>
      <x:c r="AV1438" s="59" t="n">
        <x:v>0</x:v>
      </x:c>
      <x:c r="AW1438" s="59" t="n">
        <x:v>0</x:v>
      </x:c>
      <x:c r="AX1438" s="58" t="n">
        <x:v>0</x:v>
      </x:c>
      <x:c r="AY1438" s="59" t="n">
        <x:v>0</x:v>
      </x:c>
      <x:c r="AZ1438" s="55" t="n"/>
      <x:c r="BA1438" s="59" t="n">
        <x:v>0</x:v>
      </x:c>
      <x:c r="BB1438" s="55" t="n"/>
      <x:c r="BC1438" s="55" t="n"/>
      <x:c r="BD1438" s="55" t="n"/>
    </x:row>
    <x:row r="1439">
      <x:c r="A1439" s="57" t="n">
        <x:v>45891</x:v>
      </x:c>
      <x:c r="B1439" s="58" t="n">
        <x:v>68.29000000000001</x:v>
      </x:c>
      <x:c r="C1439" s="58" t="n">
        <x:v>-0.175566979990864</x:v>
      </x:c>
      <x:c r="D1439" s="58" t="n">
        <x:v>64.08</x:v>
      </x:c>
      <x:c r="E1439" s="58" t="n">
        <x:v>-0.7462721201589601</x:v>
      </x:c>
      <x:c r="F1439" s="58" t="n">
        <x:v>30.35</x:v>
      </x:c>
      <x:c r="G1439" s="58" t="n">
        <x:v>-1.189999999999998</x:v>
      </x:c>
      <x:c r="H1439" s="58" t="n">
        <x:v>14.22</x:v>
      </x:c>
      <x:c r="I1439" s="58" t="n">
        <x:v>-2.380000000000001</x:v>
      </x:c>
      <x:c r="J1439" s="58" t="n">
        <x:v>1944</x:v>
      </x:c>
      <x:c r="K1439" s="58" t="n">
        <x:v>2.658483381106144</x:v>
      </x:c>
      <x:c r="L1439" s="55" t="n"/>
      <x:c r="M1439" s="55" t="n"/>
      <x:c r="N1439" s="58" t="n">
        <x:v>40.9357</x:v>
      </x:c>
      <x:c r="O1439" s="58" t="n">
        <x:v>0.004152940587889741</x:v>
      </x:c>
      <x:c r="P1439" s="58" t="n">
        <x:v>2.193495906891643</x:v>
      </x:c>
      <x:c r="Q1439" s="58" t="n">
        <x:v>53024.59</x:v>
      </x:c>
      <x:c r="R1439" s="58" t="n">
        <x:v>0.3107345612356494</x:v>
      </x:c>
      <x:c r="S1439" s="58" t="n">
        <x:v>8.830857793065407</x:v>
      </x:c>
      <x:c r="T1439" s="58" t="n">
        <x:v>3.3704</x:v>
      </x:c>
      <x:c r="U1439" s="58" t="n">
        <x:v>-1.021350791880584</x:v>
      </x:c>
      <x:c r="V1439" s="58" t="n">
        <x:v>8.163199079171296</x:v>
      </x:c>
      <x:c r="W1439" s="55" t="n"/>
      <x:c r="X1439" s="55" t="n"/>
      <x:c r="Y1439" s="58" t="n">
        <x:v>15.06713972186486</x:v>
      </x:c>
      <x:c r="Z1439" s="58" t="n">
        <x:v>87.331</x:v>
      </x:c>
      <x:c r="AA1439" s="58" t="n">
        <x:v>0.0423765217508385</x:v>
      </x:c>
      <x:c r="AB1439" s="58" t="n">
        <x:v>4.653420160705172</x:v>
      </x:c>
      <x:c r="AC1439" s="58" t="n">
        <x:v>24870.1</x:v>
      </x:c>
      <x:c r="AD1439" s="58" t="n">
        <x:v>-0.8553947402635647</x:v>
      </x:c>
      <x:c r="AE1439" s="58" t="n">
        <x:v>9.689594347352942</x:v>
      </x:c>
      <x:c r="AF1439" s="58" t="n">
        <x:v>146.95</x:v>
      </x:c>
      <x:c r="AG1439" s="58" t="n">
        <x:v>-0.9684157896453511</x:v>
      </x:c>
      <x:c r="AH1439" s="58" t="n">
        <x:v>11.04945818821463</x:v>
      </x:c>
      <x:c r="AI1439" s="58" t="n">
        <x:v>42633.29</x:v>
      </x:c>
      <x:c r="AJ1439" s="58" t="n">
        <x:v>0.0542446319446056</x:v>
      </x:c>
      <x:c r="AK1439" s="58" t="n">
        <x:v>18.11685715253226</x:v>
      </x:c>
      <x:c r="AL1439" s="58" t="n">
        <x:v>7.1657</x:v>
      </x:c>
      <x:c r="AM1439" s="58" t="n">
        <x:v>-0.2063264871586383</x:v>
      </x:c>
      <x:c r="AN1439" s="58" t="n">
        <x:v>2.339603414717526</x:v>
      </x:c>
      <x:c r="AO1439" s="58" t="n">
        <x:v>3825.76</x:v>
      </x:c>
      <x:c r="AP1439" s="58" t="n">
        <x:v>1.439040426259199</x:v>
      </x:c>
      <x:c r="AQ1439" s="58" t="n">
        <x:v>9.406975954981533</x:v>
      </x:c>
      <x:c r="AR1439" s="59" t="n">
        <x:v>0</x:v>
      </x:c>
      <x:c r="AS1439" s="59" t="n">
        <x:v>0</x:v>
      </x:c>
      <x:c r="AT1439" s="59" t="n">
        <x:v>0</x:v>
      </x:c>
      <x:c r="AU1439" s="59" t="n">
        <x:v>0</x:v>
      </x:c>
      <x:c r="AV1439" s="59" t="n">
        <x:v>0</x:v>
      </x:c>
      <x:c r="AW1439" s="59" t="n">
        <x:v>0</x:v>
      </x:c>
      <x:c r="AX1439" s="58" t="n">
        <x:v>0</x:v>
      </x:c>
      <x:c r="AY1439" s="59" t="n">
        <x:v>0</x:v>
      </x:c>
      <x:c r="AZ1439" s="55" t="n"/>
      <x:c r="BA1439" s="59" t="n">
        <x:v>0</x:v>
      </x:c>
      <x:c r="BB1439" s="55" t="n"/>
      <x:c r="BC1439" s="55" t="n"/>
      <x:c r="BD1439" s="55" t="n"/>
    </x:row>
    <x:row r="1440">
      <x:c r="A1440" s="57" t="n">
        <x:v>45893</x:v>
      </x:c>
      <x:c r="B1440" s="55" t="n"/>
      <x:c r="C1440" s="55" t="n"/>
      <x:c r="D1440" s="55" t="n"/>
      <x:c r="E1440" s="55" t="n"/>
      <x:c r="F1440" s="55" t="n"/>
      <x:c r="G1440" s="55" t="n"/>
      <x:c r="H1440" s="55" t="n"/>
      <x:c r="I1440" s="55" t="n"/>
      <x:c r="J1440" s="55" t="n"/>
      <x:c r="K1440" s="55" t="n"/>
      <x:c r="L1440" s="55" t="n"/>
      <x:c r="M1440" s="55" t="n"/>
      <x:c r="N1440" s="55" t="n"/>
      <x:c r="O1440" s="55" t="n"/>
      <x:c r="P1440" s="58" t="n">
        <x:v>2.193495906891643</x:v>
      </x:c>
      <x:c r="Q1440" s="55" t="n"/>
      <x:c r="R1440" s="55" t="n"/>
      <x:c r="S1440" s="58" t="n">
        <x:v>8.830857793065407</x:v>
      </x:c>
      <x:c r="T1440" s="55" t="n"/>
      <x:c r="U1440" s="55" t="n"/>
      <x:c r="V1440" s="58" t="n">
        <x:v>8.163199079171296</x:v>
      </x:c>
      <x:c r="W1440" s="58" t="n">
        <x:v>3038.79</x:v>
      </x:c>
      <x:c r="X1440" s="58" t="n">
        <x:v>1.332390150906804</x:v>
      </x:c>
      <x:c r="Y1440" s="58" t="n">
        <x:v>15.37651990207939</x:v>
      </x:c>
      <x:c r="Z1440" s="55" t="n"/>
      <x:c r="AA1440" s="55" t="n"/>
      <x:c r="AB1440" s="58" t="n">
        <x:v>4.653420160705172</x:v>
      </x:c>
      <x:c r="AC1440" s="55" t="n"/>
      <x:c r="AD1440" s="55" t="n"/>
      <x:c r="AE1440" s="58" t="n">
        <x:v>9.689594347352942</x:v>
      </x:c>
      <x:c r="AF1440" s="55" t="n"/>
      <x:c r="AG1440" s="55" t="n"/>
      <x:c r="AH1440" s="58" t="n">
        <x:v>11.04945818821463</x:v>
      </x:c>
      <x:c r="AI1440" s="55" t="n"/>
      <x:c r="AJ1440" s="55" t="n"/>
      <x:c r="AK1440" s="58" t="n">
        <x:v>18.11685715253226</x:v>
      </x:c>
      <x:c r="AL1440" s="55" t="n"/>
      <x:c r="AM1440" s="55" t="n"/>
      <x:c r="AN1440" s="58" t="n">
        <x:v>2.339603414717526</x:v>
      </x:c>
      <x:c r="AO1440" s="55" t="n"/>
      <x:c r="AP1440" s="55" t="n"/>
      <x:c r="AQ1440" s="58" t="n">
        <x:v>9.406975954981533</x:v>
      </x:c>
      <x:c r="AR1440" s="59" t="n">
        <x:v>0</x:v>
      </x:c>
      <x:c r="AS1440" s="59" t="n">
        <x:v>0</x:v>
      </x:c>
      <x:c r="AT1440" s="59" t="n">
        <x:v>0</x:v>
      </x:c>
      <x:c r="AU1440" s="59" t="n">
        <x:v>0</x:v>
      </x:c>
      <x:c r="AV1440" s="59" t="n">
        <x:v>0</x:v>
      </x:c>
      <x:c r="AW1440" s="59" t="n">
        <x:v>0</x:v>
      </x:c>
      <x:c r="AX1440" s="58" t="n">
        <x:v>0</x:v>
      </x:c>
      <x:c r="AY1440" s="59" t="n">
        <x:v>0</x:v>
      </x:c>
      <x:c r="AZ1440" s="55" t="n"/>
      <x:c r="BA1440" s="59" t="n">
        <x:v>0</x:v>
      </x:c>
      <x:c r="BB1440" s="55" t="n"/>
      <x:c r="BC1440" s="55" t="n"/>
      <x:c r="BD1440" s="55" t="n"/>
    </x:row>
    <x:row r="1441">
      <x:c r="A1441" s="57" t="n">
        <x:v>45894</x:v>
      </x:c>
      <x:c r="B1441" s="55" t="n"/>
      <x:c r="C1441" s="55" t="n"/>
      <x:c r="D1441" s="58" t="n">
        <x:v>65.18000000000001</x:v>
      </x:c>
      <x:c r="E1441" s="58" t="n">
        <x:v>1.702037064931191</x:v>
      </x:c>
      <x:c r="F1441" s="58" t="n">
        <x:v>31.24</x:v>
      </x:c>
      <x:c r="G1441" s="58" t="n">
        <x:v>0.889999999999997</x:v>
      </x:c>
      <x:c r="H1441" s="58" t="n">
        <x:v>14.79</x:v>
      </x:c>
      <x:c r="I1441" s="58" t="n">
        <x:v>0.5699999999999985</x:v>
      </x:c>
      <x:c r="J1441" s="55" t="n"/>
      <x:c r="K1441" s="55" t="n"/>
      <x:c r="L1441" s="55" t="n"/>
      <x:c r="M1441" s="55" t="n"/>
      <x:c r="N1441" s="58" t="n">
        <x:v>40.9902</x:v>
      </x:c>
      <x:c r="O1441" s="58" t="n">
        <x:v>0.1330470780044969</x:v>
      </x:c>
      <x:c r="P1441" s="58" t="n">
        <x:v>2.196907213449061</x:v>
      </x:c>
      <x:c r="Q1441" s="58" t="n">
        <x:v>53674.7</x:v>
      </x:c>
      <x:c r="R1441" s="58" t="n">
        <x:v>1.218598633593981</x:v>
      </x:c>
      <x:c r="S1441" s="58" t="n">
        <x:v>8.878317450811137</x:v>
      </x:c>
      <x:c r="T1441" s="58" t="n">
        <x:v>3.3816</x:v>
      </x:c>
      <x:c r="U1441" s="58" t="n">
        <x:v>0.3317538587773471</x:v>
      </x:c>
      <x:c r="V1441" s="58" t="n">
        <x:v>8.235387396769527</x:v>
      </x:c>
      <x:c r="W1441" s="58" t="n">
        <x:v>3048.08</x:v>
      </x:c>
      <x:c r="X1441" s="58" t="n">
        <x:v>0.3052474330279319</x:v>
      </x:c>
      <x:c r="Y1441" s="58" t="n">
        <x:v>15.07929537910299</x:v>
      </x:c>
      <x:c r="Z1441" s="58" t="n">
        <x:v>87.608</x:v>
      </x:c>
      <x:c r="AA1441" s="58" t="n">
        <x:v>0.3166820794643093</x:v>
      </x:c>
      <x:c r="AB1441" s="58" t="n">
        <x:v>4.711270676185383</x:v>
      </x:c>
      <x:c r="AC1441" s="58" t="n">
        <x:v>24967.75</x:v>
      </x:c>
      <x:c r="AD1441" s="58" t="n">
        <x:v>0.3918713385990051</x:v>
      </x:c>
      <x:c r="AE1441" s="58" t="n">
        <x:v>9.237855797420059</x:v>
      </x:c>
      <x:c r="AF1441" s="58" t="n">
        <x:v>147.79</x:v>
      </x:c>
      <x:c r="AG1441" s="58" t="n">
        <x:v>0.5699954361554972</x:v>
      </x:c>
      <x:c r="AH1441" s="58" t="n">
        <x:v>11.03183804255966</x:v>
      </x:c>
      <x:c r="AI1441" s="58" t="n">
        <x:v>42807.82</x:v>
      </x:c>
      <x:c r="AJ1441" s="58" t="n">
        <x:v>0.4085392681541191</x:v>
      </x:c>
      <x:c r="AK1441" s="58" t="n">
        <x:v>17.76378948051024</x:v>
      </x:c>
      <x:c r="AL1441" s="58" t="n">
        <x:v>7.1516</x:v>
      </x:c>
      <x:c r="AM1441" s="58" t="n">
        <x:v>-0.1969645751422033</x:v>
      </x:c>
      <x:c r="AN1441" s="58" t="n">
        <x:v>2.379546930711587</x:v>
      </x:c>
      <x:c r="AO1441" s="58" t="n">
        <x:v>3883.56</x:v>
      </x:c>
      <x:c r="AP1441" s="58" t="n">
        <x:v>1.499511838674816</x:v>
      </x:c>
      <x:c r="AQ1441" s="58" t="n">
        <x:v>10.26659364346633</x:v>
      </x:c>
      <x:c r="AR1441" s="59" t="n">
        <x:v>0</x:v>
      </x:c>
      <x:c r="AS1441" s="59" t="n">
        <x:v>0</x:v>
      </x:c>
      <x:c r="AT1441" s="59" t="n">
        <x:v>0</x:v>
      </x:c>
      <x:c r="AU1441" s="59" t="n">
        <x:v>0</x:v>
      </x:c>
      <x:c r="AV1441" s="59" t="n">
        <x:v>0</x:v>
      </x:c>
      <x:c r="AW1441" s="59" t="n">
        <x:v>0</x:v>
      </x:c>
      <x:c r="AX1441" s="58" t="n">
        <x:v>0</x:v>
      </x:c>
      <x:c r="AY1441" s="59" t="n">
        <x:v>0</x:v>
      </x:c>
      <x:c r="AZ1441" s="55" t="n"/>
      <x:c r="BA1441" s="59" t="n">
        <x:v>0</x:v>
      </x:c>
      <x:c r="BB1441" s="55" t="n"/>
      <x:c r="BC1441" s="55" t="n"/>
      <x:c r="BD1441" s="55" t="n"/>
    </x:row>
    <x:row r="1442">
      <x:c r="A1442" s="57" t="n">
        <x:v>45895</x:v>
      </x:c>
      <x:c r="B1442" s="58" t="n">
        <x:v>66.89</x:v>
      </x:c>
      <x:c r="C1442" s="58" t="n">
        <x:v>-2.071386384268127</x:v>
      </x:c>
      <x:c r="D1442" s="58" t="n">
        <x:v>63.6</x:v>
      </x:c>
      <x:c r="E1442" s="58" t="n">
        <x:v>-2.453920306333916</x:v>
      </x:c>
      <x:c r="F1442" s="58" t="n">
        <x:v>33.73</x:v>
      </x:c>
      <x:c r="G1442" s="58" t="n">
        <x:v>2.489999999999998</x:v>
      </x:c>
      <x:c r="H1442" s="58" t="n">
        <x:v>14.62</x:v>
      </x:c>
      <x:c r="I1442" s="58" t="n">
        <x:v>-0.1699999999999999</x:v>
      </x:c>
      <x:c r="J1442" s="58" t="n">
        <x:v>2041</x:v>
      </x:c>
      <x:c r="K1442" s="58" t="n">
        <x:v>4.869217778946044</x:v>
      </x:c>
      <x:c r="L1442" s="55" t="n"/>
      <x:c r="M1442" s="55" t="n"/>
      <x:c r="N1442" s="58" t="n">
        <x:v>41.0348</x:v>
      </x:c>
      <x:c r="O1442" s="58" t="n">
        <x:v>0.108747343847162</x:v>
      </x:c>
      <x:c r="P1442" s="58" t="n">
        <x:v>2.20471006475846</x:v>
      </x:c>
      <x:c r="Q1442" s="58" t="n">
        <x:v>53457.13</x:v>
      </x:c>
      <x:c r="R1442" s="58" t="n">
        <x:v>-0.4061730283448244</x:v>
      </x:c>
      <x:c r="S1442" s="58" t="n">
        <x:v>9.480470656215928</x:v>
      </x:c>
      <x:c r="T1442" s="58" t="n">
        <x:v>3.3582</x:v>
      </x:c>
      <x:c r="U1442" s="58" t="n">
        <x:v>-0.6943854127211285</x:v>
      </x:c>
      <x:c r="V1442" s="58" t="n">
        <x:v>8.573071805584094</x:v>
      </x:c>
      <x:c r="W1442" s="58" t="n">
        <x:v>3066.34</x:v>
      </x:c>
      <x:c r="X1442" s="58" t="n">
        <x:v>0.5972783774790276</x:v>
      </x:c>
      <x:c r="Y1442" s="58" t="n">
        <x:v>14.95516883779993</x:v>
      </x:c>
      <x:c r="Z1442" s="58" t="n">
        <x:v>87.63500000000001</x:v>
      </x:c>
      <x:c r="AA1442" s="58" t="n">
        <x:v>0.03081435516813621</x:v>
      </x:c>
      <x:c r="AB1442" s="58" t="n">
        <x:v>4.441322212303991</x:v>
      </x:c>
      <x:c r="AC1442" s="58" t="n">
        <x:v>24712.05</x:v>
      </x:c>
      <x:c r="AD1442" s="58" t="n">
        <x:v>-1.029401317919696</x:v>
      </x:c>
      <x:c r="AE1442" s="58" t="n">
        <x:v>9.710437088287847</x:v>
      </x:c>
      <x:c r="AF1442" s="58" t="n">
        <x:v>147.41</x:v>
      </x:c>
      <x:c r="AG1442" s="58" t="n">
        <x:v>-0.2574527167294415</x:v>
      </x:c>
      <x:c r="AH1442" s="58" t="n">
        <x:v>11.06219828945894</x:v>
      </x:c>
      <x:c r="AI1442" s="58" t="n">
        <x:v>42394.4</x:v>
      </x:c>
      <x:c r="AJ1442" s="58" t="n">
        <x:v>-0.9704518135153625</x:v>
      </x:c>
      <x:c r="AK1442" s="58" t="n">
        <x:v>17.6370848022833</x:v>
      </x:c>
      <x:c r="AL1442" s="58" t="n">
        <x:v>7.1529</x:v>
      </x:c>
      <x:c r="AM1442" s="58" t="n">
        <x:v>0.01817609848060269</x:v>
      </x:c>
      <x:c r="AN1442" s="58" t="n">
        <x:v>2.382948570652504</x:v>
      </x:c>
      <x:c r="AO1442" s="58" t="n">
        <x:v>3868.38</x:v>
      </x:c>
      <x:c r="AP1442" s="58" t="n">
        <x:v>-0.3916443987760377</x:v>
      </x:c>
      <x:c r="AQ1442" s="58" t="n">
        <x:v>10.62815103024478</x:v>
      </x:c>
      <x:c r="AR1442" s="59" t="n">
        <x:v>0</x:v>
      </x:c>
      <x:c r="AS1442" s="59" t="n">
        <x:v>0</x:v>
      </x:c>
      <x:c r="AT1442" s="59" t="n">
        <x:v>0</x:v>
      </x:c>
      <x:c r="AU1442" s="59" t="n">
        <x:v>0</x:v>
      </x:c>
      <x:c r="AV1442" s="59" t="n">
        <x:v>0</x:v>
      </x:c>
      <x:c r="AW1442" s="59" t="n">
        <x:v>0</x:v>
      </x:c>
      <x:c r="AX1442" s="58" t="n">
        <x:v>0</x:v>
      </x:c>
      <x:c r="AY1442" s="59" t="n">
        <x:v>0</x:v>
      </x:c>
      <x:c r="AZ1442" s="55" t="n"/>
      <x:c r="BA1442" s="59" t="n">
        <x:v>0</x:v>
      </x:c>
      <x:c r="BB1442" s="55" t="n"/>
      <x:c r="BC1442" s="55" t="n"/>
      <x:c r="BD1442" s="55" t="n"/>
    </x:row>
    <x:row r="1443">
      <x:c r="A1443" s="57" t="n">
        <x:v>45896</x:v>
      </x:c>
      <x:c r="B1443" s="58" t="n">
        <x:v>67.75</x:v>
      </x:c>
      <x:c r="C1443" s="58" t="n">
        <x:v>1.277498062949366</x:v>
      </x:c>
      <x:c r="D1443" s="58" t="n">
        <x:v>64.48999999999999</x:v>
      </x:c>
      <x:c r="E1443" s="58" t="n">
        <x:v>1.389670267620941</x:v>
      </x:c>
      <x:c r="F1443" s="58" t="n">
        <x:v>31.94</x:v>
      </x:c>
      <x:c r="G1443" s="58" t="n">
        <x:v>-1.789999999999996</x:v>
      </x:c>
      <x:c r="H1443" s="58" t="n">
        <x:v>14.85</x:v>
      </x:c>
      <x:c r="I1443" s="58" t="n">
        <x:v>0.2300000000000004</x:v>
      </x:c>
      <x:c r="J1443" s="58" t="n">
        <x:v>2046</x:v>
      </x:c>
      <x:c r="K1443" s="58" t="n">
        <x:v>0.2446783701727048</x:v>
      </x:c>
      <x:c r="L1443" s="55" t="n"/>
      <x:c r="M1443" s="55" t="n"/>
      <x:c r="N1443" s="58" t="n">
        <x:v>41.0379</x:v>
      </x:c>
      <x:c r="O1443" s="58" t="n">
        <x:v>0.007554278100950234</x:v>
      </x:c>
      <x:c r="P1443" s="58" t="n">
        <x:v>2.20721164407355</x:v>
      </x:c>
      <x:c r="Q1443" s="58" t="n">
        <x:v>52855.62</x:v>
      </x:c>
      <x:c r="R1443" s="58" t="n">
        <x:v>-1.131597891444569</x:v>
      </x:c>
      <x:c r="S1443" s="58" t="n">
        <x:v>11.11710252796443</x:v>
      </x:c>
      <x:c r="T1443" s="58" t="n">
        <x:v>3.3313</x:v>
      </x:c>
      <x:c r="U1443" s="58" t="n">
        <x:v>-0.8042497942990763</x:v>
      </x:c>
      <x:c r="V1443" s="58" t="n">
        <x:v>8.78398665198813</x:v>
      </x:c>
      <x:c r="W1443" s="58" t="n">
        <x:v>3074.3</x:v>
      </x:c>
      <x:c r="X1443" s="58" t="n">
        <x:v>0.2592565093711449</x:v>
      </x:c>
      <x:c r="Y1443" s="58" t="n">
        <x:v>14.97347768265942</x:v>
      </x:c>
      <x:c r="Z1443" s="58" t="n">
        <x:v>87.661</x:v>
      </x:c>
      <x:c r="AA1443" s="58" t="n">
        <x:v>0.02966411120693021</x:v>
      </x:c>
      <x:c r="AB1443" s="58" t="n">
        <x:v>3.751787818564702</x:v>
      </x:c>
      <x:c r="AC1443" s="55" t="n"/>
      <x:c r="AD1443" s="55" t="n"/>
      <x:c r="AE1443" s="58" t="n">
        <x:v>9.710437088287847</x:v>
      </x:c>
      <x:c r="AF1443" s="58" t="n">
        <x:v>147.41</x:v>
      </x:c>
      <x:c r="AG1443" s="58" t="n">
        <x:v>0</x:v>
      </x:c>
      <x:c r="AH1443" s="58" t="n">
        <x:v>10.71408053197126</x:v>
      </x:c>
      <x:c r="AI1443" s="58" t="n">
        <x:v>42520.27</x:v>
      </x:c>
      <x:c r="AJ1443" s="58" t="n">
        <x:v>0.2964625363068746</x:v>
      </x:c>
      <x:c r="AK1443" s="58" t="n">
        <x:v>17.2705947844303</x:v>
      </x:c>
      <x:c r="AL1443" s="58" t="n">
        <x:v>7.1543</x:v>
      </x:c>
      <x:c r="AM1443" s="58" t="n">
        <x:v>0.01957056593140159</x:v>
      </x:c>
      <x:c r="AN1443" s="58" t="n">
        <x:v>2.193702689075522</x:v>
      </x:c>
      <x:c r="AO1443" s="58" t="n">
        <x:v>3800.35</x:v>
      </x:c>
      <x:c r="AP1443" s="58" t="n">
        <x:v>-1.774264699707364</x:v>
      </x:c>
      <x:c r="AQ1443" s="58" t="n">
        <x:v>13.02532492949845</x:v>
      </x:c>
      <x:c r="AR1443" s="59" t="n">
        <x:v>0</x:v>
      </x:c>
      <x:c r="AS1443" s="59" t="n">
        <x:v>0</x:v>
      </x:c>
      <x:c r="AT1443" s="59" t="n">
        <x:v>0</x:v>
      </x:c>
      <x:c r="AU1443" s="59" t="n">
        <x:v>0</x:v>
      </x:c>
      <x:c r="AV1443" s="59" t="n">
        <x:v>0</x:v>
      </x:c>
      <x:c r="AW1443" s="59" t="n">
        <x:v>0</x:v>
      </x:c>
      <x:c r="AX1443" s="58" t="n">
        <x:v>0</x:v>
      </x:c>
      <x:c r="AY1443" s="59" t="n">
        <x:v>0</x:v>
      </x:c>
      <x:c r="AZ1443" s="55" t="n"/>
      <x:c r="BA1443" s="59" t="n">
        <x:v>0</x:v>
      </x:c>
      <x:c r="BB1443" s="55" t="n"/>
      <x:c r="BC1443" s="55" t="n"/>
      <x:c r="BD1443" s="55" t="n"/>
    </x:row>
    <x:row r="1444">
      <x:c r="A1444" s="57" t="n">
        <x:v>45897</x:v>
      </x:c>
      <x:c r="B1444" s="58" t="n">
        <x:v>68.61</x:v>
      </x:c>
      <x:c r="C1444" s="58" t="n">
        <x:v>1.261383694298914</x:v>
      </x:c>
      <x:c r="D1444" s="58" t="n">
        <x:v>64.95999999999999</x:v>
      </x:c>
      <x:c r="E1444" s="58" t="n">
        <x:v>0.7261522831136531</x:v>
      </x:c>
      <x:c r="F1444" s="58" t="n">
        <x:v>33.98</x:v>
      </x:c>
      <x:c r="G1444" s="58" t="n">
        <x:v>2.039999999999996</x:v>
      </x:c>
      <x:c r="H1444" s="58" t="n">
        <x:v>14.43</x:v>
      </x:c>
      <x:c r="I1444" s="58" t="n">
        <x:v>-0.4199999999999999</x:v>
      </x:c>
      <x:c r="J1444" s="58" t="n">
        <x:v>2017</x:v>
      </x:c>
      <x:c r="K1444" s="58" t="n">
        <x:v>-1.427540855736001</x:v>
      </x:c>
      <x:c r="L1444" s="55" t="n"/>
      <x:c r="M1444" s="55" t="n"/>
      <x:c r="N1444" s="58" t="n">
        <x:v>41.0388</x:v>
      </x:c>
      <x:c r="O1444" s="58" t="n">
        <x:v>0.002193070627936646</x:v>
      </x:c>
      <x:c r="P1444" s="58" t="n">
        <x:v>2.204601580559156</x:v>
      </x:c>
      <x:c r="Q1444" s="58" t="n">
        <x:v>53071.39</x:v>
      </x:c>
      <x:c r="R1444" s="58" t="n">
        <x:v>0.4073942961818942</x:v>
      </x:c>
      <x:c r="S1444" s="58" t="n">
        <x:v>9.655329933033403</x:v>
      </x:c>
      <x:c r="T1444" s="58" t="n">
        <x:v>3.328</x:v>
      </x:c>
      <x:c r="U1444" s="58" t="n">
        <x:v>-0.09910952412789988</x:v>
      </x:c>
      <x:c r="V1444" s="58" t="n">
        <x:v>8.650729074569728</x:v>
      </x:c>
      <x:c r="W1444" s="58" t="n">
        <x:v>3071.96</x:v>
      </x:c>
      <x:c r="X1444" s="58" t="n">
        <x:v>-0.07614387003020168</x:v>
      </x:c>
      <x:c r="Y1444" s="58" t="n">
        <x:v>14.88219109914698</x:v>
      </x:c>
      <x:c r="Z1444" s="58" t="n">
        <x:v>87.59099999999999</x:v>
      </x:c>
      <x:c r="AA1444" s="58" t="n">
        <x:v>-0.07988496989776404</x:v>
      </x:c>
      <x:c r="AB1444" s="58" t="n">
        <x:v>3.698040065305589</x:v>
      </x:c>
      <x:c r="AC1444" s="58" t="n">
        <x:v>24500.9</x:v>
      </x:c>
      <x:c r="AD1444" s="58" t="n">
        <x:v>-0.858112735289117</x:v>
      </x:c>
      <x:c r="AE1444" s="58" t="n">
        <x:v>9.934583621692621</x:v>
      </x:c>
      <x:c r="AF1444" s="58" t="n">
        <x:v>146.93</x:v>
      </x:c>
      <x:c r="AG1444" s="58" t="n">
        <x:v>-0.3261537171331769</x:v>
      </x:c>
      <x:c r="AH1444" s="58" t="n">
        <x:v>10.19529116302154</x:v>
      </x:c>
      <x:c r="AI1444" s="58" t="n">
        <x:v>42828.79</x:v>
      </x:c>
      <x:c r="AJ1444" s="58" t="n">
        <x:v>0.7229636595880388</x:v>
      </x:c>
      <x:c r="AK1444" s="58" t="n">
        <x:v>17.3273344978984</x:v>
      </x:c>
      <x:c r="AL1444" s="58" t="n">
        <x:v>7.1307</x:v>
      </x:c>
      <x:c r="AM1444" s="58" t="n">
        <x:v>-0.3304168214369442</x:v>
      </x:c>
      <x:c r="AN1444" s="58" t="n">
        <x:v>2.394698786409433</x:v>
      </x:c>
      <x:c r="AO1444" s="58" t="n">
        <x:v>3843.6</x:v>
      </x:c>
      <x:c r="AP1444" s="58" t="n">
        <x:v>1.131625966690701</x:v>
      </x:c>
      <x:c r="AQ1444" s="58" t="n">
        <x:v>12.21695236608424</x:v>
      </x:c>
      <x:c r="AR1444" s="59" t="n">
        <x:v>0</x:v>
      </x:c>
      <x:c r="AS1444" s="59" t="n">
        <x:v>0</x:v>
      </x:c>
      <x:c r="AT1444" s="59" t="n">
        <x:v>0</x:v>
      </x:c>
      <x:c r="AU1444" s="59" t="n">
        <x:v>0</x:v>
      </x:c>
      <x:c r="AV1444" s="59" t="n">
        <x:v>0</x:v>
      </x:c>
      <x:c r="AW1444" s="59" t="n">
        <x:v>0</x:v>
      </x:c>
      <x:c r="AX1444" s="58" t="n">
        <x:v>0</x:v>
      </x:c>
      <x:c r="AY1444" s="59" t="n">
        <x:v>0</x:v>
      </x:c>
      <x:c r="AZ1444" s="55" t="n"/>
      <x:c r="BA1444" s="59" t="n">
        <x:v>0</x:v>
      </x:c>
      <x:c r="BB1444" s="55" t="n"/>
      <x:c r="BC1444" s="55" t="n"/>
      <x:c r="BD1444" s="55" t="n"/>
    </x:row>
    <x:row r="1445">
      <x:c r="A1445" s="57" t="n">
        <x:v>45898</x:v>
      </x:c>
      <x:c r="B1445" s="58" t="n">
        <x:v>67.83</x:v>
      </x:c>
      <x:c r="C1445" s="58" t="n">
        <x:v>-1.143372174481127</x:v>
      </x:c>
      <x:c r="D1445" s="58" t="n">
        <x:v>64.36</x:v>
      </x:c>
      <x:c r="E1445" s="58" t="n">
        <x:v>-0.9279373729239914</x:v>
      </x:c>
      <x:c r="F1445" s="58" t="n">
        <x:v>32.63</x:v>
      </x:c>
      <x:c r="G1445" s="58" t="n">
        <x:v>-1.349999999999994</x:v>
      </x:c>
      <x:c r="H1445" s="58" t="n">
        <x:v>15.36</x:v>
      </x:c>
      <x:c r="I1445" s="58" t="n">
        <x:v>0.9299999999999997</x:v>
      </x:c>
      <x:c r="J1445" s="58" t="n">
        <x:v>2025</x:v>
      </x:c>
      <x:c r="K1445" s="58" t="n">
        <x:v>0.3958441586427759</x:v>
      </x:c>
      <x:c r="L1445" s="55" t="n"/>
      <x:c r="M1445" s="55" t="n"/>
      <x:c r="N1445" s="58" t="n">
        <x:v>41.1025</x:v>
      </x:c>
      <x:c r="O1445" s="58" t="n">
        <x:v>0.1550986233953006</x:v>
      </x:c>
      <x:c r="P1445" s="58" t="n">
        <x:v>2.208204476857254</x:v>
      </x:c>
      <x:c r="Q1445" s="58" t="n">
        <x:v>52706.51</x:v>
      </x:c>
      <x:c r="R1445" s="58" t="n">
        <x:v>-0.6899010988973709</x:v>
      </x:c>
      <x:c r="S1445" s="58" t="n">
        <x:v>10.46438994326089</x:v>
      </x:c>
      <x:c r="T1445" s="58" t="n">
        <x:v>3.3423</x:v>
      </x:c>
      <x:c r="U1445" s="58" t="n">
        <x:v>0.428766979228141</x:v>
      </x:c>
      <x:c r="V1445" s="58" t="n">
        <x:v>8.5133383808356</x:v>
      </x:c>
      <x:c r="W1445" s="55" t="n"/>
      <x:c r="X1445" s="55" t="n"/>
      <x:c r="Y1445" s="58" t="n">
        <x:v>14.88219109914698</x:v>
      </x:c>
      <x:c r="Z1445" s="58" t="n">
        <x:v>88.17400000000001</x:v>
      </x:c>
      <x:c r="AA1445" s="58" t="n">
        <x:v>0.663388203650066</x:v>
      </x:c>
      <x:c r="AB1445" s="58" t="n">
        <x:v>4.173759636575107</x:v>
      </x:c>
      <x:c r="AC1445" s="58" t="n">
        <x:v>24426.85</x:v>
      </x:c>
      <x:c r="AD1445" s="58" t="n">
        <x:v>-0.3026914441741975</x:v>
      </x:c>
      <x:c r="AE1445" s="58" t="n">
        <x:v>9.938746013793317</x:v>
      </x:c>
      <x:c r="AF1445" s="58" t="n">
        <x:v>147.05</x:v>
      </x:c>
      <x:c r="AG1445" s="58" t="n">
        <x:v>0.08163821121491567</x:v>
      </x:c>
      <x:c r="AH1445" s="58" t="n">
        <x:v>6.340171496749567</x:v>
      </x:c>
      <x:c r="AI1445" s="58" t="n">
        <x:v>42718.47</x:v>
      </x:c>
      <x:c r="AJ1445" s="58" t="n">
        <x:v>-0.2579160598590378</x:v>
      </x:c>
      <x:c r="AK1445" s="58" t="n">
        <x:v>17.1800991725144</x:v>
      </x:c>
      <x:c r="AL1445" s="58" t="n">
        <x:v>7.1308</x:v>
      </x:c>
      <x:c r="AM1445" s="58" t="n">
        <x:v>0.001402377029084252</x:v>
      </x:c>
      <x:c r="AN1445" s="58" t="n">
        <x:v>2.278524506048401</x:v>
      </x:c>
      <x:c r="AO1445" s="58" t="n">
        <x:v>3857.93</x:v>
      </x:c>
      <x:c r="AP1445" s="58" t="n">
        <x:v>0.3721342781832698</x:v>
      </x:c>
      <x:c r="AQ1445" s="58" t="n">
        <x:v>11.9034902578339</x:v>
      </x:c>
      <x:c r="AR1445" s="59" t="n">
        <x:v>0</x:v>
      </x:c>
      <x:c r="AS1445" s="59" t="n">
        <x:v>0</x:v>
      </x:c>
      <x:c r="AT1445" s="59" t="n">
        <x:v>0</x:v>
      </x:c>
      <x:c r="AU1445" s="59" t="n">
        <x:v>0</x:v>
      </x:c>
      <x:c r="AV1445" s="59" t="n">
        <x:v>0</x:v>
      </x:c>
      <x:c r="AW1445" s="59" t="n">
        <x:v>0</x:v>
      </x:c>
      <x:c r="AX1445" s="58" t="n">
        <x:v>0</x:v>
      </x:c>
      <x:c r="AY1445" s="59" t="n">
        <x:v>0</x:v>
      </x:c>
      <x:c r="AZ1445" s="55" t="n"/>
      <x:c r="BA1445" s="59" t="n">
        <x:v>0</x:v>
      </x:c>
      <x:c r="BB1445" s="55" t="n"/>
      <x:c r="BC1445" s="55" t="n"/>
      <x:c r="BD1445" s="55" t="n"/>
    </x:row>
    <x:row r="1446">
      <x:c r="A1446" s="57" t="n">
        <x:v>45900</x:v>
      </x:c>
      <x:c r="B1446" s="55" t="n"/>
      <x:c r="C1446" s="55" t="n"/>
      <x:c r="D1446" s="55" t="n"/>
      <x:c r="E1446" s="55" t="n"/>
      <x:c r="F1446" s="55" t="n"/>
      <x:c r="G1446" s="55" t="n"/>
      <x:c r="H1446" s="55" t="n"/>
      <x:c r="I1446" s="55" t="n"/>
      <x:c r="J1446" s="55" t="n"/>
      <x:c r="K1446" s="55" t="n"/>
      <x:c r="L1446" s="55" t="n"/>
      <x:c r="M1446" s="55" t="n"/>
      <x:c r="N1446" s="55" t="n"/>
      <x:c r="O1446" s="55" t="n"/>
      <x:c r="P1446" s="58" t="n">
        <x:v>2.208204476857254</x:v>
      </x:c>
      <x:c r="Q1446" s="55" t="n"/>
      <x:c r="R1446" s="55" t="n"/>
      <x:c r="S1446" s="58" t="n">
        <x:v>10.46438994326089</x:v>
      </x:c>
      <x:c r="T1446" s="55" t="n"/>
      <x:c r="U1446" s="55" t="n"/>
      <x:c r="V1446" s="58" t="n">
        <x:v>8.5133383808356</x:v>
      </x:c>
      <x:c r="W1446" s="58" t="n">
        <x:v>3054.75</x:v>
      </x:c>
      <x:c r="X1446" s="58" t="n">
        <x:v>-0.5618038152826046</x:v>
      </x:c>
      <x:c r="Y1446" s="58" t="n">
        <x:v>14.92088661246103</x:v>
      </x:c>
      <x:c r="Z1446" s="55" t="n"/>
      <x:c r="AA1446" s="55" t="n"/>
      <x:c r="AB1446" s="58" t="n">
        <x:v>4.173759636575107</x:v>
      </x:c>
      <x:c r="AC1446" s="55" t="n"/>
      <x:c r="AD1446" s="55" t="n"/>
      <x:c r="AE1446" s="58" t="n">
        <x:v>9.938746013793317</x:v>
      </x:c>
      <x:c r="AF1446" s="55" t="n"/>
      <x:c r="AG1446" s="55" t="n"/>
      <x:c r="AH1446" s="58" t="n">
        <x:v>6.340171496749567</x:v>
      </x:c>
      <x:c r="AI1446" s="55" t="n"/>
      <x:c r="AJ1446" s="55" t="n"/>
      <x:c r="AK1446" s="58" t="n">
        <x:v>17.1800991725144</x:v>
      </x:c>
      <x:c r="AL1446" s="55" t="n"/>
      <x:c r="AM1446" s="55" t="n"/>
      <x:c r="AN1446" s="58" t="n">
        <x:v>2.278524506048401</x:v>
      </x:c>
      <x:c r="AO1446" s="55" t="n"/>
      <x:c r="AP1446" s="55" t="n"/>
      <x:c r="AQ1446" s="58" t="n">
        <x:v>11.9034902578339</x:v>
      </x:c>
      <x:c r="AR1446" s="59" t="n">
        <x:v>0</x:v>
      </x:c>
      <x:c r="AS1446" s="59" t="n">
        <x:v>0</x:v>
      </x:c>
      <x:c r="AT1446" s="59" t="n">
        <x:v>0</x:v>
      </x:c>
      <x:c r="AU1446" s="59" t="n">
        <x:v>0</x:v>
      </x:c>
      <x:c r="AV1446" s="59" t="n">
        <x:v>0</x:v>
      </x:c>
      <x:c r="AW1446" s="59" t="n">
        <x:v>0</x:v>
      </x:c>
      <x:c r="AX1446" s="58" t="n">
        <x:v>0</x:v>
      </x:c>
      <x:c r="AY1446" s="59" t="n">
        <x:v>0</x:v>
      </x:c>
      <x:c r="AZ1446" s="55" t="n"/>
      <x:c r="BA1446" s="59" t="n">
        <x:v>0</x:v>
      </x:c>
      <x:c r="BB1446" s="55" t="n"/>
      <x:c r="BC1446" s="55" t="n"/>
      <x:c r="BD1446" s="55" t="n"/>
    </x:row>
    <x:row r="1447">
      <x:c r="A1447" s="57" t="n">
        <x:v>45901</x:v>
      </x:c>
      <x:c r="B1447" s="58" t="n">
        <x:v>67.09</x:v>
      </x:c>
      <x:c r="C1447" s="58" t="n">
        <x:v>-1.09695733831914</x:v>
      </x:c>
      <x:c r="D1447" s="55" t="n"/>
      <x:c r="E1447" s="55" t="n"/>
      <x:c r="F1447" s="55" t="n"/>
      <x:c r="G1447" s="55" t="n"/>
      <x:c r="H1447" s="58" t="n">
        <x:v>16.12</x:v>
      </x:c>
      <x:c r="I1447" s="58" t="n">
        <x:v>0.7600000000000016</x:v>
      </x:c>
      <x:c r="J1447" s="58" t="n">
        <x:v>2024</x:v>
      </x:c>
      <x:c r="K1447" s="58" t="n">
        <x:v>-0.04939491332833672</x:v>
      </x:c>
      <x:c r="L1447" s="55" t="n"/>
      <x:c r="M1447" s="55" t="n"/>
      <x:c r="N1447" s="58" t="n">
        <x:v>41.1153</x:v>
      </x:c>
      <x:c r="O1447" s="58" t="n">
        <x:v>0.03113681004214796</x:v>
      </x:c>
      <x:c r="P1447" s="58" t="n">
        <x:v>2.205719979379668</x:v>
      </x:c>
      <x:c r="Q1447" s="58" t="n">
        <x:v>53475.39</x:v>
      </x:c>
      <x:c r="R1447" s="58" t="n">
        <x:v>1.448257073955255</x:v>
      </x:c>
      <x:c r="S1447" s="58" t="n">
        <x:v>10.6590828560805</x:v>
      </x:c>
      <x:c r="T1447" s="58" t="n">
        <x:v>3.3609</x:v>
      </x:c>
      <x:c r="U1447" s="58" t="n">
        <x:v>0.554960249940682</x:v>
      </x:c>
      <x:c r="V1447" s="58" t="n">
        <x:v>8.782188724902937</x:v>
      </x:c>
      <x:c r="W1447" s="58" t="n">
        <x:v>3038.65</x:v>
      </x:c>
      <x:c r="X1447" s="58" t="n">
        <x:v>-0.5284418375989782</x:v>
      </x:c>
      <x:c r="Y1447" s="58" t="n">
        <x:v>14.84437607783756</x:v>
      </x:c>
      <x:c r="Z1447" s="58" t="n">
        <x:v>88.001</x:v>
      </x:c>
      <x:c r="AA1447" s="58" t="n">
        <x:v>-0.1963956924727247</x:v>
      </x:c>
      <x:c r="AB1447" s="58" t="n">
        <x:v>3.912344753099294</x:v>
      </x:c>
      <x:c r="AC1447" s="58" t="n">
        <x:v>24625.05</x:v>
      </x:c>
      <x:c r="AD1447" s="58" t="n">
        <x:v>0.8081280384829359</x:v>
      </x:c>
      <x:c r="AE1447" s="58" t="n">
        <x:v>10.37306219156433</x:v>
      </x:c>
      <x:c r="AF1447" s="58" t="n">
        <x:v>147.18</x:v>
      </x:c>
      <x:c r="AG1447" s="58" t="n">
        <x:v>0.08836624984489307</x:v>
      </x:c>
      <x:c r="AH1447" s="58" t="n">
        <x:v>6.310122061531365</x:v>
      </x:c>
      <x:c r="AI1447" s="58" t="n">
        <x:v>42188.79</x:v>
      </x:c>
      <x:c r="AJ1447" s="58" t="n">
        <x:v>-1.24768334608039</x:v>
      </x:c>
      <x:c r="AK1447" s="58" t="n">
        <x:v>17.68788450607448</x:v>
      </x:c>
      <x:c r="AL1447" s="58" t="n">
        <x:v>7.1378</x:v>
      </x:c>
      <x:c r="AM1447" s="58" t="n">
        <x:v>0.09811755269022236</x:v>
      </x:c>
      <x:c r="AN1447" s="58" t="n">
        <x:v>1.772600528803505</x:v>
      </x:c>
      <x:c r="AO1447" s="58" t="n">
        <x:v>3875.53</x:v>
      </x:c>
      <x:c r="AP1447" s="58" t="n">
        <x:v>0.455165744331314</x:v>
      </x:c>
      <x:c r="AQ1447" s="58" t="n">
        <x:v>11.86850275509783</x:v>
      </x:c>
      <x:c r="AR1447" s="59" t="n">
        <x:v>0</x:v>
      </x:c>
      <x:c r="AS1447" s="59" t="n">
        <x:v>0</x:v>
      </x:c>
      <x:c r="AT1447" s="59" t="n">
        <x:v>0</x:v>
      </x:c>
      <x:c r="AU1447" s="59" t="n">
        <x:v>0</x:v>
      </x:c>
      <x:c r="AV1447" s="59" t="n">
        <x:v>0</x:v>
      </x:c>
      <x:c r="AW1447" s="59" t="n">
        <x:v>0</x:v>
      </x:c>
      <x:c r="AX1447" s="58" t="n">
        <x:v>0</x:v>
      </x:c>
      <x:c r="AY1447" s="59" t="n">
        <x:v>0</x:v>
      </x:c>
      <x:c r="AZ1447" s="55" t="n"/>
      <x:c r="BA1447" s="59" t="n">
        <x:v>0</x:v>
      </x:c>
      <x:c r="BB1447" s="55" t="n"/>
      <x:c r="BC1447" s="55" t="n"/>
      <x:c r="BD1447" s="55" t="n"/>
    </x:row>
    <x:row r="1448">
      <x:c r="A1448" s="57" t="n">
        <x:v>45902</x:v>
      </x:c>
      <x:c r="B1448" s="58" t="n">
        <x:v>68.09</x:v>
      </x:c>
      <x:c r="C1448" s="58" t="n">
        <x:v>1.479535792007869</x:v>
      </x:c>
      <x:c r="D1448" s="58" t="n">
        <x:v>65.95</x:v>
      </x:c>
      <x:c r="E1448" s="58" t="n">
        <x:v>2.440455703914109</x:v>
      </x:c>
      <x:c r="F1448" s="58" t="n">
        <x:v>34.28</x:v>
      </x:c>
      <x:c r="G1448" s="58" t="n">
        <x:v>1.649999999999999</x:v>
      </x:c>
      <x:c r="H1448" s="58" t="n">
        <x:v>17.17</x:v>
      </x:c>
      <x:c r="I1448" s="58" t="n">
        <x:v>1.050000000000001</x:v>
      </x:c>
      <x:c r="J1448" s="58" t="n">
        <x:v>1986</x:v>
      </x:c>
      <x:c r="K1448" s="58" t="n">
        <x:v>-1.895318580223826</x:v>
      </x:c>
      <x:c r="L1448" s="55" t="n"/>
      <x:c r="M1448" s="55" t="n"/>
      <x:c r="N1448" s="58" t="n">
        <x:v>41.138</x:v>
      </x:c>
      <x:c r="O1448" s="58" t="n">
        <x:v>0.05519535526550919</x:v>
      </x:c>
      <x:c r="P1448" s="58" t="n">
        <x:v>2.204140016619718</x:v>
      </x:c>
      <x:c r="Q1448" s="58" t="n">
        <x:v>52444.59</x:v>
      </x:c>
      <x:c r="R1448" s="58" t="n">
        <x:v>-1.946436440029104</x:v>
      </x:c>
      <x:c r="S1448" s="58" t="n">
        <x:v>13.46657568634886</x:v>
      </x:c>
      <x:c r="T1448" s="58" t="n">
        <x:v>3.3769</x:v>
      </x:c>
      <x:c r="U1448" s="58" t="n">
        <x:v>0.474933363260461</x:v>
      </x:c>
      <x:c r="V1448" s="58" t="n">
        <x:v>8.230338598103833</x:v>
      </x:c>
      <x:c r="W1448" s="58" t="n">
        <x:v>2997.3</x:v>
      </x:c>
      <x:c r="X1448" s="58" t="n">
        <x:v>-1.370145441355921</x:v>
      </x:c>
      <x:c r="Y1448" s="58" t="n">
        <x:v>14.65141584995766</x:v>
      </x:c>
      <x:c r="Z1448" s="58" t="n">
        <x:v>87.998</x:v>
      </x:c>
      <x:c r="AA1448" s="58" t="n">
        <x:v>-0.003409110279371232</x:v>
      </x:c>
      <x:c r="AB1448" s="58" t="n">
        <x:v>3.870843075584804</x:v>
      </x:c>
      <x:c r="AC1448" s="58" t="n">
        <x:v>24579.6</x:v>
      </x:c>
      <x:c r="AD1448" s="58" t="n">
        <x:v>-0.1847386900470799</x:v>
      </x:c>
      <x:c r="AE1448" s="58" t="n">
        <x:v>9.964497560888224</x:v>
      </x:c>
      <x:c r="AF1448" s="58" t="n">
        <x:v>148.34</x:v>
      </x:c>
      <x:c r="AG1448" s="58" t="n">
        <x:v>0.7850608809958985</x:v>
      </x:c>
      <x:c r="AH1448" s="58" t="n">
        <x:v>6.795682234395393</x:v>
      </x:c>
      <x:c r="AI1448" s="58" t="n">
        <x:v>42310.49</x:v>
      </x:c>
      <x:c r="AJ1448" s="58" t="n">
        <x:v>0.2880499908359763</x:v>
      </x:c>
      <x:c r="AK1448" s="58" t="n">
        <x:v>16.87110503884512</x:v>
      </x:c>
      <x:c r="AL1448" s="58" t="n">
        <x:v>7.1395</x:v>
      </x:c>
      <x:c r="AM1448" s="58" t="n">
        <x:v>0.02381402657411441</x:v>
      </x:c>
      <x:c r="AN1448" s="58" t="n">
        <x:v>1.742943982765289</x:v>
      </x:c>
      <x:c r="AO1448" s="58" t="n">
        <x:v>3858.13</x:v>
      </x:c>
      <x:c r="AP1448" s="58" t="n">
        <x:v>-0.4499817514633129</x:v>
      </x:c>
      <x:c r="AQ1448" s="58" t="n">
        <x:v>12.03303551854245</x:v>
      </x:c>
      <x:c r="AR1448" s="59" t="n">
        <x:v>0</x:v>
      </x:c>
      <x:c r="AS1448" s="59" t="n">
        <x:v>0</x:v>
      </x:c>
      <x:c r="AT1448" s="59" t="n">
        <x:v>0</x:v>
      </x:c>
      <x:c r="AU1448" s="59" t="n">
        <x:v>0</x:v>
      </x:c>
      <x:c r="AV1448" s="59" t="n">
        <x:v>0</x:v>
      </x:c>
      <x:c r="AW1448" s="59" t="n">
        <x:v>0</x:v>
      </x:c>
      <x:c r="AX1448" s="58" t="n">
        <x:v>0</x:v>
      </x:c>
      <x:c r="AY1448" s="59" t="n">
        <x:v>0</x:v>
      </x:c>
      <x:c r="AZ1448" s="55" t="n"/>
      <x:c r="BA1448" s="59" t="n">
        <x:v>0</x:v>
      </x:c>
      <x:c r="BB1448" s="55" t="n"/>
      <x:c r="BC1448" s="55" t="n"/>
      <x:c r="BD1448" s="55" t="n"/>
    </x:row>
    <x:row r="1449">
      <x:c r="A1449" s="57" t="n">
        <x:v>45903</x:v>
      </x:c>
      <x:c r="B1449" s="58" t="n">
        <x:v>67.76000000000001</x:v>
      </x:c>
      <x:c r="C1449" s="58" t="n">
        <x:v>-0.4858309151076294</x:v>
      </x:c>
      <x:c r="D1449" s="58" t="n">
        <x:v>64.36</x:v>
      </x:c>
      <x:c r="E1449" s="58" t="n">
        <x:v>-2.44045570391412</x:v>
      </x:c>
      <x:c r="F1449" s="58" t="n">
        <x:v>35.22</x:v>
      </x:c>
      <x:c r="G1449" s="58" t="n">
        <x:v>0.9399999999999977</x:v>
      </x:c>
      <x:c r="H1449" s="58" t="n">
        <x:v>16.35</x:v>
      </x:c>
      <x:c r="I1449" s="58" t="n">
        <x:v>-0.8200000000000003</x:v>
      </x:c>
      <x:c r="J1449" s="58" t="n">
        <x:v>1940</x:v>
      </x:c>
      <x:c r="K1449" s="58" t="n">
        <x:v>-2.343459254774408</x:v>
      </x:c>
      <x:c r="L1449" s="55" t="n"/>
      <x:c r="M1449" s="55" t="n"/>
      <x:c r="N1449" s="58" t="n">
        <x:v>41.1569</x:v>
      </x:c>
      <x:c r="O1449" s="58" t="n">
        <x:v>0.04593237328752339</x:v>
      </x:c>
      <x:c r="P1449" s="58" t="n">
        <x:v>2.146271234326208</x:v>
      </x:c>
      <x:c r="Q1449" s="58" t="n">
        <x:v>52637.44</x:v>
      </x:c>
      <x:c r="R1449" s="58" t="n">
        <x:v>0.3670469946418912</x:v>
      </x:c>
      <x:c r="S1449" s="58" t="n">
        <x:v>13.46985618542913</x:v>
      </x:c>
      <x:c r="T1449" s="58" t="n">
        <x:v>3.3589</x:v>
      </x:c>
      <x:c r="U1449" s="58" t="n">
        <x:v>-0.5344589461365852</x:v>
      </x:c>
      <x:c r="V1449" s="58" t="n">
        <x:v>8.330023110850558</x:v>
      </x:c>
      <x:c r="W1449" s="58" t="n">
        <x:v>3019.45</x:v>
      </x:c>
      <x:c r="X1449" s="58" t="n">
        <x:v>0.7362812170818304</x:v>
      </x:c>
      <x:c r="Y1449" s="58" t="n">
        <x:v>14.56876910992838</x:v>
      </x:c>
      <x:c r="Z1449" s="58" t="n">
        <x:v>88.07299999999999</x:v>
      </x:c>
      <x:c r="AA1449" s="58" t="n">
        <x:v>0.08519291028748054</x:v>
      </x:c>
      <x:c r="AB1449" s="58" t="n">
        <x:v>3.848398990861406</x:v>
      </x:c>
      <x:c r="AC1449" s="58" t="n">
        <x:v>24715.05</x:v>
      </x:c>
      <x:c r="AD1449" s="58" t="n">
        <x:v>0.5495539207320317</x:v>
      </x:c>
      <x:c r="AE1449" s="58" t="n">
        <x:v>9.893832716327129</x:v>
      </x:c>
      <x:c r="AF1449" s="58" t="n">
        <x:v>148.1</x:v>
      </x:c>
      <x:c r="AG1449" s="58" t="n">
        <x:v>-0.1619215034658941</x:v>
      </x:c>
      <x:c r="AH1449" s="58" t="n">
        <x:v>6.795389718223348</x:v>
      </x:c>
      <x:c r="AI1449" s="58" t="n">
        <x:v>41938.89</x:v>
      </x:c>
      <x:c r="AJ1449" s="58" t="n">
        <x:v>-0.8821487108405943</x:v>
      </x:c>
      <x:c r="AK1449" s="58" t="n">
        <x:v>17.25852477909397</x:v>
      </x:c>
      <x:c r="AL1449" s="58" t="n">
        <x:v>7.1422</x:v>
      </x:c>
      <x:c r="AM1449" s="58" t="n">
        <x:v>0.03781062523602581</x:v>
      </x:c>
      <x:c r="AN1449" s="58" t="n">
        <x:v>1.759779007229786</x:v>
      </x:c>
      <x:c r="AO1449" s="58" t="n">
        <x:v>3813.56</x:v>
      </x:c>
      <x:c r="AP1449" s="58" t="n">
        <x:v>-1.161947405502573</x:v>
      </x:c>
      <x:c r="AQ1449" s="58" t="n">
        <x:v>13.11651339325057</x:v>
      </x:c>
      <x:c r="AR1449" s="59" t="n">
        <x:v>0</x:v>
      </x:c>
      <x:c r="AS1449" s="59" t="n">
        <x:v>0</x:v>
      </x:c>
      <x:c r="AT1449" s="59" t="n">
        <x:v>0</x:v>
      </x:c>
      <x:c r="AU1449" s="59" t="n">
        <x:v>0</x:v>
      </x:c>
      <x:c r="AV1449" s="59" t="n">
        <x:v>0</x:v>
      </x:c>
      <x:c r="AW1449" s="59" t="n">
        <x:v>0</x:v>
      </x:c>
      <x:c r="AX1449" s="58" t="n">
        <x:v>0</x:v>
      </x:c>
      <x:c r="AY1449" s="59" t="n">
        <x:v>0</x:v>
      </x:c>
      <x:c r="AZ1449" s="55" t="n"/>
      <x:c r="BA1449" s="59" t="n">
        <x:v>0</x:v>
      </x:c>
      <x:c r="BB1449" s="55" t="n"/>
      <x:c r="BC1449" s="55" t="n"/>
      <x:c r="BD1449" s="55" t="n"/>
    </x:row>
    <x:row r="1450">
      <x:c r="A1450" s="57" t="n">
        <x:v>45904</x:v>
      </x:c>
      <x:c r="B1450" s="58" t="n">
        <x:v>66.41</x:v>
      </x:c>
      <x:c r="C1450" s="58" t="n">
        <x:v>-2.012440279117675</x:v>
      </x:c>
      <x:c r="D1450" s="58" t="n">
        <x:v>63.81</x:v>
      </x:c>
      <x:c r="E1450" s="58" t="n">
        <x:v>-0.8582404243926898</x:v>
      </x:c>
      <x:c r="F1450" s="58" t="n">
        <x:v>35.03</x:v>
      </x:c>
      <x:c r="G1450" s="58" t="n">
        <x:v>-0.1899999999999977</x:v>
      </x:c>
      <x:c r="H1450" s="58" t="n">
        <x:v>15.3</x:v>
      </x:c>
      <x:c r="I1450" s="58" t="n">
        <x:v>-1.050000000000001</x:v>
      </x:c>
      <x:c r="J1450" s="58" t="n">
        <x:v>1963</x:v>
      </x:c>
      <x:c r="K1450" s="58" t="n">
        <x:v>1.178594221908721</x:v>
      </x:c>
      <x:c r="L1450" s="55" t="n"/>
      <x:c r="M1450" s="55" t="n"/>
      <x:c r="N1450" s="58" t="n">
        <x:v>41.1576</x:v>
      </x:c>
      <x:c r="O1450" s="58" t="n">
        <x:v>0.001700793906338369</x:v>
      </x:c>
      <x:c r="P1450" s="58" t="n">
        <x:v>2.097088024639572</x:v>
      </x:c>
      <x:c r="Q1450" s="58" t="n">
        <x:v>53521.83</x:v>
      </x:c>
      <x:c r="R1450" s="58" t="n">
        <x:v>1.666195444489169</x:v>
      </x:c>
      <x:c r="S1450" s="58" t="n">
        <x:v>14.22221053944204</x:v>
      </x:c>
      <x:c r="T1450" s="58" t="n">
        <x:v>3.3454</x:v>
      </x:c>
      <x:c r="U1450" s="58" t="n">
        <x:v>-0.4027271526117704</x:v>
      </x:c>
      <x:c r="V1450" s="58" t="n">
        <x:v>8.074594653494119</x:v>
      </x:c>
      <x:c r="W1450" s="58" t="n">
        <x:v>3047.19</x:v>
      </x:c>
      <x:c r="X1450" s="58" t="n">
        <x:v>0.9145158879874514</x:v>
      </x:c>
      <x:c r="Y1450" s="58" t="n">
        <x:v>14.81281633081477</x:v>
      </x:c>
      <x:c r="Z1450" s="58" t="n">
        <x:v>88.193</x:v>
      </x:c>
      <x:c r="AA1450" s="58" t="n">
        <x:v>0.1361578733720223</x:v>
      </x:c>
      <x:c r="AB1450" s="58" t="n">
        <x:v>3.651622696440266</x:v>
      </x:c>
      <x:c r="AC1450" s="58" t="n">
        <x:v>24734.3</x:v>
      </x:c>
      <x:c r="AD1450" s="58" t="n">
        <x:v>0.07785744796407111</x:v>
      </x:c>
      <x:c r="AE1450" s="58" t="n">
        <x:v>9.834870110550884</x:v>
      </x:c>
      <x:c r="AF1450" s="58" t="n">
        <x:v>148.49</x:v>
      </x:c>
      <x:c r="AG1450" s="58" t="n">
        <x:v>0.2629894634217191</x:v>
      </x:c>
      <x:c r="AH1450" s="58" t="n">
        <x:v>6.80755474879913</x:v>
      </x:c>
      <x:c r="AI1450" s="58" t="n">
        <x:v>42580.27</x:v>
      </x:c>
      <x:c r="AJ1450" s="58" t="n">
        <x:v>1.517744170740659</x:v>
      </x:c>
      <x:c r="AK1450" s="58" t="n">
        <x:v>17.85896071035792</x:v>
      </x:c>
      <x:c r="AL1450" s="58" t="n">
        <x:v>7.1417</x:v>
      </x:c>
      <x:c r="AM1450" s="58" t="n">
        <x:v>-0.007000889115775137</x:v>
      </x:c>
      <x:c r="AN1450" s="58" t="n">
        <x:v>1.760833829620455</x:v>
      </x:c>
      <x:c r="AO1450" s="58" t="n">
        <x:v>3765.88</x:v>
      </x:c>
      <x:c r="AP1450" s="58" t="n">
        <x:v>-1.258157039590538</x:v>
      </x:c>
      <x:c r="AQ1450" s="58" t="n">
        <x:v>14.15752507951647</x:v>
      </x:c>
      <x:c r="AR1450" s="59" t="n">
        <x:v>0</x:v>
      </x:c>
      <x:c r="AS1450" s="59" t="n">
        <x:v>0</x:v>
      </x:c>
      <x:c r="AT1450" s="59" t="n">
        <x:v>0</x:v>
      </x:c>
      <x:c r="AU1450" s="59" t="n">
        <x:v>0</x:v>
      </x:c>
      <x:c r="AV1450" s="59" t="n">
        <x:v>0</x:v>
      </x:c>
      <x:c r="AW1450" s="59" t="n">
        <x:v>0</x:v>
      </x:c>
      <x:c r="AX1450" s="58" t="n">
        <x:v>0</x:v>
      </x:c>
      <x:c r="AY1450" s="59" t="n">
        <x:v>0</x:v>
      </x:c>
      <x:c r="AZ1450" s="55" t="n"/>
      <x:c r="BA1450" s="59" t="n">
        <x:v>0</x:v>
      </x:c>
      <x:c r="BB1450" s="55" t="n"/>
      <x:c r="BC1450" s="55" t="n"/>
      <x:c r="BD1450" s="55" t="n"/>
    </x:row>
    <x:row r="1451">
      <x:c r="A1451" s="57" t="n">
        <x:v>45905</x:v>
      </x:c>
      <x:c r="B1451" s="58" t="n">
        <x:v>64.92</x:v>
      </x:c>
      <x:c r="C1451" s="58" t="n">
        <x:v>-2.26919049062318</x:v>
      </x:c>
      <x:c r="D1451" s="58" t="n">
        <x:v>62.22</x:v>
      </x:c>
      <x:c r="E1451" s="58" t="n">
        <x:v>-2.523342641076463</x:v>
      </x:c>
      <x:c r="F1451" s="58" t="n">
        <x:v>33.33</x:v>
      </x:c>
      <x:c r="G1451" s="58" t="n">
        <x:v>-1.700000000000003</x:v>
      </x:c>
      <x:c r="H1451" s="58" t="n">
        <x:v>15.18</x:v>
      </x:c>
      <x:c r="I1451" s="58" t="n">
        <x:v>-0.120000000000001</x:v>
      </x:c>
      <x:c r="J1451" s="58" t="n">
        <x:v>1979</x:v>
      </x:c>
      <x:c r="K1451" s="58" t="n">
        <x:v>0.8117751326104703</x:v>
      </x:c>
      <x:c r="L1451" s="55" t="n"/>
      <x:c r="M1451" s="55" t="n"/>
      <x:c r="N1451" s="58" t="n">
        <x:v>41.2381</x:v>
      </x:c>
      <x:c r="O1451" s="58" t="n">
        <x:v>0.1953986084536757</x:v>
      </x:c>
      <x:c r="P1451" s="58" t="n">
        <x:v>2.141369942066821</x:v>
      </x:c>
      <x:c r="Q1451" s="58" t="n">
        <x:v>52985.63</x:v>
      </x:c>
      <x:c r="R1451" s="58" t="n">
        <x:v>-1.00688633468201</x:v>
      </x:c>
      <x:c r="S1451" s="58" t="n">
        <x:v>14.87974576086059</x:v>
      </x:c>
      <x:c r="T1451" s="58" t="n">
        <x:v>3.3374</x:v>
      </x:c>
      <x:c r="U1451" s="58" t="n">
        <x:v>-0.2394207165105953</x:v>
      </x:c>
      <x:c r="V1451" s="58" t="n">
        <x:v>7.773876006772448</x:v>
      </x:c>
      <x:c r="W1451" s="55" t="n"/>
      <x:c r="X1451" s="55" t="n"/>
      <x:c r="Y1451" s="58" t="n">
        <x:v>14.81281633081477</x:v>
      </x:c>
      <x:c r="Z1451" s="58" t="n">
        <x:v>88.187</x:v>
      </x:c>
      <x:c r="AA1451" s="58" t="n">
        <x:v>-0.00680349246208623</x:v>
      </x:c>
      <x:c r="AB1451" s="58" t="n">
        <x:v>3.65567625281859</x:v>
      </x:c>
      <x:c r="AC1451" s="58" t="n">
        <x:v>24741</x:v>
      </x:c>
      <x:c r="AD1451" s="58" t="n">
        <x:v>0.02708422198937796</x:v>
      </x:c>
      <x:c r="AE1451" s="58" t="n">
        <x:v>9.760425397763685</x:v>
      </x:c>
      <x:c r="AF1451" s="58" t="n">
        <x:v>147.41</x:v>
      </x:c>
      <x:c r="AG1451" s="58" t="n">
        <x:v>-0.7299795848783397</x:v>
      </x:c>
      <x:c r="AH1451" s="58" t="n">
        <x:v>7.193319514374466</x:v>
      </x:c>
      <x:c r="AI1451" s="58" t="n">
        <x:v>43018.75</x:v>
      </x:c>
      <x:c r="AJ1451" s="58" t="n">
        <x:v>1.024506671414136</x:v>
      </x:c>
      <x:c r="AK1451" s="58" t="n">
        <x:v>18.03014004352435</x:v>
      </x:c>
      <x:c r="AL1451" s="58" t="n">
        <x:v>7.1329</x:v>
      </x:c>
      <x:c r="AM1451" s="58" t="n">
        <x:v>-0.1232959398484699</x:v>
      </x:c>
      <x:c r="AN1451" s="58" t="n">
        <x:v>1.77416680268443</x:v>
      </x:c>
      <x:c r="AO1451" s="58" t="n">
        <x:v>3812.51</x:v>
      </x:c>
      <x:c r="AP1451" s="58" t="n">
        <x:v>1.230619920035267</x:v>
      </x:c>
      <x:c r="AQ1451" s="58" t="n">
        <x:v>14.59343647262985</x:v>
      </x:c>
      <x:c r="AR1451" s="59" t="n">
        <x:v>0</x:v>
      </x:c>
      <x:c r="AS1451" s="59" t="n">
        <x:v>0</x:v>
      </x:c>
      <x:c r="AT1451" s="59" t="n">
        <x:v>0</x:v>
      </x:c>
      <x:c r="AU1451" s="59" t="n">
        <x:v>0</x:v>
      </x:c>
      <x:c r="AV1451" s="59" t="n">
        <x:v>0</x:v>
      </x:c>
      <x:c r="AW1451" s="59" t="n">
        <x:v>0</x:v>
      </x:c>
      <x:c r="AX1451" s="58" t="n">
        <x:v>0</x:v>
      </x:c>
      <x:c r="AY1451" s="59" t="n">
        <x:v>0</x:v>
      </x:c>
      <x:c r="AZ1451" s="55" t="n"/>
      <x:c r="BA1451" s="59" t="n">
        <x:v>0</x:v>
      </x:c>
      <x:c r="BB1451" s="55" t="n"/>
      <x:c r="BC1451" s="55" t="n"/>
      <x:c r="BD1451" s="55" t="n"/>
    </x:row>
    <x:row r="1452">
      <x:c r="A1452" s="57" t="n">
        <x:v>45907</x:v>
      </x:c>
      <x:c r="B1452" s="55" t="n"/>
      <x:c r="C1452" s="55" t="n"/>
      <x:c r="D1452" s="55" t="n"/>
      <x:c r="E1452" s="55" t="n"/>
      <x:c r="F1452" s="55" t="n"/>
      <x:c r="G1452" s="55" t="n"/>
      <x:c r="H1452" s="55" t="n"/>
      <x:c r="I1452" s="55" t="n"/>
      <x:c r="J1452" s="55" t="n"/>
      <x:c r="K1452" s="55" t="n"/>
      <x:c r="L1452" s="55" t="n"/>
      <x:c r="M1452" s="55" t="n"/>
      <x:c r="N1452" s="55" t="n"/>
      <x:c r="O1452" s="55" t="n"/>
      <x:c r="P1452" s="58" t="n">
        <x:v>2.141369942066821</x:v>
      </x:c>
      <x:c r="Q1452" s="55" t="n"/>
      <x:c r="R1452" s="55" t="n"/>
      <x:c r="S1452" s="58" t="n">
        <x:v>14.87974576086059</x:v>
      </x:c>
      <x:c r="T1452" s="55" t="n"/>
      <x:c r="U1452" s="55" t="n"/>
      <x:c r="V1452" s="58" t="n">
        <x:v>7.773876006772448</x:v>
      </x:c>
      <x:c r="W1452" s="58" t="n">
        <x:v>3083.41</x:v>
      </x:c>
      <x:c r="X1452" s="58" t="n">
        <x:v>1.181627293632478</x:v>
      </x:c>
      <x:c r="Y1452" s="58" t="n">
        <x:v>14.58336611299762</x:v>
      </x:c>
      <x:c r="Z1452" s="55" t="n"/>
      <x:c r="AA1452" s="55" t="n"/>
      <x:c r="AB1452" s="58" t="n">
        <x:v>3.65567625281859</x:v>
      </x:c>
      <x:c r="AC1452" s="55" t="n"/>
      <x:c r="AD1452" s="55" t="n"/>
      <x:c r="AE1452" s="58" t="n">
        <x:v>9.760425397763685</x:v>
      </x:c>
      <x:c r="AF1452" s="55" t="n"/>
      <x:c r="AG1452" s="55" t="n"/>
      <x:c r="AH1452" s="58" t="n">
        <x:v>7.193319514374466</x:v>
      </x:c>
      <x:c r="AI1452" s="55" t="n"/>
      <x:c r="AJ1452" s="55" t="n"/>
      <x:c r="AK1452" s="58" t="n">
        <x:v>18.03014004352435</x:v>
      </x:c>
      <x:c r="AL1452" s="55" t="n"/>
      <x:c r="AM1452" s="55" t="n"/>
      <x:c r="AN1452" s="58" t="n">
        <x:v>1.77416680268443</x:v>
      </x:c>
      <x:c r="AO1452" s="55" t="n"/>
      <x:c r="AP1452" s="55" t="n"/>
      <x:c r="AQ1452" s="58" t="n">
        <x:v>14.59343647262985</x:v>
      </x:c>
      <x:c r="AR1452" s="59" t="n">
        <x:v>0</x:v>
      </x:c>
      <x:c r="AS1452" s="59" t="n">
        <x:v>0</x:v>
      </x:c>
      <x:c r="AT1452" s="59" t="n">
        <x:v>0</x:v>
      </x:c>
      <x:c r="AU1452" s="59" t="n">
        <x:v>0</x:v>
      </x:c>
      <x:c r="AV1452" s="59" t="n">
        <x:v>0</x:v>
      </x:c>
      <x:c r="AW1452" s="59" t="n">
        <x:v>0</x:v>
      </x:c>
      <x:c r="AX1452" s="58" t="n">
        <x:v>0</x:v>
      </x:c>
      <x:c r="AY1452" s="59" t="n">
        <x:v>0</x:v>
      </x:c>
      <x:c r="AZ1452" s="55" t="n"/>
      <x:c r="BA1452" s="59" t="n">
        <x:v>0</x:v>
      </x:c>
      <x:c r="BB1452" s="55" t="n"/>
      <x:c r="BC1452" s="55" t="n"/>
      <x:c r="BD1452" s="55" t="n"/>
    </x:row>
    <x:row r="1453">
      <x:c r="A1453" s="57" t="n">
        <x:v>45908</x:v>
      </x:c>
      <x:c r="B1453" s="58" t="n">
        <x:v>65.44</x:v>
      </x:c>
      <x:c r="C1453" s="58" t="n">
        <x:v>0.7977949648101178</x:v>
      </x:c>
      <x:c r="D1453" s="58" t="n">
        <x:v>62.6</x:v>
      </x:c>
      <x:c r="E1453" s="58" t="n">
        <x:v>0.6088786636561914</x:v>
      </x:c>
      <x:c r="F1453" s="58" t="n">
        <x:v>35.03</x:v>
      </x:c>
      <x:c r="G1453" s="58" t="n">
        <x:v>1.700000000000003</x:v>
      </x:c>
      <x:c r="H1453" s="58" t="n">
        <x:v>15.11</x:v>
      </x:c>
      <x:c r="I1453" s="58" t="n">
        <x:v>-0.07000000000000028</x:v>
      </x:c>
      <x:c r="J1453" s="58" t="n">
        <x:v>2019</x:v>
      </x:c>
      <x:c r="K1453" s="58" t="n">
        <x:v>2.00106727102718</x:v>
      </x:c>
      <x:c r="L1453" s="55" t="n"/>
      <x:c r="M1453" s="55" t="n"/>
      <x:c r="N1453" s="58" t="n">
        <x:v>41.2518</x:v>
      </x:c>
      <x:c r="O1453" s="58" t="n">
        <x:v>0.03321618798413467</x:v>
      </x:c>
      <x:c r="P1453" s="58" t="n">
        <x:v>1.755160928696061</x:v>
      </x:c>
      <x:c r="Q1453" s="58" t="n">
        <x:v>52008.79</x:v>
      </x:c>
      <x:c r="R1453" s="58" t="n">
        <x:v>-1.860800195612881</x:v>
      </x:c>
      <x:c r="S1453" s="58" t="n">
        <x:v>16.47820299599451</x:v>
      </x:c>
      <x:c r="T1453" s="58" t="n">
        <x:v>3.323</x:v>
      </x:c>
      <x:c r="U1453" s="58" t="n">
        <x:v>-0.4324071358208166</x:v>
      </x:c>
      <x:c r="V1453" s="58" t="n">
        <x:v>7.737870242874743</x:v>
      </x:c>
      <x:c r="W1453" s="58" t="n">
        <x:v>3079.29</x:v>
      </x:c>
      <x:c r="X1453" s="58" t="n">
        <x:v>-0.133707648069905</x:v>
      </x:c>
      <x:c r="Y1453" s="58" t="n">
        <x:v>14.12220600492629</x:v>
      </x:c>
      <x:c r="Z1453" s="58" t="n">
        <x:v>87.98099999999999</x:v>
      </x:c>
      <x:c r="AA1453" s="58" t="n">
        <x:v>-0.2338677783611033</x:v>
      </x:c>
      <x:c r="AB1453" s="58" t="n">
        <x:v>3.730128398115374</x:v>
      </x:c>
      <x:c r="AC1453" s="58" t="n">
        <x:v>24773.15</x:v>
      </x:c>
      <x:c r="AD1453" s="58" t="n">
        <x:v>0.1298618860191543</x:v>
      </x:c>
      <x:c r="AE1453" s="58" t="n">
        <x:v>9.764545615830475</x:v>
      </x:c>
      <x:c r="AF1453" s="58" t="n">
        <x:v>147.52</x:v>
      </x:c>
      <x:c r="AG1453" s="58" t="n">
        <x:v>0.07459397490970698</x:v>
      </x:c>
      <x:c r="AH1453" s="58" t="n">
        <x:v>7.121335363608883</x:v>
      </x:c>
      <x:c r="AI1453" s="58" t="n">
        <x:v>43643.81</x:v>
      </x:c>
      <x:c r="AJ1453" s="58" t="n">
        <x:v>1.442539521401795</x:v>
      </x:c>
      <x:c r="AK1453" s="58" t="n">
        <x:v>17.61401366290889</x:v>
      </x:c>
      <x:c r="AL1453" s="58" t="n">
        <x:v>7.1299</x:v>
      </x:c>
      <x:c r="AM1453" s="58" t="n">
        <x:v>-0.04206747685225945</x:v>
      </x:c>
      <x:c r="AN1453" s="58" t="n">
        <x:v>1.734506628011781</x:v>
      </x:c>
      <x:c r="AO1453" s="58" t="n">
        <x:v>3826.84</x:v>
      </x:c>
      <x:c r="AP1453" s="58" t="n">
        <x:v>0.375163248380787</x:v>
      </x:c>
      <x:c r="AQ1453" s="58" t="n">
        <x:v>14.59712357263888</x:v>
      </x:c>
      <x:c r="AR1453" s="59" t="n">
        <x:v>0</x:v>
      </x:c>
      <x:c r="AS1453" s="59" t="n">
        <x:v>0</x:v>
      </x:c>
      <x:c r="AT1453" s="59" t="n">
        <x:v>0</x:v>
      </x:c>
      <x:c r="AU1453" s="59" t="n">
        <x:v>0</x:v>
      </x:c>
      <x:c r="AV1453" s="59" t="n">
        <x:v>0</x:v>
      </x:c>
      <x:c r="AW1453" s="59" t="n">
        <x:v>0</x:v>
      </x:c>
      <x:c r="AX1453" s="58" t="n">
        <x:v>0</x:v>
      </x:c>
      <x:c r="AY1453" s="59" t="n">
        <x:v>0</x:v>
      </x:c>
      <x:c r="AZ1453" s="55" t="n"/>
      <x:c r="BA1453" s="59" t="n">
        <x:v>0</x:v>
      </x:c>
      <x:c r="BB1453" s="55" t="n"/>
      <x:c r="BC1453" s="55" t="n"/>
      <x:c r="BD1453" s="55" t="n"/>
    </x:row>
    <x:row r="1454">
      <x:c r="A1454" s="57" t="n">
        <x:v>45909</x:v>
      </x:c>
      <x:c r="B1454" s="58" t="n">
        <x:v>67.97</x:v>
      </x:c>
      <x:c r="C1454" s="58" t="n">
        <x:v>3.79327390640553</x:v>
      </x:c>
      <x:c r="D1454" s="58" t="n">
        <x:v>62.97</x:v>
      </x:c>
      <x:c r="E1454" s="58" t="n">
        <x:v>0.589314439459832</x:v>
      </x:c>
      <x:c r="F1454" s="58" t="n">
        <x:v>33.44</x:v>
      </x:c>
      <x:c r="G1454" s="58" t="n">
        <x:v>-1.590000000000003</x:v>
      </x:c>
      <x:c r="H1454" s="58" t="n">
        <x:v>15.04</x:v>
      </x:c>
      <x:c r="I1454" s="58" t="n">
        <x:v>-0.07000000000000028</x:v>
      </x:c>
      <x:c r="J1454" s="58" t="n">
        <x:v>2079</x:v>
      </x:c>
      <x:c r="K1454" s="58" t="n">
        <x:v>2.928466954517532</x:v>
      </x:c>
      <x:c r="L1454" s="55" t="n"/>
      <x:c r="M1454" s="55" t="n"/>
      <x:c r="N1454" s="58" t="n">
        <x:v>41.2606</x:v>
      </x:c>
      <x:c r="O1454" s="58" t="n">
        <x:v>0.0213301274314123</x:v>
      </x:c>
      <x:c r="P1454" s="58" t="n">
        <x:v>1.156622299505816</x:v>
      </x:c>
      <x:c r="Q1454" s="58" t="n">
        <x:v>52158.18</x:v>
      </x:c>
      <x:c r="R1454" s="58" t="n">
        <x:v>0.2868281614023566</x:v>
      </x:c>
      <x:c r="S1454" s="58" t="n">
        <x:v>16.48410370090462</x:v>
      </x:c>
      <x:c r="T1454" s="58" t="n">
        <x:v>3.3448</x:v>
      </x:c>
      <x:c r="U1454" s="58" t="n">
        <x:v>0.6538911687761025</x:v>
      </x:c>
      <x:c r="V1454" s="58" t="n">
        <x:v>8.229998549346995</x:v>
      </x:c>
      <x:c r="W1454" s="58" t="n">
        <x:v>3133.78</x:v>
      </x:c>
      <x:c r="X1454" s="58" t="n">
        <x:v>1.754089270833306</x:v>
      </x:c>
      <x:c r="Y1454" s="58" t="n">
        <x:v>13.32264155806554</x:v>
      </x:c>
      <x:c r="Z1454" s="58" t="n">
        <x:v>88.248</x:v>
      </x:c>
      <x:c r="AA1454" s="58" t="n">
        <x:v>0.303015059150656</x:v>
      </x:c>
      <x:c r="AB1454" s="58" t="n">
        <x:v>3.849201056338631</x:v>
      </x:c>
      <x:c r="AC1454" s="58" t="n">
        <x:v>24868.6</x:v>
      </x:c>
      <x:c r="AD1454" s="58" t="n">
        <x:v>0.3845558129143585</x:v>
      </x:c>
      <x:c r="AE1454" s="58" t="n">
        <x:v>9.10240838448685</x:v>
      </x:c>
      <x:c r="AF1454" s="58" t="n">
        <x:v>147.42</x:v>
      </x:c>
      <x:c r="AG1454" s="58" t="n">
        <x:v>-0.06781040471410484</x:v>
      </x:c>
      <x:c r="AH1454" s="58" t="n">
        <x:v>7.091709408148108</x:v>
      </x:c>
      <x:c r="AI1454" s="58" t="n">
        <x:v>43459.29</x:v>
      </x:c>
      <x:c r="AJ1454" s="58" t="n">
        <x:v>-0.4236824545201504</x:v>
      </x:c>
      <x:c r="AK1454" s="58" t="n">
        <x:v>16.21495574000383</x:v>
      </x:c>
      <x:c r="AL1454" s="58" t="n">
        <x:v>7.1215</x:v>
      </x:c>
      <x:c r="AM1454" s="58" t="n">
        <x:v>-0.1178831689904216</x:v>
      </x:c>
      <x:c r="AN1454" s="58" t="n">
        <x:v>1.724239324949308</x:v>
      </x:c>
      <x:c r="AO1454" s="58" t="n">
        <x:v>3807.29</x:v>
      </x:c>
      <x:c r="AP1454" s="58" t="n">
        <x:v>-0.5121747399314538</x:v>
      </x:c>
      <x:c r="AQ1454" s="58" t="n">
        <x:v>14.79804535585878</x:v>
      </x:c>
      <x:c r="AR1454" s="59" t="n">
        <x:v>0</x:v>
      </x:c>
      <x:c r="AS1454" s="59" t="n">
        <x:v>0</x:v>
      </x:c>
      <x:c r="AT1454" s="59" t="n">
        <x:v>0</x:v>
      </x:c>
      <x:c r="AU1454" s="59" t="n">
        <x:v>0</x:v>
      </x:c>
      <x:c r="AV1454" s="59" t="n">
        <x:v>0</x:v>
      </x:c>
      <x:c r="AW1454" s="59" t="n">
        <x:v>0</x:v>
      </x:c>
      <x:c r="AX1454" s="58" t="n">
        <x:v>0</x:v>
      </x:c>
      <x:c r="AY1454" s="59" t="n">
        <x:v>0</x:v>
      </x:c>
      <x:c r="AZ1454" s="55" t="n"/>
      <x:c r="BA1454" s="59" t="n">
        <x:v>0</x:v>
      </x:c>
      <x:c r="BB1454" s="55" t="n"/>
      <x:c r="BC1454" s="55" t="n"/>
      <x:c r="BD1454" s="55" t="n"/>
    </x:row>
    <x:row r="1455">
      <x:c r="A1455" s="57" t="n">
        <x:v>45910</x:v>
      </x:c>
      <x:c r="B1455" s="58" t="n">
        <x:v>67.62</x:v>
      </x:c>
      <x:c r="C1455" s="58" t="n">
        <x:v>-0.5162634078806831</x:v>
      </x:c>
      <x:c r="D1455" s="58" t="n">
        <x:v>64.01000000000001</x:v>
      </x:c>
      <x:c r="E1455" s="58" t="n">
        <x:v>1.638089865326087</x:v>
      </x:c>
      <x:c r="F1455" s="58" t="n">
        <x:v>33.35</x:v>
      </x:c>
      <x:c r="G1455" s="58" t="n">
        <x:v>-0.08999999999999631</x:v>
      </x:c>
      <x:c r="H1455" s="58" t="n">
        <x:v>15.35</x:v>
      </x:c>
      <x:c r="I1455" s="58" t="n">
        <x:v>0.3100000000000005</x:v>
      </x:c>
      <x:c r="J1455" s="58" t="n">
        <x:v>2112</x:v>
      </x:c>
      <x:c r="K1455" s="58" t="n">
        <x:v>1.574835696813911</x:v>
      </x:c>
      <x:c r="L1455" s="55" t="n"/>
      <x:c r="M1455" s="55" t="n"/>
      <x:c r="N1455" s="58" t="n">
        <x:v>41.2719</x:v>
      </x:c>
      <x:c r="O1455" s="58" t="n">
        <x:v>0.0273831522627164</x:v>
      </x:c>
      <x:c r="P1455" s="58" t="n">
        <x:v>1.146194769474091</x:v>
      </x:c>
      <x:c r="Q1455" s="58" t="n">
        <x:v>51912.54</x:v>
      </x:c>
      <x:c r="R1455" s="58" t="n">
        <x:v>-0.4720644887693702</x:v>
      </x:c>
      <x:c r="S1455" s="58" t="n">
        <x:v>16.6071722531727</x:v>
      </x:c>
      <x:c r="T1455" s="58" t="n">
        <x:v>3.3312</x:v>
      </x:c>
      <x:c r="U1455" s="58" t="n">
        <x:v>-0.4074301621705589</x:v>
      </x:c>
      <x:c r="V1455" s="58" t="n">
        <x:v>7.834060327725043</x:v>
      </x:c>
      <x:c r="W1455" s="58" t="n">
        <x:v>3124.37</x:v>
      </x:c>
      <x:c r="X1455" s="58" t="n">
        <x:v>-0.3007280775244052</x:v>
      </x:c>
      <x:c r="Y1455" s="58" t="n">
        <x:v>12.53634892051146</x:v>
      </x:c>
      <x:c r="Z1455" s="58" t="n">
        <x:v>88.054</x:v>
      </x:c>
      <x:c r="AA1455" s="58" t="n">
        <x:v>-0.220077002304513</x:v>
      </x:c>
      <x:c r="AB1455" s="58" t="n">
        <x:v>3.882884189062555</x:v>
      </x:c>
      <x:c r="AC1455" s="58" t="n">
        <x:v>24973.1</x:v>
      </x:c>
      <x:c r="AD1455" s="58" t="n">
        <x:v>0.4193282055946326</x:v>
      </x:c>
      <x:c r="AE1455" s="58" t="n">
        <x:v>8.687099137899802</x:v>
      </x:c>
      <x:c r="AF1455" s="58" t="n">
        <x:v>147.47</x:v>
      </x:c>
      <x:c r="AG1455" s="58" t="n">
        <x:v>0.03391095017067405</x:v>
      </x:c>
      <x:c r="AH1455" s="58" t="n">
        <x:v>7.009047428325125</x:v>
      </x:c>
      <x:c r="AI1455" s="58" t="n">
        <x:v>43837.67</x:v>
      </x:c>
      <x:c r="AJ1455" s="58" t="n">
        <x:v>0.8668855583792419</x:v>
      </x:c>
      <x:c r="AK1455" s="58" t="n">
        <x:v>15.8595979057708</x:v>
      </x:c>
      <x:c r="AL1455" s="58" t="n">
        <x:v>7.1212</x:v>
      </x:c>
      <x:c r="AM1455" s="58" t="n">
        <x:v>-0.004212684393326924</x:v>
      </x:c>
      <x:c r="AN1455" s="58" t="n">
        <x:v>1.727636950142126</x:v>
      </x:c>
      <x:c r="AO1455" s="58" t="n">
        <x:v>3812.22</x:v>
      </x:c>
      <x:c r="AP1455" s="58" t="n">
        <x:v>0.1294046648134515</x:v>
      </x:c>
      <x:c r="AQ1455" s="58" t="n">
        <x:v>14.75968164224903</x:v>
      </x:c>
      <x:c r="AR1455" s="59" t="n">
        <x:v>0</x:v>
      </x:c>
      <x:c r="AS1455" s="59" t="n">
        <x:v>0</x:v>
      </x:c>
      <x:c r="AT1455" s="59" t="n">
        <x:v>0</x:v>
      </x:c>
      <x:c r="AU1455" s="59" t="n">
        <x:v>0</x:v>
      </x:c>
      <x:c r="AV1455" s="59" t="n">
        <x:v>0</x:v>
      </x:c>
      <x:c r="AW1455" s="59" t="n">
        <x:v>0</x:v>
      </x:c>
      <x:c r="AX1455" s="58" t="n">
        <x:v>0</x:v>
      </x:c>
      <x:c r="AY1455" s="59" t="n">
        <x:v>0</x:v>
      </x:c>
      <x:c r="AZ1455" s="55" t="n"/>
      <x:c r="BA1455" s="59" t="n">
        <x:v>0</x:v>
      </x:c>
      <x:c r="BB1455" s="55" t="n"/>
      <x:c r="BC1455" s="55" t="n"/>
      <x:c r="BD1455" s="55" t="n"/>
    </x:row>
    <x:row r="1456">
      <x:c r="A1456" s="57" t="n">
        <x:v>45911</x:v>
      </x:c>
      <x:c r="B1456" s="58" t="n">
        <x:v>67.25</x:v>
      </x:c>
      <x:c r="C1456" s="58" t="n">
        <x:v>-0.5486778797791492</x:v>
      </x:c>
      <x:c r="D1456" s="58" t="n">
        <x:v>62.71</x:v>
      </x:c>
      <x:c r="E1456" s="58" t="n">
        <x:v>-2.051839659898263</x:v>
      </x:c>
      <x:c r="F1456" s="58" t="n">
        <x:v>33.96</x:v>
      </x:c>
      <x:c r="G1456" s="58" t="n">
        <x:v>0.6099999999999994</x:v>
      </x:c>
      <x:c r="H1456" s="58" t="n">
        <x:v>14.71</x:v>
      </x:c>
      <x:c r="I1456" s="58" t="n">
        <x:v>-0.6399999999999988</x:v>
      </x:c>
      <x:c r="J1456" s="58" t="n">
        <x:v>2111</x:v>
      </x:c>
      <x:c r="K1456" s="58" t="n">
        <x:v>-0.04735969778314957</x:v>
      </x:c>
      <x:c r="L1456" s="55" t="n"/>
      <x:c r="M1456" s="55" t="n"/>
      <x:c r="N1456" s="58" t="n">
        <x:v>41.3238</x:v>
      </x:c>
      <x:c r="O1456" s="58" t="n">
        <x:v>0.1256724183721548</x:v>
      </x:c>
      <x:c r="P1456" s="58" t="n">
        <x:v>1.137066421953904</x:v>
      </x:c>
      <x:c r="Q1456" s="58" t="n">
        <x:v>50928.55</x:v>
      </x:c>
      <x:c r="R1456" s="58" t="n">
        <x:v>-1.913670944231908</x:v>
      </x:c>
      <x:c r="S1456" s="58" t="n">
        <x:v>18.08343383330831</x:v>
      </x:c>
      <x:c r="T1456" s="58" t="n">
        <x:v>3.3223</x:v>
      </x:c>
      <x:c r="U1456" s="58" t="n">
        <x:v>-0.2675285280895787</x:v>
      </x:c>
      <x:c r="V1456" s="58" t="n">
        <x:v>7.856706836359871</x:v>
      </x:c>
      <x:c r="W1456" s="58" t="n">
        <x:v>3092.88</x:v>
      </x:c>
      <x:c r="X1456" s="58" t="n">
        <x:v>-1.01299671982448</x:v>
      </x:c>
      <x:c r="Y1456" s="58" t="n">
        <x:v>13.29053195164413</x:v>
      </x:c>
      <x:c r="Z1456" s="58" t="n">
        <x:v>88.267</x:v>
      </x:c>
      <x:c r="AA1456" s="58" t="n">
        <x:v>0.241604917862251</x:v>
      </x:c>
      <x:c r="AB1456" s="58" t="n">
        <x:v>3.856992235552899</x:v>
      </x:c>
      <x:c r="AC1456" s="58" t="n">
        <x:v>25005.5</x:v>
      </x:c>
      <x:c r="AD1456" s="58" t="n">
        <x:v>0.1296555107139833</x:v>
      </x:c>
      <x:c r="AE1456" s="58" t="n">
        <x:v>8.503370074844851</x:v>
      </x:c>
      <x:c r="AF1456" s="58" t="n">
        <x:v>147.2</x:v>
      </x:c>
      <x:c r="AG1456" s="58" t="n">
        <x:v>-0.1832558968073693</x:v>
      </x:c>
      <x:c r="AH1456" s="58" t="n">
        <x:v>6.974580016954313</x:v>
      </x:c>
      <x:c r="AI1456" s="58" t="n">
        <x:v>44372.5</x:v>
      </x:c>
      <x:c r="AJ1456" s="58" t="n">
        <x:v>1.212641476321844</x:v>
      </x:c>
      <x:c r="AK1456" s="58" t="n">
        <x:v>15.28483279822059</x:v>
      </x:c>
      <x:c r="AL1456" s="58" t="n">
        <x:v>7.1187</x:v>
      </x:c>
      <x:c r="AM1456" s="58" t="n">
        <x:v>-0.03511260648861111</x:v>
      </x:c>
      <x:c r="AN1456" s="58" t="n">
        <x:v>1.678161935064001</x:v>
      </x:c>
      <x:c r="AO1456" s="58" t="n">
        <x:v>3875.31</x:v>
      </x:c>
      <x:c r="AP1456" s="58" t="n">
        <x:v>1.641396299194327</x:v>
      </x:c>
      <x:c r="AQ1456" s="58" t="n">
        <x:v>15.43401835390962</x:v>
      </x:c>
      <x:c r="AR1456" s="59" t="n">
        <x:v>0</x:v>
      </x:c>
      <x:c r="AS1456" s="59" t="n">
        <x:v>0</x:v>
      </x:c>
      <x:c r="AT1456" s="59" t="n">
        <x:v>0</x:v>
      </x:c>
      <x:c r="AU1456" s="59" t="n">
        <x:v>0</x:v>
      </x:c>
      <x:c r="AV1456" s="59" t="n">
        <x:v>0</x:v>
      </x:c>
      <x:c r="AW1456" s="59" t="n">
        <x:v>0</x:v>
      </x:c>
      <x:c r="AX1456" s="58" t="n">
        <x:v>0</x:v>
      </x:c>
      <x:c r="AY1456" s="59" t="n">
        <x:v>0</x:v>
      </x:c>
      <x:c r="AZ1456" s="55" t="n"/>
      <x:c r="BA1456" s="59" t="n">
        <x:v>0</x:v>
      </x:c>
      <x:c r="BB1456" s="55" t="n"/>
      <x:c r="BC1456" s="55" t="n"/>
      <x:c r="BD1456" s="55" t="n"/>
    </x:row>
    <x:row r="1457">
      <x:c r="A1457" s="57" t="n">
        <x:v>45912</x:v>
      </x:c>
      <x:c r="B1457" s="58" t="n">
        <x:v>67.87</x:v>
      </x:c>
      <x:c r="C1457" s="58" t="n">
        <x:v>0.9177092233718497</x:v>
      </x:c>
      <x:c r="D1457" s="58" t="n">
        <x:v>63.02</x:v>
      </x:c>
      <x:c r="E1457" s="58" t="n">
        <x:v>0.4931211774199211</x:v>
      </x:c>
      <x:c r="F1457" s="58" t="n">
        <x:v>31.77</x:v>
      </x:c>
      <x:c r="G1457" s="58" t="n">
        <x:v>-2.190000000000001</x:v>
      </x:c>
      <x:c r="H1457" s="58" t="n">
        <x:v>14.76</x:v>
      </x:c>
      <x:c r="I1457" s="58" t="n">
        <x:v>0.04999999999999893</x:v>
      </x:c>
      <x:c r="J1457" s="58" t="n">
        <x:v>2126</x:v>
      </x:c>
      <x:c r="K1457" s="58" t="n">
        <x:v>0.70805110535726</x:v>
      </x:c>
      <x:c r="L1457" s="55" t="n"/>
      <x:c r="M1457" s="55" t="n"/>
      <x:c r="N1457" s="58" t="n">
        <x:v>41.3365</x:v>
      </x:c>
      <x:c r="O1457" s="58" t="n">
        <x:v>0.0307281732583323</x:v>
      </x:c>
      <x:c r="P1457" s="58" t="n">
        <x:v>1.027636052438554</x:v>
      </x:c>
      <x:c r="Q1457" s="58" t="n">
        <x:v>50785.83</x:v>
      </x:c>
      <x:c r="R1457" s="58" t="n">
        <x:v>-0.2806291375186358</x:v>
      </x:c>
      <x:c r="S1457" s="58" t="n">
        <x:v>17.32650182049258</x:v>
      </x:c>
      <x:c r="T1457" s="58" t="n">
        <x:v>3.3349</x:v>
      </x:c>
      <x:c r="U1457" s="58" t="n">
        <x:v>0.3785379752914642</x:v>
      </x:c>
      <x:c r="V1457" s="58" t="n">
        <x:v>8.023253678425826</x:v>
      </x:c>
      <x:c r="W1457" s="55" t="n"/>
      <x:c r="X1457" s="55" t="n"/>
      <x:c r="Y1457" s="58" t="n">
        <x:v>13.29053195164413</x:v>
      </x:c>
      <x:c r="Z1457" s="58" t="n">
        <x:v>88.277</x:v>
      </x:c>
      <x:c r="AA1457" s="58" t="n">
        <x:v>0.01132862063928459</x:v>
      </x:c>
      <x:c r="AB1457" s="58" t="n">
        <x:v>3.75682062191192</x:v>
      </x:c>
      <x:c r="AC1457" s="58" t="n">
        <x:v>25114</x:v>
      </x:c>
      <x:c r="AD1457" s="58" t="n">
        <x:v>0.4329658895022681</x:v>
      </x:c>
      <x:c r="AE1457" s="58" t="n">
        <x:v>8.440732984685368</x:v>
      </x:c>
      <x:c r="AF1457" s="58" t="n">
        <x:v>147.67</x:v>
      </x:c>
      <x:c r="AG1457" s="58" t="n">
        <x:v>0.3187848190906741</x:v>
      </x:c>
      <x:c r="AH1457" s="58" t="n">
        <x:v>6.936031535435029</x:v>
      </x:c>
      <x:c r="AI1457" s="58" t="n">
        <x:v>44768.12</x:v>
      </x:c>
      <x:c r="AJ1457" s="58" t="n">
        <x:v>0.8876370785175222</x:v>
      </x:c>
      <x:c r="AK1457" s="58" t="n">
        <x:v>14.48383726156307</x:v>
      </x:c>
      <x:c r="AL1457" s="58" t="n">
        <x:v>7.1248</x:v>
      </x:c>
      <x:c r="AM1457" s="58" t="n">
        <x:v>0.0856531101616428</x:v>
      </x:c>
      <x:c r="AN1457" s="58" t="n">
        <x:v>1.723949490826354</x:v>
      </x:c>
      <x:c r="AO1457" s="58" t="n">
        <x:v>3870.6</x:v>
      </x:c>
      <x:c r="AP1457" s="58" t="n">
        <x:v>-0.1216125821367008</x:v>
      </x:c>
      <x:c r="AQ1457" s="58" t="n">
        <x:v>15.35441735541777</x:v>
      </x:c>
      <x:c r="AR1457" s="59" t="n">
        <x:v>0</x:v>
      </x:c>
      <x:c r="AS1457" s="59" t="n">
        <x:v>0</x:v>
      </x:c>
      <x:c r="AT1457" s="59" t="n">
        <x:v>0</x:v>
      </x:c>
      <x:c r="AU1457" s="59" t="n">
        <x:v>0</x:v>
      </x:c>
      <x:c r="AV1457" s="59" t="n">
        <x:v>0</x:v>
      </x:c>
      <x:c r="AW1457" s="59" t="n">
        <x:v>0</x:v>
      </x:c>
      <x:c r="AX1457" s="58" t="n">
        <x:v>0</x:v>
      </x:c>
      <x:c r="AY1457" s="59" t="n">
        <x:v>0</x:v>
      </x:c>
      <x:c r="AZ1457" s="55" t="n"/>
      <x:c r="BA1457" s="59" t="n">
        <x:v>0</x:v>
      </x:c>
      <x:c r="BB1457" s="55" t="n"/>
      <x:c r="BC1457" s="55" t="n"/>
      <x:c r="BD1457" s="55" t="n"/>
    </x:row>
    <x:row r="1458">
      <x:c r="A1458" s="57" t="n">
        <x:v>45914</x:v>
      </x:c>
      <x:c r="B1458" s="55" t="n"/>
      <x:c r="C1458" s="55" t="n"/>
      <x:c r="D1458" s="55" t="n"/>
      <x:c r="E1458" s="55" t="n"/>
      <x:c r="F1458" s="55" t="n"/>
      <x:c r="G1458" s="55" t="n"/>
      <x:c r="H1458" s="55" t="n"/>
      <x:c r="I1458" s="55" t="n"/>
      <x:c r="J1458" s="55" t="n"/>
      <x:c r="K1458" s="55" t="n"/>
      <x:c r="L1458" s="55" t="n"/>
      <x:c r="M1458" s="55" t="n"/>
      <x:c r="N1458" s="55" t="n"/>
      <x:c r="O1458" s="55" t="n"/>
      <x:c r="P1458" s="58" t="n">
        <x:v>1.027636052438554</x:v>
      </x:c>
      <x:c r="Q1458" s="55" t="n"/>
      <x:c r="R1458" s="55" t="n"/>
      <x:c r="S1458" s="58" t="n">
        <x:v>17.32650182049258</x:v>
      </x:c>
      <x:c r="T1458" s="55" t="n"/>
      <x:c r="U1458" s="55" t="n"/>
      <x:c r="V1458" s="58" t="n">
        <x:v>8.023253678425826</x:v>
      </x:c>
      <x:c r="W1458" s="58" t="n">
        <x:v>3066.48</x:v>
      </x:c>
      <x:c r="X1458" s="58" t="n">
        <x:v>-0.8572371697068029</x:v>
      </x:c>
      <x:c r="Y1458" s="58" t="n">
        <x:v>13.6339046878932</x:v>
      </x:c>
      <x:c r="Z1458" s="55" t="n"/>
      <x:c r="AA1458" s="55" t="n"/>
      <x:c r="AB1458" s="58" t="n">
        <x:v>3.75682062191192</x:v>
      </x:c>
      <x:c r="AC1458" s="55" t="n"/>
      <x:c r="AD1458" s="55" t="n"/>
      <x:c r="AE1458" s="58" t="n">
        <x:v>8.440732984685368</x:v>
      </x:c>
      <x:c r="AF1458" s="55" t="n"/>
      <x:c r="AG1458" s="55" t="n"/>
      <x:c r="AH1458" s="58" t="n">
        <x:v>6.936031535435029</x:v>
      </x:c>
      <x:c r="AI1458" s="55" t="n"/>
      <x:c r="AJ1458" s="55" t="n"/>
      <x:c r="AK1458" s="58" t="n">
        <x:v>14.48383726156307</x:v>
      </x:c>
      <x:c r="AL1458" s="55" t="n"/>
      <x:c r="AM1458" s="55" t="n"/>
      <x:c r="AN1458" s="58" t="n">
        <x:v>1.723949490826354</x:v>
      </x:c>
      <x:c r="AO1458" s="55" t="n"/>
      <x:c r="AP1458" s="55" t="n"/>
      <x:c r="AQ1458" s="58" t="n">
        <x:v>15.35441735541777</x:v>
      </x:c>
      <x:c r="AR1458" s="59" t="n">
        <x:v>0</x:v>
      </x:c>
      <x:c r="AS1458" s="59" t="n">
        <x:v>0</x:v>
      </x:c>
      <x:c r="AT1458" s="59" t="n">
        <x:v>0</x:v>
      </x:c>
      <x:c r="AU1458" s="59" t="n">
        <x:v>0</x:v>
      </x:c>
      <x:c r="AV1458" s="59" t="n">
        <x:v>0</x:v>
      </x:c>
      <x:c r="AW1458" s="59" t="n">
        <x:v>0</x:v>
      </x:c>
      <x:c r="AX1458" s="58" t="n">
        <x:v>0</x:v>
      </x:c>
      <x:c r="AY1458" s="59" t="n">
        <x:v>0</x:v>
      </x:c>
      <x:c r="AZ1458" s="55" t="n"/>
      <x:c r="BA1458" s="59" t="n">
        <x:v>0</x:v>
      </x:c>
      <x:c r="BB1458" s="55" t="n"/>
      <x:c r="BC1458" s="55" t="n"/>
      <x:c r="BD1458" s="55" t="n"/>
    </x:row>
    <x:row r="1459">
      <x:c r="A1459" s="57" t="n">
        <x:v>45915</x:v>
      </x:c>
      <x:c r="B1459" s="58" t="n">
        <x:v>67.88</x:v>
      </x:c>
      <x:c r="C1459" s="58" t="n">
        <x:v>0.01473296503583558</x:v>
      </x:c>
      <x:c r="D1459" s="58" t="n">
        <x:v>63.66</x:v>
      </x:c>
      <x:c r="E1459" s="58" t="n">
        <x:v>1.01042855248181</x:v>
      </x:c>
      <x:c r="F1459" s="58" t="n">
        <x:v>30.98</x:v>
      </x:c>
      <x:c r="G1459" s="58" t="n">
        <x:v>-0.7899999999999991</x:v>
      </x:c>
      <x:c r="H1459" s="58" t="n">
        <x:v>15.69</x:v>
      </x:c>
      <x:c r="I1459" s="58" t="n">
        <x:v>0.9299999999999997</x:v>
      </x:c>
      <x:c r="J1459" s="58" t="n">
        <x:v>2153</x:v>
      </x:c>
      <x:c r="K1459" s="58" t="n">
        <x:v>1.261993846246987</x:v>
      </x:c>
      <x:c r="L1459" s="55" t="n"/>
      <x:c r="M1459" s="55" t="n"/>
      <x:c r="N1459" s="58" t="n">
        <x:v>41.3141</x:v>
      </x:c>
      <x:c r="O1459" s="58" t="n">
        <x:v>-0.05420408454007561</x:v>
      </x:c>
      <x:c r="P1459" s="58" t="n">
        <x:v>0.9817391866285823</x:v>
      </x:c>
      <x:c r="Q1459" s="58" t="n">
        <x:v>53185.14</x:v>
      </x:c>
      <x:c r="R1459" s="58" t="n">
        <x:v>4.616165535490755</x:v>
      </x:c>
      <x:c r="S1459" s="58" t="n">
        <x:v>23.91259949230759</x:v>
      </x:c>
      <x:c r="T1459" s="58" t="n">
        <x:v>3.3521</x:v>
      </x:c>
      <x:c r="U1459" s="58" t="n">
        <x:v>0.514432119987285</x:v>
      </x:c>
      <x:c r="V1459" s="58" t="n">
        <x:v>8.278449296860167</x:v>
      </x:c>
      <x:c r="W1459" s="58" t="n">
        <x:v>3058.22</x:v>
      </x:c>
      <x:c r="X1459" s="58" t="n">
        <x:v>-0.2697276603860406</x:v>
      </x:c>
      <x:c r="Y1459" s="58" t="n">
        <x:v>13.68354343312961</x:v>
      </x:c>
      <x:c r="Z1459" s="58" t="n">
        <x:v>88.122</x:v>
      </x:c>
      <x:c r="AA1459" s="58" t="n">
        <x:v>-0.1757380029270333</x:v>
      </x:c>
      <x:c r="AB1459" s="58" t="n">
        <x:v>3.707989863664972</x:v>
      </x:c>
      <x:c r="AC1459" s="58" t="n">
        <x:v>25069.2</x:v>
      </x:c>
      <x:c r="AD1459" s="58" t="n">
        <x:v>-0.1785458555905209</x:v>
      </x:c>
      <x:c r="AE1459" s="58" t="n">
        <x:v>8.497203557300047</x:v>
      </x:c>
      <x:c r="AF1459" s="58" t="n">
        <x:v>147.41</x:v>
      </x:c>
      <x:c r="AG1459" s="58" t="n">
        <x:v>-0.1762234426495715</x:v>
      </x:c>
      <x:c r="AH1459" s="58" t="n">
        <x:v>6.760415660360906</x:v>
      </x:c>
      <x:c r="AI1459" s="55" t="n"/>
      <x:c r="AJ1459" s="55" t="n"/>
      <x:c r="AK1459" s="58" t="n">
        <x:v>14.48383726156307</x:v>
      </x:c>
      <x:c r="AL1459" s="58" t="n">
        <x:v>7.1191</x:v>
      </x:c>
      <x:c r="AM1459" s="58" t="n">
        <x:v>-0.08003426455197622</x:v>
      </x:c>
      <x:c r="AN1459" s="58" t="n">
        <x:v>1.703225225154091</x:v>
      </x:c>
      <x:c r="AO1459" s="58" t="n">
        <x:v>3860.5</x:v>
      </x:c>
      <x:c r="AP1459" s="58" t="n">
        <x:v>-0.2612825017380461</x:v>
      </x:c>
      <x:c r="AQ1459" s="58" t="n">
        <x:v>15.27011135987832</x:v>
      </x:c>
      <x:c r="AR1459" s="59" t="n">
        <x:v>0</x:v>
      </x:c>
      <x:c r="AS1459" s="59" t="n">
        <x:v>0</x:v>
      </x:c>
      <x:c r="AT1459" s="59" t="n">
        <x:v>0</x:v>
      </x:c>
      <x:c r="AU1459" s="59" t="n">
        <x:v>0</x:v>
      </x:c>
      <x:c r="AV1459" s="59" t="n">
        <x:v>0</x:v>
      </x:c>
      <x:c r="AW1459" s="59" t="n">
        <x:v>0</x:v>
      </x:c>
      <x:c r="AX1459" s="58" t="n">
        <x:v>0</x:v>
      </x:c>
      <x:c r="AY1459" s="59" t="n">
        <x:v>0</x:v>
      </x:c>
      <x:c r="AZ1459" s="55" t="n"/>
      <x:c r="BA1459" s="59" t="n">
        <x:v>0</x:v>
      </x:c>
      <x:c r="BB1459" s="55" t="n"/>
      <x:c r="BC1459" s="55" t="n"/>
      <x:c r="BD1459" s="55" t="n"/>
    </x:row>
    <x:row r="1460">
      <x:c r="A1460" s="57" t="n">
        <x:v>45916</x:v>
      </x:c>
      <x:c r="B1460" s="58" t="n">
        <x:v>69.69</x:v>
      </x:c>
      <x:c r="C1460" s="58" t="n">
        <x:v>2.631539508440186</x:v>
      </x:c>
      <x:c r="D1460" s="58" t="n">
        <x:v>64.89</x:v>
      </x:c>
      <x:c r="E1460" s="58" t="n">
        <x:v>1.91371067791303</x:v>
      </x:c>
      <x:c r="F1460" s="58" t="n">
        <x:v>33.17</x:v>
      </x:c>
      <x:c r="G1460" s="58" t="n">
        <x:v>2.190000000000001</x:v>
      </x:c>
      <x:c r="H1460" s="58" t="n">
        <x:v>16.36</x:v>
      </x:c>
      <x:c r="I1460" s="58" t="n">
        <x:v>0.6699999999999999</x:v>
      </x:c>
      <x:c r="J1460" s="58" t="n">
        <x:v>2154</x:v>
      </x:c>
      <x:c r="K1460" s="58" t="n">
        <x:v>0.04643603519708655</x:v>
      </x:c>
      <x:c r="L1460" s="55" t="n"/>
      <x:c r="M1460" s="55" t="n"/>
      <x:c r="N1460" s="58" t="n">
        <x:v>41.2362</x:v>
      </x:c>
      <x:c r="O1460" s="58" t="n">
        <x:v>-0.1887334706803748</x:v>
      </x:c>
      <x:c r="P1460" s="58" t="n">
        <x:v>1.302947059162087</x:v>
      </x:c>
      <x:c r="Q1460" s="58" t="n">
        <x:v>54251.63</x:v>
      </x:c>
      <x:c r="R1460" s="58" t="n">
        <x:v>1.985400403083694</x:v>
      </x:c>
      <x:c r="S1460" s="58" t="n">
        <x:v>24.8267387994772</x:v>
      </x:c>
      <x:c r="T1460" s="58" t="n">
        <x:v>3.3248</x:v>
      </x:c>
      <x:c r="U1460" s="58" t="n">
        <x:v>-0.8177493187633081</x:v>
      </x:c>
      <x:c r="V1460" s="58" t="n">
        <x:v>8.364370797619323</x:v>
      </x:c>
      <x:c r="W1460" s="58" t="n">
        <x:v>3054.16</x:v>
      </x:c>
      <x:c r="X1460" s="58" t="n">
        <x:v>-0.1328451633270594</x:v>
      </x:c>
      <x:c r="Y1460" s="58" t="n">
        <x:v>13.60128178144482</x:v>
      </x:c>
      <x:c r="Z1460" s="58" t="n">
        <x:v>87.883</x:v>
      </x:c>
      <x:c r="AA1460" s="58" t="n">
        <x:v>-0.2715833605867822</x:v>
      </x:c>
      <x:c r="AB1460" s="58" t="n">
        <x:v>3.702459248801317</x:v>
      </x:c>
      <x:c r="AC1460" s="58" t="n">
        <x:v>25239.1</x:v>
      </x:c>
      <x:c r="AD1460" s="58" t="n">
        <x:v>0.6754378340182724</x:v>
      </x:c>
      <x:c r="AE1460" s="58" t="n">
        <x:v>8.115786131909823</x:v>
      </x:c>
      <x:c r="AF1460" s="58" t="n">
        <x:v>146.5</x:v>
      </x:c>
      <x:c r="AG1460" s="58" t="n">
        <x:v>-0.6192391602064803</x:v>
      </x:c>
      <x:c r="AH1460" s="58" t="n">
        <x:v>7.084246714815628</x:v>
      </x:c>
      <x:c r="AI1460" s="58" t="n">
        <x:v>44902.27</x:v>
      </x:c>
      <x:c r="AJ1460" s="58" t="n">
        <x:v>0.2992071297590392</x:v>
      </x:c>
      <x:c r="AK1460" s="58" t="n">
        <x:v>14.31434492777989</x:v>
      </x:c>
      <x:c r="AL1460" s="58" t="n">
        <x:v>7.1144</x:v>
      </x:c>
      <x:c r="AM1460" s="58" t="n">
        <x:v>-0.0660413836487863</x:v>
      </x:c>
      <x:c r="AN1460" s="58" t="n">
        <x:v>1.704110221626865</x:v>
      </x:c>
      <x:c r="AO1460" s="58" t="n">
        <x:v>3861.86</x:v>
      </x:c>
      <x:c r="AP1460" s="58" t="n">
        <x:v>0.03522239351857823</x:v>
      </x:c>
      <x:c r="AQ1460" s="58" t="n">
        <x:v>15.26205968751133</x:v>
      </x:c>
      <x:c r="AR1460" s="59" t="n">
        <x:v>0</x:v>
      </x:c>
      <x:c r="AS1460" s="59" t="n">
        <x:v>0</x:v>
      </x:c>
      <x:c r="AT1460" s="59" t="n">
        <x:v>0</x:v>
      </x:c>
      <x:c r="AU1460" s="59" t="n">
        <x:v>0</x:v>
      </x:c>
      <x:c r="AV1460" s="59" t="n">
        <x:v>0</x:v>
      </x:c>
      <x:c r="AW1460" s="59" t="n">
        <x:v>0</x:v>
      </x:c>
      <x:c r="AX1460" s="58" t="n">
        <x:v>0</x:v>
      </x:c>
      <x:c r="AY1460" s="59" t="n">
        <x:v>0</x:v>
      </x:c>
      <x:c r="AZ1460" s="55" t="n"/>
      <x:c r="BA1460" s="59" t="n">
        <x:v>0</x:v>
      </x:c>
      <x:c r="BB1460" s="55" t="n"/>
      <x:c r="BC1460" s="55" t="n"/>
      <x:c r="BD1460" s="55" t="n"/>
    </x:row>
    <x:row r="1461">
      <x:c r="A1461" s="57" t="n">
        <x:v>45917</x:v>
      </x:c>
      <x:c r="B1461" s="58" t="n">
        <x:v>69.19</x:v>
      </x:c>
      <x:c r="C1461" s="58" t="n">
        <x:v>-0.720049193970774</x:v>
      </x:c>
      <x:c r="D1461" s="58" t="n">
        <x:v>64.41</x:v>
      </x:c>
      <x:c r="E1461" s="58" t="n">
        <x:v>-0.7424628074277809</x:v>
      </x:c>
      <x:c r="F1461" s="58" t="n">
        <x:v>31.05</x:v>
      </x:c>
      <x:c r="G1461" s="58" t="n">
        <x:v>-2.120000000000001</x:v>
      </x:c>
      <x:c r="H1461" s="58" t="n">
        <x:v>15.72</x:v>
      </x:c>
      <x:c r="I1461" s="58" t="n">
        <x:v>-0.6399999999999988</x:v>
      </x:c>
      <x:c r="J1461" s="58" t="n">
        <x:v>2180</x:v>
      </x:c>
      <x:c r="K1461" s="58" t="n">
        <x:v>1.199829806680079</x:v>
      </x:c>
      <x:c r="L1461" s="55" t="n"/>
      <x:c r="M1461" s="55" t="n"/>
      <x:c r="N1461" s="58" t="n">
        <x:v>41.2695</x:v>
      </x:c>
      <x:c r="O1461" s="58" t="n">
        <x:v>0.0807216999751367</x:v>
      </x:c>
      <x:c r="P1461" s="58" t="n">
        <x:v>1.301656432040649</x:v>
      </x:c>
      <x:c r="Q1461" s="58" t="n">
        <x:v>54234.67</x:v>
      </x:c>
      <x:c r="R1461" s="58" t="n">
        <x:v>-0.03126662101696793</x:v>
      </x:c>
      <x:c r="S1461" s="58" t="n">
        <x:v>24.82890210255427</x:v>
      </x:c>
      <x:c r="T1461" s="58" t="n">
        <x:v>3.3443</x:v>
      </x:c>
      <x:c r="U1461" s="58" t="n">
        <x:v>0.5847882194380964</x:v>
      </x:c>
      <x:c r="V1461" s="58" t="n">
        <x:v>8.630566832309752</x:v>
      </x:c>
      <x:c r="W1461" s="58" t="n">
        <x:v>2996.85</x:v>
      </x:c>
      <x:c r="X1461" s="58" t="n">
        <x:v>-1.894285869997889</x:v>
      </x:c>
      <x:c r="Y1461" s="58" t="n">
        <x:v>14.90333898324989</x:v>
      </x:c>
      <x:c r="Z1461" s="58" t="n">
        <x:v>87.745</x:v>
      </x:c>
      <x:c r="AA1461" s="58" t="n">
        <x:v>-0.1571503728342416</x:v>
      </x:c>
      <x:c r="AB1461" s="58" t="n">
        <x:v>3.755290050683908</x:v>
      </x:c>
      <x:c r="AC1461" s="58" t="n">
        <x:v>25330.25</x:v>
      </x:c>
      <x:c r="AD1461" s="58" t="n">
        <x:v>0.3604954333528846</x:v>
      </x:c>
      <x:c r="AE1461" s="58" t="n">
        <x:v>8.086955106152047</x:v>
      </x:c>
      <x:c r="AF1461" s="58" t="n">
        <x:v>146.99</x:v>
      </x:c>
      <x:c r="AG1461" s="58" t="n">
        <x:v>0.3339128796774309</x:v>
      </x:c>
      <x:c r="AH1461" s="58" t="n">
        <x:v>7.16310123415816</x:v>
      </x:c>
      <x:c r="AI1461" s="58" t="n">
        <x:v>44790.38</x:v>
      </x:c>
      <x:c r="AJ1461" s="58" t="n">
        <x:v>-0.2494966043295256</x:v>
      </x:c>
      <x:c r="AK1461" s="58" t="n">
        <x:v>14.25709302435937</x:v>
      </x:c>
      <x:c r="AL1461" s="58" t="n">
        <x:v>7.1036</x:v>
      </x:c>
      <x:c r="AM1461" s="58" t="n">
        <x:v>-0.1519201304990189</x:v>
      </x:c>
      <x:c r="AN1461" s="58" t="n">
        <x:v>1.739430518071567</x:v>
      </x:c>
      <x:c r="AO1461" s="58" t="n">
        <x:v>3876.34</x:v>
      </x:c>
      <x:c r="AP1461" s="58" t="n">
        <x:v>0.3742476777733629</x:v>
      </x:c>
      <x:c r="AQ1461" s="58" t="n">
        <x:v>14.94354698042468</x:v>
      </x:c>
      <x:c r="AR1461" s="59" t="n">
        <x:v>0</x:v>
      </x:c>
      <x:c r="AS1461" s="59" t="n">
        <x:v>0</x:v>
      </x:c>
      <x:c r="AT1461" s="59" t="n">
        <x:v>0</x:v>
      </x:c>
      <x:c r="AU1461" s="59" t="n">
        <x:v>0</x:v>
      </x:c>
      <x:c r="AV1461" s="59" t="n">
        <x:v>0</x:v>
      </x:c>
      <x:c r="AW1461" s="59" t="n">
        <x:v>0</x:v>
      </x:c>
      <x:c r="AX1461" s="58" t="n">
        <x:v>0</x:v>
      </x:c>
      <x:c r="AY1461" s="59" t="n">
        <x:v>0</x:v>
      </x:c>
      <x:c r="AZ1461" s="55" t="n"/>
      <x:c r="BA1461" s="59" t="n">
        <x:v>0</x:v>
      </x:c>
      <x:c r="BB1461" s="55" t="n"/>
      <x:c r="BC1461" s="55" t="n"/>
      <x:c r="BD1461" s="55" t="n"/>
    </x:row>
    <x:row r="1462">
      <x:c r="A1462" s="57" t="n">
        <x:v>45918</x:v>
      </x:c>
      <x:c r="B1462" s="58" t="n">
        <x:v>67.83</x:v>
      </x:c>
      <x:c r="C1462" s="58" t="n">
        <x:v>-1.985176855273147</x:v>
      </x:c>
      <x:c r="D1462" s="58" t="n">
        <x:v>63.91</x:v>
      </x:c>
      <x:c r="E1462" s="58" t="n">
        <x:v>-0.7793056896608929</x:v>
      </x:c>
      <x:c r="F1462" s="58" t="n">
        <x:v>31.88</x:v>
      </x:c>
      <x:c r="G1462" s="58" t="n">
        <x:v>0.8299999999999983</x:v>
      </x:c>
      <x:c r="H1462" s="58" t="n">
        <x:v>15.7</x:v>
      </x:c>
      <x:c r="I1462" s="58" t="n">
        <x:v>-0.02000000000000135</x:v>
      </x:c>
      <x:c r="J1462" s="58" t="n">
        <x:v>2205</x:v>
      </x:c>
      <x:c r="K1462" s="58" t="n">
        <x:v>1.140263209781177</x:v>
      </x:c>
      <x:c r="L1462" s="55" t="n"/>
      <x:c r="M1462" s="55" t="n"/>
      <x:c r="N1462" s="58" t="n">
        <x:v>41.29</x:v>
      </x:c>
      <x:c r="O1462" s="58" t="n">
        <x:v>0.04966115449176468</x:v>
      </x:c>
      <x:c r="P1462" s="58" t="n">
        <x:v>1.298190195324357</x:v>
      </x:c>
      <x:c r="Q1462" s="58" t="n">
        <x:v>54169.21</x:v>
      </x:c>
      <x:c r="R1462" s="58" t="n">
        <x:v>-0.1207705996435017</x:v>
      </x:c>
      <x:c r="S1462" s="58" t="n">
        <x:v>24.68835089880507</x:v>
      </x:c>
      <x:c r="T1462" s="58" t="n">
        <x:v>3.3316</x:v>
      </x:c>
      <x:c r="U1462" s="58" t="n">
        <x:v>-0.3804735038103939</x:v>
      </x:c>
      <x:c r="V1462" s="58" t="n">
        <x:v>8.689197541214565</x:v>
      </x:c>
      <x:c r="W1462" s="58" t="n">
        <x:v>3030.36</x:v>
      </x:c>
      <x:c r="X1462" s="58" t="n">
        <x:v>1.11196873129629</x:v>
      </x:c>
      <x:c r="Y1462" s="58" t="n">
        <x:v>15.16992036517298</x:v>
      </x:c>
      <x:c r="Z1462" s="58" t="n">
        <x:v>88.206</x:v>
      </x:c>
      <x:c r="AA1462" s="58" t="n">
        <x:v>0.5240107244314085</x:v>
      </x:c>
      <x:c r="AB1462" s="58" t="n">
        <x:v>4.01954436757905</x:v>
      </x:c>
      <x:c r="AC1462" s="58" t="n">
        <x:v>25423.6</x:v>
      </x:c>
      <x:c r="AD1462" s="58" t="n">
        <x:v>0.3678542820501287</x:v>
      </x:c>
      <x:c r="AE1462" s="58" t="n">
        <x:v>8.123411508306344</x:v>
      </x:c>
      <x:c r="AF1462" s="58" t="n">
        <x:v>148</x:v>
      </x:c>
      <x:c r="AG1462" s="58" t="n">
        <x:v>0.6847716510218603</x:v>
      </x:c>
      <x:c r="AH1462" s="58" t="n">
        <x:v>7.129665598653854</x:v>
      </x:c>
      <x:c r="AI1462" s="58" t="n">
        <x:v>45303.43</x:v>
      </x:c>
      <x:c r="AJ1462" s="58" t="n">
        <x:v>1.138936284202659</x:v>
      </x:c>
      <x:c r="AK1462" s="58" t="n">
        <x:v>13.23292287602739</x:v>
      </x:c>
      <x:c r="AL1462" s="58" t="n">
        <x:v>7.1125</x:v>
      </x:c>
      <x:c r="AM1462" s="58" t="n">
        <x:v>0.1252101654146282</x:v>
      </x:c>
      <x:c r="AN1462" s="58" t="n">
        <x:v>1.80864835329861</x:v>
      </x:c>
      <x:c r="AO1462" s="58" t="n">
        <x:v>3831.66</x:v>
      </x:c>
      <x:c r="AP1462" s="58" t="n">
        <x:v>-1.159327982103859</x:v>
      </x:c>
      <x:c r="AQ1462" s="58" t="n">
        <x:v>15.64411577406466</x:v>
      </x:c>
      <x:c r="AR1462" s="59" t="n">
        <x:v>0</x:v>
      </x:c>
      <x:c r="AS1462" s="59" t="n">
        <x:v>0</x:v>
      </x:c>
      <x:c r="AT1462" s="59" t="n">
        <x:v>0</x:v>
      </x:c>
      <x:c r="AU1462" s="59" t="n">
        <x:v>0</x:v>
      </x:c>
      <x:c r="AV1462" s="59" t="n">
        <x:v>0</x:v>
      </x:c>
      <x:c r="AW1462" s="59" t="n">
        <x:v>0</x:v>
      </x:c>
      <x:c r="AX1462" s="58" t="n">
        <x:v>0</x:v>
      </x:c>
      <x:c r="AY1462" s="59" t="n">
        <x:v>0</x:v>
      </x:c>
      <x:c r="AZ1462" s="55" t="n"/>
      <x:c r="BA1462" s="59" t="n">
        <x:v>0</x:v>
      </x:c>
      <x:c r="BB1462" s="55" t="n"/>
      <x:c r="BC1462" s="55" t="n"/>
      <x:c r="BD1462" s="55" t="n"/>
    </x:row>
    <x:row r="1463">
      <x:c r="A1463" s="57" t="n">
        <x:v>45919</x:v>
      </x:c>
      <x:c r="B1463" s="58" t="n">
        <x:v>67.05</x:v>
      </x:c>
      <x:c r="C1463" s="58" t="n">
        <x:v>-1.156596523030064</x:v>
      </x:c>
      <x:c r="D1463" s="58" t="n">
        <x:v>63.02</x:v>
      </x:c>
      <x:c r="E1463" s="58" t="n">
        <x:v>-1.402370733306171</x:v>
      </x:c>
      <x:c r="F1463" s="58" t="n">
        <x:v>30.53</x:v>
      </x:c>
      <x:c r="G1463" s="58" t="n">
        <x:v>-1.349999999999998</x:v>
      </x:c>
      <x:c r="H1463" s="58" t="n">
        <x:v>15.45</x:v>
      </x:c>
      <x:c r="I1463" s="58" t="n">
        <x:v>-0.25</x:v>
      </x:c>
      <x:c r="J1463" s="58" t="n">
        <x:v>2203</x:v>
      </x:c>
      <x:c r="K1463" s="58" t="n">
        <x:v>-0.09074410786031932</x:v>
      </x:c>
      <x:c r="L1463" s="55" t="n"/>
      <x:c r="M1463" s="55" t="n"/>
      <x:c r="N1463" s="58" t="n">
        <x:v>41.3793</x:v>
      </x:c>
      <x:c r="O1463" s="58" t="n">
        <x:v>0.2160415891587571</x:v>
      </x:c>
      <x:c r="P1463" s="58" t="n">
        <x:v>1.425126464114557</x:v>
      </x:c>
      <x:c r="Q1463" s="58" t="n">
        <x:v>54638.42</x:v>
      </x:c>
      <x:c r="R1463" s="58" t="n">
        <x:v>0.8624632454248357</x:v>
      </x:c>
      <x:c r="S1463" s="58" t="n">
        <x:v>24.82151604292308</x:v>
      </x:c>
      <x:c r="T1463" s="58" t="n">
        <x:v>3.3304</x:v>
      </x:c>
      <x:c r="U1463" s="58" t="n">
        <x:v>-0.03602521804197183</x:v>
      </x:c>
      <x:c r="V1463" s="58" t="n">
        <x:v>7.992990464204347</x:v>
      </x:c>
      <x:c r="W1463" s="55" t="n"/>
      <x:c r="X1463" s="55" t="n"/>
      <x:c r="Y1463" s="58" t="n">
        <x:v>15.16992036517298</x:v>
      </x:c>
      <x:c r="Z1463" s="58" t="n">
        <x:v>88.09999999999999</x:v>
      </x:c>
      <x:c r="AA1463" s="58" t="n">
        <x:v>-0.1202454967750506</x:v>
      </x:c>
      <x:c r="AB1463" s="58" t="n">
        <x:v>4.065873026764426</x:v>
      </x:c>
      <x:c r="AC1463" s="58" t="n">
        <x:v>25327.05</x:v>
      </x:c>
      <x:c r="AD1463" s="58" t="n">
        <x:v>-0.3804881966261364</x:v>
      </x:c>
      <x:c r="AE1463" s="58" t="n">
        <x:v>8.276983012277642</x:v>
      </x:c>
      <x:c r="AF1463" s="58" t="n">
        <x:v>147.97</x:v>
      </x:c>
      <x:c r="AG1463" s="58" t="n">
        <x:v>-0.02027232496722343</x:v>
      </x:c>
      <x:c r="AH1463" s="58" t="n">
        <x:v>6.174569679121256</x:v>
      </x:c>
      <x:c r="AI1463" s="58" t="n">
        <x:v>45045.81</x:v>
      </x:c>
      <x:c r="AJ1463" s="58" t="n">
        <x:v>-0.5702775102150655</x:v>
      </x:c>
      <x:c r="AK1463" s="58" t="n">
        <x:v>13.16081868764398</x:v>
      </x:c>
      <x:c r="AL1463" s="58" t="n">
        <x:v>7.1156</x:v>
      </x:c>
      <x:c r="AM1463" s="58" t="n">
        <x:v>0.04357574165282368</x:v>
      </x:c>
      <x:c r="AN1463" s="58" t="n">
        <x:v>1.733706720339565</x:v>
      </x:c>
      <x:c r="AO1463" s="58" t="n">
        <x:v>3820.09</x:v>
      </x:c>
      <x:c r="AP1463" s="58" t="n">
        <x:v>-0.3024147108243634</x:v>
      </x:c>
      <x:c r="AQ1463" s="58" t="n">
        <x:v>14.83758948553393</x:v>
      </x:c>
      <x:c r="AR1463" s="59" t="n">
        <x:v>0</x:v>
      </x:c>
      <x:c r="AS1463" s="59" t="n">
        <x:v>0</x:v>
      </x:c>
      <x:c r="AT1463" s="59" t="n">
        <x:v>0</x:v>
      </x:c>
      <x:c r="AU1463" s="59" t="n">
        <x:v>0</x:v>
      </x:c>
      <x:c r="AV1463" s="59" t="n">
        <x:v>0</x:v>
      </x:c>
      <x:c r="AW1463" s="59" t="n">
        <x:v>0</x:v>
      </x:c>
      <x:c r="AX1463" s="58" t="n">
        <x:v>0</x:v>
      </x:c>
      <x:c r="AY1463" s="59" t="n">
        <x:v>0</x:v>
      </x:c>
      <x:c r="AZ1463" s="55" t="n"/>
      <x:c r="BA1463" s="59" t="n">
        <x:v>0</x:v>
      </x:c>
      <x:c r="BB1463" s="55" t="n"/>
      <x:c r="BC1463" s="55" t="n"/>
      <x:c r="BD1463" s="55" t="n"/>
    </x:row>
    <x:row r="1464">
      <x:c r="A1464" s="57" t="n">
        <x:v>45921</x:v>
      </x:c>
      <x:c r="B1464" s="55" t="n"/>
      <x:c r="C1464" s="55" t="n"/>
      <x:c r="D1464" s="55" t="n"/>
      <x:c r="E1464" s="55" t="n"/>
      <x:c r="F1464" s="55" t="n"/>
      <x:c r="G1464" s="55" t="n"/>
      <x:c r="H1464" s="55" t="n"/>
      <x:c r="I1464" s="55" t="n"/>
      <x:c r="J1464" s="55" t="n"/>
      <x:c r="K1464" s="55" t="n"/>
      <x:c r="L1464" s="55" t="n"/>
      <x:c r="M1464" s="55" t="n"/>
      <x:c r="N1464" s="55" t="n"/>
      <x:c r="O1464" s="55" t="n"/>
      <x:c r="P1464" s="58" t="n">
        <x:v>1.425126464114557</x:v>
      </x:c>
      <x:c r="Q1464" s="55" t="n"/>
      <x:c r="R1464" s="55" t="n"/>
      <x:c r="S1464" s="58" t="n">
        <x:v>24.82151604292308</x:v>
      </x:c>
      <x:c r="T1464" s="55" t="n"/>
      <x:c r="U1464" s="55" t="n"/>
      <x:c r="V1464" s="58" t="n">
        <x:v>7.992990464204347</x:v>
      </x:c>
      <x:c r="W1464" s="58" t="n">
        <x:v>2982.63</x:v>
      </x:c>
      <x:c r="X1464" s="58" t="n">
        <x:v>-1.587596271057074</x:v>
      </x:c>
      <x:c r="Y1464" s="58" t="n">
        <x:v>15.44150636657828</x:v>
      </x:c>
      <x:c r="Z1464" s="55" t="n"/>
      <x:c r="AA1464" s="55" t="n"/>
      <x:c r="AB1464" s="58" t="n">
        <x:v>4.065873026764426</x:v>
      </x:c>
      <x:c r="AC1464" s="55" t="n"/>
      <x:c r="AD1464" s="55" t="n"/>
      <x:c r="AE1464" s="58" t="n">
        <x:v>8.276983012277642</x:v>
      </x:c>
      <x:c r="AF1464" s="55" t="n"/>
      <x:c r="AG1464" s="55" t="n"/>
      <x:c r="AH1464" s="58" t="n">
        <x:v>6.174569679121256</x:v>
      </x:c>
      <x:c r="AI1464" s="55" t="n"/>
      <x:c r="AJ1464" s="55" t="n"/>
      <x:c r="AK1464" s="58" t="n">
        <x:v>13.16081868764398</x:v>
      </x:c>
      <x:c r="AL1464" s="55" t="n"/>
      <x:c r="AM1464" s="55" t="n"/>
      <x:c r="AN1464" s="58" t="n">
        <x:v>1.733706720339565</x:v>
      </x:c>
      <x:c r="AO1464" s="55" t="n"/>
      <x:c r="AP1464" s="55" t="n"/>
      <x:c r="AQ1464" s="58" t="n">
        <x:v>14.83758948553393</x:v>
      </x:c>
      <x:c r="AR1464" s="59" t="n">
        <x:v>0</x:v>
      </x:c>
      <x:c r="AS1464" s="59" t="n">
        <x:v>0</x:v>
      </x:c>
      <x:c r="AT1464" s="59" t="n">
        <x:v>0</x:v>
      </x:c>
      <x:c r="AU1464" s="59" t="n">
        <x:v>0</x:v>
      </x:c>
      <x:c r="AV1464" s="59" t="n">
        <x:v>0</x:v>
      </x:c>
      <x:c r="AW1464" s="59" t="n">
        <x:v>0</x:v>
      </x:c>
      <x:c r="AX1464" s="58" t="n">
        <x:v>0</x:v>
      </x:c>
      <x:c r="AY1464" s="59" t="n">
        <x:v>0</x:v>
      </x:c>
      <x:c r="AZ1464" s="55" t="n"/>
      <x:c r="BA1464" s="59" t="n">
        <x:v>0</x:v>
      </x:c>
      <x:c r="BB1464" s="55" t="n"/>
      <x:c r="BC1464" s="55" t="n"/>
      <x:c r="BD1464" s="55" t="n"/>
    </x:row>
    <x:row r="1465">
      <x:c r="A1465" s="57" t="n">
        <x:v>45922</x:v>
      </x:c>
      <x:c r="B1465" s="58" t="n">
        <x:v>66.87</x:v>
      </x:c>
      <x:c r="C1465" s="58" t="n">
        <x:v>-0.2688173661800191</x:v>
      </x:c>
      <x:c r="D1465" s="58" t="n">
        <x:v>62.99</x:v>
      </x:c>
      <x:c r="E1465" s="58" t="n">
        <x:v>-0.04761526952908682</x:v>
      </x:c>
      <x:c r="F1465" s="58" t="n">
        <x:v>30.88</x:v>
      </x:c>
      <x:c r="G1465" s="58" t="n">
        <x:v>0.3499999999999979</x:v>
      </x:c>
      <x:c r="H1465" s="58" t="n">
        <x:v>16.1</x:v>
      </x:c>
      <x:c r="I1465" s="58" t="n">
        <x:v>0.6500000000000021</x:v>
      </x:c>
      <x:c r="J1465" s="58" t="n">
        <x:v>2172</x:v>
      </x:c>
      <x:c r="K1465" s="58" t="n">
        <x:v>-1.417166574851706</x:v>
      </x:c>
      <x:c r="L1465" s="55" t="n"/>
      <x:c r="M1465" s="55" t="n"/>
      <x:c r="N1465" s="58" t="n">
        <x:v>41.3655</x:v>
      </x:c>
      <x:c r="O1465" s="58" t="n">
        <x:v>-0.03335557068951863</x:v>
      </x:c>
      <x:c r="P1465" s="58" t="n">
        <x:v>1.424948736349849</x:v>
      </x:c>
      <x:c r="Q1465" s="58" t="n">
        <x:v>55084.57</x:v>
      </x:c>
      <x:c r="R1465" s="58" t="n">
        <x:v>0.8132342343955167</x:v>
      </x:c>
      <x:c r="S1465" s="58" t="n">
        <x:v>24.63100989160849</x:v>
      </x:c>
      <x:c r="T1465" s="58" t="n">
        <x:v>3.3479</x:v>
      </x:c>
      <x:c r="U1465" s="58" t="n">
        <x:v>0.5240866704269705</x:v>
      </x:c>
      <x:c r="V1465" s="58" t="n">
        <x:v>8.145619710300405</x:v>
      </x:c>
      <x:c r="W1465" s="55" t="n"/>
      <x:c r="X1465" s="55" t="n"/>
      <x:c r="Y1465" s="58" t="n">
        <x:v>15.44150636657828</x:v>
      </x:c>
      <x:c r="Z1465" s="58" t="n">
        <x:v>88.303</x:v>
      </x:c>
      <x:c r="AA1465" s="58" t="n">
        <x:v>0.2301549175578196</x:v>
      </x:c>
      <x:c r="AB1465" s="58" t="n">
        <x:v>3.999926006219607</x:v>
      </x:c>
      <x:c r="AC1465" s="58" t="n">
        <x:v>25202.35</x:v>
      </x:c>
      <x:c r="AD1465" s="58" t="n">
        <x:v>-0.4935750401067799</x:v>
      </x:c>
      <x:c r="AE1465" s="58" t="n">
        <x:v>7.841229140229586</x:v>
      </x:c>
      <x:c r="AF1465" s="58" t="n">
        <x:v>147.72</x:v>
      </x:c>
      <x:c r="AG1465" s="58" t="n">
        <x:v>-0.1690960530080455</x:v>
      </x:c>
      <x:c r="AH1465" s="58" t="n">
        <x:v>5.874626174817461</x:v>
      </x:c>
      <x:c r="AI1465" s="58" t="n">
        <x:v>45493.66</x:v>
      </x:c>
      <x:c r="AJ1465" s="58" t="n">
        <x:v>0.989300362904182</x:v>
      </x:c>
      <x:c r="AK1465" s="58" t="n">
        <x:v>13.36695074140633</x:v>
      </x:c>
      <x:c r="AL1465" s="58" t="n">
        <x:v>7.1147</x:v>
      </x:c>
      <x:c r="AM1465" s="58" t="n">
        <x:v>-0.01264906574281374</x:v>
      </x:c>
      <x:c r="AN1465" s="58" t="n">
        <x:v>1.625517056023067</x:v>
      </x:c>
      <x:c r="AO1465" s="58" t="n">
        <x:v>3828.58</x:v>
      </x:c>
      <x:c r="AP1465" s="58" t="n">
        <x:v>0.2219994714591225</x:v>
      </x:c>
      <x:c r="AQ1465" s="58" t="n">
        <x:v>13.77139907816521</x:v>
      </x:c>
      <x:c r="AR1465" s="59" t="n">
        <x:v>0</x:v>
      </x:c>
      <x:c r="AS1465" s="59" t="n">
        <x:v>0</x:v>
      </x:c>
      <x:c r="AT1465" s="59" t="n">
        <x:v>0</x:v>
      </x:c>
      <x:c r="AU1465" s="59" t="n">
        <x:v>0</x:v>
      </x:c>
      <x:c r="AV1465" s="59" t="n">
        <x:v>0</x:v>
      </x:c>
      <x:c r="AW1465" s="59" t="n">
        <x:v>0</x:v>
      </x:c>
      <x:c r="AX1465" s="58" t="n">
        <x:v>0</x:v>
      </x:c>
      <x:c r="AY1465" s="59" t="n">
        <x:v>0</x:v>
      </x:c>
      <x:c r="AZ1465" s="55" t="n"/>
      <x:c r="BA1465" s="59" t="n">
        <x:v>0</x:v>
      </x:c>
      <x:c r="BB1465" s="55" t="n"/>
      <x:c r="BC1465" s="55" t="n"/>
      <x:c r="BD1465" s="55" t="n"/>
    </x:row>
    <x:row r="1466">
      <x:c r="A1466" s="57" t="n">
        <x:v>45923</x:v>
      </x:c>
      <x:c r="B1466" s="58" t="n">
        <x:v>67.95999999999999</x:v>
      </x:c>
      <x:c r="C1466" s="58" t="n">
        <x:v>1.616886073784396</x:v>
      </x:c>
      <x:c r="D1466" s="58" t="n">
        <x:v>63.76</x:v>
      </x:c>
      <x:c r="E1466" s="58" t="n">
        <x:v>1.215005084812179</x:v>
      </x:c>
      <x:c r="F1466" s="58" t="n">
        <x:v>32.58</x:v>
      </x:c>
      <x:c r="G1466" s="58" t="n">
        <x:v>1.699999999999999</x:v>
      </x:c>
      <x:c r="H1466" s="58" t="n">
        <x:v>16.64</x:v>
      </x:c>
      <x:c r="I1466" s="58" t="n">
        <x:v>0.5399999999999991</x:v>
      </x:c>
      <x:c r="J1466" s="58" t="n">
        <x:v>2200</x:v>
      </x:c>
      <x:c r="K1466" s="58" t="n">
        <x:v>1.280895829258124</x:v>
      </x:c>
      <x:c r="L1466" s="55" t="n"/>
      <x:c r="M1466" s="55" t="n"/>
      <x:c r="N1466" s="58" t="n">
        <x:v>41.4068</x:v>
      </x:c>
      <x:c r="O1466" s="58" t="n">
        <x:v>0.09979184685541033</x:v>
      </x:c>
      <x:c r="P1466" s="58" t="n">
        <x:v>1.420028688292392</x:v>
      </x:c>
      <x:c r="Q1466" s="58" t="n">
        <x:v>54540.55</x:v>
      </x:c>
      <x:c r="R1466" s="58" t="n">
        <x:v>-0.9925178935379052</x:v>
      </x:c>
      <x:c r="S1466" s="58" t="n">
        <x:v>24.88679023399727</x:v>
      </x:c>
      <x:c r="T1466" s="58" t="n">
        <x:v>3.3441</x:v>
      </x:c>
      <x:c r="U1466" s="58" t="n">
        <x:v>-0.1135684521347947</x:v>
      </x:c>
      <x:c r="V1466" s="58" t="n">
        <x:v>7.789410400716967</x:v>
      </x:c>
      <x:c r="W1466" s="55" t="n"/>
      <x:c r="X1466" s="55" t="n"/>
      <x:c r="Y1466" s="58" t="n">
        <x:v>15.44150636657828</x:v>
      </x:c>
      <x:c r="Z1466" s="58" t="n">
        <x:v>88.80800000000001</x:v>
      </x:c>
      <x:c r="AA1466" s="58" t="n">
        <x:v>0.5702653912634145</x:v>
      </x:c>
      <x:c r="AB1466" s="58" t="n">
        <x:v>4.420598014442431</x:v>
      </x:c>
      <x:c r="AC1466" s="58" t="n">
        <x:v>25169.5</x:v>
      </x:c>
      <x:c r="AD1466" s="58" t="n">
        <x:v>-0.1304300106389979</x:v>
      </x:c>
      <x:c r="AE1466" s="58" t="n">
        <x:v>7.772528191868534</x:v>
      </x:c>
      <x:c r="AF1466" s="58" t="n">
        <x:v>147.64</x:v>
      </x:c>
      <x:c r="AG1466" s="58" t="n">
        <x:v>-0.05417118225646987</x:v>
      </x:c>
      <x:c r="AH1466" s="58" t="n">
        <x:v>5.801414968403707</x:v>
      </x:c>
      <x:c r="AI1466" s="55" t="n"/>
      <x:c r="AJ1466" s="55" t="n"/>
      <x:c r="AK1466" s="58" t="n">
        <x:v>13.36695074140633</x:v>
      </x:c>
      <x:c r="AL1466" s="58" t="n">
        <x:v>7.1122</x:v>
      </x:c>
      <x:c r="AM1466" s="58" t="n">
        <x:v>-0.03514469105332496</x:v>
      </x:c>
      <x:c r="AN1466" s="58" t="n">
        <x:v>1.617354827312321</x:v>
      </x:c>
      <x:c r="AO1466" s="58" t="n">
        <x:v>3821.83</x:v>
      </x:c>
      <x:c r="AP1466" s="58" t="n">
        <x:v>-0.176461176630875</x:v>
      </x:c>
      <x:c r="AQ1466" s="58" t="n">
        <x:v>13.72611671290503</x:v>
      </x:c>
      <x:c r="AR1466" s="59" t="n">
        <x:v>0</x:v>
      </x:c>
      <x:c r="AS1466" s="59" t="n">
        <x:v>0</x:v>
      </x:c>
      <x:c r="AT1466" s="59" t="n">
        <x:v>0</x:v>
      </x:c>
      <x:c r="AU1466" s="59" t="n">
        <x:v>0</x:v>
      </x:c>
      <x:c r="AV1466" s="59" t="n">
        <x:v>0</x:v>
      </x:c>
      <x:c r="AW1466" s="59" t="n">
        <x:v>0</x:v>
      </x:c>
      <x:c r="AX1466" s="58" t="n">
        <x:v>0</x:v>
      </x:c>
      <x:c r="AY1466" s="59" t="n">
        <x:v>0</x:v>
      </x:c>
      <x:c r="AZ1466" s="55" t="n"/>
      <x:c r="BA1466" s="59" t="n">
        <x:v>0</x:v>
      </x:c>
      <x:c r="BB1466" s="55" t="n"/>
      <x:c r="BC1466" s="55" t="n"/>
      <x:c r="BD1466" s="55" t="n"/>
    </x:row>
    <x:row r="1467">
      <x:c r="A1467" s="57" t="n">
        <x:v>45924</x:v>
      </x:c>
      <x:c r="B1467" s="58" t="n">
        <x:v>69.64</x:v>
      </x:c>
      <x:c r="C1467" s="58" t="n">
        <x:v>2.441981809625721</x:v>
      </x:c>
      <x:c r="D1467" s="58" t="n">
        <x:v>65.40000000000001</x:v>
      </x:c>
      <x:c r="E1467" s="58" t="n">
        <x:v>2.539622398119348</x:v>
      </x:c>
      <x:c r="F1467" s="58" t="n">
        <x:v>34.08</x:v>
      </x:c>
      <x:c r="G1467" s="58" t="n">
        <x:v>1.5</x:v>
      </x:c>
      <x:c r="H1467" s="58" t="n">
        <x:v>16.18</x:v>
      </x:c>
      <x:c r="I1467" s="58" t="n">
        <x:v>-0.4600000000000009</x:v>
      </x:c>
      <x:c r="J1467" s="58" t="n">
        <x:v>2240</x:v>
      </x:c>
      <x:c r="K1467" s="58" t="n">
        <x:v>1.801850550267821</x:v>
      </x:c>
      <x:c r="L1467" s="55" t="n"/>
      <x:c r="M1467" s="55" t="n"/>
      <x:c r="N1467" s="58" t="n">
        <x:v>41.4506</x:v>
      </x:c>
      <x:c r="O1467" s="58" t="n">
        <x:v>0.1057238196704172</x:v>
      </x:c>
      <x:c r="P1467" s="58" t="n">
        <x:v>1.428313240269939</x:v>
      </x:c>
      <x:c r="Q1467" s="58" t="n">
        <x:v>54337.54</x:v>
      </x:c>
      <x:c r="R1467" s="58" t="n">
        <x:v>-0.3729129253857351</x:v>
      </x:c>
      <x:c r="S1467" s="58" t="n">
        <x:v>24.53186476198141</x:v>
      </x:c>
      <x:c r="T1467" s="58" t="n">
        <x:v>3.3507</x:v>
      </x:c>
      <x:c r="U1467" s="58" t="n">
        <x:v>0.1971680151203016</x:v>
      </x:c>
      <x:c r="V1467" s="58" t="n">
        <x:v>7.246066387959346</x:v>
      </x:c>
      <x:c r="W1467" s="55" t="n"/>
      <x:c r="X1467" s="55" t="n"/>
      <x:c r="Y1467" s="58" t="n">
        <x:v>15.44150636657828</x:v>
      </x:c>
      <x:c r="Z1467" s="58" t="n">
        <x:v>88.777</x:v>
      </x:c>
      <x:c r="AA1467" s="58" t="n">
        <x:v>-0.03491285898571055</x:v>
      </x:c>
      <x:c r="AB1467" s="58" t="n">
        <x:v>4.433655230706591</x:v>
      </x:c>
      <x:c r="AC1467" s="58" t="n">
        <x:v>25056.9</x:v>
      </x:c>
      <x:c r="AD1467" s="58" t="n">
        <x:v>-0.448370532782927</x:v>
      </x:c>
      <x:c r="AE1467" s="58" t="n">
        <x:v>6.941178376220946</x:v>
      </x:c>
      <x:c r="AF1467" s="58" t="n">
        <x:v>148.91</x:v>
      </x:c>
      <x:c r="AG1467" s="58" t="n">
        <x:v>0.8565218440315967</x:v>
      </x:c>
      <x:c r="AH1467" s="58" t="n">
        <x:v>6.536286223275488</x:v>
      </x:c>
      <x:c r="AI1467" s="58" t="n">
        <x:v>45630.31</x:v>
      </x:c>
      <x:c r="AJ1467" s="58" t="n">
        <x:v>0.2999213103505451</x:v>
      </x:c>
      <x:c r="AK1467" s="58" t="n">
        <x:v>13.36347371086716</x:v>
      </x:c>
      <x:c r="AL1467" s="58" t="n">
        <x:v>7.1322</x:v>
      </x:c>
      <x:c r="AM1467" s="58" t="n">
        <x:v>0.2808122931480406</x:v>
      </x:c>
      <x:c r="AN1467" s="58" t="n">
        <x:v>1.95168821177425</x:v>
      </x:c>
      <x:c r="AO1467" s="58" t="n">
        <x:v>3853.64</x:v>
      </x:c>
      <x:c r="AP1467" s="58" t="n">
        <x:v>0.8288790685855162</x:v>
      </x:c>
      <x:c r="AQ1467" s="58" t="n">
        <x:v>12.46804115467548</x:v>
      </x:c>
      <x:c r="AR1467" s="59" t="n">
        <x:v>0</x:v>
      </x:c>
      <x:c r="AS1467" s="59" t="n">
        <x:v>0</x:v>
      </x:c>
      <x:c r="AT1467" s="59" t="n">
        <x:v>0</x:v>
      </x:c>
      <x:c r="AU1467" s="59" t="n">
        <x:v>0</x:v>
      </x:c>
      <x:c r="AV1467" s="59" t="n">
        <x:v>0</x:v>
      </x:c>
      <x:c r="AW1467" s="59" t="n">
        <x:v>0</x:v>
      </x:c>
      <x:c r="AX1467" s="58" t="n">
        <x:v>0</x:v>
      </x:c>
      <x:c r="AY1467" s="59" t="n">
        <x:v>0</x:v>
      </x:c>
      <x:c r="AZ1467" s="55" t="n"/>
      <x:c r="BA1467" s="59" t="n">
        <x:v>0</x:v>
      </x:c>
      <x:c r="BB1467" s="55" t="n"/>
      <x:c r="BC1467" s="55" t="n"/>
      <x:c r="BD1467" s="55" t="n"/>
    </x:row>
    <x:row r="1468">
      <x:c r="A1468" s="57" t="n">
        <x:v>45925</x:v>
      </x:c>
      <x:c r="B1468" s="58" t="n">
        <x:v>70.48</x:v>
      </x:c>
      <x:c r="C1468" s="58" t="n">
        <x:v>1.198986672793573</x:v>
      </x:c>
      <x:c r="D1468" s="58" t="n">
        <x:v>65.51000000000001</x:v>
      </x:c>
      <x:c r="E1468" s="58" t="n">
        <x:v>0.1680544280631915</x:v>
      </x:c>
      <x:c r="F1468" s="58" t="n">
        <x:v>36.85</x:v>
      </x:c>
      <x:c r="G1468" s="58" t="n">
        <x:v>2.770000000000003</x:v>
      </x:c>
      <x:c r="H1468" s="58" t="n">
        <x:v>16.74</x:v>
      </x:c>
      <x:c r="I1468" s="58" t="n">
        <x:v>0.5599999999999987</x:v>
      </x:c>
      <x:c r="J1468" s="58" t="n">
        <x:v>2266</x:v>
      </x:c>
      <x:c r="K1468" s="58" t="n">
        <x:v>1.154029673886616</x:v>
      </x:c>
      <x:c r="L1468" s="55" t="n"/>
      <x:c r="M1468" s="55" t="n"/>
      <x:c r="N1468" s="58" t="n">
        <x:v>41.4852</x:v>
      </x:c>
      <x:c r="O1468" s="58" t="n">
        <x:v>0.08343803763236447</x:v>
      </x:c>
      <x:c r="P1468" s="58" t="n">
        <x:v>1.421319734916185</x:v>
      </x:c>
      <x:c r="Q1468" s="58" t="n">
        <x:v>54479.42</x:v>
      </x:c>
      <x:c r="R1468" s="58" t="n">
        <x:v>0.2607683221416838</x:v>
      </x:c>
      <x:c r="S1468" s="58" t="n">
        <x:v>24.51604537656333</x:v>
      </x:c>
      <x:c r="T1468" s="58" t="n">
        <x:v>3.3535</x:v>
      </x:c>
      <x:c r="U1468" s="58" t="n">
        <x:v>0.08352973249013053</x:v>
      </x:c>
      <x:c r="V1468" s="58" t="n">
        <x:v>7.232216672512003</x:v>
      </x:c>
      <x:c r="W1468" s="58" t="n">
        <x:v>3034.83</x:v>
      </x:c>
      <x:c r="X1468" s="58" t="n">
        <x:v>1.734994812877041</x:v>
      </x:c>
      <x:c r="Y1468" s="58" t="n">
        <x:v>16.71259677321342</x:v>
      </x:c>
      <x:c r="Z1468" s="58" t="n">
        <x:v>88.768</x:v>
      </x:c>
      <x:c r="AA1468" s="58" t="n">
        <x:v>-0.01013827481225037</x:v>
      </x:c>
      <x:c r="AB1468" s="58" t="n">
        <x:v>4.41064289348786</x:v>
      </x:c>
      <x:c r="AC1468" s="58" t="n">
        <x:v>24890.85</x:v>
      </x:c>
      <x:c r="AD1468" s="58" t="n">
        <x:v>-0.6648972645988585</x:v>
      </x:c>
      <x:c r="AE1468" s="58" t="n">
        <x:v>6.625490496460424</x:v>
      </x:c>
      <x:c r="AF1468" s="58" t="n">
        <x:v>149.8</x:v>
      </x:c>
      <x:c r="AG1468" s="58" t="n">
        <x:v>0.5958974481005378</x:v>
      </x:c>
      <x:c r="AH1468" s="58" t="n">
        <x:v>6.649803431840088</x:v>
      </x:c>
      <x:c r="AI1468" s="58" t="n">
        <x:v>45754.93</x:v>
      </x:c>
      <x:c r="AJ1468" s="58" t="n">
        <x:v>0.272735678646919</x:v>
      </x:c>
      <x:c r="AK1468" s="58" t="n">
        <x:v>12.47096454869327</x:v>
      </x:c>
      <x:c r="AL1468" s="58" t="n">
        <x:v>7.1349</x:v>
      </x:c>
      <x:c r="AM1468" s="58" t="n">
        <x:v>0.03784931811276632</x:v>
      </x:c>
      <x:c r="AN1468" s="58" t="n">
        <x:v>1.562451664796673</x:v>
      </x:c>
      <x:c r="AO1468" s="58" t="n">
        <x:v>3853.3</x:v>
      </x:c>
      <x:c r="AP1468" s="58" t="n">
        <x:v>-0.008823216483330974</x:v>
      </x:c>
      <x:c r="AQ1468" s="58" t="n">
        <x:v>11.81999796959984</x:v>
      </x:c>
      <x:c r="AR1468" s="59" t="n">
        <x:v>0</x:v>
      </x:c>
      <x:c r="AS1468" s="59" t="n">
        <x:v>0</x:v>
      </x:c>
      <x:c r="AT1468" s="59" t="n">
        <x:v>0</x:v>
      </x:c>
      <x:c r="AU1468" s="59" t="n">
        <x:v>0</x:v>
      </x:c>
      <x:c r="AV1468" s="59" t="n">
        <x:v>0</x:v>
      </x:c>
      <x:c r="AW1468" s="59" t="n">
        <x:v>0</x:v>
      </x:c>
      <x:c r="AX1468" s="58" t="n">
        <x:v>0</x:v>
      </x:c>
      <x:c r="AY1468" s="59" t="n">
        <x:v>0</x:v>
      </x:c>
      <x:c r="AZ1468" s="55" t="n"/>
      <x:c r="BA1468" s="59" t="n">
        <x:v>0</x:v>
      </x:c>
      <x:c r="BB1468" s="55" t="n"/>
      <x:c r="BC1468" s="55" t="n"/>
      <x:c r="BD1468" s="55" t="n"/>
    </x:row>
    <x:row r="1469">
      <x:c r="A1469" s="57" t="n">
        <x:v>45926</x:v>
      </x:c>
      <x:c r="B1469" s="58" t="n">
        <x:v>71.15000000000001</x:v>
      </x:c>
      <x:c r="C1469" s="58" t="n">
        <x:v>0.9461342907937262</x:v>
      </x:c>
      <x:c r="D1469" s="58" t="n">
        <x:v>66.5</x:v>
      </x:c>
      <x:c r="E1469" s="58" t="n">
        <x:v>1.49991449180233</x:v>
      </x:c>
      <x:c r="F1469" s="58" t="n">
        <x:v>35.85</x:v>
      </x:c>
      <x:c r="G1469" s="58" t="n">
        <x:v>-1</x:v>
      </x:c>
      <x:c r="H1469" s="58" t="n">
        <x:v>15.29</x:v>
      </x:c>
      <x:c r="I1469" s="58" t="n">
        <x:v>-1.449999999999999</x:v>
      </x:c>
      <x:c r="J1469" s="58" t="n">
        <x:v>2259</x:v>
      </x:c>
      <x:c r="K1469" s="58" t="n">
        <x:v>-0.3093925119948374</x:v>
      </x:c>
      <x:c r="L1469" s="55" t="n"/>
      <x:c r="M1469" s="55" t="n"/>
      <x:c r="N1469" s="58" t="n">
        <x:v>41.36</x:v>
      </x:c>
      <x:c r="O1469" s="58" t="n">
        <x:v>-0.3022506924099511</x:v>
      </x:c>
      <x:c r="P1469" s="58" t="n">
        <x:v>1.852107728647002</x:v>
      </x:c>
      <x:c r="Q1469" s="58" t="n">
        <x:v>53746.46</x:v>
      </x:c>
      <x:c r="R1469" s="58" t="n">
        <x:v>-1.354521130216272</x:v>
      </x:c>
      <x:c r="S1469" s="58" t="n">
        <x:v>24.92134129136307</x:v>
      </x:c>
      <x:c r="T1469" s="58" t="n">
        <x:v>3.3517</x:v>
      </x:c>
      <x:c r="U1469" s="58" t="n">
        <x:v>-0.05368967497579404</x:v>
      </x:c>
      <x:c r="V1469" s="58" t="n">
        <x:v>7.087943855710853</x:v>
      </x:c>
      <x:c r="W1469" s="55" t="n"/>
      <x:c r="X1469" s="55" t="n"/>
      <x:c r="Y1469" s="58" t="n">
        <x:v>16.71259677321342</x:v>
      </x:c>
      <x:c r="Z1469" s="58" t="n">
        <x:v>88.67700000000001</x:v>
      </x:c>
      <x:c r="AA1469" s="58" t="n">
        <x:v>-0.1025670015809464</x:v>
      </x:c>
      <x:c r="AB1469" s="58" t="n">
        <x:v>3.8371016029129</x:v>
      </x:c>
      <x:c r="AC1469" s="58" t="n">
        <x:v>24654.7</x:v>
      </x:c>
      <x:c r="AD1469" s="58" t="n">
        <x:v>-0.9532714372741127</x:v>
      </x:c>
      <x:c r="AE1469" s="58" t="n">
        <x:v>7.471033271691524</x:v>
      </x:c>
      <x:c r="AF1469" s="58" t="n">
        <x:v>149.51</x:v>
      </x:c>
      <x:c r="AG1469" s="58" t="n">
        <x:v>-0.1937790857282785</x:v>
      </x:c>
      <x:c r="AH1469" s="58" t="n">
        <x:v>6.729477554904407</x:v>
      </x:c>
      <x:c r="AI1469" s="58" t="n">
        <x:v>45354.99</x:v>
      </x:c>
      <x:c r="AJ1469" s="58" t="n">
        <x:v>-0.8779341894701562</x:v>
      </x:c>
      <x:c r="AK1469" s="58" t="n">
        <x:v>13.24950903848414</x:v>
      </x:c>
      <x:c r="AL1469" s="58" t="n">
        <x:v>7.1337</x:v>
      </x:c>
      <x:c r="AM1469" s="58" t="n">
        <x:v>-0.01682015057999647</x:v>
      </x:c>
      <x:c r="AN1469" s="58" t="n">
        <x:v>1.564028267626811</x:v>
      </x:c>
      <x:c r="AO1469" s="58" t="n">
        <x:v>3828.11</x:v>
      </x:c>
      <x:c r="AP1469" s="58" t="n">
        <x:v>-0.6558715209643251</x:v>
      </x:c>
      <x:c r="AQ1469" s="58" t="n">
        <x:v>11.96761604830413</x:v>
      </x:c>
      <x:c r="AR1469" s="59" t="n">
        <x:v>0</x:v>
      </x:c>
      <x:c r="AS1469" s="59" t="n">
        <x:v>0</x:v>
      </x:c>
      <x:c r="AT1469" s="59" t="n">
        <x:v>0</x:v>
      </x:c>
      <x:c r="AU1469" s="59" t="n">
        <x:v>0</x:v>
      </x:c>
      <x:c r="AV1469" s="59" t="n">
        <x:v>0</x:v>
      </x:c>
      <x:c r="AW1469" s="59" t="n">
        <x:v>0</x:v>
      </x:c>
      <x:c r="AX1469" s="58" t="n">
        <x:v>0</x:v>
      </x:c>
      <x:c r="AY1469" s="59" t="n">
        <x:v>0</x:v>
      </x:c>
      <x:c r="AZ1469" s="55" t="n"/>
      <x:c r="BA1469" s="59" t="n">
        <x:v>0</x:v>
      </x:c>
      <x:c r="BB1469" s="55" t="n"/>
      <x:c r="BC1469" s="55" t="n"/>
      <x:c r="BD1469" s="55" t="n"/>
    </x:row>
    <x:row r="1470">
      <x:c r="A1470" s="57" t="n">
        <x:v>45928</x:v>
      </x:c>
      <x:c r="B1470" s="55" t="n"/>
      <x:c r="C1470" s="55" t="n"/>
      <x:c r="D1470" s="55" t="n"/>
      <x:c r="E1470" s="55" t="n"/>
      <x:c r="F1470" s="55" t="n"/>
      <x:c r="G1470" s="55" t="n"/>
      <x:c r="H1470" s="55" t="n"/>
      <x:c r="I1470" s="55" t="n"/>
      <x:c r="J1470" s="55" t="n"/>
      <x:c r="K1470" s="55" t="n"/>
      <x:c r="L1470" s="55" t="n"/>
      <x:c r="M1470" s="55" t="n"/>
      <x:c r="N1470" s="55" t="n"/>
      <x:c r="O1470" s="55" t="n"/>
      <x:c r="P1470" s="58" t="n">
        <x:v>1.852107728647002</x:v>
      </x:c>
      <x:c r="Q1470" s="55" t="n"/>
      <x:c r="R1470" s="55" t="n"/>
      <x:c r="S1470" s="58" t="n">
        <x:v>24.92134129136307</x:v>
      </x:c>
      <x:c r="T1470" s="55" t="n"/>
      <x:c r="U1470" s="55" t="n"/>
      <x:c r="V1470" s="58" t="n">
        <x:v>7.087943855710853</x:v>
      </x:c>
      <x:c r="W1470" s="58" t="n">
        <x:v>3116.75</x:v>
      </x:c>
      <x:c r="X1470" s="58" t="n">
        <x:v>2.663538247985417</x:v>
      </x:c>
      <x:c r="Y1470" s="58" t="n">
        <x:v>19.15819899733389</x:v>
      </x:c>
      <x:c r="Z1470" s="55" t="n"/>
      <x:c r="AA1470" s="55" t="n"/>
      <x:c r="AB1470" s="58" t="n">
        <x:v>3.8371016029129</x:v>
      </x:c>
      <x:c r="AC1470" s="55" t="n"/>
      <x:c r="AD1470" s="55" t="n"/>
      <x:c r="AE1470" s="58" t="n">
        <x:v>7.471033271691524</x:v>
      </x:c>
      <x:c r="AF1470" s="55" t="n"/>
      <x:c r="AG1470" s="55" t="n"/>
      <x:c r="AH1470" s="58" t="n">
        <x:v>6.729477554904407</x:v>
      </x:c>
      <x:c r="AI1470" s="55" t="n"/>
      <x:c r="AJ1470" s="55" t="n"/>
      <x:c r="AK1470" s="58" t="n">
        <x:v>13.24950903848414</x:v>
      </x:c>
      <x:c r="AL1470" s="55" t="n"/>
      <x:c r="AM1470" s="55" t="n"/>
      <x:c r="AN1470" s="58" t="n">
        <x:v>1.564028267626811</x:v>
      </x:c>
      <x:c r="AO1470" s="55" t="n"/>
      <x:c r="AP1470" s="55" t="n"/>
      <x:c r="AQ1470" s="58" t="n">
        <x:v>11.96761604830413</x:v>
      </x:c>
      <x:c r="AR1470" s="59" t="n">
        <x:v>0</x:v>
      </x:c>
      <x:c r="AS1470" s="59" t="n">
        <x:v>0</x:v>
      </x:c>
      <x:c r="AT1470" s="59" t="n">
        <x:v>0</x:v>
      </x:c>
      <x:c r="AU1470" s="59" t="n">
        <x:v>0</x:v>
      </x:c>
      <x:c r="AV1470" s="59" t="n">
        <x:v>0</x:v>
      </x:c>
      <x:c r="AW1470" s="59" t="n">
        <x:v>0</x:v>
      </x:c>
      <x:c r="AX1470" s="58" t="n">
        <x:v>0</x:v>
      </x:c>
      <x:c r="AY1470" s="59" t="n">
        <x:v>0</x:v>
      </x:c>
      <x:c r="AZ1470" s="55" t="n"/>
      <x:c r="BA1470" s="59" t="n">
        <x:v>0</x:v>
      </x:c>
      <x:c r="BB1470" s="55" t="n"/>
      <x:c r="BC1470" s="55" t="n"/>
      <x:c r="BD1470" s="55" t="n"/>
    </x:row>
    <x:row r="1471">
      <x:c r="A1471" s="57" t="n">
        <x:v>45929</x:v>
      </x:c>
      <x:c r="B1471" s="58" t="n">
        <x:v>69</x:v>
      </x:c>
      <x:c r="C1471" s="58" t="n">
        <x:v>-3.06838199386021</x:v>
      </x:c>
      <x:c r="D1471" s="58" t="n">
        <x:v>64.27</x:v>
      </x:c>
      <x:c r="E1471" s="58" t="n">
        <x:v>-3.410898827861367</x:v>
      </x:c>
      <x:c r="F1471" s="58" t="n">
        <x:v>35.54</x:v>
      </x:c>
      <x:c r="G1471" s="58" t="n">
        <x:v>-0.3100000000000023</x:v>
      </x:c>
      <x:c r="H1471" s="58" t="n">
        <x:v>16.12</x:v>
      </x:c>
      <x:c r="I1471" s="58" t="n">
        <x:v>0.8300000000000018</x:v>
      </x:c>
      <x:c r="J1471" s="58" t="n">
        <x:v>2220</x:v>
      </x:c>
      <x:c r="K1471" s="58" t="n">
        <x:v>-1.741504160167812</x:v>
      </x:c>
      <x:c r="L1471" s="55" t="n"/>
      <x:c r="M1471" s="55" t="n"/>
      <x:c r="N1471" s="58" t="n">
        <x:v>41.5807</x:v>
      </x:c>
      <x:c r="O1471" s="58" t="n">
        <x:v>0.5321887104820865</x:v>
      </x:c>
      <x:c r="P1471" s="58" t="n">
        <x:v>2.567563039377499</x:v>
      </x:c>
      <x:c r="Q1471" s="58" t="n">
        <x:v>53198.98</x:v>
      </x:c>
      <x:c r="R1471" s="58" t="n">
        <x:v>-1.023858114229526</x:v>
      </x:c>
      <x:c r="S1471" s="58" t="n">
        <x:v>24.68828962429425</x:v>
      </x:c>
      <x:c r="T1471" s="58" t="n">
        <x:v>3.2917</x:v>
      </x:c>
      <x:c r="U1471" s="58" t="n">
        <x:v>-1.806353115781601</x:v>
      </x:c>
      <x:c r="V1471" s="58" t="n">
        <x:v>9.306589033987313</x:v>
      </x:c>
      <x:c r="W1471" s="58" t="n">
        <x:v>3113.62</x:v>
      </x:c>
      <x:c r="X1471" s="58" t="n">
        <x:v>-0.1004755821346152</x:v>
      </x:c>
      <x:c r="Y1471" s="58" t="n">
        <x:v>19.15649220500818</x:v>
      </x:c>
      <x:c r="Z1471" s="58" t="n">
        <x:v>88.70399999999999</x:v>
      </x:c>
      <x:c r="AA1471" s="58" t="n">
        <x:v>0.03044294508262358</x:v>
      </x:c>
      <x:c r="AB1471" s="58" t="n">
        <x:v>3.744168655991886</x:v>
      </x:c>
      <x:c r="AC1471" s="58" t="n">
        <x:v>24634.9</x:v>
      </x:c>
      <x:c r="AD1471" s="58" t="n">
        <x:v>-0.08034149623869673</x:v>
      </x:c>
      <x:c r="AE1471" s="58" t="n">
        <x:v>6.914533551452532</x:v>
      </x:c>
      <x:c r="AF1471" s="58" t="n">
        <x:v>148.6</x:v>
      </x:c>
      <x:c r="AG1471" s="58" t="n">
        <x:v>-0.6105147942177679</x:v>
      </x:c>
      <x:c r="AH1471" s="58" t="n">
        <x:v>7.165179142146578</x:v>
      </x:c>
      <x:c r="AI1471" s="58" t="n">
        <x:v>45043.75</x:v>
      </x:c>
      <x:c r="AJ1471" s="58" t="n">
        <x:v>-0.6885963893411488</x:v>
      </x:c>
      <x:c r="AK1471" s="58" t="n">
        <x:v>13.62599037449129</x:v>
      </x:c>
      <x:c r="AL1471" s="58" t="n">
        <x:v>7.1195</x:v>
      </x:c>
      <x:c r="AM1471" s="58" t="n">
        <x:v>-0.1992535668911865</x:v>
      </x:c>
      <x:c r="AN1471" s="58" t="n">
        <x:v>1.674057038558196</x:v>
      </x:c>
      <x:c r="AO1471" s="58" t="n">
        <x:v>3862.53</x:v>
      </x:c>
      <x:c r="AP1471" s="58" t="n">
        <x:v>0.8951200373960833</x:v>
      </x:c>
      <x:c r="AQ1471" s="58" t="n">
        <x:v>12.30558502445246</x:v>
      </x:c>
      <x:c r="AR1471" s="59" t="n">
        <x:v>0</x:v>
      </x:c>
      <x:c r="AS1471" s="59" t="n">
        <x:v>0</x:v>
      </x:c>
      <x:c r="AT1471" s="59" t="n">
        <x:v>0</x:v>
      </x:c>
      <x:c r="AU1471" s="59" t="n">
        <x:v>0</x:v>
      </x:c>
      <x:c r="AV1471" s="59" t="n">
        <x:v>0</x:v>
      </x:c>
      <x:c r="AW1471" s="59" t="n">
        <x:v>0</x:v>
      </x:c>
      <x:c r="AX1471" s="58" t="n">
        <x:v>0</x:v>
      </x:c>
      <x:c r="AY1471" s="59" t="n">
        <x:v>0</x:v>
      </x:c>
      <x:c r="AZ1471" s="55" t="n"/>
      <x:c r="BA1471" s="59" t="n">
        <x:v>0</x:v>
      </x:c>
      <x:c r="BB1471" s="55" t="n"/>
      <x:c r="BC1471" s="55" t="n"/>
      <x:c r="BD1471" s="55" t="n"/>
    </x:row>
    <x:row r="1472">
      <x:c r="A1472" s="57" t="n">
        <x:v>45930</x:v>
      </x:c>
      <x:c r="B1472" s="58" t="n">
        <x:v>68.52</x:v>
      </x:c>
      <x:c r="C1472" s="58" t="n">
        <x:v>-0.6980831141340317</x:v>
      </x:c>
      <x:c r="D1472" s="58" t="n">
        <x:v>63.17</x:v>
      </x:c>
      <x:c r="E1472" s="58" t="n">
        <x:v>-1.726345447258569</x:v>
      </x:c>
      <x:c r="F1472" s="58" t="n">
        <x:v>35.58</x:v>
      </x:c>
      <x:c r="G1472" s="58" t="n">
        <x:v>0.03999999999999915</x:v>
      </x:c>
      <x:c r="H1472" s="58" t="n">
        <x:v>16.28</x:v>
      </x:c>
      <x:c r="I1472" s="58" t="n">
        <x:v>0.1600000000000001</x:v>
      </x:c>
      <x:c r="J1472" s="58" t="n">
        <x:v>2134</x:v>
      </x:c>
      <x:c r="K1472" s="58" t="n">
        <x:v>-3.95090430046265</x:v>
      </x:c>
      <x:c r="L1472" s="55" t="n"/>
      <x:c r="M1472" s="55" t="n"/>
      <x:c r="N1472" s="58" t="n">
        <x:v>41.5852</x:v>
      </x:c>
      <x:c r="O1472" s="58" t="n">
        <x:v>0.01082174305669804</x:v>
      </x:c>
      <x:c r="P1472" s="58" t="n">
        <x:v>2.572637774494015</x:v>
      </x:c>
      <x:c r="Q1472" s="58" t="n">
        <x:v>53168.42</x:v>
      </x:c>
      <x:c r="R1472" s="58" t="n">
        <x:v>-0.0574612162013155</x:v>
      </x:c>
      <x:c r="S1472" s="58" t="n">
        <x:v>23.6270715532192</x:v>
      </x:c>
      <x:c r="T1472" s="58" t="n">
        <x:v>3.3085</x:v>
      </x:c>
      <x:c r="U1472" s="58" t="n">
        <x:v>0.5090765819896281</x:v>
      </x:c>
      <x:c r="V1472" s="58" t="n">
        <x:v>9.335504561441482</x:v>
      </x:c>
      <x:c r="W1472" s="58" t="n">
        <x:v>3199.82</x:v>
      </x:c>
      <x:c r="X1472" s="58" t="n">
        <x:v>2.730852180198929</x:v>
      </x:c>
      <x:c r="Y1472" s="58" t="n">
        <x:v>21.3506064180027</x:v>
      </x:c>
      <x:c r="Z1472" s="58" t="n">
        <x:v>88.84099999999999</x:v>
      </x:c>
      <x:c r="AA1472" s="58" t="n">
        <x:v>0.1543271026397916</x:v>
      </x:c>
      <x:c r="AB1472" s="58" t="n">
        <x:v>3.761857103806627</x:v>
      </x:c>
      <x:c r="AC1472" s="58" t="n">
        <x:v>24611.1</x:v>
      </x:c>
      <x:c r="AD1472" s="58" t="n">
        <x:v>-0.09665760408142669</x:v>
      </x:c>
      <x:c r="AE1472" s="58" t="n">
        <x:v>6.890008762396993</x:v>
      </x:c>
      <x:c r="AF1472" s="58" t="n">
        <x:v>147.92</x:v>
      </x:c>
      <x:c r="AG1472" s="58" t="n">
        <x:v>-0.4586545204789416</x:v>
      </x:c>
      <x:c r="AH1472" s="58" t="n">
        <x:v>6.820088630628135</x:v>
      </x:c>
      <x:c r="AI1472" s="58" t="n">
        <x:v>44932.63</x:v>
      </x:c>
      <x:c r="AJ1472" s="58" t="n">
        <x:v>-0.2469982822014928</x:v>
      </x:c>
      <x:c r="AK1472" s="58" t="n">
        <x:v>13.62062426166266</x:v>
      </x:c>
      <x:c r="AL1472" s="58" t="n">
        <x:v>7.1196</x:v>
      </x:c>
      <x:c r="AM1472" s="58" t="n">
        <x:v>0.001404583154845471</x:v>
      </x:c>
      <x:c r="AN1472" s="58" t="n">
        <x:v>1.669433589744053</x:v>
      </x:c>
      <x:c r="AO1472" s="58" t="n">
        <x:v>3882.78</x:v>
      </x:c>
      <x:c r="AP1472" s="58" t="n">
        <x:v>0.522898273666085</x:v>
      </x:c>
      <x:c r="AQ1472" s="58" t="n">
        <x:v>12.33588995636793</x:v>
      </x:c>
      <x:c r="AR1472" s="59" t="n">
        <x:v>0</x:v>
      </x:c>
      <x:c r="AS1472" s="59" t="n">
        <x:v>0</x:v>
      </x:c>
      <x:c r="AT1472" s="59" t="n">
        <x:v>0</x:v>
      </x:c>
      <x:c r="AU1472" s="59" t="n">
        <x:v>0</x:v>
      </x:c>
      <x:c r="AV1472" s="59" t="n">
        <x:v>0</x:v>
      </x:c>
      <x:c r="AW1472" s="59" t="n">
        <x:v>0</x:v>
      </x:c>
      <x:c r="AX1472" s="58" t="n">
        <x:v>0</x:v>
      </x:c>
      <x:c r="AY1472" s="59" t="n">
        <x:v>0</x:v>
      </x:c>
      <x:c r="AZ1472" s="55" t="n"/>
      <x:c r="BA1472" s="59" t="n">
        <x:v>0</x:v>
      </x:c>
      <x:c r="BB1472" s="55" t="n"/>
      <x:c r="BC1472" s="55" t="n"/>
      <x:c r="BD1472" s="55" t="n"/>
    </x:row>
    <x:row r="1473">
      <x:c r="A1473" s="57" t="n">
        <x:v>45931</x:v>
      </x:c>
      <x:c r="B1473" s="58" t="n">
        <x:v>66.67</x:v>
      </x:c>
      <x:c r="C1473" s="58" t="n">
        <x:v>-2.737059682595038</x:v>
      </x:c>
      <x:c r="D1473" s="58" t="n">
        <x:v>62.59</x:v>
      </x:c>
      <x:c r="E1473" s="58" t="n">
        <x:v>-0.9223983973998937</x:v>
      </x:c>
      <x:c r="F1473" s="58" t="n">
        <x:v>36.39</x:v>
      </x:c>
      <x:c r="G1473" s="58" t="n">
        <x:v>0.8100000000000023</x:v>
      </x:c>
      <x:c r="H1473" s="58" t="n">
        <x:v>16.29</x:v>
      </x:c>
      <x:c r="I1473" s="58" t="n">
        <x:v>0.00999999999999801</x:v>
      </x:c>
      <x:c r="J1473" s="58" t="n">
        <x:v>1980</x:v>
      </x:c>
      <x:c r="K1473" s="58" t="n">
        <x:v>-7.490130817311772</x:v>
      </x:c>
      <x:c r="L1473" s="55" t="n"/>
      <x:c r="M1473" s="55" t="n"/>
      <x:c r="N1473" s="58" t="n">
        <x:v>41.5672</x:v>
      </x:c>
      <x:c r="O1473" s="58" t="n">
        <x:v>-0.04329400060889306</x:v>
      </x:c>
      <x:c r="P1473" s="58" t="n">
        <x:v>2.595768808593247</x:v>
      </x:c>
      <x:c r="Q1473" s="58" t="n">
        <x:v>53559.5</x:v>
      </x:c>
      <x:c r="R1473" s="58" t="n">
        <x:v>0.7328574385076259</x:v>
      </x:c>
      <x:c r="S1473" s="58" t="n">
        <x:v>23.72385359032268</x:v>
      </x:c>
      <x:c r="T1473" s="58" t="n">
        <x:v>3.3207</x:v>
      </x:c>
      <x:c r="U1473" s="58" t="n">
        <x:v>0.3680689607573719</x:v>
      </x:c>
      <x:c r="V1473" s="58" t="n">
        <x:v>9.331089891144121</x:v>
      </x:c>
      <x:c r="W1473" s="55" t="n"/>
      <x:c r="X1473" s="55" t="n"/>
      <x:c r="Y1473" s="58" t="n">
        <x:v>21.3506064180027</x:v>
      </x:c>
      <x:c r="Z1473" s="58" t="n">
        <x:v>88.68300000000001</x:v>
      </x:c>
      <x:c r="AA1473" s="58" t="n">
        <x:v>-0.1780041478551565</x:v>
      </x:c>
      <x:c r="AB1473" s="58" t="n">
        <x:v>3.842191938340251</x:v>
      </x:c>
      <x:c r="AC1473" s="58" t="n">
        <x:v>24836.3</x:v>
      </x:c>
      <x:c r="AD1473" s="58" t="n">
        <x:v>0.91087319879058</x:v>
      </x:c>
      <x:c r="AE1473" s="58" t="n">
        <x:v>7.370412352272157</x:v>
      </x:c>
      <x:c r="AF1473" s="58" t="n">
        <x:v>147.07</x:v>
      </x:c>
      <x:c r="AG1473" s="58" t="n">
        <x:v>-0.5762923166647062</x:v>
      </x:c>
      <x:c r="AH1473" s="58" t="n">
        <x:v>7.092322575702742</x:v>
      </x:c>
      <x:c r="AI1473" s="58" t="n">
        <x:v>44550.85</x:v>
      </x:c>
      <x:c r="AJ1473" s="58" t="n">
        <x:v>-0.8533023448049407</x:v>
      </x:c>
      <x:c r="AK1473" s="58" t="n">
        <x:v>13.10668963986666</x:v>
      </x:c>
      <x:c r="AL1473" s="58" t="n">
        <x:v>7.1196</x:v>
      </x:c>
      <x:c r="AM1473" s="58" t="n">
        <x:v>0</x:v>
      </x:c>
      <x:c r="AN1473" s="58" t="n">
        <x:v>1.659247207332358</x:v>
      </x:c>
      <x:c r="AO1473" s="55" t="n"/>
      <x:c r="AP1473" s="55" t="n"/>
      <x:c r="AQ1473" s="58" t="n">
        <x:v>12.33588995636793</x:v>
      </x:c>
      <x:c r="AR1473" s="59" t="n">
        <x:v>0</x:v>
      </x:c>
      <x:c r="AS1473" s="59" t="n">
        <x:v>0</x:v>
      </x:c>
      <x:c r="AT1473" s="59" t="n">
        <x:v>0</x:v>
      </x:c>
      <x:c r="AU1473" s="59" t="n">
        <x:v>0</x:v>
      </x:c>
      <x:c r="AV1473" s="59" t="n">
        <x:v>0</x:v>
      </x:c>
      <x:c r="AW1473" s="59" t="n">
        <x:v>0</x:v>
      </x:c>
      <x:c r="AX1473" s="58" t="n">
        <x:v>0</x:v>
      </x:c>
      <x:c r="AY1473" s="59" t="n">
        <x:v>0</x:v>
      </x:c>
      <x:c r="AZ1473" s="55" t="n"/>
      <x:c r="BA1473" s="59" t="n">
        <x:v>0</x:v>
      </x:c>
      <x:c r="BB1473" s="55" t="n"/>
      <x:c r="BC1473" s="55" t="n"/>
      <x:c r="BD1473" s="55" t="n"/>
    </x:row>
    <x:row r="1474">
      <x:c r="A1474" s="57" t="n">
        <x:v>45932</x:v>
      </x:c>
      <x:c r="B1474" s="58" t="n">
        <x:v>65.44</x:v>
      </x:c>
      <x:c r="C1474" s="58" t="n">
        <x:v>-1.862138433547714</x:v>
      </x:c>
      <x:c r="D1474" s="58" t="n">
        <x:v>61.28</x:v>
      </x:c>
      <x:c r="E1474" s="58" t="n">
        <x:v>-2.115199550427428</x:v>
      </x:c>
      <x:c r="F1474" s="58" t="n">
        <x:v>37.62</x:v>
      </x:c>
      <x:c r="G1474" s="58" t="n">
        <x:v>1.229999999999997</x:v>
      </x:c>
      <x:c r="H1474" s="58" t="n">
        <x:v>16.63</x:v>
      </x:c>
      <x:c r="I1474" s="58" t="n">
        <x:v>0.3399999999999999</x:v>
      </x:c>
      <x:c r="J1474" s="58" t="n">
        <x:v>1909</x:v>
      </x:c>
      <x:c r="K1474" s="58" t="n">
        <x:v>-3.651729996283326</x:v>
      </x:c>
      <x:c r="L1474" s="55" t="n"/>
      <x:c r="M1474" s="55" t="n"/>
      <x:c r="N1474" s="58" t="n">
        <x:v>41.6048</x:v>
      </x:c>
      <x:c r="O1474" s="58" t="n">
        <x:v>0.09041504968369021</x:v>
      </x:c>
      <x:c r="P1474" s="58" t="n">
        <x:v>2.593157032441376</x:v>
      </x:c>
      <x:c r="Q1474" s="58" t="n">
        <x:v>53146.42</x:v>
      </x:c>
      <x:c r="R1474" s="58" t="n">
        <x:v>-0.7742439473224313</x:v>
      </x:c>
      <x:c r="S1474" s="58" t="n">
        <x:v>23.14350595008561</x:v>
      </x:c>
      <x:c r="T1474" s="58" t="n">
        <x:v>3.3178</x:v>
      </x:c>
      <x:c r="U1474" s="58" t="n">
        <x:v>-0.08736914015132551</x:v>
      </x:c>
      <x:c r="V1474" s="58" t="n">
        <x:v>9.24293228294599</x:v>
      </x:c>
      <x:c r="W1474" s="55" t="n"/>
      <x:c r="X1474" s="55" t="n"/>
      <x:c r="Y1474" s="58" t="n">
        <x:v>21.3506064180027</x:v>
      </x:c>
      <x:c r="Z1474" s="58" t="n">
        <x:v>88.72</x:v>
      </x:c>
      <x:c r="AA1474" s="58" t="n">
        <x:v>0.04171293668819261</x:v>
      </x:c>
      <x:c r="AB1474" s="58" t="n">
        <x:v>3.823633798824433</x:v>
      </x:c>
      <x:c r="AC1474" s="55" t="n"/>
      <x:c r="AD1474" s="55" t="n"/>
      <x:c r="AE1474" s="58" t="n">
        <x:v>7.370412352272157</x:v>
      </x:c>
      <x:c r="AF1474" s="58" t="n">
        <x:v>147.26</x:v>
      </x:c>
      <x:c r="AG1474" s="58" t="n">
        <x:v>0.1291068028348418</x:v>
      </x:c>
      <x:c r="AH1474" s="58" t="n">
        <x:v>7.033418590317407</x:v>
      </x:c>
      <x:c r="AI1474" s="58" t="n">
        <x:v>44936.73</x:v>
      </x:c>
      <x:c r="AJ1474" s="58" t="n">
        <x:v>0.8624267004314931</x:v>
      </x:c>
      <x:c r="AK1474" s="58" t="n">
        <x:v>13.27331378654836</x:v>
      </x:c>
      <x:c r="AL1474" s="58" t="n">
        <x:v>7.1196</x:v>
      </x:c>
      <x:c r="AM1474" s="58" t="n">
        <x:v>0</x:v>
      </x:c>
      <x:c r="AN1474" s="58" t="n">
        <x:v>1.659928178651329</x:v>
      </x:c>
      <x:c r="AO1474" s="55" t="n"/>
      <x:c r="AP1474" s="55" t="n"/>
      <x:c r="AQ1474" s="58" t="n">
        <x:v>12.33588995636793</x:v>
      </x:c>
      <x:c r="AR1474" s="59" t="n">
        <x:v>0</x:v>
      </x:c>
      <x:c r="AS1474" s="59" t="n">
        <x:v>0</x:v>
      </x:c>
      <x:c r="AT1474" s="59" t="n">
        <x:v>0</x:v>
      </x:c>
      <x:c r="AU1474" s="59" t="n">
        <x:v>0</x:v>
      </x:c>
      <x:c r="AV1474" s="59" t="n">
        <x:v>0</x:v>
      </x:c>
      <x:c r="AW1474" s="59" t="n">
        <x:v>0</x:v>
      </x:c>
      <x:c r="AX1474" s="58" t="n">
        <x:v>0</x:v>
      </x:c>
      <x:c r="AY1474" s="59" t="n">
        <x:v>0</x:v>
      </x:c>
      <x:c r="AZ1474" s="55" t="n"/>
      <x:c r="BA1474" s="59" t="n">
        <x:v>0</x:v>
      </x:c>
      <x:c r="BB1474" s="55" t="n"/>
      <x:c r="BC1474" s="55" t="n"/>
      <x:c r="BD1474" s="55" t="n"/>
    </x:row>
    <x:row r="1475">
      <x:c r="A1475" s="57" t="n">
        <x:v>45933</x:v>
      </x:c>
      <x:c r="B1475" s="58" t="n">
        <x:v>66.13</x:v>
      </x:c>
      <x:c r="C1475" s="58" t="n">
        <x:v>1.048880939207925</x:v>
      </x:c>
      <x:c r="D1475" s="58" t="n">
        <x:v>61.65</x:v>
      </x:c>
      <x:c r="E1475" s="58" t="n">
        <x:v>0.6019704178017482</x:v>
      </x:c>
      <x:c r="F1475" s="58" t="n">
        <x:v>36.5</x:v>
      </x:c>
      <x:c r="G1475" s="58" t="n">
        <x:v>-1.119999999999997</x:v>
      </x:c>
      <x:c r="H1475" s="58" t="n">
        <x:v>16.65</x:v>
      </x:c>
      <x:c r="I1475" s="58" t="n">
        <x:v>0.01999999999999957</x:v>
      </x:c>
      <x:c r="J1475" s="58" t="n">
        <x:v>1901</x:v>
      </x:c>
      <x:c r="K1475" s="58" t="n">
        <x:v>-0.419948123731848</x:v>
      </x:c>
      <x:c r="L1475" s="55" t="n"/>
      <x:c r="M1475" s="55" t="n"/>
      <x:c r="N1475" s="58" t="n">
        <x:v>41.6932</x:v>
      </x:c>
      <x:c r="O1475" s="58" t="n">
        <x:v>0.2122500736797939</x:v>
      </x:c>
      <x:c r="P1475" s="58" t="n">
        <x:v>2.605999256863573</x:v>
      </x:c>
      <x:c r="Q1475" s="58" t="n">
        <x:v>52797.49</x:v>
      </x:c>
      <x:c r="R1475" s="58" t="n">
        <x:v>-0.6587094277836653</x:v>
      </x:c>
      <x:c r="S1475" s="58" t="n">
        <x:v>22.98205664229659</x:v>
      </x:c>
      <x:c r="T1475" s="58" t="n">
        <x:v>3.2952</x:v>
      </x:c>
      <x:c r="U1475" s="58" t="n">
        <x:v>-0.6835048536303774</x:v>
      </x:c>
      <x:c r="V1475" s="58" t="n">
        <x:v>9.499950692894091</x:v>
      </x:c>
      <x:c r="W1475" s="55" t="n"/>
      <x:c r="X1475" s="55" t="n"/>
      <x:c r="Y1475" s="58" t="n">
        <x:v>21.3506064180027</x:v>
      </x:c>
      <x:c r="Z1475" s="58" t="n">
        <x:v>88.735</x:v>
      </x:c>
      <x:c r="AA1475" s="58" t="n">
        <x:v>0.01690569444167189</x:v>
      </x:c>
      <x:c r="AB1475" s="58" t="n">
        <x:v>3.821550041229503</x:v>
      </x:c>
      <x:c r="AC1475" s="58" t="n">
        <x:v>24894.25</x:v>
      </x:c>
      <x:c r="AD1475" s="58" t="n">
        <x:v>0.2330560439394991</x:v>
      </x:c>
      <x:c r="AE1475" s="58" t="n">
        <x:v>7.405826017174389</x:v>
      </x:c>
      <x:c r="AF1475" s="58" t="n">
        <x:v>147.45</x:v>
      </x:c>
      <x:c r="AG1475" s="58" t="n">
        <x:v>0.128940332071441</x:v>
      </x:c>
      <x:c r="AH1475" s="58" t="n">
        <x:v>6.563556642235293</x:v>
      </x:c>
      <x:c r="AI1475" s="58" t="n">
        <x:v>45769.5</x:v>
      </x:c>
      <x:c r="AJ1475" s="58" t="n">
        <x:v>1.836242999486861</x:v>
      </x:c>
      <x:c r="AK1475" s="58" t="n">
        <x:v>13.56346364125195</x:v>
      </x:c>
      <x:c r="AL1475" s="58" t="n">
        <x:v>7.1196</x:v>
      </x:c>
      <x:c r="AM1475" s="58" t="n">
        <x:v>0</x:v>
      </x:c>
      <x:c r="AN1475" s="58" t="n">
        <x:v>1.61069484790482</x:v>
      </x:c>
      <x:c r="AO1475" s="55" t="n"/>
      <x:c r="AP1475" s="55" t="n"/>
      <x:c r="AQ1475" s="58" t="n">
        <x:v>12.33588995636793</x:v>
      </x:c>
      <x:c r="AR1475" s="59" t="n">
        <x:v>0</x:v>
      </x:c>
      <x:c r="AS1475" s="59" t="n">
        <x:v>0</x:v>
      </x:c>
      <x:c r="AT1475" s="59" t="n">
        <x:v>0</x:v>
      </x:c>
      <x:c r="AU1475" s="59" t="n">
        <x:v>0</x:v>
      </x:c>
      <x:c r="AV1475" s="59" t="n">
        <x:v>0</x:v>
      </x:c>
      <x:c r="AW1475" s="59" t="n">
        <x:v>0</x:v>
      </x:c>
      <x:c r="AX1475" s="58" t="n">
        <x:v>0</x:v>
      </x:c>
      <x:c r="AY1475" s="59" t="n">
        <x:v>0</x:v>
      </x:c>
      <x:c r="AZ1475" s="55" t="n"/>
      <x:c r="BA1475" s="59" t="n">
        <x:v>0</x:v>
      </x:c>
      <x:c r="BB1475" s="55" t="n"/>
      <x:c r="BC1475" s="55" t="n"/>
      <x:c r="BD1475" s="55" t="n"/>
    </x:row>
    <x:row r="1476">
      <x:c r="A1476" s="57" t="n">
        <x:v>45935</x:v>
      </x:c>
      <x:c r="B1476" s="55" t="n"/>
      <x:c r="C1476" s="55" t="n"/>
      <x:c r="D1476" s="55" t="n"/>
      <x:c r="E1476" s="55" t="n"/>
      <x:c r="F1476" s="55" t="n"/>
      <x:c r="G1476" s="55" t="n"/>
      <x:c r="H1476" s="55" t="n"/>
      <x:c r="I1476" s="55" t="n"/>
      <x:c r="J1476" s="55" t="n"/>
      <x:c r="K1476" s="55" t="n"/>
      <x:c r="L1476" s="55" t="n"/>
      <x:c r="M1476" s="55" t="n"/>
      <x:c r="N1476" s="55" t="n"/>
      <x:c r="O1476" s="55" t="n"/>
      <x:c r="P1476" s="58" t="n">
        <x:v>2.605999256863573</x:v>
      </x:c>
      <x:c r="Q1476" s="55" t="n"/>
      <x:c r="R1476" s="55" t="n"/>
      <x:c r="S1476" s="58" t="n">
        <x:v>22.98205664229659</x:v>
      </x:c>
      <x:c r="T1476" s="55" t="n"/>
      <x:c r="U1476" s="55" t="n"/>
      <x:c r="V1476" s="58" t="n">
        <x:v>9.499950692894091</x:v>
      </x:c>
      <x:c r="W1476" s="58" t="n">
        <x:v>3210.22</x:v>
      </x:c>
      <x:c r="X1476" s="58" t="n">
        <x:v>0.3244912395406989</x:v>
      </x:c>
      <x:c r="Y1476" s="58" t="n">
        <x:v>21.15996862841821</x:v>
      </x:c>
      <x:c r="Z1476" s="55" t="n"/>
      <x:c r="AA1476" s="55" t="n"/>
      <x:c r="AB1476" s="58" t="n">
        <x:v>3.821550041229503</x:v>
      </x:c>
      <x:c r="AC1476" s="55" t="n"/>
      <x:c r="AD1476" s="55" t="n"/>
      <x:c r="AE1476" s="58" t="n">
        <x:v>7.405826017174389</x:v>
      </x:c>
      <x:c r="AF1476" s="55" t="n"/>
      <x:c r="AG1476" s="55" t="n"/>
      <x:c r="AH1476" s="58" t="n">
        <x:v>6.563556642235293</x:v>
      </x:c>
      <x:c r="AI1476" s="55" t="n"/>
      <x:c r="AJ1476" s="55" t="n"/>
      <x:c r="AK1476" s="58" t="n">
        <x:v>13.56346364125195</x:v>
      </x:c>
      <x:c r="AL1476" s="55" t="n"/>
      <x:c r="AM1476" s="55" t="n"/>
      <x:c r="AN1476" s="58" t="n">
        <x:v>1.61069484790482</x:v>
      </x:c>
      <x:c r="AO1476" s="55" t="n"/>
      <x:c r="AP1476" s="55" t="n"/>
      <x:c r="AQ1476" s="58" t="n">
        <x:v>12.33588995636793</x:v>
      </x:c>
      <x:c r="AR1476" s="59" t="n">
        <x:v>0</x:v>
      </x:c>
      <x:c r="AS1476" s="59" t="n">
        <x:v>0</x:v>
      </x:c>
      <x:c r="AT1476" s="59" t="n">
        <x:v>0</x:v>
      </x:c>
      <x:c r="AU1476" s="59" t="n">
        <x:v>0</x:v>
      </x:c>
      <x:c r="AV1476" s="59" t="n">
        <x:v>0</x:v>
      </x:c>
      <x:c r="AW1476" s="59" t="n">
        <x:v>0</x:v>
      </x:c>
      <x:c r="AX1476" s="58" t="n">
        <x:v>0</x:v>
      </x:c>
      <x:c r="AY1476" s="59" t="n">
        <x:v>0</x:v>
      </x:c>
      <x:c r="AZ1476" s="55" t="n"/>
      <x:c r="BA1476" s="59" t="n">
        <x:v>0</x:v>
      </x:c>
      <x:c r="BB1476" s="55" t="n"/>
      <x:c r="BC1476" s="55" t="n"/>
      <x:c r="BD1476" s="55" t="n"/>
    </x:row>
    <x:row r="1477">
      <x:c r="A1477" s="57" t="n">
        <x:v>45936</x:v>
      </x:c>
      <x:c r="B1477" s="58" t="n">
        <x:v>67.09</x:v>
      </x:c>
      <x:c r="C1477" s="58" t="n">
        <x:v>1.441249988822578</x:v>
      </x:c>
      <x:c r="D1477" s="58" t="n">
        <x:v>62.49</x:v>
      </x:c>
      <x:c r="E1477" s="58" t="n">
        <x:v>1.353331433063704</x:v>
      </x:c>
      <x:c r="F1477" s="58" t="n">
        <x:v>32.44</x:v>
      </x:c>
      <x:c r="G1477" s="58" t="n">
        <x:v>-4.060000000000002</x:v>
      </x:c>
      <x:c r="H1477" s="58" t="n">
        <x:v>16.37</x:v>
      </x:c>
      <x:c r="I1477" s="58" t="n">
        <x:v>-0.2799999999999976</x:v>
      </x:c>
      <x:c r="J1477" s="58" t="n">
        <x:v>1932</x:v>
      </x:c>
      <x:c r="K1477" s="58" t="n">
        <x:v>1.617567228403421</x:v>
      </x:c>
      <x:c r="L1477" s="55" t="n"/>
      <x:c r="M1477" s="55" t="n"/>
      <x:c r="N1477" s="58" t="n">
        <x:v>41.69</x:v>
      </x:c>
      <x:c r="O1477" s="58" t="n">
        <x:v>-0.007675407040200149</x:v>
      </x:c>
      <x:c r="P1477" s="58" t="n">
        <x:v>2.61453566622702</x:v>
      </x:c>
      <x:c r="Q1477" s="58" t="n">
        <x:v>52619.34</x:v>
      </x:c>
      <x:c r="R1477" s="58" t="n">
        <x:v>-0.3379918929388658</x:v>
      </x:c>
      <x:c r="S1477" s="58" t="n">
        <x:v>21.97603214348184</x:v>
      </x:c>
      <x:c r="T1477" s="58" t="n">
        <x:v>3.2695</x:v>
      </x:c>
      <x:c r="U1477" s="58" t="n">
        <x:v>-0.7829796120540423</x:v>
      </x:c>
      <x:c r="V1477" s="58" t="n">
        <x:v>9.758435253311726</x:v>
      </x:c>
      <x:c r="W1477" s="55" t="n"/>
      <x:c r="X1477" s="55" t="n"/>
      <x:c r="Y1477" s="58" t="n">
        <x:v>21.15996862841821</x:v>
      </x:c>
      <x:c r="Z1477" s="58" t="n">
        <x:v>88.721</x:v>
      </x:c>
      <x:c r="AA1477" s="58" t="n">
        <x:v>-0.01577855922487191</x:v>
      </x:c>
      <x:c r="AB1477" s="58" t="n">
        <x:v>3.697485509544137</x:v>
      </x:c>
      <x:c r="AC1477" s="58" t="n">
        <x:v>25077.65</x:v>
      </x:c>
      <x:c r="AD1477" s="58" t="n">
        <x:v>0.7340158106195116</x:v>
      </x:c>
      <x:c r="AE1477" s="58" t="n">
        <x:v>7.813235631736243</x:v>
      </x:c>
      <x:c r="AF1477" s="58" t="n">
        <x:v>150.36</x:v>
      </x:c>
      <x:c r="AG1477" s="58" t="n">
        <x:v>1.954328343469211</x:v>
      </x:c>
      <x:c r="AH1477" s="58" t="n">
        <x:v>9.552639772324094</x:v>
      </x:c>
      <x:c r="AI1477" s="58" t="n">
        <x:v>47944.76</x:v>
      </x:c>
      <x:c r="AJ1477" s="58" t="n">
        <x:v>4.643158443764368</x:v>
      </x:c>
      <x:c r="AK1477" s="58" t="n">
        <x:v>19.9159512702367</x:v>
      </x:c>
      <x:c r="AL1477" s="58" t="n">
        <x:v>7.1196</x:v>
      </x:c>
      <x:c r="AM1477" s="58" t="n">
        <x:v>0</x:v>
      </x:c>
      <x:c r="AN1477" s="58" t="n">
        <x:v>1.606270858621938</x:v>
      </x:c>
      <x:c r="AO1477" s="55" t="n"/>
      <x:c r="AP1477" s="55" t="n"/>
      <x:c r="AQ1477" s="58" t="n">
        <x:v>12.33588995636793</x:v>
      </x:c>
      <x:c r="AR1477" s="59" t="n">
        <x:v>0</x:v>
      </x:c>
      <x:c r="AS1477" s="59" t="n">
        <x:v>0</x:v>
      </x:c>
      <x:c r="AT1477" s="59" t="n">
        <x:v>0</x:v>
      </x:c>
      <x:c r="AU1477" s="59" t="n">
        <x:v>0</x:v>
      </x:c>
      <x:c r="AV1477" s="59" t="n">
        <x:v>0</x:v>
      </x:c>
      <x:c r="AW1477" s="59" t="n">
        <x:v>0</x:v>
      </x:c>
      <x:c r="AX1477" s="58" t="n">
        <x:v>0</x:v>
      </x:c>
      <x:c r="AY1477" s="59" t="n">
        <x:v>0</x:v>
      </x:c>
      <x:c r="AZ1477" s="55" t="n"/>
      <x:c r="BA1477" s="59" t="n">
        <x:v>0</x:v>
      </x:c>
      <x:c r="BB1477" s="55" t="n"/>
      <x:c r="BC1477" s="55" t="n"/>
      <x:c r="BD1477" s="55" t="n"/>
    </x:row>
    <x:row r="1478">
      <x:c r="A1478" s="57" t="n">
        <x:v>45937</x:v>
      </x:c>
      <x:c r="B1478" s="58" t="n">
        <x:v>67.09999999999999</x:v>
      </x:c>
      <x:c r="C1478" s="58" t="n">
        <x:v>0.01490424028392572</x:v>
      </x:c>
      <x:c r="D1478" s="58" t="n">
        <x:v>62.52</x:v>
      </x:c>
      <x:c r="E1478" s="58" t="n">
        <x:v>0.04799616122854747</x:v>
      </x:c>
      <x:c r="F1478" s="58" t="n">
        <x:v>31.82</x:v>
      </x:c>
      <x:c r="G1478" s="58" t="n">
        <x:v>-0.6199999999999974</x:v>
      </x:c>
      <x:c r="H1478" s="58" t="n">
        <x:v>17.24</x:v>
      </x:c>
      <x:c r="I1478" s="58" t="n">
        <x:v>0.8699999999999974</x:v>
      </x:c>
      <x:c r="J1478" s="58" t="n">
        <x:v>1947</x:v>
      </x:c>
      <x:c r="K1478" s="58" t="n">
        <x:v>0.7733990599736477</x:v>
      </x:c>
      <x:c r="L1478" s="55" t="n"/>
      <x:c r="M1478" s="55" t="n"/>
      <x:c r="N1478" s="58" t="n">
        <x:v>41.7013</x:v>
      </x:c>
      <x:c r="O1478" s="58" t="n">
        <x:v>0.02710114860703124</x:v>
      </x:c>
      <x:c r="P1478" s="58" t="n">
        <x:v>2.613693526134784</x:v>
      </x:c>
      <x:c r="Q1478" s="58" t="n">
        <x:v>53202.48</x:v>
      </x:c>
      <x:c r="R1478" s="58" t="n">
        <x:v>1.102127902835656</x:v>
      </x:c>
      <x:c r="S1478" s="58" t="n">
        <x:v>22.27695104636801</x:v>
      </x:c>
      <x:c r="T1478" s="58" t="n">
        <x:v>3.2794</x:v>
      </x:c>
      <x:c r="U1478" s="58" t="n">
        <x:v>0.3023410814437384</x:v>
      </x:c>
      <x:c r="V1478" s="58" t="n">
        <x:v>9.483128029372631</x:v>
      </x:c>
      <x:c r="W1478" s="55" t="n"/>
      <x:c r="X1478" s="55" t="n"/>
      <x:c r="Y1478" s="58" t="n">
        <x:v>21.15996862841821</x:v>
      </x:c>
      <x:c r="Z1478" s="58" t="n">
        <x:v>88.739</x:v>
      </x:c>
      <x:c r="AA1478" s="58" t="n">
        <x:v>0.02028626176234782</x:v>
      </x:c>
      <x:c r="AB1478" s="58" t="n">
        <x:v>3.566528947854767</x:v>
      </x:c>
      <x:c r="AC1478" s="58" t="n">
        <x:v>25108.3</x:v>
      </x:c>
      <x:c r="AD1478" s="58" t="n">
        <x:v>0.1221457551793276</x:v>
      </x:c>
      <x:c r="AE1478" s="58" t="n">
        <x:v>7.812467762612964</x:v>
      </x:c>
      <x:c r="AF1478" s="58" t="n">
        <x:v>151.91</x:v>
      </x:c>
      <x:c r="AG1478" s="58" t="n">
        <x:v>1.0255821523594</x:v>
      </x:c>
      <x:c r="AH1478" s="58" t="n">
        <x:v>10.07890179171972</x:v>
      </x:c>
      <x:c r="AI1478" s="58" t="n">
        <x:v>47950.88</x:v>
      </x:c>
      <x:c r="AJ1478" s="58" t="n">
        <x:v>0.012763875413539</x:v>
      </x:c>
      <x:c r="AK1478" s="58" t="n">
        <x:v>19.9491836754457</x:v>
      </x:c>
      <x:c r="AL1478" s="58" t="n">
        <x:v>7.1196</x:v>
      </x:c>
      <x:c r="AM1478" s="58" t="n">
        <x:v>0</x:v>
      </x:c>
      <x:c r="AN1478" s="58" t="n">
        <x:v>1.552154262688619</x:v>
      </x:c>
      <x:c r="AO1478" s="55" t="n"/>
      <x:c r="AP1478" s="55" t="n"/>
      <x:c r="AQ1478" s="58" t="n">
        <x:v>12.33588995636793</x:v>
      </x:c>
      <x:c r="AR1478" s="59" t="n">
        <x:v>0</x:v>
      </x:c>
      <x:c r="AS1478" s="59" t="n">
        <x:v>0</x:v>
      </x:c>
      <x:c r="AT1478" s="59" t="n">
        <x:v>0</x:v>
      </x:c>
      <x:c r="AU1478" s="59" t="n">
        <x:v>0</x:v>
      </x:c>
      <x:c r="AV1478" s="59" t="n">
        <x:v>0</x:v>
      </x:c>
      <x:c r="AW1478" s="59" t="n">
        <x:v>0</x:v>
      </x:c>
      <x:c r="AX1478" s="58" t="n">
        <x:v>0</x:v>
      </x:c>
      <x:c r="AY1478" s="59" t="n">
        <x:v>0</x:v>
      </x:c>
      <x:c r="AZ1478" s="55" t="n"/>
      <x:c r="BA1478" s="59" t="n">
        <x:v>0</x:v>
      </x:c>
      <x:c r="BB1478" s="55" t="n"/>
      <x:c r="BC1478" s="55" t="n"/>
      <x:c r="BD1478" s="55" t="n"/>
    </x:row>
    <x:row r="1479">
      <x:c r="A1479" s="57" t="n">
        <x:v>45938</x:v>
      </x:c>
      <x:c r="B1479" s="58" t="n">
        <x:v>67.42</x:v>
      </x:c>
      <x:c r="C1479" s="58" t="n">
        <x:v>0.47576658282786</x:v>
      </x:c>
      <x:c r="D1479" s="58" t="n">
        <x:v>63.37</x:v>
      </x:c>
      <x:c r="E1479" s="58" t="n">
        <x:v>1.350405778214973</x:v>
      </x:c>
      <x:c r="F1479" s="58" t="n">
        <x:v>31.53</x:v>
      </x:c>
      <x:c r="G1479" s="58" t="n">
        <x:v>-0.2899999999999991</x:v>
      </x:c>
      <x:c r="H1479" s="58" t="n">
        <x:v>16.3</x:v>
      </x:c>
      <x:c r="I1479" s="58" t="n">
        <x:v>-0.9399999999999977</x:v>
      </x:c>
      <x:c r="J1479" s="58" t="n">
        <x:v>1963</x:v>
      </x:c>
      <x:c r="K1479" s="58" t="n">
        <x:v>0.8184188904261425</x:v>
      </x:c>
      <x:c r="L1479" s="55" t="n"/>
      <x:c r="M1479" s="55" t="n"/>
      <x:c r="N1479" s="58" t="n">
        <x:v>41.6952</x:v>
      </x:c>
      <x:c r="O1479" s="58" t="n">
        <x:v>-0.01462891131134332</x:v>
      </x:c>
      <x:c r="P1479" s="58" t="n">
        <x:v>2.623416899137173</x:v>
      </x:c>
      <x:c r="Q1479" s="58" t="n">
        <x:v>53241.48</x:v>
      </x:c>
      <x:c r="R1479" s="58" t="n">
        <x:v>0.07327799857340811</x:v>
      </x:c>
      <x:c r="S1479" s="58" t="n">
        <x:v>22.17537047929039</x:v>
      </x:c>
      <x:c r="T1479" s="58" t="n">
        <x:v>3.2661</x:v>
      </x:c>
      <x:c r="U1479" s="58" t="n">
        <x:v>-0.4063866260524009</x:v>
      </x:c>
      <x:c r="V1479" s="58" t="n">
        <x:v>9.482678198677062</x:v>
      </x:c>
      <x:c r="W1479" s="58" t="n">
        <x:v>3203.55</x:v>
      </x:c>
      <x:c r="X1479" s="58" t="n">
        <x:v>-0.207990071503253</x:v>
      </x:c>
      <x:c r="Y1479" s="58" t="n">
        <x:v>21.03417017958162</x:v>
      </x:c>
      <x:c r="Z1479" s="58" t="n">
        <x:v>88.76000000000001</x:v>
      </x:c>
      <x:c r="AA1479" s="58" t="n">
        <x:v>0.02366210524902149</x:v>
      </x:c>
      <x:c r="AB1479" s="58" t="n">
        <x:v>3.444764678746666</x:v>
      </x:c>
      <x:c r="AC1479" s="58" t="n">
        <x:v>25046.15</x:v>
      </x:c>
      <x:c r="AD1479" s="58" t="n">
        <x:v>-0.2478345662706159</x:v>
      </x:c>
      <x:c r="AE1479" s="58" t="n">
        <x:v>7.794216584071679</x:v>
      </x:c>
      <x:c r="AF1479" s="58" t="n">
        <x:v>152.69</x:v>
      </x:c>
      <x:c r="AG1479" s="58" t="n">
        <x:v>0.5121481975848997</x:v>
      </x:c>
      <x:c r="AH1479" s="58" t="n">
        <x:v>10.14855474625874</x:v>
      </x:c>
      <x:c r="AI1479" s="58" t="n">
        <x:v>47734.99</x:v>
      </x:c>
      <x:c r="AJ1479" s="58" t="n">
        <x:v>-0.4512481651429852</x:v>
      </x:c>
      <x:c r="AK1479" s="58" t="n">
        <x:v>19.94882491259625</x:v>
      </x:c>
      <x:c r="AL1479" s="58" t="n">
        <x:v>7.1196</x:v>
      </x:c>
      <x:c r="AM1479" s="58" t="n">
        <x:v>0</x:v>
      </x:c>
      <x:c r="AN1479" s="58" t="n">
        <x:v>1.552122674922686</x:v>
      </x:c>
      <x:c r="AO1479" s="55" t="n"/>
      <x:c r="AP1479" s="55" t="n"/>
      <x:c r="AQ1479" s="58" t="n">
        <x:v>12.33588995636793</x:v>
      </x:c>
      <x:c r="AR1479" s="59" t="n">
        <x:v>0</x:v>
      </x:c>
      <x:c r="AS1479" s="59" t="n">
        <x:v>0</x:v>
      </x:c>
      <x:c r="AT1479" s="59" t="n">
        <x:v>0</x:v>
      </x:c>
      <x:c r="AU1479" s="59" t="n">
        <x:v>0</x:v>
      </x:c>
      <x:c r="AV1479" s="59" t="n">
        <x:v>0</x:v>
      </x:c>
      <x:c r="AW1479" s="59" t="n">
        <x:v>0</x:v>
      </x:c>
      <x:c r="AX1479" s="58" t="n">
        <x:v>0</x:v>
      </x:c>
      <x:c r="AY1479" s="59" t="n">
        <x:v>0</x:v>
      </x:c>
      <x:c r="AZ1479" s="55" t="n"/>
      <x:c r="BA1479" s="59" t="n">
        <x:v>0</x:v>
      </x:c>
      <x:c r="BB1479" s="55" t="n"/>
      <x:c r="BC1479" s="55" t="n"/>
      <x:c r="BD1479" s="55" t="n"/>
    </x:row>
    <x:row r="1480">
      <x:c r="A1480" s="57" t="n">
        <x:v>45939</x:v>
      </x:c>
      <x:c r="B1480" s="58" t="n">
        <x:v>67.23</x:v>
      </x:c>
      <x:c r="C1480" s="58" t="n">
        <x:v>-0.2822133324969291</x:v>
      </x:c>
      <x:c r="D1480" s="58" t="n">
        <x:v>62.36</x:v>
      </x:c>
      <x:c r="E1480" s="58" t="n">
        <x:v>-1.606651914584985</x:v>
      </x:c>
      <x:c r="F1480" s="58" t="n">
        <x:v>32.48</x:v>
      </x:c>
      <x:c r="G1480" s="58" t="n">
        <x:v>0.9499999999999957</x:v>
      </x:c>
      <x:c r="H1480" s="58" t="n">
        <x:v>16.43</x:v>
      </x:c>
      <x:c r="I1480" s="58" t="n">
        <x:v>0.129999999999999</x:v>
      </x:c>
      <x:c r="J1480" s="58" t="n">
        <x:v>1923</x:v>
      </x:c>
      <x:c r="K1480" s="58" t="n">
        <x:v>-2.058744868768132</x:v>
      </x:c>
      <x:c r="L1480" s="55" t="n"/>
      <x:c r="M1480" s="55" t="n"/>
      <x:c r="N1480" s="58" t="n">
        <x:v>41.7705</x:v>
      </x:c>
      <x:c r="O1480" s="58" t="n">
        <x:v>0.180433448540012</x:v>
      </x:c>
      <x:c r="P1480" s="58" t="n">
        <x:v>2.651139470962609</x:v>
      </x:c>
      <x:c r="Q1480" s="58" t="n">
        <x:v>53989.66</x:v>
      </x:c>
      <x:c r="R1480" s="58" t="n">
        <x:v>1.395475495970442</x:v>
      </x:c>
      <x:c r="S1480" s="58" t="n">
        <x:v>21.22846039538569</x:v>
      </x:c>
      <x:c r="T1480" s="58" t="n">
        <x:v>3.2558</x:v>
      </x:c>
      <x:c r="U1480" s="58" t="n">
        <x:v>-0.3158591380834488</x:v>
      </x:c>
      <x:c r="V1480" s="58" t="n">
        <x:v>9.495635153891559</x:v>
      </x:c>
      <x:c r="W1480" s="58" t="n">
        <x:v>3276.85</x:v>
      </x:c>
      <x:c r="X1480" s="58" t="n">
        <x:v>2.262302519168052</x:v>
      </x:c>
      <x:c r="Y1480" s="58" t="n">
        <x:v>21.24166067557139</x:v>
      </x:c>
      <x:c r="Z1480" s="58" t="n">
        <x:v>88.866</x:v>
      </x:c>
      <x:c r="AA1480" s="58" t="n">
        <x:v>0.11935191084973</x:v>
      </x:c>
      <x:c r="AB1480" s="58" t="n">
        <x:v>3.376492569642604</x:v>
      </x:c>
      <x:c r="AC1480" s="58" t="n">
        <x:v>25181.8</x:v>
      </x:c>
      <x:c r="AD1480" s="58" t="n">
        <x:v>0.5401388262863396</x:v>
      </x:c>
      <x:c r="AE1480" s="58" t="n">
        <x:v>7.884384822478384</x:v>
      </x:c>
      <x:c r="AF1480" s="58" t="n">
        <x:v>153.07</x:v>
      </x:c>
      <x:c r="AG1480" s="58" t="n">
        <x:v>0.2485610908195524</x:v>
      </x:c>
      <x:c r="AH1480" s="58" t="n">
        <x:v>10.06237063902607</x:v>
      </x:c>
      <x:c r="AI1480" s="58" t="n">
        <x:v>48580.44</x:v>
      </x:c>
      <x:c r="AJ1480" s="58" t="n">
        <x:v>1.755630879812328</x:v>
      </x:c>
      <x:c r="AK1480" s="58" t="n">
        <x:v>20.18430048213426</x:v>
      </x:c>
      <x:c r="AL1480" s="58" t="n">
        <x:v>7.1285</x:v>
      </x:c>
      <x:c r="AM1480" s="58" t="n">
        <x:v>0.1249289541417642</x:v>
      </x:c>
      <x:c r="AN1480" s="58" t="n">
        <x:v>1.608576431164953</x:v>
      </x:c>
      <x:c r="AO1480" s="58" t="n">
        <x:v>3933.97</x:v>
      </x:c>
      <x:c r="AP1480" s="58" t="n">
        <x:v>1.309770219100625</x:v>
      </x:c>
      <x:c r="AQ1480" s="58" t="n">
        <x:v>12.28335749175503</x:v>
      </x:c>
      <x:c r="AR1480" s="59" t="n">
        <x:v>0</x:v>
      </x:c>
      <x:c r="AS1480" s="59" t="n">
        <x:v>0</x:v>
      </x:c>
      <x:c r="AT1480" s="59" t="n">
        <x:v>0</x:v>
      </x:c>
      <x:c r="AU1480" s="59" t="n">
        <x:v>0</x:v>
      </x:c>
      <x:c r="AV1480" s="59" t="n">
        <x:v>0</x:v>
      </x:c>
      <x:c r="AW1480" s="59" t="n">
        <x:v>0</x:v>
      </x:c>
      <x:c r="AX1480" s="58" t="n">
        <x:v>0</x:v>
      </x:c>
      <x:c r="AY1480" s="59" t="n">
        <x:v>0</x:v>
      </x:c>
      <x:c r="AZ1480" s="55" t="n"/>
      <x:c r="BA1480" s="59" t="n">
        <x:v>0</x:v>
      </x:c>
      <x:c r="BB1480" s="55" t="n"/>
      <x:c r="BC1480" s="55" t="n"/>
      <x:c r="BD1480" s="55" t="n"/>
    </x:row>
    <x:row r="1481">
      <x:c r="A1481" s="57" t="n">
        <x:v>45940</x:v>
      </x:c>
      <x:c r="B1481" s="58" t="n">
        <x:v>64.41</x:v>
      </x:c>
      <x:c r="C1481" s="58" t="n">
        <x:v>-4.285067592214613</x:v>
      </x:c>
      <x:c r="D1481" s="58" t="n">
        <x:v>59.75</x:v>
      </x:c>
      <x:c r="E1481" s="58" t="n">
        <x:v>-4.275485337795567</x:v>
      </x:c>
      <x:c r="F1481" s="58" t="n">
        <x:v>37.73</x:v>
      </x:c>
      <x:c r="G1481" s="58" t="n">
        <x:v>5.25</x:v>
      </x:c>
      <x:c r="H1481" s="58" t="n">
        <x:v>21.66</x:v>
      </x:c>
      <x:c r="I1481" s="58" t="n">
        <x:v>5.23</x:v>
      </x:c>
      <x:c r="J1481" s="58" t="n">
        <x:v>1936</x:v>
      </x:c>
      <x:c r="K1481" s="58" t="n">
        <x:v>0.6737522247742666</x:v>
      </x:c>
      <x:c r="L1481" s="55" t="n"/>
      <x:c r="M1481" s="55" t="n"/>
      <x:c r="N1481" s="58" t="n">
        <x:v>41.8459</x:v>
      </x:c>
      <x:c r="O1481" s="58" t="n">
        <x:v>0.1803474448473405</x:v>
      </x:c>
      <x:c r="P1481" s="58" t="n">
        <x:v>2.686856608651468</x:v>
      </x:c>
      <x:c r="Q1481" s="58" t="n">
        <x:v>54486.44</x:v>
      </x:c>
      <x:c r="R1481" s="58" t="n">
        <x:v>0.9159316624194076</x:v>
      </x:c>
      <x:c r="S1481" s="58" t="n">
        <x:v>21.22538971761349</x:v>
      </x:c>
      <x:c r="T1481" s="58" t="n">
        <x:v>3.3074</x:v>
      </x:c>
      <x:c r="U1481" s="58" t="n">
        <x:v>1.572436104168652</x:v>
      </x:c>
      <x:c r="V1481" s="58" t="n">
        <x:v>11.10481532335732</x:v>
      </x:c>
      <x:c r="W1481" s="55" t="n"/>
      <x:c r="X1481" s="55" t="n"/>
      <x:c r="Y1481" s="58" t="n">
        <x:v>21.24166067557139</x:v>
      </x:c>
      <x:c r="Z1481" s="58" t="n">
        <x:v>88.75700000000001</x:v>
      </x:c>
      <x:c r="AA1481" s="58" t="n">
        <x:v>-0.122731868825906</x:v>
      </x:c>
      <x:c r="AB1481" s="58" t="n">
        <x:v>3.421567172670572</x:v>
      </x:c>
      <x:c r="AC1481" s="58" t="n">
        <x:v>25285.35</x:v>
      </x:c>
      <x:c r="AD1481" s="58" t="n">
        <x:v>0.4103665268029543</x:v>
      </x:c>
      <x:c r="AE1481" s="58" t="n">
        <x:v>7.988240386500121</x:v>
      </x:c>
      <x:c r="AF1481" s="58" t="n">
        <x:v>151.18</x:v>
      </x:c>
      <x:c r="AG1481" s="58" t="n">
        <x:v>-1.24241532395851</x:v>
      </x:c>
      <x:c r="AH1481" s="58" t="n">
        <x:v>11.26307809145442</x:v>
      </x:c>
      <x:c r="AI1481" s="58" t="n">
        <x:v>48088.8</x:v>
      </x:c>
      <x:c r="AJ1481" s="58" t="n">
        <x:v>-1.017167899269698</x:v>
      </x:c>
      <x:c r="AK1481" s="58" t="n">
        <x:v>20.89601890607861</x:v>
      </x:c>
      <x:c r="AL1481" s="58" t="n">
        <x:v>7.1353</x:v>
      </x:c>
      <x:c r="AM1481" s="58" t="n">
        <x:v>0.09534626838784099</x:v>
      </x:c>
      <x:c r="AN1481" s="58" t="n">
        <x:v>1.615226550851803</x:v>
      </x:c>
      <x:c r="AO1481" s="58" t="n">
        <x:v>3897.03</x:v>
      </x:c>
      <x:c r="AP1481" s="58" t="n">
        <x:v>-0.9434369555311082</x:v>
      </x:c>
      <x:c r="AQ1481" s="58" t="n">
        <x:v>11.84600132579115</x:v>
      </x:c>
      <x:c r="AR1481" s="59" t="n">
        <x:v>0</x:v>
      </x:c>
      <x:c r="AS1481" s="59" t="n">
        <x:v>0</x:v>
      </x:c>
      <x:c r="AT1481" s="59" t="n">
        <x:v>0</x:v>
      </x:c>
      <x:c r="AU1481" s="59" t="n">
        <x:v>0</x:v>
      </x:c>
      <x:c r="AV1481" s="59" t="n">
        <x:v>0</x:v>
      </x:c>
      <x:c r="AW1481" s="59" t="n">
        <x:v>0</x:v>
      </x:c>
      <x:c r="AX1481" s="58" t="n">
        <x:v>0</x:v>
      </x:c>
      <x:c r="AY1481" s="59" t="n">
        <x:v>0</x:v>
      </x:c>
      <x:c r="AZ1481" s="55" t="n"/>
      <x:c r="BA1481" s="59" t="n">
        <x:v>0</x:v>
      </x:c>
      <x:c r="BB1481" s="55" t="n"/>
      <x:c r="BC1481" s="55" t="n"/>
      <x:c r="BD1481" s="55" t="n"/>
    </x:row>
    <x:row r="1482">
      <x:c r="A1482" s="57" t="n">
        <x:v>45942</x:v>
      </x:c>
      <x:c r="B1482" s="55" t="n"/>
      <x:c r="C1482" s="55" t="n"/>
      <x:c r="D1482" s="55" t="n"/>
      <x:c r="E1482" s="55" t="n"/>
      <x:c r="F1482" s="55" t="n"/>
      <x:c r="G1482" s="55" t="n"/>
      <x:c r="H1482" s="55" t="n"/>
      <x:c r="I1482" s="55" t="n"/>
      <x:c r="J1482" s="55" t="n"/>
      <x:c r="K1482" s="55" t="n"/>
      <x:c r="L1482" s="55" t="n"/>
      <x:c r="M1482" s="55" t="n"/>
      <x:c r="N1482" s="55" t="n"/>
      <x:c r="O1482" s="55" t="n"/>
      <x:c r="P1482" s="58" t="n">
        <x:v>2.686856608651468</x:v>
      </x:c>
      <x:c r="Q1482" s="55" t="n"/>
      <x:c r="R1482" s="55" t="n"/>
      <x:c r="S1482" s="58" t="n">
        <x:v>21.22538971761349</x:v>
      </x:c>
      <x:c r="T1482" s="55" t="n"/>
      <x:c r="U1482" s="55" t="n"/>
      <x:c r="V1482" s="58" t="n">
        <x:v>11.10481532335732</x:v>
      </x:c>
      <x:c r="W1482" s="58" t="n">
        <x:v>3232.4</x:v>
      </x:c>
      <x:c r="X1482" s="58" t="n">
        <x:v>-1.365769971848968</x:v>
      </x:c>
      <x:c r="Y1482" s="58" t="n">
        <x:v>22.15149202016912</x:v>
      </x:c>
      <x:c r="Z1482" s="55" t="n"/>
      <x:c r="AA1482" s="55" t="n"/>
      <x:c r="AB1482" s="58" t="n">
        <x:v>3.421567172670572</x:v>
      </x:c>
      <x:c r="AC1482" s="55" t="n"/>
      <x:c r="AD1482" s="55" t="n"/>
      <x:c r="AE1482" s="58" t="n">
        <x:v>7.988240386500121</x:v>
      </x:c>
      <x:c r="AF1482" s="55" t="n"/>
      <x:c r="AG1482" s="55" t="n"/>
      <x:c r="AH1482" s="58" t="n">
        <x:v>11.26307809145442</x:v>
      </x:c>
      <x:c r="AI1482" s="55" t="n"/>
      <x:c r="AJ1482" s="55" t="n"/>
      <x:c r="AK1482" s="58" t="n">
        <x:v>20.89601890607861</x:v>
      </x:c>
      <x:c r="AL1482" s="55" t="n"/>
      <x:c r="AM1482" s="55" t="n"/>
      <x:c r="AN1482" s="58" t="n">
        <x:v>1.615226550851803</x:v>
      </x:c>
      <x:c r="AO1482" s="55" t="n"/>
      <x:c r="AP1482" s="55" t="n"/>
      <x:c r="AQ1482" s="58" t="n">
        <x:v>11.84600132579115</x:v>
      </x:c>
      <x:c r="AR1482" s="59" t="n">
        <x:v>0</x:v>
      </x:c>
      <x:c r="AS1482" s="59" t="n">
        <x:v>0</x:v>
      </x:c>
      <x:c r="AT1482" s="59" t="n">
        <x:v>0</x:v>
      </x:c>
      <x:c r="AU1482" s="59" t="n">
        <x:v>0</x:v>
      </x:c>
      <x:c r="AV1482" s="59" t="n">
        <x:v>0</x:v>
      </x:c>
      <x:c r="AW1482" s="59" t="n">
        <x:v>0</x:v>
      </x:c>
      <x:c r="AX1482" s="58" t="n">
        <x:v>0</x:v>
      </x:c>
      <x:c r="AY1482" s="59" t="n">
        <x:v>0</x:v>
      </x:c>
      <x:c r="AZ1482" s="55" t="n"/>
      <x:c r="BA1482" s="59" t="n">
        <x:v>0</x:v>
      </x:c>
      <x:c r="BB1482" s="55" t="n"/>
      <x:c r="BC1482" s="55" t="n"/>
      <x:c r="BD1482" s="55" t="n"/>
    </x:row>
    <x:row r="1483">
      <x:c r="A1483" s="57" t="n">
        <x:v>45943</x:v>
      </x:c>
      <x:c r="B1483" s="58" t="n">
        <x:v>64.15000000000001</x:v>
      </x:c>
      <x:c r="C1483" s="58" t="n">
        <x:v>-0.404480949715377</x:v>
      </x:c>
      <x:c r="D1483" s="55" t="n"/>
      <x:c r="E1483" s="55" t="n"/>
      <x:c r="F1483" s="58" t="n">
        <x:v>35.92</x:v>
      </x:c>
      <x:c r="G1483" s="58" t="n">
        <x:v>-1.809999999999995</x:v>
      </x:c>
      <x:c r="H1483" s="58" t="n">
        <x:v>19.03</x:v>
      </x:c>
      <x:c r="I1483" s="58" t="n">
        <x:v>-2.629999999999999</x:v>
      </x:c>
      <x:c r="J1483" s="58" t="n">
        <x:v>2144</x:v>
      </x:c>
      <x:c r="K1483" s="58" t="n">
        <x:v>10.20492543541704</x:v>
      </x:c>
      <x:c r="L1483" s="55" t="n"/>
      <x:c r="M1483" s="55" t="n"/>
      <x:c r="N1483" s="58" t="n">
        <x:v>41.8074</x:v>
      </x:c>
      <x:c r="O1483" s="58" t="n">
        <x:v>-0.09204658445819316</x:v>
      </x:c>
      <x:c r="P1483" s="58" t="n">
        <x:v>2.71166504751596</x:v>
      </x:c>
      <x:c r="Q1483" s="58" t="n">
        <x:v>53741.61</x:v>
      </x:c>
      <x:c r="R1483" s="58" t="n">
        <x:v>-1.376430157133517</x:v>
      </x:c>
      <x:c r="S1483" s="58" t="n">
        <x:v>15.00360513870631</x:v>
      </x:c>
      <x:c r="T1483" s="58" t="n">
        <x:v>3.2902</x:v>
      </x:c>
      <x:c r="U1483" s="58" t="n">
        <x:v>-0.5214029030775935</x:v>
      </x:c>
      <x:c r="V1483" s="58" t="n">
        <x:v>11.02558692731741</x:v>
      </x:c>
      <x:c r="W1483" s="55" t="n"/>
      <x:c r="X1483" s="55" t="n"/>
      <x:c r="Y1483" s="58" t="n">
        <x:v>22.15149202016912</x:v>
      </x:c>
      <x:c r="Z1483" s="58" t="n">
        <x:v>88.66500000000001</x:v>
      </x:c>
      <x:c r="AA1483" s="58" t="n">
        <x:v>-0.1037075540188899</x:v>
      </x:c>
      <x:c r="AB1483" s="58" t="n">
        <x:v>3.374152739652216</x:v>
      </x:c>
      <x:c r="AC1483" s="58" t="n">
        <x:v>25227.35</x:v>
      </x:c>
      <x:c r="AD1483" s="58" t="n">
        <x:v>-0.2296453188585663</x:v>
      </x:c>
      <x:c r="AE1483" s="58" t="n">
        <x:v>7.919094759351282</x:v>
      </x:c>
      <x:c r="AF1483" s="58" t="n">
        <x:v>152.28</x:v>
      </x:c>
      <x:c r="AG1483" s="58" t="n">
        <x:v>0.7249751650265965</x:v>
      </x:c>
      <x:c r="AH1483" s="58" t="n">
        <x:v>11.40480564633931</x:v>
      </x:c>
      <x:c r="AI1483" s="55" t="n"/>
      <x:c r="AJ1483" s="55" t="n"/>
      <x:c r="AK1483" s="58" t="n">
        <x:v>20.89601890607861</x:v>
      </x:c>
      <x:c r="AL1483" s="58" t="n">
        <x:v>7.1321</x:v>
      </x:c>
      <x:c r="AM1483" s="58" t="n">
        <x:v>-0.04485750807657019</x:v>
      </x:c>
      <x:c r="AN1483" s="58" t="n">
        <x:v>1.594677608098852</x:v>
      </x:c>
      <x:c r="AO1483" s="58" t="n">
        <x:v>3889.5</x:v>
      </x:c>
      <x:c r="AP1483" s="58" t="n">
        <x:v>-0.1934109891656482</x:v>
      </x:c>
      <x:c r="AQ1483" s="58" t="n">
        <x:v>11.2186765263991</x:v>
      </x:c>
      <x:c r="AR1483" s="59" t="n">
        <x:v>0</x:v>
      </x:c>
      <x:c r="AS1483" s="59" t="n">
        <x:v>0</x:v>
      </x:c>
      <x:c r="AT1483" s="59" t="n">
        <x:v>0</x:v>
      </x:c>
      <x:c r="AU1483" s="59" t="n">
        <x:v>0</x:v>
      </x:c>
      <x:c r="AV1483" s="59" t="n">
        <x:v>0</x:v>
      </x:c>
      <x:c r="AW1483" s="59" t="n">
        <x:v>0</x:v>
      </x:c>
      <x:c r="AX1483" s="58" t="n">
        <x:v>0</x:v>
      </x:c>
      <x:c r="AY1483" s="59" t="n">
        <x:v>0</x:v>
      </x:c>
      <x:c r="AZ1483" s="55" t="n"/>
      <x:c r="BA1483" s="59" t="n">
        <x:v>0</x:v>
      </x:c>
      <x:c r="BB1483" s="55" t="n"/>
      <x:c r="BC1483" s="55" t="n"/>
      <x:c r="BD1483" s="55" t="n"/>
    </x:row>
    <x:row r="1484">
      <x:c r="A1484" s="57" t="n">
        <x:v>45944</x:v>
      </x:c>
      <x:c r="B1484" s="58" t="n">
        <x:v>63</x:v>
      </x:c>
      <x:c r="C1484" s="58" t="n">
        <x:v>-1.808936467011288</x:v>
      </x:c>
      <x:c r="D1484" s="58" t="n">
        <x:v>59.52</x:v>
      </x:c>
      <x:c r="E1484" s="58" t="n">
        <x:v>-0.3856800286783594</x:v>
      </x:c>
      <x:c r="F1484" s="58" t="n">
        <x:v>37.9</x:v>
      </x:c>
      <x:c r="G1484" s="58" t="n">
        <x:v>1.979999999999997</x:v>
      </x:c>
      <x:c r="H1484" s="58" t="n">
        <x:v>20.81</x:v>
      </x:c>
      <x:c r="I1484" s="58" t="n">
        <x:v>1.779999999999998</x:v>
      </x:c>
      <x:c r="J1484" s="58" t="n">
        <x:v>2022</x:v>
      </x:c>
      <x:c r="K1484" s="58" t="n">
        <x:v>-5.85861226102759</x:v>
      </x:c>
      <x:c r="L1484" s="55" t="n"/>
      <x:c r="M1484" s="55" t="n"/>
      <x:c r="N1484" s="58" t="n">
        <x:v>41.8173</x:v>
      </x:c>
      <x:c r="O1484" s="58" t="n">
        <x:v>0.0236772150961499</x:v>
      </x:c>
      <x:c r="P1484" s="58" t="n">
        <x:v>2.554175419057886</x:v>
      </x:c>
      <x:c r="Q1484" s="58" t="n">
        <x:v>53371.85</x:v>
      </x:c>
      <x:c r="R1484" s="58" t="n">
        <x:v>-0.6904108386922436</x:v>
      </x:c>
      <x:c r="S1484" s="58" t="n">
        <x:v>13.3452289271856</x:v>
      </x:c>
      <x:c r="T1484" s="58" t="n">
        <x:v>3.3126</x:v>
      </x:c>
      <x:c r="U1484" s="58" t="n">
        <x:v>0.6785026332734045</x:v>
      </x:c>
      <x:c r="V1484" s="58" t="n">
        <x:v>11.00065463315321</x:v>
      </x:c>
      <x:c r="W1484" s="55" t="n"/>
      <x:c r="X1484" s="55" t="n"/>
      <x:c r="Y1484" s="58" t="n">
        <x:v>22.15149202016912</x:v>
      </x:c>
      <x:c r="Z1484" s="58" t="n">
        <x:v>88.782</x:v>
      </x:c>
      <x:c r="AA1484" s="58" t="n">
        <x:v>0.1318703804009586</x:v>
      </x:c>
      <x:c r="AB1484" s="58" t="n">
        <x:v>3.193842618252981</x:v>
      </x:c>
      <x:c r="AC1484" s="58" t="n">
        <x:v>25145.5</x:v>
      </x:c>
      <x:c r="AD1484" s="58" t="n">
        <x:v>-0.3249769351339534</x:v>
      </x:c>
      <x:c r="AE1484" s="58" t="n">
        <x:v>7.985187096762818</x:v>
      </x:c>
      <x:c r="AF1484" s="58" t="n">
        <x:v>151.85</x:v>
      </x:c>
      <x:c r="AG1484" s="58" t="n">
        <x:v>-0.282774002253888</x:v>
      </x:c>
      <x:c r="AH1484" s="58" t="n">
        <x:v>11.15879565035241</x:v>
      </x:c>
      <x:c r="AI1484" s="58" t="n">
        <x:v>46847.32</x:v>
      </x:c>
      <x:c r="AJ1484" s="58" t="n">
        <x:v>-2.615549855932873</x:v>
      </x:c>
      <x:c r="AK1484" s="58" t="n">
        <x:v>23.34845460188319</x:v>
      </x:c>
      <x:c r="AL1484" s="58" t="n">
        <x:v>7.139</x:v>
      </x:c>
      <x:c r="AM1484" s="58" t="n">
        <x:v>0.09669893053324487</x:v>
      </x:c>
      <x:c r="AN1484" s="58" t="n">
        <x:v>1.597569145901319</x:v>
      </x:c>
      <x:c r="AO1484" s="58" t="n">
        <x:v>3865.23</x:v>
      </x:c>
      <x:c r="AP1484" s="58" t="n">
        <x:v>-0.6259425987064691</x:v>
      </x:c>
      <x:c r="AQ1484" s="58" t="n">
        <x:v>11.45331818703501</x:v>
      </x:c>
      <x:c r="AR1484" s="59" t="n">
        <x:v>0</x:v>
      </x:c>
      <x:c r="AS1484" s="59" t="n">
        <x:v>0</x:v>
      </x:c>
      <x:c r="AT1484" s="59" t="n">
        <x:v>0</x:v>
      </x:c>
      <x:c r="AU1484" s="59" t="n">
        <x:v>0</x:v>
      </x:c>
      <x:c r="AV1484" s="59" t="n">
        <x:v>0</x:v>
      </x:c>
      <x:c r="AW1484" s="59" t="n">
        <x:v>0</x:v>
      </x:c>
      <x:c r="AX1484" s="58" t="n">
        <x:v>0</x:v>
      </x:c>
      <x:c r="AY1484" s="59" t="n">
        <x:v>0</x:v>
      </x:c>
      <x:c r="AZ1484" s="55" t="n"/>
      <x:c r="BA1484" s="59" t="n">
        <x:v>0</x:v>
      </x:c>
      <x:c r="BB1484" s="55" t="n"/>
      <x:c r="BC1484" s="55" t="n"/>
      <x:c r="BD1484" s="55" t="n"/>
    </x:row>
    <x:row r="1485">
      <x:c r="A1485" s="57" t="n">
        <x:v>45945</x:v>
      </x:c>
      <x:c r="B1485" s="58" t="n">
        <x:v>62.33</x:v>
      </x:c>
      <x:c r="C1485" s="58" t="n">
        <x:v>-1.069187557077349</x:v>
      </x:c>
      <x:c r="D1485" s="58" t="n">
        <x:v>59.08</x:v>
      </x:c>
      <x:c r="E1485" s="58" t="n">
        <x:v>-0.7419932861657423</x:v>
      </x:c>
      <x:c r="F1485" s="58" t="n">
        <x:v>36.62</x:v>
      </x:c>
      <x:c r="G1485" s="58" t="n">
        <x:v>-1.280000000000001</x:v>
      </x:c>
      <x:c r="H1485" s="58" t="n">
        <x:v>20.64</x:v>
      </x:c>
      <x:c r="I1485" s="58" t="n">
        <x:v>-0.1699999999999982</x:v>
      </x:c>
      <x:c r="J1485" s="58" t="n">
        <x:v>1997</x:v>
      </x:c>
      <x:c r="K1485" s="58" t="n">
        <x:v>-1.244106616460147</x:v>
      </x:c>
      <x:c r="L1485" s="55" t="n"/>
      <x:c r="M1485" s="55" t="n"/>
      <x:c r="N1485" s="58" t="n">
        <x:v>41.8477</x:v>
      </x:c>
      <x:c r="O1485" s="58" t="n">
        <x:v>0.07267077353221414</x:v>
      </x:c>
      <x:c r="P1485" s="58" t="n">
        <x:v>2.553885709021634</x:v>
      </x:c>
      <x:c r="Q1485" s="58" t="n">
        <x:v>54051.76</x:v>
      </x:c>
      <x:c r="R1485" s="58" t="n">
        <x:v>1.265865258344562</x:v>
      </x:c>
      <x:c r="S1485" s="58" t="n">
        <x:v>14.17858407374618</x:v>
      </x:c>
      <x:c r="T1485" s="58" t="n">
        <x:v>3.2764</x:v>
      </x:c>
      <x:c r="U1485" s="58" t="n">
        <x:v>-1.098812087660693</x:v>
      </x:c>
      <x:c r="V1485" s="58" t="n">
        <x:v>11.39262378342199</x:v>
      </x:c>
      <x:c r="W1485" s="58" t="n">
        <x:v>3248.99</x:v>
      </x:c>
      <x:c r="X1485" s="58" t="n">
        <x:v>0.5119283434957198</x:v>
      </x:c>
      <x:c r="Y1485" s="58" t="n">
        <x:v>22.05908964549631</x:v>
      </x:c>
      <x:c r="Z1485" s="58" t="n">
        <x:v>87.81</x:v>
      </x:c>
      <x:c r="AA1485" s="58" t="n">
        <x:v>-1.100853737654792</x:v>
      </x:c>
      <x:c r="AB1485" s="58" t="n">
        <x:v>5.160397333148885</x:v>
      </x:c>
      <x:c r="AC1485" s="58" t="n">
        <x:v>25323.55</x:v>
      </x:c>
      <x:c r="AD1485" s="58" t="n">
        <x:v>0.7055838724218008</x:v>
      </x:c>
      <x:c r="AE1485" s="58" t="n">
        <x:v>8.018892430870601</x:v>
      </x:c>
      <x:c r="AF1485" s="58" t="n">
        <x:v>151.05</x:v>
      </x:c>
      <x:c r="AG1485" s="58" t="n">
        <x:v>-0.5282283659076688</x:v>
      </x:c>
      <x:c r="AH1485" s="58" t="n">
        <x:v>11.41705401223069</x:v>
      </x:c>
      <x:c r="AI1485" s="58" t="n">
        <x:v>47672.67</x:v>
      </x:c>
      <x:c r="AJ1485" s="58" t="n">
        <x:v>1.746447451127492</x:v>
      </x:c>
      <x:c r="AK1485" s="58" t="n">
        <x:v>23.842876653345</x:v>
      </x:c>
      <x:c r="AL1485" s="58" t="n">
        <x:v>7.1267</x:v>
      </x:c>
      <x:c r="AM1485" s="58" t="n">
        <x:v>-0.172441633399725</x:v>
      </x:c>
      <x:c r="AN1485" s="58" t="n">
        <x:v>1.627767735309447</x:v>
      </x:c>
      <x:c r="AO1485" s="58" t="n">
        <x:v>3912.21</x:v>
      </x:c>
      <x:c r="AP1485" s="58" t="n">
        <x:v>1.208124303576669</x:v>
      </x:c>
      <x:c r="AQ1485" s="58" t="n">
        <x:v>11.95063283056944</x:v>
      </x:c>
      <x:c r="AR1485" s="59" t="n">
        <x:v>0</x:v>
      </x:c>
      <x:c r="AS1485" s="59" t="n">
        <x:v>0</x:v>
      </x:c>
      <x:c r="AT1485" s="59" t="n">
        <x:v>0</x:v>
      </x:c>
      <x:c r="AU1485" s="59" t="n">
        <x:v>0</x:v>
      </x:c>
      <x:c r="AV1485" s="59" t="n">
        <x:v>0</x:v>
      </x:c>
      <x:c r="AW1485" s="59" t="n">
        <x:v>0</x:v>
      </x:c>
      <x:c r="AX1485" s="58" t="n">
        <x:v>0</x:v>
      </x:c>
      <x:c r="AY1485" s="59" t="n">
        <x:v>0</x:v>
      </x:c>
      <x:c r="AZ1485" s="55" t="n"/>
      <x:c r="BA1485" s="59" t="n">
        <x:v>0</x:v>
      </x:c>
      <x:c r="BB1485" s="55" t="n"/>
      <x:c r="BC1485" s="55" t="n"/>
      <x:c r="BD1485" s="55" t="n"/>
    </x:row>
    <x:row r="1486">
      <x:c r="A1486" s="57" t="n">
        <x:v>45946</x:v>
      </x:c>
      <x:c r="B1486" s="58" t="n">
        <x:v>61.08</x:v>
      </x:c>
      <x:c r="C1486" s="58" t="n">
        <x:v>-2.025837047032759</x:v>
      </x:c>
      <x:c r="D1486" s="58" t="n">
        <x:v>58.29</x:v>
      </x:c>
      <x:c r="E1486" s="58" t="n">
        <x:v>-1.346190560572065</x:v>
      </x:c>
      <x:c r="F1486" s="58" t="n">
        <x:v>38.26</x:v>
      </x:c>
      <x:c r="G1486" s="58" t="n">
        <x:v>1.640000000000001</x:v>
      </x:c>
      <x:c r="H1486" s="58" t="n">
        <x:v>25.31</x:v>
      </x:c>
      <x:c r="I1486" s="58" t="n">
        <x:v>4.669999999999998</x:v>
      </x:c>
      <x:c r="J1486" s="58" t="n">
        <x:v>2046</x:v>
      </x:c>
      <x:c r="K1486" s="58" t="n">
        <x:v>2.424061309575651</x:v>
      </x:c>
      <x:c r="L1486" s="55" t="n"/>
      <x:c r="M1486" s="55" t="n"/>
      <x:c r="N1486" s="58" t="n">
        <x:v>41.8436</x:v>
      </x:c>
      <x:c r="O1486" s="58" t="n">
        <x:v>-0.009797912096673651</x:v>
      </x:c>
      <x:c r="P1486" s="58" t="n">
        <x:v>2.56871014534502</x:v>
      </x:c>
      <x:c r="Q1486" s="58" t="n">
        <x:v>53486.11</x:v>
      </x:c>
      <x:c r="R1486" s="58" t="n">
        <x:v>-1.052011197222733</x:v>
      </x:c>
      <x:c r="S1486" s="58" t="n">
        <x:v>14.64667695454409</x:v>
      </x:c>
      <x:c r="T1486" s="58" t="n">
        <x:v>3.3112</x:v>
      </x:c>
      <x:c r="U1486" s="58" t="n">
        <x:v>1.056540279307567</x:v>
      </x:c>
      <x:c r="V1486" s="58" t="n">
        <x:v>12.05061478125614</x:v>
      </x:c>
      <x:c r="W1486" s="58" t="n">
        <x:v>3210.91</x:v>
      </x:c>
      <x:c r="X1486" s="58" t="n">
        <x:v>-1.178979274905629</x:v>
      </x:c>
      <x:c r="Y1486" s="58" t="n">
        <x:v>22.42547330948728</x:v>
      </x:c>
      <x:c r="Z1486" s="58" t="n">
        <x:v>87.991</x:v>
      </x:c>
      <x:c r="AA1486" s="58" t="n">
        <x:v>0.2059147148817612</x:v>
      </x:c>
      <x:c r="AB1486" s="58" t="n">
        <x:v>4.849156238520988</x:v>
      </x:c>
      <x:c r="AC1486" s="58" t="n">
        <x:v>25585.3</x:v>
      </x:c>
      <x:c r="AD1486" s="58" t="n">
        <x:v>1.028317498942234</x:v>
      </x:c>
      <x:c r="AE1486" s="58" t="n">
        <x:v>8.718504134607052</x:v>
      </x:c>
      <x:c r="AF1486" s="58" t="n">
        <x:v>150.43</x:v>
      </x:c>
      <x:c r="AG1486" s="58" t="n">
        <x:v>-0.4113048122948637</x:v>
      </x:c>
      <x:c r="AH1486" s="58" t="n">
        <x:v>11.38146868390676</x:v>
      </x:c>
      <x:c r="AI1486" s="58" t="n">
        <x:v>48277.74</x:v>
      </x:c>
      <x:c r="AJ1486" s="58" t="n">
        <x:v>1.261230714283577</x:v>
      </x:c>
      <x:c r="AK1486" s="58" t="n">
        <x:v>24.07817526636327</x:v>
      </x:c>
      <x:c r="AL1486" s="58" t="n">
        <x:v>7.124</x:v>
      </x:c>
      <x:c r="AM1486" s="58" t="n">
        <x:v>-0.03789287589110768</x:v>
      </x:c>
      <x:c r="AN1486" s="58" t="n">
        <x:v>1.585348012131961</x:v>
      </x:c>
      <x:c r="AO1486" s="58" t="n">
        <x:v>3916.23</x:v>
      </x:c>
      <x:c r="AP1486" s="58" t="n">
        <x:v>0.1027024631561555</x:v>
      </x:c>
      <x:c r="AQ1486" s="58" t="n">
        <x:v>11.95120188930432</x:v>
      </x:c>
      <x:c r="AR1486" s="59" t="n">
        <x:v>0</x:v>
      </x:c>
      <x:c r="AS1486" s="59" t="n">
        <x:v>0</x:v>
      </x:c>
      <x:c r="AT1486" s="59" t="n">
        <x:v>0</x:v>
      </x:c>
      <x:c r="AU1486" s="59" t="n">
        <x:v>0</x:v>
      </x:c>
      <x:c r="AV1486" s="59" t="n">
        <x:v>0</x:v>
      </x:c>
      <x:c r="AW1486" s="59" t="n">
        <x:v>0</x:v>
      </x:c>
      <x:c r="AX1486" s="58" t="n">
        <x:v>0</x:v>
      </x:c>
      <x:c r="AY1486" s="59" t="n">
        <x:v>0</x:v>
      </x:c>
      <x:c r="AZ1486" s="55" t="n"/>
      <x:c r="BA1486" s="59" t="n">
        <x:v>0</x:v>
      </x:c>
      <x:c r="BB1486" s="55" t="n"/>
      <x:c r="BC1486" s="55" t="n"/>
      <x:c r="BD1486" s="55" t="n"/>
    </x:row>
    <x:row r="1487">
      <x:c r="A1487" s="57" t="n">
        <x:v>45947</x:v>
      </x:c>
      <x:c r="B1487" s="58" t="n">
        <x:v>61.23</x:v>
      </x:c>
      <x:c r="C1487" s="58" t="n">
        <x:v>0.2452785139431347</x:v>
      </x:c>
      <x:c r="D1487" s="58" t="n">
        <x:v>58.3</x:v>
      </x:c>
      <x:c r="E1487" s="58" t="n">
        <x:v>0.01715412989882258</x:v>
      </x:c>
      <x:c r="F1487" s="58" t="n">
        <x:v>37.24</x:v>
      </x:c>
      <x:c r="G1487" s="58" t="n">
        <x:v>-1.019999999999996</x:v>
      </x:c>
      <x:c r="H1487" s="58" t="n">
        <x:v>20.78</x:v>
      </x:c>
      <x:c r="I1487" s="58" t="n">
        <x:v>-4.529999999999998</x:v>
      </x:c>
      <x:c r="J1487" s="58" t="n">
        <x:v>2069</x:v>
      </x:c>
      <x:c r="K1487" s="58" t="n">
        <x:v>1.117873123397123</x:v>
      </x:c>
      <x:c r="L1487" s="55" t="n"/>
      <x:c r="M1487" s="55" t="n"/>
      <x:c r="N1487" s="58" t="n">
        <x:v>41.9001</x:v>
      </x:c>
      <x:c r="O1487" s="58" t="n">
        <x:v>0.134935543981801</x:v>
      </x:c>
      <x:c r="P1487" s="58" t="n">
        <x:v>2.521829846965349</x:v>
      </x:c>
      <x:c r="Q1487" s="58" t="n">
        <x:v>53095.39</x:v>
      </x:c>
      <x:c r="R1487" s="58" t="n">
        <x:v>-0.7331886871777848</x:v>
      </x:c>
      <x:c r="S1487" s="58" t="n">
        <x:v>14.40191006476105</x:v>
      </x:c>
      <x:c r="T1487" s="58" t="n">
        <x:v>3.3003</x:v>
      </x:c>
      <x:c r="U1487" s="58" t="n">
        <x:v>-0.3297288021022868</x:v>
      </x:c>
      <x:c r="V1487" s="58" t="n">
        <x:v>12.09733958868393</x:v>
      </x:c>
      <x:c r="W1487" s="55" t="n"/>
      <x:c r="X1487" s="55" t="n"/>
      <x:c r="Y1487" s="58" t="n">
        <x:v>22.42547330948728</x:v>
      </x:c>
      <x:c r="Z1487" s="58" t="n">
        <x:v>88.003</x:v>
      </x:c>
      <x:c r="AA1487" s="58" t="n">
        <x:v>0.01363682854937182</x:v>
      </x:c>
      <x:c r="AB1487" s="58" t="n">
        <x:v>4.832852092847461</x:v>
      </x:c>
      <x:c r="AC1487" s="58" t="n">
        <x:v>25709.85</x:v>
      </x:c>
      <x:c r="AD1487" s="58" t="n">
        <x:v>0.4856219146269568</x:v>
      </x:c>
      <x:c r="AE1487" s="58" t="n">
        <x:v>8.785199687695444</x:v>
      </x:c>
      <x:c r="AF1487" s="58" t="n">
        <x:v>150.64</x:v>
      </x:c>
      <x:c r="AG1487" s="58" t="n">
        <x:v>0.1395024639164513</x:v>
      </x:c>
      <x:c r="AH1487" s="58" t="n">
        <x:v>11.3766626151333</x:v>
      </x:c>
      <x:c r="AI1487" s="58" t="n">
        <x:v>47582.15</x:v>
      </x:c>
      <x:c r="AJ1487" s="58" t="n">
        <x:v>-1.451289395299922</x:v>
      </x:c>
      <x:c r="AK1487" s="58" t="n">
        <x:v>24.84882028081013</x:v>
      </x:c>
      <x:c r="AL1487" s="58" t="n">
        <x:v>7.1271</x:v>
      </x:c>
      <x:c r="AM1487" s="58" t="n">
        <x:v>0.04350541430340307</x:v>
      </x:c>
      <x:c r="AN1487" s="58" t="n">
        <x:v>1.585327145932557</x:v>
      </x:c>
      <x:c r="AO1487" s="58" t="n">
        <x:v>3839.76</x:v>
      </x:c>
      <x:c r="AP1487" s="58" t="n">
        <x:v>-1.971959169852612</x:v>
      </x:c>
      <x:c r="AQ1487" s="58" t="n">
        <x:v>12.76381908647454</x:v>
      </x:c>
      <x:c r="AR1487" s="59" t="n">
        <x:v>0</x:v>
      </x:c>
      <x:c r="AS1487" s="59" t="n">
        <x:v>0</x:v>
      </x:c>
      <x:c r="AT1487" s="59" t="n">
        <x:v>0</x:v>
      </x:c>
      <x:c r="AU1487" s="59" t="n">
        <x:v>0</x:v>
      </x:c>
      <x:c r="AV1487" s="59" t="n">
        <x:v>0</x:v>
      </x:c>
      <x:c r="AW1487" s="59" t="n">
        <x:v>0</x:v>
      </x:c>
      <x:c r="AX1487" s="58" t="n">
        <x:v>0</x:v>
      </x:c>
      <x:c r="AY1487" s="59" t="n">
        <x:v>0</x:v>
      </x:c>
      <x:c r="AZ1487" s="55" t="n"/>
      <x:c r="BA1487" s="59" t="n">
        <x:v>0</x:v>
      </x:c>
      <x:c r="BB1487" s="55" t="n"/>
      <x:c r="BC1487" s="55" t="n"/>
      <x:c r="BD1487" s="55" t="n"/>
    </x:row>
    <x:row r="1488">
      <x:c r="A1488" s="57" t="n">
        <x:v>45949</x:v>
      </x:c>
      <x:c r="B1488" s="55" t="n"/>
      <x:c r="C1488" s="55" t="n"/>
      <x:c r="D1488" s="55" t="n"/>
      <x:c r="E1488" s="55" t="n"/>
      <x:c r="F1488" s="55" t="n"/>
      <x:c r="G1488" s="55" t="n"/>
      <x:c r="H1488" s="55" t="n"/>
      <x:c r="I1488" s="55" t="n"/>
      <x:c r="J1488" s="55" t="n"/>
      <x:c r="K1488" s="55" t="n"/>
      <x:c r="L1488" s="55" t="n"/>
      <x:c r="M1488" s="55" t="n"/>
      <x:c r="N1488" s="55" t="n"/>
      <x:c r="O1488" s="55" t="n"/>
      <x:c r="P1488" s="58" t="n">
        <x:v>2.521829846965349</x:v>
      </x:c>
      <x:c r="Q1488" s="55" t="n"/>
      <x:c r="R1488" s="55" t="n"/>
      <x:c r="S1488" s="58" t="n">
        <x:v>14.40191006476105</x:v>
      </x:c>
      <x:c r="T1488" s="55" t="n"/>
      <x:c r="U1488" s="55" t="n"/>
      <x:c r="V1488" s="58" t="n">
        <x:v>12.09733958868393</x:v>
      </x:c>
      <x:c r="W1488" s="58" t="n">
        <x:v>3174.18</x:v>
      </x:c>
      <x:c r="X1488" s="58" t="n">
        <x:v>-1.150505479178711</x:v>
      </x:c>
      <x:c r="Y1488" s="58" t="n">
        <x:v>22.91286397073912</x:v>
      </x:c>
      <x:c r="Z1488" s="55" t="n"/>
      <x:c r="AA1488" s="55" t="n"/>
      <x:c r="AB1488" s="58" t="n">
        <x:v>4.832852092847461</x:v>
      </x:c>
      <x:c r="AC1488" s="55" t="n"/>
      <x:c r="AD1488" s="55" t="n"/>
      <x:c r="AE1488" s="58" t="n">
        <x:v>8.785199687695444</x:v>
      </x:c>
      <x:c r="AF1488" s="55" t="n"/>
      <x:c r="AG1488" s="55" t="n"/>
      <x:c r="AH1488" s="58" t="n">
        <x:v>11.3766626151333</x:v>
      </x:c>
      <x:c r="AI1488" s="55" t="n"/>
      <x:c r="AJ1488" s="55" t="n"/>
      <x:c r="AK1488" s="58" t="n">
        <x:v>24.84882028081013</x:v>
      </x:c>
      <x:c r="AL1488" s="55" t="n"/>
      <x:c r="AM1488" s="55" t="n"/>
      <x:c r="AN1488" s="58" t="n">
        <x:v>1.585327145932557</x:v>
      </x:c>
      <x:c r="AO1488" s="55" t="n"/>
      <x:c r="AP1488" s="55" t="n"/>
      <x:c r="AQ1488" s="58" t="n">
        <x:v>12.76381908647454</x:v>
      </x:c>
      <x:c r="AR1488" s="59" t="n">
        <x:v>0</x:v>
      </x:c>
      <x:c r="AS1488" s="59" t="n">
        <x:v>0</x:v>
      </x:c>
      <x:c r="AT1488" s="59" t="n">
        <x:v>0</x:v>
      </x:c>
      <x:c r="AU1488" s="59" t="n">
        <x:v>0</x:v>
      </x:c>
      <x:c r="AV1488" s="59" t="n">
        <x:v>0</x:v>
      </x:c>
      <x:c r="AW1488" s="59" t="n">
        <x:v>0</x:v>
      </x:c>
      <x:c r="AX1488" s="58" t="n">
        <x:v>0</x:v>
      </x:c>
      <x:c r="AY1488" s="59" t="n">
        <x:v>0</x:v>
      </x:c>
      <x:c r="AZ1488" s="55" t="n"/>
      <x:c r="BA1488" s="59" t="n">
        <x:v>0</x:v>
      </x:c>
      <x:c r="BB1488" s="55" t="n"/>
      <x:c r="BC1488" s="55" t="n"/>
      <x:c r="BD1488" s="55" t="n"/>
    </x:row>
    <x:row r="1489">
      <x:c r="A1489" s="57" t="n">
        <x:v>45950</x:v>
      </x:c>
      <x:c r="B1489" s="58" t="n">
        <x:v>60.71</x:v>
      </x:c>
      <x:c r="C1489" s="58" t="n">
        <x:v>-0.8528836347520323</x:v>
      </x:c>
      <x:c r="D1489" s="58" t="n">
        <x:v>58.34</x:v>
      </x:c>
      <x:c r="E1489" s="58" t="n">
        <x:v>0.06858710831287666</x:v>
      </x:c>
      <x:c r="F1489" s="58" t="n">
        <x:v>36.77</x:v>
      </x:c>
      <x:c r="G1489" s="58" t="n">
        <x:v>-0.4699999999999989</x:v>
      </x:c>
      <x:c r="H1489" s="58" t="n">
        <x:v>18.23</x:v>
      </x:c>
      <x:c r="I1489" s="58" t="n">
        <x:v>-2.550000000000001</x:v>
      </x:c>
      <x:c r="J1489" s="58" t="n">
        <x:v>2071</x:v>
      </x:c>
      <x:c r="K1489" s="58" t="n">
        <x:v>0.09661836500411823</x:v>
      </x:c>
      <x:c r="L1489" s="55" t="n"/>
      <x:c r="M1489" s="55" t="n"/>
      <x:c r="N1489" s="58" t="n">
        <x:v>41.71</x:v>
      </x:c>
      <x:c r="O1489" s="58" t="n">
        <x:v>-0.454730535123509</x:v>
      </x:c>
      <x:c r="P1489" s="58" t="n">
        <x:v>3.109451252522852</x:v>
      </x:c>
      <x:c r="Q1489" s="58" t="n">
        <x:v>53961.99</x:v>
      </x:c>
      <x:c r="R1489" s="58" t="n">
        <x:v>1.618980267604003</x:v>
      </x:c>
      <x:c r="S1489" s="58" t="n">
        <x:v>15.36353995768556</x:v>
      </x:c>
      <x:c r="T1489" s="58" t="n">
        <x:v>3.2873</x:v>
      </x:c>
      <x:c r="U1489" s="58" t="n">
        <x:v>-0.3946814279995854</x:v>
      </x:c>
      <x:c r="V1489" s="58" t="n">
        <x:v>11.96254894997322</x:v>
      </x:c>
      <x:c r="W1489" s="58" t="n">
        <x:v>3208.01</x:v>
      </x:c>
      <x:c r="X1489" s="58" t="n">
        <x:v>1.060147593512279</x:v>
      </x:c>
      <x:c r="Y1489" s="58" t="n">
        <x:v>22.39579309701301</x:v>
      </x:c>
      <x:c r="Z1489" s="58" t="n">
        <x:v>87.875</x:v>
      </x:c>
      <x:c r="AA1489" s="58" t="n">
        <x:v>-0.1455554675386579</x:v>
      </x:c>
      <x:c r="AB1489" s="58" t="n">
        <x:v>4.7735087487688</x:v>
      </x:c>
      <x:c r="AC1489" s="58" t="n">
        <x:v>25843.15</x:v>
      </x:c>
      <x:c r="AD1489" s="58" t="n">
        <x:v>0.5171388554416237</x:v>
      </x:c>
      <x:c r="AE1489" s="58" t="n">
        <x:v>8.771506080830797</x:v>
      </x:c>
      <x:c r="AF1489" s="58" t="n">
        <x:v>150.75</x:v>
      </x:c>
      <x:c r="AG1489" s="58" t="n">
        <x:v>0.07299512583978644</x:v>
      </x:c>
      <x:c r="AH1489" s="58" t="n">
        <x:v>11.3360840308404</x:v>
      </x:c>
      <x:c r="AI1489" s="58" t="n">
        <x:v>49185.5</x:v>
      </x:c>
      <x:c r="AJ1489" s="58" t="n">
        <x:v>3.314117370668468</x:v>
      </x:c>
      <x:c r="AK1489" s="58" t="n">
        <x:v>26.93235891489015</x:v>
      </x:c>
      <x:c r="AL1489" s="58" t="n">
        <x:v>7.1201</x:v>
      </x:c>
      <x:c r="AM1489" s="58" t="n">
        <x:v>-0.09826493013738458</x:v>
      </x:c>
      <x:c r="AN1489" s="58" t="n">
        <x:v>1.628706676086386</x:v>
      </x:c>
      <x:c r="AO1489" s="58" t="n">
        <x:v>3863.89</x:v>
      </x:c>
      <x:c r="AP1489" s="58" t="n">
        <x:v>0.626458338972107</x:v>
      </x:c>
      <x:c r="AQ1489" s="58" t="n">
        <x:v>12.97949571002152</x:v>
      </x:c>
      <x:c r="AR1489" s="59" t="n">
        <x:v>0</x:v>
      </x:c>
      <x:c r="AS1489" s="59" t="n">
        <x:v>0</x:v>
      </x:c>
      <x:c r="AT1489" s="59" t="n">
        <x:v>0</x:v>
      </x:c>
      <x:c r="AU1489" s="59" t="n">
        <x:v>0</x:v>
      </x:c>
      <x:c r="AV1489" s="59" t="n">
        <x:v>0</x:v>
      </x:c>
      <x:c r="AW1489" s="59" t="n">
        <x:v>0</x:v>
      </x:c>
      <x:c r="AX1489" s="58" t="n">
        <x:v>0</x:v>
      </x:c>
      <x:c r="AY1489" s="59" t="n">
        <x:v>0</x:v>
      </x:c>
      <x:c r="AZ1489" s="55" t="n"/>
      <x:c r="BA1489" s="59" t="n">
        <x:v>0</x:v>
      </x:c>
      <x:c r="BB1489" s="55" t="n"/>
      <x:c r="BC1489" s="55" t="n"/>
      <x:c r="BD1489" s="55" t="n"/>
    </x:row>
    <x:row r="1490">
      <x:c r="A1490" s="57" t="n">
        <x:v>45951</x:v>
      </x:c>
      <x:c r="B1490" s="58" t="n">
        <x:v>61</x:v>
      </x:c>
      <x:c r="C1490" s="58" t="n">
        <x:v>0.4765435030968503</x:v>
      </x:c>
      <x:c r="D1490" s="58" t="n">
        <x:v>58.66</x:v>
      </x:c>
      <x:c r="E1490" s="58" t="n">
        <x:v>0.5470099109729444</x:v>
      </x:c>
      <x:c r="F1490" s="58" t="n">
        <x:v>35.87</x:v>
      </x:c>
      <x:c r="G1490" s="58" t="n">
        <x:v>-0.9000000000000057</x:v>
      </x:c>
      <x:c r="H1490" s="58" t="n">
        <x:v>17.87</x:v>
      </x:c>
      <x:c r="I1490" s="58" t="n">
        <x:v>-0.3599999999999994</x:v>
      </x:c>
      <x:c r="J1490" s="58" t="n">
        <x:v>2094</x:v>
      </x:c>
      <x:c r="K1490" s="58" t="n">
        <x:v>1.104453003489804</x:v>
      </x:c>
      <x:c r="L1490" s="55" t="n"/>
      <x:c r="M1490" s="55" t="n"/>
      <x:c r="N1490" s="58" t="n">
        <x:v>41.9715</x:v>
      </x:c>
      <x:c r="O1490" s="58" t="n">
        <x:v>0.6249908312146532</x:v>
      </x:c>
      <x:c r="P1490" s="58" t="n">
        <x:v>3.735870953785781</x:v>
      </x:c>
      <x:c r="Q1490" s="58" t="n">
        <x:v>54634.42</x:v>
      </x:c>
      <x:c r="R1490" s="58" t="n">
        <x:v>1.23841772315139</x:v>
      </x:c>
      <x:c r="S1490" s="58" t="n">
        <x:v>15.68776954700584</x:v>
      </x:c>
      <x:c r="T1490" s="58" t="n">
        <x:v>3.2984</x:v>
      </x:c>
      <x:c r="U1490" s="58" t="n">
        <x:v>0.3370943259186381</x:v>
      </x:c>
      <x:c r="V1490" s="58" t="n">
        <x:v>12.05801784096936</x:v>
      </x:c>
      <x:c r="W1490" s="58" t="n">
        <x:v>3176.41</x:v>
      </x:c>
      <x:c r="X1490" s="58" t="n">
        <x:v>-0.989917895432048</x:v>
      </x:c>
      <x:c r="Y1490" s="58" t="n">
        <x:v>22.6978872980282</x:v>
      </x:c>
      <x:c r="Z1490" s="58" t="n">
        <x:v>88.021</x:v>
      </x:c>
      <x:c r="AA1490" s="58" t="n">
        <x:v>0.1660072241886003</x:v>
      </x:c>
      <x:c r="AB1490" s="58" t="n">
        <x:v>4.297649891058471</x:v>
      </x:c>
      <x:c r="AC1490" s="58" t="n">
        <x:v>25868.6</x:v>
      </x:c>
      <x:c r="AD1490" s="58" t="n">
        <x:v>0.09843024865632759</x:v>
      </x:c>
      <x:c r="AE1490" s="58" t="n">
        <x:v>8.486480874530027</x:v>
      </x:c>
      <x:c r="AF1490" s="58" t="n">
        <x:v>151.94</x:v>
      </x:c>
      <x:c r="AG1490" s="58" t="n">
        <x:v>0.7862870467780796</x:v>
      </x:c>
      <x:c r="AH1490" s="58" t="n">
        <x:v>11.57307290456584</x:v>
      </x:c>
      <x:c r="AI1490" s="58" t="n">
        <x:v>49316.06</x:v>
      </x:c>
      <x:c r="AJ1490" s="58" t="n">
        <x:v>0.2650924035275738</x:v>
      </x:c>
      <x:c r="AK1490" s="58" t="n">
        <x:v>26.69079583447502</x:v>
      </x:c>
      <x:c r="AL1490" s="58" t="n">
        <x:v>7.1224</x:v>
      </x:c>
      <x:c r="AM1490" s="58" t="n">
        <x:v>0.03229770082490661</x:v>
      </x:c>
      <x:c r="AN1490" s="58" t="n">
        <x:v>1.624911027635003</x:v>
      </x:c>
      <x:c r="AO1490" s="58" t="n">
        <x:v>3916.33</x:v>
      </x:c>
      <x:c r="AP1490" s="58" t="n">
        <x:v>1.348054274454656</x:v>
      </x:c>
      <x:c r="AQ1490" s="58" t="n">
        <x:v>13.79554735656177</x:v>
      </x:c>
      <x:c r="AR1490" s="59" t="n">
        <x:v>0</x:v>
      </x:c>
      <x:c r="AS1490" s="59" t="n">
        <x:v>0</x:v>
      </x:c>
      <x:c r="AT1490" s="59" t="n">
        <x:v>0</x:v>
      </x:c>
      <x:c r="AU1490" s="59" t="n">
        <x:v>0</x:v>
      </x:c>
      <x:c r="AV1490" s="59" t="n">
        <x:v>0</x:v>
      </x:c>
      <x:c r="AW1490" s="59" t="n">
        <x:v>0</x:v>
      </x:c>
      <x:c r="AX1490" s="58" t="n">
        <x:v>0</x:v>
      </x:c>
      <x:c r="AY1490" s="59" t="n">
        <x:v>0</x:v>
      </x:c>
      <x:c r="AZ1490" s="55" t="n"/>
      <x:c r="BA1490" s="59" t="n">
        <x:v>0</x:v>
      </x:c>
      <x:c r="BB1490" s="55" t="n"/>
      <x:c r="BC1490" s="55" t="n"/>
      <x:c r="BD1490" s="55" t="n"/>
    </x:row>
    <x:row r="1491">
      <x:c r="A1491" s="57" t="n">
        <x:v>45952</x:v>
      </x:c>
      <x:c r="B1491" s="58" t="n">
        <x:v>62.28</x:v>
      </x:c>
      <x:c r="C1491" s="58" t="n">
        <x:v>2.076648279248625</x:v>
      </x:c>
      <x:c r="D1491" s="58" t="n">
        <x:v>59.3</x:v>
      </x:c>
      <x:c r="E1491" s="58" t="n">
        <x:v>1.08512424543747</x:v>
      </x:c>
      <x:c r="F1491" s="58" t="n">
        <x:v>38.09</x:v>
      </x:c>
      <x:c r="G1491" s="58" t="n">
        <x:v>2.220000000000006</x:v>
      </x:c>
      <x:c r="H1491" s="58" t="n">
        <x:v>18.6</x:v>
      </x:c>
      <x:c r="I1491" s="58" t="n">
        <x:v>0.7300000000000004</x:v>
      </x:c>
      <x:c r="J1491" s="55" t="n"/>
      <x:c r="K1491" s="55" t="n"/>
      <x:c r="L1491" s="55" t="n"/>
      <x:c r="M1491" s="55" t="n"/>
      <x:c r="N1491" s="58" t="n">
        <x:v>41.9747</x:v>
      </x:c>
      <x:c r="O1491" s="58" t="n">
        <x:v>0.007623930568738346</x:v>
      </x:c>
      <x:c r="P1491" s="58" t="n">
        <x:v>3.738865664856635</x:v>
      </x:c>
      <x:c r="Q1491" s="58" t="n">
        <x:v>55032.68</x:v>
      </x:c>
      <x:c r="R1491" s="58" t="n">
        <x:v>0.7263103533726371</x:v>
      </x:c>
      <x:c r="S1491" s="58" t="n">
        <x:v>15.81791262527192</x:v>
      </x:c>
      <x:c r="T1491" s="58" t="n">
        <x:v>3.303</x:v>
      </x:c>
      <x:c r="U1491" s="58" t="n">
        <x:v>0.139364399809929</x:v>
      </x:c>
      <x:c r="V1491" s="58" t="n">
        <x:v>12.04284352200129</x:v>
      </x:c>
      <x:c r="W1491" s="58" t="n">
        <x:v>3178.97</x:v>
      </x:c>
      <x:c r="X1491" s="58" t="n">
        <x:v>0.0805616702213648</x:v>
      </x:c>
      <x:c r="Y1491" s="58" t="n">
        <x:v>22.32668912378745</x:v>
      </x:c>
      <x:c r="Z1491" s="58" t="n">
        <x:v>87.73999999999999</x:v>
      </x:c>
      <x:c r="AA1491" s="58" t="n">
        <x:v>-0.3197526634647033</x:v>
      </x:c>
      <x:c r="AB1491" s="58" t="n">
        <x:v>4.406766582244251</x:v>
      </x:c>
      <x:c r="AC1491" s="55" t="n"/>
      <x:c r="AD1491" s="55" t="n"/>
      <x:c r="AE1491" s="58" t="n">
        <x:v>8.486480874530027</x:v>
      </x:c>
      <x:c r="AF1491" s="58" t="n">
        <x:v>151.99</x:v>
      </x:c>
      <x:c r="AG1491" s="58" t="n">
        <x:v>0.03290231332944712</x:v>
      </x:c>
      <x:c r="AH1491" s="58" t="n">
        <x:v>11.26527273025592</x:v>
      </x:c>
      <x:c r="AI1491" s="58" t="n">
        <x:v>49307.79</x:v>
      </x:c>
      <x:c r="AJ1491" s="58" t="n">
        <x:v>-0.01677079128299681</x:v>
      </x:c>
      <x:c r="AK1491" s="58" t="n">
        <x:v>26.66149978442999</x:v>
      </x:c>
      <x:c r="AL1491" s="58" t="n">
        <x:v>7.1265</x:v>
      </x:c>
      <x:c r="AM1491" s="58" t="n">
        <x:v>0.05754830356244139</x:v>
      </x:c>
      <x:c r="AN1491" s="58" t="n">
        <x:v>1.283654397776941</x:v>
      </x:c>
      <x:c r="AO1491" s="58" t="n">
        <x:v>3913.76</x:v>
      </x:c>
      <x:c r="AP1491" s="58" t="n">
        <x:v>-0.06564420312634094</x:v>
      </x:c>
      <x:c r="AQ1491" s="58" t="n">
        <x:v>13.80373735318769</x:v>
      </x:c>
      <x:c r="AR1491" s="59" t="n">
        <x:v>0</x:v>
      </x:c>
      <x:c r="AS1491" s="59" t="n">
        <x:v>0</x:v>
      </x:c>
      <x:c r="AT1491" s="59" t="n">
        <x:v>0</x:v>
      </x:c>
      <x:c r="AU1491" s="59" t="n">
        <x:v>0</x:v>
      </x:c>
      <x:c r="AV1491" s="59" t="n">
        <x:v>0</x:v>
      </x:c>
      <x:c r="AW1491" s="59" t="n">
        <x:v>0</x:v>
      </x:c>
      <x:c r="AX1491" s="58" t="n">
        <x:v>0</x:v>
      </x:c>
      <x:c r="AY1491" s="59" t="n">
        <x:v>0</x:v>
      </x:c>
      <x:c r="AZ1491" s="55" t="n"/>
      <x:c r="BA1491" s="59" t="n">
        <x:v>0</x:v>
      </x:c>
      <x:c r="BB1491" s="55" t="n"/>
      <x:c r="BC1491" s="55" t="n"/>
      <x:c r="BD1491" s="55" t="n"/>
    </x:row>
    <x:row r="1492">
      <x:c r="A1492" s="57" t="n">
        <x:v>45953</x:v>
      </x:c>
      <x:c r="B1492" s="58" t="n">
        <x:v>66.31999999999999</x:v>
      </x:c>
      <x:c r="C1492" s="58" t="n">
        <x:v>6.285116386124182</x:v>
      </x:c>
      <x:c r="D1492" s="58" t="n">
        <x:v>62.44</x:v>
      </x:c>
      <x:c r="E1492" s="58" t="n">
        <x:v>5.159678964355159</x:v>
      </x:c>
      <x:c r="F1492" s="58" t="n">
        <x:v>40.46</x:v>
      </x:c>
      <x:c r="G1492" s="58" t="n">
        <x:v>2.369999999999997</x:v>
      </x:c>
      <x:c r="H1492" s="58" t="n">
        <x:v>17.3</x:v>
      </x:c>
      <x:c r="I1492" s="58" t="n">
        <x:v>-1.300000000000001</x:v>
      </x:c>
      <x:c r="J1492" s="58" t="n">
        <x:v>2057</x:v>
      </x:c>
      <x:c r="K1492" s="58" t="n">
        <x:v>-1.782750177752504</x:v>
      </x:c>
      <x:c r="L1492" s="55" t="n"/>
      <x:c r="M1492" s="55" t="n"/>
      <x:c r="N1492" s="58" t="n">
        <x:v>41.9804</x:v>
      </x:c>
      <x:c r="O1492" s="58" t="n">
        <x:v>0.01357868672363971</x:v>
      </x:c>
      <x:c r="P1492" s="58" t="n">
        <x:v>3.741979097340585</x:v>
      </x:c>
      <x:c r="Q1492" s="58" t="n">
        <x:v>54952</x:v>
      </x:c>
      <x:c r="R1492" s="58" t="n">
        <x:v>-0.146711368295023</x:v>
      </x:c>
      <x:c r="S1492" s="58" t="n">
        <x:v>15.81666337839147</x:v>
      </x:c>
      <x:c r="T1492" s="58" t="n">
        <x:v>3.2844</x:v>
      </x:c>
      <x:c r="U1492" s="58" t="n">
        <x:v>-0.5647159556155924</x:v>
      </x:c>
      <x:c r="V1492" s="58" t="n">
        <x:v>12.15136947324137</x:v>
      </x:c>
      <x:c r="W1492" s="58" t="n">
        <x:v>3199.1</x:v>
      </x:c>
      <x:c r="X1492" s="58" t="n">
        <x:v>0.6312275293196987</x:v>
      </x:c>
      <x:c r="Y1492" s="58" t="n">
        <x:v>22.07102110105039</x:v>
      </x:c>
      <x:c r="Z1492" s="58" t="n">
        <x:v>87.779</x:v>
      </x:c>
      <x:c r="AA1492" s="58" t="n">
        <x:v>0.04443963404741681</x:v>
      </x:c>
      <x:c r="AB1492" s="58" t="n">
        <x:v>4.418993043241904</x:v>
      </x:c>
      <x:c r="AC1492" s="58" t="n">
        <x:v>25891.4</x:v>
      </x:c>
      <x:c r="AD1492" s="58" t="n">
        <x:v>0.0880989237815764</x:v>
      </x:c>
      <x:c r="AE1492" s="58" t="n">
        <x:v>8.432658667376238</x:v>
      </x:c>
      <x:c r="AF1492" s="58" t="n">
        <x:v>152.59</x:v>
      </x:c>
      <x:c r="AG1492" s="58" t="n">
        <x:v>0.3939856695274427</x:v>
      </x:c>
      <x:c r="AH1492" s="58" t="n">
        <x:v>11.17034885373532</x:v>
      </x:c>
      <x:c r="AI1492" s="58" t="n">
        <x:v>48641.61</x:v>
      </x:c>
      <x:c r="AJ1492" s="58" t="n">
        <x:v>-1.360274329736663</x:v>
      </x:c>
      <x:c r="AK1492" s="58" t="n">
        <x:v>27.38765725880955</x:v>
      </x:c>
      <x:c r="AL1492" s="58" t="n">
        <x:v>7.1227</x:v>
      </x:c>
      <x:c r="AM1492" s="58" t="n">
        <x:v>-0.05333632891789161</x:v>
      </x:c>
      <x:c r="AN1492" s="58" t="n">
        <x:v>1.285035150812027</x:v>
      </x:c>
      <x:c r="AO1492" s="58" t="n">
        <x:v>3922.41</x:v>
      </x:c>
      <x:c r="AP1492" s="58" t="n">
        <x:v>0.2207712061717734</x:v>
      </x:c>
      <x:c r="AQ1492" s="58" t="n">
        <x:v>13.76909861076551</x:v>
      </x:c>
      <x:c r="AR1492" s="59" t="n">
        <x:v>0</x:v>
      </x:c>
      <x:c r="AS1492" s="59" t="n">
        <x:v>0</x:v>
      </x:c>
      <x:c r="AT1492" s="59" t="n">
        <x:v>0</x:v>
      </x:c>
      <x:c r="AU1492" s="59" t="n">
        <x:v>0</x:v>
      </x:c>
      <x:c r="AV1492" s="59" t="n">
        <x:v>0</x:v>
      </x:c>
      <x:c r="AW1492" s="59" t="n">
        <x:v>0</x:v>
      </x:c>
      <x:c r="AX1492" s="58" t="n">
        <x:v>0</x:v>
      </x:c>
      <x:c r="AY1492" s="59" t="n">
        <x:v>0</x:v>
      </x:c>
      <x:c r="AZ1492" s="55" t="n"/>
      <x:c r="BA1492" s="59" t="n">
        <x:v>0</x:v>
      </x:c>
      <x:c r="BB1492" s="55" t="n"/>
      <x:c r="BC1492" s="55" t="n"/>
      <x:c r="BD1492" s="55" t="n"/>
    </x:row>
    <x:row r="1493">
      <x:c r="A1493" s="57" t="n">
        <x:v>45954</x:v>
      </x:c>
      <x:c r="B1493" s="58" t="n">
        <x:v>65.8</x:v>
      </x:c>
      <x:c r="C1493" s="58" t="n">
        <x:v>-0.7871672495767941</x:v>
      </x:c>
      <x:c r="D1493" s="58" t="n">
        <x:v>62.27</x:v>
      </x:c>
      <x:c r="E1493" s="58" t="n">
        <x:v>-0.2726326762870632</x:v>
      </x:c>
      <x:c r="F1493" s="58" t="n">
        <x:v>38.7</x:v>
      </x:c>
      <x:c r="G1493" s="58" t="n">
        <x:v>-1.759999999999998</x:v>
      </x:c>
      <x:c r="H1493" s="58" t="n">
        <x:v>16.37</x:v>
      </x:c>
      <x:c r="I1493" s="58" t="n">
        <x:v>-0.9299999999999997</x:v>
      </x:c>
      <x:c r="J1493" s="58" t="n">
        <x:v>1991</x:v>
      </x:c>
      <x:c r="K1493" s="58" t="n">
        <x:v>-3.261158558876089</x:v>
      </x:c>
      <x:c r="L1493" s="55" t="n"/>
      <x:c r="M1493" s="55" t="n"/>
      <x:c r="N1493" s="58" t="n">
        <x:v>41.9461</x:v>
      </x:c>
      <x:c r="O1493" s="58" t="n">
        <x:v>-0.08173819213166586</x:v>
      </x:c>
      <x:c r="P1493" s="58" t="n">
        <x:v>3.535543054847258</x:v>
      </x:c>
      <x:c r="Q1493" s="58" t="n">
        <x:v>56312.83</x:v>
      </x:c>
      <x:c r="R1493" s="58" t="n">
        <x:v>2.446231859518838</x:v>
      </x:c>
      <x:c r="S1493" s="58" t="n">
        <x:v>17.06652358357643</x:v>
      </x:c>
      <x:c r="T1493" s="58" t="n">
        <x:v>3.2794</x:v>
      </x:c>
      <x:c r="U1493" s="58" t="n">
        <x:v>-0.1523508018865806</x:v>
      </x:c>
      <x:c r="V1493" s="58" t="n">
        <x:v>12.15098725644236</x:v>
      </x:c>
      <x:c r="W1493" s="55" t="n"/>
      <x:c r="X1493" s="55" t="n"/>
      <x:c r="Y1493" s="58" t="n">
        <x:v>22.07102110105039</x:v>
      </x:c>
      <x:c r="Z1493" s="58" t="n">
        <x:v>87.836</x:v>
      </x:c>
      <x:c r="AA1493" s="58" t="n">
        <x:v>0.0649147305203087</x:v>
      </x:c>
      <x:c r="AB1493" s="58" t="n">
        <x:v>4.435553690684899</x:v>
      </x:c>
      <x:c r="AC1493" s="58" t="n">
        <x:v>25795.15</x:v>
      </x:c>
      <x:c r="AD1493" s="58" t="n">
        <x:v>-0.3724377473708473</x:v>
      </x:c>
      <x:c r="AE1493" s="58" t="n">
        <x:v>8.366270147687237</x:v>
      </x:c>
      <x:c r="AF1493" s="58" t="n">
        <x:v>152.87</x:v>
      </x:c>
      <x:c r="AG1493" s="58" t="n">
        <x:v>0.1833301109298485</x:v>
      </x:c>
      <x:c r="AH1493" s="58" t="n">
        <x:v>11.12237118958163</x:v>
      </x:c>
      <x:c r="AI1493" s="58" t="n">
        <x:v>49299.65</x:v>
      </x:c>
      <x:c r="AJ1493" s="58" t="n">
        <x:v>1.343764419290784</x:v>
      </x:c>
      <x:c r="AK1493" s="58" t="n">
        <x:v>27.62621312582795</x:v>
      </x:c>
      <x:c r="AL1493" s="58" t="n">
        <x:v>7.1216</x:v>
      </x:c>
      <x:c r="AM1493" s="58" t="n">
        <x:v>-0.01544477443169574</x:v>
      </x:c>
      <x:c r="AN1493" s="58" t="n">
        <x:v>1.284927117767152</x:v>
      </x:c>
      <x:c r="AO1493" s="58" t="n">
        <x:v>3950.31</x:v>
      </x:c>
      <x:c r="AP1493" s="58" t="n">
        <x:v>0.7087796035063989</x:v>
      </x:c>
      <x:c r="AQ1493" s="58" t="n">
        <x:v>13.15990747275872</x:v>
      </x:c>
      <x:c r="AR1493" s="59" t="n">
        <x:v>0</x:v>
      </x:c>
      <x:c r="AS1493" s="59" t="n">
        <x:v>0</x:v>
      </x:c>
      <x:c r="AT1493" s="59" t="n">
        <x:v>0</x:v>
      </x:c>
      <x:c r="AU1493" s="59" t="n">
        <x:v>0</x:v>
      </x:c>
      <x:c r="AV1493" s="59" t="n">
        <x:v>0</x:v>
      </x:c>
      <x:c r="AW1493" s="59" t="n">
        <x:v>0</x:v>
      </x:c>
      <x:c r="AX1493" s="58" t="n">
        <x:v>0</x:v>
      </x:c>
      <x:c r="AY1493" s="59" t="n">
        <x:v>0</x:v>
      </x:c>
      <x:c r="AZ1493" s="55" t="n"/>
      <x:c r="BA1493" s="59" t="n">
        <x:v>0</x:v>
      </x:c>
      <x:c r="BB1493" s="55" t="n"/>
      <x:c r="BC1493" s="55" t="n"/>
      <x:c r="BD1493" s="55" t="n"/>
    </x:row>
    <x:row r="1494">
      <x:c r="A1494" s="57" t="n">
        <x:v>45956</x:v>
      </x:c>
      <x:c r="B1494" s="55" t="n"/>
      <x:c r="C1494" s="55" t="n"/>
      <x:c r="D1494" s="55" t="n"/>
      <x:c r="E1494" s="55" t="n"/>
      <x:c r="F1494" s="55" t="n"/>
      <x:c r="G1494" s="55" t="n"/>
      <x:c r="H1494" s="55" t="n"/>
      <x:c r="I1494" s="55" t="n"/>
      <x:c r="J1494" s="55" t="n"/>
      <x:c r="K1494" s="55" t="n"/>
      <x:c r="L1494" s="55" t="n"/>
      <x:c r="M1494" s="55" t="n"/>
      <x:c r="N1494" s="55" t="n"/>
      <x:c r="O1494" s="55" t="n"/>
      <x:c r="P1494" s="58" t="n">
        <x:v>3.535543054847258</x:v>
      </x:c>
      <x:c r="Q1494" s="55" t="n"/>
      <x:c r="R1494" s="55" t="n"/>
      <x:c r="S1494" s="58" t="n">
        <x:v>17.06652358357643</x:v>
      </x:c>
      <x:c r="T1494" s="55" t="n"/>
      <x:c r="U1494" s="55" t="n"/>
      <x:c r="V1494" s="58" t="n">
        <x:v>12.15098725644236</x:v>
      </x:c>
      <x:c r="W1494" s="58" t="n">
        <x:v>3231.51</x:v>
      </x:c>
      <x:c r="X1494" s="58" t="n">
        <x:v>1.008000000668309</x:v>
      </x:c>
      <x:c r="Y1494" s="58" t="n">
        <x:v>22.16717152234644</x:v>
      </x:c>
      <x:c r="Z1494" s="55" t="n"/>
      <x:c r="AA1494" s="55" t="n"/>
      <x:c r="AB1494" s="58" t="n">
        <x:v>4.435553690684899</x:v>
      </x:c>
      <x:c r="AC1494" s="55" t="n"/>
      <x:c r="AD1494" s="55" t="n"/>
      <x:c r="AE1494" s="58" t="n">
        <x:v>8.366270147687237</x:v>
      </x:c>
      <x:c r="AF1494" s="55" t="n"/>
      <x:c r="AG1494" s="55" t="n"/>
      <x:c r="AH1494" s="58" t="n">
        <x:v>11.12237118958163</x:v>
      </x:c>
      <x:c r="AI1494" s="55" t="n"/>
      <x:c r="AJ1494" s="55" t="n"/>
      <x:c r="AK1494" s="58" t="n">
        <x:v>27.62621312582795</x:v>
      </x:c>
      <x:c r="AL1494" s="55" t="n"/>
      <x:c r="AM1494" s="55" t="n"/>
      <x:c r="AN1494" s="58" t="n">
        <x:v>1.284927117767152</x:v>
      </x:c>
      <x:c r="AO1494" s="55" t="n"/>
      <x:c r="AP1494" s="55" t="n"/>
      <x:c r="AQ1494" s="58" t="n">
        <x:v>13.15990747275872</x:v>
      </x:c>
      <x:c r="AR1494" s="59" t="n">
        <x:v>0</x:v>
      </x:c>
      <x:c r="AS1494" s="59" t="n">
        <x:v>0</x:v>
      </x:c>
      <x:c r="AT1494" s="59" t="n">
        <x:v>0</x:v>
      </x:c>
      <x:c r="AU1494" s="59" t="n">
        <x:v>0</x:v>
      </x:c>
      <x:c r="AV1494" s="59" t="n">
        <x:v>0</x:v>
      </x:c>
      <x:c r="AW1494" s="59" t="n">
        <x:v>0</x:v>
      </x:c>
      <x:c r="AX1494" s="58" t="n">
        <x:v>0</x:v>
      </x:c>
      <x:c r="AY1494" s="59" t="n">
        <x:v>0</x:v>
      </x:c>
      <x:c r="AZ1494" s="55" t="n"/>
      <x:c r="BA1494" s="59" t="n">
        <x:v>0</x:v>
      </x:c>
      <x:c r="BB1494" s="55" t="n"/>
      <x:c r="BC1494" s="55" t="n"/>
      <x:c r="BD1494" s="55" t="n"/>
    </x:row>
    <x:row r="1495">
      <x:c r="A1495" s="57" t="n">
        <x:v>45957</x:v>
      </x:c>
      <x:c r="B1495" s="58" t="n">
        <x:v>65.52</x:v>
      </x:c>
      <x:c r="C1495" s="58" t="n">
        <x:v>-0.4264398786457539</x:v>
      </x:c>
      <x:c r="D1495" s="58" t="n">
        <x:v>62.13</x:v>
      </x:c>
      <x:c r="E1495" s="58" t="n">
        <x:v>-0.2250804808758153</x:v>
      </x:c>
      <x:c r="F1495" s="58" t="n">
        <x:v>38.96</x:v>
      </x:c>
      <x:c r="G1495" s="58" t="n">
        <x:v>0.259999999999998</x:v>
      </x:c>
      <x:c r="H1495" s="58" t="n">
        <x:v>15.79</x:v>
      </x:c>
      <x:c r="I1495" s="58" t="n">
        <x:v>-0.5800000000000018</x:v>
      </x:c>
      <x:c r="J1495" s="58" t="n">
        <x:v>1976</x:v>
      </x:c>
      <x:c r="K1495" s="58" t="n">
        <x:v>-0.7562425756383158</x:v>
      </x:c>
      <x:c r="L1495" s="55" t="n"/>
      <x:c r="M1495" s="55" t="n"/>
      <x:c r="N1495" s="58" t="n">
        <x:v>41.8685</x:v>
      </x:c>
      <x:c r="O1495" s="58" t="n">
        <x:v>-0.1851706556447744</x:v>
      </x:c>
      <x:c r="P1495" s="58" t="n">
        <x:v>3.193104263276421</x:v>
      </x:c>
      <x:c r="Q1495" s="58" t="n">
        <x:v>56372.75</x:v>
      </x:c>
      <x:c r="R1495" s="58" t="n">
        <x:v>0.1063490211391931</x:v>
      </x:c>
      <x:c r="S1495" s="58" t="n">
        <x:v>16.42173817891671</x:v>
      </x:c>
      <x:c r="T1495" s="58" t="n">
        <x:v>3.256</x:v>
      </x:c>
      <x:c r="U1495" s="58" t="n">
        <x:v>-0.7161030693337187</x:v>
      </x:c>
      <x:c r="V1495" s="58" t="n">
        <x:v>10.6553494281603</x:v>
      </x:c>
      <x:c r="W1495" s="58" t="n">
        <x:v>3236.46</x:v>
      </x:c>
      <x:c r="X1495" s="58" t="n">
        <x:v>0.1530619643072883</x:v>
      </x:c>
      <x:c r="Y1495" s="58" t="n">
        <x:v>22.12048628893522</x:v>
      </x:c>
      <x:c r="Z1495" s="58" t="n">
        <x:v>88.22499999999999</x:v>
      </x:c>
      <x:c r="AA1495" s="58" t="n">
        <x:v>0.4418930177588615</x:v>
      </x:c>
      <x:c r="AB1495" s="58" t="n">
        <x:v>4.760197809999452</x:v>
      </x:c>
      <x:c r="AC1495" s="58" t="n">
        <x:v>25966.05</x:v>
      </x:c>
      <x:c r="AD1495" s="58" t="n">
        <x:v>0.6603425771068816</x:v>
      </x:c>
      <x:c r="AE1495" s="58" t="n">
        <x:v>7.97783820670326</x:v>
      </x:c>
      <x:c r="AF1495" s="58" t="n">
        <x:v>152.88</x:v>
      </x:c>
      <x:c r="AG1495" s="58" t="n">
        <x:v>0.006541291907476268</x:v>
      </x:c>
      <x:c r="AH1495" s="58" t="n">
        <x:v>10.80244251623865</x:v>
      </x:c>
      <x:c r="AI1495" s="58" t="n">
        <x:v>50512.32</x:v>
      </x:c>
      <x:c r="AJ1495" s="58" t="n">
        <x:v>2.430028529189237</x:v>
      </x:c>
      <x:c r="AK1495" s="58" t="n">
        <x:v>28.13023155574298</x:v>
      </x:c>
      <x:c r="AL1495" s="58" t="n">
        <x:v>7.1106</x:v>
      </x:c>
      <x:c r="AM1495" s="58" t="n">
        <x:v>-0.1545790839132009</x:v>
      </x:c>
      <x:c r="AN1495" s="58" t="n">
        <x:v>1.204208600962784</x:v>
      </x:c>
      <x:c r="AO1495" s="58" t="n">
        <x:v>3996.94</x:v>
      </x:c>
      <x:c r="AP1495" s="58" t="n">
        <x:v>1.17350115118575</x:v>
      </x:c>
      <x:c r="AQ1495" s="58" t="n">
        <x:v>13.52112057425322</x:v>
      </x:c>
      <x:c r="AR1495" s="59" t="n">
        <x:v>0</x:v>
      </x:c>
      <x:c r="AS1495" s="59" t="n">
        <x:v>0</x:v>
      </x:c>
      <x:c r="AT1495" s="59" t="n">
        <x:v>0</x:v>
      </x:c>
      <x:c r="AU1495" s="59" t="n">
        <x:v>0</x:v>
      </x:c>
      <x:c r="AV1495" s="59" t="n">
        <x:v>0</x:v>
      </x:c>
      <x:c r="AW1495" s="59" t="n">
        <x:v>0</x:v>
      </x:c>
      <x:c r="AX1495" s="58" t="n">
        <x:v>0</x:v>
      </x:c>
      <x:c r="AY1495" s="59" t="n">
        <x:v>0</x:v>
      </x:c>
      <x:c r="AZ1495" s="55" t="n"/>
      <x:c r="BA1495" s="59" t="n">
        <x:v>0</x:v>
      </x:c>
      <x:c r="BB1495" s="55" t="n"/>
      <x:c r="BC1495" s="55" t="n"/>
      <x:c r="BD1495" s="55" t="n"/>
    </x:row>
    <x:row r="1496">
      <x:c r="A1496" s="57" t="n">
        <x:v>45958</x:v>
      </x:c>
      <x:c r="B1496" s="58" t="n">
        <x:v>64.03</x:v>
      </x:c>
      <x:c r="C1496" s="58" t="n">
        <x:v>-2.300371601410308</x:v>
      </x:c>
      <x:c r="D1496" s="58" t="n">
        <x:v>60.97</x:v>
      </x:c>
      <x:c r="E1496" s="58" t="n">
        <x:v>-1.884702415587784</x:v>
      </x:c>
      <x:c r="F1496" s="58" t="n">
        <x:v>37.18</x:v>
      </x:c>
      <x:c r="G1496" s="58" t="n">
        <x:v>-1.780000000000001</x:v>
      </x:c>
      <x:c r="H1496" s="58" t="n">
        <x:v>16.42</x:v>
      </x:c>
      <x:c r="I1496" s="58" t="n">
        <x:v>0.6300000000000026</x:v>
      </x:c>
      <x:c r="J1496" s="58" t="n">
        <x:v>1950</x:v>
      </x:c>
      <x:c r="K1496" s="58" t="n">
        <x:v>-1.324522675002068</x:v>
      </x:c>
      <x:c r="L1496" s="55" t="n"/>
      <x:c r="M1496" s="55" t="n"/>
      <x:c r="N1496" s="58" t="n">
        <x:v>41.9548</x:v>
      </x:c>
      <x:c r="O1496" s="58" t="n">
        <x:v>0.2059094082235274</x:v>
      </x:c>
      <x:c r="P1496" s="58" t="n">
        <x:v>3.248536270724418</x:v>
      </x:c>
      <x:c r="Q1496" s="58" t="n">
        <x:v>56569.07</x:v>
      </x:c>
      <x:c r="R1496" s="58" t="n">
        <x:v>0.3476483692682172</x:v>
      </x:c>
      <x:c r="S1496" s="58" t="n">
        <x:v>16.37102145551233</x:v>
      </x:c>
      <x:c r="T1496" s="58" t="n">
        <x:v>3.2555</x:v>
      </x:c>
      <x:c r="U1496" s="58" t="n">
        <x:v>-0.01535744455140912</x:v>
      </x:c>
      <x:c r="V1496" s="58" t="n">
        <x:v>10.44803576385204</x:v>
      </x:c>
      <x:c r="W1496" s="58" t="n">
        <x:v>3206.35</x:v>
      </x:c>
      <x:c r="X1496" s="58" t="n">
        <x:v>-0.9346921362844332</x:v>
      </x:c>
      <x:c r="Y1496" s="58" t="n">
        <x:v>21.10264165701972</x:v>
      </x:c>
      <x:c r="Z1496" s="58" t="n">
        <x:v>88.23399999999999</x:v>
      </x:c>
      <x:c r="AA1496" s="58" t="n">
        <x:v>0.01020066985284082</x:v>
      </x:c>
      <x:c r="AB1496" s="58" t="n">
        <x:v>4.714625852712095</x:v>
      </x:c>
      <x:c r="AC1496" s="58" t="n">
        <x:v>25936.2</x:v>
      </x:c>
      <x:c r="AD1496" s="58" t="n">
        <x:v>-0.1150239278300544</x:v>
      </x:c>
      <x:c r="AE1496" s="58" t="n">
        <x:v>6.826502931639898</x:v>
      </x:c>
      <x:c r="AF1496" s="58" t="n">
        <x:v>152.11</x:v>
      </x:c>
      <x:c r="AG1496" s="58" t="n">
        <x:v>-0.5049356608365893</x:v>
      </x:c>
      <x:c r="AH1496" s="58" t="n">
        <x:v>10.83776395610741</x:v>
      </x:c>
      <x:c r="AI1496" s="58" t="n">
        <x:v>50219.18</x:v>
      </x:c>
      <x:c r="AJ1496" s="58" t="n">
        <x:v>-0.5820241483835261</x:v>
      </x:c>
      <x:c r="AK1496" s="58" t="n">
        <x:v>28.07105469755086</x:v>
      </x:c>
      <x:c r="AL1496" s="58" t="n">
        <x:v>7.0993</x:v>
      </x:c>
      <x:c r="AM1496" s="58" t="n">
        <x:v>-0.1590440802813102</x:v>
      </x:c>
      <x:c r="AN1496" s="58" t="n">
        <x:v>1.319807800252778</x:v>
      </x:c>
      <x:c r="AO1496" s="58" t="n">
        <x:v>3988.22</x:v>
      </x:c>
      <x:c r="AP1496" s="58" t="n">
        <x:v>-0.2184052283551324</x:v>
      </x:c>
      <x:c r="AQ1496" s="58" t="n">
        <x:v>13.61302699763682</x:v>
      </x:c>
      <x:c r="AR1496" s="59" t="n">
        <x:v>0</x:v>
      </x:c>
      <x:c r="AS1496" s="59" t="n">
        <x:v>0</x:v>
      </x:c>
      <x:c r="AT1496" s="59" t="n">
        <x:v>0</x:v>
      </x:c>
      <x:c r="AU1496" s="59" t="n">
        <x:v>0</x:v>
      </x:c>
      <x:c r="AV1496" s="59" t="n">
        <x:v>0</x:v>
      </x:c>
      <x:c r="AW1496" s="59" t="n">
        <x:v>0</x:v>
      </x:c>
      <x:c r="AX1496" s="58" t="n">
        <x:v>0</x:v>
      </x:c>
      <x:c r="AY1496" s="59" t="n">
        <x:v>0</x:v>
      </x:c>
      <x:c r="AZ1496" s="55" t="n"/>
      <x:c r="BA1496" s="59" t="n">
        <x:v>0</x:v>
      </x:c>
      <x:c r="BB1496" s="55" t="n"/>
      <x:c r="BC1496" s="55" t="n"/>
      <x:c r="BD1496" s="55" t="n"/>
    </x:row>
    <x:row r="1497">
      <x:c r="A1497" s="57" t="n">
        <x:v>45959</x:v>
      </x:c>
      <x:c r="B1497" s="58" t="n">
        <x:v>65.01000000000001</x:v>
      </x:c>
      <x:c r="C1497" s="58" t="n">
        <x:v>1.518938068566672</x:v>
      </x:c>
      <x:c r="D1497" s="58" t="n">
        <x:v>61.26</x:v>
      </x:c>
      <x:c r="E1497" s="58" t="n">
        <x:v>0.4745161484904379</x:v>
      </x:c>
      <x:c r="F1497" s="58" t="n">
        <x:v>37.14</x:v>
      </x:c>
      <x:c r="G1497" s="58" t="n">
        <x:v>-0.03999999999999915</x:v>
      </x:c>
      <x:c r="H1497" s="58" t="n">
        <x:v>16.92</x:v>
      </x:c>
      <x:c r="I1497" s="58" t="n">
        <x:v>0.5</x:v>
      </x:c>
      <x:c r="J1497" s="58" t="n">
        <x:v>1961</x:v>
      </x:c>
      <x:c r="K1497" s="58" t="n">
        <x:v>0.5625174638553684</x:v>
      </x:c>
      <x:c r="L1497" s="55" t="n"/>
      <x:c r="M1497" s="55" t="n"/>
      <x:c r="N1497" s="58" t="n">
        <x:v>41.9451</x:v>
      </x:c>
      <x:c r="O1497" s="58" t="n">
        <x:v>-0.02312279285963287</x:v>
      </x:c>
      <x:c r="P1497" s="58" t="n">
        <x:v>3.242109893084273</x:v>
      </x:c>
      <x:c r="Q1497" s="55" t="n"/>
      <x:c r="R1497" s="55" t="n"/>
      <x:c r="S1497" s="58" t="n">
        <x:v>16.37102145551233</x:v>
      </x:c>
      <x:c r="T1497" s="58" t="n">
        <x:v>3.2604</x:v>
      </x:c>
      <x:c r="U1497" s="58" t="n">
        <x:v>0.1504013543385638</x:v>
      </x:c>
      <x:c r="V1497" s="58" t="n">
        <x:v>10.35215012190037</x:v>
      </x:c>
      <x:c r="W1497" s="58" t="n">
        <x:v>3260.11</x:v>
      </x:c>
      <x:c r="X1497" s="58" t="n">
        <x:v>1.662771860625108</x:v>
      </x:c>
      <x:c r="Y1497" s="58" t="n">
        <x:v>21.45820339420512</x:v>
      </x:c>
      <x:c r="Z1497" s="58" t="n">
        <x:v>88.408</x:v>
      </x:c>
      <x:c r="AA1497" s="58" t="n">
        <x:v>0.1970087026619042</x:v>
      </x:c>
      <x:c r="AB1497" s="58" t="n">
        <x:v>4.750785335597945</x:v>
      </x:c>
      <x:c r="AC1497" s="58" t="n">
        <x:v>26053.9</x:v>
      </x:c>
      <x:c r="AD1497" s="58" t="n">
        <x:v>0.4527792832853673</x:v>
      </x:c>
      <x:c r="AE1497" s="58" t="n">
        <x:v>6.74263752568067</x:v>
      </x:c>
      <x:c r="AF1497" s="58" t="n">
        <x:v>152.73</x:v>
      </x:c>
      <x:c r="AG1497" s="58" t="n">
        <x:v>0.4067713258702642</x:v>
      </x:c>
      <x:c r="AH1497" s="58" t="n">
        <x:v>10.53394370578375</x:v>
      </x:c>
      <x:c r="AI1497" s="58" t="n">
        <x:v>51307.65</x:v>
      </x:c>
      <x:c r="AJ1497" s="58" t="n">
        <x:v>2.144283842602077</x:v>
      </x:c>
      <x:c r="AK1497" s="58" t="n">
        <x:v>28.45823408946656</x:v>
      </x:c>
      <x:c r="AL1497" s="58" t="n">
        <x:v>7.0985</x:v>
      </x:c>
      <x:c r="AM1497" s="58" t="n">
        <x:v>-0.01126935160162485</x:v>
      </x:c>
      <x:c r="AN1497" s="58" t="n">
        <x:v>1.318796795185076</x:v>
      </x:c>
      <x:c r="AO1497" s="58" t="n">
        <x:v>4016.33</x:v>
      </x:c>
      <x:c r="AP1497" s="58" t="n">
        <x:v>0.7023534253770183</x:v>
      </x:c>
      <x:c r="AQ1497" s="58" t="n">
        <x:v>13.6444319537776</x:v>
      </x:c>
      <x:c r="AR1497" s="59" t="n">
        <x:v>0</x:v>
      </x:c>
      <x:c r="AS1497" s="59" t="n">
        <x:v>0</x:v>
      </x:c>
      <x:c r="AT1497" s="59" t="n">
        <x:v>0</x:v>
      </x:c>
      <x:c r="AU1497" s="59" t="n">
        <x:v>0</x:v>
      </x:c>
      <x:c r="AV1497" s="59" t="n">
        <x:v>0</x:v>
      </x:c>
      <x:c r="AW1497" s="59" t="n">
        <x:v>0</x:v>
      </x:c>
      <x:c r="AX1497" s="58" t="n">
        <x:v>0</x:v>
      </x:c>
      <x:c r="AY1497" s="59" t="n">
        <x:v>0</x:v>
      </x:c>
      <x:c r="AZ1497" s="55" t="n"/>
      <x:c r="BA1497" s="59" t="n">
        <x:v>0</x:v>
      </x:c>
      <x:c r="BB1497" s="55" t="n"/>
      <x:c r="BC1497" s="55" t="n"/>
      <x:c r="BD1497" s="55" t="n"/>
    </x:row>
    <x:row r="1498">
      <x:c r="A1498" s="57" t="n">
        <x:v>45960</x:v>
      </x:c>
      <x:c r="B1498" s="58" t="n">
        <x:v>65.11</x:v>
      </x:c>
      <x:c r="C1498" s="58" t="n">
        <x:v>0.1537043032393178</x:v>
      </x:c>
      <x:c r="D1498" s="58" t="n">
        <x:v>61.36</x:v>
      </x:c>
      <x:c r="E1498" s="58" t="n">
        <x:v>0.1631055654371502</x:v>
      </x:c>
      <x:c r="F1498" s="58" t="n">
        <x:v>34.74</x:v>
      </x:c>
      <x:c r="G1498" s="58" t="n">
        <x:v>-2.399999999999999</x:v>
      </x:c>
      <x:c r="H1498" s="58" t="n">
        <x:v>16.91</x:v>
      </x:c>
      <x:c r="I1498" s="58" t="n">
        <x:v>-0.01000000000000156</x:v>
      </x:c>
      <x:c r="J1498" s="58" t="n">
        <x:v>1983</x:v>
      </x:c>
      <x:c r="K1498" s="58" t="n">
        <x:v>1.115630232344963</x:v>
      </x:c>
      <x:c r="L1498" s="55" t="n"/>
      <x:c r="M1498" s="55" t="n"/>
      <x:c r="N1498" s="58" t="n">
        <x:v>41.9646</x:v>
      </x:c>
      <x:c r="O1498" s="58" t="n">
        <x:v>0.0464785366913401</x:v>
      </x:c>
      <x:c r="P1498" s="58" t="n">
        <x:v>3.237740330416607</x:v>
      </x:c>
      <x:c r="Q1498" s="58" t="n">
        <x:v>57275.1</x:v>
      </x:c>
      <x:c r="R1498" s="58" t="n">
        <x:v>1.240360488965375</x:v>
      </x:c>
      <x:c r="S1498" s="58" t="n">
        <x:v>16.64176456126032</x:v>
      </x:c>
      <x:c r="T1498" s="58" t="n">
        <x:v>3.2545</x:v>
      </x:c>
      <x:c r="U1498" s="58" t="n">
        <x:v>-0.181123320786042</x:v>
      </x:c>
      <x:c r="V1498" s="58" t="n">
        <x:v>10.35698658750097</x:v>
      </x:c>
      <x:c r="W1498" s="58" t="n">
        <x:v>3273.43</x:v>
      </x:c>
      <x:c r="X1498" s="58" t="n">
        <x:v>0.4077427689799706</x:v>
      </x:c>
      <x:c r="Y1498" s="58" t="n">
        <x:v>20.18043250991224</x:v>
      </x:c>
      <x:c r="Z1498" s="58" t="n">
        <x:v>88.63200000000001</x:v>
      </x:c>
      <x:c r="AA1498" s="58" t="n">
        <x:v>0.2530502931890745</x:v>
      </x:c>
      <x:c r="AB1498" s="58" t="n">
        <x:v>4.842893569011147</x:v>
      </x:c>
      <x:c r="AC1498" s="58" t="n">
        <x:v>25877.85</x:v>
      </x:c>
      <x:c r="AD1498" s="58" t="n">
        <x:v>-0.6780078638207486</x:v>
      </x:c>
      <x:c r="AE1498" s="58" t="n">
        <x:v>7.451864422815584</x:v>
      </x:c>
      <x:c r="AF1498" s="58" t="n">
        <x:v>154.13</x:v>
      </x:c>
      <x:c r="AG1498" s="58" t="n">
        <x:v>0.9124745576274104</x:v>
      </x:c>
      <x:c r="AH1498" s="58" t="n">
        <x:v>10.83768528092292</x:v>
      </x:c>
      <x:c r="AI1498" s="58" t="n">
        <x:v>51325.61</x:v>
      </x:c>
      <x:c r="AJ1498" s="58" t="n">
        <x:v>0.03499840146035123</x:v>
      </x:c>
      <x:c r="AK1498" s="58" t="n">
        <x:v>28.00134654406198</x:v>
      </x:c>
      <x:c r="AL1498" s="58" t="n">
        <x:v>7.1104</x:v>
      </x:c>
      <x:c r="AM1498" s="58" t="n">
        <x:v>0.1675006901627587</x:v>
      </x:c>
      <x:c r="AN1498" s="58" t="n">
        <x:v>1.469242830397554</x:v>
      </x:c>
      <x:c r="AO1498" s="58" t="n">
        <x:v>3986.9</x:v>
      </x:c>
      <x:c r="AP1498" s="58" t="n">
        <x:v>-0.7354563758543535</x:v>
      </x:c>
      <x:c r="AQ1498" s="58" t="n">
        <x:v>13.88915025780626</x:v>
      </x:c>
      <x:c r="AR1498" s="59" t="n">
        <x:v>0</x:v>
      </x:c>
      <x:c r="AS1498" s="59" t="n">
        <x:v>0</x:v>
      </x:c>
      <x:c r="AT1498" s="59" t="n">
        <x:v>0</x:v>
      </x:c>
      <x:c r="AU1498" s="59" t="n">
        <x:v>0</x:v>
      </x:c>
      <x:c r="AV1498" s="59" t="n">
        <x:v>0</x:v>
      </x:c>
      <x:c r="AW1498" s="59" t="n">
        <x:v>0</x:v>
      </x:c>
      <x:c r="AX1498" s="58" t="n">
        <x:v>0</x:v>
      </x:c>
      <x:c r="AY1498" s="59" t="n">
        <x:v>0</x:v>
      </x:c>
      <x:c r="AZ1498" s="55" t="n"/>
      <x:c r="BA1498" s="59" t="n">
        <x:v>0</x:v>
      </x:c>
      <x:c r="BB1498" s="55" t="n"/>
      <x:c r="BC1498" s="55" t="n"/>
      <x:c r="BD1498" s="55" t="n"/>
    </x:row>
    <x:row r="1499">
      <x:c r="A1499" s="57" t="n">
        <x:v>45961</x:v>
      </x:c>
      <x:c r="B1499" s="58" t="n">
        <x:v>65.44</x:v>
      </x:c>
      <x:c r="C1499" s="58" t="n">
        <x:v>0.5055545045720945</x:v>
      </x:c>
      <x:c r="D1499" s="58" t="n">
        <x:v>61.75</x:v>
      </x:c>
      <x:c r="E1499" s="58" t="n">
        <x:v>0.6335818449085924</x:v>
      </x:c>
      <x:c r="F1499" s="58" t="n">
        <x:v>36.2</x:v>
      </x:c>
      <x:c r="G1499" s="58" t="n">
        <x:v>1.460000000000001</x:v>
      </x:c>
      <x:c r="H1499" s="58" t="n">
        <x:v>17.44</x:v>
      </x:c>
      <x:c r="I1499" s="58" t="n">
        <x:v>0.5300000000000011</x:v>
      </x:c>
      <x:c r="J1499" s="58" t="n">
        <x:v>1966</x:v>
      </x:c>
      <x:c r="K1499" s="58" t="n">
        <x:v>-0.8609827812684089</x:v>
      </x:c>
      <x:c r="L1499" s="55" t="n"/>
      <x:c r="M1499" s="55" t="n"/>
      <x:c r="N1499" s="58" t="n">
        <x:v>42.0602</x:v>
      </x:c>
      <x:c r="O1499" s="58" t="n">
        <x:v>0.227551963828106</x:v>
      </x:c>
      <x:c r="P1499" s="58" t="n">
        <x:v>3.248782809335242</x:v>
      </x:c>
      <x:c r="Q1499" s="58" t="n">
        <x:v>58056.84</x:v>
      </x:c>
      <x:c r="R1499" s="58" t="n">
        <x:v>1.355655635942268</x:v>
      </x:c>
      <x:c r="S1499" s="58" t="n">
        <x:v>16.47473276374517</x:v>
      </x:c>
      <x:c r="T1499" s="58" t="n">
        <x:v>3.2584</x:v>
      </x:c>
      <x:c r="U1499" s="58" t="n">
        <x:v>0.1197623321760761</x:v>
      </x:c>
      <x:c r="V1499" s="58" t="n">
        <x:v>10.14325013362283</x:v>
      </x:c>
      <x:c r="W1499" s="55" t="n"/>
      <x:c r="X1499" s="55" t="n"/>
      <x:c r="Y1499" s="58" t="n">
        <x:v>20.18043250991224</x:v>
      </x:c>
      <x:c r="Z1499" s="58" t="n">
        <x:v>88.76900000000001</x:v>
      </x:c>
      <x:c r="AA1499" s="58" t="n">
        <x:v>0.1544523731377702</x:v>
      </x:c>
      <x:c r="AB1499" s="58" t="n">
        <x:v>4.87563173672191</x:v>
      </x:c>
      <x:c r="AC1499" s="58" t="n">
        <x:v>25722.1</x:v>
      </x:c>
      <x:c r="AD1499" s="58" t="n">
        <x:v>-0.603684588865223</x:v>
      </x:c>
      <x:c r="AE1499" s="58" t="n">
        <x:v>7.610543227321528</x:v>
      </x:c>
      <x:c r="AF1499" s="58" t="n">
        <x:v>154.01</x:v>
      </x:c>
      <x:c r="AG1499" s="58" t="n">
        <x:v>-0.07788667882543319</x:v>
      </x:c>
      <x:c r="AH1499" s="58" t="n">
        <x:v>10.88750674694061</x:v>
      </x:c>
      <x:c r="AI1499" s="58" t="n">
        <x:v>52411.34</x:v>
      </x:c>
      <x:c r="AJ1499" s="58" t="n">
        <x:v>2.093313224634723</x:v>
      </x:c>
      <x:c r="AK1499" s="58" t="n">
        <x:v>28.42911116516651</x:v>
      </x:c>
      <x:c r="AL1499" s="58" t="n">
        <x:v>7.1174</x:v>
      </x:c>
      <x:c r="AM1499" s="58" t="n">
        <x:v>0.09839891711724549</x:v>
      </x:c>
      <x:c r="AN1499" s="58" t="n">
        <x:v>1.515766247325109</x:v>
      </x:c>
      <x:c r="AO1499" s="58" t="n">
        <x:v>3954.79</x:v>
      </x:c>
      <x:c r="AP1499" s="58" t="n">
        <x:v>-0.8086484104977542</x:v>
      </x:c>
      <x:c r="AQ1499" s="58" t="n">
        <x:v>14.30952537828312</x:v>
      </x:c>
      <x:c r="AR1499" s="59" t="n">
        <x:v>0</x:v>
      </x:c>
      <x:c r="AS1499" s="59" t="n">
        <x:v>0</x:v>
      </x:c>
      <x:c r="AT1499" s="59" t="n">
        <x:v>0</x:v>
      </x:c>
      <x:c r="AU1499" s="59" t="n">
        <x:v>0</x:v>
      </x:c>
      <x:c r="AV1499" s="59" t="n">
        <x:v>0</x:v>
      </x:c>
      <x:c r="AW1499" s="59" t="n">
        <x:v>0</x:v>
      </x:c>
      <x:c r="AX1499" s="58" t="n">
        <x:v>0</x:v>
      </x:c>
      <x:c r="AY1499" s="59" t="n">
        <x:v>0</x:v>
      </x:c>
      <x:c r="AZ1499" s="55" t="n"/>
      <x:c r="BA1499" s="59" t="n">
        <x:v>0</x:v>
      </x:c>
      <x:c r="BB1499" s="55" t="n"/>
      <x:c r="BC1499" s="55" t="n"/>
      <x:c r="BD1499" s="55" t="n"/>
    </x:row>
    <x:row r="1500">
      <x:c r="A1500" s="57" t="n">
        <x:v>45963</x:v>
      </x:c>
      <x:c r="B1500" s="55" t="n"/>
      <x:c r="C1500" s="55" t="n"/>
      <x:c r="D1500" s="55" t="n"/>
      <x:c r="E1500" s="55" t="n"/>
      <x:c r="F1500" s="55" t="n"/>
      <x:c r="G1500" s="55" t="n"/>
      <x:c r="H1500" s="55" t="n"/>
      <x:c r="I1500" s="55" t="n"/>
      <x:c r="J1500" s="55" t="n"/>
      <x:c r="K1500" s="55" t="n"/>
      <x:c r="L1500" s="55" t="n"/>
      <x:c r="M1500" s="55" t="n"/>
      <x:c r="N1500" s="55" t="n"/>
      <x:c r="O1500" s="55" t="n"/>
      <x:c r="P1500" s="58" t="n">
        <x:v>3.248782809335242</x:v>
      </x:c>
      <x:c r="Q1500" s="55" t="n"/>
      <x:c r="R1500" s="55" t="n"/>
      <x:c r="S1500" s="58" t="n">
        <x:v>16.47473276374517</x:v>
      </x:c>
      <x:c r="T1500" s="55" t="n"/>
      <x:c r="U1500" s="55" t="n"/>
      <x:c r="V1500" s="58" t="n">
        <x:v>10.14325013362283</x:v>
      </x:c>
      <x:c r="W1500" s="58" t="n">
        <x:v>3288.2</x:v>
      </x:c>
      <x:c r="X1500" s="58" t="n">
        <x:v>0.4501937764194907</x:v>
      </x:c>
      <x:c r="Y1500" s="58" t="n">
        <x:v>19.6155987500093</x:v>
      </x:c>
      <x:c r="Z1500" s="55" t="n"/>
      <x:c r="AA1500" s="55" t="n"/>
      <x:c r="AB1500" s="58" t="n">
        <x:v>4.87563173672191</x:v>
      </x:c>
      <x:c r="AC1500" s="55" t="n"/>
      <x:c r="AD1500" s="55" t="n"/>
      <x:c r="AE1500" s="58" t="n">
        <x:v>7.610543227321528</x:v>
      </x:c>
      <x:c r="AF1500" s="55" t="n"/>
      <x:c r="AG1500" s="55" t="n"/>
      <x:c r="AH1500" s="58" t="n">
        <x:v>10.88750674694061</x:v>
      </x:c>
      <x:c r="AI1500" s="55" t="n"/>
      <x:c r="AJ1500" s="55" t="n"/>
      <x:c r="AK1500" s="58" t="n">
        <x:v>28.42911116516651</x:v>
      </x:c>
      <x:c r="AL1500" s="55" t="n"/>
      <x:c r="AM1500" s="55" t="n"/>
      <x:c r="AN1500" s="58" t="n">
        <x:v>1.515766247325109</x:v>
      </x:c>
      <x:c r="AO1500" s="55" t="n"/>
      <x:c r="AP1500" s="55" t="n"/>
      <x:c r="AQ1500" s="58" t="n">
        <x:v>14.30952537828312</x:v>
      </x:c>
      <x:c r="AR1500" s="59" t="n">
        <x:v>0</x:v>
      </x:c>
      <x:c r="AS1500" s="59" t="n">
        <x:v>0</x:v>
      </x:c>
      <x:c r="AT1500" s="59" t="n">
        <x:v>0</x:v>
      </x:c>
      <x:c r="AU1500" s="59" t="n">
        <x:v>0</x:v>
      </x:c>
      <x:c r="AV1500" s="59" t="n">
        <x:v>0</x:v>
      </x:c>
      <x:c r="AW1500" s="59" t="n">
        <x:v>0</x:v>
      </x:c>
      <x:c r="AX1500" s="58" t="n">
        <x:v>0</x:v>
      </x:c>
      <x:c r="AY1500" s="59" t="n">
        <x:v>0</x:v>
      </x:c>
      <x:c r="AZ1500" s="55" t="n"/>
      <x:c r="BA1500" s="59" t="n">
        <x:v>0</x:v>
      </x:c>
      <x:c r="BB1500" s="55" t="n"/>
      <x:c r="BC1500" s="55" t="n"/>
      <x:c r="BD1500" s="55" t="n"/>
    </x:row>
    <x:row r="1501">
      <x:c r="A1501" s="57" t="n">
        <x:v>45964</x:v>
      </x:c>
      <x:c r="B1501" s="58" t="n">
        <x:v>65.79000000000001</x:v>
      </x:c>
      <x:c r="C1501" s="58" t="n">
        <x:v>0.5334158803414925</x:v>
      </x:c>
      <x:c r="D1501" s="58" t="n">
        <x:v>61.79</x:v>
      </x:c>
      <x:c r="E1501" s="58" t="n">
        <x:v>0.06475635648015503</x:v>
      </x:c>
      <x:c r="F1501" s="58" t="n">
        <x:v>34.31</x:v>
      </x:c>
      <x:c r="G1501" s="58" t="n">
        <x:v>-1.890000000000001</x:v>
      </x:c>
      <x:c r="H1501" s="58" t="n">
        <x:v>17.17</x:v>
      </x:c>
      <x:c r="I1501" s="58" t="n">
        <x:v>-0.2699999999999996</x:v>
      </x:c>
      <x:c r="J1501" s="58" t="n">
        <x:v>1945</x:v>
      </x:c>
      <x:c r="K1501" s="58" t="n">
        <x:v>-1.073904465456523</x:v>
      </x:c>
      <x:c r="L1501" s="55" t="n"/>
      <x:c r="M1501" s="55" t="n"/>
      <x:c r="N1501" s="58" t="n">
        <x:v>42.0578</x:v>
      </x:c>
      <x:c r="O1501" s="58" t="n">
        <x:v>-0.005706269765455208</x:v>
      </x:c>
      <x:c r="P1501" s="58" t="n">
        <x:v>3.248376336165494</x:v>
      </x:c>
      <x:c r="Q1501" s="58" t="n">
        <x:v>58846.27</x:v>
      </x:c>
      <x:c r="R1501" s="58" t="n">
        <x:v>1.350591955934058</x:v>
      </x:c>
      <x:c r="S1501" s="58" t="n">
        <x:v>16.23659777773708</x:v>
      </x:c>
      <x:c r="T1501" s="58" t="n">
        <x:v>3.2514</x:v>
      </x:c>
      <x:c r="U1501" s="58" t="n">
        <x:v>-0.2150604534079324</x:v>
      </x:c>
      <x:c r="V1501" s="58" t="n">
        <x:v>9.797955294024289</x:v>
      </x:c>
      <x:c r="W1501" s="58" t="n">
        <x:v>3320.54</x:v>
      </x:c>
      <x:c r="X1501" s="58" t="n">
        <x:v>0.978711770999225</x:v>
      </x:c>
      <x:c r="Y1501" s="58" t="n">
        <x:v>17.87224958336273</x:v>
      </x:c>
      <x:c r="Z1501" s="58" t="n">
        <x:v>88.724</x:v>
      </x:c>
      <x:c r="AA1501" s="58" t="n">
        <x:v>-0.05070622612066478</x:v>
      </x:c>
      <x:c r="AB1501" s="58" t="n">
        <x:v>4.878888156200733</x:v>
      </x:c>
      <x:c r="AC1501" s="58" t="n">
        <x:v>25763.35</x:v>
      </x:c>
      <x:c r="AD1501" s="58" t="n">
        <x:v>0.1602394805769911</x:v>
      </x:c>
      <x:c r="AE1501" s="58" t="n">
        <x:v>7.607592622687891</x:v>
      </x:c>
      <x:c r="AF1501" s="58" t="n">
        <x:v>154.22</x:v>
      </x:c>
      <x:c r="AG1501" s="58" t="n">
        <x:v>0.1362619034440501</x:v>
      </x:c>
      <x:c r="AH1501" s="58" t="n">
        <x:v>8.742478141315182</x:v>
      </x:c>
      <x:c r="AI1501" s="55" t="n"/>
      <x:c r="AJ1501" s="55" t="n"/>
      <x:c r="AK1501" s="58" t="n">
        <x:v>28.42911116516651</x:v>
      </x:c>
      <x:c r="AL1501" s="58" t="n">
        <x:v>7.121</x:v>
      </x:c>
      <x:c r="AM1501" s="58" t="n">
        <x:v>0.05056748056962379</x:v>
      </x:c>
      <x:c r="AN1501" s="58" t="n">
        <x:v>1.527036075558884</x:v>
      </x:c>
      <x:c r="AO1501" s="58" t="n">
        <x:v>3976.52</x:v>
      </x:c>
      <x:c r="AP1501" s="58" t="n">
        <x:v>0.5479562486232192</x:v>
      </x:c>
      <x:c r="AQ1501" s="58" t="n">
        <x:v>14.06867134636685</x:v>
      </x:c>
      <x:c r="AR1501" s="59" t="n">
        <x:v>0</x:v>
      </x:c>
      <x:c r="AS1501" s="59" t="n">
        <x:v>0</x:v>
      </x:c>
      <x:c r="AT1501" s="59" t="n">
        <x:v>0</x:v>
      </x:c>
      <x:c r="AU1501" s="59" t="n">
        <x:v>0</x:v>
      </x:c>
      <x:c r="AV1501" s="59" t="n">
        <x:v>0</x:v>
      </x:c>
      <x:c r="AW1501" s="59" t="n">
        <x:v>0</x:v>
      </x:c>
      <x:c r="AX1501" s="58" t="n">
        <x:v>0</x:v>
      </x:c>
      <x:c r="AY1501" s="59" t="n">
        <x:v>0</x:v>
      </x:c>
      <x:c r="AZ1501" s="55" t="n"/>
      <x:c r="BA1501" s="59" t="n">
        <x:v>0</x:v>
      </x:c>
      <x:c r="BB1501" s="55" t="n"/>
      <x:c r="BC1501" s="55" t="n"/>
      <x:c r="BD1501" s="55" t="n"/>
    </x:row>
    <x:row r="1502">
      <x:c r="A1502" s="57" t="n">
        <x:v>45965</x:v>
      </x:c>
      <x:c r="B1502" s="58" t="n">
        <x:v>65.04000000000001</x:v>
      </x:c>
      <x:c r="C1502" s="58" t="n">
        <x:v>-1.146538585835138</x:v>
      </x:c>
      <x:c r="D1502" s="58" t="n">
        <x:v>61.38</x:v>
      </x:c>
      <x:c r="E1502" s="58" t="n">
        <x:v>-0.6657489881297983</x:v>
      </x:c>
      <x:c r="F1502" s="58" t="n">
        <x:v>34.27</x:v>
      </x:c>
      <x:c r="G1502" s="58" t="n">
        <x:v>-0.03999999999999915</x:v>
      </x:c>
      <x:c r="H1502" s="58" t="n">
        <x:v>19</x:v>
      </x:c>
      <x:c r="I1502" s="58" t="n">
        <x:v>1.829999999999998</x:v>
      </x:c>
      <x:c r="J1502" s="58" t="n">
        <x:v>1958</x:v>
      </x:c>
      <x:c r="K1502" s="58" t="n">
        <x:v>0.6661567037908935</x:v>
      </x:c>
      <x:c r="L1502" s="55" t="n"/>
      <x:c r="M1502" s="55" t="n"/>
      <x:c r="N1502" s="58" t="n">
        <x:v>42.0443</x:v>
      </x:c>
      <x:c r="O1502" s="58" t="n">
        <x:v>-0.03210383597068629</x:v>
      </x:c>
      <x:c r="P1502" s="58" t="n">
        <x:v>3.259221562178402</x:v>
      </x:c>
      <x:c r="Q1502" s="58" t="n">
        <x:v>58704.78</x:v>
      </x:c>
      <x:c r="R1502" s="58" t="n">
        <x:v>-0.2407295695422988</x:v>
      </x:c>
      <x:c r="S1502" s="58" t="n">
        <x:v>16.17019103554374</x:v>
      </x:c>
      <x:c r="T1502" s="58" t="n">
        <x:v>3.277</x:v>
      </x:c>
      <x:c r="U1502" s="58" t="n">
        <x:v>0.7842696898691057</x:v>
      </x:c>
      <x:c r="V1502" s="58" t="n">
        <x:v>10.15609411404602</x:v>
      </x:c>
      <x:c r="W1502" s="58" t="n">
        <x:v>3317.09</x:v>
      </x:c>
      <x:c r="X1502" s="58" t="n">
        <x:v>-0.1039527756346048</x:v>
      </x:c>
      <x:c r="Y1502" s="58" t="n">
        <x:v>17.87333027277031</x:v>
      </x:c>
      <x:c r="Z1502" s="58" t="n">
        <x:v>88.732</x:v>
      </x:c>
      <x:c r="AA1502" s="58" t="n">
        <x:v>0.009016319544471036</x:v>
      </x:c>
      <x:c r="AB1502" s="58" t="n">
        <x:v>4.878435809804594</x:v>
      </x:c>
      <x:c r="AC1502" s="58" t="n">
        <x:v>25597.65</x:v>
      </x:c>
      <x:c r="AD1502" s="58" t="n">
        <x:v>-0.6452388967753966</x:v>
      </x:c>
      <x:c r="AE1502" s="58" t="n">
        <x:v>7.827351172732675</x:v>
      </x:c>
      <x:c r="AF1502" s="58" t="n">
        <x:v>153.68</x:v>
      </x:c>
      <x:c r="AG1502" s="58" t="n">
        <x:v>-0.3507635944513285</x:v>
      </x:c>
      <x:c r="AH1502" s="58" t="n">
        <x:v>8.214817851280403</x:v>
      </x:c>
      <x:c r="AI1502" s="58" t="n">
        <x:v>51497.2</x:v>
      </x:c>
      <x:c r="AJ1502" s="58" t="n">
        <x:v>-1.75955428673841</x:v>
      </x:c>
      <x:c r="AK1502" s="58" t="n">
        <x:v>29.48498576760304</x:v>
      </x:c>
      <x:c r="AL1502" s="58" t="n">
        <x:v>7.1298</x:v>
      </x:c>
      <x:c r="AM1502" s="58" t="n">
        <x:v>0.1235018541910819</x:v>
      </x:c>
      <x:c r="AN1502" s="58" t="n">
        <x:v>1.587703560975903</x:v>
      </x:c>
      <x:c r="AO1502" s="58" t="n">
        <x:v>3960.19</x:v>
      </x:c>
      <x:c r="AP1502" s="58" t="n">
        <x:v>-0.4115061037627394</x:v>
      </x:c>
      <x:c r="AQ1502" s="58" t="n">
        <x:v>13.96445158912457</x:v>
      </x:c>
      <x:c r="AR1502" s="59" t="n">
        <x:v>0</x:v>
      </x:c>
      <x:c r="AS1502" s="59" t="n">
        <x:v>0</x:v>
      </x:c>
      <x:c r="AT1502" s="59" t="n">
        <x:v>0</x:v>
      </x:c>
      <x:c r="AU1502" s="59" t="n">
        <x:v>0</x:v>
      </x:c>
      <x:c r="AV1502" s="59" t="n">
        <x:v>0</x:v>
      </x:c>
      <x:c r="AW1502" s="59" t="n">
        <x:v>0</x:v>
      </x:c>
      <x:c r="AX1502" s="58" t="n">
        <x:v>0</x:v>
      </x:c>
      <x:c r="AY1502" s="59" t="n">
        <x:v>0</x:v>
      </x:c>
      <x:c r="AZ1502" s="55" t="n"/>
      <x:c r="BA1502" s="59" t="n">
        <x:v>0</x:v>
      </x:c>
      <x:c r="BB1502" s="55" t="n"/>
      <x:c r="BC1502" s="55" t="n"/>
      <x:c r="BD1502" s="55" t="n"/>
    </x:row>
    <x:row r="1503">
      <x:c r="A1503" s="57" t="n">
        <x:v>45966</x:v>
      </x:c>
      <x:c r="B1503" s="58" t="n">
        <x:v>63.54</x:v>
      </x:c>
      <x:c r="C1503" s="58" t="n">
        <x:v>-2.333283639818513</x:v>
      </x:c>
      <x:c r="D1503" s="58" t="n">
        <x:v>60.4</x:v>
      </x:c>
      <x:c r="E1503" s="58" t="n">
        <x:v>-1.609494425082091</x:v>
      </x:c>
      <x:c r="F1503" s="58" t="n">
        <x:v>33.69</x:v>
      </x:c>
      <x:c r="G1503" s="58" t="n">
        <x:v>-0.5800000000000054</x:v>
      </x:c>
      <x:c r="H1503" s="58" t="n">
        <x:v>18.01</x:v>
      </x:c>
      <x:c r="I1503" s="58" t="n">
        <x:v>-0.9899999999999984</x:v>
      </x:c>
      <x:c r="J1503" s="58" t="n">
        <x:v>2003</x:v>
      </x:c>
      <x:c r="K1503" s="58" t="n">
        <x:v>2.272251257536247</x:v>
      </x:c>
      <x:c r="L1503" s="55" t="n"/>
      <x:c r="M1503" s="55" t="n"/>
      <x:c r="N1503" s="58" t="n">
        <x:v>42.095</x:v>
      </x:c>
      <x:c r="O1503" s="58" t="n">
        <x:v>0.1205144471995341</x:v>
      </x:c>
      <x:c r="P1503" s="58" t="n">
        <x:v>3.263951368149018</x:v>
      </x:c>
      <x:c r="Q1503" s="58" t="n">
        <x:v>58399.8</x:v>
      </x:c>
      <x:c r="R1503" s="58" t="n">
        <x:v>-0.520868935305418</x:v>
      </x:c>
      <x:c r="S1503" s="58" t="n">
        <x:v>16.45519956897896</x:v>
      </x:c>
      <x:c r="T1503" s="58" t="n">
        <x:v>3.2554</x:v>
      </x:c>
      <x:c r="U1503" s="58" t="n">
        <x:v>-0.661321374141681</x:v>
      </x:c>
      <x:c r="V1503" s="58" t="n">
        <x:v>10.3290159412832</x:v>
      </x:c>
      <x:c r="W1503" s="58" t="n">
        <x:v>3350.98</x:v>
      </x:c>
      <x:c r="X1503" s="58" t="n">
        <x:v>1.016494782142533</x:v>
      </x:c>
      <x:c r="Y1503" s="58" t="n">
        <x:v>15.70649374598431</x:v>
      </x:c>
      <x:c r="Z1503" s="58" t="n">
        <x:v>88.557</x:v>
      </x:c>
      <x:c r="AA1503" s="58" t="n">
        <x:v>-0.1974178396141814</x:v>
      </x:c>
      <x:c r="AB1503" s="58" t="n">
        <x:v>4.926854963802787</x:v>
      </x:c>
      <x:c r="AC1503" s="55" t="n"/>
      <x:c r="AD1503" s="55" t="n"/>
      <x:c r="AE1503" s="58" t="n">
        <x:v>7.827351172732675</x:v>
      </x:c>
      <x:c r="AF1503" s="58" t="n">
        <x:v>154.12</x:v>
      </x:c>
      <x:c r="AG1503" s="58" t="n">
        <x:v>0.2859001297655704</x:v>
      </x:c>
      <x:c r="AH1503" s="58" t="n">
        <x:v>8.087159497821272</x:v>
      </x:c>
      <x:c r="AI1503" s="58" t="n">
        <x:v>50212.27</x:v>
      </x:c>
      <x:c r="AJ1503" s="58" t="n">
        <x:v>-2.526801811743367</x:v>
      </x:c>
      <x:c r="AK1503" s="58" t="n">
        <x:v>27.31560771639755</x:v>
      </x:c>
      <x:c r="AL1503" s="58" t="n">
        <x:v>7.1268</x:v>
      </x:c>
      <x:c r="AM1503" s="58" t="n">
        <x:v>-0.04208577142208178</x:v>
      </x:c>
      <x:c r="AN1503" s="58" t="n">
        <x:v>1.597219816551041</x:v>
      </x:c>
      <x:c r="AO1503" s="58" t="n">
        <x:v>3969.25</x:v>
      </x:c>
      <x:c r="AP1503" s="58" t="n">
        <x:v>0.2285156062108553</x:v>
      </x:c>
      <x:c r="AQ1503" s="58" t="n">
        <x:v>13.89206639362111</x:v>
      </x:c>
      <x:c r="AR1503" s="59" t="n">
        <x:v>0</x:v>
      </x:c>
      <x:c r="AS1503" s="59" t="n">
        <x:v>0</x:v>
      </x:c>
      <x:c r="AT1503" s="59" t="n">
        <x:v>0</x:v>
      </x:c>
      <x:c r="AU1503" s="59" t="n">
        <x:v>0</x:v>
      </x:c>
      <x:c r="AV1503" s="59" t="n">
        <x:v>0</x:v>
      </x:c>
      <x:c r="AW1503" s="59" t="n">
        <x:v>0</x:v>
      </x:c>
      <x:c r="AX1503" s="58" t="n">
        <x:v>0</x:v>
      </x:c>
      <x:c r="AY1503" s="59" t="n">
        <x:v>0</x:v>
      </x:c>
      <x:c r="AZ1503" s="55" t="n"/>
      <x:c r="BA1503" s="59" t="n">
        <x:v>0</x:v>
      </x:c>
      <x:c r="BB1503" s="55" t="n"/>
      <x:c r="BC1503" s="55" t="n"/>
      <x:c r="BD1503" s="55" t="n"/>
    </x:row>
    <x:row r="1504">
      <x:c r="A1504" s="57" t="n">
        <x:v>45967</x:v>
      </x:c>
      <x:c r="B1504" s="58" t="n">
        <x:v>63.41</x:v>
      </x:c>
      <x:c r="C1504" s="58" t="n">
        <x:v>-0.2048051129429905</x:v>
      </x:c>
      <x:c r="D1504" s="58" t="n">
        <x:v>60.24</x:v>
      </x:c>
      <x:c r="E1504" s="58" t="n">
        <x:v>-0.2652521449131117</x:v>
      </x:c>
      <x:c r="F1504" s="58" t="n">
        <x:v>33.76</x:v>
      </x:c>
      <x:c r="G1504" s="58" t="n">
        <x:v>0.07000000000000028</x:v>
      </x:c>
      <x:c r="H1504" s="58" t="n">
        <x:v>19.5</x:v>
      </x:c>
      <x:c r="I1504" s="58" t="n">
        <x:v>1.489999999999998</x:v>
      </x:c>
      <x:c r="J1504" s="58" t="n">
        <x:v>2063</x:v>
      </x:c>
      <x:c r="K1504" s="58" t="n">
        <x:v>2.951517740543367</x:v>
      </x:c>
      <x:c r="L1504" s="55" t="n"/>
      <x:c r="M1504" s="55" t="n"/>
      <x:c r="N1504" s="58" t="n">
        <x:v>42.1076</x:v>
      </x:c>
      <x:c r="O1504" s="58" t="n">
        <x:v>0.02992781717914964</x:v>
      </x:c>
      <x:c r="P1504" s="58" t="n">
        <x:v>3.226287699675312</x:v>
      </x:c>
      <x:c r="Q1504" s="58" t="n">
        <x:v>58447.66</x:v>
      </x:c>
      <x:c r="R1504" s="58" t="n">
        <x:v>0.08191877286240765</x:v>
      </x:c>
      <x:c r="S1504" s="58" t="n">
        <x:v>16.45249251871776</x:v>
      </x:c>
      <x:c r="T1504" s="58" t="n">
        <x:v>3.2617</x:v>
      </x:c>
      <x:c r="U1504" s="58" t="n">
        <x:v>0.1933375876515528</x:v>
      </x:c>
      <x:c r="V1504" s="58" t="n">
        <x:v>10.29129654980809</x:v>
      </x:c>
      <x:c r="W1504" s="58" t="n">
        <x:v>3335.93</x:v>
      </x:c>
      <x:c r="X1504" s="58" t="n">
        <x:v>-0.4501339306790837</x:v>
      </x:c>
      <x:c r="Y1504" s="58" t="n">
        <x:v>15.88487212927446</x:v>
      </x:c>
      <x:c r="Z1504" s="58" t="n">
        <x:v>88.673</x:v>
      </x:c>
      <x:c r="AA1504" s="58" t="n">
        <x:v>0.1309033646273198</x:v>
      </x:c>
      <x:c r="AB1504" s="58" t="n">
        <x:v>4.931091222357236</x:v>
      </x:c>
      <x:c r="AC1504" s="58" t="n">
        <x:v>25509.7</x:v>
      </x:c>
      <x:c r="AD1504" s="58" t="n">
        <x:v>-0.3441778406436964</x:v>
      </x:c>
      <x:c r="AE1504" s="58" t="n">
        <x:v>7.985351228749673</x:v>
      </x:c>
      <x:c r="AF1504" s="58" t="n">
        <x:v>153.07</x:v>
      </x:c>
      <x:c r="AG1504" s="58" t="n">
        <x:v>-0.6836186654341126</x:v>
      </x:c>
      <x:c r="AH1504" s="58" t="n">
        <x:v>8.447325271002015</x:v>
      </x:c>
      <x:c r="AI1504" s="58" t="n">
        <x:v>50883.68</x:v>
      </x:c>
      <x:c r="AJ1504" s="58" t="n">
        <x:v>1.328282431824342</x:v>
      </x:c>
      <x:c r="AK1504" s="58" t="n">
        <x:v>27.57409258236073</x:v>
      </x:c>
      <x:c r="AL1504" s="58" t="n">
        <x:v>7.1194</x:v>
      </x:c>
      <x:c r="AM1504" s="58" t="n">
        <x:v>-0.1038873617602383</x:v>
      </x:c>
      <x:c r="AN1504" s="58" t="n">
        <x:v>1.575819828642555</x:v>
      </x:c>
      <x:c r="AO1504" s="58" t="n">
        <x:v>4007.76</x:v>
      </x:c>
      <x:c r="AP1504" s="58" t="n">
        <x:v>0.9655321774665796</x:v>
      </x:c>
      <x:c r="AQ1504" s="58" t="n">
        <x:v>13.54725953234255</x:v>
      </x:c>
      <x:c r="AR1504" s="59" t="n">
        <x:v>0</x:v>
      </x:c>
      <x:c r="AS1504" s="59" t="n">
        <x:v>0</x:v>
      </x:c>
      <x:c r="AT1504" s="59" t="n">
        <x:v>0</x:v>
      </x:c>
      <x:c r="AU1504" s="59" t="n">
        <x:v>0</x:v>
      </x:c>
      <x:c r="AV1504" s="59" t="n">
        <x:v>0</x:v>
      </x:c>
      <x:c r="AW1504" s="59" t="n">
        <x:v>0</x:v>
      </x:c>
      <x:c r="AX1504" s="58" t="n">
        <x:v>0</x:v>
      </x:c>
      <x:c r="AY1504" s="59" t="n">
        <x:v>0</x:v>
      </x:c>
      <x:c r="AZ1504" s="55" t="n"/>
      <x:c r="BA1504" s="59" t="n">
        <x:v>0</x:v>
      </x:c>
      <x:c r="BB1504" s="55" t="n"/>
      <x:c r="BC1504" s="55" t="n"/>
      <x:c r="BD1504" s="55" t="n"/>
    </x:row>
    <x:row r="1505">
      <x:c r="A1505" s="57" t="n">
        <x:v>45968</x:v>
      </x:c>
      <x:c r="B1505" s="58" t="n">
        <x:v>63.72</x:v>
      </x:c>
      <x:c r="C1505" s="58" t="n">
        <x:v>0.4876907329907669</x:v>
      </x:c>
      <x:c r="D1505" s="58" t="n">
        <x:v>60.54</x:v>
      </x:c>
      <x:c r="E1505" s="58" t="n">
        <x:v>0.4967720101934447</x:v>
      </x:c>
      <x:c r="F1505" s="58" t="n">
        <x:v>33.33</x:v>
      </x:c>
      <x:c r="G1505" s="58" t="n">
        <x:v>-0.4299999999999997</x:v>
      </x:c>
      <x:c r="H1505" s="58" t="n">
        <x:v>19.08</x:v>
      </x:c>
      <x:c r="I1505" s="58" t="n">
        <x:v>-0.4200000000000017</x:v>
      </x:c>
      <x:c r="J1505" s="58" t="n">
        <x:v>2104</x:v>
      </x:c>
      <x:c r="K1505" s="58" t="n">
        <x:v>1.967906078634873</x:v>
      </x:c>
      <x:c r="L1505" s="55" t="n"/>
      <x:c r="M1505" s="55" t="n"/>
      <x:c r="N1505" s="58" t="n">
        <x:v>42.2122</x:v>
      </x:c>
      <x:c r="O1505" s="58" t="n">
        <x:v>0.2481031825398312</x:v>
      </x:c>
      <x:c r="P1505" s="58" t="n">
        <x:v>3.273940165938561</x:v>
      </x:c>
      <x:c r="Q1505" s="58" t="n">
        <x:v>57196.94</x:v>
      </x:c>
      <x:c r="R1505" s="58" t="n">
        <x:v>-2.163125244814033</x:v>
      </x:c>
      <x:c r="S1505" s="58" t="n">
        <x:v>18.50814332372005</x:v>
      </x:c>
      <x:c r="T1505" s="58" t="n">
        <x:v>3.2445</x:v>
      </x:c>
      <x:c r="U1505" s="58" t="n">
        <x:v>-0.5287276772690127</x:v>
      </x:c>
      <x:c r="V1505" s="58" t="n">
        <x:v>8.625626584955507</x:v>
      </x:c>
      <x:c r="W1505" s="55" t="n"/>
      <x:c r="X1505" s="55" t="n"/>
      <x:c r="Y1505" s="58" t="n">
        <x:v>15.88487212927446</x:v>
      </x:c>
      <x:c r="Z1505" s="58" t="n">
        <x:v>88.66500000000001</x:v>
      </x:c>
      <x:c r="AA1505" s="58" t="n">
        <x:v>-0.009022318967644832</x:v>
      </x:c>
      <x:c r="AB1505" s="58" t="n">
        <x:v>4.913366568558062</x:v>
      </x:c>
      <x:c r="AC1505" s="58" t="n">
        <x:v>25492.3</x:v>
      </x:c>
      <x:c r="AD1505" s="58" t="n">
        <x:v>-0.06823262097594648</x:v>
      </x:c>
      <x:c r="AE1505" s="58" t="n">
        <x:v>7.912884187647699</x:v>
      </x:c>
      <x:c r="AF1505" s="58" t="n">
        <x:v>153.43</x:v>
      </x:c>
      <x:c r="AG1505" s="58" t="n">
        <x:v>0.2349103853498663</x:v>
      </x:c>
      <x:c r="AH1505" s="58" t="n">
        <x:v>7.083001622747733</x:v>
      </x:c>
      <x:c r="AI1505" s="58" t="n">
        <x:v>50276.37</x:v>
      </x:c>
      <x:c r="AJ1505" s="58" t="n">
        <x:v>-1.200705804866322</x:v>
      </x:c>
      <x:c r="AK1505" s="58" t="n">
        <x:v>27.96926527697981</x:v>
      </x:c>
      <x:c r="AL1505" s="58" t="n">
        <x:v>7.1226</x:v>
      </x:c>
      <x:c r="AM1505" s="58" t="n">
        <x:v>0.0449375095330732</x:v>
      </x:c>
      <x:c r="AN1505" s="58" t="n">
        <x:v>1.542462925868266</x:v>
      </x:c>
      <x:c r="AO1505" s="58" t="n">
        <x:v>3997.56</x:v>
      </x:c>
      <x:c r="AP1505" s="58" t="n">
        <x:v>-0.2548306755953972</x:v>
      </x:c>
      <x:c r="AQ1505" s="58" t="n">
        <x:v>13.06034672690043</x:v>
      </x:c>
      <x:c r="AR1505" s="59" t="n">
        <x:v>0</x:v>
      </x:c>
      <x:c r="AS1505" s="59" t="n">
        <x:v>0</x:v>
      </x:c>
      <x:c r="AT1505" s="59" t="n">
        <x:v>0</x:v>
      </x:c>
      <x:c r="AU1505" s="59" t="n">
        <x:v>0</x:v>
      </x:c>
      <x:c r="AV1505" s="59" t="n">
        <x:v>0</x:v>
      </x:c>
      <x:c r="AW1505" s="59" t="n">
        <x:v>0</x:v>
      </x:c>
      <x:c r="AX1505" s="58" t="n">
        <x:v>0</x:v>
      </x:c>
      <x:c r="AY1505" s="59" t="n">
        <x:v>0</x:v>
      </x:c>
      <x:c r="AZ1505" s="55" t="n"/>
      <x:c r="BA1505" s="59" t="n">
        <x:v>0</x:v>
      </x:c>
      <x:c r="BB1505" s="55" t="n"/>
      <x:c r="BC1505" s="55" t="n"/>
      <x:c r="BD1505" s="55" t="n"/>
    </x:row>
    <x:row r="1506">
      <x:c r="A1506" s="57" t="n">
        <x:v>45970</x:v>
      </x:c>
      <x:c r="B1506" s="55" t="n"/>
      <x:c r="C1506" s="55" t="n"/>
      <x:c r="D1506" s="55" t="n"/>
      <x:c r="E1506" s="55" t="n"/>
      <x:c r="F1506" s="55" t="n"/>
      <x:c r="G1506" s="55" t="n"/>
      <x:c r="H1506" s="55" t="n"/>
      <x:c r="I1506" s="55" t="n"/>
      <x:c r="J1506" s="55" t="n"/>
      <x:c r="K1506" s="55" t="n"/>
      <x:c r="L1506" s="55" t="n"/>
      <x:c r="M1506" s="55" t="n"/>
      <x:c r="N1506" s="55" t="n"/>
      <x:c r="O1506" s="55" t="n"/>
      <x:c r="P1506" s="58" t="n">
        <x:v>3.273940165938561</x:v>
      </x:c>
      <x:c r="Q1506" s="55" t="n"/>
      <x:c r="R1506" s="55" t="n"/>
      <x:c r="S1506" s="58" t="n">
        <x:v>18.50814332372005</x:v>
      </x:c>
      <x:c r="T1506" s="55" t="n"/>
      <x:c r="U1506" s="55" t="n"/>
      <x:c r="V1506" s="58" t="n">
        <x:v>8.625626584955507</x:v>
      </x:c>
      <x:c r="W1506" s="58" t="n">
        <x:v>3334.88</x:v>
      </x:c>
      <x:c r="X1506" s="58" t="n">
        <x:v>-0.03148043516967888</x:v>
      </x:c>
      <x:c r="Y1506" s="58" t="n">
        <x:v>15.83820155442926</x:v>
      </x:c>
      <x:c r="Z1506" s="55" t="n"/>
      <x:c r="AA1506" s="55" t="n"/>
      <x:c r="AB1506" s="58" t="n">
        <x:v>4.913366568558062</x:v>
      </x:c>
      <x:c r="AC1506" s="55" t="n"/>
      <x:c r="AD1506" s="55" t="n"/>
      <x:c r="AE1506" s="58" t="n">
        <x:v>7.912884187647699</x:v>
      </x:c>
      <x:c r="AF1506" s="55" t="n"/>
      <x:c r="AG1506" s="55" t="n"/>
      <x:c r="AH1506" s="58" t="n">
        <x:v>7.083001622747733</x:v>
      </x:c>
      <x:c r="AI1506" s="55" t="n"/>
      <x:c r="AJ1506" s="55" t="n"/>
      <x:c r="AK1506" s="58" t="n">
        <x:v>27.96926527697981</x:v>
      </x:c>
      <x:c r="AL1506" s="55" t="n"/>
      <x:c r="AM1506" s="55" t="n"/>
      <x:c r="AN1506" s="58" t="n">
        <x:v>1.542462925868266</x:v>
      </x:c>
      <x:c r="AO1506" s="55" t="n"/>
      <x:c r="AP1506" s="55" t="n"/>
      <x:c r="AQ1506" s="58" t="n">
        <x:v>13.06034672690043</x:v>
      </x:c>
      <x:c r="AR1506" s="59" t="n">
        <x:v>0</x:v>
      </x:c>
      <x:c r="AS1506" s="59" t="n">
        <x:v>0</x:v>
      </x:c>
      <x:c r="AT1506" s="59" t="n">
        <x:v>0</x:v>
      </x:c>
      <x:c r="AU1506" s="59" t="n">
        <x:v>0</x:v>
      </x:c>
      <x:c r="AV1506" s="59" t="n">
        <x:v>0</x:v>
      </x:c>
      <x:c r="AW1506" s="59" t="n">
        <x:v>0</x:v>
      </x:c>
      <x:c r="AX1506" s="58" t="n">
        <x:v>0</x:v>
      </x:c>
      <x:c r="AY1506" s="59" t="n">
        <x:v>0</x:v>
      </x:c>
      <x:c r="AZ1506" s="55" t="n"/>
      <x:c r="BA1506" s="59" t="n">
        <x:v>0</x:v>
      </x:c>
      <x:c r="BB1506" s="55" t="n"/>
      <x:c r="BC1506" s="55" t="n"/>
      <x:c r="BD1506" s="55" t="n"/>
    </x:row>
    <x:row r="1507">
      <x:c r="A1507" s="57" t="n">
        <x:v>45971</x:v>
      </x:c>
      <x:c r="B1507" s="58" t="n">
        <x:v>63.01</x:v>
      </x:c>
      <x:c r="C1507" s="58" t="n">
        <x:v>-1.120504108788371</x:v>
      </x:c>
      <x:c r="D1507" s="58" t="n">
        <x:v>60.94</x:v>
      </x:c>
      <x:c r="E1507" s="58" t="n">
        <x:v>0.6585469963990387</x:v>
      </x:c>
      <x:c r="F1507" s="58" t="n">
        <x:v>32.12</x:v>
      </x:c>
      <x:c r="G1507" s="58" t="n">
        <x:v>-1.210000000000001</x:v>
      </x:c>
      <x:c r="H1507" s="58" t="n">
        <x:v>17.6</x:v>
      </x:c>
      <x:c r="I1507" s="58" t="n">
        <x:v>-1.479999999999997</x:v>
      </x:c>
      <x:c r="J1507" s="58" t="n">
        <x:v>2084</x:v>
      </x:c>
      <x:c r="K1507" s="58" t="n">
        <x:v>-0.9551170984342968</x:v>
      </x:c>
      <x:c r="L1507" s="55" t="n"/>
      <x:c r="M1507" s="55" t="n"/>
      <x:c r="N1507" s="58" t="n">
        <x:v>42.2346</x:v>
      </x:c>
      <x:c r="O1507" s="58" t="n">
        <x:v>0.05305115297526892</x:v>
      </x:c>
      <x:c r="P1507" s="58" t="n">
        <x:v>3.234494186021219</x:v>
      </x:c>
      <x:c r="Q1507" s="58" t="n">
        <x:v>57071.23</x:v>
      </x:c>
      <x:c r="R1507" s="58" t="n">
        <x:v>-0.2200263655490099</x:v>
      </x:c>
      <x:c r="S1507" s="58" t="n">
        <x:v>18.43652189353978</x:v>
      </x:c>
      <x:c r="T1507" s="58" t="n">
        <x:v>3.2255</x:v>
      </x:c>
      <x:c r="U1507" s="58" t="n">
        <x:v>-0.5873278088926871</x:v>
      </x:c>
      <x:c r="V1507" s="58" t="n">
        <x:v>8.671799469915261</x:v>
      </x:c>
      <x:c r="W1507" s="58" t="n">
        <x:v>3372.4</x:v>
      </x:c>
      <x:c r="X1507" s="58" t="n">
        <x:v>1.11879603551601</x:v>
      </x:c>
      <x:c r="Y1507" s="58" t="n">
        <x:v>14.31067749045832</x:v>
      </x:c>
      <x:c r="Z1507" s="58" t="n">
        <x:v>88.70699999999999</x:v>
      </x:c>
      <x:c r="AA1507" s="58" t="n">
        <x:v>0.04735809573661016</x:v>
      </x:c>
      <x:c r="AB1507" s="58" t="n">
        <x:v>4.902439591281197</x:v>
      </x:c>
      <x:c r="AC1507" s="58" t="n">
        <x:v>25574.35</x:v>
      </x:c>
      <x:c r="AD1507" s="58" t="n">
        <x:v>0.3213450289212523</x:v>
      </x:c>
      <x:c r="AE1507" s="58" t="n">
        <x:v>7.78424186540284</x:v>
      </x:c>
      <x:c r="AF1507" s="58" t="n">
        <x:v>154.15</x:v>
      </x:c>
      <x:c r="AG1507" s="58" t="n">
        <x:v>0.4681717375045089</x:v>
      </x:c>
      <x:c r="AH1507" s="58" t="n">
        <x:v>6.823816477730692</x:v>
      </x:c>
      <x:c r="AI1507" s="58" t="n">
        <x:v>50911.76</x:v>
      </x:c>
      <x:c r="AJ1507" s="58" t="n">
        <x:v>1.255875271616936</x:v>
      </x:c>
      <x:c r="AK1507" s="58" t="n">
        <x:v>27.66931596787841</x:v>
      </x:c>
      <x:c r="AL1507" s="58" t="n">
        <x:v>7.1197</x:v>
      </x:c>
      <x:c r="AM1507" s="58" t="n">
        <x:v>-0.04072376006794839</x:v>
      </x:c>
      <x:c r="AN1507" s="58" t="n">
        <x:v>1.541254404002921</x:v>
      </x:c>
      <x:c r="AO1507" s="58" t="n">
        <x:v>4018.6</x:v>
      </x:c>
      <x:c r="AP1507" s="58" t="n">
        <x:v>0.5249408274120018</x:v>
      </x:c>
      <x:c r="AQ1507" s="58" t="n">
        <x:v>13.07526309756626</x:v>
      </x:c>
      <x:c r="AR1507" s="59" t="n">
        <x:v>0</x:v>
      </x:c>
      <x:c r="AS1507" s="59" t="n">
        <x:v>0</x:v>
      </x:c>
      <x:c r="AT1507" s="59" t="n">
        <x:v>0</x:v>
      </x:c>
      <x:c r="AU1507" s="59" t="n">
        <x:v>0</x:v>
      </x:c>
      <x:c r="AV1507" s="59" t="n">
        <x:v>0</x:v>
      </x:c>
      <x:c r="AW1507" s="59" t="n">
        <x:v>0</x:v>
      </x:c>
      <x:c r="AX1507" s="58" t="n">
        <x:v>0</x:v>
      </x:c>
      <x:c r="AY1507" s="59" t="n">
        <x:v>0</x:v>
      </x:c>
      <x:c r="AZ1507" s="55" t="n"/>
      <x:c r="BA1507" s="59" t="n">
        <x:v>0</x:v>
      </x:c>
      <x:c r="BB1507" s="55" t="n"/>
      <x:c r="BC1507" s="55" t="n"/>
      <x:c r="BD1507" s="55" t="n"/>
    </x:row>
    <x:row r="1508">
      <x:c r="A1508" s="57" t="n">
        <x:v>45972</x:v>
      </x:c>
      <x:c r="B1508" s="58" t="n">
        <x:v>63.86</x:v>
      </x:c>
      <x:c r="C1508" s="58" t="n">
        <x:v>1.33997433326718</x:v>
      </x:c>
      <x:c r="D1508" s="55" t="n"/>
      <x:c r="E1508" s="55" t="n"/>
      <x:c r="F1508" s="58" t="n">
        <x:v>32.02</x:v>
      </x:c>
      <x:c r="G1508" s="58" t="n">
        <x:v>-0.09999999999999432</x:v>
      </x:c>
      <x:c r="H1508" s="58" t="n">
        <x:v>17.28</x:v>
      </x:c>
      <x:c r="I1508" s="58" t="n">
        <x:v>-0.3200000000000003</x:v>
      </x:c>
      <x:c r="J1508" s="58" t="n">
        <x:v>2072</x:v>
      </x:c>
      <x:c r="K1508" s="58" t="n">
        <x:v>-0.5774799493883909</x:v>
      </x:c>
      <x:c r="L1508" s="55" t="n"/>
      <x:c r="M1508" s="55" t="n"/>
      <x:c r="N1508" s="58" t="n">
        <x:v>42.2291</x:v>
      </x:c>
      <x:c r="O1508" s="58" t="n">
        <x:v>-0.01302334614223466</x:v>
      </x:c>
      <x:c r="P1508" s="58" t="n">
        <x:v>3.241197332629308</x:v>
      </x:c>
      <x:c r="Q1508" s="58" t="n">
        <x:v>55835.04</x:v>
      </x:c>
      <x:c r="R1508" s="58" t="n">
        <x:v>-2.189850750175234</x:v>
      </x:c>
      <x:c r="S1508" s="58" t="n">
        <x:v>19.56889797445887</x:v>
      </x:c>
      <x:c r="T1508" s="58" t="n">
        <x:v>3.223</x:v>
      </x:c>
      <x:c r="U1508" s="58" t="n">
        <x:v>-0.07753741568584994</x:v>
      </x:c>
      <x:c r="V1508" s="58" t="n">
        <x:v>8.173333866257449</x:v>
      </x:c>
      <x:c r="W1508" s="58" t="n">
        <x:v>3389.21</x:v>
      </x:c>
      <x:c r="X1508" s="58" t="n">
        <x:v>0.4972198820237737</x:v>
      </x:c>
      <x:c r="Y1508" s="58" t="n">
        <x:v>13.18828338097782</x:v>
      </x:c>
      <x:c r="Z1508" s="58" t="n">
        <x:v>88.467</x:v>
      </x:c>
      <x:c r="AA1508" s="58" t="n">
        <x:v>-0.2709202781396488</x:v>
      </x:c>
      <x:c r="AB1508" s="58" t="n">
        <x:v>4.969352668987823</x:v>
      </x:c>
      <x:c r="AC1508" s="58" t="n">
        <x:v>25694.95</x:v>
      </x:c>
      <x:c r="AD1508" s="58" t="n">
        <x:v>0.4704578468485324</x:v>
      </x:c>
      <x:c r="AE1508" s="58" t="n">
        <x:v>7.821173905573094</x:v>
      </x:c>
      <x:c r="AF1508" s="58" t="n">
        <x:v>154.16</x:v>
      </x:c>
      <x:c r="AG1508" s="58" t="n">
        <x:v>0.006486977395143432</x:v>
      </x:c>
      <x:c r="AH1508" s="58" t="n">
        <x:v>6.706768930854992</x:v>
      </x:c>
      <x:c r="AI1508" s="58" t="n">
        <x:v>50842.93</x:v>
      </x:c>
      <x:c r="AJ1508" s="58" t="n">
        <x:v>-0.1352861681322404</x:v>
      </x:c>
      <x:c r="AK1508" s="58" t="n">
        <x:v>27.31507027568103</x:v>
      </x:c>
      <x:c r="AL1508" s="58" t="n">
        <x:v>7.1173</x:v>
      </x:c>
      <x:c r="AM1508" s="58" t="n">
        <x:v>-0.0337149683603845</x:v>
      </x:c>
      <x:c r="AN1508" s="58" t="n">
        <x:v>1.49169161229029</x:v>
      </x:c>
      <x:c r="AO1508" s="58" t="n">
        <x:v>4002.76</x:v>
      </x:c>
      <x:c r="AP1508" s="58" t="n">
        <x:v>-0.3949460088978574</x:v>
      </x:c>
      <x:c r="AQ1508" s="58" t="n">
        <x:v>12.91506772362648</x:v>
      </x:c>
      <x:c r="AR1508" s="59" t="n">
        <x:v>0</x:v>
      </x:c>
      <x:c r="AS1508" s="59" t="n">
        <x:v>0</x:v>
      </x:c>
      <x:c r="AT1508" s="59" t="n">
        <x:v>0</x:v>
      </x:c>
      <x:c r="AU1508" s="59" t="n">
        <x:v>0</x:v>
      </x:c>
      <x:c r="AV1508" s="59" t="n">
        <x:v>0</x:v>
      </x:c>
      <x:c r="AW1508" s="59" t="n">
        <x:v>0</x:v>
      </x:c>
      <x:c r="AX1508" s="58" t="n">
        <x:v>0</x:v>
      </x:c>
      <x:c r="AY1508" s="59" t="n">
        <x:v>0</x:v>
      </x:c>
      <x:c r="AZ1508" s="55" t="n"/>
      <x:c r="BA1508" s="59" t="n">
        <x:v>0</x:v>
      </x:c>
      <x:c r="BB1508" s="55" t="n"/>
      <x:c r="BC1508" s="55" t="n"/>
      <x:c r="BD1508" s="55" t="n"/>
    </x:row>
    <x:row r="1509">
      <x:c r="A1509" s="57" t="n">
        <x:v>45973</x:v>
      </x:c>
      <x:c r="B1509" s="58" t="n">
        <x:v>61.88</x:v>
      </x:c>
      <x:c r="C1509" s="58" t="n">
        <x:v>-3.14961615817705</x:v>
      </x:c>
      <x:c r="D1509" s="58" t="n">
        <x:v>59.3</x:v>
      </x:c>
      <x:c r="E1509" s="58" t="n">
        <x:v>-2.728046755388328</x:v>
      </x:c>
      <x:c r="F1509" s="58" t="n">
        <x:v>33</x:v>
      </x:c>
      <x:c r="G1509" s="58" t="n">
        <x:v>0.9799999999999969</x:v>
      </x:c>
      <x:c r="H1509" s="58" t="n">
        <x:v>17.51</x:v>
      </x:c>
      <x:c r="I1509" s="58" t="n">
        <x:v>0.2300000000000004</x:v>
      </x:c>
      <x:c r="J1509" s="58" t="n">
        <x:v>2030</x:v>
      </x:c>
      <x:c r="K1509" s="58" t="n">
        <x:v>-2.047853134354068</x:v>
      </x:c>
      <x:c r="L1509" s="55" t="n"/>
      <x:c r="M1509" s="55" t="n"/>
      <x:c r="N1509" s="58" t="n">
        <x:v>42.099</x:v>
      </x:c>
      <x:c r="O1509" s="58" t="n">
        <x:v>-0.3085569418038902</x:v>
      </x:c>
      <x:c r="P1509" s="58" t="n">
        <x:v>3.47809926688843</x:v>
      </x:c>
      <x:c r="Q1509" s="58" t="n">
        <x:v>55051.74</x:v>
      </x:c>
      <x:c r="R1509" s="58" t="n">
        <x:v>-1.412815899541816</x:v>
      </x:c>
      <x:c r="S1509" s="58" t="n">
        <x:v>20.15958623189718</x:v>
      </x:c>
      <x:c r="T1509" s="58" t="n">
        <x:v>3.1977</x:v>
      </x:c>
      <x:c r="U1509" s="58" t="n">
        <x:v>-0.7880801452237006</x:v>
      </x:c>
      <x:c r="V1509" s="58" t="n">
        <x:v>7.751968813776545</x:v>
      </x:c>
      <x:c r="W1509" s="58" t="n">
        <x:v>3434.03</x:v>
      </x:c>
      <x:c r="X1509" s="58" t="n">
        <x:v>1.313764271823688</x:v>
      </x:c>
      <x:c r="Y1509" s="58" t="n">
        <x:v>13.70702423061931</x:v>
      </x:c>
      <x:c r="Z1509" s="58" t="n">
        <x:v>88.59</x:v>
      </x:c>
      <x:c r="AA1509" s="58" t="n">
        <x:v>0.1389383303528915</x:v>
      </x:c>
      <x:c r="AB1509" s="58" t="n">
        <x:v>2.905560558618951</x:v>
      </x:c>
      <x:c r="AC1509" s="58" t="n">
        <x:v>25875.8</x:v>
      </x:c>
      <x:c r="AD1509" s="58" t="n">
        <x:v>0.7013694443554249</x:v>
      </x:c>
      <x:c r="AE1509" s="58" t="n">
        <x:v>8.027242187078391</x:v>
      </x:c>
      <x:c r="AF1509" s="58" t="n">
        <x:v>154.79</x:v>
      </x:c>
      <x:c r="AG1509" s="58" t="n">
        <x:v>0.4078335479675103</x:v>
      </x:c>
      <x:c r="AH1509" s="58" t="n">
        <x:v>6.405509183248435</x:v>
      </x:c>
      <x:c r="AI1509" s="58" t="n">
        <x:v>51063.31</x:v>
      </x:c>
      <x:c r="AJ1509" s="58" t="n">
        <x:v>0.4325158960902695</x:v>
      </x:c>
      <x:c r="AK1509" s="58" t="n">
        <x:v>25.0835383139189</x:v>
      </x:c>
      <x:c r="AL1509" s="58" t="n">
        <x:v>7.1128</x:v>
      </x:c>
      <x:c r="AM1509" s="58" t="n">
        <x:v>-0.06324621963307861</x:v>
      </x:c>
      <x:c r="AN1509" s="58" t="n">
        <x:v>1.385635228447428</x:v>
      </x:c>
      <x:c r="AO1509" s="58" t="n">
        <x:v>4000.14</x:v>
      </x:c>
      <x:c r="AP1509" s="58" t="n">
        <x:v>-0.06547626719321886</x:v>
      </x:c>
      <x:c r="AQ1509" s="58" t="n">
        <x:v>12.34210877910905</x:v>
      </x:c>
      <x:c r="AR1509" s="59" t="n">
        <x:v>0</x:v>
      </x:c>
      <x:c r="AS1509" s="59" t="n">
        <x:v>0</x:v>
      </x:c>
      <x:c r="AT1509" s="59" t="n">
        <x:v>0</x:v>
      </x:c>
      <x:c r="AU1509" s="59" t="n">
        <x:v>0</x:v>
      </x:c>
      <x:c r="AV1509" s="59" t="n">
        <x:v>0</x:v>
      </x:c>
      <x:c r="AW1509" s="59" t="n">
        <x:v>0</x:v>
      </x:c>
      <x:c r="AX1509" s="58" t="n">
        <x:v>0</x:v>
      </x:c>
      <x:c r="AY1509" s="59" t="n">
        <x:v>0</x:v>
      </x:c>
      <x:c r="AZ1509" s="55" t="n"/>
      <x:c r="BA1509" s="59" t="n">
        <x:v>0</x:v>
      </x:c>
      <x:c r="BB1509" s="55" t="n"/>
      <x:c r="BC1509" s="55" t="n"/>
      <x:c r="BD1509" s="55" t="n"/>
    </x:row>
    <x:row r="1510">
      <x:c r="A1510" s="57" t="n">
        <x:v>45974</x:v>
      </x:c>
      <x:c r="B1510" s="58" t="n">
        <x:v>62.14</x:v>
      </x:c>
      <x:c r="C1510" s="58" t="n">
        <x:v>0.4192878260035958</x:v>
      </x:c>
      <x:c r="D1510" s="58" t="n">
        <x:v>59.54</x:v>
      </x:c>
      <x:c r="E1510" s="58" t="n">
        <x:v>0.4039049583950575</x:v>
      </x:c>
      <x:c r="F1510" s="58" t="n">
        <x:v>32.63</x:v>
      </x:c>
      <x:c r="G1510" s="58" t="n">
        <x:v>-0.3699999999999974</x:v>
      </x:c>
      <x:c r="H1510" s="58" t="n">
        <x:v>20</x:v>
      </x:c>
      <x:c r="I1510" s="58" t="n">
        <x:v>2.489999999999998</x:v>
      </x:c>
      <x:c r="J1510" s="58" t="n">
        <x:v>2077</x:v>
      </x:c>
      <x:c r="K1510" s="58" t="n">
        <x:v>2.288875184027938</x:v>
      </x:c>
      <x:c r="L1510" s="55" t="n"/>
      <x:c r="M1510" s="55" t="n"/>
      <x:c r="N1510" s="58" t="n">
        <x:v>42.2235</x:v>
      </x:c>
      <x:c r="O1510" s="58" t="n">
        <x:v>0.2952950647078344</x:v>
      </x:c>
      <x:c r="P1510" s="58" t="n">
        <x:v>3.598394085675611</x:v>
      </x:c>
      <x:c r="Q1510" s="58" t="n">
        <x:v>54764.31</x:v>
      </x:c>
      <x:c r="R1510" s="58" t="n">
        <x:v>-0.523476589013436</x:v>
      </x:c>
      <x:c r="S1510" s="58" t="n">
        <x:v>19.84997980063592</x:v>
      </x:c>
      <x:c r="T1510" s="58" t="n">
        <x:v>3.2256</x:v>
      </x:c>
      <x:c r="U1510" s="58" t="n">
        <x:v>0.8687178073794006</x:v>
      </x:c>
      <x:c r="V1510" s="58" t="n">
        <x:v>7.393774523822738</x:v>
      </x:c>
      <x:c r="W1510" s="58" t="n">
        <x:v>3434.29</x:v>
      </x:c>
      <x:c r="X1510" s="58" t="n">
        <x:v>0.007570992618980629</x:v>
      </x:c>
      <x:c r="Y1510" s="58" t="n">
        <x:v>12.64108101503833</x:v>
      </x:c>
      <x:c r="Z1510" s="58" t="n">
        <x:v>88.81699999999999</x:v>
      </x:c>
      <x:c r="AA1510" s="58" t="n">
        <x:v>0.2559088693050446</x:v>
      </x:c>
      <x:c r="AB1510" s="58" t="n">
        <x:v>2.947577083082825</x:v>
      </x:c>
      <x:c r="AC1510" s="58" t="n">
        <x:v>25879.15</x:v>
      </x:c>
      <x:c r="AD1510" s="58" t="n">
        <x:v>0.01294562164461378</x:v>
      </x:c>
      <x:c r="AE1510" s="58" t="n">
        <x:v>7.862881410443515</x:v>
      </x:c>
      <x:c r="AF1510" s="58" t="n">
        <x:v>154.57</x:v>
      </x:c>
      <x:c r="AG1510" s="58" t="n">
        <x:v>-0.1422291421558976</x:v>
      </x:c>
      <x:c r="AH1510" s="58" t="n">
        <x:v>6.175290635444402</x:v>
      </x:c>
      <x:c r="AI1510" s="58" t="n">
        <x:v>51281.83</x:v>
      </x:c>
      <x:c r="AJ1510" s="58" t="n">
        <x:v>0.4270262995622769</x:v>
      </x:c>
      <x:c r="AK1510" s="58" t="n">
        <x:v>24.59825626879675</x:v>
      </x:c>
      <x:c r="AL1510" s="58" t="n">
        <x:v>7.0959</x:v>
      </x:c>
      <x:c r="AM1510" s="58" t="n">
        <x:v>-0.2378825363261899</x:v>
      </x:c>
      <x:c r="AN1510" s="58" t="n">
        <x:v>1.604110058179693</x:v>
      </x:c>
      <x:c r="AO1510" s="58" t="n">
        <x:v>4029.5</x:v>
      </x:c>
      <x:c r="AP1510" s="58" t="n">
        <x:v>0.7312938275024076</x:v>
      </x:c>
      <x:c r="AQ1510" s="58" t="n">
        <x:v>12.53657252354494</x:v>
      </x:c>
      <x:c r="AR1510" s="59" t="n">
        <x:v>0</x:v>
      </x:c>
      <x:c r="AS1510" s="59" t="n">
        <x:v>0</x:v>
      </x:c>
      <x:c r="AT1510" s="59" t="n">
        <x:v>0</x:v>
      </x:c>
      <x:c r="AU1510" s="59" t="n">
        <x:v>0</x:v>
      </x:c>
      <x:c r="AV1510" s="59" t="n">
        <x:v>0</x:v>
      </x:c>
      <x:c r="AW1510" s="59" t="n">
        <x:v>0</x:v>
      </x:c>
      <x:c r="AX1510" s="58" t="n">
        <x:v>0</x:v>
      </x:c>
      <x:c r="AY1510" s="59" t="n">
        <x:v>0</x:v>
      </x:c>
      <x:c r="AZ1510" s="55" t="n"/>
      <x:c r="BA1510" s="59" t="n">
        <x:v>0</x:v>
      </x:c>
      <x:c r="BB1510" s="55" t="n"/>
      <x:c r="BC1510" s="55" t="n"/>
      <x:c r="BD1510" s="55" t="n"/>
    </x:row>
    <x:row r="1511">
      <x:c r="A1511" s="57" t="n">
        <x:v>45975</x:v>
      </x:c>
      <x:c r="B1511" s="58" t="n">
        <x:v>63.45</x:v>
      </x:c>
      <x:c r="C1511" s="58" t="n">
        <x:v>2.086229019549529</x:v>
      </x:c>
      <x:c r="D1511" s="58" t="n">
        <x:v>60.87</x:v>
      </x:c>
      <x:c r="E1511" s="58" t="n">
        <x:v>2.209208691820262</x:v>
      </x:c>
      <x:c r="F1511" s="58" t="n">
        <x:v>33.12</x:v>
      </x:c>
      <x:c r="G1511" s="58" t="n">
        <x:v>0.4899999999999949</x:v>
      </x:c>
      <x:c r="H1511" s="58" t="n">
        <x:v>19.83</x:v>
      </x:c>
      <x:c r="I1511" s="58" t="n">
        <x:v>-0.1700000000000017</x:v>
      </x:c>
      <x:c r="J1511" s="58" t="n">
        <x:v>2125</x:v>
      </x:c>
      <x:c r="K1511" s="58" t="n">
        <x:v>2.284725748240495</x:v>
      </x:c>
      <x:c r="L1511" s="55" t="n"/>
      <x:c r="M1511" s="55" t="n"/>
      <x:c r="N1511" s="58" t="n">
        <x:v>42.2475</x:v>
      </x:c>
      <x:c r="O1511" s="58" t="n">
        <x:v>0.05682423706550487</x:v>
      </x:c>
      <x:c r="P1511" s="58" t="n">
        <x:v>3.583205957235038</x:v>
      </x:c>
      <x:c r="Q1511" s="58" t="n">
        <x:v>54410.31</x:v>
      </x:c>
      <x:c r="R1511" s="58" t="n">
        <x:v>-0.6485046444787936</x:v>
      </x:c>
      <x:c r="S1511" s="58" t="n">
        <x:v>19.59877681914246</x:v>
      </x:c>
      <x:c r="T1511" s="58" t="n">
        <x:v>3.2329</x:v>
      </x:c>
      <x:c r="U1511" s="58" t="n">
        <x:v>0.2260587786247354</x:v>
      </x:c>
      <x:c r="V1511" s="58" t="n">
        <x:v>7.458523202237681</x:v>
      </x:c>
      <x:c r="W1511" s="55" t="n"/>
      <x:c r="X1511" s="55" t="n"/>
      <x:c r="Y1511" s="58" t="n">
        <x:v>12.64108101503833</x:v>
      </x:c>
      <x:c r="Z1511" s="58" t="n">
        <x:v>88.68899999999999</x:v>
      </x:c>
      <x:c r="AA1511" s="58" t="n">
        <x:v>-0.1442205020519773</x:v>
      </x:c>
      <x:c r="AB1511" s="58" t="n">
        <x:v>3.023360903802708</x:v>
      </x:c>
      <x:c r="AC1511" s="58" t="n">
        <x:v>25910.05</x:v>
      </x:c>
      <x:c r="AD1511" s="58" t="n">
        <x:v>0.1193299130579461</x:v>
      </x:c>
      <x:c r="AE1511" s="58" t="n">
        <x:v>7.577529403201165</x:v>
      </x:c>
      <x:c r="AF1511" s="58" t="n">
        <x:v>154.55</x:v>
      </x:c>
      <x:c r="AG1511" s="58" t="n">
        <x:v>-0.0129399586101753</x:v>
      </x:c>
      <x:c r="AH1511" s="58" t="n">
        <x:v>6.197727968934877</x:v>
      </x:c>
      <x:c r="AI1511" s="58" t="n">
        <x:v>50376.53</x:v>
      </x:c>
      <x:c r="AJ1511" s="58" t="n">
        <x:v>-1.781110638906878</x:v>
      </x:c>
      <x:c r="AK1511" s="58" t="n">
        <x:v>25.48256877385904</x:v>
      </x:c>
      <x:c r="AL1511" s="58" t="n">
        <x:v>7.0996</x:v>
      </x:c>
      <x:c r="AM1511" s="58" t="n">
        <x:v>0.052129197052409</x:v>
      </x:c>
      <x:c r="AN1511" s="58" t="n">
        <x:v>1.608906087289458</x:v>
      </x:c>
      <x:c r="AO1511" s="58" t="n">
        <x:v>3990.49</x:v>
      </x:c>
      <x:c r="AP1511" s="58" t="n">
        <x:v>-0.9728268403277526</x:v>
      </x:c>
      <x:c r="AQ1511" s="58" t="n">
        <x:v>10.66311155036963</x:v>
      </x:c>
      <x:c r="AR1511" s="59" t="n">
        <x:v>0</x:v>
      </x:c>
      <x:c r="AS1511" s="59" t="n">
        <x:v>0</x:v>
      </x:c>
      <x:c r="AT1511" s="59" t="n">
        <x:v>0</x:v>
      </x:c>
      <x:c r="AU1511" s="59" t="n">
        <x:v>0</x:v>
      </x:c>
      <x:c r="AV1511" s="59" t="n">
        <x:v>0</x:v>
      </x:c>
      <x:c r="AW1511" s="59" t="n">
        <x:v>0</x:v>
      </x:c>
      <x:c r="AX1511" s="58" t="n">
        <x:v>0</x:v>
      </x:c>
      <x:c r="AY1511" s="59" t="n">
        <x:v>0</x:v>
      </x:c>
      <x:c r="AZ1511" s="55" t="n"/>
      <x:c r="BA1511" s="59" t="n">
        <x:v>0</x:v>
      </x:c>
      <x:c r="BB1511" s="55" t="n"/>
      <x:c r="BC1511" s="55" t="n"/>
      <x:c r="BD1511" s="55" t="n"/>
    </x:row>
    <x:row r="1512">
      <x:c r="A1512" s="57" t="n">
        <x:v>45977</x:v>
      </x:c>
      <x:c r="B1512" s="55" t="n"/>
      <x:c r="C1512" s="55" t="n"/>
      <x:c r="D1512" s="55" t="n"/>
      <x:c r="E1512" s="55" t="n"/>
      <x:c r="F1512" s="55" t="n"/>
      <x:c r="G1512" s="55" t="n"/>
      <x:c r="H1512" s="55" t="n"/>
      <x:c r="I1512" s="55" t="n"/>
      <x:c r="J1512" s="55" t="n"/>
      <x:c r="K1512" s="55" t="n"/>
      <x:c r="L1512" s="55" t="n"/>
      <x:c r="M1512" s="55" t="n"/>
      <x:c r="N1512" s="55" t="n"/>
      <x:c r="O1512" s="55" t="n"/>
      <x:c r="P1512" s="58" t="n">
        <x:v>3.583205957235038</x:v>
      </x:c>
      <x:c r="Q1512" s="55" t="n"/>
      <x:c r="R1512" s="55" t="n"/>
      <x:c r="S1512" s="58" t="n">
        <x:v>19.59877681914246</x:v>
      </x:c>
      <x:c r="T1512" s="55" t="n"/>
      <x:c r="U1512" s="55" t="n"/>
      <x:c r="V1512" s="58" t="n">
        <x:v>7.458523202237681</x:v>
      </x:c>
      <x:c r="W1512" s="58" t="n">
        <x:v>3447.17</x:v>
      </x:c>
      <x:c r="X1512" s="58" t="n">
        <x:v>0.3743396035327155</x:v>
      </x:c>
      <x:c r="Y1512" s="58" t="n">
        <x:v>11.35586242924644</x:v>
      </x:c>
      <x:c r="Z1512" s="55" t="n"/>
      <x:c r="AA1512" s="55" t="n"/>
      <x:c r="AB1512" s="58" t="n">
        <x:v>3.023360903802708</x:v>
      </x:c>
      <x:c r="AC1512" s="55" t="n"/>
      <x:c r="AD1512" s="55" t="n"/>
      <x:c r="AE1512" s="58" t="n">
        <x:v>7.577529403201165</x:v>
      </x:c>
      <x:c r="AF1512" s="55" t="n"/>
      <x:c r="AG1512" s="55" t="n"/>
      <x:c r="AH1512" s="58" t="n">
        <x:v>6.197727968934877</x:v>
      </x:c>
      <x:c r="AI1512" s="55" t="n"/>
      <x:c r="AJ1512" s="55" t="n"/>
      <x:c r="AK1512" s="58" t="n">
        <x:v>25.48256877385904</x:v>
      </x:c>
      <x:c r="AL1512" s="55" t="n"/>
      <x:c r="AM1512" s="55" t="n"/>
      <x:c r="AN1512" s="58" t="n">
        <x:v>1.608906087289458</x:v>
      </x:c>
      <x:c r="AO1512" s="55" t="n"/>
      <x:c r="AP1512" s="55" t="n"/>
      <x:c r="AQ1512" s="58" t="n">
        <x:v>10.66311155036963</x:v>
      </x:c>
      <x:c r="AR1512" s="59" t="n">
        <x:v>0</x:v>
      </x:c>
      <x:c r="AS1512" s="59" t="n">
        <x:v>0</x:v>
      </x:c>
      <x:c r="AT1512" s="59" t="n">
        <x:v>0</x:v>
      </x:c>
      <x:c r="AU1512" s="59" t="n">
        <x:v>0</x:v>
      </x:c>
      <x:c r="AV1512" s="59" t="n">
        <x:v>0</x:v>
      </x:c>
      <x:c r="AW1512" s="59" t="n">
        <x:v>0</x:v>
      </x:c>
      <x:c r="AX1512" s="58" t="n">
        <x:v>0</x:v>
      </x:c>
      <x:c r="AY1512" s="59" t="n">
        <x:v>0</x:v>
      </x:c>
      <x:c r="AZ1512" s="55" t="n"/>
      <x:c r="BA1512" s="59" t="n">
        <x:v>0</x:v>
      </x:c>
      <x:c r="BB1512" s="55" t="n"/>
      <x:c r="BC1512" s="55" t="n"/>
      <x:c r="BD1512" s="55" t="n"/>
    </x:row>
    <x:row r="1513">
      <x:c r="A1513" s="57" t="n">
        <x:v>45978</x:v>
      </x:c>
      <x:c r="B1513" s="58" t="n">
        <x:v>63.16</x:v>
      </x:c>
      <x:c r="C1513" s="58" t="n">
        <x:v>-0.4581004772955444</x:v>
      </x:c>
      <x:c r="D1513" s="58" t="n">
        <x:v>60.66</x:v>
      </x:c>
      <x:c r="E1513" s="58" t="n">
        <x:v>-0.3455940245397977</x:v>
      </x:c>
      <x:c r="F1513" s="58" t="n">
        <x:v>32.38</x:v>
      </x:c>
      <x:c r="G1513" s="58" t="n">
        <x:v>-0.7399999999999949</x:v>
      </x:c>
      <x:c r="H1513" s="58" t="n">
        <x:v>22.38</x:v>
      </x:c>
      <x:c r="I1513" s="58" t="n">
        <x:v>2.550000000000001</x:v>
      </x:c>
      <x:c r="J1513" s="58" t="n">
        <x:v>2153</x:v>
      </x:c>
      <x:c r="K1513" s="58" t="n">
        <x:v>1.309041600584588</x:v>
      </x:c>
      <x:c r="L1513" s="55" t="n"/>
      <x:c r="M1513" s="55" t="n"/>
      <x:c r="N1513" s="58" t="n">
        <x:v>42.3178</x:v>
      </x:c>
      <x:c r="O1513" s="58" t="n">
        <x:v>0.1662620866814931</x:v>
      </x:c>
      <x:c r="P1513" s="58" t="n">
        <x:v>3.086687590759678</x:v>
      </x:c>
      <x:c r="Q1513" s="58" t="n">
        <x:v>55362.11</x:v>
      </x:c>
      <x:c r="R1513" s="58" t="n">
        <x:v>1.734176678125377</x:v>
      </x:c>
      <x:c r="S1513" s="58" t="n">
        <x:v>20.17983798398475</x:v>
      </x:c>
      <x:c r="T1513" s="58" t="n">
        <x:v>3.2554</x:v>
      </x:c>
      <x:c r="U1513" s="58" t="n">
        <x:v>0.6935588734155687</x:v>
      </x:c>
      <x:c r="V1513" s="58" t="n">
        <x:v>7.882654495240243</x:v>
      </x:c>
      <x:c r="W1513" s="58" t="n">
        <x:v>3451.39</x:v>
      </x:c>
      <x:c r="X1513" s="58" t="n">
        <x:v>0.1223443885790591</x:v>
      </x:c>
      <x:c r="Y1513" s="58" t="n">
        <x:v>11.13222098859283</x:v>
      </x:c>
      <x:c r="Z1513" s="58" t="n">
        <x:v>88.636</x:v>
      </x:c>
      <x:c r="AA1513" s="58" t="n">
        <x:v>-0.0597772469513147</x:v>
      </x:c>
      <x:c r="AB1513" s="58" t="n">
        <x:v>2.968818871645545</x:v>
      </x:c>
      <x:c r="AC1513" s="58" t="n">
        <x:v>26013.45</x:v>
      </x:c>
      <x:c r="AD1513" s="58" t="n">
        <x:v>0.3982787627285557</x:v>
      </x:c>
      <x:c r="AE1513" s="58" t="n">
        <x:v>6.866433669493448</x:v>
      </x:c>
      <x:c r="AF1513" s="58" t="n">
        <x:v>155.26</x:v>
      </x:c>
      <x:c r="AG1513" s="58" t="n">
        <x:v>0.4583462399408865</x:v>
      </x:c>
      <x:c r="AH1513" s="58" t="n">
        <x:v>6.302329054155349</x:v>
      </x:c>
      <x:c r="AI1513" s="58" t="n">
        <x:v>50323.91</x:v>
      </x:c>
      <x:c r="AJ1513" s="58" t="n">
        <x:v>-0.1045079937868385</x:v>
      </x:c>
      <x:c r="AK1513" s="58" t="n">
        <x:v>24.75412150547548</x:v>
      </x:c>
      <x:c r="AL1513" s="58" t="n">
        <x:v>7.1077</x:v>
      </x:c>
      <x:c r="AM1513" s="58" t="n">
        <x:v>0.11402590045441</x:v>
      </x:c>
      <x:c r="AN1513" s="58" t="n">
        <x:v>1.646791282764294</x:v>
      </x:c>
      <x:c r="AO1513" s="58" t="n">
        <x:v>3972.03</x:v>
      </x:c>
      <x:c r="AP1513" s="58" t="n">
        <x:v>-0.4636731354657421</x:v>
      </x:c>
      <x:c r="AQ1513" s="58" t="n">
        <x:v>10.77624118057728</x:v>
      </x:c>
      <x:c r="AR1513" s="59" t="n">
        <x:v>0</x:v>
      </x:c>
      <x:c r="AS1513" s="59" t="n">
        <x:v>0</x:v>
      </x:c>
      <x:c r="AT1513" s="59" t="n">
        <x:v>0</x:v>
      </x:c>
      <x:c r="AU1513" s="59" t="n">
        <x:v>0</x:v>
      </x:c>
      <x:c r="AV1513" s="59" t="n">
        <x:v>0</x:v>
      </x:c>
      <x:c r="AW1513" s="59" t="n">
        <x:v>0</x:v>
      </x:c>
      <x:c r="AX1513" s="58" t="n">
        <x:v>0</x:v>
      </x:c>
      <x:c r="AY1513" s="59" t="n">
        <x:v>0</x:v>
      </x:c>
      <x:c r="AZ1513" s="55" t="n"/>
      <x:c r="BA1513" s="59" t="n">
        <x:v>0</x:v>
      </x:c>
      <x:c r="BB1513" s="55" t="n"/>
      <x:c r="BC1513" s="55" t="n"/>
      <x:c r="BD1513" s="55" t="n"/>
    </x:row>
    <x:row r="1514">
      <x:c r="A1514" s="57" t="n">
        <x:v>45979</x:v>
      </x:c>
      <x:c r="B1514" s="58" t="n">
        <x:v>64.86</x:v>
      </x:c>
      <x:c r="C1514" s="58" t="n">
        <x:v>2.655991149173064</x:v>
      </x:c>
      <x:c r="D1514" s="58" t="n">
        <x:v>61.51</x:v>
      </x:c>
      <x:c r="E1514" s="58" t="n">
        <x:v>1.391526095984178</x:v>
      </x:c>
      <x:c r="F1514" s="58" t="n">
        <x:v>33.33</x:v>
      </x:c>
      <x:c r="G1514" s="58" t="n">
        <x:v>0.9499999999999957</x:v>
      </x:c>
      <x:c r="H1514" s="58" t="n">
        <x:v>24.69</x:v>
      </x:c>
      <x:c r="I1514" s="58" t="n">
        <x:v>2.310000000000002</x:v>
      </x:c>
      <x:c r="J1514" s="58" t="n">
        <x:v>2216</x:v>
      </x:c>
      <x:c r="K1514" s="58" t="n">
        <x:v>2.884155050281145</x:v>
      </x:c>
      <x:c r="L1514" s="55" t="n"/>
      <x:c r="M1514" s="55" t="n"/>
      <x:c r="N1514" s="58" t="n">
        <x:v>42.3417</x:v>
      </x:c>
      <x:c r="O1514" s="58" t="n">
        <x:v>0.05646147363244235</x:v>
      </x:c>
      <x:c r="P1514" s="58" t="n">
        <x:v>2.294706626863125</x:v>
      </x:c>
      <x:c r="Q1514" s="58" t="n">
        <x:v>55286.29</x:v>
      </x:c>
      <x:c r="R1514" s="58" t="n">
        <x:v>-0.1370467387996055</x:v>
      </x:c>
      <x:c r="S1514" s="58" t="n">
        <x:v>19.50391397749229</x:v>
      </x:c>
      <x:c r="T1514" s="58" t="n">
        <x:v>3.277</x:v>
      </x:c>
      <x:c r="U1514" s="58" t="n">
        <x:v>0.6613213741416889</x:v>
      </x:c>
      <x:c r="V1514" s="58" t="n">
        <x:v>8.171861926302576</x:v>
      </x:c>
      <x:c r="W1514" s="58" t="n">
        <x:v>3385.71</x:v>
      </x:c>
      <x:c r="X1514" s="58" t="n">
        <x:v>-1.921341518997956</x:v>
      </x:c>
      <x:c r="Y1514" s="58" t="n">
        <x:v>12.97495074637719</x:v>
      </x:c>
      <x:c r="Z1514" s="58" t="n">
        <x:v>88.55200000000001</x:v>
      </x:c>
      <x:c r="AA1514" s="58" t="n">
        <x:v>-0.09481455436355668</x:v>
      </x:c>
      <x:c r="AB1514" s="58" t="n">
        <x:v>2.969980189608535</x:v>
      </x:c>
      <x:c r="AC1514" s="58" t="n">
        <x:v>25910.05</x:v>
      </x:c>
      <x:c r="AD1514" s="58" t="n">
        <x:v>-0.3982787627285421</x:v>
      </x:c>
      <x:c r="AE1514" s="58" t="n">
        <x:v>6.895753699805172</x:v>
      </x:c>
      <x:c r="AF1514" s="58" t="n">
        <x:v>155.51</x:v>
      </x:c>
      <x:c r="AG1514" s="58" t="n">
        <x:v>0.1608907255711942</x:v>
      </x:c>
      <x:c r="AH1514" s="58" t="n">
        <x:v>5.835112496385029</x:v>
      </x:c>
      <x:c r="AI1514" s="58" t="n">
        <x:v>48702.98</x:v>
      </x:c>
      <x:c r="AJ1514" s="58" t="n">
        <x:v>-3.27400928946434</x:v>
      </x:c>
      <x:c r="AK1514" s="58" t="n">
        <x:v>25.0884596398904</x:v>
      </x:c>
      <x:c r="AL1514" s="58" t="n">
        <x:v>7.1078</x:v>
      </x:c>
      <x:c r="AM1514" s="58" t="n">
        <x:v>0.001406914987188746</x:v>
      </x:c>
      <x:c r="AN1514" s="58" t="n">
        <x:v>1.640225018622963</x:v>
      </x:c>
      <x:c r="AO1514" s="58" t="n">
        <x:v>3939.81</x:v>
      </x:c>
      <x:c r="AP1514" s="58" t="n">
        <x:v>-0.8144800227688551</x:v>
      </x:c>
      <x:c r="AQ1514" s="58" t="n">
        <x:v>10.27809049418901</x:v>
      </x:c>
      <x:c r="AR1514" s="59" t="n">
        <x:v>0</x:v>
      </x:c>
      <x:c r="AS1514" s="59" t="n">
        <x:v>0</x:v>
      </x:c>
      <x:c r="AT1514" s="59" t="n">
        <x:v>0</x:v>
      </x:c>
      <x:c r="AU1514" s="59" t="n">
        <x:v>0</x:v>
      </x:c>
      <x:c r="AV1514" s="59" t="n">
        <x:v>0</x:v>
      </x:c>
      <x:c r="AW1514" s="59" t="n">
        <x:v>0</x:v>
      </x:c>
      <x:c r="AX1514" s="58" t="n">
        <x:v>0</x:v>
      </x:c>
      <x:c r="AY1514" s="59" t="n">
        <x:v>0</x:v>
      </x:c>
      <x:c r="AZ1514" s="55" t="n"/>
      <x:c r="BA1514" s="59" t="n">
        <x:v>0</x:v>
      </x:c>
      <x:c r="BB1514" s="55" t="n"/>
      <x:c r="BC1514" s="55" t="n"/>
      <x:c r="BD1514" s="55" t="n"/>
    </x:row>
    <x:row r="1515">
      <x:c r="A1515" s="57" t="n">
        <x:v>45980</x:v>
      </x:c>
      <x:c r="B1515" s="58" t="n">
        <x:v>63.78</x:v>
      </x:c>
      <x:c r="C1515" s="58" t="n">
        <x:v>-1.679143929726028</x:v>
      </x:c>
      <x:c r="D1515" s="58" t="n">
        <x:v>60.27</x:v>
      </x:c>
      <x:c r="E1515" s="58" t="n">
        <x:v>-2.036529572532413</x:v>
      </x:c>
      <x:c r="F1515" s="58" t="n">
        <x:v>34.12</x:v>
      </x:c>
      <x:c r="G1515" s="58" t="n">
        <x:v>0.7899999999999991</x:v>
      </x:c>
      <x:c r="H1515" s="58" t="n">
        <x:v>23.66</x:v>
      </x:c>
      <x:c r="I1515" s="58" t="n">
        <x:v>-1.030000000000001</x:v>
      </x:c>
      <x:c r="J1515" s="58" t="n">
        <x:v>2260</x:v>
      </x:c>
      <x:c r="K1515" s="58" t="n">
        <x:v>1.966104439915719</x:v>
      </x:c>
      <x:c r="L1515" s="55" t="n"/>
      <x:c r="M1515" s="55" t="n"/>
      <x:c r="N1515" s="58" t="n">
        <x:v>42.3297</x:v>
      </x:c>
      <x:c r="O1515" s="58" t="n">
        <x:v>-0.02834487224811041</x:v>
      </x:c>
      <x:c r="P1515" s="58" t="n">
        <x:v>2.305775175772707</x:v>
      </x:c>
      <x:c r="Q1515" s="58" t="n">
        <x:v>55058.12</x:v>
      </x:c>
      <x:c r="R1515" s="58" t="n">
        <x:v>-0.4135602794979876</x:v>
      </x:c>
      <x:c r="S1515" s="58" t="n">
        <x:v>19.12673746033022</x:v>
      </x:c>
      <x:c r="T1515" s="58" t="n">
        <x:v>3.2646</x:v>
      </x:c>
      <x:c r="U1515" s="58" t="n">
        <x:v>-0.3791125978879911</x:v>
      </x:c>
      <x:c r="V1515" s="58" t="n">
        <x:v>8.2342037335571</x:v>
      </x:c>
      <x:c r="W1515" s="58" t="n">
        <x:v>3395.1</x:v>
      </x:c>
      <x:c r="X1515" s="58" t="n">
        <x:v>0.2769582395682366</x:v>
      </x:c>
      <x:c r="Y1515" s="58" t="n">
        <x:v>12.94576570521438</x:v>
      </x:c>
      <x:c r="Z1515" s="58" t="n">
        <x:v>88.492</x:v>
      </x:c>
      <x:c r="AA1515" s="58" t="n">
        <x:v>-0.06777976355826808</x:v>
      </x:c>
      <x:c r="AB1515" s="58" t="n">
        <x:v>2.698621658531175</x:v>
      </x:c>
      <x:c r="AC1515" s="58" t="n">
        <x:v>26052.65</x:v>
      </x:c>
      <x:c r="AD1515" s="58" t="n">
        <x:v>0.5488566143699687</x:v>
      </x:c>
      <x:c r="AE1515" s="58" t="n">
        <x:v>6.925789597166158</x:v>
      </x:c>
      <x:c r="AF1515" s="58" t="n">
        <x:v>157.16</x:v>
      </x:c>
      <x:c r="AG1515" s="58" t="n">
        <x:v>1.055435645701275</x:v>
      </x:c>
      <x:c r="AH1515" s="58" t="n">
        <x:v>6.705634228191962</x:v>
      </x:c>
      <x:c r="AI1515" s="58" t="n">
        <x:v>48537.7</x:v>
      </x:c>
      <x:c r="AJ1515" s="58" t="n">
        <x:v>-0.3399403606882507</x:v>
      </x:c>
      <x:c r="AK1515" s="58" t="n">
        <x:v>25.07982367218779</x:v>
      </x:c>
      <x:c r="AL1515" s="58" t="n">
        <x:v>7.1116</x:v>
      </x:c>
      <x:c r="AM1515" s="58" t="n">
        <x:v>0.05344810738093287</x:v>
      </x:c>
      <x:c r="AN1515" s="58" t="n">
        <x:v>1.638039959993797</x:v>
      </x:c>
      <x:c r="AO1515" s="58" t="n">
        <x:v>3946.74</x:v>
      </x:c>
      <x:c r="AP1515" s="58" t="n">
        <x:v>0.1757422899399409</x:v>
      </x:c>
      <x:c r="AQ1515" s="58" t="n">
        <x:v>10.28404663418689</x:v>
      </x:c>
      <x:c r="AR1515" s="59" t="n">
        <x:v>0</x:v>
      </x:c>
      <x:c r="AS1515" s="59" t="n">
        <x:v>0</x:v>
      </x:c>
      <x:c r="AT1515" s="59" t="n">
        <x:v>0</x:v>
      </x:c>
      <x:c r="AU1515" s="59" t="n">
        <x:v>0</x:v>
      </x:c>
      <x:c r="AV1515" s="59" t="n">
        <x:v>0</x:v>
      </x:c>
      <x:c r="AW1515" s="59" t="n">
        <x:v>0</x:v>
      </x:c>
      <x:c r="AX1515" s="58" t="n">
        <x:v>0</x:v>
      </x:c>
      <x:c r="AY1515" s="59" t="n">
        <x:v>0</x:v>
      </x:c>
      <x:c r="AZ1515" s="55" t="n"/>
      <x:c r="BA1515" s="59" t="n">
        <x:v>0</x:v>
      </x:c>
      <x:c r="BB1515" s="55" t="n"/>
      <x:c r="BC1515" s="55" t="n"/>
      <x:c r="BD1515" s="55" t="n"/>
    </x:row>
    <x:row r="1516">
      <x:c r="A1516" s="57" t="n">
        <x:v>45981</x:v>
      </x:c>
      <x:c r="B1516" s="58" t="n">
        <x:v>63.64</x:v>
      </x:c>
      <x:c r="C1516" s="58" t="n">
        <x:v>-0.2197458112325452</x:v>
      </x:c>
      <x:c r="D1516" s="58" t="n">
        <x:v>60.07</x:v>
      </x:c>
      <x:c r="E1516" s="58" t="n">
        <x:v>-0.3323918632882714</x:v>
      </x:c>
      <x:c r="F1516" s="58" t="n">
        <x:v>36.38</x:v>
      </x:c>
      <x:c r="G1516" s="58" t="n">
        <x:v>2.260000000000005</x:v>
      </x:c>
      <x:c r="H1516" s="58" t="n">
        <x:v>26.42</x:v>
      </x:c>
      <x:c r="I1516" s="58" t="n">
        <x:v>2.760000000000002</x:v>
      </x:c>
      <x:c r="J1516" s="58" t="n">
        <x:v>2270</x:v>
      </x:c>
      <x:c r="K1516" s="58" t="n">
        <x:v>0.4415018209116693</x:v>
      </x:c>
      <x:c r="L1516" s="55" t="n"/>
      <x:c r="M1516" s="55" t="n"/>
      <x:c r="N1516" s="58" t="n">
        <x:v>42.3666</x:v>
      </x:c>
      <x:c r="O1516" s="58" t="n">
        <x:v>0.08713486264379731</x:v>
      </x:c>
      <x:c r="P1516" s="58" t="n">
        <x:v>2.308484978652144</x:v>
      </x:c>
      <x:c r="Q1516" s="58" t="n">
        <x:v>54753.41</x:v>
      </x:c>
      <x:c r="R1516" s="58" t="n">
        <x:v>-0.5549704699840645</x:v>
      </x:c>
      <x:c r="S1516" s="58" t="n">
        <x:v>19.05635039686964</x:v>
      </x:c>
      <x:c r="T1516" s="58" t="n">
        <x:v>3.286</x:v>
      </x:c>
      <x:c r="U1516" s="58" t="n">
        <x:v>0.6533775877278721</x:v>
      </x:c>
      <x:c r="V1516" s="58" t="n">
        <x:v>8.374949891824345</x:v>
      </x:c>
      <x:c r="W1516" s="58" t="n">
        <x:v>3359.36</x:v>
      </x:c>
      <x:c r="X1516" s="58" t="n">
        <x:v>-1.058273601612528</x:v>
      </x:c>
      <x:c r="Y1516" s="58" t="n">
        <x:v>13.7843527535053</x:v>
      </x:c>
      <x:c r="Z1516" s="58" t="n">
        <x:v>88.715</x:v>
      </x:c>
      <x:c r="AA1516" s="58" t="n">
        <x:v>0.2516831927802597</x:v>
      </x:c>
      <x:c r="AB1516" s="58" t="n">
        <x:v>2.798829906843159</x:v>
      </x:c>
      <x:c r="AC1516" s="58" t="n">
        <x:v>26192.15</x:v>
      </x:c>
      <x:c r="AD1516" s="58" t="n">
        <x:v>0.5340257079196831</x:v>
      </x:c>
      <x:c r="AE1516" s="58" t="n">
        <x:v>7.143402871460578</x:v>
      </x:c>
      <x:c r="AF1516" s="58" t="n">
        <x:v>157.48</x:v>
      </x:c>
      <x:c r="AG1516" s="58" t="n">
        <x:v>0.2034071385277748</x:v>
      </x:c>
      <x:c r="AH1516" s="58" t="n">
        <x:v>6.654091135781295</x:v>
      </x:c>
      <x:c r="AI1516" s="58" t="n">
        <x:v>49823.94</x:v>
      </x:c>
      <x:c r="AJ1516" s="58" t="n">
        <x:v>2.615477583727855</x:v>
      </x:c>
      <x:c r="AK1516" s="58" t="n">
        <x:v>26.8455340803872</x:v>
      </x:c>
      <x:c r="AL1516" s="58" t="n">
        <x:v>7.1164</x:v>
      </x:c>
      <x:c r="AM1516" s="58" t="n">
        <x:v>0.06747259182037588</x:v>
      </x:c>
      <x:c r="AN1516" s="58" t="n">
        <x:v>1.652175181068795</x:v>
      </x:c>
      <x:c r="AO1516" s="58" t="n">
        <x:v>3931.05</x:v>
      </x:c>
      <x:c r="AP1516" s="58" t="n">
        <x:v>-0.3983355927553076</x:v>
      </x:c>
      <x:c r="AQ1516" s="58" t="n">
        <x:v>10.37566910776562</x:v>
      </x:c>
      <x:c r="AR1516" s="59" t="n">
        <x:v>0</x:v>
      </x:c>
      <x:c r="AS1516" s="59" t="n">
        <x:v>0</x:v>
      </x:c>
      <x:c r="AT1516" s="59" t="n">
        <x:v>0</x:v>
      </x:c>
      <x:c r="AU1516" s="59" t="n">
        <x:v>0</x:v>
      </x:c>
      <x:c r="AV1516" s="59" t="n">
        <x:v>0</x:v>
      </x:c>
      <x:c r="AW1516" s="59" t="n">
        <x:v>0</x:v>
      </x:c>
      <x:c r="AX1516" s="58" t="n">
        <x:v>0</x:v>
      </x:c>
      <x:c r="AY1516" s="59" t="n">
        <x:v>0</x:v>
      </x:c>
      <x:c r="AZ1516" s="55" t="n"/>
      <x:c r="BA1516" s="59" t="n">
        <x:v>0</x:v>
      </x:c>
      <x:c r="BB1516" s="55" t="n"/>
      <x:c r="BC1516" s="55" t="n"/>
      <x:c r="BD1516" s="55" t="n"/>
    </x:row>
    <x:row r="1517">
      <x:c r="A1517" s="57" t="n">
        <x:v>45982</x:v>
      </x:c>
      <x:c r="B1517" s="58" t="n">
        <x:v>62.78</x:v>
      </x:c>
      <x:c r="C1517" s="58" t="n">
        <x:v>-1.36056520557786</x:v>
      </x:c>
      <x:c r="D1517" s="58" t="n">
        <x:v>58.86</x:v>
      </x:c>
      <x:c r="E1517" s="58" t="n">
        <x:v>-2.034880605674333</x:v>
      </x:c>
      <x:c r="F1517" s="58" t="n">
        <x:v>35.97</x:v>
      </x:c>
      <x:c r="G1517" s="58" t="n">
        <x:v>-0.4100000000000037</x:v>
      </x:c>
      <x:c r="H1517" s="58" t="n">
        <x:v>23.43</x:v>
      </x:c>
      <x:c r="I1517" s="58" t="n">
        <x:v>-2.990000000000002</x:v>
      </x:c>
      <x:c r="J1517" s="58" t="n">
        <x:v>2275</x:v>
      </x:c>
      <x:c r="K1517" s="58" t="n">
        <x:v>0.2200220909602338</x:v>
      </x:c>
      <x:c r="L1517" s="55" t="n"/>
      <x:c r="M1517" s="55" t="n"/>
      <x:c r="N1517" s="58" t="n">
        <x:v>42.4403</x:v>
      </x:c>
      <x:c r="O1517" s="58" t="n">
        <x:v>0.1738066561876673</x:v>
      </x:c>
      <x:c r="P1517" s="58" t="n">
        <x:v>2.299449935016096</x:v>
      </x:c>
      <x:c r="Q1517" s="58" t="n">
        <x:v>54632.31</x:v>
      </x:c>
      <x:c r="R1517" s="58" t="n">
        <x:v>-0.2214183889368939</x:v>
      </x:c>
      <x:c r="S1517" s="58" t="n">
        <x:v>19.0644994968438</x:v>
      </x:c>
      <x:c r="T1517" s="58" t="n">
        <x:v>3.2707</x:v>
      </x:c>
      <x:c r="U1517" s="58" t="n">
        <x:v>-0.466699033675728</x:v>
      </x:c>
      <x:c r="V1517" s="58" t="n">
        <x:v>8.524994730430397</x:v>
      </x:c>
      <x:c r="W1517" s="55" t="n"/>
      <x:c r="X1517" s="55" t="n"/>
      <x:c r="Y1517" s="58" t="n">
        <x:v>13.7843527535053</x:v>
      </x:c>
      <x:c r="Z1517" s="58" t="n">
        <x:v>89.64100000000001</x:v>
      </x:c>
      <x:c r="AA1517" s="58" t="n">
        <x:v>1.038382022900602</x:v>
      </x:c>
      <x:c r="AB1517" s="58" t="n">
        <x:v>4.481126967663362</x:v>
      </x:c>
      <x:c r="AC1517" s="58" t="n">
        <x:v>26068.15</x:v>
      </x:c>
      <x:c r="AD1517" s="58" t="n">
        <x:v>-0.4745484916953231</x:v>
      </x:c>
      <x:c r="AE1517" s="58" t="n">
        <x:v>7.391191836229442</x:v>
      </x:c>
      <x:c r="AF1517" s="58" t="n">
        <x:v>156.39</x:v>
      </x:c>
      <x:c r="AG1517" s="58" t="n">
        <x:v>-0.6945578627412587</x:v>
      </x:c>
      <x:c r="AH1517" s="58" t="n">
        <x:v>7.306927447581799</x:v>
      </x:c>
      <x:c r="AI1517" s="58" t="n">
        <x:v>48625.88</x:v>
      </x:c>
      <x:c r="AJ1517" s="58" t="n">
        <x:v>-2.433969195071732</x:v>
      </x:c>
      <x:c r="AK1517" s="58" t="n">
        <x:v>27.84660461112577</x:v>
      </x:c>
      <x:c r="AL1517" s="58" t="n">
        <x:v>7.1072</x:v>
      </x:c>
      <x:c r="AM1517" s="58" t="n">
        <x:v>-0.1293624860512101</x:v>
      </x:c>
      <x:c r="AN1517" s="58" t="n">
        <x:v>1.710700897478248</x:v>
      </x:c>
      <x:c r="AO1517" s="58" t="n">
        <x:v>3834.89</x:v>
      </x:c>
      <x:c r="AP1517" s="58" t="n">
        <x:v>-2.476581454202805</x:v>
      </x:c>
      <x:c r="AQ1517" s="58" t="n">
        <x:v>13.28688613594628</x:v>
      </x:c>
      <x:c r="AR1517" s="59" t="n">
        <x:v>0</x:v>
      </x:c>
      <x:c r="AS1517" s="59" t="n">
        <x:v>0</x:v>
      </x:c>
      <x:c r="AT1517" s="59" t="n">
        <x:v>0</x:v>
      </x:c>
      <x:c r="AU1517" s="59" t="n">
        <x:v>0</x:v>
      </x:c>
      <x:c r="AV1517" s="59" t="n">
        <x:v>0</x:v>
      </x:c>
      <x:c r="AW1517" s="59" t="n">
        <x:v>0</x:v>
      </x:c>
      <x:c r="AX1517" s="58" t="n">
        <x:v>0</x:v>
      </x:c>
      <x:c r="AY1517" s="59" t="n">
        <x:v>0</x:v>
      </x:c>
      <x:c r="AZ1517" s="55" t="n"/>
      <x:c r="BA1517" s="59" t="n">
        <x:v>0</x:v>
      </x:c>
      <x:c r="BB1517" s="55" t="n"/>
      <x:c r="BC1517" s="55" t="n"/>
      <x:c r="BD1517" s="55" t="n"/>
    </x:row>
    <x:row r="1518">
      <x:c r="A1518" s="57" t="n">
        <x:v>45984</x:v>
      </x:c>
      <x:c r="B1518" s="55" t="n"/>
      <x:c r="C1518" s="55" t="n"/>
      <x:c r="D1518" s="55" t="n"/>
      <x:c r="E1518" s="55" t="n"/>
      <x:c r="F1518" s="55" t="n"/>
      <x:c r="G1518" s="55" t="n"/>
      <x:c r="H1518" s="55" t="n"/>
      <x:c r="I1518" s="55" t="n"/>
      <x:c r="J1518" s="55" t="n"/>
      <x:c r="K1518" s="55" t="n"/>
      <x:c r="L1518" s="55" t="n"/>
      <x:c r="M1518" s="55" t="n"/>
      <x:c r="N1518" s="55" t="n"/>
      <x:c r="O1518" s="55" t="n"/>
      <x:c r="P1518" s="58" t="n">
        <x:v>2.299449935016096</x:v>
      </x:c>
      <x:c r="Q1518" s="55" t="n"/>
      <x:c r="R1518" s="55" t="n"/>
      <x:c r="S1518" s="58" t="n">
        <x:v>19.0644994968438</x:v>
      </x:c>
      <x:c r="T1518" s="55" t="n"/>
      <x:c r="U1518" s="55" t="n"/>
      <x:c r="V1518" s="58" t="n">
        <x:v>8.524994730430397</x:v>
      </x:c>
      <x:c r="W1518" s="58" t="n">
        <x:v>3320.72</x:v>
      </x:c>
      <x:c r="X1518" s="58" t="n">
        <x:v>-1.1568852755817</x:v>
      </x:c>
      <x:c r="Y1518" s="58" t="n">
        <x:v>14.32517399601709</x:v>
      </x:c>
      <x:c r="Z1518" s="55" t="n"/>
      <x:c r="AA1518" s="55" t="n"/>
      <x:c r="AB1518" s="58" t="n">
        <x:v>4.481126967663362</x:v>
      </x:c>
      <x:c r="AC1518" s="55" t="n"/>
      <x:c r="AD1518" s="55" t="n"/>
      <x:c r="AE1518" s="58" t="n">
        <x:v>7.391191836229442</x:v>
      </x:c>
      <x:c r="AF1518" s="55" t="n"/>
      <x:c r="AG1518" s="55" t="n"/>
      <x:c r="AH1518" s="58" t="n">
        <x:v>7.306927447581799</x:v>
      </x:c>
      <x:c r="AI1518" s="55" t="n"/>
      <x:c r="AJ1518" s="55" t="n"/>
      <x:c r="AK1518" s="58" t="n">
        <x:v>27.84660461112577</x:v>
      </x:c>
      <x:c r="AL1518" s="55" t="n"/>
      <x:c r="AM1518" s="55" t="n"/>
      <x:c r="AN1518" s="58" t="n">
        <x:v>1.710700897478248</x:v>
      </x:c>
      <x:c r="AO1518" s="55" t="n"/>
      <x:c r="AP1518" s="55" t="n"/>
      <x:c r="AQ1518" s="58" t="n">
        <x:v>13.28688613594628</x:v>
      </x:c>
      <x:c r="AR1518" s="59" t="n">
        <x:v>0</x:v>
      </x:c>
      <x:c r="AS1518" s="59" t="n">
        <x:v>0</x:v>
      </x:c>
      <x:c r="AT1518" s="59" t="n">
        <x:v>0</x:v>
      </x:c>
      <x:c r="AU1518" s="59" t="n">
        <x:v>0</x:v>
      </x:c>
      <x:c r="AV1518" s="59" t="n">
        <x:v>0</x:v>
      </x:c>
      <x:c r="AW1518" s="59" t="n">
        <x:v>0</x:v>
      </x:c>
      <x:c r="AX1518" s="58" t="n">
        <x:v>0</x:v>
      </x:c>
      <x:c r="AY1518" s="59" t="n">
        <x:v>0</x:v>
      </x:c>
      <x:c r="AZ1518" s="55" t="n"/>
      <x:c r="BA1518" s="59" t="n">
        <x:v>0</x:v>
      </x:c>
      <x:c r="BB1518" s="55" t="n"/>
      <x:c r="BC1518" s="55" t="n"/>
      <x:c r="BD1518" s="55" t="n"/>
    </x:row>
    <x:row r="1519">
      <x:c r="A1519" s="57" t="n">
        <x:v>45985</x:v>
      </x:c>
      <x:c r="B1519" s="58" t="n">
        <x:v>64.83</x:v>
      </x:c>
      <x:c r="C1519" s="58" t="n">
        <x:v>3.21319077730968</x:v>
      </x:c>
      <x:c r="D1519" s="58" t="n">
        <x:v>59.11</x:v>
      </x:c>
      <x:c r="E1519" s="58" t="n">
        <x:v>0.4238372030951326</x:v>
      </x:c>
      <x:c r="F1519" s="58" t="n">
        <x:v>36.3</x:v>
      </x:c>
      <x:c r="G1519" s="58" t="n">
        <x:v>0.3299999999999983</x:v>
      </x:c>
      <x:c r="H1519" s="58" t="n">
        <x:v>20.52</x:v>
      </x:c>
      <x:c r="I1519" s="58" t="n">
        <x:v>-2.91</x:v>
      </x:c>
      <x:c r="J1519" s="58" t="n">
        <x:v>2295</x:v>
      </x:c>
      <x:c r="K1519" s="58" t="n">
        <x:v>0.8752791109594708</x:v>
      </x:c>
      <x:c r="L1519" s="55" t="n"/>
      <x:c r="M1519" s="55" t="n"/>
      <x:c r="N1519" s="58" t="n">
        <x:v>42.4223</x:v>
      </x:c>
      <x:c r="O1519" s="58" t="n">
        <x:v>-0.04242151494283544</x:v>
      </x:c>
      <x:c r="P1519" s="58" t="n">
        <x:v>2.14971954138748</x:v>
      </x:c>
      <x:c r="Q1519" s="58" t="n">
        <x:v>55253.89</x:v>
      </x:c>
      <x:c r="R1519" s="58" t="n">
        <x:v>1.131327918645562</x:v>
      </x:c>
      <x:c r="S1519" s="58" t="n">
        <x:v>17.28870052241585</x:v>
      </x:c>
      <x:c r="T1519" s="58" t="n">
        <x:v>3.2607</x:v>
      </x:c>
      <x:c r="U1519" s="58" t="n">
        <x:v>-0.306213302320517</x:v>
      </x:c>
      <x:c r="V1519" s="58" t="n">
        <x:v>8.194557961695196</x:v>
      </x:c>
      <x:c r="W1519" s="58" t="n">
        <x:v>3371.41</x:v>
      </x:c>
      <x:c r="X1519" s="58" t="n">
        <x:v>1.51494276005768</x:v>
      </x:c>
      <x:c r="Y1519" s="58" t="n">
        <x:v>15.1390438573056</x:v>
      </x:c>
      <x:c r="Z1519" s="58" t="n">
        <x:v>89.148</x:v>
      </x:c>
      <x:c r="AA1519" s="58" t="n">
        <x:v>-0.5514894646879464</x:v>
      </x:c>
      <x:c r="AB1519" s="58" t="n">
        <x:v>4.85284644416143</x:v>
      </x:c>
      <x:c r="AC1519" s="58" t="n">
        <x:v>25959.5</x:v>
      </x:c>
      <x:c r="AD1519" s="58" t="n">
        <x:v>-0.4176631385161511</x:v>
      </x:c>
      <x:c r="AE1519" s="58" t="n">
        <x:v>7.425839796988853</x:v>
      </x:c>
      <x:c r="AF1519" s="58" t="n">
        <x:v>156.91</x:v>
      </x:c>
      <x:c r="AG1519" s="58" t="n">
        <x:v>0.3319505122852713</x:v>
      </x:c>
      <x:c r="AH1519" s="58" t="n">
        <x:v>7.334804309593425</x:v>
      </x:c>
      <x:c r="AI1519" s="55" t="n"/>
      <x:c r="AJ1519" s="55" t="n"/>
      <x:c r="AK1519" s="58" t="n">
        <x:v>27.84660461112577</x:v>
      </x:c>
      <x:c r="AL1519" s="58" t="n">
        <x:v>7.1029</x:v>
      </x:c>
      <x:c r="AM1519" s="58" t="n">
        <x:v>-0.06052033597577878</x:v>
      </x:c>
      <x:c r="AN1519" s="58" t="n">
        <x:v>1.63631938425599</x:v>
      </x:c>
      <x:c r="AO1519" s="58" t="n">
        <x:v>3836.77</x:v>
      </x:c>
      <x:c r="AP1519" s="58" t="n">
        <x:v>0.04901155780191679</x:v>
      </x:c>
      <x:c r="AQ1519" s="58" t="n">
        <x:v>12.37122940181048</x:v>
      </x:c>
      <x:c r="AR1519" s="59" t="n">
        <x:v>0</x:v>
      </x:c>
      <x:c r="AS1519" s="59" t="n">
        <x:v>0</x:v>
      </x:c>
      <x:c r="AT1519" s="59" t="n">
        <x:v>0</x:v>
      </x:c>
      <x:c r="AU1519" s="59" t="n">
        <x:v>0</x:v>
      </x:c>
      <x:c r="AV1519" s="59" t="n">
        <x:v>0</x:v>
      </x:c>
      <x:c r="AW1519" s="59" t="n">
        <x:v>0</x:v>
      </x:c>
      <x:c r="AX1519" s="58" t="n">
        <x:v>0</x:v>
      </x:c>
      <x:c r="AY1519" s="59" t="n">
        <x:v>0</x:v>
      </x:c>
      <x:c r="AZ1519" s="55" t="n"/>
      <x:c r="BA1519" s="59" t="n">
        <x:v>0</x:v>
      </x:c>
      <x:c r="BB1519" s="55" t="n"/>
      <x:c r="BC1519" s="55" t="n"/>
      <x:c r="BD1519" s="55" t="n"/>
    </x:row>
    <x:row r="1520">
      <x:c r="A1520" s="57" t="n">
        <x:v>45986</x:v>
      </x:c>
      <x:c r="B1520" s="58" t="n">
        <x:v>63.99</x:v>
      </x:c>
      <x:c r="C1520" s="58" t="n">
        <x:v>-1.304163803553534</x:v>
      </x:c>
      <x:c r="D1520" s="58" t="n">
        <x:v>58.25</x:v>
      </x:c>
      <x:c r="E1520" s="58" t="n">
        <x:v>-1.465602239046816</x:v>
      </x:c>
      <x:c r="F1520" s="58" t="n">
        <x:v>37.57</x:v>
      </x:c>
      <x:c r="G1520" s="58" t="n">
        <x:v>1.270000000000003</x:v>
      </x:c>
      <x:c r="H1520" s="58" t="n">
        <x:v>18.56</x:v>
      </x:c>
      <x:c r="I1520" s="58" t="n">
        <x:v>-1.960000000000001</x:v>
      </x:c>
      <x:c r="J1520" s="58" t="n">
        <x:v>2309</x:v>
      </x:c>
      <x:c r="K1520" s="58" t="n">
        <x:v>0.6081686859849733</x:v>
      </x:c>
      <x:c r="L1520" s="55" t="n"/>
      <x:c r="M1520" s="55" t="n"/>
      <x:c r="N1520" s="58" t="n">
        <x:v>42.4424</x:v>
      </x:c>
      <x:c r="O1520" s="58" t="n">
        <x:v>0.04736951966093366</x:v>
      </x:c>
      <x:c r="P1520" s="58" t="n">
        <x:v>2.085270904318679</x:v>
      </x:c>
      <x:c r="Q1520" s="58" t="n">
        <x:v>54100.36</x:v>
      </x:c>
      <x:c r="R1520" s="58" t="n">
        <x:v>-2.109790498510423</x:v>
      </x:c>
      <x:c r="S1520" s="58" t="n">
        <x:v>18.68019061872348</x:v>
      </x:c>
      <x:c r="T1520" s="58" t="n">
        <x:v>3.2781</x:v>
      </x:c>
      <x:c r="U1520" s="58" t="n">
        <x:v>0.5322090007558327</x:v>
      </x:c>
      <x:c r="V1520" s="58" t="n">
        <x:v>8.402428390544134</x:v>
      </x:c>
      <x:c r="W1520" s="58" t="n">
        <x:v>3344.86</x:v>
      </x:c>
      <x:c r="X1520" s="58" t="n">
        <x:v>-0.7906215294899522</x:v>
      </x:c>
      <x:c r="Y1520" s="58" t="n">
        <x:v>15.00331659888738</x:v>
      </x:c>
      <x:c r="Z1520" s="58" t="n">
        <x:v>89.15300000000001</x:v>
      </x:c>
      <x:c r="AA1520" s="58" t="n">
        <x:v>0.005608493504047211</x:v>
      </x:c>
      <x:c r="AB1520" s="58" t="n">
        <x:v>4.853398874666426</x:v>
      </x:c>
      <x:c r="AC1520" s="58" t="n">
        <x:v>25884.8</x:v>
      </x:c>
      <x:c r="AD1520" s="58" t="n">
        <x:v>-0.2881707408292568</x:v>
      </x:c>
      <x:c r="AE1520" s="58" t="n">
        <x:v>7.117825042212325</x:v>
      </x:c>
      <x:c r="AF1520" s="58" t="n">
        <x:v>156.06</x:v>
      </x:c>
      <x:c r="AG1520" s="58" t="n">
        <x:v>-0.5431843882361618</x:v>
      </x:c>
      <x:c r="AH1520" s="58" t="n">
        <x:v>7.379843414053419</x:v>
      </x:c>
      <x:c r="AI1520" s="58" t="n">
        <x:v>48659.52</x:v>
      </x:c>
      <x:c r="AJ1520" s="58" t="n">
        <x:v>0.06915734805172856</x:v>
      </x:c>
      <x:c r="AK1520" s="58" t="n">
        <x:v>27.39371170811774</x:v>
      </x:c>
      <x:c r="AL1520" s="58" t="n">
        <x:v>7.0847</x:v>
      </x:c>
      <x:c r="AM1520" s="58" t="n">
        <x:v>-0.2565622090181779</x:v>
      </x:c>
      <x:c r="AN1520" s="58" t="n">
        <x:v>1.787390681326943</x:v>
      </x:c>
      <x:c r="AO1520" s="58" t="n">
        <x:v>3870.02</x:v>
      </x:c>
      <x:c r="AP1520" s="58" t="n">
        <x:v>0.8628808182350006</x:v>
      </x:c>
      <x:c r="AQ1520" s="58" t="n">
        <x:v>12.93753777481353</x:v>
      </x:c>
      <x:c r="AR1520" s="59" t="n">
        <x:v>0</x:v>
      </x:c>
      <x:c r="AS1520" s="59" t="n">
        <x:v>0</x:v>
      </x:c>
      <x:c r="AT1520" s="59" t="n">
        <x:v>0</x:v>
      </x:c>
      <x:c r="AU1520" s="59" t="n">
        <x:v>0</x:v>
      </x:c>
      <x:c r="AV1520" s="59" t="n">
        <x:v>0</x:v>
      </x:c>
      <x:c r="AW1520" s="59" t="n">
        <x:v>0</x:v>
      </x:c>
      <x:c r="AX1520" s="58" t="n">
        <x:v>0</x:v>
      </x:c>
      <x:c r="AY1520" s="59" t="n">
        <x:v>0</x:v>
      </x:c>
      <x:c r="AZ1520" s="55" t="n"/>
      <x:c r="BA1520" s="59" t="n">
        <x:v>0</x:v>
      </x:c>
      <x:c r="BB1520" s="55" t="n"/>
      <x:c r="BC1520" s="55" t="n"/>
      <x:c r="BD1520" s="55" t="n"/>
    </x:row>
    <x:row r="1521">
      <x:c r="A1521" s="57" t="n">
        <x:v>45987</x:v>
      </x:c>
      <x:c r="B1521" s="58" t="n">
        <x:v>64.81</x:v>
      </x:c>
      <x:c r="C1521" s="58" t="n">
        <x:v>1.27330912882558</x:v>
      </x:c>
      <x:c r="D1521" s="58" t="n">
        <x:v>58.81</x:v>
      </x:c>
      <x:c r="E1521" s="58" t="n">
        <x:v>0.9567816026054773</x:v>
      </x:c>
      <x:c r="F1521" s="58" t="n">
        <x:v>35.7</x:v>
      </x:c>
      <x:c r="G1521" s="58" t="n">
        <x:v>-1.869999999999997</x:v>
      </x:c>
      <x:c r="H1521" s="58" t="n">
        <x:v>17.19</x:v>
      </x:c>
      <x:c r="I1521" s="58" t="n">
        <x:v>-1.369999999999997</x:v>
      </x:c>
      <x:c r="J1521" s="58" t="n">
        <x:v>2401</x:v>
      </x:c>
      <x:c r="K1521" s="58" t="n">
        <x:v>3.907078686675796</x:v>
      </x:c>
      <x:c r="L1521" s="55" t="n"/>
      <x:c r="M1521" s="55" t="n"/>
      <x:c r="N1521" s="58" t="n">
        <x:v>42.4485</x:v>
      </x:c>
      <x:c r="O1521" s="58" t="n">
        <x:v>0.0143713872994788</x:v>
      </x:c>
      <x:c r="P1521" s="58" t="n">
        <x:v>2.070171103559218</x:v>
      </x:c>
      <x:c r="Q1521" s="58" t="n">
        <x:v>52993.31</x:v>
      </x:c>
      <x:c r="R1521" s="58" t="n">
        <x:v>-2.067516100430056</x:v>
      </x:c>
      <x:c r="S1521" s="58" t="n">
        <x:v>19.67214926802329</x:v>
      </x:c>
      <x:c r="T1521" s="58" t="n">
        <x:v>3.2668</x:v>
      </x:c>
      <x:c r="U1521" s="58" t="n">
        <x:v>-0.3453073760688732</x:v>
      </x:c>
      <x:c r="V1521" s="58" t="n">
        <x:v>8.495535945495943</x:v>
      </x:c>
      <x:c r="W1521" s="58" t="n">
        <x:v>3374.3</x:v>
      </x:c>
      <x:c r="X1521" s="58" t="n">
        <x:v>0.8763056213591423</x:v>
      </x:c>
      <x:c r="Y1521" s="58" t="n">
        <x:v>14.23431042890244</x:v>
      </x:c>
      <x:c r="Z1521" s="58" t="n">
        <x:v>89.161</x:v>
      </x:c>
      <x:c r="AA1521" s="58" t="n">
        <x:v>0.008972935389653727</x:v>
      </x:c>
      <x:c r="AB1521" s="58" t="n">
        <x:v>4.824597283066941</x:v>
      </x:c>
      <x:c r="AC1521" s="58" t="n">
        <x:v>26205.3</x:v>
      </x:c>
      <x:c r="AD1521" s="58" t="n">
        <x:v>1.230575654401198</x:v>
      </x:c>
      <x:c r="AE1521" s="58" t="n">
        <x:v>8.362484944337108</x:v>
      </x:c>
      <x:c r="AF1521" s="58" t="n">
        <x:v>156.48</x:v>
      </x:c>
      <x:c r="AG1521" s="58" t="n">
        <x:v>0.2687657597892045</x:v>
      </x:c>
      <x:c r="AH1521" s="58" t="n">
        <x:v>7.326814609025541</x:v>
      </x:c>
      <x:c r="AI1521" s="58" t="n">
        <x:v>49559.07</x:v>
      </x:c>
      <x:c r="AJ1521" s="58" t="n">
        <x:v>1.831781850996065</x:v>
      </x:c>
      <x:c r="AK1521" s="58" t="n">
        <x:v>26.74556313280528</x:v>
      </x:c>
      <x:c r="AL1521" s="58" t="n">
        <x:v>7.076</x:v>
      </x:c>
      <x:c r="AM1521" s="58" t="n">
        <x:v>-0.1228752970492914</x:v>
      </x:c>
      <x:c r="AN1521" s="58" t="n">
        <x:v>1.831556508608713</x:v>
      </x:c>
      <x:c r="AO1521" s="58" t="n">
        <x:v>3864.18</x:v>
      </x:c>
      <x:c r="AP1521" s="58" t="n">
        <x:v>-0.1510175870783632</x:v>
      </x:c>
      <x:c r="AQ1521" s="58" t="n">
        <x:v>12.53999721260892</x:v>
      </x:c>
      <x:c r="AR1521" s="59" t="n">
        <x:v>0</x:v>
      </x:c>
      <x:c r="AS1521" s="59" t="n">
        <x:v>0</x:v>
      </x:c>
      <x:c r="AT1521" s="59" t="n">
        <x:v>0</x:v>
      </x:c>
      <x:c r="AU1521" s="59" t="n">
        <x:v>0</x:v>
      </x:c>
      <x:c r="AV1521" s="59" t="n">
        <x:v>0</x:v>
      </x:c>
      <x:c r="AW1521" s="59" t="n">
        <x:v>0</x:v>
      </x:c>
      <x:c r="AX1521" s="58" t="n">
        <x:v>0</x:v>
      </x:c>
      <x:c r="AY1521" s="59" t="n">
        <x:v>0</x:v>
      </x:c>
      <x:c r="AZ1521" s="55" t="n"/>
      <x:c r="BA1521" s="59" t="n">
        <x:v>0</x:v>
      </x:c>
      <x:c r="BB1521" s="55" t="n"/>
      <x:c r="BC1521" s="55" t="n"/>
      <x:c r="BD1521" s="55" t="n"/>
    </x:row>
    <x:row r="1522">
      <x:c r="A1522" s="57" t="n">
        <x:v>45988</x:v>
      </x:c>
      <x:c r="B1522" s="58" t="n">
        <x:v>64.18000000000001</x:v>
      </x:c>
      <x:c r="C1522" s="58" t="n">
        <x:v>-0.976827675791378</x:v>
      </x:c>
      <x:c r="D1522" s="55" t="n"/>
      <x:c r="E1522" s="55" t="n"/>
      <x:c r="F1522" s="55" t="n"/>
      <x:c r="G1522" s="55" t="n"/>
      <x:c r="H1522" s="58" t="n">
        <x:v>17.21</x:v>
      </x:c>
      <x:c r="I1522" s="58" t="n">
        <x:v>0.01999999999999957</x:v>
      </x:c>
      <x:c r="J1522" s="58" t="n">
        <x:v>2480</x:v>
      </x:c>
      <x:c r="K1522" s="58" t="n">
        <x:v>3.237324293777464</x:v>
      </x:c>
      <x:c r="L1522" s="55" t="n"/>
      <x:c r="M1522" s="55" t="n"/>
      <x:c r="N1522" s="58" t="n">
        <x:v>42.4424</x:v>
      </x:c>
      <x:c r="O1522" s="58" t="n">
        <x:v>-0.01437138729946797</x:v>
      </x:c>
      <x:c r="P1522" s="58" t="n">
        <x:v>2.086509671541485</x:v>
      </x:c>
      <x:c r="Q1522" s="58" t="n">
        <x:v>52724.29</x:v>
      </x:c>
      <x:c r="R1522" s="58" t="n">
        <x:v>-0.5089418993310135</x:v>
      </x:c>
      <x:c r="S1522" s="58" t="n">
        <x:v>18.78415949201022</x:v>
      </x:c>
      <x:c r="T1522" s="58" t="n">
        <x:v>3.2667</x:v>
      </x:c>
      <x:c r="U1522" s="58" t="n">
        <x:v>-0.003061146399560982</x:v>
      </x:c>
      <x:c r="V1522" s="58" t="n">
        <x:v>8.465920482449393</x:v>
      </x:c>
      <x:c r="W1522" s="58" t="n">
        <x:v>3390.77</x:v>
      </x:c>
      <x:c r="X1522" s="58" t="n">
        <x:v>0.4869138838155725</x:v>
      </x:c>
      <x:c r="Y1522" s="58" t="n">
        <x:v>14.25445107901406</x:v>
      </x:c>
      <x:c r="Z1522" s="58" t="n">
        <x:v>89.36499999999999</x:v>
      </x:c>
      <x:c r="AA1522" s="58" t="n">
        <x:v>0.2285382395735223</x:v>
      </x:c>
      <x:c r="AB1522" s="58" t="n">
        <x:v>4.811168856652043</x:v>
      </x:c>
      <x:c r="AC1522" s="58" t="n">
        <x:v>26215.55</x:v>
      </x:c>
      <x:c r="AD1522" s="58" t="n">
        <x:v>0.03910657736617384</x:v>
      </x:c>
      <x:c r="AE1522" s="58" t="n">
        <x:v>8.2271024729499</x:v>
      </x:c>
      <x:c r="AF1522" s="58" t="n">
        <x:v>156.31</x:v>
      </x:c>
      <x:c r="AG1522" s="58" t="n">
        <x:v>-0.1086991379127306</x:v>
      </x:c>
      <x:c r="AH1522" s="58" t="n">
        <x:v>6.737184401979464</x:v>
      </x:c>
      <x:c r="AI1522" s="58" t="n">
        <x:v>50167.1</x:v>
      </x:c>
      <x:c r="AJ1522" s="58" t="n">
        <x:v>1.219414190556619</x:v>
      </x:c>
      <x:c r="AK1522" s="58" t="n">
        <x:v>27.07312563238516</x:v>
      </x:c>
      <x:c r="AL1522" s="58" t="n">
        <x:v>7.0798</x:v>
      </x:c>
      <x:c r="AM1522" s="58" t="n">
        <x:v>0.05368824215200121</x:v>
      </x:c>
      <x:c r="AN1522" s="58" t="n">
        <x:v>1.721684920704765</x:v>
      </x:c>
      <x:c r="AO1522" s="58" t="n">
        <x:v>3875.26</x:v>
      </x:c>
      <x:c r="AP1522" s="58" t="n">
        <x:v>0.2863258212406682</x:v>
      </x:c>
      <x:c r="AQ1522" s="58" t="n">
        <x:v>12.47822905447357</x:v>
      </x:c>
      <x:c r="AR1522" s="59" t="n">
        <x:v>0</x:v>
      </x:c>
      <x:c r="AS1522" s="59" t="n">
        <x:v>0</x:v>
      </x:c>
      <x:c r="AT1522" s="59" t="n">
        <x:v>0</x:v>
      </x:c>
      <x:c r="AU1522" s="59" t="n">
        <x:v>0</x:v>
      </x:c>
      <x:c r="AV1522" s="59" t="n">
        <x:v>0</x:v>
      </x:c>
      <x:c r="AW1522" s="59" t="n">
        <x:v>0</x:v>
      </x:c>
      <x:c r="AX1522" s="58" t="n">
        <x:v>0</x:v>
      </x:c>
      <x:c r="AY1522" s="59" t="n">
        <x:v>0</x:v>
      </x:c>
      <x:c r="AZ1522" s="55" t="n"/>
      <x:c r="BA1522" s="59" t="n">
        <x:v>0</x:v>
      </x:c>
      <x:c r="BB1522" s="55" t="n"/>
      <x:c r="BC1522" s="55" t="n"/>
      <x:c r="BD1522" s="55" t="n"/>
    </x:row>
    <x:row r="1523">
      <x:c r="A1523" s="57" t="n">
        <x:v>45989</x:v>
      </x:c>
      <x:c r="B1523" s="58" t="n">
        <x:v>64.06999999999999</x:v>
      </x:c>
      <x:c r="C1523" s="58" t="n">
        <x:v>-0.1715400030780814</x:v>
      </x:c>
      <x:c r="D1523" s="58" t="n">
        <x:v>58.58</x:v>
      </x:c>
      <x:c r="E1523" s="58" t="n">
        <x:v>-0.3918567072277213</x:v>
      </x:c>
      <x:c r="F1523" s="58" t="n">
        <x:v>35.95</x:v>
      </x:c>
      <x:c r="G1523" s="58" t="n">
        <x:v>0.25</x:v>
      </x:c>
      <x:c r="H1523" s="58" t="n">
        <x:v>16.35</x:v>
      </x:c>
      <x:c r="I1523" s="58" t="n">
        <x:v>-0.8599999999999994</x:v>
      </x:c>
      <x:c r="J1523" s="58" t="n">
        <x:v>2560</x:v>
      </x:c>
      <x:c r="K1523" s="58" t="n">
        <x:v>3.174869831458027</x:v>
      </x:c>
      <x:c r="L1523" s="55" t="n"/>
      <x:c r="M1523" s="55" t="n"/>
      <x:c r="N1523" s="58" t="n">
        <x:v>42.4767</x:v>
      </x:c>
      <x:c r="O1523" s="58" t="n">
        <x:v>0.08078277293401818</x:v>
      </x:c>
      <x:c r="P1523" s="58" t="n">
        <x:v>1.989827127472779</x:v>
      </x:c>
      <x:c r="Q1523" s="58" t="n">
        <x:v>52684.92</x:v>
      </x:c>
      <x:c r="R1523" s="58" t="n">
        <x:v>-0.07469935849192859</x:v>
      </x:c>
      <x:c r="S1523" s="58" t="n">
        <x:v>17.64881791391009</x:v>
      </x:c>
      <x:c r="T1523" s="58" t="n">
        <x:v>3.259</x:v>
      </x:c>
      <x:c r="U1523" s="58" t="n">
        <x:v>-0.2359901182563452</x:v>
      </x:c>
      <x:c r="V1523" s="58" t="n">
        <x:v>8.503695413201077</x:v>
      </x:c>
      <x:c r="W1523" s="55" t="n"/>
      <x:c r="X1523" s="55" t="n"/>
      <x:c r="Y1523" s="58" t="n">
        <x:v>14.25445107901406</x:v>
      </x:c>
      <x:c r="Z1523" s="58" t="n">
        <x:v>89.357</x:v>
      </x:c>
      <x:c r="AA1523" s="58" t="n">
        <x:v>-0.008952451299043906</x:v>
      </x:c>
      <x:c r="AB1523" s="58" t="n">
        <x:v>4.795080902576029</x:v>
      </x:c>
      <x:c r="AC1523" s="58" t="n">
        <x:v>26202.95</x:v>
      </x:c>
      <x:c r="AD1523" s="58" t="n">
        <x:v>-0.04807463106602343</x:v>
      </x:c>
      <x:c r="AE1523" s="58" t="n">
        <x:v>7.799932055581031</x:v>
      </x:c>
      <x:c r="AF1523" s="58" t="n">
        <x:v>156.18</x:v>
      </x:c>
      <x:c r="AG1523" s="58" t="n">
        <x:v>-0.08320266728507393</x:v>
      </x:c>
      <x:c r="AH1523" s="58" t="n">
        <x:v>6.7387606699034</x:v>
      </x:c>
      <x:c r="AI1523" s="58" t="n">
        <x:v>50253.91</x:v>
      </x:c>
      <x:c r="AJ1523" s="58" t="n">
        <x:v>0.1728921500075561</x:v>
      </x:c>
      <x:c r="AK1523" s="58" t="n">
        <x:v>25.87505798159765</x:v>
      </x:c>
      <x:c r="AL1523" s="58" t="n">
        <x:v>7.0753</x:v>
      </x:c>
      <x:c r="AM1523" s="58" t="n">
        <x:v>-0.06358132618768297</x:v>
      </x:c>
      <x:c r="AN1523" s="58" t="n">
        <x:v>1.667136003067849</x:v>
      </x:c>
      <x:c r="AO1523" s="58" t="n">
        <x:v>3888.6</x:v>
      </x:c>
      <x:c r="AP1523" s="58" t="n">
        <x:v>0.3436438350972111</x:v>
      </x:c>
      <x:c r="AQ1523" s="58" t="n">
        <x:v>12.33124336976042</x:v>
      </x:c>
      <x:c r="AR1523" s="59" t="n">
        <x:v>0</x:v>
      </x:c>
      <x:c r="AS1523" s="59" t="n">
        <x:v>0</x:v>
      </x:c>
      <x:c r="AT1523" s="59" t="n">
        <x:v>0</x:v>
      </x:c>
      <x:c r="AU1523" s="59" t="n">
        <x:v>0</x:v>
      </x:c>
      <x:c r="AV1523" s="59" t="n">
        <x:v>0</x:v>
      </x:c>
      <x:c r="AW1523" s="59" t="n">
        <x:v>0</x:v>
      </x:c>
      <x:c r="AX1523" s="58" t="n">
        <x:v>0</x:v>
      </x:c>
      <x:c r="AY1523" s="59" t="n">
        <x:v>0</x:v>
      </x:c>
      <x:c r="AZ1523" s="55" t="n"/>
      <x:c r="BA1523" s="59" t="n">
        <x:v>0</x:v>
      </x:c>
      <x:c r="BB1523" s="55" t="n"/>
      <x:c r="BC1523" s="55" t="n"/>
      <x:c r="BD1523" s="55" t="n"/>
    </x:row>
    <x:row r="1524">
      <x:c r="A1524" s="57" t="n">
        <x:v>45991</x:v>
      </x:c>
      <x:c r="B1524" s="55" t="n"/>
      <x:c r="C1524" s="55" t="n"/>
      <x:c r="D1524" s="55" t="n"/>
      <x:c r="E1524" s="55" t="n"/>
      <x:c r="F1524" s="55" t="n"/>
      <x:c r="G1524" s="55" t="n"/>
      <x:c r="H1524" s="55" t="n"/>
      <x:c r="I1524" s="55" t="n"/>
      <x:c r="J1524" s="55" t="n"/>
      <x:c r="K1524" s="55" t="n"/>
      <x:c r="L1524" s="55" t="n"/>
      <x:c r="M1524" s="55" t="n"/>
      <x:c r="N1524" s="55" t="n"/>
      <x:c r="O1524" s="55" t="n"/>
      <x:c r="P1524" s="58" t="n">
        <x:v>1.989827127472779</x:v>
      </x:c>
      <x:c r="Q1524" s="55" t="n"/>
      <x:c r="R1524" s="55" t="n"/>
      <x:c r="S1524" s="58" t="n">
        <x:v>17.64881791391009</x:v>
      </x:c>
      <x:c r="T1524" s="55" t="n"/>
      <x:c r="U1524" s="55" t="n"/>
      <x:c r="V1524" s="58" t="n">
        <x:v>8.503695413201077</x:v>
      </x:c>
      <x:c r="W1524" s="58" t="n">
        <x:v>3425.82</x:v>
      </x:c>
      <x:c r="X1524" s="58" t="n">
        <x:v>1.028382487378123</x:v>
      </x:c>
      <x:c r="Y1524" s="58" t="n">
        <x:v>14.54666699567234</x:v>
      </x:c>
      <x:c r="Z1524" s="55" t="n"/>
      <x:c r="AA1524" s="55" t="n"/>
      <x:c r="AB1524" s="58" t="n">
        <x:v>4.795080902576029</x:v>
      </x:c>
      <x:c r="AC1524" s="55" t="n"/>
      <x:c r="AD1524" s="55" t="n"/>
      <x:c r="AE1524" s="58" t="n">
        <x:v>7.799932055581031</x:v>
      </x:c>
      <x:c r="AF1524" s="55" t="n"/>
      <x:c r="AG1524" s="55" t="n"/>
      <x:c r="AH1524" s="58" t="n">
        <x:v>6.7387606699034</x:v>
      </x:c>
      <x:c r="AI1524" s="55" t="n"/>
      <x:c r="AJ1524" s="55" t="n"/>
      <x:c r="AK1524" s="58" t="n">
        <x:v>25.87505798159765</x:v>
      </x:c>
      <x:c r="AL1524" s="55" t="n"/>
      <x:c r="AM1524" s="55" t="n"/>
      <x:c r="AN1524" s="58" t="n">
        <x:v>1.667136003067849</x:v>
      </x:c>
      <x:c r="AO1524" s="55" t="n"/>
      <x:c r="AP1524" s="55" t="n"/>
      <x:c r="AQ1524" s="58" t="n">
        <x:v>12.33124336976042</x:v>
      </x:c>
      <x:c r="AR1524" s="59" t="n">
        <x:v>0</x:v>
      </x:c>
      <x:c r="AS1524" s="59" t="n">
        <x:v>0</x:v>
      </x:c>
      <x:c r="AT1524" s="59" t="n">
        <x:v>0</x:v>
      </x:c>
      <x:c r="AU1524" s="59" t="n">
        <x:v>0</x:v>
      </x:c>
      <x:c r="AV1524" s="59" t="n">
        <x:v>0</x:v>
      </x:c>
      <x:c r="AW1524" s="59" t="n">
        <x:v>0</x:v>
      </x:c>
      <x:c r="AX1524" s="58" t="n">
        <x:v>0</x:v>
      </x:c>
      <x:c r="AY1524" s="59" t="n">
        <x:v>0</x:v>
      </x:c>
      <x:c r="AZ1524" s="55" t="n"/>
      <x:c r="BA1524" s="59" t="n">
        <x:v>0</x:v>
      </x:c>
      <x:c r="BB1524" s="55" t="n"/>
      <x:c r="BC1524" s="55" t="n"/>
      <x:c r="BD1524" s="55" t="n"/>
    </x:row>
    <x:row r="1525">
      <x:c r="A1525" s="57" t="n">
        <x:v>45992</x:v>
      </x:c>
      <x:c r="B1525" s="58" t="n">
        <x:v>64.22</x:v>
      </x:c>
      <x:c r="C1525" s="58" t="n">
        <x:v>0.2338453010437702</x:v>
      </x:c>
      <x:c r="D1525" s="58" t="n">
        <x:v>59.47</x:v>
      </x:c>
      <x:c r="E1525" s="58" t="n">
        <x:v>1.507864231891483</x:v>
      </x:c>
      <x:c r="F1525" s="58" t="n">
        <x:v>35.82</x:v>
      </x:c>
      <x:c r="G1525" s="58" t="n">
        <x:v>-0.1300000000000026</x:v>
      </x:c>
      <x:c r="H1525" s="58" t="n">
        <x:v>17.24</x:v>
      </x:c>
      <x:c r="I1525" s="58" t="n">
        <x:v>0.889999999999997</x:v>
      </x:c>
      <x:c r="J1525" s="58" t="n">
        <x:v>2583</x:v>
      </x:c>
      <x:c r="K1525" s="58" t="n">
        <x:v>0.8944255622232377</x:v>
      </x:c>
      <x:c r="L1525" s="55" t="n"/>
      <x:c r="M1525" s="55" t="n"/>
      <x:c r="N1525" s="58" t="n">
        <x:v>42.4127</x:v>
      </x:c>
      <x:c r="O1525" s="58" t="n">
        <x:v>-0.1507844610183204</x:v>
      </x:c>
      <x:c r="P1525" s="58" t="n">
        <x:v>2.106223725997067</x:v>
      </x:c>
      <x:c r="Q1525" s="58" t="n">
        <x:v>53558.72</x:v>
      </x:c>
      <x:c r="R1525" s="58" t="n">
        <x:v>1.644935551416066</x:v>
      </x:c>
      <x:c r="S1525" s="58" t="n">
        <x:v>18.08059966445669</x:v>
      </x:c>
      <x:c r="T1525" s="58" t="n">
        <x:v>3.2667</x:v>
      </x:c>
      <x:c r="U1525" s="58" t="n">
        <x:v>0.2359901182563492</x:v>
      </x:c>
      <x:c r="V1525" s="58" t="n">
        <x:v>8.502476831600573</x:v>
      </x:c>
      <x:c r="W1525" s="58" t="n">
        <x:v>3429.69</x:v>
      </x:c>
      <x:c r="X1525" s="58" t="n">
        <x:v>0.112901896754151</x:v>
      </x:c>
      <x:c r="Y1525" s="58" t="n">
        <x:v>14.2576730101796</x:v>
      </x:c>
      <x:c r="Z1525" s="58" t="n">
        <x:v>89.613</x:v>
      </x:c>
      <x:c r="AA1525" s="58" t="n">
        <x:v>0.2860816612815218</x:v>
      </x:c>
      <x:c r="AB1525" s="58" t="n">
        <x:v>4.865600293212954</x:v>
      </x:c>
      <x:c r="AC1525" s="58" t="n">
        <x:v>26175.75</x:v>
      </x:c>
      <x:c r="AD1525" s="58" t="n">
        <x:v>-0.1038590207278305</x:v>
      </x:c>
      <x:c r="AE1525" s="58" t="n">
        <x:v>7.426650252117576</x:v>
      </x:c>
      <x:c r="AF1525" s="58" t="n">
        <x:v>155.45</x:v>
      </x:c>
      <x:c r="AG1525" s="58" t="n">
        <x:v>-0.4685051729766281</x:v>
      </x:c>
      <x:c r="AH1525" s="58" t="n">
        <x:v>6.996827912913468</x:v>
      </x:c>
      <x:c r="AI1525" s="58" t="n">
        <x:v>49303.28</x:v>
      </x:c>
      <x:c r="AJ1525" s="58" t="n">
        <x:v>-1.909774458165569</x:v>
      </x:c>
      <x:c r="AK1525" s="58" t="n">
        <x:v>26.64611629653588</x:v>
      </x:c>
      <x:c r="AL1525" s="58" t="n">
        <x:v>7.0718</x:v>
      </x:c>
      <x:c r="AM1525" s="58" t="n">
        <x:v>-0.04948010647282894</x:v>
      </x:c>
      <x:c r="AN1525" s="58" t="n">
        <x:v>1.640895677660014</x:v>
      </x:c>
      <x:c r="AO1525" s="58" t="n">
        <x:v>3914.01</x:v>
      </x:c>
      <x:c r="AP1525" s="58" t="n">
        <x:v>0.651322822204931</x:v>
      </x:c>
      <x:c r="AQ1525" s="58" t="n">
        <x:v>12.40677418737</x:v>
      </x:c>
      <x:c r="AR1525" s="59" t="n">
        <x:v>0</x:v>
      </x:c>
      <x:c r="AS1525" s="59" t="n">
        <x:v>0</x:v>
      </x:c>
      <x:c r="AT1525" s="59" t="n">
        <x:v>0</x:v>
      </x:c>
      <x:c r="AU1525" s="59" t="n">
        <x:v>0</x:v>
      </x:c>
      <x:c r="AV1525" s="59" t="n">
        <x:v>0</x:v>
      </x:c>
      <x:c r="AW1525" s="59" t="n">
        <x:v>0</x:v>
      </x:c>
      <x:c r="AX1525" s="58" t="n">
        <x:v>0</x:v>
      </x:c>
      <x:c r="AY1525" s="59" t="n">
        <x:v>0</x:v>
      </x:c>
      <x:c r="AZ1525" s="55" t="n"/>
      <x:c r="BA1525" s="59" t="n">
        <x:v>0</x:v>
      </x:c>
      <x:c r="BB1525" s="55" t="n"/>
      <x:c r="BC1525" s="55" t="n"/>
      <x:c r="BD1525" s="55" t="n"/>
    </x:row>
    <x:row r="1526">
      <x:c r="A1526" s="57" t="n">
        <x:v>45993</x:v>
      </x:c>
      <x:c r="B1526" s="58" t="n">
        <x:v>63.37</x:v>
      </x:c>
      <x:c r="C1526" s="58" t="n">
        <x:v>-1.33241253259423</x:v>
      </x:c>
      <x:c r="D1526" s="58" t="n">
        <x:v>58.81</x:v>
      </x:c>
      <x:c r="E1526" s="58" t="n">
        <x:v>-1.116007524663766</x:v>
      </x:c>
      <x:c r="F1526" s="58" t="n">
        <x:v>35.89</x:v>
      </x:c>
      <x:c r="G1526" s="58" t="n">
        <x:v>0.07000000000000028</x:v>
      </x:c>
      <x:c r="H1526" s="58" t="n">
        <x:v>16.59</x:v>
      </x:c>
      <x:c r="I1526" s="58" t="n">
        <x:v>-0.6499999999999986</x:v>
      </x:c>
      <x:c r="J1526" s="58" t="n">
        <x:v>2600</x:v>
      </x:c>
      <x:c r="K1526" s="58" t="n">
        <x:v>0.6559930913732941</x:v>
      </x:c>
      <x:c r="L1526" s="55" t="n"/>
      <x:c r="M1526" s="55" t="n"/>
      <x:c r="N1526" s="58" t="n">
        <x:v>42.3411</x:v>
      </x:c>
      <x:c r="O1526" s="58" t="n">
        <x:v>-0.168960016030756</x:v>
      </x:c>
      <x:c r="P1526" s="58" t="n">
        <x:v>2.222890932960429</x:v>
      </x:c>
      <x:c r="Q1526" s="58" t="n">
        <x:v>54045.62</x:v>
      </x:c>
      <x:c r="R1526" s="58" t="n">
        <x:v>0.9049882618176873</x:v>
      </x:c>
      <x:c r="S1526" s="58" t="n">
        <x:v>18.71999993619743</x:v>
      </x:c>
      <x:c r="T1526" s="58" t="n">
        <x:v>3.254</x:v>
      </x:c>
      <x:c r="U1526" s="58" t="n">
        <x:v>-0.3895292241141924</x:v>
      </x:c>
      <x:c r="V1526" s="58" t="n">
        <x:v>8.121813430314102</x:v>
      </x:c>
      <x:c r="W1526" s="58" t="n">
        <x:v>3495.1</x:v>
      </x:c>
      <x:c r="X1526" s="58" t="n">
        <x:v>1.889210949506632</x:v>
      </x:c>
      <x:c r="Y1526" s="58" t="n">
        <x:v>15.46904087183844</x:v>
      </x:c>
      <x:c r="Z1526" s="58" t="n">
        <x:v>89.91800000000001</x:v>
      </x:c>
      <x:c r="AA1526" s="58" t="n">
        <x:v>0.3397745162975037</x:v>
      </x:c>
      <x:c r="AB1526" s="58" t="n">
        <x:v>4.96933129233542</x:v>
      </x:c>
      <x:c r="AC1526" s="58" t="n">
        <x:v>26032.2</x:v>
      </x:c>
      <x:c r="AD1526" s="58" t="n">
        <x:v>-0.5499176342188014</x:v>
      </x:c>
      <x:c r="AE1526" s="58" t="n">
        <x:v>7.754852409270418</x:v>
      </x:c>
      <x:c r="AF1526" s="58" t="n">
        <x:v>155.87</x:v>
      </x:c>
      <x:c r="AG1526" s="58" t="n">
        <x:v>0.2698189996196955</x:v>
      </x:c>
      <x:c r="AH1526" s="58" t="n">
        <x:v>6.883320272602766</x:v>
      </x:c>
      <x:c r="AI1526" s="58" t="n">
        <x:v>49303.45</x:v>
      </x:c>
      <x:c r="AJ1526" s="58" t="n">
        <x:v>0.0003448040514077689</x:v>
      </x:c>
      <x:c r="AK1526" s="58" t="n">
        <x:v>25.25535299363343</x:v>
      </x:c>
      <x:c r="AL1526" s="58" t="n">
        <x:v>7.0709</x:v>
      </x:c>
      <x:c r="AM1526" s="58" t="n">
        <x:v>-0.01272741416015701</x:v>
      </x:c>
      <x:c r="AN1526" s="58" t="n">
        <x:v>1.534539386470701</x:v>
      </x:c>
      <x:c r="AO1526" s="58" t="n">
        <x:v>3897.71</x:v>
      </x:c>
      <x:c r="AP1526" s="58" t="n">
        <x:v>-0.417322271060364</x:v>
      </x:c>
      <x:c r="AQ1526" s="58" t="n">
        <x:v>12.40885720231805</x:v>
      </x:c>
      <x:c r="AR1526" s="59" t="n">
        <x:v>0</x:v>
      </x:c>
      <x:c r="AS1526" s="59" t="n">
        <x:v>0</x:v>
      </x:c>
      <x:c r="AT1526" s="59" t="n">
        <x:v>0</x:v>
      </x:c>
      <x:c r="AU1526" s="59" t="n">
        <x:v>0</x:v>
      </x:c>
      <x:c r="AV1526" s="59" t="n">
        <x:v>0</x:v>
      </x:c>
      <x:c r="AW1526" s="59" t="n">
        <x:v>0</x:v>
      </x:c>
      <x:c r="AX1526" s="58" t="n">
        <x:v>0</x:v>
      </x:c>
      <x:c r="AY1526" s="59" t="n">
        <x:v>0</x:v>
      </x:c>
      <x:c r="AZ1526" s="55" t="n"/>
      <x:c r="BA1526" s="59" t="n">
        <x:v>0</x:v>
      </x:c>
      <x:c r="BB1526" s="55" t="n"/>
      <x:c r="BC1526" s="55" t="n"/>
      <x:c r="BD1526" s="55" t="n"/>
    </x:row>
    <x:row r="1527">
      <x:c r="A1527" s="57" t="n">
        <x:v>45994</x:v>
      </x:c>
      <x:c r="B1527" s="58" t="n">
        <x:v>63.75</x:v>
      </x:c>
      <x:c r="C1527" s="58" t="n">
        <x:v>0.5978620703109941</x:v>
      </x:c>
      <x:c r="D1527" s="58" t="n">
        <x:v>59.09</x:v>
      </x:c>
      <x:c r="E1527" s="58" t="n">
        <x:v>0.4749796885718645</x:v>
      </x:c>
      <x:c r="F1527" s="58" t="n">
        <x:v>33.72</x:v>
      </x:c>
      <x:c r="G1527" s="58" t="n">
        <x:v>-2.170000000000002</x:v>
      </x:c>
      <x:c r="H1527" s="58" t="n">
        <x:v>16.08</x:v>
      </x:c>
      <x:c r="I1527" s="58" t="n">
        <x:v>-0.5100000000000016</x:v>
      </x:c>
      <x:c r="J1527" s="58" t="n">
        <x:v>2845</x:v>
      </x:c>
      <x:c r="K1527" s="58" t="n">
        <x:v>9.005162255085798</x:v>
      </x:c>
      <x:c r="L1527" s="55" t="n"/>
      <x:c r="M1527" s="55" t="n"/>
      <x:c r="N1527" s="58" t="n">
        <x:v>42.4398</x:v>
      </x:c>
      <x:c r="O1527" s="58" t="n">
        <x:v>0.2328355669489063</x:v>
      </x:c>
      <x:c r="P1527" s="58" t="n">
        <x:v>2.31397508369426</x:v>
      </x:c>
      <x:c r="Q1527" s="58" t="n">
        <x:v>54452.53</x:v>
      </x:c>
      <x:c r="R1527" s="58" t="n">
        <x:v>0.750080822207462</x:v>
      </x:c>
      <x:c r="S1527" s="58" t="n">
        <x:v>19.16168862862099</x:v>
      </x:c>
      <x:c r="T1527" s="58" t="n">
        <x:v>3.231</x:v>
      </x:c>
      <x:c r="U1527" s="58" t="n">
        <x:v>-0.7093321954484925</x:v>
      </x:c>
      <x:c r="V1527" s="58" t="n">
        <x:v>8.172531584037399</x:v>
      </x:c>
      <x:c r="W1527" s="58" t="n">
        <x:v>3467.16</x:v>
      </x:c>
      <x:c r="X1527" s="58" t="n">
        <x:v>-0.802617253299397</x:v>
      </x:c>
      <x:c r="Y1527" s="58" t="n">
        <x:v>15.63805373243238</x:v>
      </x:c>
      <x:c r="Z1527" s="58" t="n">
        <x:v>90.17100000000001</x:v>
      </x:c>
      <x:c r="AA1527" s="58" t="n">
        <x:v>0.2809723708203641</x:v>
      </x:c>
      <x:c r="AB1527" s="58" t="n">
        <x:v>4.922416025442987</x:v>
      </x:c>
      <x:c r="AC1527" s="58" t="n">
        <x:v>25986</x:v>
      </x:c>
      <x:c r="AD1527" s="58" t="n">
        <x:v>-0.1776301838499048</x:v>
      </x:c>
      <x:c r="AE1527" s="58" t="n">
        <x:v>7.365153003092808</x:v>
      </x:c>
      <x:c r="AF1527" s="58" t="n">
        <x:v>155.26</x:v>
      </x:c>
      <x:c r="AG1527" s="58" t="n">
        <x:v>-0.3921195523425367</x:v>
      </x:c>
      <x:c r="AH1527" s="58" t="n">
        <x:v>7.02160109641138</x:v>
      </x:c>
      <x:c r="AI1527" s="58" t="n">
        <x:v>49864.68</x:v>
      </x:c>
      <x:c r="AJ1527" s="58" t="n">
        <x:v>1.131887819025524</x:v>
      </x:c>
      <x:c r="AK1527" s="58" t="n">
        <x:v>25.13285703797641</x:v>
      </x:c>
      <x:c r="AL1527" s="58" t="n">
        <x:v>7.0638</x:v>
      </x:c>
      <x:c r="AM1527" s="58" t="n">
        <x:v>-0.1004619920783104</x:v>
      </x:c>
      <x:c r="AN1527" s="58" t="n">
        <x:v>1.548771054579139</x:v>
      </x:c>
      <x:c r="AO1527" s="58" t="n">
        <x:v>3878</x:v>
      </x:c>
      <x:c r="AP1527" s="58" t="n">
        <x:v>-0.5069644370573898</x:v>
      </x:c>
      <x:c r="AQ1527" s="58" t="n">
        <x:v>12.44129973474914</x:v>
      </x:c>
      <x:c r="AR1527" s="59" t="n">
        <x:v>0</x:v>
      </x:c>
      <x:c r="AS1527" s="59" t="n">
        <x:v>0</x:v>
      </x:c>
      <x:c r="AT1527" s="59" t="n">
        <x:v>0</x:v>
      </x:c>
      <x:c r="AU1527" s="59" t="n">
        <x:v>0</x:v>
      </x:c>
      <x:c r="AV1527" s="59" t="n">
        <x:v>0</x:v>
      </x:c>
      <x:c r="AW1527" s="59" t="n">
        <x:v>0</x:v>
      </x:c>
      <x:c r="AX1527" s="58" t="n">
        <x:v>0</x:v>
      </x:c>
      <x:c r="AY1527" s="59" t="n">
        <x:v>0</x:v>
      </x:c>
      <x:c r="AZ1527" s="55" t="n"/>
      <x:c r="BA1527" s="59" t="n">
        <x:v>0</x:v>
      </x:c>
      <x:c r="BB1527" s="55" t="n"/>
      <x:c r="BC1527" s="55" t="n"/>
      <x:c r="BD1527" s="55" t="n"/>
    </x:row>
    <x:row r="1528">
      <x:c r="A1528" s="57" t="n">
        <x:v>45995</x:v>
      </x:c>
      <x:c r="B1528" s="58" t="n">
        <x:v>64.15000000000001</x:v>
      </x:c>
      <x:c r="C1528" s="58" t="n">
        <x:v>0.6254907023109972</x:v>
      </x:c>
      <x:c r="D1528" s="58" t="n">
        <x:v>59.82</x:v>
      </x:c>
      <x:c r="E1528" s="58" t="n">
        <x:v>1.227834784421873</x:v>
      </x:c>
      <x:c r="F1528" s="58" t="n">
        <x:v>33.3</x:v>
      </x:c>
      <x:c r="G1528" s="58" t="n">
        <x:v>-0.4200000000000017</x:v>
      </x:c>
      <x:c r="H1528" s="58" t="n">
        <x:v>15.78</x:v>
      </x:c>
      <x:c r="I1528" s="58" t="n">
        <x:v>-0.2999999999999989</x:v>
      </x:c>
      <x:c r="J1528" s="58" t="n">
        <x:v>2814</x:v>
      </x:c>
      <x:c r="K1528" s="58" t="n">
        <x:v>-1.095610888609689</x:v>
      </x:c>
      <x:c r="L1528" s="55" t="n"/>
      <x:c r="M1528" s="55" t="n"/>
      <x:c r="N1528" s="58" t="n">
        <x:v>42.4901</x:v>
      </x:c>
      <x:c r="O1528" s="58" t="n">
        <x:v>0.1184506419556466</x:v>
      </x:c>
      <x:c r="P1528" s="58" t="n">
        <x:v>2.329745877963471</x:v>
      </x:c>
      <x:c r="Q1528" s="58" t="n">
        <x:v>54561.25</x:v>
      </x:c>
      <x:c r="R1528" s="58" t="n">
        <x:v>0.199461088396268</x:v>
      </x:c>
      <x:c r="S1528" s="58" t="n">
        <x:v>19.20132391140457</x:v>
      </x:c>
      <x:c r="T1528" s="58" t="n">
        <x:v>3.2399</x:v>
      </x:c>
      <x:c r="U1528" s="58" t="n">
        <x:v>0.275077828803689</x:v>
      </x:c>
      <x:c r="V1528" s="58" t="n">
        <x:v>8.208241653411475</x:v>
      </x:c>
      <x:c r="W1528" s="58" t="n">
        <x:v>3506.55</x:v>
      </x:c>
      <x:c r="X1528" s="58" t="n">
        <x:v>1.129683307927366</x:v>
      </x:c>
      <x:c r="Y1528" s="58" t="n">
        <x:v>15.81110104804884</x:v>
      </x:c>
      <x:c r="Z1528" s="58" t="n">
        <x:v>89.837</x:v>
      </x:c>
      <x:c r="AA1528" s="58" t="n">
        <x:v>-0.3710950438836136</x:v>
      </x:c>
      <x:c r="AB1528" s="58" t="n">
        <x:v>5.18312892380155</x:v>
      </x:c>
      <x:c r="AC1528" s="58" t="n">
        <x:v>26033.75</x:v>
      </x:c>
      <x:c r="AD1528" s="58" t="n">
        <x:v>0.183584171054435</x:v>
      </x:c>
      <x:c r="AE1528" s="58" t="n">
        <x:v>7.20296191013587</x:v>
      </x:c>
      <x:c r="AF1528" s="58" t="n">
        <x:v>155.1</x:v>
      </x:c>
      <x:c r="AG1528" s="58" t="n">
        <x:v>-0.1031060795041166</x:v>
      </x:c>
      <x:c r="AH1528" s="58" t="n">
        <x:v>6.515723361121343</x:v>
      </x:c>
      <x:c r="AI1528" s="58" t="n">
        <x:v>51028.42</x:v>
      </x:c>
      <x:c r="AJ1528" s="58" t="n">
        <x:v>2.306979591097375</x:v>
      </x:c>
      <x:c r="AK1528" s="58" t="n">
        <x:v>24.95446978798784</x:v>
      </x:c>
      <x:c r="AL1528" s="58" t="n">
        <x:v>7.0717</x:v>
      </x:c>
      <x:c r="AM1528" s="58" t="n">
        <x:v>0.1117753291005395</x:v>
      </x:c>
      <x:c r="AN1528" s="58" t="n">
        <x:v>1.626157328809745</x:v>
      </x:c>
      <x:c r="AO1528" s="58" t="n">
        <x:v>3875.79</x:v>
      </x:c>
      <x:c r="AP1528" s="58" t="n">
        <x:v>-0.05700438262694588</x:v>
      </x:c>
      <x:c r="AQ1528" s="58" t="n">
        <x:v>11.77356491600766</x:v>
      </x:c>
      <x:c r="AR1528" s="59" t="n">
        <x:v>0</x:v>
      </x:c>
      <x:c r="AS1528" s="59" t="n">
        <x:v>0</x:v>
      </x:c>
      <x:c r="AT1528" s="59" t="n">
        <x:v>0</x:v>
      </x:c>
      <x:c r="AU1528" s="59" t="n">
        <x:v>0</x:v>
      </x:c>
      <x:c r="AV1528" s="59" t="n">
        <x:v>0</x:v>
      </x:c>
      <x:c r="AW1528" s="59" t="n">
        <x:v>0</x:v>
      </x:c>
      <x:c r="AX1528" s="58" t="n">
        <x:v>0</x:v>
      </x:c>
      <x:c r="AY1528" s="59" t="n">
        <x:v>0</x:v>
      </x:c>
      <x:c r="AZ1528" s="55" t="n"/>
      <x:c r="BA1528" s="59" t="n">
        <x:v>0</x:v>
      </x:c>
      <x:c r="BB1528" s="55" t="n"/>
      <x:c r="BC1528" s="55" t="n"/>
      <x:c r="BD1528" s="55" t="n"/>
    </x:row>
    <x:row r="1529">
      <x:c r="A1529" s="57" t="n">
        <x:v>45996</x:v>
      </x:c>
      <x:c r="B1529" s="58" t="n">
        <x:v>64.42</x:v>
      </x:c>
      <x:c r="C1529" s="58" t="n">
        <x:v>0.4200052841407376</x:v>
      </x:c>
      <x:c r="D1529" s="58" t="n">
        <x:v>60.23</x:v>
      </x:c>
      <x:c r="E1529" s="58" t="n">
        <x:v>0.6830513853827755</x:v>
      </x:c>
      <x:c r="F1529" s="58" t="n">
        <x:v>32.06</x:v>
      </x:c>
      <x:c r="G1529" s="58" t="n">
        <x:v>-1.239999999999995</x:v>
      </x:c>
      <x:c r="H1529" s="58" t="n">
        <x:v>15.41</x:v>
      </x:c>
      <x:c r="I1529" s="58" t="n">
        <x:v>-0.3699999999999992</x:v>
      </x:c>
      <x:c r="J1529" s="58" t="n">
        <x:v>2727</x:v>
      </x:c>
      <x:c r="K1529" s="58" t="n">
        <x:v>-3.140485482874579</x:v>
      </x:c>
      <x:c r="L1529" s="55" t="n"/>
      <x:c r="M1529" s="55" t="n"/>
      <x:c r="N1529" s="58" t="n">
        <x:v>42.5243</x:v>
      </x:c>
      <x:c r="O1529" s="58" t="n">
        <x:v>0.08045696222026116</x:v>
      </x:c>
      <x:c r="P1529" s="58" t="n">
        <x:v>2.208978905130975</x:v>
      </x:c>
      <x:c r="Q1529" s="58" t="n">
        <x:v>54889.25</x:v>
      </x:c>
      <x:c r="R1529" s="58" t="n">
        <x:v>0.5993594947481676</x:v>
      </x:c>
      <x:c r="S1529" s="58" t="n">
        <x:v>18.20839041594212</x:v>
      </x:c>
      <x:c r="T1529" s="58" t="n">
        <x:v>3.2417</x:v>
      </x:c>
      <x:c r="U1529" s="58" t="n">
        <x:v>0.05554184294845421</x:v>
      </x:c>
      <x:c r="V1529" s="58" t="n">
        <x:v>8.000104948450668</x:v>
      </x:c>
      <x:c r="W1529" s="55" t="n"/>
      <x:c r="X1529" s="55" t="n"/>
      <x:c r="Y1529" s="58" t="n">
        <x:v>15.81110104804884</x:v>
      </x:c>
      <x:c r="Z1529" s="58" t="n">
        <x:v>89.94499999999999</x:v>
      </x:c>
      <x:c r="AA1529" s="58" t="n">
        <x:v>0.1201455240140169</x:v>
      </x:c>
      <x:c r="AB1529" s="58" t="n">
        <x:v>5.178871633744668</x:v>
      </x:c>
      <x:c r="AC1529" s="58" t="n">
        <x:v>26186.45</x:v>
      </x:c>
      <x:c r="AD1529" s="58" t="n">
        <x:v>0.5848328242029099</x:v>
      </x:c>
      <x:c r="AE1529" s="58" t="n">
        <x:v>7.36974283484931</x:v>
      </x:c>
      <x:c r="AF1529" s="58" t="n">
        <x:v>155.35</x:v>
      </x:c>
      <x:c r="AG1529" s="58" t="n">
        <x:v>0.1610565656563289</x:v>
      </x:c>
      <x:c r="AH1529" s="58" t="n">
        <x:v>6.495553979950976</x:v>
      </x:c>
      <x:c r="AI1529" s="58" t="n">
        <x:v>50491.87</x:v>
      </x:c>
      <x:c r="AJ1529" s="58" t="n">
        <x:v>-1.057039919542424</x:v>
      </x:c>
      <x:c r="AK1529" s="58" t="n">
        <x:v>24.80870804427424</x:v>
      </x:c>
      <x:c r="AL1529" s="58" t="n">
        <x:v>7.0703</x:v>
      </x:c>
      <x:c r="AM1529" s="58" t="n">
        <x:v>-0.01979917981294924</x:v>
      </x:c>
      <x:c r="AN1529" s="58" t="n">
        <x:v>1.600719745471185</x:v>
      </x:c>
      <x:c r="AO1529" s="58" t="n">
        <x:v>3902.81</x:v>
      </x:c>
      <x:c r="AP1529" s="58" t="n">
        <x:v>0.6947293517175478</x:v>
      </x:c>
      <x:c r="AQ1529" s="58" t="n">
        <x:v>12.15631282832384</x:v>
      </x:c>
      <x:c r="AR1529" s="59" t="n">
        <x:v>0</x:v>
      </x:c>
      <x:c r="AS1529" s="59" t="n">
        <x:v>0</x:v>
      </x:c>
      <x:c r="AT1529" s="59" t="n">
        <x:v>0</x:v>
      </x:c>
      <x:c r="AU1529" s="59" t="n">
        <x:v>0</x:v>
      </x:c>
      <x:c r="AV1529" s="59" t="n">
        <x:v>0</x:v>
      </x:c>
      <x:c r="AW1529" s="59" t="n">
        <x:v>0</x:v>
      </x:c>
      <x:c r="AX1529" s="58" t="n">
        <x:v>0</x:v>
      </x:c>
      <x:c r="AY1529" s="59" t="n">
        <x:v>0</x:v>
      </x:c>
      <x:c r="AZ1529" s="55" t="n"/>
      <x:c r="BA1529" s="59" t="n">
        <x:v>0</x:v>
      </x:c>
      <x:c r="BB1529" s="55" t="n"/>
      <x:c r="BC1529" s="55" t="n"/>
      <x:c r="BD1529" s="55" t="n"/>
    </x:row>
    <x:row r="1530">
      <x:c r="A1530" s="57" t="n">
        <x:v>45998</x:v>
      </x:c>
      <x:c r="B1530" s="55" t="n"/>
      <x:c r="C1530" s="55" t="n"/>
      <x:c r="D1530" s="55" t="n"/>
      <x:c r="E1530" s="55" t="n"/>
      <x:c r="F1530" s="55" t="n"/>
      <x:c r="G1530" s="55" t="n"/>
      <x:c r="H1530" s="55" t="n"/>
      <x:c r="I1530" s="55" t="n"/>
      <x:c r="J1530" s="55" t="n"/>
      <x:c r="K1530" s="55" t="n"/>
      <x:c r="L1530" s="55" t="n"/>
      <x:c r="M1530" s="55" t="n"/>
      <x:c r="N1530" s="55" t="n"/>
      <x:c r="O1530" s="55" t="n"/>
      <x:c r="P1530" s="58" t="n">
        <x:v>2.208978905130975</x:v>
      </x:c>
      <x:c r="Q1530" s="55" t="n"/>
      <x:c r="R1530" s="55" t="n"/>
      <x:c r="S1530" s="58" t="n">
        <x:v>18.20839041594212</x:v>
      </x:c>
      <x:c r="T1530" s="55" t="n"/>
      <x:c r="U1530" s="55" t="n"/>
      <x:c r="V1530" s="58" t="n">
        <x:v>8.000104948450668</x:v>
      </x:c>
      <x:c r="W1530" s="58" t="n">
        <x:v>3540.51</x:v>
      </x:c>
      <x:c r="X1530" s="58" t="n">
        <x:v>0.9638136439505371</x:v>
      </x:c>
      <x:c r="Y1530" s="58" t="n">
        <x:v>15.97049761752653</x:v>
      </x:c>
      <x:c r="Z1530" s="55" t="n"/>
      <x:c r="AA1530" s="55" t="n"/>
      <x:c r="AB1530" s="58" t="n">
        <x:v>5.178871633744668</x:v>
      </x:c>
      <x:c r="AC1530" s="55" t="n"/>
      <x:c r="AD1530" s="55" t="n"/>
      <x:c r="AE1530" s="58" t="n">
        <x:v>7.36974283484931</x:v>
      </x:c>
      <x:c r="AF1530" s="55" t="n"/>
      <x:c r="AG1530" s="55" t="n"/>
      <x:c r="AH1530" s="58" t="n">
        <x:v>6.495553979950976</x:v>
      </x:c>
      <x:c r="AI1530" s="55" t="n"/>
      <x:c r="AJ1530" s="55" t="n"/>
      <x:c r="AK1530" s="58" t="n">
        <x:v>24.80870804427424</x:v>
      </x:c>
      <x:c r="AL1530" s="55" t="n"/>
      <x:c r="AM1530" s="55" t="n"/>
      <x:c r="AN1530" s="58" t="n">
        <x:v>1.600719745471185</x:v>
      </x:c>
      <x:c r="AO1530" s="55" t="n"/>
      <x:c r="AP1530" s="55" t="n"/>
      <x:c r="AQ1530" s="58" t="n">
        <x:v>12.15631282832384</x:v>
      </x:c>
      <x:c r="AR1530" s="59" t="n">
        <x:v>0</x:v>
      </x:c>
      <x:c r="AS1530" s="59" t="n">
        <x:v>0</x:v>
      </x:c>
      <x:c r="AT1530" s="59" t="n">
        <x:v>0</x:v>
      </x:c>
      <x:c r="AU1530" s="59" t="n">
        <x:v>0</x:v>
      </x:c>
      <x:c r="AV1530" s="59" t="n">
        <x:v>0</x:v>
      </x:c>
      <x:c r="AW1530" s="59" t="n">
        <x:v>0</x:v>
      </x:c>
      <x:c r="AX1530" s="58" t="n">
        <x:v>0</x:v>
      </x:c>
      <x:c r="AY1530" s="59" t="n">
        <x:v>0</x:v>
      </x:c>
      <x:c r="AZ1530" s="55" t="n"/>
      <x:c r="BA1530" s="59" t="n">
        <x:v>0</x:v>
      </x:c>
      <x:c r="BB1530" s="55" t="n"/>
      <x:c r="BC1530" s="55" t="n"/>
      <x:c r="BD1530" s="55" t="n"/>
    </x:row>
    <x:row r="1531">
      <x:c r="A1531" s="57" t="n">
        <x:v>45999</x:v>
      </x:c>
      <x:c r="B1531" s="58" t="n">
        <x:v>63.3</x:v>
      </x:c>
      <x:c r="C1531" s="58" t="n">
        <x:v>-1.75388147529223</x:v>
      </x:c>
      <x:c r="D1531" s="58" t="n">
        <x:v>59.04</x:v>
      </x:c>
      <x:c r="E1531" s="58" t="n">
        <x:v>-1.995538676341256</x:v>
      </x:c>
      <x:c r="F1531" s="58" t="n">
        <x:v>33.03</x:v>
      </x:c>
      <x:c r="G1531" s="58" t="n">
        <x:v>0.9699999999999989</x:v>
      </x:c>
      <x:c r="H1531" s="58" t="n">
        <x:v>16.66</x:v>
      </x:c>
      <x:c r="I1531" s="58" t="n">
        <x:v>1.25</x:v>
      </x:c>
      <x:c r="J1531" s="58" t="n">
        <x:v>2694</x:v>
      </x:c>
      <x:c r="K1531" s="58" t="n">
        <x:v>-1.217502587527919</x:v>
      </x:c>
      <x:c r="L1531" s="55" t="n"/>
      <x:c r="M1531" s="55" t="n"/>
      <x:c r="N1531" s="58" t="n">
        <x:v>42.5698</x:v>
      </x:c>
      <x:c r="O1531" s="58" t="n">
        <x:v>0.1069404443698281</x:v>
      </x:c>
      <x:c r="P1531" s="58" t="n">
        <x:v>2.222467984483012</x:v>
      </x:c>
      <x:c r="Q1531" s="58" t="n">
        <x:v>55604.77</x:v>
      </x:c>
      <x:c r="R1531" s="58" t="n">
        <x:v>1.295147016614391</x:v>
      </x:c>
      <x:c r="S1531" s="58" t="n">
        <x:v>18.97115571008999</x:v>
      </x:c>
      <x:c r="T1531" s="58" t="n">
        <x:v>3.2221</x:v>
      </x:c>
      <x:c r="U1531" s="58" t="n">
        <x:v>-0.6064562663510443</x:v>
      </x:c>
      <x:c r="V1531" s="58" t="n">
        <x:v>8.018859870994964</x:v>
      </x:c>
      <x:c r="W1531" s="58" t="n">
        <x:v>3548.5</x:v>
      </x:c>
      <x:c r="X1531" s="58" t="n">
        <x:v>0.2254194417375628</x:v>
      </x:c>
      <x:c r="Y1531" s="58" t="n">
        <x:v>15.67449039558095</x:v>
      </x:c>
      <x:c r="Z1531" s="58" t="n">
        <x:v>90.13</x:v>
      </x:c>
      <x:c r="AA1531" s="58" t="n">
        <x:v>0.2054700153668951</x:v>
      </x:c>
      <x:c r="AB1531" s="58" t="n">
        <x:v>5.199399408098463</x:v>
      </x:c>
      <x:c r="AC1531" s="58" t="n">
        <x:v>25960.55</x:v>
      </x:c>
      <x:c r="AD1531" s="58" t="n">
        <x:v>-0.8664023360980337</x:v>
      </x:c>
      <x:c r="AE1531" s="58" t="n">
        <x:v>8.136106352397395</x:v>
      </x:c>
      <x:c r="AF1531" s="58" t="n">
        <x:v>155.93</x:v>
      </x:c>
      <x:c r="AG1531" s="58" t="n">
        <x:v>0.3726552757737819</x:v>
      </x:c>
      <x:c r="AH1531" s="58" t="n">
        <x:v>6.424835997995975</x:v>
      </x:c>
      <x:c r="AI1531" s="58" t="n">
        <x:v>50581.94</x:v>
      </x:c>
      <x:c r="AJ1531" s="58" t="n">
        <x:v>0.1782262365334237</x:v>
      </x:c>
      <x:c r="AK1531" s="58" t="n">
        <x:v>24.43204108504257</x:v>
      </x:c>
      <x:c r="AL1531" s="58" t="n">
        <x:v>7.0717</x:v>
      </x:c>
      <x:c r="AM1531" s="58" t="n">
        <x:v>0.01979917981295487</x:v>
      </x:c>
      <x:c r="AN1531" s="58" t="n">
        <x:v>1.613145382593951</x:v>
      </x:c>
      <x:c r="AO1531" s="58" t="n">
        <x:v>3924.08</x:v>
      </x:c>
      <x:c r="AP1531" s="58" t="n">
        <x:v>0.5435122343768168</x:v>
      </x:c>
      <x:c r="AQ1531" s="58" t="n">
        <x:v>12.16955110180122</x:v>
      </x:c>
      <x:c r="AR1531" s="59" t="n">
        <x:v>0</x:v>
      </x:c>
      <x:c r="AS1531" s="59" t="n">
        <x:v>0</x:v>
      </x:c>
      <x:c r="AT1531" s="59" t="n">
        <x:v>0</x:v>
      </x:c>
      <x:c r="AU1531" s="59" t="n">
        <x:v>0</x:v>
      </x:c>
      <x:c r="AV1531" s="59" t="n">
        <x:v>0</x:v>
      </x:c>
      <x:c r="AW1531" s="59" t="n">
        <x:v>0</x:v>
      </x:c>
      <x:c r="AX1531" s="58" t="n">
        <x:v>0</x:v>
      </x:c>
      <x:c r="AY1531" s="59" t="n">
        <x:v>0</x:v>
      </x:c>
      <x:c r="AZ1531" s="55" t="n"/>
      <x:c r="BA1531" s="59" t="n">
        <x:v>0</x:v>
      </x:c>
      <x:c r="BB1531" s="55" t="n"/>
      <x:c r="BC1531" s="55" t="n"/>
      <x:c r="BD1531" s="55" t="n"/>
    </x:row>
    <x:row r="1532">
      <x:c r="A1532" s="57" t="n">
        <x:v>46000</x:v>
      </x:c>
      <x:c r="B1532" s="58" t="n">
        <x:v>62.62</x:v>
      </x:c>
      <x:c r="C1532" s="58" t="n">
        <x:v>-1.080061325187083</x:v>
      </x:c>
      <x:c r="D1532" s="58" t="n">
        <x:v>58.4</x:v>
      </x:c>
      <x:c r="E1532" s="58" t="n">
        <x:v>-1.089929045803574</x:v>
      </x:c>
      <x:c r="F1532" s="58" t="n">
        <x:v>30.82</x:v>
      </x:c>
      <x:c r="G1532" s="58" t="n">
        <x:v>-2.210000000000001</x:v>
      </x:c>
      <x:c r="H1532" s="58" t="n">
        <x:v>16.93</x:v>
      </x:c>
      <x:c r="I1532" s="58" t="n">
        <x:v>0.2699999999999996</x:v>
      </x:c>
      <x:c r="J1532" s="58" t="n">
        <x:v>2557</x:v>
      </x:c>
      <x:c r="K1532" s="58" t="n">
        <x:v>-5.21923816791227</x:v>
      </x:c>
      <x:c r="L1532" s="55" t="n"/>
      <x:c r="M1532" s="55" t="n"/>
      <x:c r="N1532" s="58" t="n">
        <x:v>42.587</x:v>
      </x:c>
      <x:c r="O1532" s="58" t="n">
        <x:v>0.04039606991784997</x:v>
      </x:c>
      <x:c r="P1532" s="58" t="n">
        <x:v>2.213787612449107</x:v>
      </x:c>
      <x:c r="Q1532" s="58" t="n">
        <x:v>55975.65</x:v>
      </x:c>
      <x:c r="R1532" s="58" t="n">
        <x:v>0.6647785800753422</x:v>
      </x:c>
      <x:c r="S1532" s="58" t="n">
        <x:v>17.51042906476974</x:v>
      </x:c>
      <x:c r="T1532" s="58" t="n">
        <x:v>3.2294</x:v>
      </x:c>
      <x:c r="U1532" s="58" t="n">
        <x:v>0.2263040569011509</x:v>
      </x:c>
      <x:c r="V1532" s="58" t="n">
        <x:v>8.054992675074757</x:v>
      </x:c>
      <x:c r="W1532" s="58" t="n">
        <x:v>3569.04</x:v>
      </x:c>
      <x:c r="X1532" s="58" t="n">
        <x:v>0.5771673083500236</x:v>
      </x:c>
      <x:c r="Y1532" s="58" t="n">
        <x:v>15.69346738102826</x:v>
      </x:c>
      <x:c r="Z1532" s="58" t="n">
        <x:v>89.917</x:v>
      </x:c>
      <x:c r="AA1532" s="58" t="n">
        <x:v>-0.2366049968818127</x:v>
      </x:c>
      <x:c r="AB1532" s="58" t="n">
        <x:v>5.170063190382282</x:v>
      </x:c>
      <x:c r="AC1532" s="58" t="n">
        <x:v>25839.65</x:v>
      </x:c>
      <x:c r="AD1532" s="58" t="n">
        <x:v>-0.4667944121110325</x:v>
      </x:c>
      <x:c r="AE1532" s="58" t="n">
        <x:v>8.211657000827515</x:v>
      </x:c>
      <x:c r="AF1532" s="58" t="n">
        <x:v>156.88</x:v>
      </x:c>
      <x:c r="AG1532" s="58" t="n">
        <x:v>0.6073993291296785</x:v>
      </x:c>
      <x:c r="AH1532" s="58" t="n">
        <x:v>6.70944761544991</x:v>
      </x:c>
      <x:c r="AI1532" s="58" t="n">
        <x:v>50655.1</x:v>
      </x:c>
      <x:c r="AJ1532" s="58" t="n">
        <x:v>0.144532105513257</x:v>
      </x:c>
      <x:c r="AK1532" s="58" t="n">
        <x:v>24.00743292766863</x:v>
      </x:c>
      <x:c r="AL1532" s="58" t="n">
        <x:v>7.0636</x:v>
      </x:c>
      <x:c r="AM1532" s="58" t="n">
        <x:v>-0.1146067064242242</x:v>
      </x:c>
      <x:c r="AN1532" s="58" t="n">
        <x:v>1.638430058097647</x:v>
      </x:c>
      <x:c r="AO1532" s="58" t="n">
        <x:v>3909.52</x:v>
      </x:c>
      <x:c r="AP1532" s="58" t="n">
        <x:v>-0.3717324542086574</x:v>
      </x:c>
      <x:c r="AQ1532" s="58" t="n">
        <x:v>12.16284709956374</x:v>
      </x:c>
      <x:c r="AR1532" s="59" t="n">
        <x:v>0</x:v>
      </x:c>
      <x:c r="AS1532" s="59" t="n">
        <x:v>0</x:v>
      </x:c>
      <x:c r="AT1532" s="59" t="n">
        <x:v>0</x:v>
      </x:c>
      <x:c r="AU1532" s="59" t="n">
        <x:v>0</x:v>
      </x:c>
      <x:c r="AV1532" s="59" t="n">
        <x:v>0</x:v>
      </x:c>
      <x:c r="AW1532" s="59" t="n">
        <x:v>0</x:v>
      </x:c>
      <x:c r="AX1532" s="58" t="n">
        <x:v>0</x:v>
      </x:c>
      <x:c r="AY1532" s="59" t="n">
        <x:v>0</x:v>
      </x:c>
      <x:c r="AZ1532" s="55" t="n"/>
      <x:c r="BA1532" s="59" t="n">
        <x:v>0</x:v>
      </x:c>
      <x:c r="BB1532" s="55" t="n"/>
      <x:c r="BC1532" s="55" t="n"/>
      <x:c r="BD1532" s="55" t="n"/>
    </x:row>
    <x:row r="1533">
      <x:c r="A1533" s="57" t="n">
        <x:v>46001</x:v>
      </x:c>
      <x:c r="B1533" s="58" t="n">
        <x:v>63.12</x:v>
      </x:c>
      <x:c r="C1533" s="58" t="n">
        <x:v>0.7952960639359213</x:v>
      </x:c>
      <x:c r="D1533" s="58" t="n">
        <x:v>58.67</x:v>
      </x:c>
      <x:c r="E1533" s="58" t="n">
        <x:v>0.4612633103587147</x:v>
      </x:c>
      <x:c r="F1533" s="58" t="n">
        <x:v>30.78</x:v>
      </x:c>
      <x:c r="G1533" s="58" t="n">
        <x:v>-0.03999999999999915</x:v>
      </x:c>
      <x:c r="H1533" s="58" t="n">
        <x:v>15.77</x:v>
      </x:c>
      <x:c r="I1533" s="58" t="n">
        <x:v>-1.16</x:v>
      </x:c>
      <x:c r="J1533" s="58" t="n">
        <x:v>2430</x:v>
      </x:c>
      <x:c r="K1533" s="58" t="n">
        <x:v>-5.094343895659245</x:v>
      </x:c>
      <x:c r="L1533" s="55" t="n"/>
      <x:c r="M1533" s="55" t="n"/>
      <x:c r="N1533" s="58" t="n">
        <x:v>42.6076</x:v>
      </x:c>
      <x:c r="O1533" s="58" t="n">
        <x:v>0.04835987351655588</x:v>
      </x:c>
      <x:c r="P1533" s="58" t="n">
        <x:v>1.78469373536931</x:v>
      </x:c>
      <x:c r="Q1533" s="58" t="n">
        <x:v>55825.02</x:v>
      </x:c>
      <x:c r="R1533" s="58" t="n">
        <x:v>-0.2694618755743116</x:v>
      </x:c>
      <x:c r="S1533" s="58" t="n">
        <x:v>16.72889483597409</x:v>
      </x:c>
      <x:c r="T1533" s="58" t="n">
        <x:v>3.2219</x:v>
      </x:c>
      <x:c r="U1533" s="58" t="n">
        <x:v>-0.2325113815462299</x:v>
      </x:c>
      <x:c r="V1533" s="58" t="n">
        <x:v>7.550610363143813</x:v>
      </x:c>
      <x:c r="W1533" s="58" t="n">
        <x:v>3604.65</x:v>
      </x:c>
      <x:c r="X1533" s="58" t="n">
        <x:v>0.9928026578586203</x:v>
      </x:c>
      <x:c r="Y1533" s="58" t="n">
        <x:v>15.44663298738994</x:v>
      </x:c>
      <x:c r="Z1533" s="58" t="n">
        <x:v>89.79300000000001</x:v>
      </x:c>
      <x:c r="AA1533" s="58" t="n">
        <x:v>-0.1380001331910618</x:v>
      </x:c>
      <x:c r="AB1533" s="58" t="n">
        <x:v>5.222297803469751</x:v>
      </x:c>
      <x:c r="AC1533" s="58" t="n">
        <x:v>25758</x:v>
      </x:c>
      <x:c r="AD1533" s="58" t="n">
        <x:v>-0.316487546054887</x:v>
      </x:c>
      <x:c r="AE1533" s="58" t="n">
        <x:v>7.893444519930212</x:v>
      </x:c>
      <x:c r="AF1533" s="58" t="n">
        <x:v>156.02</x:v>
      </x:c>
      <x:c r="AG1533" s="58" t="n">
        <x:v>-0.5496977727923646</x:v>
      </x:c>
      <x:c r="AH1533" s="58" t="n">
        <x:v>6.959278036447831</x:v>
      </x:c>
      <x:c r="AI1533" s="58" t="n">
        <x:v>50602.8</x:v>
      </x:c>
      <x:c r="AJ1533" s="58" t="n">
        <x:v>-0.1033005911652935</x:v>
      </x:c>
      <x:c r="AK1533" s="58" t="n">
        <x:v>24.00575727559643</x:v>
      </x:c>
      <x:c r="AL1533" s="58" t="n">
        <x:v>7.0646</x:v>
      </x:c>
      <x:c r="AM1533" s="58" t="n">
        <x:v>0.01415608501678374</x:v>
      </x:c>
      <x:c r="AN1533" s="58" t="n">
        <x:v>1.645549954543504</x:v>
      </x:c>
      <x:c r="AO1533" s="58" t="n">
        <x:v>3900.5</x:v>
      </x:c>
      <x:c r="AP1533" s="58" t="n">
        <x:v>-0.2309854266816712</x:v>
      </x:c>
      <x:c r="AQ1533" s="58" t="n">
        <x:v>12.16758302028583</x:v>
      </x:c>
      <x:c r="AR1533" s="59" t="n">
        <x:v>0</x:v>
      </x:c>
      <x:c r="AS1533" s="59" t="n">
        <x:v>0</x:v>
      </x:c>
      <x:c r="AT1533" s="59" t="n">
        <x:v>0</x:v>
      </x:c>
      <x:c r="AU1533" s="59" t="n">
        <x:v>0</x:v>
      </x:c>
      <x:c r="AV1533" s="59" t="n">
        <x:v>0</x:v>
      </x:c>
      <x:c r="AW1533" s="59" t="n">
        <x:v>0</x:v>
      </x:c>
      <x:c r="AX1533" s="58" t="n">
        <x:v>0</x:v>
      </x:c>
      <x:c r="AY1533" s="59" t="n">
        <x:v>0</x:v>
      </x:c>
      <x:c r="AZ1533" s="55" t="n"/>
      <x:c r="BA1533" s="59" t="n">
        <x:v>0</x:v>
      </x:c>
      <x:c r="BB1533" s="55" t="n"/>
      <x:c r="BC1533" s="55" t="n"/>
      <x:c r="BD1533" s="55" t="n"/>
    </x:row>
    <x:row r="1534">
      <x:c r="A1534" s="57" t="n">
        <x:v>46002</x:v>
      </x:c>
      <x:c r="B1534" s="58" t="n">
        <x:v>61.87</x:v>
      </x:c>
      <x:c r="C1534" s="58" t="n">
        <x:v>-2.00022669947214</x:v>
      </x:c>
      <x:c r="D1534" s="58" t="n">
        <x:v>57.76</x:v>
      </x:c>
      <x:c r="E1534" s="58" t="n">
        <x:v>-1.563202835319776</x:v>
      </x:c>
      <x:c r="F1534" s="58" t="n">
        <x:v>31.88</x:v>
      </x:c>
      <x:c r="G1534" s="58" t="n">
        <x:v>1.099999999999998</x:v>
      </x:c>
      <x:c r="H1534" s="58" t="n">
        <x:v>14.85</x:v>
      </x:c>
      <x:c r="I1534" s="58" t="n">
        <x:v>-0.9199999999999999</x:v>
      </x:c>
      <x:c r="J1534" s="58" t="n">
        <x:v>2294</x:v>
      </x:c>
      <x:c r="K1534" s="58" t="n">
        <x:v>-5.759423864527808</x:v>
      </x:c>
      <x:c r="L1534" s="55" t="n"/>
      <x:c r="M1534" s="55" t="n"/>
      <x:c r="N1534" s="58" t="n">
        <x:v>42.602</x:v>
      </x:c>
      <x:c r="O1534" s="58" t="n">
        <x:v>-0.01314405890430806</x:v>
      </x:c>
      <x:c r="P1534" s="58" t="n">
        <x:v>1.568137950090275</x:v>
      </x:c>
      <x:c r="Q1534" s="58" t="n">
        <x:v>56226.8</x:v>
      </x:c>
      <x:c r="R1534" s="58" t="n">
        <x:v>0.7171355572896487</x:v>
      </x:c>
      <x:c r="S1534" s="58" t="n">
        <x:v>16.72502960607747</x:v>
      </x:c>
      <x:c r="T1534" s="58" t="n">
        <x:v>3.2034</x:v>
      </x:c>
      <x:c r="U1534" s="58" t="n">
        <x:v>-0.5758501897862908</x:v>
      </x:c>
      <x:c r="V1534" s="58" t="n">
        <x:v>7.173644138863357</x:v>
      </x:c>
      <x:c r="W1534" s="58" t="n">
        <x:v>3631.85</x:v>
      </x:c>
      <x:c r="X1534" s="58" t="n">
        <x:v>0.7517481681738142</x:v>
      </x:c>
      <x:c r="Y1534" s="58" t="n">
        <x:v>15.52223410532193</x:v>
      </x:c>
      <x:c r="Z1534" s="58" t="n">
        <x:v>90.251</x:v>
      </x:c>
      <x:c r="AA1534" s="58" t="n">
        <x:v>0.508765621642432</x:v>
      </x:c>
      <x:c r="AB1534" s="58" t="n">
        <x:v>5.416836869542022</x:v>
      </x:c>
      <x:c r="AC1534" s="58" t="n">
        <x:v>25898.55</x:v>
      </x:c>
      <x:c r="AD1534" s="58" t="n">
        <x:v>0.5441724111835208</x:v>
      </x:c>
      <x:c r="AE1534" s="58" t="n">
        <x:v>8.146540644680462</x:v>
      </x:c>
      <x:c r="AF1534" s="58" t="n">
        <x:v>155.59</x:v>
      </x:c>
      <x:c r="AG1534" s="58" t="n">
        <x:v>-0.2759861833295743</x:v>
      </x:c>
      <x:c r="AH1534" s="58" t="n">
        <x:v>7.021540419842747</x:v>
      </x:c>
      <x:c r="AI1534" s="58" t="n">
        <x:v>50148.82</x:v>
      </x:c>
      <x:c r="AJ1534" s="58" t="n">
        <x:v>-0.9011926011462292</x:v>
      </x:c>
      <x:c r="AK1534" s="58" t="n">
        <x:v>24.13606939122229</x:v>
      </x:c>
      <x:c r="AL1534" s="58" t="n">
        <x:v>7.0581</x:v>
      </x:c>
      <x:c r="AM1534" s="58" t="n">
        <x:v>-0.09205039346541544</x:v>
      </x:c>
      <x:c r="AN1534" s="58" t="n">
        <x:v>1.478882637324691</x:v>
      </x:c>
      <x:c r="AO1534" s="58" t="n">
        <x:v>3873.32</x:v>
      </x:c>
      <x:c r="AP1534" s="58" t="n">
        <x:v>-0.6992729637291841</x:v>
      </x:c>
      <x:c r="AQ1534" s="58" t="n">
        <x:v>11.88693718828246</x:v>
      </x:c>
      <x:c r="AR1534" s="59" t="n">
        <x:v>0</x:v>
      </x:c>
      <x:c r="AS1534" s="59" t="n">
        <x:v>0</x:v>
      </x:c>
      <x:c r="AT1534" s="59" t="n">
        <x:v>0</x:v>
      </x:c>
      <x:c r="AU1534" s="59" t="n">
        <x:v>0</x:v>
      </x:c>
      <x:c r="AV1534" s="59" t="n">
        <x:v>0</x:v>
      </x:c>
      <x:c r="AW1534" s="59" t="n">
        <x:v>0</x:v>
      </x:c>
      <x:c r="AX1534" s="58" t="n">
        <x:v>0</x:v>
      </x:c>
      <x:c r="AY1534" s="59" t="n">
        <x:v>0</x:v>
      </x:c>
      <x:c r="AZ1534" s="55" t="n"/>
      <x:c r="BA1534" s="59" t="n">
        <x:v>0</x:v>
      </x:c>
      <x:c r="BB1534" s="55" t="n"/>
      <x:c r="BC1534" s="55" t="n"/>
      <x:c r="BD1534" s="55" t="n"/>
    </x:row>
    <x:row r="1535">
      <x:c r="A1535" s="57" t="n">
        <x:v>46003</x:v>
      </x:c>
      <x:c r="B1535" s="58" t="n">
        <x:v>62.11</x:v>
      </x:c>
      <x:c r="C1535" s="58" t="n">
        <x:v>0.3871597028314107</x:v>
      </x:c>
      <x:c r="D1535" s="58" t="n">
        <x:v>57.61</x:v>
      </x:c>
      <x:c r="E1535" s="58" t="n">
        <x:v>-0.2600330840278974</x:v>
      </x:c>
      <x:c r="F1535" s="58" t="n">
        <x:v>29.93</x:v>
      </x:c>
      <x:c r="G1535" s="58" t="n">
        <x:v>-1.949999999999999</x:v>
      </x:c>
      <x:c r="H1535" s="58" t="n">
        <x:v>15.74</x:v>
      </x:c>
      <x:c r="I1535" s="58" t="n">
        <x:v>0.8900000000000006</x:v>
      </x:c>
      <x:c r="J1535" s="58" t="n">
        <x:v>2205</x:v>
      </x:c>
      <x:c r="K1535" s="58" t="n">
        <x:v>-3.956950980836957</x:v>
      </x:c>
      <x:c r="L1535" s="55" t="n"/>
      <x:c r="M1535" s="55" t="n"/>
      <x:c r="N1535" s="58" t="n">
        <x:v>42.6953</x:v>
      </x:c>
      <x:c r="O1535" s="58" t="n">
        <x:v>0.2187643388699848</x:v>
      </x:c>
      <x:c r="P1535" s="58" t="n">
        <x:v>1.685795461400357</x:v>
      </x:c>
      <x:c r="Q1535" s="58" t="n">
        <x:v>56712.04</x:v>
      </x:c>
      <x:c r="R1535" s="58" t="n">
        <x:v>0.8593022309085205</x:v>
      </x:c>
      <x:c r="S1535" s="58" t="n">
        <x:v>16.64824372310898</x:v>
      </x:c>
      <x:c r="T1535" s="58" t="n">
        <x:v>3.2189</x:v>
      </x:c>
      <x:c r="U1535" s="58" t="n">
        <x:v>0.4826940533761704</x:v>
      </x:c>
      <x:c r="V1535" s="58" t="n">
        <x:v>7.352891695545526</x:v>
      </x:c>
      <x:c r="W1535" s="55" t="n"/>
      <x:c r="X1535" s="55" t="n"/>
      <x:c r="Y1535" s="58" t="n">
        <x:v>15.52223410532193</x:v>
      </x:c>
      <x:c r="Z1535" s="58" t="n">
        <x:v>90.584</x:v>
      </x:c>
      <x:c r="AA1535" s="58" t="n">
        <x:v>0.3682919527724577</x:v>
      </x:c>
      <x:c r="AB1535" s="58" t="n">
        <x:v>5.440802311397276</x:v>
      </x:c>
      <x:c r="AC1535" s="58" t="n">
        <x:v>26046.95</x:v>
      </x:c>
      <x:c r="AD1535" s="58" t="n">
        <x:v>0.5713696228777995</x:v>
      </x:c>
      <x:c r="AE1535" s="58" t="n">
        <x:v>8.386105083522191</x:v>
      </x:c>
      <x:c r="AF1535" s="58" t="n">
        <x:v>155.82</x:v>
      </x:c>
      <x:c r="AG1535" s="58" t="n">
        <x:v>0.1477152575840631</x:v>
      </x:c>
      <x:c r="AH1535" s="58" t="n">
        <x:v>7.030785449401996</x:v>
      </x:c>
      <x:c r="AI1535" s="58" t="n">
        <x:v>50836.55</x:v>
      </x:c>
      <x:c r="AJ1535" s="58" t="n">
        <x:v>1.362059934651072</x:v>
      </x:c>
      <x:c r="AK1535" s="58" t="n">
        <x:v>24.62516012819986</x:v>
      </x:c>
      <x:c r="AL1535" s="58" t="n">
        <x:v>7.0552</x:v>
      </x:c>
      <x:c r="AM1535" s="58" t="n">
        <x:v>-0.04109598805119109</x:v>
      </x:c>
      <x:c r="AN1535" s="58" t="n">
        <x:v>1.449705389963474</x:v>
      </x:c>
      <x:c r="AO1535" s="58" t="n">
        <x:v>3889.35</x:v>
      </x:c>
      <x:c r="AP1535" s="58" t="n">
        <x:v>0.4130028143790593</x:v>
      </x:c>
      <x:c r="AQ1535" s="58" t="n">
        <x:v>11.70477194062529</x:v>
      </x:c>
      <x:c r="AR1535" s="59" t="n">
        <x:v>0</x:v>
      </x:c>
      <x:c r="AS1535" s="59" t="n">
        <x:v>0</x:v>
      </x:c>
      <x:c r="AT1535" s="59" t="n">
        <x:v>0</x:v>
      </x:c>
      <x:c r="AU1535" s="59" t="n">
        <x:v>0</x:v>
      </x:c>
      <x:c r="AV1535" s="59" t="n">
        <x:v>0</x:v>
      </x:c>
      <x:c r="AW1535" s="59" t="n">
        <x:v>0</x:v>
      </x:c>
      <x:c r="AX1535" s="58" t="n">
        <x:v>0</x:v>
      </x:c>
      <x:c r="AY1535" s="59" t="n">
        <x:v>0</x:v>
      </x:c>
      <x:c r="AZ1535" s="55" t="n"/>
      <x:c r="BA1535" s="59" t="n">
        <x:v>0</x:v>
      </x:c>
      <x:c r="BB1535" s="55" t="n"/>
      <x:c r="BC1535" s="55" t="n"/>
      <x:c r="BD1535" s="55" t="n"/>
    </x:row>
    <x:row r="1536">
      <x:c r="A1536" s="57" t="n">
        <x:v>46005</x:v>
      </x:c>
      <x:c r="B1536" s="55" t="n"/>
      <x:c r="C1536" s="55" t="n"/>
      <x:c r="D1536" s="55" t="n"/>
      <x:c r="E1536" s="55" t="n"/>
      <x:c r="F1536" s="55" t="n"/>
      <x:c r="G1536" s="55" t="n"/>
      <x:c r="H1536" s="55" t="n"/>
      <x:c r="I1536" s="55" t="n"/>
      <x:c r="J1536" s="55" t="n"/>
      <x:c r="K1536" s="55" t="n"/>
      <x:c r="L1536" s="55" t="n"/>
      <x:c r="M1536" s="55" t="n"/>
      <x:c r="N1536" s="55" t="n"/>
      <x:c r="O1536" s="55" t="n"/>
      <x:c r="P1536" s="58" t="n">
        <x:v>1.685795461400357</x:v>
      </x:c>
      <x:c r="Q1536" s="55" t="n"/>
      <x:c r="R1536" s="55" t="n"/>
      <x:c r="S1536" s="58" t="n">
        <x:v>16.64824372310898</x:v>
      </x:c>
      <x:c r="T1536" s="55" t="n"/>
      <x:c r="U1536" s="55" t="n"/>
      <x:c r="V1536" s="58" t="n">
        <x:v>7.352891695545526</x:v>
      </x:c>
      <x:c r="W1536" s="58" t="n">
        <x:v>3614.2</x:v>
      </x:c>
      <x:c r="X1536" s="58" t="n">
        <x:v>-0.4871629344798634</x:v>
      </x:c>
      <x:c r="Y1536" s="58" t="n">
        <x:v>15.75206757930701</x:v>
      </x:c>
      <x:c r="Z1536" s="55" t="n"/>
      <x:c r="AA1536" s="55" t="n"/>
      <x:c r="AB1536" s="58" t="n">
        <x:v>5.440802311397276</x:v>
      </x:c>
      <x:c r="AC1536" s="55" t="n"/>
      <x:c r="AD1536" s="55" t="n"/>
      <x:c r="AE1536" s="58" t="n">
        <x:v>8.386105083522191</x:v>
      </x:c>
      <x:c r="AF1536" s="55" t="n"/>
      <x:c r="AG1536" s="55" t="n"/>
      <x:c r="AH1536" s="58" t="n">
        <x:v>7.030785449401996</x:v>
      </x:c>
      <x:c r="AI1536" s="55" t="n"/>
      <x:c r="AJ1536" s="55" t="n"/>
      <x:c r="AK1536" s="58" t="n">
        <x:v>24.62516012819986</x:v>
      </x:c>
      <x:c r="AL1536" s="55" t="n"/>
      <x:c r="AM1536" s="55" t="n"/>
      <x:c r="AN1536" s="58" t="n">
        <x:v>1.449705389963474</x:v>
      </x:c>
      <x:c r="AO1536" s="55" t="n"/>
      <x:c r="AP1536" s="55" t="n"/>
      <x:c r="AQ1536" s="58" t="n">
        <x:v>11.70477194062529</x:v>
      </x:c>
      <x:c r="AR1536" s="59" t="n">
        <x:v>0</x:v>
      </x:c>
      <x:c r="AS1536" s="59" t="n">
        <x:v>0</x:v>
      </x:c>
      <x:c r="AT1536" s="59" t="n">
        <x:v>0</x:v>
      </x:c>
      <x:c r="AU1536" s="59" t="n">
        <x:v>0</x:v>
      </x:c>
      <x:c r="AV1536" s="59" t="n">
        <x:v>0</x:v>
      </x:c>
      <x:c r="AW1536" s="59" t="n">
        <x:v>0</x:v>
      </x:c>
      <x:c r="AX1536" s="58" t="n">
        <x:v>0</x:v>
      </x:c>
      <x:c r="AY1536" s="59" t="n">
        <x:v>0</x:v>
      </x:c>
      <x:c r="AZ1536" s="55" t="n"/>
      <x:c r="BA1536" s="59" t="n">
        <x:v>0</x:v>
      </x:c>
      <x:c r="BB1536" s="55" t="n"/>
      <x:c r="BC1536" s="55" t="n"/>
      <x:c r="BD1536" s="55" t="n"/>
    </x:row>
    <x:row r="1537">
      <x:c r="A1537" s="57" t="n">
        <x:v>46006</x:v>
      </x:c>
      <x:c r="B1537" s="58" t="n">
        <x:v>61.55</x:v>
      </x:c>
      <x:c r="C1537" s="58" t="n">
        <x:v>-0.9057153940749161</x:v>
      </x:c>
      <x:c r="D1537" s="58" t="n">
        <x:v>56.97</x:v>
      </x:c>
      <x:c r="E1537" s="58" t="n">
        <x:v>-1.117135025198753</x:v>
      </x:c>
      <x:c r="F1537" s="58" t="n">
        <x:v>32.85</x:v>
      </x:c>
      <x:c r="G1537" s="58" t="n">
        <x:v>2.920000000000002</x:v>
      </x:c>
      <x:c r="H1537" s="58" t="n">
        <x:v>16.5</x:v>
      </x:c>
      <x:c r="I1537" s="58" t="n">
        <x:v>0.7599999999999998</x:v>
      </x:c>
      <x:c r="J1537" s="58" t="n">
        <x:v>2193</x:v>
      </x:c>
      <x:c r="K1537" s="58" t="n">
        <x:v>-0.5457039463058201</x:v>
      </x:c>
      <x:c r="L1537" s="55" t="n"/>
      <x:c r="M1537" s="55" t="n"/>
      <x:c r="N1537" s="58" t="n">
        <x:v>42.6927</x:v>
      </x:c>
      <x:c r="O1537" s="58" t="n">
        <x:v>-0.006089848692562288</x:v>
      </x:c>
      <x:c r="P1537" s="58" t="n">
        <x:v>1.642280517410454</x:v>
      </x:c>
      <x:c r="Q1537" s="58" t="n">
        <x:v>56920.78</x:v>
      </x:c>
      <x:c r="R1537" s="58" t="n">
        <x:v>0.3673942700623425</x:v>
      </x:c>
      <x:c r="S1537" s="58" t="n">
        <x:v>15.66330434062266</x:v>
      </x:c>
      <x:c r="T1537" s="58" t="n">
        <x:v>3.2101</x:v>
      </x:c>
      <x:c r="U1537" s="58" t="n">
        <x:v>-0.2737596981154057</x:v>
      </x:c>
      <x:c r="V1537" s="58" t="n">
        <x:v>6.892155343873835</x:v>
      </x:c>
      <x:c r="W1537" s="58" t="n">
        <x:v>3595.63</x:v>
      </x:c>
      <x:c r="X1537" s="58" t="n">
        <x:v>-0.5151311768644103</x:v>
      </x:c>
      <x:c r="Y1537" s="58" t="n">
        <x:v>15.97434655432325</x:v>
      </x:c>
      <x:c r="Z1537" s="58" t="n">
        <x:v>90.77500000000001</x:v>
      </x:c>
      <x:c r="AA1537" s="58" t="n">
        <x:v>0.2106320288661177</x:v>
      </x:c>
      <x:c r="AB1537" s="58" t="n">
        <x:v>5.416330180990919</x:v>
      </x:c>
      <x:c r="AC1537" s="58" t="n">
        <x:v>26027.3</x:v>
      </x:c>
      <x:c r="AD1537" s="58" t="n">
        <x:v>-0.0754691654038437</x:v>
      </x:c>
      <x:c r="AE1537" s="58" t="n">
        <x:v>8.275306695392327</x:v>
      </x:c>
      <x:c r="AF1537" s="58" t="n">
        <x:v>155.22</x:v>
      </x:c>
      <x:c r="AG1537" s="58" t="n">
        <x:v>-0.3858029476719269</x:v>
      </x:c>
      <x:c r="AH1537" s="58" t="n">
        <x:v>7.004530894496475</x:v>
      </x:c>
      <x:c r="AI1537" s="58" t="n">
        <x:v>50168.11</x:v>
      </x:c>
      <x:c r="AJ1537" s="58" t="n">
        <x:v>-1.323601819479972</x:v>
      </x:c>
      <x:c r="AK1537" s="58" t="n">
        <x:v>24.24766911363719</x:v>
      </x:c>
      <x:c r="AL1537" s="58" t="n">
        <x:v>7.0477</x:v>
      </x:c>
      <x:c r="AM1537" s="58" t="n">
        <x:v>-0.1063611130624642</x:v>
      </x:c>
      <x:c r="AN1537" s="58" t="n">
        <x:v>1.365157500145568</x:v>
      </x:c>
      <x:c r="AO1537" s="58" t="n">
        <x:v>3867.92</x:v>
      </x:c>
      <x:c r="AP1537" s="58" t="n">
        <x:v>-0.5525153698835742</x:v>
      </x:c>
      <x:c r="AQ1537" s="58" t="n">
        <x:v>11.74271500022793</x:v>
      </x:c>
      <x:c r="AR1537" s="59" t="n">
        <x:v>0</x:v>
      </x:c>
      <x:c r="AS1537" s="59" t="n">
        <x:v>0</x:v>
      </x:c>
      <x:c r="AT1537" s="59" t="n">
        <x:v>0</x:v>
      </x:c>
      <x:c r="AU1537" s="59" t="n">
        <x:v>0</x:v>
      </x:c>
      <x:c r="AV1537" s="59" t="n">
        <x:v>0</x:v>
      </x:c>
      <x:c r="AW1537" s="59" t="n">
        <x:v>0</x:v>
      </x:c>
      <x:c r="AX1537" s="58" t="n">
        <x:v>0</x:v>
      </x:c>
      <x:c r="AY1537" s="59" t="n">
        <x:v>0</x:v>
      </x:c>
      <x:c r="AZ1537" s="55" t="n"/>
      <x:c r="BA1537" s="59" t="n">
        <x:v>0</x:v>
      </x:c>
      <x:c r="BB1537" s="55" t="n"/>
      <x:c r="BC1537" s="55" t="n"/>
      <x:c r="BD1537" s="55" t="n"/>
    </x:row>
    <x:row r="1538">
      <x:c r="A1538" s="57" t="n">
        <x:v>46007</x:v>
      </x:c>
      <x:c r="B1538" s="58" t="n">
        <x:v>59.93</x:v>
      </x:c>
      <x:c r="C1538" s="58" t="n">
        <x:v>-2.667263816036854</x:v>
      </x:c>
      <x:c r="D1538" s="58" t="n">
        <x:v>55.44</x:v>
      </x:c>
      <x:c r="E1538" s="58" t="n">
        <x:v>-2.722345861065643</x:v>
      </x:c>
      <x:c r="F1538" s="58" t="n">
        <x:v>36.23</x:v>
      </x:c>
      <x:c r="G1538" s="58" t="n">
        <x:v>3.379999999999995</x:v>
      </x:c>
      <x:c r="H1538" s="58" t="n">
        <x:v>16.48</x:v>
      </x:c>
      <x:c r="I1538" s="58" t="n">
        <x:v>-0.01999999999999957</x:v>
      </x:c>
      <x:c r="J1538" s="58" t="n">
        <x:v>2204</x:v>
      </x:c>
      <x:c r="K1538" s="58" t="n">
        <x:v>0.5003421854916842</x:v>
      </x:c>
      <x:c r="L1538" s="55" t="n"/>
      <x:c r="M1538" s="55" t="n"/>
      <x:c r="N1538" s="58" t="n">
        <x:v>42.6953</x:v>
      </x:c>
      <x:c r="O1538" s="58" t="n">
        <x:v>0.006089848692565174</x:v>
      </x:c>
      <x:c r="P1538" s="58" t="n">
        <x:v>1.646978801654807</x:v>
      </x:c>
      <x:c r="Q1538" s="58" t="n">
        <x:v>56921.48</x:v>
      </x:c>
      <x:c r="R1538" s="58" t="n">
        <x:v>0.001229771791271551</x:v>
      </x:c>
      <x:c r="S1538" s="58" t="n">
        <x:v>15.63867419598821</x:v>
      </x:c>
      <x:c r="T1538" s="58" t="n">
        <x:v>3.2297</x:v>
      </x:c>
      <x:c r="U1538" s="58" t="n">
        <x:v>0.6087164359387861</x:v>
      </x:c>
      <x:c r="V1538" s="58" t="n">
        <x:v>6.82027014679608</x:v>
      </x:c>
      <x:c r="W1538" s="58" t="n">
        <x:v>3607.33</x:v>
      </x:c>
      <x:c r="X1538" s="58" t="n">
        <x:v>0.3248667295109594</x:v>
      </x:c>
      <x:c r="Y1538" s="58" t="n">
        <x:v>13.85909521462957</x:v>
      </x:c>
      <x:c r="Z1538" s="58" t="n">
        <x:v>90.949</x:v>
      </x:c>
      <x:c r="AA1538" s="58" t="n">
        <x:v>0.1914992551059221</x:v>
      </x:c>
      <x:c r="AB1538" s="58" t="n">
        <x:v>5.361333372742939</x:v>
      </x:c>
      <x:c r="AC1538" s="58" t="n">
        <x:v>25860.1</x:v>
      </x:c>
      <x:c r="AD1538" s="58" t="n">
        <x:v>-0.6444746844794009</x:v>
      </x:c>
      <x:c r="AE1538" s="58" t="n">
        <x:v>8.47719444083309</x:v>
      </x:c>
      <x:c r="AF1538" s="58" t="n">
        <x:v>154.72</x:v>
      </x:c>
      <x:c r="AG1538" s="58" t="n">
        <x:v>-0.3226433721008569</x:v>
      </x:c>
      <x:c r="AH1538" s="58" t="n">
        <x:v>7.066061774442662</x:v>
      </x:c>
      <x:c r="AI1538" s="58" t="n">
        <x:v>49383.29</x:v>
      </x:c>
      <x:c r="AJ1538" s="58" t="n">
        <x:v>-1.576745800902168</x:v>
      </x:c>
      <x:c r="AK1538" s="58" t="n">
        <x:v>24.87029508425472</x:v>
      </x:c>
      <x:c r="AL1538" s="58" t="n">
        <x:v>7.0421</x:v>
      </x:c>
      <x:c r="AM1538" s="58" t="n">
        <x:v>-0.07949013179565084</x:v>
      </x:c>
      <x:c r="AN1538" s="58" t="n">
        <x:v>1.360932180865211</x:v>
      </x:c>
      <x:c r="AO1538" s="58" t="n">
        <x:v>3824.81</x:v>
      </x:c>
      <x:c r="AP1538" s="58" t="n">
        <x:v>-1.120810201176331</x:v>
      </x:c>
      <x:c r="AQ1538" s="58" t="n">
        <x:v>12.0255105197774</x:v>
      </x:c>
      <x:c r="AR1538" s="59" t="n">
        <x:v>0</x:v>
      </x:c>
      <x:c r="AS1538" s="59" t="n">
        <x:v>0</x:v>
      </x:c>
      <x:c r="AT1538" s="59" t="n">
        <x:v>0</x:v>
      </x:c>
      <x:c r="AU1538" s="59" t="n">
        <x:v>0</x:v>
      </x:c>
      <x:c r="AV1538" s="59" t="n">
        <x:v>0</x:v>
      </x:c>
      <x:c r="AW1538" s="59" t="n">
        <x:v>0</x:v>
      </x:c>
      <x:c r="AX1538" s="58" t="n">
        <x:v>0</x:v>
      </x:c>
      <x:c r="AY1538" s="59" t="n">
        <x:v>0</x:v>
      </x:c>
      <x:c r="AZ1538" s="55" t="n"/>
      <x:c r="BA1538" s="59" t="n">
        <x:v>0</x:v>
      </x:c>
      <x:c r="BB1538" s="55" t="n"/>
      <x:c r="BC1538" s="55" t="n"/>
      <x:c r="BD1538" s="55" t="n"/>
    </x:row>
    <x:row r="1539">
      <x:c r="A1539" s="57" t="n">
        <x:v>46008</x:v>
      </x:c>
      <x:c r="B1539" s="58" t="n">
        <x:v>60.61</x:v>
      </x:c>
      <x:c r="C1539" s="58" t="n">
        <x:v>1.128268149309968</x:v>
      </x:c>
      <x:c r="D1539" s="58" t="n">
        <x:v>56.07</x:v>
      </x:c>
      <x:c r="E1539" s="58" t="n">
        <x:v>1.129955525393347</x:v>
      </x:c>
      <x:c r="F1539" s="58" t="n">
        <x:v>36.74</x:v>
      </x:c>
      <x:c r="G1539" s="58" t="n">
        <x:v>0.5100000000000051</x:v>
      </x:c>
      <x:c r="H1539" s="58" t="n">
        <x:v>17.62</x:v>
      </x:c>
      <x:c r="I1539" s="58" t="n">
        <x:v>1.140000000000001</x:v>
      </x:c>
      <x:c r="J1539" s="58" t="n">
        <x:v>2121</x:v>
      </x:c>
      <x:c r="K1539" s="58" t="n">
        <x:v>-3.838621570812266</x:v>
      </x:c>
      <x:c r="L1539" s="55" t="n"/>
      <x:c r="M1539" s="55" t="n"/>
      <x:c r="N1539" s="58" t="n">
        <x:v>42.7008</x:v>
      </x:c>
      <x:c r="O1539" s="58" t="n">
        <x:v>0.01288115032795608</x:v>
      </x:c>
      <x:c r="P1539" s="58" t="n">
        <x:v>1.630178992339548</x:v>
      </x:c>
      <x:c r="Q1539" s="58" t="n">
        <x:v>56890.55</x:v>
      </x:c>
      <x:c r="R1539" s="58" t="n">
        <x:v>-0.0543527793352766</x:v>
      </x:c>
      <x:c r="S1539" s="58" t="n">
        <x:v>15.51981482013596</x:v>
      </x:c>
      <x:c r="T1539" s="58" t="n">
        <x:v>3.2404</x:v>
      </x:c>
      <x:c r="U1539" s="58" t="n">
        <x:v>0.3307525310145316</x:v>
      </x:c>
      <x:c r="V1539" s="58" t="n">
        <x:v>6.862613707025418</x:v>
      </x:c>
      <x:c r="W1539" s="58" t="n">
        <x:v>3635.08</x:v>
      </x:c>
      <x:c r="X1539" s="58" t="n">
        <x:v>0.766323248800747</x:v>
      </x:c>
      <x:c r="Y1539" s="58" t="n">
        <x:v>13.94890261631718</x:v>
      </x:c>
      <x:c r="Z1539" s="58" t="n">
        <x:v>90.40900000000001</x:v>
      </x:c>
      <x:c r="AA1539" s="58" t="n">
        <x:v>-0.5955089886725184</x:v>
      </x:c>
      <x:c r="AB1539" s="58" t="n">
        <x:v>5.922099004422392</x:v>
      </x:c>
      <x:c r="AC1539" s="58" t="n">
        <x:v>25818.55</x:v>
      </x:c>
      <x:c r="AD1539" s="58" t="n">
        <x:v>-0.1608014487724548</x:v>
      </x:c>
      <x:c r="AE1539" s="58" t="n">
        <x:v>8.227680566232513</x:v>
      </x:c>
      <x:c r="AF1539" s="58" t="n">
        <x:v>155.69</x:v>
      </x:c>
      <x:c r="AG1539" s="58" t="n">
        <x:v>0.6249818996599051</x:v>
      </x:c>
      <x:c r="AH1539" s="58" t="n">
        <x:v>6.318368773969327</x:v>
      </x:c>
      <x:c r="AI1539" s="58" t="n">
        <x:v>49512.28</x:v>
      </x:c>
      <x:c r="AJ1539" s="58" t="n">
        <x:v>0.2608611753721848</x:v>
      </x:c>
      <x:c r="AK1539" s="58" t="n">
        <x:v>21.85919102184296</x:v>
      </x:c>
      <x:c r="AL1539" s="58" t="n">
        <x:v>7.0438</x:v>
      </x:c>
      <x:c r="AM1539" s="58" t="n">
        <x:v>0.02413761290728749</x:v>
      </x:c>
      <x:c r="AN1539" s="58" t="n">
        <x:v>1.336152905536659</x:v>
      </x:c>
      <x:c r="AO1539" s="58" t="n">
        <x:v>3870.28</x:v>
      </x:c>
      <x:c r="AP1539" s="58" t="n">
        <x:v>1.181806300351092</x:v>
      </x:c>
      <x:c r="AQ1539" s="58" t="n">
        <x:v>12.88445221723786</x:v>
      </x:c>
      <x:c r="AR1539" s="59" t="n">
        <x:v>0</x:v>
      </x:c>
      <x:c r="AS1539" s="59" t="n">
        <x:v>0</x:v>
      </x:c>
      <x:c r="AT1539" s="59" t="n">
        <x:v>0</x:v>
      </x:c>
      <x:c r="AU1539" s="59" t="n">
        <x:v>0</x:v>
      </x:c>
      <x:c r="AV1539" s="59" t="n">
        <x:v>0</x:v>
      </x:c>
      <x:c r="AW1539" s="59" t="n">
        <x:v>0</x:v>
      </x:c>
      <x:c r="AX1539" s="58" t="n">
        <x:v>0</x:v>
      </x:c>
      <x:c r="AY1539" s="59" t="n">
        <x:v>0</x:v>
      </x:c>
      <x:c r="AZ1539" s="55" t="n"/>
      <x:c r="BA1539" s="59" t="n">
        <x:v>0</x:v>
      </x:c>
      <x:c r="BB1539" s="55" t="n"/>
      <x:c r="BC1539" s="55" t="n"/>
      <x:c r="BD1539" s="55" t="n"/>
    </x:row>
    <x:row r="1540">
      <x:c r="A1540" s="57" t="n">
        <x:v>46009</x:v>
      </x:c>
      <x:c r="B1540" s="58" t="n">
        <x:v>60.69</x:v>
      </x:c>
      <x:c r="C1540" s="58" t="n">
        <x:v>0.1319043884570133</x:v>
      </x:c>
      <x:c r="D1540" s="58" t="n">
        <x:v>56.22</x:v>
      </x:c>
      <x:c r="E1540" s="58" t="n">
        <x:v>0.2671655342804606</x:v>
      </x:c>
      <x:c r="F1540" s="58" t="n">
        <x:v>33.6</x:v>
      </x:c>
      <x:c r="G1540" s="58" t="n">
        <x:v>-3.140000000000001</x:v>
      </x:c>
      <x:c r="H1540" s="58" t="n">
        <x:v>16.87</x:v>
      </x:c>
      <x:c r="I1540" s="58" t="n">
        <x:v>-0.75</x:v>
      </x:c>
      <x:c r="J1540" s="58" t="n">
        <x:v>2071</x:v>
      </x:c>
      <x:c r="K1540" s="58" t="n">
        <x:v>-2.385609316909829</x:v>
      </x:c>
      <x:c r="L1540" s="55" t="n"/>
      <x:c r="M1540" s="55" t="n"/>
      <x:c r="N1540" s="58" t="n">
        <x:v>42.7346</x:v>
      </x:c>
      <x:c r="O1540" s="58" t="n">
        <x:v>0.07912411427442129</x:v>
      </x:c>
      <x:c r="P1540" s="58" t="n">
        <x:v>1.627590359320579</x:v>
      </x:c>
      <x:c r="Q1540" s="58" t="n">
        <x:v>56842.05</x:v>
      </x:c>
      <x:c r="R1540" s="58" t="n">
        <x:v>-0.08528777666194501</x:v>
      </x:c>
      <x:c r="S1540" s="58" t="n">
        <x:v>15.31960708967056</x:v>
      </x:c>
      <x:c r="T1540" s="58" t="n">
        <x:v>3.2133</x:v>
      </x:c>
      <x:c r="U1540" s="58" t="n">
        <x:v>-0.8398332517642637</x:v>
      </x:c>
      <x:c r="V1540" s="58" t="n">
        <x:v>6.91635552073646</x:v>
      </x:c>
      <x:c r="W1540" s="58" t="n">
        <x:v>3661.68</x:v>
      </x:c>
      <x:c r="X1540" s="58" t="n">
        <x:v>0.7290939494519681</x:v>
      </x:c>
      <x:c r="Y1540" s="58" t="n">
        <x:v>12.97917299293762</x:v>
      </x:c>
      <x:c r="Z1540" s="58" t="n">
        <x:v>90.267</x:v>
      </x:c>
      <x:c r="AA1540" s="58" t="n">
        <x:v>-0.1571874839355509</x:v>
      </x:c>
      <x:c r="AB1540" s="58" t="n">
        <x:v>5.967425920866842</x:v>
      </x:c>
      <x:c r="AC1540" s="58" t="n">
        <x:v>25815.55</x:v>
      </x:c>
      <x:c r="AD1540" s="58" t="n">
        <x:v>-0.01162022773080042</x:v>
      </x:c>
      <x:c r="AE1540" s="58" t="n">
        <x:v>7.941247624736707</x:v>
      </x:c>
      <x:c r="AF1540" s="58" t="n">
        <x:v>155.56</x:v>
      </x:c>
      <x:c r="AG1540" s="58" t="n">
        <x:v>-0.08353414140365574</x:v>
      </x:c>
      <x:c r="AH1540" s="58" t="n">
        <x:v>6.249266317407768</x:v>
      </x:c>
      <x:c r="AI1540" s="58" t="n">
        <x:v>49001.5</x:v>
      </x:c>
      <x:c r="AJ1540" s="58" t="n">
        <x:v>-1.036980972879072</x:v>
      </x:c>
      <x:c r="AK1540" s="58" t="n">
        <x:v>22.17555465757644</x:v>
      </x:c>
      <x:c r="AL1540" s="58" t="n">
        <x:v>7.0418</x:v>
      </x:c>
      <x:c r="AM1540" s="58" t="n">
        <x:v>-0.02839779652184272</x:v>
      </x:c>
      <x:c r="AN1540" s="58" t="n">
        <x:v>1.26795783762115</x:v>
      </x:c>
      <x:c r="AO1540" s="58" t="n">
        <x:v>3876.37</x:v>
      </x:c>
      <x:c r="AP1540" s="58" t="n">
        <x:v>0.1572292863261667</x:v>
      </x:c>
      <x:c r="AQ1540" s="58" t="n">
        <x:v>12.86348842113427</x:v>
      </x:c>
      <x:c r="AR1540" s="59" t="n">
        <x:v>0</x:v>
      </x:c>
      <x:c r="AS1540" s="59" t="n">
        <x:v>0</x:v>
      </x:c>
      <x:c r="AT1540" s="59" t="n">
        <x:v>0</x:v>
      </x:c>
      <x:c r="AU1540" s="59" t="n">
        <x:v>0</x:v>
      </x:c>
      <x:c r="AV1540" s="59" t="n">
        <x:v>0</x:v>
      </x:c>
      <x:c r="AW1540" s="59" t="n">
        <x:v>0</x:v>
      </x:c>
      <x:c r="AX1540" s="58" t="n">
        <x:v>0</x:v>
      </x:c>
      <x:c r="AY1540" s="59" t="n">
        <x:v>0</x:v>
      </x:c>
      <x:c r="AZ1540" s="55" t="n"/>
      <x:c r="BA1540" s="59" t="n">
        <x:v>0</x:v>
      </x:c>
      <x:c r="BB1540" s="55" t="n"/>
      <x:c r="BC1540" s="55" t="n"/>
      <x:c r="BD1540" s="55" t="n"/>
    </x:row>
    <x:row r="1541">
      <x:c r="A1541" s="57" t="n">
        <x:v>46010</x:v>
      </x:c>
      <x:c r="B1541" s="58" t="n">
        <x:v>61.35</x:v>
      </x:c>
      <x:c r="C1541" s="58" t="n">
        <x:v>1.081623130915669</x:v>
      </x:c>
      <x:c r="D1541" s="58" t="n">
        <x:v>56.8</x:v>
      </x:c>
      <x:c r="E1541" s="58" t="n">
        <x:v>1.02637602487199</x:v>
      </x:c>
      <x:c r="F1541" s="58" t="n">
        <x:v>33.62</x:v>
      </x:c>
      <x:c r="G1541" s="58" t="n">
        <x:v>0.01999999999999602</x:v>
      </x:c>
      <x:c r="H1541" s="58" t="n">
        <x:v>14.91</x:v>
      </x:c>
      <x:c r="I1541" s="58" t="n">
        <x:v>-1.960000000000001</x:v>
      </x:c>
      <x:c r="J1541" s="58" t="n">
        <x:v>2023</x:v>
      </x:c>
      <x:c r="K1541" s="58" t="n">
        <x:v>-2.345002422783871</x:v>
      </x:c>
      <x:c r="L1541" s="55" t="n"/>
      <x:c r="M1541" s="55" t="n"/>
      <x:c r="N1541" s="58" t="n">
        <x:v>42.7462</x:v>
      </x:c>
      <x:c r="O1541" s="58" t="n">
        <x:v>0.02714059782127804</x:v>
      </x:c>
      <x:c r="P1541" s="58" t="n">
        <x:v>1.553102868017261</x:v>
      </x:c>
      <x:c r="Q1541" s="58" t="n">
        <x:v>57388.48</x:v>
      </x:c>
      <x:c r="R1541" s="58" t="n">
        <x:v>0.9567217589968539</x:v>
      </x:c>
      <x:c r="S1541" s="58" t="n">
        <x:v>15.47287389625609</x:v>
      </x:c>
      <x:c r="T1541" s="58" t="n">
        <x:v>3.2034</x:v>
      </x:c>
      <x:c r="U1541" s="58" t="n">
        <x:v>-0.3085700704498122</x:v>
      </x:c>
      <x:c r="V1541" s="58" t="n">
        <x:v>6.831006185513093</x:v>
      </x:c>
      <x:c r="W1541" s="55" t="n"/>
      <x:c r="X1541" s="55" t="n"/>
      <x:c r="Y1541" s="58" t="n">
        <x:v>12.97917299293762</x:v>
      </x:c>
      <x:c r="Z1541" s="58" t="n">
        <x:v>89.577</x:v>
      </x:c>
      <x:c r="AA1541" s="58" t="n">
        <x:v>-0.7673354525232194</x:v>
      </x:c>
      <x:c r="AB1541" s="58" t="n">
        <x:v>5.577633022182818</x:v>
      </x:c>
      <x:c r="AC1541" s="58" t="n">
        <x:v>25966.4</x:v>
      </x:c>
      <x:c r="AD1541" s="58" t="n">
        <x:v>0.5826371032253734</x:v>
      </x:c>
      <x:c r="AE1541" s="58" t="n">
        <x:v>8.11594301113341</x:v>
      </x:c>
      <x:c r="AF1541" s="58" t="n">
        <x:v>157.76</x:v>
      </x:c>
      <x:c r="AG1541" s="58" t="n">
        <x:v>1.404338156677858</x:v>
      </x:c>
      <x:c r="AH1541" s="58" t="n">
        <x:v>7.701013414662695</x:v>
      </x:c>
      <x:c r="AI1541" s="58" t="n">
        <x:v>49507.21</x:v>
      </x:c>
      <x:c r="AJ1541" s="58" t="n">
        <x:v>1.026740564643412</x:v>
      </x:c>
      <x:c r="AK1541" s="58" t="n">
        <x:v>20.37983499170142</x:v>
      </x:c>
      <x:c r="AL1541" s="58" t="n">
        <x:v>7.0411</x:v>
      </x:c>
      <x:c r="AM1541" s="58" t="n">
        <x:v>-0.009941134291611978</x:v>
      </x:c>
      <x:c r="AN1541" s="58" t="n">
        <x:v>1.242791314335517</x:v>
      </x:c>
      <x:c r="AO1541" s="58" t="n">
        <x:v>3890.45</x:v>
      </x:c>
      <x:c r="AP1541" s="58" t="n">
        <x:v>0.3625683464827126</x:v>
      </x:c>
      <x:c r="AQ1541" s="58" t="n">
        <x:v>9.262448037087493</x:v>
      </x:c>
      <x:c r="AR1541" s="59" t="n">
        <x:v>0</x:v>
      </x:c>
      <x:c r="AS1541" s="59" t="n">
        <x:v>0</x:v>
      </x:c>
      <x:c r="AT1541" s="59" t="n">
        <x:v>0</x:v>
      </x:c>
      <x:c r="AU1541" s="59" t="n">
        <x:v>0</x:v>
      </x:c>
      <x:c r="AV1541" s="59" t="n">
        <x:v>0</x:v>
      </x:c>
      <x:c r="AW1541" s="59" t="n">
        <x:v>0</x:v>
      </x:c>
      <x:c r="AX1541" s="58" t="n">
        <x:v>0</x:v>
      </x:c>
      <x:c r="AY1541" s="59" t="n">
        <x:v>0</x:v>
      </x:c>
      <x:c r="AZ1541" s="55" t="n"/>
      <x:c r="BA1541" s="59" t="n">
        <x:v>0</x:v>
      </x:c>
      <x:c r="BB1541" s="55" t="n"/>
      <x:c r="BC1541" s="55" t="n"/>
      <x:c r="BD1541" s="55" t="n"/>
    </x:row>
    <x:row r="1542">
      <x:c r="A1542" s="57" t="n">
        <x:v>46012</x:v>
      </x:c>
      <x:c r="B1542" s="55" t="n"/>
      <x:c r="C1542" s="55" t="n"/>
      <x:c r="D1542" s="55" t="n"/>
      <x:c r="E1542" s="55" t="n"/>
      <x:c r="F1542" s="55" t="n"/>
      <x:c r="G1542" s="55" t="n"/>
      <x:c r="H1542" s="55" t="n"/>
      <x:c r="I1542" s="55" t="n"/>
      <x:c r="J1542" s="55" t="n"/>
      <x:c r="K1542" s="55" t="n"/>
      <x:c r="L1542" s="55" t="n"/>
      <x:c r="M1542" s="55" t="n"/>
      <x:c r="N1542" s="55" t="n"/>
      <x:c r="O1542" s="55" t="n"/>
      <x:c r="P1542" s="58" t="n">
        <x:v>1.553102868017261</x:v>
      </x:c>
      <x:c r="Q1542" s="55" t="n"/>
      <x:c r="R1542" s="55" t="n"/>
      <x:c r="S1542" s="58" t="n">
        <x:v>15.47287389625609</x:v>
      </x:c>
      <x:c r="T1542" s="55" t="n"/>
      <x:c r="U1542" s="55" t="n"/>
      <x:c r="V1542" s="58" t="n">
        <x:v>6.831006185513093</x:v>
      </x:c>
      <x:c r="W1542" s="58" t="n">
        <x:v>3681.73</x:v>
      </x:c>
      <x:c r="X1542" s="58" t="n">
        <x:v>0.5460691919099088</x:v>
      </x:c>
      <x:c r="Y1542" s="58" t="n">
        <x:v>11.54453625300866</x:v>
      </x:c>
      <x:c r="Z1542" s="55" t="n"/>
      <x:c r="AA1542" s="55" t="n"/>
      <x:c r="AB1542" s="58" t="n">
        <x:v>5.577633022182818</x:v>
      </x:c>
      <x:c r="AC1542" s="55" t="n"/>
      <x:c r="AD1542" s="55" t="n"/>
      <x:c r="AE1542" s="58" t="n">
        <x:v>8.11594301113341</x:v>
      </x:c>
      <x:c r="AF1542" s="55" t="n"/>
      <x:c r="AG1542" s="55" t="n"/>
      <x:c r="AH1542" s="58" t="n">
        <x:v>7.701013414662695</x:v>
      </x:c>
      <x:c r="AI1542" s="55" t="n"/>
      <x:c r="AJ1542" s="55" t="n"/>
      <x:c r="AK1542" s="58" t="n">
        <x:v>20.37983499170142</x:v>
      </x:c>
      <x:c r="AL1542" s="55" t="n"/>
      <x:c r="AM1542" s="55" t="n"/>
      <x:c r="AN1542" s="58" t="n">
        <x:v>1.242791314335517</x:v>
      </x:c>
      <x:c r="AO1542" s="55" t="n"/>
      <x:c r="AP1542" s="55" t="n"/>
      <x:c r="AQ1542" s="58" t="n">
        <x:v>9.262448037087493</x:v>
      </x:c>
      <x:c r="AR1542" s="59" t="n">
        <x:v>0</x:v>
      </x:c>
      <x:c r="AS1542" s="59" t="n">
        <x:v>0</x:v>
      </x:c>
      <x:c r="AT1542" s="59" t="n">
        <x:v>0</x:v>
      </x:c>
      <x:c r="AU1542" s="59" t="n">
        <x:v>0</x:v>
      </x:c>
      <x:c r="AV1542" s="59" t="n">
        <x:v>0</x:v>
      </x:c>
      <x:c r="AW1542" s="59" t="n">
        <x:v>0</x:v>
      </x:c>
      <x:c r="AX1542" s="58" t="n">
        <x:v>0</x:v>
      </x:c>
      <x:c r="AY1542" s="59" t="n">
        <x:v>0</x:v>
      </x:c>
      <x:c r="AZ1542" s="55" t="n"/>
      <x:c r="BA1542" s="59" t="n">
        <x:v>0</x:v>
      </x:c>
      <x:c r="BB1542" s="55" t="n"/>
      <x:c r="BC1542" s="55" t="n"/>
      <x:c r="BD1542" s="55" t="n"/>
    </x:row>
    <x:row r="1543">
      <x:c r="A1543" s="57" t="n">
        <x:v>46013</x:v>
      </x:c>
      <x:c r="B1543" s="58" t="n">
        <x:v>62.22</x:v>
      </x:c>
      <x:c r="C1543" s="58" t="n">
        <x:v>1.40813203125705</x:v>
      </x:c>
      <x:c r="D1543" s="58" t="n">
        <x:v>58.18</x:v>
      </x:c>
      <x:c r="E1543" s="58" t="n">
        <x:v>2.400532733994993</x:v>
      </x:c>
      <x:c r="F1543" s="58" t="n">
        <x:v>33.03</x:v>
      </x:c>
      <x:c r="G1543" s="58" t="n">
        <x:v>-0.5899999999999963</x:v>
      </x:c>
      <x:c r="H1543" s="58" t="n">
        <x:v>14.08</x:v>
      </x:c>
      <x:c r="I1543" s="58" t="n">
        <x:v>-0.8300000000000001</x:v>
      </x:c>
      <x:c r="J1543" s="58" t="n">
        <x:v>1979</x:v>
      </x:c>
      <x:c r="K1543" s="58" t="n">
        <x:v>-2.198989156517971</x:v>
      </x:c>
      <x:c r="L1543" s="55" t="n"/>
      <x:c r="M1543" s="55" t="n"/>
      <x:c r="N1543" s="58" t="n">
        <x:v>42.7538</x:v>
      </x:c>
      <x:c r="O1543" s="58" t="n">
        <x:v>0.01777777782458942</x:v>
      </x:c>
      <x:c r="P1543" s="58" t="n">
        <x:v>1.52731990704774</x:v>
      </x:c>
      <x:c r="Q1543" s="58" t="n">
        <x:v>56891.08</x:v>
      </x:c>
      <x:c r="R1543" s="58" t="n">
        <x:v>-0.8705023732517769</x:v>
      </x:c>
      <x:c r="S1543" s="58" t="n">
        <x:v>15.58508797624507</x:v>
      </x:c>
      <x:c r="T1543" s="58" t="n">
        <x:v>3.2074</x:v>
      </x:c>
      <x:c r="U1543" s="58" t="n">
        <x:v>0.1247894340512906</x:v>
      </x:c>
      <x:c r="V1543" s="58" t="n">
        <x:v>6.833072377675309</x:v>
      </x:c>
      <x:c r="W1543" s="58" t="n">
        <x:v>3708.78</x:v>
      </x:c>
      <x:c r="X1543" s="58" t="n">
        <x:v>0.7320231158927062</x:v>
      </x:c>
      <x:c r="Y1543" s="58" t="n">
        <x:v>10.96602721628139</x:v>
      </x:c>
      <x:c r="Z1543" s="58" t="n">
        <x:v>89.604</x:v>
      </x:c>
      <x:c r="AA1543" s="58" t="n">
        <x:v>0.03013712414190644</x:v>
      </x:c>
      <x:c r="AB1543" s="58" t="n">
        <x:v>5.188345375879738</x:v>
      </x:c>
      <x:c r="AC1543" s="58" t="n">
        <x:v>26172.4</x:v>
      </x:c>
      <x:c r="AD1543" s="58" t="n">
        <x:v>0.7902025820313957</x:v>
      </x:c>
      <x:c r="AE1543" s="58" t="n">
        <x:v>8.45551142313157</x:v>
      </x:c>
      <x:c r="AF1543" s="58" t="n">
        <x:v>157.07</x:v>
      </x:c>
      <x:c r="AG1543" s="58" t="n">
        <x:v>-0.4383324999384298</x:v>
      </x:c>
      <x:c r="AH1543" s="58" t="n">
        <x:v>7.803207356347109</x:v>
      </x:c>
      <x:c r="AI1543" s="58" t="n">
        <x:v>50402.39</x:v>
      </x:c>
      <x:c r="AJ1543" s="58" t="n">
        <x:v>1.792027905450724</x:v>
      </x:c>
      <x:c r="AK1543" s="58" t="n">
        <x:v>19.2636424001138</x:v>
      </x:c>
      <x:c r="AL1543" s="58" t="n">
        <x:v>7.037</x:v>
      </x:c>
      <x:c r="AM1543" s="58" t="n">
        <x:v>-0.05824649797793112</x:v>
      </x:c>
      <x:c r="AN1543" s="58" t="n">
        <x:v>1.242482592482148</x:v>
      </x:c>
      <x:c r="AO1543" s="58" t="n">
        <x:v>3917.36</x:v>
      </x:c>
      <x:c r="AP1543" s="58" t="n">
        <x:v>0.6893125358506679</x:v>
      </x:c>
      <x:c r="AQ1543" s="58" t="n">
        <x:v>9.516809138433764</x:v>
      </x:c>
      <x:c r="AR1543" s="59" t="n">
        <x:v>0</x:v>
      </x:c>
      <x:c r="AS1543" s="59" t="n">
        <x:v>0</x:v>
      </x:c>
      <x:c r="AT1543" s="59" t="n">
        <x:v>0</x:v>
      </x:c>
      <x:c r="AU1543" s="59" t="n">
        <x:v>0</x:v>
      </x:c>
      <x:c r="AV1543" s="59" t="n">
        <x:v>0</x:v>
      </x:c>
      <x:c r="AW1543" s="59" t="n">
        <x:v>0</x:v>
      </x:c>
      <x:c r="AX1543" s="58" t="n">
        <x:v>0</x:v>
      </x:c>
      <x:c r="AY1543" s="59" t="n">
        <x:v>0</x:v>
      </x:c>
      <x:c r="AZ1543" s="55" t="n"/>
      <x:c r="BA1543" s="59" t="n">
        <x:v>0</x:v>
      </x:c>
      <x:c r="BB1543" s="55" t="n"/>
      <x:c r="BC1543" s="55" t="n"/>
      <x:c r="BD1543" s="55" t="n"/>
    </x:row>
    <x:row r="1544">
      <x:c r="A1544" s="57" t="n">
        <x:v>46014</x:v>
      </x:c>
      <x:c r="B1544" s="58" t="n">
        <x:v>63.7</x:v>
      </x:c>
      <x:c r="C1544" s="58" t="n">
        <x:v>2.35080711086268</x:v>
      </x:c>
      <x:c r="D1544" s="58" t="n">
        <x:v>58.55</x:v>
      </x:c>
      <x:c r="E1544" s="58" t="n">
        <x:v>0.6339436976670784</x:v>
      </x:c>
      <x:c r="F1544" s="58" t="n">
        <x:v>33.02</x:v>
      </x:c>
      <x:c r="G1544" s="58" t="n">
        <x:v>-0.00999999999999801</x:v>
      </x:c>
      <x:c r="H1544" s="58" t="n">
        <x:v>14</x:v>
      </x:c>
      <x:c r="I1544" s="58" t="n">
        <x:v>-0.08000000000000007</x:v>
      </x:c>
      <x:c r="J1544" s="58" t="n">
        <x:v>1889</x:v>
      </x:c>
      <x:c r="K1544" s="58" t="n">
        <x:v>-4.654407810105619</x:v>
      </x:c>
      <x:c r="L1544" s="55" t="n"/>
      <x:c r="M1544" s="55" t="n"/>
      <x:c r="N1544" s="58" t="n">
        <x:v>42.8154</x:v>
      </x:c>
      <x:c r="O1544" s="58" t="n">
        <x:v>0.1439770633384251</x:v>
      </x:c>
      <x:c r="P1544" s="58" t="n">
        <x:v>1.572245632871655</x:v>
      </x:c>
      <x:c r="Q1544" s="58" t="n">
        <x:v>57126.73</x:v>
      </x:c>
      <x:c r="R1544" s="58" t="n">
        <x:v>0.4133570633117888</x:v>
      </x:c>
      <x:c r="S1544" s="58" t="n">
        <x:v>13.11984941578679</x:v>
      </x:c>
      <x:c r="T1544" s="58" t="n">
        <x:v>3.1887</x:v>
      </x:c>
      <x:c r="U1544" s="58" t="n">
        <x:v>-0.5847329867062772</x:v>
      </x:c>
      <x:c r="V1544" s="58" t="n">
        <x:v>6.64831454659735</x:v>
      </x:c>
      <x:c r="W1544" s="58" t="n">
        <x:v>3711.25</x:v>
      </x:c>
      <x:c r="X1544" s="58" t="n">
        <x:v>0.06657655268870999</x:v>
      </x:c>
      <x:c r="Y1544" s="58" t="n">
        <x:v>10.03452603725843</x:v>
      </x:c>
      <x:c r="Z1544" s="58" t="n">
        <x:v>89.43600000000001</x:v>
      </x:c>
      <x:c r="AA1544" s="58" t="n">
        <x:v>-0.187667615400777</x:v>
      </x:c>
      <x:c r="AB1544" s="58" t="n">
        <x:v>5.243247410585554</x:v>
      </x:c>
      <x:c r="AC1544" s="58" t="n">
        <x:v>26177.15</x:v>
      </x:c>
      <x:c r="AD1544" s="58" t="n">
        <x:v>0.0181472429583</x:v>
      </x:c>
      <x:c r="AE1544" s="58" t="n">
        <x:v>8.366873742242831</x:v>
      </x:c>
      <x:c r="AF1544" s="58" t="n">
        <x:v>156.23</x:v>
      </x:c>
      <x:c r="AG1544" s="58" t="n">
        <x:v>-0.5362285431129223</x:v>
      </x:c>
      <x:c r="AH1544" s="58" t="n">
        <x:v>7.796761499346697</x:v>
      </x:c>
      <x:c r="AI1544" s="58" t="n">
        <x:v>50412.87</x:v>
      </x:c>
      <x:c r="AJ1544" s="58" t="n">
        <x:v>0.02079050341734464</x:v>
      </x:c>
      <x:c r="AK1544" s="58" t="n">
        <x:v>19.26807858407199</x:v>
      </x:c>
      <x:c r="AL1544" s="58" t="n">
        <x:v>7.0285</x:v>
      </x:c>
      <x:c r="AM1544" s="58" t="n">
        <x:v>-0.1208631194728262</x:v>
      </x:c>
      <x:c r="AN1544" s="58" t="n">
        <x:v>1.009962813403273</x:v>
      </x:c>
      <x:c r="AO1544" s="58" t="n">
        <x:v>3919.98</x:v>
      </x:c>
      <x:c r="AP1544" s="58" t="n">
        <x:v>0.06685942163026438</x:v>
      </x:c>
      <x:c r="AQ1544" s="58" t="n">
        <x:v>9.084499149429007</x:v>
      </x:c>
      <x:c r="AR1544" s="59" t="n">
        <x:v>0</x:v>
      </x:c>
      <x:c r="AS1544" s="59" t="n">
        <x:v>0</x:v>
      </x:c>
      <x:c r="AT1544" s="59" t="n">
        <x:v>0</x:v>
      </x:c>
      <x:c r="AU1544" s="59" t="n">
        <x:v>0</x:v>
      </x:c>
      <x:c r="AV1544" s="59" t="n">
        <x:v>0</x:v>
      </x:c>
      <x:c r="AW1544" s="59" t="n">
        <x:v>0</x:v>
      </x:c>
      <x:c r="AX1544" s="58" t="n">
        <x:v>0</x:v>
      </x:c>
      <x:c r="AY1544" s="59" t="n">
        <x:v>0</x:v>
      </x:c>
      <x:c r="AZ1544" s="55" t="n"/>
      <x:c r="BA1544" s="59" t="n">
        <x:v>0</x:v>
      </x:c>
      <x:c r="BB1544" s="55" t="n"/>
      <x:c r="BC1544" s="55" t="n"/>
      <x:c r="BD1544" s="55" t="n"/>
    </x:row>
    <x:row r="1545">
      <x:c r="A1545" s="57" t="n">
        <x:v>46015</x:v>
      </x:c>
      <x:c r="B1545" s="58" t="n">
        <x:v>63.7</x:v>
      </x:c>
      <x:c r="C1545" s="58" t="n">
        <x:v>0</x:v>
      </x:c>
      <x:c r="D1545" s="58" t="n">
        <x:v>58.72</x:v>
      </x:c>
      <x:c r="E1545" s="58" t="n">
        <x:v>0.2899294262533745</x:v>
      </x:c>
      <x:c r="F1545" s="58" t="n">
        <x:v>31.71</x:v>
      </x:c>
      <x:c r="G1545" s="58" t="n">
        <x:v>-1.310000000000002</x:v>
      </x:c>
      <x:c r="H1545" s="58" t="n">
        <x:v>13.47</x:v>
      </x:c>
      <x:c r="I1545" s="58" t="n">
        <x:v>-0.5299999999999994</x:v>
      </x:c>
      <x:c r="J1545" s="58" t="n">
        <x:v>1877</x:v>
      </x:c>
      <x:c r="K1545" s="58" t="n">
        <x:v>-0.6372830915000726</x:v>
      </x:c>
      <x:c r="L1545" s="55" t="n"/>
      <x:c r="M1545" s="55" t="n"/>
      <x:c r="N1545" s="58" t="n">
        <x:v>42.8462</x:v>
      </x:c>
      <x:c r="O1545" s="58" t="n">
        <x:v>0.07191087097899858</x:v>
      </x:c>
      <x:c r="P1545" s="58" t="n">
        <x:v>1.57125157589883</x:v>
      </x:c>
      <x:c r="Q1545" s="58" t="n">
        <x:v>57277.51</x:v>
      </x:c>
      <x:c r="R1545" s="58" t="n">
        <x:v>0.2635917817423578</x:v>
      </x:c>
      <x:c r="S1545" s="58" t="n">
        <x:v>9.794097955285441</x:v>
      </x:c>
      <x:c r="T1545" s="58" t="n">
        <x:v>3.1882</x:v>
      </x:c>
      <x:c r="U1545" s="58" t="n">
        <x:v>-0.01568160080993921</x:v>
      </x:c>
      <x:c r="V1545" s="58" t="n">
        <x:v>6.615034853421666</x:v>
      </x:c>
      <x:c r="W1545" s="58" t="n">
        <x:v>3719.65</x:v>
      </x:c>
      <x:c r="X1545" s="58" t="n">
        <x:v>0.2260830741350037</x:v>
      </x:c>
      <x:c r="Y1545" s="58" t="n">
        <x:v>9.993420782008778</x:v>
      </x:c>
      <x:c r="Z1545" s="58" t="n">
        <x:v>89.81399999999999</x:v>
      </x:c>
      <x:c r="AA1545" s="58" t="n">
        <x:v>0.4217579473596516</x:v>
      </x:c>
      <x:c r="AB1545" s="58" t="n">
        <x:v>5.437215569728449</x:v>
      </x:c>
      <x:c r="AC1545" s="58" t="n">
        <x:v>26142.1</x:v>
      </x:c>
      <x:c r="AD1545" s="58" t="n">
        <x:v>-0.1339851211303175</x:v>
      </x:c>
      <x:c r="AE1545" s="58" t="n">
        <x:v>7.138337707701033</x:v>
      </x:c>
      <x:c r="AF1545" s="58" t="n">
        <x:v>155.94</x:v>
      </x:c>
      <x:c r="AG1545" s="58" t="n">
        <x:v>-0.1857962542357853</x:v>
      </x:c>
      <x:c r="AH1545" s="58" t="n">
        <x:v>7.760018395244003</x:v>
      </x:c>
      <x:c r="AI1545" s="58" t="n">
        <x:v>50344.1</x:v>
      </x:c>
      <x:c r="AJ1545" s="58" t="n">
        <x:v>-0.1365067065412593</x:v>
      </x:c>
      <x:c r="AK1545" s="58" t="n">
        <x:v>18.26675840432473</x:v>
      </x:c>
      <x:c r="AL1545" s="58" t="n">
        <x:v>7.0149</x:v>
      </x:c>
      <x:c r="AM1545" s="58" t="n">
        <x:v>-0.1936853504363379</x:v>
      </x:c>
      <x:c r="AN1545" s="58" t="n">
        <x:v>1.113195978562627</x:v>
      </x:c>
      <x:c r="AO1545" s="58" t="n">
        <x:v>3940.95</x:v>
      </x:c>
      <x:c r="AP1545" s="58" t="n">
        <x:v>0.5335259248600022</x:v>
      </x:c>
      <x:c r="AQ1545" s="58" t="n">
        <x:v>9.193783945660327</x:v>
      </x:c>
      <x:c r="AR1545" s="59" t="n">
        <x:v>0</x:v>
      </x:c>
      <x:c r="AS1545" s="59" t="n">
        <x:v>0</x:v>
      </x:c>
      <x:c r="AT1545" s="59" t="n">
        <x:v>0</x:v>
      </x:c>
      <x:c r="AU1545" s="59" t="n">
        <x:v>0</x:v>
      </x:c>
      <x:c r="AV1545" s="59" t="n">
        <x:v>0</x:v>
      </x:c>
      <x:c r="AW1545" s="59" t="n">
        <x:v>0</x:v>
      </x:c>
      <x:c r="AX1545" s="58" t="n">
        <x:v>0</x:v>
      </x:c>
      <x:c r="AY1545" s="59" t="n">
        <x:v>0</x:v>
      </x:c>
      <x:c r="AZ1545" s="55" t="n"/>
      <x:c r="BA1545" s="59" t="n">
        <x:v>0</x:v>
      </x:c>
      <x:c r="BB1545" s="55" t="n"/>
      <x:c r="BC1545" s="55" t="n"/>
      <x:c r="BD1545" s="55" t="n"/>
    </x:row>
    <x:row r="1546">
      <x:c r="A1546" s="57" t="n">
        <x:v>46016</x:v>
      </x:c>
      <x:c r="B1546" s="55" t="n"/>
      <x:c r="C1546" s="55" t="n"/>
      <x:c r="D1546" s="55" t="n"/>
      <x:c r="E1546" s="55" t="n"/>
      <x:c r="F1546" s="55" t="n"/>
      <x:c r="G1546" s="55" t="n"/>
      <x:c r="H1546" s="55" t="n"/>
      <x:c r="I1546" s="55" t="n"/>
      <x:c r="J1546" s="55" t="n"/>
      <x:c r="K1546" s="55" t="n"/>
      <x:c r="L1546" s="55" t="n"/>
      <x:c r="M1546" s="55" t="n"/>
      <x:c r="N1546" s="58" t="n">
        <x:v>42.8512</x:v>
      </x:c>
      <x:c r="O1546" s="58" t="n">
        <x:v>0.01166896546610131</x:v>
      </x:c>
      <x:c r="P1546" s="58" t="n">
        <x:v>1.560525781421868</x:v>
      </x:c>
      <x:c r="Q1546" s="58" t="n">
        <x:v>57470.63</x:v>
      </x:c>
      <x:c r="R1546" s="58" t="n">
        <x:v>0.3365983663612404</x:v>
      </x:c>
      <x:c r="S1546" s="58" t="n">
        <x:v>9.208639452674682</x:v>
      </x:c>
      <x:c r="T1546" s="58" t="n">
        <x:v>3.185</x:v>
      </x:c>
      <x:c r="U1546" s="58" t="n">
        <x:v>-0.1004205193282559</x:v>
      </x:c>
      <x:c r="V1546" s="58" t="n">
        <x:v>6.600874065495907</x:v>
      </x:c>
      <x:c r="W1546" s="58" t="n">
        <x:v>3603.38</x:v>
      </x:c>
      <x:c r="X1546" s="58" t="n">
        <x:v>-3.175728396671547</x:v>
      </x:c>
      <x:c r="Y1546" s="58" t="n">
        <x:v>16.39894585100659</x:v>
      </x:c>
      <x:c r="Z1546" s="58" t="n">
        <x:v>89.736</x:v>
      </x:c>
      <x:c r="AA1546" s="58" t="n">
        <x:v>-0.08688388182313374</x:v>
      </x:c>
      <x:c r="AB1546" s="58" t="n">
        <x:v>5.404627662605275</x:v>
      </x:c>
      <x:c r="AC1546" s="55" t="n"/>
      <x:c r="AD1546" s="55" t="n"/>
      <x:c r="AE1546" s="58" t="n">
        <x:v>7.138337707701033</x:v>
      </x:c>
      <x:c r="AF1546" s="58" t="n">
        <x:v>155.8</x:v>
      </x:c>
      <x:c r="AG1546" s="58" t="n">
        <x:v>-0.08981844448058948</x:v>
      </x:c>
      <x:c r="AH1546" s="58" t="n">
        <x:v>7.757357375361353</x:v>
      </x:c>
      <x:c r="AI1546" s="58" t="n">
        <x:v>50407.79</x:v>
      </x:c>
      <x:c r="AJ1546" s="58" t="n">
        <x:v>0.1264294068998978</x:v>
      </x:c>
      <x:c r="AK1546" s="58" t="n">
        <x:v>17.76655835888857</x:v>
      </x:c>
      <x:c r="AL1546" s="58" t="n">
        <x:v>7.0059</x:v>
      </x:c>
      <x:c r="AM1546" s="58" t="n">
        <x:v>-0.1283807091766673</x:v>
      </x:c>
      <x:c r="AN1546" s="58" t="n">
        <x:v>1.090032256422986</x:v>
      </x:c>
      <x:c r="AO1546" s="58" t="n">
        <x:v>3959.62</x:v>
      </x:c>
      <x:c r="AP1546" s="58" t="n">
        <x:v>0.4726250068873595</x:v>
      </x:c>
      <x:c r="AQ1546" s="58" t="n">
        <x:v>9.267786355539741</x:v>
      </x:c>
      <x:c r="AR1546" s="59" t="n">
        <x:v>0</x:v>
      </x:c>
      <x:c r="AS1546" s="59" t="n">
        <x:v>0</x:v>
      </x:c>
      <x:c r="AT1546" s="59" t="n">
        <x:v>0</x:v>
      </x:c>
      <x:c r="AU1546" s="59" t="n">
        <x:v>0</x:v>
      </x:c>
      <x:c r="AV1546" s="59" t="n">
        <x:v>0</x:v>
      </x:c>
      <x:c r="AW1546" s="59" t="n">
        <x:v>0</x:v>
      </x:c>
      <x:c r="AX1546" s="58" t="n">
        <x:v>0</x:v>
      </x:c>
      <x:c r="AY1546" s="59" t="n">
        <x:v>0</x:v>
      </x:c>
      <x:c r="AZ1546" s="55" t="n"/>
      <x:c r="BA1546" s="59" t="n">
        <x:v>0</x:v>
      </x:c>
      <x:c r="BB1546" s="55" t="n"/>
      <x:c r="BC1546" s="55" t="n"/>
      <x:c r="BD1546" s="55" t="n"/>
    </x:row>
    <x:row r="1547">
      <x:c r="A1547" s="57" t="n">
        <x:v>46017</x:v>
      </x:c>
      <x:c r="B1547" s="55" t="n"/>
      <x:c r="C1547" s="55" t="n"/>
      <x:c r="D1547" s="58" t="n">
        <x:v>56.6</x:v>
      </x:c>
      <x:c r="E1547" s="58" t="n">
        <x:v>-3.677139909712289</x:v>
      </x:c>
      <x:c r="F1547" s="58" t="n">
        <x:v>32.22</x:v>
      </x:c>
      <x:c r="G1547" s="58" t="n">
        <x:v>0.509999999999998</x:v>
      </x:c>
      <x:c r="H1547" s="58" t="n">
        <x:v>13.6</x:v>
      </x:c>
      <x:c r="I1547" s="58" t="n">
        <x:v>0.129999999999999</x:v>
      </x:c>
      <x:c r="J1547" s="55" t="n"/>
      <x:c r="K1547" s="55" t="n"/>
      <x:c r="L1547" s="55" t="n"/>
      <x:c r="M1547" s="55" t="n"/>
      <x:c r="N1547" s="58" t="n">
        <x:v>42.8375</x:v>
      </x:c>
      <x:c r="O1547" s="58" t="n">
        <x:v>-0.03197621183827869</x:v>
      </x:c>
      <x:c r="P1547" s="58" t="n">
        <x:v>1.580245568164231</x:v>
      </x:c>
      <x:c r="Q1547" s="58" t="n">
        <x:v>57241.42</x:v>
      </x:c>
      <x:c r="R1547" s="58" t="n">
        <x:v>-0.399627249349874</x:v>
      </x:c>
      <x:c r="S1547" s="58" t="n">
        <x:v>9.512514002158875</x:v>
      </x:c>
      <x:c r="T1547" s="58" t="n">
        <x:v>3.1942</x:v>
      </x:c>
      <x:c r="U1547" s="58" t="n">
        <x:v>0.2884376215945296</x:v>
      </x:c>
      <x:c r="V1547" s="58" t="n">
        <x:v>6.746529703478185</x:v>
      </x:c>
      <x:c r="W1547" s="55" t="n"/>
      <x:c r="X1547" s="55" t="n"/>
      <x:c r="Y1547" s="58" t="n">
        <x:v>16.39894585100659</x:v>
      </x:c>
      <x:c r="Z1547" s="58" t="n">
        <x:v>89.79600000000001</x:v>
      </x:c>
      <x:c r="AA1547" s="58" t="n">
        <x:v>0.06684045432994767</x:v>
      </x:c>
      <x:c r="AB1547" s="58" t="n">
        <x:v>5.405805757398511</x:v>
      </x:c>
      <x:c r="AC1547" s="58" t="n">
        <x:v>26042.3</x:v>
      </x:c>
      <x:c r="AD1547" s="58" t="n">
        <x:v>-0.3824902525344736</x:v>
      </x:c>
      <x:c r="AE1547" s="58" t="n">
        <x:v>7.254176301072283</x:v>
      </x:c>
      <x:c r="AF1547" s="58" t="n">
        <x:v>156.57</x:v>
      </x:c>
      <x:c r="AG1547" s="58" t="n">
        <x:v>0.4930060886783638</x:v>
      </x:c>
      <x:c r="AH1547" s="58" t="n">
        <x:v>7.958519488855648</x:v>
      </x:c>
      <x:c r="AI1547" s="58" t="n">
        <x:v>50750.39</x:v>
      </x:c>
      <x:c r="AJ1547" s="58" t="n">
        <x:v>0.6773575995752855</x:v>
      </x:c>
      <x:c r="AK1547" s="58" t="n">
        <x:v>17.91229872402528</x:v>
      </x:c>
      <x:c r="AL1547" s="58" t="n">
        <x:v>7.0067</x:v>
      </x:c>
      <x:c r="AM1547" s="58" t="n">
        <x:v>0.01141829497551842</x:v>
      </x:c>
      <x:c r="AN1547" s="58" t="n">
        <x:v>1.112173166460832</x:v>
      </x:c>
      <x:c r="AO1547" s="58" t="n">
        <x:v>3963.68</x:v>
      </x:c>
      <x:c r="AP1547" s="58" t="n">
        <x:v>0.1024825604316437</x:v>
      </x:c>
      <x:c r="AQ1547" s="58" t="n">
        <x:v>9.225787394233423</x:v>
      </x:c>
      <x:c r="AR1547" s="59" t="n">
        <x:v>0</x:v>
      </x:c>
      <x:c r="AS1547" s="59" t="n">
        <x:v>0</x:v>
      </x:c>
      <x:c r="AT1547" s="59" t="n">
        <x:v>0</x:v>
      </x:c>
      <x:c r="AU1547" s="59" t="n">
        <x:v>0</x:v>
      </x:c>
      <x:c r="AV1547" s="59" t="n">
        <x:v>0</x:v>
      </x:c>
      <x:c r="AW1547" s="59" t="n">
        <x:v>0</x:v>
      </x:c>
      <x:c r="AX1547" s="58" t="n">
        <x:v>0</x:v>
      </x:c>
      <x:c r="AY1547" s="59" t="n">
        <x:v>0</x:v>
      </x:c>
      <x:c r="AZ1547" s="55" t="n"/>
      <x:c r="BA1547" s="59" t="n">
        <x:v>0</x:v>
      </x:c>
      <x:c r="BB1547" s="55" t="n"/>
      <x:c r="BC1547" s="55" t="n"/>
      <x:c r="BD1547" s="55" t="n"/>
    </x:row>
    <x:row r="1548">
      <x:c r="A1548" s="57" t="n">
        <x:v>46019</x:v>
      </x:c>
      <x:c r="B1548" s="55" t="n"/>
      <x:c r="C1548" s="55" t="n"/>
      <x:c r="D1548" s="55" t="n"/>
      <x:c r="E1548" s="55" t="n"/>
      <x:c r="F1548" s="55" t="n"/>
      <x:c r="G1548" s="55" t="n"/>
      <x:c r="H1548" s="55" t="n"/>
      <x:c r="I1548" s="55" t="n"/>
      <x:c r="J1548" s="55" t="n"/>
      <x:c r="K1548" s="55" t="n"/>
      <x:c r="L1548" s="55" t="n"/>
      <x:c r="M1548" s="55" t="n"/>
      <x:c r="N1548" s="55" t="n"/>
      <x:c r="O1548" s="55" t="n"/>
      <x:c r="P1548" s="58" t="n">
        <x:v>1.580245568164231</x:v>
      </x:c>
      <x:c r="Q1548" s="55" t="n"/>
      <x:c r="R1548" s="55" t="n"/>
      <x:c r="S1548" s="58" t="n">
        <x:v>9.512514002158875</x:v>
      </x:c>
      <x:c r="T1548" s="55" t="n"/>
      <x:c r="U1548" s="55" t="n"/>
      <x:c r="V1548" s="58" t="n">
        <x:v>6.746529703478185</x:v>
      </x:c>
      <x:c r="W1548" s="58" t="n">
        <x:v>3618.8</x:v>
      </x:c>
      <x:c r="X1548" s="58" t="n">
        <x:v>0.4270185298982639</x:v>
      </x:c>
      <x:c r="Y1548" s="58" t="n">
        <x:v>16.18418860265505</x:v>
      </x:c>
      <x:c r="Z1548" s="55" t="n"/>
      <x:c r="AA1548" s="55" t="n"/>
      <x:c r="AB1548" s="58" t="n">
        <x:v>5.405805757398511</x:v>
      </x:c>
      <x:c r="AC1548" s="55" t="n"/>
      <x:c r="AD1548" s="55" t="n"/>
      <x:c r="AE1548" s="58" t="n">
        <x:v>7.254176301072283</x:v>
      </x:c>
      <x:c r="AF1548" s="55" t="n"/>
      <x:c r="AG1548" s="55" t="n"/>
      <x:c r="AH1548" s="58" t="n">
        <x:v>7.958519488855648</x:v>
      </x:c>
      <x:c r="AI1548" s="55" t="n"/>
      <x:c r="AJ1548" s="55" t="n"/>
      <x:c r="AK1548" s="58" t="n">
        <x:v>17.91229872402528</x:v>
      </x:c>
      <x:c r="AL1548" s="55" t="n"/>
      <x:c r="AM1548" s="55" t="n"/>
      <x:c r="AN1548" s="58" t="n">
        <x:v>1.112173166460832</x:v>
      </x:c>
      <x:c r="AO1548" s="55" t="n"/>
      <x:c r="AP1548" s="55" t="n"/>
      <x:c r="AQ1548" s="58" t="n">
        <x:v>9.225787394233423</x:v>
      </x:c>
      <x:c r="AR1548" s="59" t="n">
        <x:v>0</x:v>
      </x:c>
      <x:c r="AS1548" s="59" t="n">
        <x:v>0</x:v>
      </x:c>
      <x:c r="AT1548" s="59" t="n">
        <x:v>0</x:v>
      </x:c>
      <x:c r="AU1548" s="59" t="n">
        <x:v>0</x:v>
      </x:c>
      <x:c r="AV1548" s="59" t="n">
        <x:v>0</x:v>
      </x:c>
      <x:c r="AW1548" s="59" t="n">
        <x:v>0</x:v>
      </x:c>
      <x:c r="AX1548" s="58" t="n">
        <x:v>0</x:v>
      </x:c>
      <x:c r="AY1548" s="59" t="n">
        <x:v>0</x:v>
      </x:c>
      <x:c r="AZ1548" s="55" t="n"/>
      <x:c r="BA1548" s="59" t="n">
        <x:v>0</x:v>
      </x:c>
      <x:c r="BB1548" s="55" t="n"/>
      <x:c r="BC1548" s="55" t="n"/>
      <x:c r="BD1548" s="55" t="n"/>
    </x:row>
    <x:row r="1549">
      <x:c r="A1549" s="57" t="n">
        <x:v>46020</x:v>
      </x:c>
      <x:c r="B1549" s="58" t="n">
        <x:v>63.1</x:v>
      </x:c>
      <x:c r="C1549" s="58" t="n">
        <x:v>-0.946379303095025</x:v>
      </x:c>
      <x:c r="D1549" s="58" t="n">
        <x:v>57.89</x:v>
      </x:c>
      <x:c r="E1549" s="58" t="n">
        <x:v>2.25356728817759</x:v>
      </x:c>
      <x:c r="F1549" s="58" t="n">
        <x:v>32.16</x:v>
      </x:c>
      <x:c r="G1549" s="58" t="n">
        <x:v>-0.06000000000000227</x:v>
      </x:c>
      <x:c r="H1549" s="58" t="n">
        <x:v>14.2</x:v>
      </x:c>
      <x:c r="I1549" s="58" t="n">
        <x:v>0.5999999999999996</x:v>
      </x:c>
      <x:c r="J1549" s="55" t="n"/>
      <x:c r="K1549" s="55" t="n"/>
      <x:c r="L1549" s="55" t="n"/>
      <x:c r="M1549" s="55" t="n"/>
      <x:c r="N1549" s="58" t="n">
        <x:v>42.9358</x:v>
      </x:c>
      <x:c r="O1549" s="58" t="n">
        <x:v>0.2292089567181187</x:v>
      </x:c>
      <x:c r="P1549" s="58" t="n">
        <x:v>1.539605873345295</x:v>
      </x:c>
      <x:c r="Q1549" s="58" t="n">
        <x:v>56602.49</x:v>
      </x:c>
      <x:c r="R1549" s="58" t="n">
        <x:v>-1.122478503289702</x:v>
      </x:c>
      <x:c r="S1549" s="58" t="n">
        <x:v>9.832518815577432</x:v>
      </x:c>
      <x:c r="T1549" s="58" t="n">
        <x:v>3.1839</x:v>
      </x:c>
      <x:c r="U1549" s="58" t="n">
        <x:v>-0.3229804786322495</x:v>
      </x:c>
      <x:c r="V1549" s="58" t="n">
        <x:v>6.6681655242199</x:v>
      </x:c>
      <x:c r="W1549" s="58" t="n">
        <x:v>3627.18</x:v>
      </x:c>
      <x:c r="X1549" s="58" t="n">
        <x:v>0.2313007691460817</x:v>
      </x:c>
      <x:c r="Y1549" s="58" t="n">
        <x:v>16.17401023987743</x:v>
      </x:c>
      <x:c r="Z1549" s="58" t="n">
        <x:v>89.90000000000001</x:v>
      </x:c>
      <x:c r="AA1549" s="58" t="n">
        <x:v>0.1157510591352871</x:v>
      </x:c>
      <x:c r="AB1549" s="58" t="n">
        <x:v>5.329767643966255</x:v>
      </x:c>
      <x:c r="AC1549" s="58" t="n">
        <x:v>25942.1</x:v>
      </x:c>
      <x:c r="AD1549" s="58" t="n">
        <x:v>-0.3855007428767365</x:v>
      </x:c>
      <x:c r="AE1549" s="58" t="n">
        <x:v>7.361468773954168</x:v>
      </x:c>
      <x:c r="AF1549" s="58" t="n">
        <x:v>156.06</x:v>
      </x:c>
      <x:c r="AG1549" s="58" t="n">
        <x:v>-0.3262645634816271</x:v>
      </x:c>
      <x:c r="AH1549" s="58" t="n">
        <x:v>7.859909906978805</x:v>
      </x:c>
      <x:c r="AI1549" s="58" t="n">
        <x:v>50526.92</x:v>
      </x:c>
      <x:c r="AJ1549" s="58" t="n">
        <x:v>-0.4413039064158858</x:v>
      </x:c>
      <x:c r="AK1549" s="58" t="n">
        <x:v>16.48377282845323</x:v>
      </x:c>
      <x:c r="AL1549" s="58" t="n">
        <x:v>7.006</x:v>
      </x:c>
      <x:c r="AM1549" s="58" t="n">
        <x:v>-0.009990936801364498</x:v>
      </x:c>
      <x:c r="AN1549" s="58" t="n">
        <x:v>1.120614176119029</x:v>
      </x:c>
      <x:c r="AO1549" s="58" t="n">
        <x:v>3965.28</x:v>
      </x:c>
      <x:c r="AP1549" s="58" t="n">
        <x:v>0.04035838298384017</x:v>
      </x:c>
      <x:c r="AQ1549" s="58" t="n">
        <x:v>8.989569061609167</x:v>
      </x:c>
      <x:c r="AR1549" s="59" t="n">
        <x:v>0</x:v>
      </x:c>
      <x:c r="AS1549" s="59" t="n">
        <x:v>0</x:v>
      </x:c>
      <x:c r="AT1549" s="59" t="n">
        <x:v>0</x:v>
      </x:c>
      <x:c r="AU1549" s="59" t="n">
        <x:v>0</x:v>
      </x:c>
      <x:c r="AV1549" s="59" t="n">
        <x:v>0</x:v>
      </x:c>
      <x:c r="AW1549" s="59" t="n">
        <x:v>0</x:v>
      </x:c>
      <x:c r="AX1549" s="58" t="n">
        <x:v>0</x:v>
      </x:c>
      <x:c r="AY1549" s="59" t="n">
        <x:v>0</x:v>
      </x:c>
      <x:c r="AZ1549" s="55" t="n"/>
      <x:c r="BA1549" s="59" t="n">
        <x:v>0</x:v>
      </x:c>
      <x:c r="BB1549" s="55" t="n"/>
      <x:c r="BC1549" s="55" t="n"/>
      <x:c r="BD1549" s="55" t="n"/>
    </x:row>
    <x:row r="1550">
      <x:c r="A1550" s="57" t="n">
        <x:v>46021</x:v>
      </x:c>
      <x:c r="B1550" s="58" t="n">
        <x:v>62.3</x:v>
      </x:c>
      <x:c r="C1550" s="58" t="n">
        <x:v>-1.27593437537601</x:v>
      </x:c>
      <x:c r="D1550" s="58" t="n">
        <x:v>57.79</x:v>
      </x:c>
      <x:c r="E1550" s="58" t="n">
        <x:v>-0.1728907761226699</x:v>
      </x:c>
      <x:c r="F1550" s="58" t="n">
        <x:v>30.76</x:v>
      </x:c>
      <x:c r="G1550" s="58" t="n">
        <x:v>-1.399999999999995</x:v>
      </x:c>
      <x:c r="H1550" s="58" t="n">
        <x:v>14.33</x:v>
      </x:c>
      <x:c r="I1550" s="58" t="n">
        <x:v>0.1300000000000008</x:v>
      </x:c>
      <x:c r="J1550" s="55" t="n"/>
      <x:c r="K1550" s="55" t="n"/>
      <x:c r="L1550" s="55" t="n"/>
      <x:c r="M1550" s="55" t="n"/>
      <x:c r="N1550" s="58" t="n">
        <x:v>42.9393</x:v>
      </x:c>
      <x:c r="O1550" s="58" t="n">
        <x:v>0.008151373336250982</x:v>
      </x:c>
      <x:c r="P1550" s="58" t="n">
        <x:v>1.297645965570625</x:v>
      </x:c>
      <x:c r="Q1550" s="58" t="n">
        <x:v>56048.75</x:v>
      </x:c>
      <x:c r="R1550" s="58" t="n">
        <x:v>-0.9831129421355445</x:v>
      </x:c>
      <x:c r="S1550" s="58" t="n">
        <x:v>10.49345681365626</x:v>
      </x:c>
      <x:c r="T1550" s="58" t="n">
        <x:v>3.18</x:v>
      </x:c>
      <x:c r="U1550" s="58" t="n">
        <x:v>-0.1225663661663898</x:v>
      </x:c>
      <x:c r="V1550" s="58" t="n">
        <x:v>6.596437931880363</x:v>
      </x:c>
      <x:c r="W1550" s="58" t="n">
        <x:v>3661.17</x:v>
      </x:c>
      <x:c r="X1550" s="58" t="n">
        <x:v>0.9327281599262709</x:v>
      </x:c>
      <x:c r="Y1550" s="58" t="n">
        <x:v>15.2412324293971</x:v>
      </x:c>
      <x:c r="Z1550" s="58" t="n">
        <x:v>89.77</x:v>
      </x:c>
      <x:c r="AA1550" s="58" t="n">
        <x:v>-0.1447097708977572</x:v>
      </x:c>
      <x:c r="AB1550" s="58" t="n">
        <x:v>5.215628956879183</x:v>
      </x:c>
      <x:c r="AC1550" s="58" t="n">
        <x:v>25938.85</x:v>
      </x:c>
      <x:c r="AD1550" s="58" t="n">
        <x:v>-0.01252868347341994</x:v>
      </x:c>
      <x:c r="AE1550" s="58" t="n">
        <x:v>7.359748571153848</x:v>
      </x:c>
      <x:c r="AF1550" s="58" t="n">
        <x:v>156.41</x:v>
      </x:c>
      <x:c r="AG1550" s="58" t="n">
        <x:v>0.2240215997535006</x:v>
      </x:c>
      <x:c r="AH1550" s="58" t="n">
        <x:v>7.842232723810826</x:v>
      </x:c>
      <x:c r="AI1550" s="58" t="n">
        <x:v>50339.48</x:v>
      </x:c>
      <x:c r="AJ1550" s="58" t="n">
        <x:v>-0.371660366110494</x:v>
      </x:c>
      <x:c r="AK1550" s="58" t="n">
        <x:v>16.57300951440262</x:v>
      </x:c>
      <x:c r="AL1550" s="58" t="n">
        <x:v>6.9964</x:v>
      </x:c>
      <x:c r="AM1550" s="58" t="n">
        <x:v>-0.1371193724524058</x:v>
      </x:c>
      <x:c r="AN1550" s="58" t="n">
        <x:v>1.15693928266733</x:v>
      </x:c>
      <x:c r="AO1550" s="58" t="n">
        <x:v>3965.12</x:v>
      </x:c>
      <x:c r="AP1550" s="58" t="n">
        <x:v>-0.004035105417681175</x:v>
      </x:c>
      <x:c r="AQ1550" s="58" t="n">
        <x:v>8.813401661848518</x:v>
      </x:c>
      <x:c r="AR1550" s="59" t="n">
        <x:v>0</x:v>
      </x:c>
      <x:c r="AS1550" s="59" t="n">
        <x:v>0</x:v>
      </x:c>
      <x:c r="AT1550" s="59" t="n">
        <x:v>0</x:v>
      </x:c>
      <x:c r="AU1550" s="59" t="n">
        <x:v>0</x:v>
      </x:c>
      <x:c r="AV1550" s="59" t="n">
        <x:v>0</x:v>
      </x:c>
      <x:c r="AW1550" s="59" t="n">
        <x:v>0</x:v>
      </x:c>
      <x:c r="AX1550" s="58" t="n">
        <x:v>0</x:v>
      </x:c>
      <x:c r="AY1550" s="59" t="n">
        <x:v>0</x:v>
      </x:c>
      <x:c r="AZ1550" s="55" t="n"/>
      <x:c r="BA1550" s="59" t="n">
        <x:v>0</x:v>
      </x:c>
      <x:c r="BB1550" s="55" t="n"/>
      <x:c r="BC1550" s="55" t="n"/>
      <x:c r="BD1550" s="55" t="n"/>
    </x:row>
    <x:row r="1551">
      <x:c r="A1551" s="57" t="n">
        <x:v>46022</x:v>
      </x:c>
      <x:c r="B1551" s="58" t="n">
        <x:v>61.35</x:v>
      </x:c>
      <x:c r="C1551" s="58" t="n">
        <x:v>-1.536625463648696</x:v>
      </x:c>
      <x:c r="D1551" s="58" t="n">
        <x:v>57.26</x:v>
      </x:c>
      <x:c r="E1551" s="58" t="n">
        <x:v>-0.9213450659717671</x:v>
      </x:c>
      <x:c r="F1551" s="58" t="n">
        <x:v>30.17</x:v>
      </x:c>
      <x:c r="G1551" s="58" t="n">
        <x:v>-0.5899999999999999</x:v>
      </x:c>
      <x:c r="H1551" s="58" t="n">
        <x:v>14.95</x:v>
      </x:c>
      <x:c r="I1551" s="58" t="n">
        <x:v>0.6199999999999992</x:v>
      </x:c>
      <x:c r="J1551" s="55" t="n"/>
      <x:c r="K1551" s="55" t="n"/>
      <x:c r="L1551" s="55" t="n"/>
      <x:c r="M1551" s="55" t="n"/>
      <x:c r="N1551" s="58" t="n">
        <x:v>42.9587</x:v>
      </x:c>
      <x:c r="O1551" s="58" t="n">
        <x:v>0.04516985338390203</x:v>
      </x:c>
      <x:c r="P1551" s="58" t="n">
        <x:v>1.147935794195307</x:v>
      </x:c>
      <x:c r="Q1551" s="58" t="n">
        <x:v>55617.46</x:v>
      </x:c>
      <x:c r="R1551" s="58" t="n">
        <x:v>-0.7724667016184394</x:v>
      </x:c>
      <x:c r="S1551" s="58" t="n">
        <x:v>10.78779801952461</x:v>
      </x:c>
      <x:c r="T1551" s="58" t="n">
        <x:v>3.1841</x:v>
      </x:c>
      <x:c r="U1551" s="58" t="n">
        <x:v>0.1288477732036274</x:v>
      </x:c>
      <x:c r="V1551" s="58" t="n">
        <x:v>6.257093058412644</x:v>
      </x:c>
      <x:c r="W1551" s="58" t="n">
        <x:v>3631.55</x:v>
      </x:c>
      <x:c r="X1551" s="58" t="n">
        <x:v>-0.8123214075615776</x:v>
      </x:c>
      <x:c r="Y1551" s="58" t="n">
        <x:v>15.25000674556624</x:v>
      </x:c>
      <x:c r="Z1551" s="58" t="n">
        <x:v>89.871</x:v>
      </x:c>
      <x:c r="AA1551" s="58" t="n">
        <x:v>0.1124465023488043</x:v>
      </x:c>
      <x:c r="AB1551" s="58" t="n">
        <x:v>5.125208955420073</x:v>
      </x:c>
      <x:c r="AC1551" s="58" t="n">
        <x:v>26129.6</x:v>
      </x:c>
      <x:c r="AD1551" s="58" t="n">
        <x:v>0.7326926511113775</x:v>
      </x:c>
      <x:c r="AE1551" s="58" t="n">
        <x:v>7.59808026576963</x:v>
      </x:c>
      <x:c r="AF1551" s="58" t="n">
        <x:v>156.67</x:v>
      </x:c>
      <x:c r="AG1551" s="58" t="n">
        <x:v>0.1660917719245475</x:v>
      </x:c>
      <x:c r="AH1551" s="58" t="n">
        <x:v>7.704835770981533</x:v>
      </x:c>
      <x:c r="AI1551" s="55" t="n"/>
      <x:c r="AJ1551" s="55" t="n"/>
      <x:c r="AK1551" s="58" t="n">
        <x:v>16.57300951440262</x:v>
      </x:c>
      <x:c r="AL1551" s="58" t="n">
        <x:v>6.9937</x:v>
      </x:c>
      <x:c r="AM1551" s="58" t="n">
        <x:v>-0.03859872386219902</x:v>
      </x:c>
      <x:c r="AN1551" s="58" t="n">
        <x:v>1.144018725493417</x:v>
      </x:c>
      <x:c r="AO1551" s="58" t="n">
        <x:v>3968.84</x:v>
      </x:c>
      <x:c r="AP1551" s="58" t="n">
        <x:v>0.09377411211051113</x:v>
      </x:c>
      <x:c r="AQ1551" s="58" t="n">
        <x:v>8.531022100147881</x:v>
      </x:c>
      <x:c r="AR1551" s="59" t="n">
        <x:v>0</x:v>
      </x:c>
      <x:c r="AS1551" s="59" t="n">
        <x:v>0</x:v>
      </x:c>
      <x:c r="AT1551" s="59" t="n">
        <x:v>0</x:v>
      </x:c>
      <x:c r="AU1551" s="59" t="n">
        <x:v>0</x:v>
      </x:c>
      <x:c r="AV1551" s="59" t="n">
        <x:v>0</x:v>
      </x:c>
      <x:c r="AW1551" s="59" t="n">
        <x:v>0</x:v>
      </x:c>
      <x:c r="AX1551" s="58" t="n">
        <x:v>0</x:v>
      </x:c>
      <x:c r="AY1551" s="59" t="n">
        <x:v>0</x:v>
      </x:c>
      <x:c r="AZ1551" s="55" t="n"/>
      <x:c r="BA1551" s="59" t="n">
        <x:v>0</x:v>
      </x:c>
      <x:c r="BB1551" s="55" t="n"/>
      <x:c r="BC1551" s="55" t="n"/>
      <x:c r="BD1551" s="55" t="n"/>
    </x:row>
    <x:row r="1552">
      <x:c r="A1552" s="57" t="n">
        <x:v>46023</x:v>
      </x:c>
      <x:c r="B1552" s="55" t="n"/>
      <x:c r="C1552" s="55" t="n"/>
      <x:c r="D1552" s="55" t="n"/>
      <x:c r="E1552" s="55" t="n"/>
      <x:c r="F1552" s="55" t="n"/>
      <x:c r="G1552" s="55" t="n"/>
      <x:c r="H1552" s="55" t="n"/>
      <x:c r="I1552" s="55" t="n"/>
      <x:c r="J1552" s="55" t="n"/>
      <x:c r="K1552" s="55" t="n"/>
      <x:c r="L1552" s="55" t="n"/>
      <x:c r="M1552" s="55" t="n"/>
      <x:c r="N1552" s="58" t="n">
        <x:v>42.9525</x:v>
      </x:c>
      <x:c r="O1552" s="58" t="n">
        <x:v>-0.01443350811248009</x:v>
      </x:c>
      <x:c r="P1552" s="58" t="n">
        <x:v>1.156246053887739</x:v>
      </x:c>
      <x:c r="Q1552" s="55" t="n"/>
      <x:c r="R1552" s="55" t="n"/>
      <x:c r="S1552" s="58" t="n">
        <x:v>10.78779801952461</x:v>
      </x:c>
      <x:c r="T1552" s="58" t="n">
        <x:v>3.186</x:v>
      </x:c>
      <x:c r="U1552" s="58" t="n">
        <x:v>0.05965369637348888</x:v>
      </x:c>
      <x:c r="V1552" s="58" t="n">
        <x:v>6.143798572093126</x:v>
      </x:c>
      <x:c r="W1552" s="58" t="n">
        <x:v>3695.29</x:v>
      </x:c>
      <x:c r="X1552" s="58" t="n">
        <x:v>1.73994813742954</x:v>
      </x:c>
      <x:c r="Y1552" s="58" t="n">
        <x:v>15.86799222282136</x:v>
      </x:c>
      <x:c r="Z1552" s="58" t="n">
        <x:v>89.968</x:v>
      </x:c>
      <x:c r="AA1552" s="58" t="n">
        <x:v>0.1078742757760835</x:v>
      </x:c>
      <x:c r="AB1552" s="58" t="n">
        <x:v>4.965399086464523</x:v>
      </x:c>
      <x:c r="AC1552" s="58" t="n">
        <x:v>26146.55</x:v>
      </x:c>
      <x:c r="AD1552" s="58" t="n">
        <x:v>0.06484793005603323</x:v>
      </x:c>
      <x:c r="AE1552" s="58" t="n">
        <x:v>7.563664365477471</x:v>
      </x:c>
      <x:c r="AF1552" s="58" t="n">
        <x:v>156.67</x:v>
      </x:c>
      <x:c r="AG1552" s="58" t="n">
        <x:v>0</x:v>
      </x:c>
      <x:c r="AH1552" s="58" t="n">
        <x:v>7.687185105675475</x:v>
      </x:c>
      <x:c r="AI1552" s="55" t="n"/>
      <x:c r="AJ1552" s="55" t="n"/>
      <x:c r="AK1552" s="58" t="n">
        <x:v>16.57300951440262</x:v>
      </x:c>
      <x:c r="AL1552" s="58" t="n">
        <x:v>6.9937</x:v>
      </x:c>
      <x:c r="AM1552" s="58" t="n">
        <x:v>0</x:v>
      </x:c>
      <x:c r="AN1552" s="58" t="n">
        <x:v>0.9934445926269019</x:v>
      </x:c>
      <x:c r="AO1552" s="55" t="n"/>
      <x:c r="AP1552" s="55" t="n"/>
      <x:c r="AQ1552" s="58" t="n">
        <x:v>8.531022100147881</x:v>
      </x:c>
      <x:c r="AR1552" s="59" t="n">
        <x:v>0</x:v>
      </x:c>
      <x:c r="AS1552" s="59" t="n">
        <x:v>0</x:v>
      </x:c>
      <x:c r="AT1552" s="59" t="n">
        <x:v>0</x:v>
      </x:c>
      <x:c r="AU1552" s="59" t="n">
        <x:v>0</x:v>
      </x:c>
      <x:c r="AV1552" s="59" t="n">
        <x:v>0</x:v>
      </x:c>
      <x:c r="AW1552" s="59" t="n">
        <x:v>0</x:v>
      </x:c>
      <x:c r="AX1552" s="58" t="n">
        <x:v>0</x:v>
      </x:c>
      <x:c r="AY1552" s="59" t="n">
        <x:v>0</x:v>
      </x:c>
      <x:c r="AZ1552" s="55" t="n"/>
      <x:c r="BA1552" s="59" t="n">
        <x:v>0</x:v>
      </x:c>
      <x:c r="BB1552" s="55" t="n"/>
      <x:c r="BC1552" s="55" t="n"/>
      <x:c r="BD1552" s="55" t="n"/>
    </x:row>
    <x:row r="1553">
      <x:c r="A1553" s="57" t="n">
        <x:v>46024</x:v>
      </x:c>
      <x:c r="B1553" s="58" t="n">
        <x:v>61.98</x:v>
      </x:c>
      <x:c r="C1553" s="58" t="n">
        <x:v>1.021658120268175</x:v>
      </x:c>
      <x:c r="D1553" s="58" t="n">
        <x:v>57.21</x:v>
      </x:c>
      <x:c r="E1553" s="58" t="n">
        <x:v>-0.08735913895315789</x:v>
      </x:c>
      <x:c r="F1553" s="58" t="n">
        <x:v>28.4</x:v>
      </x:c>
      <x:c r="G1553" s="58" t="n">
        <x:v>-1.770000000000003</x:v>
      </x:c>
      <x:c r="H1553" s="58" t="n">
        <x:v>14.51</x:v>
      </x:c>
      <x:c r="I1553" s="58" t="n">
        <x:v>-0.4399999999999995</x:v>
      </x:c>
      <x:c r="J1553" s="58" t="n">
        <x:v>1882</x:v>
      </x:c>
      <x:c r="K1553" s="58" t="n">
        <x:v>0.2660283558816028</x:v>
      </x:c>
      <x:c r="L1553" s="55" t="n"/>
      <x:c r="M1553" s="55" t="n"/>
      <x:c r="N1553" s="58" t="n">
        <x:v>43.0291</x:v>
      </x:c>
      <x:c r="O1553" s="58" t="n">
        <x:v>0.1781777037537257</x:v>
      </x:c>
      <x:c r="P1553" s="58" t="n">
        <x:v>1.235111277175867</x:v>
      </x:c>
      <x:c r="Q1553" s="58" t="n">
        <x:v>55860.29</x:v>
      </x:c>
      <x:c r="R1553" s="58" t="n">
        <x:v>0.4356571317060227</x:v>
      </x:c>
      <x:c r="S1553" s="58" t="n">
        <x:v>10.8474006483697</x:v>
      </x:c>
      <x:c r="T1553" s="58" t="n">
        <x:v>3.1877</x:v>
      </x:c>
      <x:c r="U1553" s="58" t="n">
        <x:v>0.05334421263355689</x:v>
      </x:c>
      <x:c r="V1553" s="58" t="n">
        <x:v>6.143142035791082</x:v>
      </x:c>
      <x:c r="W1553" s="55" t="n"/>
      <x:c r="X1553" s="55" t="n"/>
      <x:c r="Y1553" s="58" t="n">
        <x:v>15.86799222282136</x:v>
      </x:c>
      <x:c r="Z1553" s="58" t="n">
        <x:v>90.014</x:v>
      </x:c>
      <x:c r="AA1553" s="58" t="n">
        <x:v>0.051116223846368</x:v>
      </x:c>
      <x:c r="AB1553" s="58" t="n">
        <x:v>4.950613169991342</x:v>
      </x:c>
      <x:c r="AC1553" s="58" t="n">
        <x:v>26328.55</x:v>
      </x:c>
      <x:c r="AD1553" s="58" t="n">
        <x:v>0.6936651088835027</x:v>
      </x:c>
      <x:c r="AE1553" s="58" t="n">
        <x:v>7.909147969890754</x:v>
      </x:c>
      <x:c r="AF1553" s="58" t="n">
        <x:v>156.84</x:v>
      </x:c>
      <x:c r="AG1553" s="58" t="n">
        <x:v>0.1084495018735341</x:v>
      </x:c>
      <x:c r="AH1553" s="58" t="n">
        <x:v>7.679401589379159</x:v>
      </x:c>
      <x:c r="AI1553" s="55" t="n"/>
      <x:c r="AJ1553" s="55" t="n"/>
      <x:c r="AK1553" s="58" t="n">
        <x:v>16.57300951440262</x:v>
      </x:c>
      <x:c r="AL1553" s="58" t="n">
        <x:v>6.9937</x:v>
      </x:c>
      <x:c r="AM1553" s="58" t="n">
        <x:v>0</x:v>
      </x:c>
      <x:c r="AN1553" s="58" t="n">
        <x:v>1.00528517581283</x:v>
      </x:c>
      <x:c r="AO1553" s="55" t="n"/>
      <x:c r="AP1553" s="55" t="n"/>
      <x:c r="AQ1553" s="58" t="n">
        <x:v>8.531022100147881</x:v>
      </x:c>
      <x:c r="AR1553" s="59" t="n">
        <x:v>0</x:v>
      </x:c>
      <x:c r="AS1553" s="59" t="n">
        <x:v>0</x:v>
      </x:c>
      <x:c r="AT1553" s="59" t="n">
        <x:v>0</x:v>
      </x:c>
      <x:c r="AU1553" s="59" t="n">
        <x:v>0</x:v>
      </x:c>
      <x:c r="AV1553" s="59" t="n">
        <x:v>0</x:v>
      </x:c>
      <x:c r="AW1553" s="59" t="n">
        <x:v>0</x:v>
      </x:c>
      <x:c r="AX1553" s="58" t="n">
        <x:v>0</x:v>
      </x:c>
      <x:c r="AY1553" s="59" t="n">
        <x:v>0</x:v>
      </x:c>
      <x:c r="AZ1553" s="55" t="n"/>
      <x:c r="BA1553" s="59" t="n">
        <x:v>0</x:v>
      </x:c>
      <x:c r="BB1553" s="55" t="n"/>
      <x:c r="BC1553" s="55" t="n"/>
      <x:c r="BD1553" s="55" t="n"/>
    </x:row>
    <x:row r="1554">
      <x:c r="A1554" s="57" t="n">
        <x:v>46027</x:v>
      </x:c>
      <x:c r="B1554" s="58" t="n">
        <x:v>63</x:v>
      </x:c>
      <x:c r="C1554" s="58" t="n">
        <x:v>1.632297403193052</x:v>
      </x:c>
      <x:c r="D1554" s="58" t="n">
        <x:v>58.1</x:v>
      </x:c>
      <x:c r="E1554" s="58" t="n">
        <x:v>1.543695557742807</x:v>
      </x:c>
      <x:c r="F1554" s="58" t="n">
        <x:v>29.41</x:v>
      </x:c>
      <x:c r="G1554" s="58" t="n">
        <x:v>1.010000000000002</x:v>
      </x:c>
      <x:c r="H1554" s="58" t="n">
        <x:v>14.9</x:v>
      </x:c>
      <x:c r="I1554" s="58" t="n">
        <x:v>0.3900000000000006</x:v>
      </x:c>
      <x:c r="J1554" s="58" t="n">
        <x:v>1851</x:v>
      </x:c>
      <x:c r="K1554" s="58" t="n">
        <x:v>-1.660900757182749</x:v>
      </x:c>
      <x:c r="L1554" s="55" t="n"/>
      <x:c r="M1554" s="55" t="n"/>
      <x:c r="N1554" s="58" t="n">
        <x:v>43.0353</x:v>
      </x:c>
      <x:c r="O1554" s="58" t="n">
        <x:v>0.01440781556769425</x:v>
      </x:c>
      <x:c r="P1554" s="58" t="n">
        <x:v>1.231147508789148</x:v>
      </x:c>
      <x:c r="Q1554" s="58" t="n">
        <x:v>56051.59</x:v>
      </x:c>
      <x:c r="R1554" s="58" t="n">
        <x:v>0.341876459095098</x:v>
      </x:c>
      <x:c r="S1554" s="58" t="n">
        <x:v>10.73365413182404</x:v>
      </x:c>
      <x:c r="T1554" s="58" t="n">
        <x:v>3.1624</x:v>
      </x:c>
      <x:c r="U1554" s="58" t="n">
        <x:v>-0.7968420613853786</x:v>
      </x:c>
      <x:c r="V1554" s="58" t="n">
        <x:v>6.390107517393677</x:v>
      </x:c>
      <x:c r="W1554" s="58" t="n">
        <x:v>3738.33</x:v>
      </x:c>
      <x:c r="X1554" s="58" t="n">
        <x:v>1.157995188185993</x:v>
      </x:c>
      <x:c r="Y1554" s="58" t="n">
        <x:v>15.9963303835553</x:v>
      </x:c>
      <x:c r="Z1554" s="58" t="n">
        <x:v>90.233</x:v>
      </x:c>
      <x:c r="AA1554" s="58" t="n">
        <x:v>0.2430000030673672</x:v>
      </x:c>
      <x:c r="AB1554" s="58" t="n">
        <x:v>4.972630372335008</x:v>
      </x:c>
      <x:c r="AC1554" s="58" t="n">
        <x:v>26250.3</x:v>
      </x:c>
      <x:c r="AD1554" s="58" t="n">
        <x:v>-0.2976484185981259</x:v>
      </x:c>
      <x:c r="AE1554" s="58" t="n">
        <x:v>7.745628832244057</x:v>
      </x:c>
      <x:c r="AF1554" s="58" t="n">
        <x:v>156.39</x:v>
      </x:c>
      <x:c r="AG1554" s="58" t="n">
        <x:v>-0.2873289976006706</x:v>
      </x:c>
      <x:c r="AH1554" s="58" t="n">
        <x:v>7.666356117361808</x:v>
      </x:c>
      <x:c r="AI1554" s="58" t="n">
        <x:v>51832.8</x:v>
      </x:c>
      <x:c r="AJ1554" s="58" t="n">
        <x:v>2.923349361300604</x:v>
      </x:c>
      <x:c r="AK1554" s="58" t="n">
        <x:v>19.07745873427382</x:v>
      </x:c>
      <x:c r="AL1554" s="58" t="n">
        <x:v>6.9887</x:v>
      </x:c>
      <x:c r="AM1554" s="58" t="n">
        <x:v>-0.07151848342374055</x:v>
      </x:c>
      <x:c r="AN1554" s="58" t="n">
        <x:v>0.9673545841794586</x:v>
      </x:c>
      <x:c r="AO1554" s="58" t="n">
        <x:v>4023.42</x:v>
      </x:c>
      <x:c r="AP1554" s="58" t="n">
        <x:v>1.365842665300069</x:v>
      </x:c>
      <x:c r="AQ1554" s="58" t="n">
        <x:v>9.579451816703253</x:v>
      </x:c>
      <x:c r="AR1554" s="59" t="n">
        <x:v>0</x:v>
      </x:c>
      <x:c r="AS1554" s="59" t="n">
        <x:v>0</x:v>
      </x:c>
      <x:c r="AT1554" s="59" t="n">
        <x:v>0</x:v>
      </x:c>
      <x:c r="AU1554" s="59" t="n">
        <x:v>0</x:v>
      </x:c>
      <x:c r="AV1554" s="59" t="n">
        <x:v>0</x:v>
      </x:c>
      <x:c r="AW1554" s="59" t="n">
        <x:v>0</x:v>
      </x:c>
      <x:c r="AX1554" s="58" t="n">
        <x:v>0</x:v>
      </x:c>
      <x:c r="AY1554" s="59" t="n">
        <x:v>0</x:v>
      </x:c>
      <x:c r="AZ1554" s="55" t="n"/>
      <x:c r="BA1554" s="59" t="n">
        <x:v>0</x:v>
      </x:c>
      <x:c r="BB1554" s="55" t="n"/>
      <x:c r="BC1554" s="55" t="n"/>
      <x:c r="BD1554" s="55" t="n"/>
    </x:row>
    <x:row r="1555">
      <x:c r="A1555" s="57" t="n">
        <x:v>46028</x:v>
      </x:c>
      <x:c r="B1555" s="58" t="n">
        <x:v>62.1</x:v>
      </x:c>
      <x:c r="C1555" s="58" t="n">
        <x:v>-1.438873745209956</x:v>
      </x:c>
      <x:c r="D1555" s="58" t="n">
        <x:v>56.97</x:v>
      </x:c>
      <x:c r="E1555" s="58" t="n">
        <x:v>-1.964085036556144</x:v>
      </x:c>
      <x:c r="F1555" s="58" t="n">
        <x:v>30.06</x:v>
      </x:c>
      <x:c r="G1555" s="58" t="n">
        <x:v>0.6499999999999986</x:v>
      </x:c>
      <x:c r="H1555" s="58" t="n">
        <x:v>14.75</x:v>
      </x:c>
      <x:c r="I1555" s="58" t="n">
        <x:v>-0.1500000000000004</x:v>
      </x:c>
      <x:c r="J1555" s="58" t="n">
        <x:v>1830</x:v>
      </x:c>
      <x:c r="K1555" s="58" t="n">
        <x:v>-1.14100667380309</x:v>
      </x:c>
      <x:c r="L1555" s="55" t="n"/>
      <x:c r="M1555" s="55" t="n"/>
      <x:c r="N1555" s="58" t="n">
        <x:v>43.031</x:v>
      </x:c>
      <x:c r="O1555" s="58" t="n">
        <x:v>-0.009992296644741296</x:v>
      </x:c>
      <x:c r="P1555" s="58" t="n">
        <x:v>1.251560669643226</x:v>
      </x:c>
      <x:c r="Q1555" s="58" t="n">
        <x:v>56308.05</x:v>
      </x:c>
      <x:c r="R1555" s="58" t="n">
        <x:v>0.45649922938044</x:v>
      </x:c>
      <x:c r="S1555" s="58" t="n">
        <x:v>9.878865993930315</x:v>
      </x:c>
      <x:c r="T1555" s="58" t="n">
        <x:v>3.1633</x:v>
      </x:c>
      <x:c r="U1555" s="58" t="n">
        <x:v>0.02845534900716866</x:v>
      </x:c>
      <x:c r="V1555" s="58" t="n">
        <x:v>6.296684866454127</x:v>
      </x:c>
      <x:c r="W1555" s="58" t="n">
        <x:v>3845.39</x:v>
      </x:c>
      <x:c r="X1555" s="58" t="n">
        <x:v>2.823604060230476</x:v>
      </x:c>
      <x:c r="Y1555" s="58" t="n">
        <x:v>18.37771194355389</x:v>
      </x:c>
      <x:c r="Z1555" s="58" t="n">
        <x:v>90.108</x:v>
      </x:c>
      <x:c r="AA1555" s="58" t="n">
        <x:v>-0.1386262913236229</x:v>
      </x:c>
      <x:c r="AB1555" s="58" t="n">
        <x:v>4.921201958011689</x:v>
      </x:c>
      <x:c r="AC1555" s="58" t="n">
        <x:v>26178.7</x:v>
      </x:c>
      <x:c r="AD1555" s="58" t="n">
        <x:v>-0.2731314521039787</x:v>
      </x:c>
      <x:c r="AE1555" s="58" t="n">
        <x:v>7.113588433023598</x:v>
      </x:c>
      <x:c r="AF1555" s="58" t="n">
        <x:v>156.64</x:v>
      </x:c>
      <x:c r="AG1555" s="58" t="n">
        <x:v>0.1597291334075939</x:v>
      </x:c>
      <x:c r="AH1555" s="58" t="n">
        <x:v>7.366150560356015</x:v>
      </x:c>
      <x:c r="AI1555" s="58" t="n">
        <x:v>52518.08</x:v>
      </x:c>
      <x:c r="AJ1555" s="58" t="n">
        <x:v>1.313433775527413</x:v>
      </x:c>
      <x:c r="AK1555" s="58" t="n">
        <x:v>17.90775447426833</x:v>
      </x:c>
      <x:c r="AL1555" s="58" t="n">
        <x:v>6.9837</x:v>
      </x:c>
      <x:c r="AM1555" s="58" t="n">
        <x:v>-0.07156966896775444</x:v>
      </x:c>
      <x:c r="AN1555" s="58" t="n">
        <x:v>0.9463969891944781</x:v>
      </x:c>
      <x:c r="AO1555" s="58" t="n">
        <x:v>4083.67</x:v>
      </x:c>
      <x:c r="AP1555" s="58" t="n">
        <x:v>1.486380668339122</x:v>
      </x:c>
      <x:c r="AQ1555" s="58" t="n">
        <x:v>10.50363671297121</x:v>
      </x:c>
      <x:c r="AR1555" s="59" t="n">
        <x:v>0</x:v>
      </x:c>
      <x:c r="AS1555" s="59" t="n">
        <x:v>0</x:v>
      </x:c>
      <x:c r="AT1555" s="59" t="n">
        <x:v>0</x:v>
      </x:c>
      <x:c r="AU1555" s="59" t="n">
        <x:v>0</x:v>
      </x:c>
      <x:c r="AV1555" s="59" t="n">
        <x:v>0</x:v>
      </x:c>
      <x:c r="AW1555" s="59" t="n">
        <x:v>0</x:v>
      </x:c>
      <x:c r="AX1555" s="58" t="n">
        <x:v>0</x:v>
      </x:c>
      <x:c r="AY1555" s="59" t="n">
        <x:v>0</x:v>
      </x:c>
      <x:c r="AZ1555" s="55" t="n"/>
      <x:c r="BA1555" s="59" t="n">
        <x:v>0</x:v>
      </x:c>
      <x:c r="BB1555" s="55" t="n"/>
      <x:c r="BC1555" s="55" t="n"/>
      <x:c r="BD1555" s="55" t="n"/>
    </x:row>
    <x:row r="1556">
      <x:c r="A1556" s="57" t="n">
        <x:v>46029</x:v>
      </x:c>
      <x:c r="B1556" s="58" t="n">
        <x:v>61.08</x:v>
      </x:c>
      <x:c r="C1556" s="58" t="n">
        <x:v>-1.656150858900143</x:v>
      </x:c>
      <x:c r="D1556" s="58" t="n">
        <x:v>56.01</x:v>
      </x:c>
      <x:c r="E1556" s="58" t="n">
        <x:v>-1.699456727056332</x:v>
      </x:c>
      <x:c r="F1556" s="58" t="n">
        <x:v>32.98</x:v>
      </x:c>
      <x:c r="G1556" s="58" t="n">
        <x:v>2.919999999999998</x:v>
      </x:c>
      <x:c r="H1556" s="58" t="n">
        <x:v>15.38</x:v>
      </x:c>
      <x:c r="I1556" s="58" t="n">
        <x:v>0.6300000000000008</x:v>
      </x:c>
      <x:c r="J1556" s="58" t="n">
        <x:v>1776</x:v>
      </x:c>
      <x:c r="K1556" s="58" t="n">
        <x:v>-2.995232228335122</x:v>
      </x:c>
      <x:c r="L1556" s="55" t="n"/>
      <x:c r="M1556" s="55" t="n"/>
      <x:c r="N1556" s="58" t="n">
        <x:v>43.035</x:v>
      </x:c>
      <x:c r="O1556" s="58" t="n">
        <x:v>0.0092951920685961</x:v>
      </x:c>
      <x:c r="P1556" s="58" t="n">
        <x:v>1.260657757811811</x:v>
      </x:c>
      <x:c r="Q1556" s="58" t="n">
        <x:v>55377.73</x:v>
      </x:c>
      <x:c r="R1556" s="58" t="n">
        <x:v>-1.665998156279722</x:v>
      </x:c>
      <x:c r="S1556" s="58" t="n">
        <x:v>11.35014978964669</x:v>
      </x:c>
      <x:c r="T1556" s="58" t="n">
        <x:v>3.1742</x:v>
      </x:c>
      <x:c r="U1556" s="58" t="n">
        <x:v>0.3439845600910854</x:v>
      </x:c>
      <x:c r="V1556" s="58" t="n">
        <x:v>6.470042654576134</x:v>
      </x:c>
      <x:c r="W1556" s="58" t="n">
        <x:v>3845.78</x:v>
      </x:c>
      <x:c r="X1556" s="58" t="n">
        <x:v>0.01014149993655034</x:v>
      </x:c>
      <x:c r="Y1556" s="58" t="n">
        <x:v>18.41610599137718</x:v>
      </x:c>
      <x:c r="Z1556" s="58" t="n">
        <x:v>89.864</x:v>
      </x:c>
      <x:c r="AA1556" s="58" t="n">
        <x:v>-0.2711534566479019</x:v>
      </x:c>
      <x:c r="AB1556" s="58" t="n">
        <x:v>4.996651276968312</x:v>
      </x:c>
      <x:c r="AC1556" s="58" t="n">
        <x:v>26140.75</x:v>
      </x:c>
      <x:c r="AD1556" s="58" t="n">
        <x:v>-0.1450703577947046</x:v>
      </x:c>
      <x:c r="AE1556" s="58" t="n">
        <x:v>6.896851109189103</x:v>
      </x:c>
      <x:c r="AF1556" s="58" t="n">
        <x:v>156.77</x:v>
      </x:c>
      <x:c r="AG1556" s="58" t="n">
        <x:v>0.08295842982396825</x:v>
      </x:c>
      <x:c r="AH1556" s="58" t="n">
        <x:v>7.085675026506365</x:v>
      </x:c>
      <x:c r="AI1556" s="58" t="n">
        <x:v>51961.98</x:v>
      </x:c>
      <x:c r="AJ1556" s="58" t="n">
        <x:v>-1.064519395250914</x:v>
      </x:c>
      <x:c r="AK1556" s="58" t="n">
        <x:v>17.91442547200129</x:v>
      </x:c>
      <x:c r="AL1556" s="58" t="n">
        <x:v>6.9972</x:v>
      </x:c>
      <x:c r="AM1556" s="58" t="n">
        <x:v>0.1931206745739419</x:v>
      </x:c>
      <x:c r="AN1556" s="58" t="n">
        <x:v>1.279238483856854</x:v>
      </x:c>
      <x:c r="AO1556" s="58" t="n">
        <x:v>4085.77</x:v>
      </x:c>
      <x:c r="AP1556" s="58" t="n">
        <x:v>0.05141111376677026</x:v>
      </x:c>
      <x:c r="AQ1556" s="58" t="n">
        <x:v>10.4517672010064</x:v>
      </x:c>
      <x:c r="AR1556" s="59" t="n">
        <x:v>0</x:v>
      </x:c>
      <x:c r="AS1556" s="59" t="n">
        <x:v>0</x:v>
      </x:c>
      <x:c r="AT1556" s="59" t="n">
        <x:v>0</x:v>
      </x:c>
      <x:c r="AU1556" s="59" t="n">
        <x:v>0</x:v>
      </x:c>
      <x:c r="AV1556" s="59" t="n">
        <x:v>0</x:v>
      </x:c>
      <x:c r="AW1556" s="59" t="n">
        <x:v>0</x:v>
      </x:c>
      <x:c r="AX1556" s="58" t="n">
        <x:v>0</x:v>
      </x:c>
      <x:c r="AY1556" s="59" t="n">
        <x:v>0</x:v>
      </x:c>
      <x:c r="AZ1556" s="55" t="n"/>
      <x:c r="BA1556" s="59" t="n">
        <x:v>0</x:v>
      </x:c>
      <x:c r="BB1556" s="55" t="n"/>
      <x:c r="BC1556" s="55" t="n"/>
      <x:c r="BD1556" s="55" t="n"/>
    </x:row>
    <x:row r="1557">
      <x:c r="A1557" s="57" t="n">
        <x:v>46030</x:v>
      </x:c>
      <x:c r="B1557" s="58" t="n">
        <x:v>63.34</x:v>
      </x:c>
      <x:c r="C1557" s="58" t="n">
        <x:v>3.633256076006215</x:v>
      </x:c>
      <x:c r="D1557" s="58" t="n">
        <x:v>57.74</x:v>
      </x:c>
      <x:c r="E1557" s="58" t="n">
        <x:v>3.04199280130482</x:v>
      </x:c>
      <x:c r="F1557" s="58" t="n">
        <x:v>35.8</x:v>
      </x:c>
      <x:c r="G1557" s="58" t="n">
        <x:v>2.82</x:v>
      </x:c>
      <x:c r="H1557" s="58" t="n">
        <x:v>15.45</x:v>
      </x:c>
      <x:c r="I1557" s="58" t="n">
        <x:v>0.06999999999999851</x:v>
      </x:c>
      <x:c r="J1557" s="58" t="n">
        <x:v>1718</x:v>
      </x:c>
      <x:c r="K1557" s="58" t="n">
        <x:v>-3.320282100791475</x:v>
      </x:c>
      <x:c r="L1557" s="55" t="n"/>
      <x:c r="M1557" s="55" t="n"/>
      <x:c r="N1557" s="58" t="n">
        <x:v>43.0396</x:v>
      </x:c>
      <x:c r="O1557" s="58" t="n">
        <x:v>0.01068840286073649</x:v>
      </x:c>
      <x:c r="P1557" s="58" t="n">
        <x:v>1.247619926608518</x:v>
      </x:c>
      <x:c r="Q1557" s="58" t="n">
        <x:v>55441.1</x:v>
      </x:c>
      <x:c r="R1557" s="58" t="n">
        <x:v>0.1143668578836462</x:v>
      </x:c>
      <x:c r="S1557" s="58" t="n">
        <x:v>11.33513818332695</x:v>
      </x:c>
      <x:c r="T1557" s="58" t="n">
        <x:v>3.174</x:v>
      </x:c>
      <x:c r="U1557" s="58" t="n">
        <x:v>-0.006300998710373979</x:v>
      </x:c>
      <x:c r="V1557" s="58" t="n">
        <x:v>6.194794518160318</x:v>
      </x:c>
      <x:c r="W1557" s="58" t="n">
        <x:v>3830.54</x:v>
      </x:c>
      <x:c r="X1557" s="58" t="n">
        <x:v>-0.3970657821188284</x:v>
      </x:c>
      <x:c r="Y1557" s="58" t="n">
        <x:v>18.45688437733094</x:v>
      </x:c>
      <x:c r="Z1557" s="58" t="n">
        <x:v>89.905</x:v>
      </x:c>
      <x:c r="AA1557" s="58" t="n">
        <x:v>0.04561409443328726</x:v>
      </x:c>
      <x:c r="AB1557" s="58" t="n">
        <x:v>4.633287252633883</x:v>
      </x:c>
      <x:c r="AC1557" s="58" t="n">
        <x:v>25876.85</x:v>
      </x:c>
      <x:c r="AD1557" s="58" t="n">
        <x:v>-1.014665283052512</x:v>
      </x:c>
      <x:c r="AE1557" s="58" t="n">
        <x:v>7.787337697001017</x:v>
      </x:c>
      <x:c r="AF1557" s="58" t="n">
        <x:v>156.88</x:v>
      </x:c>
      <x:c r="AG1557" s="58" t="n">
        <x:v>0.07014188076511535</x:v>
      </x:c>
      <x:c r="AH1557" s="58" t="n">
        <x:v>6.997300125157858</x:v>
      </x:c>
      <x:c r="AI1557" s="58" t="n">
        <x:v>51117.26</x:v>
      </x:c>
      <x:c r="AJ1557" s="58" t="n">
        <x:v>-1.639008805318086</x:v>
      </x:c>
      <x:c r="AK1557" s="58" t="n">
        <x:v>18.99637315377806</x:v>
      </x:c>
      <x:c r="AL1557" s="58" t="n">
        <x:v>6.984</x:v>
      </x:c>
      <x:c r="AM1557" s="58" t="n">
        <x:v>-0.18882504966725</x:v>
      </x:c>
      <x:c r="AN1557" s="58" t="n">
        <x:v>1.366642036634857</x:v>
      </x:c>
      <x:c r="AO1557" s="58" t="n">
        <x:v>4082.98</x:v>
      </x:c>
      <x:c r="AP1557" s="58" t="n">
        <x:v>-0.06830910747636518</x:v>
      </x:c>
      <x:c r="AQ1557" s="58" t="n">
        <x:v>10.28506381172912</x:v>
      </x:c>
      <x:c r="AR1557" s="59" t="n">
        <x:v>0</x:v>
      </x:c>
      <x:c r="AS1557" s="59" t="n">
        <x:v>0</x:v>
      </x:c>
      <x:c r="AT1557" s="59" t="n">
        <x:v>0</x:v>
      </x:c>
      <x:c r="AU1557" s="59" t="n">
        <x:v>0</x:v>
      </x:c>
      <x:c r="AV1557" s="59" t="n">
        <x:v>0</x:v>
      </x:c>
      <x:c r="AW1557" s="59" t="n">
        <x:v>0</x:v>
      </x:c>
      <x:c r="AX1557" s="58" t="n">
        <x:v>0</x:v>
      </x:c>
      <x:c r="AY1557" s="59" t="n">
        <x:v>0</x:v>
      </x:c>
      <x:c r="AZ1557" s="55" t="n"/>
      <x:c r="BA1557" s="59" t="n">
        <x:v>0</x:v>
      </x:c>
      <x:c r="BB1557" s="55" t="n"/>
      <x:c r="BC1557" s="55" t="n"/>
      <x:c r="BD1557" s="55" t="n"/>
    </x:row>
    <x:row r="1558">
      <x:c r="A1558" s="57" t="n">
        <x:v>46031</x:v>
      </x:c>
      <x:c r="B1558" s="58" t="n">
        <x:v>65.11</x:v>
      </x:c>
      <x:c r="C1558" s="58" t="n">
        <x:v>2.75611061382768</x:v>
      </x:c>
      <x:c r="D1558" s="58" t="n">
        <x:v>58.96</x:v>
      </x:c>
      <x:c r="E1558" s="58" t="n">
        <x:v>2.090907364629205</x:v>
      </x:c>
      <x:c r="F1558" s="58" t="n">
        <x:v>36.8</x:v>
      </x:c>
      <x:c r="G1558" s="58" t="n">
        <x:v>1</x:v>
      </x:c>
      <x:c r="H1558" s="58" t="n">
        <x:v>14.49</x:v>
      </x:c>
      <x:c r="I1558" s="58" t="n">
        <x:v>-0.9599999999999991</x:v>
      </x:c>
      <x:c r="J1558" s="58" t="n">
        <x:v>1688</x:v>
      </x:c>
      <x:c r="K1558" s="58" t="n">
        <x:v>-1.76164273882982</x:v>
      </x:c>
      <x:c r="L1558" s="55" t="n"/>
      <x:c r="M1558" s="55" t="n"/>
      <x:c r="N1558" s="58" t="n">
        <x:v>43.0455</x:v>
      </x:c>
      <x:c r="O1558" s="58" t="n">
        <x:v>0.0137073663368802</x:v>
      </x:c>
      <x:c r="P1558" s="58" t="n">
        <x:v>1.083676473534918</x:v>
      </x:c>
      <x:c r="Q1558" s="58" t="n">
        <x:v>56166.75</x:v>
      </x:c>
      <x:c r="R1558" s="58" t="n">
        <x:v>1.300374884807775</x:v>
      </x:c>
      <x:c r="S1558" s="58" t="n">
        <x:v>12.01666538939969</x:v>
      </x:c>
      <x:c r="T1558" s="58" t="n">
        <x:v>3.1511</x:v>
      </x:c>
      <x:c r="U1558" s="58" t="n">
        <x:v>-0.7241023875815463</x:v>
      </x:c>
      <x:c r="V1558" s="58" t="n">
        <x:v>6.308556306394923</x:v>
      </x:c>
      <x:c r="W1558" s="58" t="n">
        <x:v>3857.77</x:v>
      </x:c>
      <x:c r="X1558" s="58" t="n">
        <x:v>0.7083510903670377</x:v>
      </x:c>
      <x:c r="Y1558" s="58" t="n">
        <x:v>18.44355632723059</x:v>
      </x:c>
      <x:c r="Z1558" s="58" t="n">
        <x:v>90.244</x:v>
      </x:c>
      <x:c r="AA1558" s="58" t="n">
        <x:v>0.3763555724903662</x:v>
      </x:c>
      <x:c r="AB1558" s="58" t="n">
        <x:v>4.642311389985506</x:v>
      </x:c>
      <x:c r="AC1558" s="58" t="n">
        <x:v>25683.3</x:v>
      </x:c>
      <x:c r="AD1558" s="58" t="n">
        <x:v>-0.7507771375604311</x:v>
      </x:c>
      <x:c r="AE1558" s="58" t="n">
        <x:v>7.991851997851166</x:v>
      </x:c>
      <x:c r="AF1558" s="58" t="n">
        <x:v>157.89</x:v>
      </x:c>
      <x:c r="AG1558" s="58" t="n">
        <x:v>0.6417406145706337</x:v>
      </x:c>
      <x:c r="AH1558" s="58" t="n">
        <x:v>7.309727936761471</x:v>
      </x:c>
      <x:c r="AI1558" s="58" t="n">
        <x:v>51939.89</x:v>
      </x:c>
      <x:c r="AJ1558" s="58" t="n">
        <x:v>1.596487914533675</x:v>
      </x:c>
      <x:c r="AK1558" s="58" t="n">
        <x:v>19.77282247979285</x:v>
      </x:c>
      <x:c r="AL1558" s="58" t="n">
        <x:v>6.9774</x:v>
      </x:c>
      <x:c r="AM1558" s="58" t="n">
        <x:v>-0.09454639923855999</x:v>
      </x:c>
      <x:c r="AN1558" s="58" t="n">
        <x:v>1.373737798958755</x:v>
      </x:c>
      <x:c r="AO1558" s="58" t="n">
        <x:v>4120.43</x:v>
      </x:c>
      <x:c r="AP1558" s="58" t="n">
        <x:v>0.9130412881023824</x:v>
      </x:c>
      <x:c r="AQ1558" s="58" t="n">
        <x:v>10.42480469159511</x:v>
      </x:c>
      <x:c r="AR1558" s="59" t="n">
        <x:v>0</x:v>
      </x:c>
      <x:c r="AS1558" s="59" t="n">
        <x:v>0</x:v>
      </x:c>
      <x:c r="AT1558" s="59" t="n">
        <x:v>0</x:v>
      </x:c>
      <x:c r="AU1558" s="59" t="n">
        <x:v>0</x:v>
      </x:c>
      <x:c r="AV1558" s="59" t="n">
        <x:v>0</x:v>
      </x:c>
      <x:c r="AW1558" s="59" t="n">
        <x:v>0</x:v>
      </x:c>
      <x:c r="AX1558" s="58" t="n">
        <x:v>0</x:v>
      </x:c>
      <x:c r="AY1558" s="59" t="n">
        <x:v>0</x:v>
      </x:c>
      <x:c r="AZ1558" s="55" t="n"/>
      <x:c r="BA1558" s="59" t="n">
        <x:v>0</x:v>
      </x:c>
      <x:c r="BB1558" s="55" t="n"/>
      <x:c r="BC1558" s="55" t="n"/>
      <x:c r="BD1558" s="55" t="n"/>
    </x:row>
    <x:row r="1559">
      <x:c r="A1559" s="57" t="n">
        <x:v>46034</x:v>
      </x:c>
      <x:c r="B1559" s="58" t="n">
        <x:v>65.40000000000001</x:v>
      </x:c>
      <x:c r="C1559" s="58" t="n">
        <x:v>0.4444111214382369</x:v>
      </x:c>
      <x:c r="D1559" s="58" t="n">
        <x:v>59.39</x:v>
      </x:c>
      <x:c r="E1559" s="58" t="n">
        <x:v>0.726661414668768</x:v>
      </x:c>
      <x:c r="F1559" s="58" t="n">
        <x:v>38.85</x:v>
      </x:c>
      <x:c r="G1559" s="58" t="n">
        <x:v>2.050000000000004</x:v>
      </x:c>
      <x:c r="H1559" s="58" t="n">
        <x:v>15.12</x:v>
      </x:c>
      <x:c r="I1559" s="58" t="n">
        <x:v>0.629999999999999</x:v>
      </x:c>
      <x:c r="J1559" s="58" t="n">
        <x:v>1659</x:v>
      </x:c>
      <x:c r="K1559" s="58" t="n">
        <x:v>-1.732938496545796</x:v>
      </x:c>
      <x:c r="L1559" s="55" t="n"/>
      <x:c r="M1559" s="55" t="n"/>
      <x:c r="N1559" s="58" t="n">
        <x:v>43.1146</x:v>
      </x:c>
      <x:c r="O1559" s="58" t="n">
        <x:v>0.1603991054211293</x:v>
      </x:c>
      <x:c r="P1559" s="58" t="n">
        <x:v>1.147315036376111</x:v>
      </x:c>
      <x:c r="Q1559" s="58" t="n">
        <x:v>56622.68</x:v>
      </x:c>
      <x:c r="R1559" s="58" t="n">
        <x:v>0.8084666858691709</x:v>
      </x:c>
      <x:c r="S1559" s="58" t="n">
        <x:v>11.96941319900027</x:v>
      </x:c>
      <x:c r="T1559" s="58" t="n">
        <x:v>3.1423</x:v>
      </x:c>
      <x:c r="U1559" s="58" t="n">
        <x:v>-0.2796582367339107</x:v>
      </x:c>
      <x:c r="V1559" s="58" t="n">
        <x:v>6.310665647777533</x:v>
      </x:c>
      <x:c r="W1559" s="58" t="n">
        <x:v>3884.13</x:v>
      </x:c>
      <x:c r="X1559" s="58" t="n">
        <x:v>0.6809724192899183</x:v>
      </x:c>
      <x:c r="Y1559" s="58" t="n">
        <x:v>18.24590107167618</x:v>
      </x:c>
      <x:c r="Z1559" s="58" t="n">
        <x:v>90.13200000000001</x:v>
      </x:c>
      <x:c r="AA1559" s="58" t="n">
        <x:v>-0.1241850516629584</x:v>
      </x:c>
      <x:c r="AB1559" s="58" t="n">
        <x:v>4.574476204814898</x:v>
      </x:c>
      <x:c r="AC1559" s="58" t="n">
        <x:v>25790.25</x:v>
      </x:c>
      <x:c r="AD1559" s="58" t="n">
        <x:v>0.4155538287351518</x:v>
      </x:c>
      <x:c r="AE1559" s="58" t="n">
        <x:v>7.851212205472778</x:v>
      </x:c>
      <x:c r="AF1559" s="58" t="n">
        <x:v>158.16</x:v>
      </x:c>
      <x:c r="AG1559" s="58" t="n">
        <x:v>0.1708590828564258</x:v>
      </x:c>
      <x:c r="AH1559" s="58" t="n">
        <x:v>7.117957758624744</x:v>
      </x:c>
      <x:c r="AI1559" s="55" t="n"/>
      <x:c r="AJ1559" s="55" t="n"/>
      <x:c r="AK1559" s="58" t="n">
        <x:v>19.77282247979285</x:v>
      </x:c>
      <x:c r="AL1559" s="58" t="n">
        <x:v>6.9732</x:v>
      </x:c>
      <x:c r="AM1559" s="58" t="n">
        <x:v>-0.06021246579923475</x:v>
      </x:c>
      <x:c r="AN1559" s="58" t="n">
        <x:v>1.360756411495575</x:v>
      </x:c>
      <x:c r="AO1559" s="58" t="n">
        <x:v>4165.29</x:v>
      </x:c>
      <x:c r="AP1559" s="58" t="n">
        <x:v>1.082837419862426</x:v>
      </x:c>
      <x:c r="AQ1559" s="58" t="n">
        <x:v>10.13268362489545</x:v>
      </x:c>
      <x:c r="AR1559" s="59" t="n">
        <x:v>0</x:v>
      </x:c>
      <x:c r="AS1559" s="59" t="n">
        <x:v>0</x:v>
      </x:c>
      <x:c r="AT1559" s="59" t="n">
        <x:v>0</x:v>
      </x:c>
      <x:c r="AU1559" s="59" t="n">
        <x:v>0</x:v>
      </x:c>
      <x:c r="AV1559" s="59" t="n">
        <x:v>0</x:v>
      </x:c>
      <x:c r="AW1559" s="59" t="n">
        <x:v>0</x:v>
      </x:c>
      <x:c r="AX1559" s="58" t="n">
        <x:v>0</x:v>
      </x:c>
      <x:c r="AY1559" s="59" t="n">
        <x:v>0</x:v>
      </x:c>
      <x:c r="AZ1559" s="55" t="n"/>
      <x:c r="BA1559" s="59" t="n">
        <x:v>0</x:v>
      </x:c>
      <x:c r="BB1559" s="55" t="n"/>
      <x:c r="BC1559" s="55" t="n"/>
      <x:c r="BD1559" s="55" t="n"/>
    </x:row>
    <x:row r="1560">
      <x:c r="A1560" s="57" t="n">
        <x:v>46035</x:v>
      </x:c>
      <x:c r="B1560" s="58" t="n">
        <x:v>67.58</x:v>
      </x:c>
      <x:c r="C1560" s="58" t="n">
        <x:v>3.278982282299076</x:v>
      </x:c>
      <x:c r="D1560" s="58" t="n">
        <x:v>60.85</x:v>
      </x:c>
      <x:c r="E1560" s="58" t="n">
        <x:v>2.428595740576743</x:v>
      </x:c>
      <x:c r="F1560" s="58" t="n">
        <x:v>40.43</x:v>
      </x:c>
      <x:c r="G1560" s="58" t="n">
        <x:v>1.579999999999998</x:v>
      </x:c>
      <x:c r="H1560" s="58" t="n">
        <x:v>15.98</x:v>
      </x:c>
      <x:c r="I1560" s="58" t="n">
        <x:v>0.8600000000000012</x:v>
      </x:c>
      <x:c r="J1560" s="58" t="n">
        <x:v>1608</x:v>
      </x:c>
      <x:c r="K1560" s="58" t="n">
        <x:v>-3.122384045153285</x:v>
      </x:c>
      <x:c r="L1560" s="55" t="n"/>
      <x:c r="M1560" s="55" t="n"/>
      <x:c r="N1560" s="58" t="n">
        <x:v>43.1546</x:v>
      </x:c>
      <x:c r="O1560" s="58" t="n">
        <x:v>0.09273298666609241</x:v>
      </x:c>
      <x:c r="P1560" s="58" t="n">
        <x:v>1.14538695281154</x:v>
      </x:c>
      <x:c r="Q1560" s="58" t="n">
        <x:v>57116.28</x:v>
      </x:c>
      <x:c r="R1560" s="58" t="n">
        <x:v>0.8679578198692304</x:v>
      </x:c>
      <x:c r="S1560" s="58" t="n">
        <x:v>12.30475315147757</x:v>
      </x:c>
      <x:c r="T1560" s="58" t="n">
        <x:v>3.1528</x:v>
      </x:c>
      <x:c r="U1560" s="58" t="n">
        <x:v>0.3335931037594072</x:v>
      </x:c>
      <x:c r="V1560" s="58" t="n">
        <x:v>5.962957113656226</x:v>
      </x:c>
      <x:c r="W1560" s="58" t="n">
        <x:v>3866.86</x:v>
      </x:c>
      <x:c r="X1560" s="58" t="n">
        <x:v>-0.4456212323513483</x:v>
      </x:c>
      <x:c r="Y1560" s="58" t="n">
        <x:v>18.20329414058079</x:v>
      </x:c>
      <x:c r="Z1560" s="58" t="n">
        <x:v>90.282</x:v>
      </x:c>
      <x:c r="AA1560" s="58" t="n">
        <x:v>0.1662842512920791</x:v>
      </x:c>
      <x:c r="AB1560" s="58" t="n">
        <x:v>4.558726100049049</x:v>
      </x:c>
      <x:c r="AC1560" s="58" t="n">
        <x:v>25732.3</x:v>
      </x:c>
      <x:c r="AD1560" s="58" t="n">
        <x:v>-0.2249501410035875</x:v>
      </x:c>
      <x:c r="AE1560" s="58" t="n">
        <x:v>7.875656442533372</x:v>
      </x:c>
      <x:c r="AF1560" s="58" t="n">
        <x:v>159.14</x:v>
      </x:c>
      <x:c r="AG1560" s="58" t="n">
        <x:v>0.6177139087027275</x:v>
      </x:c>
      <x:c r="AH1560" s="58" t="n">
        <x:v>7.170692554840055</x:v>
      </x:c>
      <x:c r="AI1560" s="58" t="n">
        <x:v>53549.16</x:v>
      </x:c>
      <x:c r="AJ1560" s="58" t="n">
        <x:v>3.051302209212066</x:v>
      </x:c>
      <x:c r="AK1560" s="58" t="n">
        <x:v>22.29864834887853</x:v>
      </x:c>
      <x:c r="AL1560" s="58" t="n">
        <x:v>6.978</x:v>
      </x:c>
      <x:c r="AM1560" s="58" t="n">
        <x:v>0.06881128776590707</x:v>
      </x:c>
      <x:c r="AN1560" s="58" t="n">
        <x:v>1.423059153539983</x:v>
      </x:c>
      <x:c r="AO1560" s="58" t="n">
        <x:v>4138.76</x:v>
      </x:c>
      <x:c r="AP1560" s="58" t="n">
        <x:v>-0.6389674981177423</x:v>
      </x:c>
      <x:c r="AQ1560" s="58" t="n">
        <x:v>10.73452121023578</x:v>
      </x:c>
      <x:c r="AR1560" s="59" t="n">
        <x:v>0</x:v>
      </x:c>
      <x:c r="AS1560" s="59" t="n">
        <x:v>0</x:v>
      </x:c>
      <x:c r="AT1560" s="59" t="n">
        <x:v>0</x:v>
      </x:c>
      <x:c r="AU1560" s="59" t="n">
        <x:v>0</x:v>
      </x:c>
      <x:c r="AV1560" s="59" t="n">
        <x:v>0</x:v>
      </x:c>
      <x:c r="AW1560" s="59" t="n">
        <x:v>0</x:v>
      </x:c>
      <x:c r="AX1560" s="58" t="n">
        <x:v>0</x:v>
      </x:c>
      <x:c r="AY1560" s="59" t="n">
        <x:v>0</x:v>
      </x:c>
      <x:c r="AZ1560" s="55" t="n"/>
      <x:c r="BA1560" s="59" t="n">
        <x:v>0</x:v>
      </x:c>
      <x:c r="BB1560" s="55" t="n"/>
      <x:c r="BC1560" s="55" t="n"/>
      <x:c r="BD1560" s="55" t="n"/>
    </x:row>
    <x:row r="1561">
      <x:c r="A1561" s="57" t="n">
        <x:v>46036</x:v>
      </x:c>
      <x:c r="B1561" s="58" t="n">
        <x:v>68.87</x:v>
      </x:c>
      <x:c r="C1561" s="58" t="n">
        <x:v>1.890858827046314</x:v>
      </x:c>
      <x:c r="D1561" s="58" t="n">
        <x:v>61.84</x:v>
      </x:c>
      <x:c r="E1561" s="58" t="n">
        <x:v>1.613858484563044</x:v>
      </x:c>
      <x:c r="F1561" s="58" t="n">
        <x:v>44.19</x:v>
      </x:c>
      <x:c r="G1561" s="58" t="n">
        <x:v>3.759999999999998</x:v>
      </x:c>
      <x:c r="H1561" s="58" t="n">
        <x:v>16.75</x:v>
      </x:c>
      <x:c r="I1561" s="58" t="n">
        <x:v>0.7699999999999996</x:v>
      </x:c>
      <x:c r="J1561" s="58" t="n">
        <x:v>1566</x:v>
      </x:c>
      <x:c r="K1561" s="58" t="n">
        <x:v>-2.646657318816329</x:v>
      </x:c>
      <x:c r="L1561" s="55" t="n"/>
      <x:c r="M1561" s="55" t="n"/>
      <x:c r="N1561" s="58" t="n">
        <x:v>43.1828</x:v>
      </x:c>
      <x:c r="O1561" s="58" t="n">
        <x:v>0.06532511056118623</x:v>
      </x:c>
      <x:c r="P1561" s="58" t="n">
        <x:v>1.1358072050472</x:v>
      </x:c>
      <x:c r="Q1561" s="58" t="n">
        <x:v>56976.54</x:v>
      </x:c>
      <x:c r="R1561" s="58" t="n">
        <x:v>-0.2449585694795945</x:v>
      </x:c>
      <x:c r="S1561" s="58" t="n">
        <x:v>12.33995722377112</x:v>
      </x:c>
      <x:c r="T1561" s="58" t="n">
        <x:v>3.1543</x:v>
      </x:c>
      <x:c r="U1561" s="58" t="n">
        <x:v>0.04756544301759246</x:v>
      </x:c>
      <x:c r="V1561" s="58" t="n">
        <x:v>5.760000760255181</x:v>
      </x:c>
      <x:c r="W1561" s="58" t="n">
        <x:v>3928.48</x:v>
      </x:c>
      <x:c r="X1561" s="58" t="n">
        <x:v>1.580977442487448</x:v>
      </x:c>
      <x:c r="Y1561" s="58" t="n">
        <x:v>18.70692880816721</x:v>
      </x:c>
      <x:c r="Z1561" s="58" t="n">
        <x:v>90.248</x:v>
      </x:c>
      <x:c r="AA1561" s="58" t="n">
        <x:v>-0.03766687021767008</x:v>
      </x:c>
      <x:c r="AB1561" s="58" t="n">
        <x:v>4.054073965396015</x:v>
      </x:c>
      <x:c r="AC1561" s="58" t="n">
        <x:v>25665.6</x:v>
      </x:c>
      <x:c r="AD1561" s="58" t="n">
        <x:v>-0.2595438235515223</x:v>
      </x:c>
      <x:c r="AE1561" s="58" t="n">
        <x:v>7.608829822148165</x:v>
      </x:c>
      <x:c r="AF1561" s="58" t="n">
        <x:v>158.45</x:v>
      </x:c>
      <x:c r="AG1561" s="58" t="n">
        <x:v>-0.4345231812458984</x:v>
      </x:c>
      <x:c r="AH1561" s="58" t="n">
        <x:v>7.208063488234432</x:v>
      </x:c>
      <x:c r="AI1561" s="58" t="n">
        <x:v>54341.23</x:v>
      </x:c>
      <x:c r="AJ1561" s="58" t="n">
        <x:v>1.468312850528833</x:v>
      </x:c>
      <x:c r="AK1561" s="58" t="n">
        <x:v>22.21584399317125</x:v>
      </x:c>
      <x:c r="AL1561" s="58" t="n">
        <x:v>6.9736</x:v>
      </x:c>
      <x:c r="AM1561" s="58" t="n">
        <x:v>-0.06307520493530348</x:v>
      </x:c>
      <x:c r="AN1561" s="58" t="n">
        <x:v>1.399757825955416</x:v>
      </x:c>
      <x:c r="AO1561" s="58" t="n">
        <x:v>4126.09</x:v>
      </x:c>
      <x:c r="AP1561" s="58" t="n">
        <x:v>-0.3065998759856419</x:v>
      </x:c>
      <x:c r="AQ1561" s="58" t="n">
        <x:v>10.50526091303901</x:v>
      </x:c>
      <x:c r="AR1561" s="59" t="n">
        <x:v>0</x:v>
      </x:c>
      <x:c r="AS1561" s="59" t="n">
        <x:v>0</x:v>
      </x:c>
      <x:c r="AT1561" s="59" t="n">
        <x:v>0</x:v>
      </x:c>
      <x:c r="AU1561" s="59" t="n">
        <x:v>0</x:v>
      </x:c>
      <x:c r="AV1561" s="59" t="n">
        <x:v>0</x:v>
      </x:c>
      <x:c r="AW1561" s="59" t="n">
        <x:v>0</x:v>
      </x:c>
      <x:c r="AX1561" s="58" t="n">
        <x:v>0</x:v>
      </x:c>
      <x:c r="AY1561" s="59" t="n">
        <x:v>0</x:v>
      </x:c>
      <x:c r="AZ1561" s="55" t="n"/>
      <x:c r="BA1561" s="59" t="n">
        <x:v>0</x:v>
      </x:c>
      <x:c r="BB1561" s="55" t="n"/>
      <x:c r="BC1561" s="55" t="n"/>
      <x:c r="BD1561" s="55" t="n"/>
    </x:row>
    <x:row r="1562">
      <x:c r="A1562" s="57" t="n">
        <x:v>46037</x:v>
      </x:c>
      <x:c r="B1562" s="58" t="n">
        <x:v>66.16</x:v>
      </x:c>
      <x:c r="C1562" s="58" t="n">
        <x:v>-4.014461884117107</x:v>
      </x:c>
      <x:c r="D1562" s="58" t="n">
        <x:v>59.13</x:v>
      </x:c>
      <x:c r="E1562" s="58" t="n">
        <x:v>-4.481199444642803</x:v>
      </x:c>
      <x:c r="F1562" s="58" t="n">
        <x:v>42.06</x:v>
      </x:c>
      <x:c r="G1562" s="58" t="n">
        <x:v>-2.129999999999995</x:v>
      </x:c>
      <x:c r="H1562" s="58" t="n">
        <x:v>15.84</x:v>
      </x:c>
      <x:c r="I1562" s="58" t="n">
        <x:v>-0.9100000000000001</x:v>
      </x:c>
      <x:c r="J1562" s="58" t="n">
        <x:v>1532</x:v>
      </x:c>
      <x:c r="K1562" s="58" t="n">
        <x:v>-2.195052625021184</x:v>
      </x:c>
      <x:c r="L1562" s="55" t="n"/>
      <x:c r="M1562" s="55" t="n"/>
      <x:c r="N1562" s="58" t="n">
        <x:v>43.2219</x:v>
      </x:c>
      <x:c r="O1562" s="58" t="n">
        <x:v>0.09050434216868833</x:v>
      </x:c>
      <x:c r="P1562" s="58" t="n">
        <x:v>1.139575922185876</x:v>
      </x:c>
      <x:c r="Q1562" s="58" t="n">
        <x:v>57748.32</x:v>
      </x:c>
      <x:c r="R1562" s="58" t="n">
        <x:v>1.345465390434383</x:v>
      </x:c>
      <x:c r="S1562" s="58" t="n">
        <x:v>13.21992434091871</x:v>
      </x:c>
      <x:c r="T1562" s="58" t="n">
        <x:v>3.1516</x:v>
      </x:c>
      <x:c r="U1562" s="58" t="n">
        <x:v>-0.08563409394366707</x:v>
      </x:c>
      <x:c r="V1562" s="58" t="n">
        <x:v>5.122180051793985</x:v>
      </x:c>
      <x:c r="W1562" s="58" t="n">
        <x:v>3963.43</x:v>
      </x:c>
      <x:c r="X1562" s="58" t="n">
        <x:v>0.8857229361920642</x:v>
      </x:c>
      <x:c r="Y1562" s="58" t="n">
        <x:v>18.74047375783832</x:v>
      </x:c>
      <x:c r="Z1562" s="58" t="n">
        <x:v>90.36199999999999</x:v>
      </x:c>
      <x:c r="AA1562" s="58" t="n">
        <x:v>0.1262388739709157</x:v>
      </x:c>
      <x:c r="AB1562" s="58" t="n">
        <x:v>4.04139904010883</x:v>
      </x:c>
      <x:c r="AC1562" s="55" t="n"/>
      <x:c r="AD1562" s="55" t="n"/>
      <x:c r="AE1562" s="58" t="n">
        <x:v>7.608829822148165</x:v>
      </x:c>
      <x:c r="AF1562" s="58" t="n">
        <x:v>158.64</x:v>
      </x:c>
      <x:c r="AG1562" s="58" t="n">
        <x:v>0.1198398074610672</x:v>
      </x:c>
      <x:c r="AH1562" s="58" t="n">
        <x:v>7.180020230030158</x:v>
      </x:c>
      <x:c r="AI1562" s="58" t="n">
        <x:v>54110.5</x:v>
      </x:c>
      <x:c r="AJ1562" s="58" t="n">
        <x:v>-0.4254986953405596</x:v>
      </x:c>
      <x:c r="AK1562" s="58" t="n">
        <x:v>22.09650080485999</x:v>
      </x:c>
      <x:c r="AL1562" s="58" t="n">
        <x:v>6.9664</x:v>
      </x:c>
      <x:c r="AM1562" s="58" t="n">
        <x:v>-0.1032998657138005</x:v>
      </x:c>
      <x:c r="AN1562" s="58" t="n">
        <x:v>1.409585081677479</x:v>
      </x:c>
      <x:c r="AO1562" s="58" t="n">
        <x:v>4112.6</x:v>
      </x:c>
      <x:c r="AP1562" s="58" t="n">
        <x:v>-0.3274795399725205</x:v>
      </x:c>
      <x:c r="AQ1562" s="58" t="n">
        <x:v>9.375791544519615</x:v>
      </x:c>
      <x:c r="AR1562" s="59" t="n">
        <x:v>0</x:v>
      </x:c>
      <x:c r="AS1562" s="59" t="n">
        <x:v>0</x:v>
      </x:c>
      <x:c r="AT1562" s="59" t="n">
        <x:v>0</x:v>
      </x:c>
      <x:c r="AU1562" s="59" t="n">
        <x:v>0</x:v>
      </x:c>
      <x:c r="AV1562" s="59" t="n">
        <x:v>0</x:v>
      </x:c>
      <x:c r="AW1562" s="59" t="n">
        <x:v>0</x:v>
      </x:c>
      <x:c r="AX1562" s="58" t="n">
        <x:v>0</x:v>
      </x:c>
      <x:c r="AY1562" s="59" t="n">
        <x:v>0</x:v>
      </x:c>
      <x:c r="AZ1562" s="55" t="n"/>
      <x:c r="BA1562" s="59" t="n">
        <x:v>0</x:v>
      </x:c>
      <x:c r="BB1562" s="55" t="n"/>
      <x:c r="BC1562" s="55" t="n"/>
      <x:c r="BD1562" s="55" t="n"/>
    </x:row>
    <x:row r="1563">
      <x:c r="A1563" s="57" t="n">
        <x:v>46038</x:v>
      </x:c>
      <x:c r="B1563" s="58" t="n">
        <x:v>66.97</x:v>
      </x:c>
      <x:c r="C1563" s="58" t="n">
        <x:v>1.216870720652293</x:v>
      </x:c>
      <x:c r="D1563" s="58" t="n">
        <x:v>59.4</x:v>
      </x:c>
      <x:c r="E1563" s="58" t="n">
        <x:v>0.4555816535860661</x:v>
      </x:c>
      <x:c r="F1563" s="58" t="n">
        <x:v>43.19</x:v>
      </x:c>
      <x:c r="G1563" s="58" t="n">
        <x:v>1.129999999999995</x:v>
      </x:c>
      <x:c r="H1563" s="58" t="n">
        <x:v>15.86</x:v>
      </x:c>
      <x:c r="I1563" s="58" t="n">
        <x:v>0.01999999999999957</x:v>
      </x:c>
      <x:c r="J1563" s="58" t="n">
        <x:v>1567</x:v>
      </x:c>
      <x:c r="K1563" s="58" t="n">
        <x:v>2.25888920554843</x:v>
      </x:c>
      <x:c r="L1563" s="55" t="n"/>
      <x:c r="M1563" s="55" t="n"/>
      <x:c r="N1563" s="58" t="n">
        <x:v>43.2825</x:v>
      </x:c>
      <x:c r="O1563" s="58" t="n">
        <x:v>0.1401085029509463</x:v>
      </x:c>
      <x:c r="P1563" s="58" t="n">
        <x:v>1.170844434853951</x:v>
      </x:c>
      <x:c r="Q1563" s="58" t="n">
        <x:v>57736.07</x:v>
      </x:c>
      <x:c r="R1563" s="58" t="n">
        <x:v>-0.02121498852952218</x:v>
      </x:c>
      <x:c r="S1563" s="58" t="n">
        <x:v>13.21158569067186</x:v>
      </x:c>
      <x:c r="T1563" s="58" t="n">
        <x:v>3.1463</x:v>
      </x:c>
      <x:c r="U1563" s="58" t="n">
        <x:v>-0.1683101113439812</x:v>
      </x:c>
      <x:c r="V1563" s="58" t="n">
        <x:v>5.069242875508144</x:v>
      </x:c>
      <x:c r="W1563" s="58" t="n">
        <x:v>3971.91</x:v>
      </x:c>
      <x:c r="X1563" s="58" t="n">
        <x:v>0.2137275334898056</x:v>
      </x:c>
      <x:c r="Y1563" s="58" t="n">
        <x:v>18.72153369630373</x:v>
      </x:c>
      <x:c r="Z1563" s="58" t="n">
        <x:v>90.709</x:v>
      </x:c>
      <x:c r="AA1563" s="58" t="n">
        <x:v>0.3832755380885334</x:v>
      </x:c>
      <x:c r="AB1563" s="58" t="n">
        <x:v>3.071381844606198</x:v>
      </x:c>
      <x:c r="AC1563" s="58" t="n">
        <x:v>25694.35</x:v>
      </x:c>
      <x:c r="AD1563" s="58" t="n">
        <x:v>0.1119549493444455</x:v>
      </x:c>
      <x:c r="AE1563" s="58" t="n">
        <x:v>7.611922547362124</x:v>
      </x:c>
      <x:c r="AF1563" s="58" t="n">
        <x:v>158.12</x:v>
      </x:c>
      <x:c r="AG1563" s="58" t="n">
        <x:v>-0.3283245783055697</x:v>
      </x:c>
      <x:c r="AH1563" s="58" t="n">
        <x:v>5.416637513796561</x:v>
      </x:c>
      <x:c r="AI1563" s="58" t="n">
        <x:v>53936.17</x:v>
      </x:c>
      <x:c r="AJ1563" s="58" t="n">
        <x:v>-0.3226941677648157</x:v>
      </x:c>
      <x:c r="AK1563" s="58" t="n">
        <x:v>21.38809666920875</x:v>
      </x:c>
      <x:c r="AL1563" s="58" t="n">
        <x:v>6.9689</x:v>
      </x:c>
      <x:c r="AM1563" s="58" t="n">
        <x:v>0.03588010343258099</x:v>
      </x:c>
      <x:c r="AN1563" s="58" t="n">
        <x:v>1.43761111805031</x:v>
      </x:c>
      <x:c r="AO1563" s="58" t="n">
        <x:v>4101.91</x:v>
      </x:c>
      <x:c r="AP1563" s="58" t="n">
        <x:v>-0.2602713012609931</x:v>
      </x:c>
      <x:c r="AQ1563" s="58" t="n">
        <x:v>9.098146250714759</x:v>
      </x:c>
      <x:c r="AR1563" s="59" t="n">
        <x:v>0</x:v>
      </x:c>
      <x:c r="AS1563" s="59" t="n">
        <x:v>0</x:v>
      </x:c>
      <x:c r="AT1563" s="59" t="n">
        <x:v>0</x:v>
      </x:c>
      <x:c r="AU1563" s="59" t="n">
        <x:v>0</x:v>
      </x:c>
      <x:c r="AV1563" s="59" t="n">
        <x:v>0</x:v>
      </x:c>
      <x:c r="AW1563" s="59" t="n">
        <x:v>0</x:v>
      </x:c>
      <x:c r="AX1563" s="58" t="n">
        <x:v>0</x:v>
      </x:c>
      <x:c r="AY1563" s="59" t="n">
        <x:v>0</x:v>
      </x:c>
      <x:c r="AZ1563" s="55" t="n"/>
      <x:c r="BA1563" s="59" t="n">
        <x:v>0</x:v>
      </x:c>
      <x:c r="BB1563" s="55" t="n"/>
      <x:c r="BC1563" s="55" t="n"/>
      <x:c r="BD1563" s="55" t="n"/>
    </x:row>
    <x:row r="1564">
      <x:c r="A1564" s="57" t="n">
        <x:v>46041</x:v>
      </x:c>
      <x:c r="B1564" s="58" t="n">
        <x:v>66.91</x:v>
      </x:c>
      <x:c r="C1564" s="58" t="n">
        <x:v>-0.08963251272332787</x:v>
      </x:c>
      <x:c r="D1564" s="55" t="n"/>
      <x:c r="E1564" s="55" t="n"/>
      <x:c r="F1564" s="55" t="n"/>
      <x:c r="G1564" s="55" t="n"/>
      <x:c r="H1564" s="58" t="n">
        <x:v>18.84</x:v>
      </x:c>
      <x:c r="I1564" s="58" t="n">
        <x:v>2.98</x:v>
      </x:c>
      <x:c r="J1564" s="58" t="n">
        <x:v>1650</x:v>
      </x:c>
      <x:c r="K1564" s="58" t="n">
        <x:v>5.161232453860551</x:v>
      </x:c>
      <x:c r="L1564" s="55" t="n"/>
      <x:c r="M1564" s="55" t="n"/>
      <x:c r="N1564" s="58" t="n">
        <x:v>43.2653</x:v>
      </x:c>
      <x:c r="O1564" s="58" t="n">
        <x:v>-0.03974682251064392</x:v>
      </x:c>
      <x:c r="P1564" s="58" t="n">
        <x:v>1.2167867538399</x:v>
      </x:c>
      <x:c r="Q1564" s="58" t="n">
        <x:v>58139.09</x:v>
      </x:c>
      <x:c r="R1564" s="58" t="n">
        <x:v>0.6956134949084872</x:v>
      </x:c>
      <x:c r="S1564" s="58" t="n">
        <x:v>13.01226321653989</x:v>
      </x:c>
      <x:c r="T1564" s="58" t="n">
        <x:v>3.162</x:v>
      </x:c>
      <x:c r="U1564" s="58" t="n">
        <x:v>0.4977579511323944</x:v>
      </x:c>
      <x:c r="V1564" s="58" t="n">
        <x:v>5.438221669762271</x:v>
      </x:c>
      <x:c r="W1564" s="58" t="n">
        <x:v>3968.81</x:v>
      </x:c>
      <x:c r="X1564" s="58" t="n">
        <x:v>-0.07807856611205267</x:v>
      </x:c>
      <x:c r="Y1564" s="58" t="n">
        <x:v>18.79083825012763</x:v>
      </x:c>
      <x:c r="Z1564" s="58" t="n">
        <x:v>90.902</x:v>
      </x:c>
      <x:c r="AA1564" s="58" t="n">
        <x:v>0.212542271839477</x:v>
      </x:c>
      <x:c r="AB1564" s="58" t="n">
        <x:v>3.113618021839319</x:v>
      </x:c>
      <x:c r="AC1564" s="58" t="n">
        <x:v>25585.5</x:v>
      </x:c>
      <x:c r="AD1564" s="58" t="n">
        <x:v>-0.4245338606983875</x:v>
      </x:c>
      <x:c r="AE1564" s="58" t="n">
        <x:v>7.742921182222147</x:v>
      </x:c>
      <x:c r="AF1564" s="58" t="n">
        <x:v>158.12</x:v>
      </x:c>
      <x:c r="AG1564" s="58" t="n">
        <x:v>0</x:v>
      </x:c>
      <x:c r="AH1564" s="58" t="n">
        <x:v>5.150894112150571</x:v>
      </x:c>
      <x:c r="AI1564" s="58" t="n">
        <x:v>53583.57</x:v>
      </x:c>
      <x:c r="AJ1564" s="58" t="n">
        <x:v>-0.6558819134319137</x:v>
      </x:c>
      <x:c r="AK1564" s="58" t="n">
        <x:v>20.51279387660006</x:v>
      </x:c>
      <x:c r="AL1564" s="58" t="n">
        <x:v>6.9641</x:v>
      </x:c>
      <x:c r="AM1564" s="58" t="n">
        <x:v>-0.06890117261026886</x:v>
      </x:c>
      <x:c r="AN1564" s="58" t="n">
        <x:v>1.438767858207992</x:v>
      </x:c>
      <x:c r="AO1564" s="58" t="n">
        <x:v>4114</x:v>
      </x:c>
      <x:c r="AP1564" s="58" t="n">
        <x:v>0.2943072338094325</x:v>
      </x:c>
      <x:c r="AQ1564" s="58" t="n">
        <x:v>9.084489980666683</x:v>
      </x:c>
      <x:c r="AR1564" s="59" t="n">
        <x:v>0</x:v>
      </x:c>
      <x:c r="AS1564" s="59" t="n">
        <x:v>0</x:v>
      </x:c>
      <x:c r="AT1564" s="59" t="n">
        <x:v>0</x:v>
      </x:c>
      <x:c r="AU1564" s="59" t="n">
        <x:v>0</x:v>
      </x:c>
      <x:c r="AV1564" s="59" t="n">
        <x:v>0</x:v>
      </x:c>
      <x:c r="AW1564" s="59" t="n">
        <x:v>0</x:v>
      </x:c>
      <x:c r="AX1564" s="58" t="n">
        <x:v>0</x:v>
      </x:c>
      <x:c r="AY1564" s="59" t="n">
        <x:v>0</x:v>
      </x:c>
      <x:c r="AZ1564" s="55" t="n"/>
      <x:c r="BA1564" s="59" t="n">
        <x:v>0</x:v>
      </x:c>
      <x:c r="BB1564" s="55" t="n"/>
      <x:c r="BC1564" s="55" t="n"/>
      <x:c r="BD1564" s="55" t="n"/>
    </x:row>
    <x:row r="1565">
      <x:c r="A1565" s="57" t="n">
        <x:v>46042</x:v>
      </x:c>
      <x:c r="B1565" s="58" t="n">
        <x:v>67.68000000000001</x:v>
      </x:c>
      <x:c r="C1565" s="58" t="n">
        <x:v>1.144228250324241</x:v>
      </x:c>
      <x:c r="D1565" s="58" t="n">
        <x:v>60.3</x:v>
      </x:c>
      <x:c r="E1565" s="58" t="n">
        <x:v>1.50378773645405</x:v>
      </x:c>
      <x:c r="F1565" s="58" t="n">
        <x:v>42.78</x:v>
      </x:c>
      <x:c r="G1565" s="58" t="n">
        <x:v>-0.4099999999999966</x:v>
      </x:c>
      <x:c r="H1565" s="58" t="n">
        <x:v>20.09</x:v>
      </x:c>
      <x:c r="I1565" s="58" t="n">
        <x:v>1.25</x:v>
      </x:c>
      <x:c r="J1565" s="58" t="n">
        <x:v>1729</x:v>
      </x:c>
      <x:c r="K1565" s="58" t="n">
        <x:v>4.676791878866418</x:v>
      </x:c>
      <x:c r="L1565" s="55" t="n"/>
      <x:c r="M1565" s="55" t="n"/>
      <x:c r="N1565" s="58" t="n">
        <x:v>43.2819</x:v>
      </x:c>
      <x:c r="O1565" s="58" t="n">
        <x:v>0.03836057134965178</x:v>
      </x:c>
      <x:c r="P1565" s="58" t="n">
        <x:v>1.176583406973445</x:v>
      </x:c>
      <x:c r="Q1565" s="58" t="n">
        <x:v>58116.51</x:v>
      </x:c>
      <x:c r="R1565" s="58" t="n">
        <x:v>-0.03884544105218771</x:v>
      </x:c>
      <x:c r="S1565" s="58" t="n">
        <x:v>12.54577573723822</x:v>
      </x:c>
      <x:c r="T1565" s="58" t="n">
        <x:v>3.1719</x:v>
      </x:c>
      <x:c r="U1565" s="58" t="n">
        <x:v>0.3126038637173242</x:v>
      </x:c>
      <x:c r="V1565" s="58" t="n">
        <x:v>5.243871660630313</x:v>
      </x:c>
      <x:c r="W1565" s="58" t="n">
        <x:v>3948.41</x:v>
      </x:c>
      <x:c r="X1565" s="58" t="n">
        <x:v>-0.5153335424972973</x:v>
      </x:c>
      <x:c r="Y1565" s="58" t="n">
        <x:v>18.99738525266129</x:v>
      </x:c>
      <x:c r="Z1565" s="58" t="n">
        <x:v>91.119</x:v>
      </x:c>
      <x:c r="AA1565" s="58" t="n">
        <x:v>0.2384341398028274</x:v>
      </x:c>
      <x:c r="AB1565" s="58" t="n">
        <x:v>3.008042983963004</x:v>
      </x:c>
      <x:c r="AC1565" s="58" t="n">
        <x:v>25232.5</x:v>
      </x:c>
      <x:c r="AD1565" s="58" t="n">
        <x:v>-1.389293863602281</x:v>
      </x:c>
      <x:c r="AE1565" s="58" t="n">
        <x:v>8.725270647990437</x:v>
      </x:c>
      <x:c r="AF1565" s="58" t="n">
        <x:v>158.16</x:v>
      </x:c>
      <x:c r="AG1565" s="58" t="n">
        <x:v>0.025294043387656</x:v>
      </x:c>
      <x:c r="AH1565" s="58" t="n">
        <x:v>4.692673860975187</x:v>
      </x:c>
      <x:c r="AI1565" s="58" t="n">
        <x:v>52991.1</x:v>
      </x:c>
      <x:c r="AJ1565" s="58" t="n">
        <x:v>-1.111851631321485</x:v>
      </x:c>
      <x:c r="AK1565" s="58" t="n">
        <x:v>21.21039136916794</x:v>
      </x:c>
      <x:c r="AL1565" s="58" t="n">
        <x:v>6.9612</x:v>
      </x:c>
      <x:c r="AM1565" s="58" t="n">
        <x:v>-0.04165080884325201</x:v>
      </x:c>
      <x:c r="AN1565" s="58" t="n">
        <x:v>1.415824613725173</x:v>
      </x:c>
      <x:c r="AO1565" s="58" t="n">
        <x:v>4113.65</x:v>
      </x:c>
      <x:c r="AP1565" s="58" t="n">
        <x:v>-0.008507897156823018</x:v>
      </x:c>
      <x:c r="AQ1565" s="58" t="n">
        <x:v>9.14452273969135</x:v>
      </x:c>
      <x:c r="AR1565" s="59" t="n">
        <x:v>0</x:v>
      </x:c>
      <x:c r="AS1565" s="59" t="n">
        <x:v>0</x:v>
      </x:c>
      <x:c r="AT1565" s="59" t="n">
        <x:v>0</x:v>
      </x:c>
      <x:c r="AU1565" s="59" t="n">
        <x:v>0</x:v>
      </x:c>
      <x:c r="AV1565" s="59" t="n">
        <x:v>0</x:v>
      </x:c>
      <x:c r="AW1565" s="59" t="n">
        <x:v>0</x:v>
      </x:c>
      <x:c r="AX1565" s="58" t="n">
        <x:v>0</x:v>
      </x:c>
      <x:c r="AY1565" s="59" t="n">
        <x:v>0</x:v>
      </x:c>
      <x:c r="AZ1565" s="55" t="n"/>
      <x:c r="BA1565" s="59" t="n">
        <x:v>0</x:v>
      </x:c>
      <x:c r="BB1565" s="55" t="n"/>
      <x:c r="BC1565" s="55" t="n"/>
      <x:c r="BD1565" s="55" t="n"/>
    </x:row>
    <x:row r="1566">
      <x:c r="A1566" s="57" t="n">
        <x:v>46043</x:v>
      </x:c>
      <x:c r="B1566" s="58" t="n">
        <x:v>66.72</x:v>
      </x:c>
      <x:c r="C1566" s="58" t="n">
        <x:v>-1.428595724747665</x:v>
      </x:c>
      <x:c r="D1566" s="58" t="n">
        <x:v>60.38</x:v>
      </x:c>
      <x:c r="E1566" s="58" t="n">
        <x:v>0.1325820545553023</x:v>
      </x:c>
      <x:c r="F1566" s="58" t="n">
        <x:v>45.45</x:v>
      </x:c>
      <x:c r="G1566" s="58" t="n">
        <x:v>2.670000000000002</x:v>
      </x:c>
      <x:c r="H1566" s="58" t="n">
        <x:v>16.9</x:v>
      </x:c>
      <x:c r="I1566" s="58" t="n">
        <x:v>-3.190000000000001</x:v>
      </x:c>
      <x:c r="J1566" s="58" t="n">
        <x:v>1803</x:v>
      </x:c>
      <x:c r="K1566" s="58" t="n">
        <x:v>4.19087375200268</x:v>
      </x:c>
      <x:c r="L1566" s="55" t="n"/>
      <x:c r="M1566" s="55" t="n"/>
      <x:c r="N1566" s="58" t="n">
        <x:v>43.2932</x:v>
      </x:c>
      <x:c r="O1566" s="58" t="n">
        <x:v>0.02610450363710685</x:v>
      </x:c>
      <x:c r="P1566" s="58" t="n">
        <x:v>1.178662781310002</x:v>
      </x:c>
      <x:c r="Q1566" s="58" t="n">
        <x:v>58027.11</x:v>
      </x:c>
      <x:c r="R1566" s="58" t="n">
        <x:v>-0.1539473587207666</x:v>
      </x:c>
      <x:c r="S1566" s="58" t="n">
        <x:v>12.52336649775446</x:v>
      </x:c>
      <x:c r="T1566" s="58" t="n">
        <x:v>3.1523</x:v>
      </x:c>
      <x:c r="U1566" s="58" t="n">
        <x:v>-0.6198432292952757</x:v>
      </x:c>
      <x:c r="V1566" s="58" t="n">
        <x:v>5.65025256637187</x:v>
      </x:c>
      <x:c r="W1566" s="58" t="n">
        <x:v>3932.19</x:v>
      </x:c>
      <x:c r="X1566" s="58" t="n">
        <x:v>-0.4116443647471349</x:v>
      </x:c>
      <x:c r="Y1566" s="58" t="n">
        <x:v>19.1548643811985</x:v>
      </x:c>
      <x:c r="Z1566" s="58" t="n">
        <x:v>91.54600000000001</x:v>
      </x:c>
      <x:c r="AA1566" s="58" t="n">
        <x:v>0.4675233654760895</x:v>
      </x:c>
      <x:c r="AB1566" s="58" t="n">
        <x:v>3.077914842196379</x:v>
      </x:c>
      <x:c r="AC1566" s="58" t="n">
        <x:v>25157.5</x:v>
      </x:c>
      <x:c r="AD1566" s="58" t="n">
        <x:v>-0.297678330552627</x:v>
      </x:c>
      <x:c r="AE1566" s="58" t="n">
        <x:v>8.006385585940583</x:v>
      </x:c>
      <x:c r="AF1566" s="58" t="n">
        <x:v>158.27</x:v>
      </x:c>
      <x:c r="AG1566" s="58" t="n">
        <x:v>0.0695256482830431</x:v>
      </x:c>
      <x:c r="AH1566" s="58" t="n">
        <x:v>4.600917918999955</x:v>
      </x:c>
      <x:c r="AI1566" s="58" t="n">
        <x:v>52774.64</x:v>
      </x:c>
      <x:c r="AJ1566" s="58" t="n">
        <x:v>-0.4093202623452599</x:v>
      </x:c>
      <x:c r="AK1566" s="58" t="n">
        <x:v>20.78284257226684</x:v>
      </x:c>
      <x:c r="AL1566" s="58" t="n">
        <x:v>6.9639</x:v>
      </x:c>
      <x:c r="AM1566" s="58" t="n">
        <x:v>0.03877889614919314</x:v>
      </x:c>
      <x:c r="AN1566" s="58" t="n">
        <x:v>1.337072382948987</x:v>
      </x:c>
      <x:c r="AO1566" s="58" t="n">
        <x:v>4116.94</x:v>
      </x:c>
      <x:c r="AP1566" s="58" t="n">
        <x:v>0.07994567036454717</x:v>
      </x:c>
      <x:c r="AQ1566" s="58" t="n">
        <x:v>9.037006683783675</x:v>
      </x:c>
      <x:c r="AR1566" s="59" t="n">
        <x:v>0</x:v>
      </x:c>
      <x:c r="AS1566" s="59" t="n">
        <x:v>0</x:v>
      </x:c>
      <x:c r="AT1566" s="59" t="n">
        <x:v>0</x:v>
      </x:c>
      <x:c r="AU1566" s="59" t="n">
        <x:v>0</x:v>
      </x:c>
      <x:c r="AV1566" s="59" t="n">
        <x:v>0</x:v>
      </x:c>
      <x:c r="AW1566" s="59" t="n">
        <x:v>0</x:v>
      </x:c>
      <x:c r="AX1566" s="58" t="n">
        <x:v>0</x:v>
      </x:c>
      <x:c r="AY1566" s="59" t="n">
        <x:v>0</x:v>
      </x:c>
      <x:c r="AZ1566" s="55" t="n"/>
      <x:c r="BA1566" s="59" t="n">
        <x:v>0</x:v>
      </x:c>
      <x:c r="BB1566" s="55" t="n"/>
      <x:c r="BC1566" s="55" t="n"/>
      <x:c r="BD1566" s="55" t="n"/>
    </x:row>
    <x:row r="1567">
      <x:c r="A1567" s="57" t="n">
        <x:v>46044</x:v>
      </x:c>
      <x:c r="B1567" s="58" t="n">
        <x:v>65.45999999999999</x:v>
      </x:c>
      <x:c r="C1567" s="58" t="n">
        <x:v>-1.906548897745697</x:v>
      </x:c>
      <x:c r="D1567" s="58" t="n">
        <x:v>59.24</x:v>
      </x:c>
      <x:c r="E1567" s="58" t="n">
        <x:v>-1.906093487909474</x:v>
      </x:c>
      <x:c r="F1567" s="58" t="n">
        <x:v>44.7</x:v>
      </x:c>
      <x:c r="G1567" s="58" t="n">
        <x:v>-0.75</x:v>
      </x:c>
      <x:c r="H1567" s="58" t="n">
        <x:v>15.64</x:v>
      </x:c>
      <x:c r="I1567" s="58" t="n">
        <x:v>-1.259999999999998</x:v>
      </x:c>
      <x:c r="J1567" s="58" t="n">
        <x:v>1761</x:v>
      </x:c>
      <x:c r="K1567" s="58" t="n">
        <x:v>-2.357011470711111</x:v>
      </x:c>
      <x:c r="L1567" s="55" t="n"/>
      <x:c r="M1567" s="55" t="n"/>
      <x:c r="N1567" s="58" t="n">
        <x:v>43.27</x:v>
      </x:c>
      <x:c r="O1567" s="58" t="n">
        <x:v>-0.05360245590616976</x:v>
      </x:c>
      <x:c r="P1567" s="58" t="n">
        <x:v>1.22986622981228</x:v>
      </x:c>
      <x:c r="Q1567" s="58" t="n">
        <x:v>58695.51</x:v>
      </x:c>
      <x:c r="R1567" s="58" t="n">
        <x:v>1.145291814244638</x:v>
      </x:c>
      <x:c r="S1567" s="58" t="n">
        <x:v>13.07540008448435</x:v>
      </x:c>
      <x:c r="T1567" s="58" t="n">
        <x:v>3.1392</x:v>
      </x:c>
      <x:c r="U1567" s="58" t="n">
        <x:v>-0.4164354742593702</x:v>
      </x:c>
      <x:c r="V1567" s="58" t="n">
        <x:v>5.792306938291538</x:v>
      </x:c>
      <x:c r="W1567" s="58" t="n">
        <x:v>3973.26</x:v>
      </x:c>
      <x:c r="X1567" s="58" t="n">
        <x:v>1.039039384055499</x:v>
      </x:c>
      <x:c r="Y1567" s="58" t="n">
        <x:v>19.33588275829457</x:v>
      </x:c>
      <x:c r="Z1567" s="58" t="n">
        <x:v>91.56999999999999</x:v>
      </x:c>
      <x:c r="AA1567" s="58" t="n">
        <x:v>0.02621289252430324</x:v>
      </x:c>
      <x:c r="AB1567" s="58" t="n">
        <x:v>3.014557197166414</x:v>
      </x:c>
      <x:c r="AC1567" s="58" t="n">
        <x:v>25289.9</x:v>
      </x:c>
      <x:c r="AD1567" s="58" t="n">
        <x:v>0.5249043716637034</x:v>
      </x:c>
      <x:c r="AE1567" s="58" t="n">
        <x:v>8.380934262489429</x:v>
      </x:c>
      <x:c r="AF1567" s="58" t="n">
        <x:v>158.41</x:v>
      </x:c>
      <x:c r="AG1567" s="58" t="n">
        <x:v>0.08841733555674448</x:v>
      </x:c>
      <x:c r="AH1567" s="58" t="n">
        <x:v>4.559985006629408</x:v>
      </x:c>
      <x:c r="AI1567" s="58" t="n">
        <x:v>53688.89</x:v>
      </x:c>
      <x:c r="AJ1567" s="58" t="n">
        <x:v>1.717531768028473</x:v>
      </x:c>
      <x:c r="AK1567" s="58" t="n">
        <x:v>21.21218756569354</x:v>
      </x:c>
      <x:c r="AL1567" s="58" t="n">
        <x:v>6.9734</x:v>
      </x:c>
      <x:c r="AM1567" s="58" t="n">
        <x:v>0.1363248472985382</x:v>
      </x:c>
      <x:c r="AN1567" s="58" t="n">
        <x:v>1.423153005670448</x:v>
      </x:c>
      <x:c r="AO1567" s="58" t="n">
        <x:v>4122.58</x:v>
      </x:c>
      <x:c r="AP1567" s="58" t="n">
        <x:v>0.1369012000910499</x:v>
      </x:c>
      <x:c r="AQ1567" s="58" t="n">
        <x:v>9.021745768009126</x:v>
      </x:c>
      <x:c r="AR1567" s="59" t="n">
        <x:v>0</x:v>
      </x:c>
      <x:c r="AS1567" s="59" t="n">
        <x:v>0</x:v>
      </x:c>
      <x:c r="AT1567" s="59" t="n">
        <x:v>0</x:v>
      </x:c>
      <x:c r="AU1567" s="59" t="n">
        <x:v>0</x:v>
      </x:c>
      <x:c r="AV1567" s="59" t="n">
        <x:v>0</x:v>
      </x:c>
      <x:c r="AW1567" s="59" t="n">
        <x:v>0</x:v>
      </x:c>
      <x:c r="AX1567" s="58" t="n">
        <x:v>0</x:v>
      </x:c>
      <x:c r="AY1567" s="59" t="n">
        <x:v>0</x:v>
      </x:c>
      <x:c r="AZ1567" s="55" t="n"/>
      <x:c r="BA1567" s="59" t="n">
        <x:v>0</x:v>
      </x:c>
      <x:c r="BB1567" s="55" t="n"/>
      <x:c r="BC1567" s="55" t="n"/>
      <x:c r="BD1567" s="55" t="n"/>
    </x:row>
    <x:row r="1568">
      <x:c r="A1568" s="57" t="n">
        <x:v>46045</x:v>
      </x:c>
      <x:c r="B1568" s="58" t="n">
        <x:v>68.16</x:v>
      </x:c>
      <x:c r="C1568" s="58" t="n">
        <x:v>4.041861344802584</x:v>
      </x:c>
      <x:c r="D1568" s="58" t="n">
        <x:v>60.7</x:v>
      </x:c>
      <x:c r="E1568" s="58" t="n">
        <x:v>2.434670866585449</x:v>
      </x:c>
      <x:c r="F1568" s="58" t="n">
        <x:v>47.64</x:v>
      </x:c>
      <x:c r="G1568" s="58" t="n">
        <x:v>2.939999999999998</x:v>
      </x:c>
      <x:c r="H1568" s="58" t="n">
        <x:v>16.09</x:v>
      </x:c>
      <x:c r="I1568" s="58" t="n">
        <x:v>0.4499999999999993</x:v>
      </x:c>
      <x:c r="J1568" s="58" t="n">
        <x:v>1762</x:v>
      </x:c>
      <x:c r="K1568" s="58" t="n">
        <x:v>0.05676979999185676</x:v>
      </x:c>
      <x:c r="L1568" s="55" t="n"/>
      <x:c r="M1568" s="55" t="n"/>
      <x:c r="N1568" s="58" t="n">
        <x:v>43.3772</x:v>
      </x:c>
      <x:c r="O1568" s="58" t="n">
        <x:v>0.2474403205085761</x:v>
      </x:c>
      <x:c r="P1568" s="58" t="n">
        <x:v>1.377990326005776</x:v>
      </x:c>
      <x:c r="Q1568" s="58" t="n">
        <x:v>58874.11</x:v>
      </x:c>
      <x:c r="R1568" s="58" t="n">
        <x:v>0.3038202171328865</x:v>
      </x:c>
      <x:c r="S1568" s="58" t="n">
        <x:v>13.06879011431115</x:v>
      </x:c>
      <x:c r="T1568" s="58" t="n">
        <x:v>3.1376</x:v>
      </x:c>
      <x:c r="U1568" s="58" t="n">
        <x:v>-0.05098139289622468</x:v>
      </x:c>
      <x:c r="V1568" s="58" t="n">
        <x:v>5.635015352158271</x:v>
      </x:c>
      <x:c r="W1568" s="58" t="n">
        <x:v>3986.63</x:v>
      </x:c>
      <x:c r="X1568" s="58" t="n">
        <x:v>0.3359346064731451</x:v>
      </x:c>
      <x:c r="Y1568" s="58" t="n">
        <x:v>14.23772551666601</x:v>
      </x:c>
      <x:c r="Z1568" s="58" t="n">
        <x:v>91.675</x:v>
      </x:c>
      <x:c r="AA1568" s="58" t="n">
        <x:v>0.114600683774897</x:v>
      </x:c>
      <x:c r="AB1568" s="58" t="n">
        <x:v>3.012111996940027</x:v>
      </x:c>
      <x:c r="AC1568" s="58" t="n">
        <x:v>25048.65</x:v>
      </x:c>
      <x:c r="AD1568" s="58" t="n">
        <x:v>-0.9585172678920799</x:v>
      </x:c>
      <x:c r="AE1568" s="58" t="n">
        <x:v>8.829825156993419</x:v>
      </x:c>
      <x:c r="AF1568" s="58" t="n">
        <x:v>155.72</x:v>
      </x:c>
      <x:c r="AG1568" s="58" t="n">
        <x:v>-1.712708595850429</x:v>
      </x:c>
      <x:c r="AH1568" s="58" t="n">
        <x:v>7.622951804737556</x:v>
      </x:c>
      <x:c r="AI1568" s="58" t="n">
        <x:v>53846.87</x:v>
      </x:c>
      <x:c r="AJ1568" s="58" t="n">
        <x:v>0.2938187513673867</x:v>
      </x:c>
      <x:c r="AK1568" s="58" t="n">
        <x:v>20.57020829229574</x:v>
      </x:c>
      <x:c r="AL1568" s="58" t="n">
        <x:v>6.9633</x:v>
      </x:c>
      <x:c r="AM1568" s="58" t="n">
        <x:v>-0.1449410802868082</x:v>
      </x:c>
      <x:c r="AN1568" s="58" t="n">
        <x:v>1.479738598360212</x:v>
      </x:c>
      <x:c r="AO1568" s="58" t="n">
        <x:v>4136.16</x:v>
      </x:c>
      <x:c r="AP1568" s="58" t="n">
        <x:v>0.3288640213675998</x:v>
      </x:c>
      <x:c r="AQ1568" s="58" t="n">
        <x:v>8.966107459010495</x:v>
      </x:c>
      <x:c r="AR1568" s="59" t="n">
        <x:v>0</x:v>
      </x:c>
      <x:c r="AS1568" s="59" t="n">
        <x:v>0</x:v>
      </x:c>
      <x:c r="AT1568" s="59" t="n">
        <x:v>0</x:v>
      </x:c>
      <x:c r="AU1568" s="59" t="n">
        <x:v>0</x:v>
      </x:c>
      <x:c r="AV1568" s="59" t="n">
        <x:v>0</x:v>
      </x:c>
      <x:c r="AW1568" s="59" t="n">
        <x:v>0</x:v>
      </x:c>
      <x:c r="AX1568" s="58" t="n">
        <x:v>0</x:v>
      </x:c>
      <x:c r="AY1568" s="59" t="n">
        <x:v>0</x:v>
      </x:c>
      <x:c r="AZ1568" s="55" t="n"/>
      <x:c r="BA1568" s="59" t="n">
        <x:v>0</x:v>
      </x:c>
      <x:c r="BB1568" s="55" t="n"/>
      <x:c r="BC1568" s="55" t="n"/>
      <x:c r="BD1568" s="55" t="n"/>
    </x:row>
    <x:row r="1569">
      <x:c r="A1569" s="57" t="n">
        <x:v>46048</x:v>
      </x:c>
      <x:c r="B1569" s="58" t="n">
        <x:v>67.7</x:v>
      </x:c>
      <x:c r="C1569" s="58" t="n">
        <x:v>-0.6771702602830927</x:v>
      </x:c>
      <x:c r="D1569" s="58" t="n">
        <x:v>60.46</x:v>
      </x:c>
      <x:c r="E1569" s="58" t="n">
        <x:v>-0.3961708714140673</x:v>
      </x:c>
      <x:c r="F1569" s="58" t="n">
        <x:v>47.78</x:v>
      </x:c>
      <x:c r="G1569" s="58" t="n">
        <x:v>0.1400000000000006</x:v>
      </x:c>
      <x:c r="H1569" s="58" t="n">
        <x:v>16.15</x:v>
      </x:c>
      <x:c r="I1569" s="58" t="n">
        <x:v>0.05999999999999872</x:v>
      </x:c>
      <x:c r="J1569" s="58" t="n">
        <x:v>1780</x:v>
      </x:c>
      <x:c r="K1569" s="58" t="n">
        <x:v>1.016383679000604</x:v>
      </x:c>
      <x:c r="L1569" s="55" t="n"/>
      <x:c r="M1569" s="55" t="n"/>
      <x:c r="N1569" s="58" t="n">
        <x:v>43.3603</x:v>
      </x:c>
      <x:c r="O1569" s="58" t="n">
        <x:v>-0.03896815152352583</x:v>
      </x:c>
      <x:c r="P1569" s="58" t="n">
        <x:v>1.272723133469533</x:v>
      </x:c>
      <x:c r="Q1569" s="58" t="n">
        <x:v>59145</x:v>
      </x:c>
      <x:c r="R1569" s="58" t="n">
        <x:v>0.4590620548201596</x:v>
      </x:c>
      <x:c r="S1569" s="58" t="n">
        <x:v>12.97047967810412</x:v>
      </x:c>
      <x:c r="T1569" s="58" t="n">
        <x:v>3.1162</x:v>
      </x:c>
      <x:c r="U1569" s="58" t="n">
        <x:v>-0.6843865658827527</x:v>
      </x:c>
      <x:c r="V1569" s="58" t="n">
        <x:v>5.96979850450621</x:v>
      </x:c>
      <x:c r="W1569" s="58" t="n">
        <x:v>4005.65</x:v>
      </x:c>
      <x:c r="X1569" s="58" t="n">
        <x:v>0.4759601992491967</x:v>
      </x:c>
      <x:c r="Y1569" s="58" t="n">
        <x:v>14.23521301297407</x:v>
      </x:c>
      <x:c r="Z1569" s="58" t="n">
        <x:v>91.71299999999999</x:v>
      </x:c>
      <x:c r="AA1569" s="58" t="n">
        <x:v>0.04144218874066633</x:v>
      </x:c>
      <x:c r="AB1569" s="58" t="n">
        <x:v>3.019658324591464</x:v>
      </x:c>
      <x:c r="AC1569" s="55" t="n"/>
      <x:c r="AD1569" s="55" t="n"/>
      <x:c r="AE1569" s="58" t="n">
        <x:v>8.829825156993419</x:v>
      </x:c>
      <x:c r="AF1569" s="58" t="n">
        <x:v>154.17</x:v>
      </x:c>
      <x:c r="AG1569" s="58" t="n">
        <x:v>-1.000363307000712</x:v>
      </x:c>
      <x:c r="AH1569" s="58" t="n">
        <x:v>8.317589842286187</x:v>
      </x:c>
      <x:c r="AI1569" s="58" t="n">
        <x:v>52885.25</x:v>
      </x:c>
      <x:c r="AJ1569" s="58" t="n">
        <x:v>-1.80198054862336</x:v>
      </x:c>
      <x:c r="AK1569" s="58" t="n">
        <x:v>21.90828973866321</x:v>
      </x:c>
      <x:c r="AL1569" s="58" t="n">
        <x:v>6.9544</x:v>
      </x:c>
      <x:c r="AM1569" s="58" t="n">
        <x:v>-0.1278947126773685</x:v>
      </x:c>
      <x:c r="AN1569" s="58" t="n">
        <x:v>1.516201580340932</x:v>
      </x:c>
      <x:c r="AO1569" s="58" t="n">
        <x:v>4132.6</x:v>
      </x:c>
      <x:c r="AP1569" s="58" t="n">
        <x:v>-0.0861072330062026</x:v>
      </x:c>
      <x:c r="AQ1569" s="58" t="n">
        <x:v>8.994579119952856</x:v>
      </x:c>
      <x:c r="AR1569" s="59" t="n">
        <x:v>0</x:v>
      </x:c>
      <x:c r="AS1569" s="59" t="n">
        <x:v>0</x:v>
      </x:c>
      <x:c r="AT1569" s="59" t="n">
        <x:v>0</x:v>
      </x:c>
      <x:c r="AU1569" s="59" t="n">
        <x:v>0</x:v>
      </x:c>
      <x:c r="AV1569" s="59" t="n">
        <x:v>0</x:v>
      </x:c>
      <x:c r="AW1569" s="59" t="n">
        <x:v>0</x:v>
      </x:c>
      <x:c r="AX1569" s="58" t="n">
        <x:v>0</x:v>
      </x:c>
      <x:c r="AY1569" s="59" t="n">
        <x:v>0</x:v>
      </x:c>
      <x:c r="AZ1569" s="55" t="n"/>
      <x:c r="BA1569" s="59" t="n">
        <x:v>0</x:v>
      </x:c>
      <x:c r="BB1569" s="55" t="n"/>
      <x:c r="BC1569" s="55" t="n"/>
      <x:c r="BD1569" s="55" t="n"/>
    </x:row>
    <x:row r="1570">
      <x:c r="A1570" s="57" t="n">
        <x:v>46049</x:v>
      </x:c>
      <x:c r="B1570" s="58" t="n">
        <x:v>70.28</x:v>
      </x:c>
      <x:c r="C1570" s="58" t="n">
        <x:v>3.740108340066705</x:v>
      </x:c>
      <x:c r="D1570" s="58" t="n">
        <x:v>62.04</x:v>
      </x:c>
      <x:c r="E1570" s="58" t="n">
        <x:v>2.579734895702611</x:v>
      </x:c>
      <x:c r="F1570" s="58" t="n">
        <x:v>49.61</x:v>
      </x:c>
      <x:c r="G1570" s="58" t="n">
        <x:v>1.829999999999998</x:v>
      </x:c>
      <x:c r="H1570" s="58" t="n">
        <x:v>16.35</x:v>
      </x:c>
      <x:c r="I1570" s="58" t="n">
        <x:v>0.2000000000000028</x:v>
      </x:c>
      <x:c r="J1570" s="58" t="n">
        <x:v>1999</x:v>
      </x:c>
      <x:c r="K1570" s="58" t="n">
        <x:v>11.60336912142691</x:v>
      </x:c>
      <x:c r="L1570" s="55" t="n"/>
      <x:c r="M1570" s="55" t="n"/>
      <x:c r="N1570" s="58" t="n">
        <x:v>43.3953</x:v>
      </x:c>
      <x:c r="O1570" s="58" t="n">
        <x:v>0.08068643845200067</x:v>
      </x:c>
      <x:c r="P1570" s="58" t="n">
        <x:v>1.267735064996225</x:v>
      </x:c>
      <x:c r="Q1570" s="58" t="n">
        <x:v>59496.06</x:v>
      </x:c>
      <x:c r="R1570" s="58" t="n">
        <x:v>0.5918035873947959</x:v>
      </x:c>
      <x:c r="S1570" s="58" t="n">
        <x:v>12.11529823276034</x:v>
      </x:c>
      <x:c r="T1570" s="58" t="n">
        <x:v>3.0921</x:v>
      </x:c>
      <x:c r="U1570" s="58" t="n">
        <x:v>-0.7763839072397601</x:v>
      </x:c>
      <x:c r="V1570" s="58" t="n">
        <x:v>6.425469381837973</x:v>
      </x:c>
      <x:c r="W1570" s="58" t="n">
        <x:v>4009.36</x:v>
      </x:c>
      <x:c r="X1570" s="58" t="n">
        <x:v>0.09257631032193696</x:v>
      </x:c>
      <x:c r="Y1570" s="58" t="n">
        <x:v>14.27940151289438</x:v>
      </x:c>
      <x:c r="Z1570" s="58" t="n">
        <x:v>91.474</x:v>
      </x:c>
      <x:c r="AA1570" s="58" t="n">
        <x:v>-0.2609356947899775</x:v>
      </x:c>
      <x:c r="AB1570" s="58" t="n">
        <x:v>3.168986164732633</x:v>
      </x:c>
      <x:c r="AC1570" s="58" t="n">
        <x:v>25175.4</x:v>
      </x:c>
      <x:c r="AD1570" s="58" t="n">
        <x:v>0.5047393393883541</x:v>
      </x:c>
      <x:c r="AE1570" s="58" t="n">
        <x:v>9.160253819370471</x:v>
      </x:c>
      <x:c r="AF1570" s="58" t="n">
        <x:v>152.2</x:v>
      </x:c>
      <x:c r="AG1570" s="58" t="n">
        <x:v>-1.286044424466241</x:v>
      </x:c>
      <x:c r="AH1570" s="58" t="n">
        <x:v>9.300547369338855</x:v>
      </x:c>
      <x:c r="AI1570" s="58" t="n">
        <x:v>53333.54</x:v>
      </x:c>
      <x:c r="AJ1570" s="58" t="n">
        <x:v>0.8440929551019268</x:v>
      </x:c>
      <x:c r="AK1570" s="58" t="n">
        <x:v>21.96158704814975</x:v>
      </x:c>
      <x:c r="AL1570" s="58" t="n">
        <x:v>6.9546</x:v>
      </x:c>
      <x:c r="AM1570" s="58" t="n">
        <x:v>0.002875835789984699</x:v>
      </x:c>
      <x:c r="AN1570" s="58" t="n">
        <x:v>1.474404857997793</x:v>
      </x:c>
      <x:c r="AO1570" s="58" t="n">
        <x:v>4139.9</x:v>
      </x:c>
      <x:c r="AP1570" s="58" t="n">
        <x:v>0.1764884108756872</x:v>
      </x:c>
      <x:c r="AQ1570" s="58" t="n">
        <x:v>8.986264373199568</x:v>
      </x:c>
      <x:c r="AR1570" s="59" t="n">
        <x:v>0</x:v>
      </x:c>
      <x:c r="AS1570" s="59" t="n">
        <x:v>0</x:v>
      </x:c>
      <x:c r="AT1570" s="59" t="n">
        <x:v>0</x:v>
      </x:c>
      <x:c r="AU1570" s="59" t="n">
        <x:v>0</x:v>
      </x:c>
      <x:c r="AV1570" s="59" t="n">
        <x:v>0</x:v>
      </x:c>
      <x:c r="AW1570" s="59" t="n">
        <x:v>0</x:v>
      </x:c>
      <x:c r="AX1570" s="58" t="n">
        <x:v>0</x:v>
      </x:c>
      <x:c r="AY1570" s="59" t="n">
        <x:v>0</x:v>
      </x:c>
      <x:c r="AZ1570" s="55" t="n"/>
      <x:c r="BA1570" s="59" t="n">
        <x:v>0</x:v>
      </x:c>
      <x:c r="BB1570" s="55" t="n"/>
      <x:c r="BC1570" s="55" t="n"/>
      <x:c r="BD1570" s="55" t="n"/>
    </x:row>
    <x:row r="1571">
      <x:c r="A1571" s="57" t="n">
        <x:v>46050</x:v>
      </x:c>
      <x:c r="B1571" s="58" t="n">
        <x:v>70.90000000000001</x:v>
      </x:c>
      <x:c r="C1571" s="58" t="n">
        <x:v>0.8783170219185491</x:v>
      </x:c>
      <x:c r="D1571" s="58" t="n">
        <x:v>62.75</x:v>
      </x:c>
      <x:c r="E1571" s="58" t="n">
        <x:v>1.137923970355527</x:v>
      </x:c>
      <x:c r="F1571" s="58" t="n">
        <x:v>50.39</x:v>
      </x:c>
      <x:c r="G1571" s="58" t="n">
        <x:v>0.7800000000000011</x:v>
      </x:c>
      <x:c r="H1571" s="58" t="n">
        <x:v>16.35</x:v>
      </x:c>
      <x:c r="I1571" s="58" t="n">
        <x:v>0</x:v>
      </x:c>
      <x:c r="J1571" s="58" t="n">
        <x:v>2016</x:v>
      </x:c>
      <x:c r="K1571" s="58" t="n">
        <x:v>0.8468294690859123</x:v>
      </x:c>
      <x:c r="L1571" s="55" t="n"/>
      <x:c r="M1571" s="55" t="n"/>
      <x:c r="N1571" s="58" t="n">
        <x:v>43.4167</x:v>
      </x:c>
      <x:c r="O1571" s="58" t="n">
        <x:v>0.04930194082263648</x:v>
      </x:c>
      <x:c r="P1571" s="58" t="n">
        <x:v>1.267489248805401</x:v>
      </x:c>
      <x:c r="Q1571" s="58" t="n">
        <x:v>59815.43</x:v>
      </x:c>
      <x:c r="R1571" s="58" t="n">
        <x:v>0.5353562557612405</x:v>
      </x:c>
      <x:c r="S1571" s="58" t="n">
        <x:v>11.23354887117056</x:v>
      </x:c>
      <x:c r="T1571" s="58" t="n">
        <x:v>3.0907</x:v>
      </x:c>
      <x:c r="U1571" s="58" t="n">
        <x:v>-0.04528692579178301</x:v>
      </x:c>
      <x:c r="V1571" s="58" t="n">
        <x:v>6.358157506822861</x:v>
      </x:c>
      <x:c r="W1571" s="58" t="n">
        <x:v>3980.54</x:v>
      </x:c>
      <x:c r="X1571" s="58" t="n">
        <x:v>-0.7214139098551567</x:v>
      </x:c>
      <x:c r="Y1571" s="58" t="n">
        <x:v>14.81311989289788</x:v>
      </x:c>
      <x:c r="Z1571" s="58" t="n">
        <x:v>92.04300000000001</x:v>
      </x:c>
      <x:c r="AA1571" s="58" t="n">
        <x:v>0.6201080263198708</x:v>
      </x:c>
      <x:c r="AB1571" s="58" t="n">
        <x:v>3.679387306890788</x:v>
      </x:c>
      <x:c r="AC1571" s="58" t="n">
        <x:v>25342.75</x:v>
      </x:c>
      <x:c r="AD1571" s="58" t="n">
        <x:v>0.6625365820343461</x:v>
      </x:c>
      <x:c r="AE1571" s="58" t="n">
        <x:v>9.578029094779327</x:v>
      </x:c>
      <x:c r="AF1571" s="58" t="n">
        <x:v>153.41</x:v>
      </x:c>
      <x:c r="AG1571" s="58" t="n">
        <x:v>0.7918630429096719</x:v>
      </x:c>
      <x:c r="AH1571" s="58" t="n">
        <x:v>9.821193242359248</x:v>
      </x:c>
      <x:c r="AI1571" s="58" t="n">
        <x:v>53358.71</x:v>
      </x:c>
      <x:c r="AJ1571" s="58" t="n">
        <x:v>0.04718243446349817</x:v>
      </x:c>
      <x:c r="AK1571" s="58" t="n">
        <x:v>21.97113924468665</x:v>
      </x:c>
      <x:c r="AL1571" s="58" t="n">
        <x:v>6.9464</x:v>
      </x:c>
      <x:c r="AM1571" s="58" t="n">
        <x:v>-0.1179771376318939</x:v>
      </x:c>
      <x:c r="AN1571" s="58" t="n">
        <x:v>1.507131997389967</x:v>
      </x:c>
      <x:c r="AO1571" s="58" t="n">
        <x:v>4151.24</x:v>
      </x:c>
      <x:c r="AP1571" s="58" t="n">
        <x:v>0.2735451836815521</x:v>
      </x:c>
      <x:c r="AQ1571" s="58" t="n">
        <x:v>8.963392214217507</x:v>
      </x:c>
      <x:c r="AR1571" s="59" t="n">
        <x:v>0</x:v>
      </x:c>
      <x:c r="AS1571" s="59" t="n">
        <x:v>0</x:v>
      </x:c>
      <x:c r="AT1571" s="59" t="n">
        <x:v>0</x:v>
      </x:c>
      <x:c r="AU1571" s="59" t="n">
        <x:v>0</x:v>
      </x:c>
      <x:c r="AV1571" s="59" t="n">
        <x:v>0</x:v>
      </x:c>
      <x:c r="AW1571" s="59" t="n">
        <x:v>0</x:v>
      </x:c>
      <x:c r="AX1571" s="58" t="n">
        <x:v>0</x:v>
      </x:c>
      <x:c r="AY1571" s="59" t="n">
        <x:v>0</x:v>
      </x:c>
      <x:c r="AZ1571" s="55" t="n"/>
      <x:c r="BA1571" s="59" t="n">
        <x:v>0</x:v>
      </x:c>
      <x:c r="BB1571" s="55" t="n"/>
      <x:c r="BC1571" s="55" t="n"/>
      <x:c r="BD1571" s="55" t="n"/>
    </x:row>
    <x:row r="1572">
      <x:c r="A1572" s="57" t="n">
        <x:v>46051</x:v>
      </x:c>
      <x:c r="B1572" s="58" t="n">
        <x:v>71</x:v>
      </x:c>
      <x:c r="C1572" s="58" t="n">
        <x:v>0.1409443503233604</x:v>
      </x:c>
      <x:c r="D1572" s="58" t="n">
        <x:v>64.77</x:v>
      </x:c>
      <x:c r="E1572" s="58" t="n">
        <x:v>3.16839551829323</x:v>
      </x:c>
      <x:c r="F1572" s="58" t="n">
        <x:v>55.37</x:v>
      </x:c>
      <x:c r="G1572" s="58" t="n">
        <x:v>4.979999999999997</x:v>
      </x:c>
      <x:c r="H1572" s="58" t="n">
        <x:v>16.88</x:v>
      </x:c>
      <x:c r="I1572" s="58" t="n">
        <x:v>0.5299999999999976</x:v>
      </x:c>
      <x:c r="J1572" s="58" t="n">
        <x:v>2002</x:v>
      </x:c>
      <x:c r="K1572" s="58" t="n">
        <x:v>-0.6968669316093316</x:v>
      </x:c>
      <x:c r="L1572" s="55" t="n"/>
      <x:c r="M1572" s="55" t="n"/>
      <x:c r="N1572" s="58" t="n">
        <x:v>43.4401</x:v>
      </x:c>
      <x:c r="O1572" s="58" t="n">
        <x:v>0.05388179294226331</x:v>
      </x:c>
      <x:c r="P1572" s="58" t="n">
        <x:v>1.242210956046782</x:v>
      </x:c>
      <x:c r="Q1572" s="58" t="n">
        <x:v>60078.9</x:v>
      </x:c>
      <x:c r="R1572" s="58" t="n">
        <x:v>0.4395043937570229</x:v>
      </x:c>
      <x:c r="S1572" s="58" t="n">
        <x:v>10.45997677453906</x:v>
      </x:c>
      <x:c r="T1572" s="58" t="n">
        <x:v>3.0835</x:v>
      </x:c>
      <x:c r="U1572" s="58" t="n">
        <x:v>-0.2332287021391474</x:v>
      </x:c>
      <x:c r="V1572" s="58" t="n">
        <x:v>6.315618057982234</x:v>
      </x:c>
      <x:c r="W1572" s="58" t="n">
        <x:v>3978.87</x:v>
      </x:c>
      <x:c r="X1572" s="58" t="n">
        <x:v>-0.04196290992688146</x:v>
      </x:c>
      <x:c r="Y1572" s="58" t="n">
        <x:v>14.20426460541517</x:v>
      </x:c>
      <x:c r="Z1572" s="58" t="n">
        <x:v>91.782</x:v>
      </x:c>
      <x:c r="AA1572" s="58" t="n">
        <x:v>-0.2839659190911865</x:v>
      </x:c>
      <x:c r="AB1572" s="58" t="n">
        <x:v>3.948709526143658</x:v>
      </x:c>
      <x:c r="AC1572" s="58" t="n">
        <x:v>25418.9</x:v>
      </x:c>
      <x:c r="AD1572" s="58" t="n">
        <x:v>0.3000298734334582</x:v>
      </x:c>
      <x:c r="AE1572" s="58" t="n">
        <x:v>9.686830550894378</x:v>
      </x:c>
      <x:c r="AF1572" s="58" t="n">
        <x:v>153.12</x:v>
      </x:c>
      <x:c r="AG1572" s="58" t="n">
        <x:v>-0.1892148152037815</x:v>
      </x:c>
      <x:c r="AH1572" s="58" t="n">
        <x:v>9.817292862253904</x:v>
      </x:c>
      <x:c r="AI1572" s="58" t="n">
        <x:v>53375.6</x:v>
      </x:c>
      <x:c r="AJ1572" s="58" t="n">
        <x:v>0.03164868005606773</x:v>
      </x:c>
      <x:c r="AK1572" s="58" t="n">
        <x:v>21.93751812188614</x:v>
      </x:c>
      <x:c r="AL1572" s="58" t="n">
        <x:v>6.9484</x:v>
      </x:c>
      <x:c r="AM1572" s="58" t="n">
        <x:v>0.02878774813330783</x:v>
      </x:c>
      <x:c r="AN1572" s="58" t="n">
        <x:v>1.519144415401525</x:v>
      </x:c>
      <x:c r="AO1572" s="58" t="n">
        <x:v>4157.98</x:v>
      </x:c>
      <x:c r="AP1572" s="58" t="n">
        <x:v>0.1622294626503209</x:v>
      </x:c>
      <x:c r="AQ1572" s="58" t="n">
        <x:v>8.925371882244612</x:v>
      </x:c>
      <x:c r="AR1572" s="59" t="n">
        <x:v>0</x:v>
      </x:c>
      <x:c r="AS1572" s="59" t="n">
        <x:v>0</x:v>
      </x:c>
      <x:c r="AT1572" s="59" t="n">
        <x:v>0</x:v>
      </x:c>
      <x:c r="AU1572" s="59" t="n">
        <x:v>0</x:v>
      </x:c>
      <x:c r="AV1572" s="59" t="n">
        <x:v>0</x:v>
      </x:c>
      <x:c r="AW1572" s="59" t="n">
        <x:v>0</x:v>
      </x:c>
      <x:c r="AX1572" s="58" t="n">
        <x:v>0</x:v>
      </x:c>
      <x:c r="AY1572" s="59" t="n">
        <x:v>0</x:v>
      </x:c>
      <x:c r="AZ1572" s="55" t="n"/>
      <x:c r="BA1572" s="59" t="n">
        <x:v>0</x:v>
      </x:c>
      <x:c r="BB1572" s="55" t="n"/>
      <x:c r="BC1572" s="55" t="n"/>
      <x:c r="BD1572" s="55" t="n"/>
    </x:row>
    <x:row r="1573">
      <x:c r="A1573" s="57" t="n">
        <x:v>46052</x:v>
      </x:c>
      <x:c r="B1573" s="58" t="n">
        <x:v>72.25</x:v>
      </x:c>
      <x:c r="C1573" s="58" t="n">
        <x:v>1.745244995122621</x:v>
      </x:c>
      <x:c r="D1573" s="58" t="n">
        <x:v>64.5</x:v>
      </x:c>
      <x:c r="E1573" s="58" t="n">
        <x:v>-0.4177309393098857</x:v>
      </x:c>
      <x:c r="F1573" s="58" t="n">
        <x:v>55.91</x:v>
      </x:c>
      <x:c r="G1573" s="58" t="n">
        <x:v>0.5399999999999991</x:v>
      </x:c>
      <x:c r="H1573" s="58" t="n">
        <x:v>17.44</x:v>
      </x:c>
      <x:c r="I1573" s="58" t="n">
        <x:v>0.5600000000000023</x:v>
      </x:c>
      <x:c r="J1573" s="58" t="n">
        <x:v>2148</x:v>
      </x:c>
      <x:c r="K1573" s="58" t="n">
        <x:v>7.039049575358949</x:v>
      </x:c>
      <x:c r="L1573" s="55" t="n"/>
      <x:c r="M1573" s="55" t="n"/>
      <x:c r="N1573" s="58" t="n">
        <x:v>43.4919</x:v>
      </x:c>
      <x:c r="O1573" s="58" t="n">
        <x:v>0.1191736210616999</x:v>
      </x:c>
      <x:c r="P1573" s="58" t="n">
        <x:v>1.181700723543849</x:v>
      </x:c>
      <x:c r="Q1573" s="58" t="n">
        <x:v>59829.96</x:v>
      </x:c>
      <x:c r="R1573" s="58" t="n">
        <x:v>-0.4152159526036606</x:v>
      </x:c>
      <x:c r="S1573" s="58" t="n">
        <x:v>10.83550620272708</x:v>
      </x:c>
      <x:c r="T1573" s="58" t="n">
        <x:v>3.1089</x:v>
      </x:c>
      <x:c r="U1573" s="58" t="n">
        <x:v>0.8203650426734034</x:v>
      </x:c>
      <x:c r="V1573" s="58" t="n">
        <x:v>7.191100772156522</x:v>
      </x:c>
      <x:c r="W1573" s="58" t="n">
        <x:v>4003.67</x:v>
      </x:c>
      <x:c r="X1573" s="58" t="n">
        <x:v>0.6213581088484249</x:v>
      </x:c>
      <x:c r="Y1573" s="58" t="n">
        <x:v>13.39589190630643</x:v>
      </x:c>
      <x:c r="Z1573" s="58" t="n">
        <x:v>91.694</x:v>
      </x:c>
      <x:c r="AA1573" s="58" t="n">
        <x:v>-0.09592535999028817</x:v>
      </x:c>
      <x:c r="AB1573" s="58" t="n">
        <x:v>4.006827419146051</x:v>
      </x:c>
      <x:c r="AC1573" s="58" t="n">
        <x:v>25320.65</x:v>
      </x:c>
      <x:c r="AD1573" s="58" t="n">
        <x:v>-0.3872723459155161</x:v>
      </x:c>
      <x:c r="AE1573" s="58" t="n">
        <x:v>9.212170518260445</x:v>
      </x:c>
      <x:c r="AF1573" s="58" t="n">
        <x:v>154.77</x:v>
      </x:c>
      <x:c r="AG1573" s="58" t="n">
        <x:v>1.071821622002411</x:v>
      </x:c>
      <x:c r="AH1573" s="58" t="n">
        <x:v>10.66644530436519</x:v>
      </x:c>
      <x:c r="AI1573" s="58" t="n">
        <x:v>53322.85</x:v>
      </x:c>
      <x:c r="AJ1573" s="58" t="n">
        <x:v>-0.0988767958628074</x:v>
      </x:c>
      <x:c r="AK1573" s="58" t="n">
        <x:v>21.82734661663099</x:v>
      </x:c>
      <x:c r="AL1573" s="58" t="n">
        <x:v>6.9518</x:v>
      </x:c>
      <x:c r="AM1573" s="58" t="n">
        <x:v>0.04892016039778477</x:v>
      </x:c>
      <x:c r="AN1573" s="58" t="n">
        <x:v>1.542762884937128</x:v>
      </x:c>
      <x:c r="AO1573" s="58" t="n">
        <x:v>4117.95</x:v>
      </x:c>
      <x:c r="AP1573" s="58" t="n">
        <x:v>-0.967391270397346</x:v>
      </x:c>
      <x:c r="AQ1573" s="58" t="n">
        <x:v>9.894217192702648</x:v>
      </x:c>
      <x:c r="AR1573" s="59" t="n">
        <x:v>0</x:v>
      </x:c>
      <x:c r="AS1573" s="59" t="n">
        <x:v>0</x:v>
      </x:c>
      <x:c r="AT1573" s="59" t="n">
        <x:v>0</x:v>
      </x:c>
      <x:c r="AU1573" s="59" t="n">
        <x:v>0</x:v>
      </x:c>
      <x:c r="AV1573" s="59" t="n">
        <x:v>0</x:v>
      </x:c>
      <x:c r="AW1573" s="59" t="n">
        <x:v>0</x:v>
      </x:c>
      <x:c r="AX1573" s="58" t="n">
        <x:v>0</x:v>
      </x:c>
      <x:c r="AY1573" s="59" t="n">
        <x:v>0</x:v>
      </x:c>
      <x:c r="AZ1573" s="55" t="n"/>
      <x:c r="BA1573" s="59" t="n">
        <x:v>0</x:v>
      </x:c>
      <x:c r="BB1573" s="55" t="n"/>
      <x:c r="BC1573" s="55" t="n"/>
      <x:c r="BD1573" s="55" t="n"/>
    </x:row>
    <x:row r="1574">
      <x:c r="A1574" s="57" t="n">
        <x:v>46055</x:v>
      </x:c>
      <x:c r="B1574" s="58" t="n">
        <x:v>67.72</x:v>
      </x:c>
      <x:c r="C1574" s="58" t="n">
        <x:v>-6.4750769727607</x:v>
      </x:c>
      <x:c r="D1574" s="58" t="n">
        <x:v>61.6</x:v>
      </x:c>
      <x:c r="E1574" s="58" t="n">
        <x:v>-4.600335326225272</x:v>
      </x:c>
      <x:c r="F1574" s="58" t="n">
        <x:v>48.7</x:v>
      </x:c>
      <x:c r="G1574" s="58" t="n">
        <x:v>-7.209999999999994</x:v>
      </x:c>
      <x:c r="H1574" s="58" t="n">
        <x:v>16.34</x:v>
      </x:c>
      <x:c r="I1574" s="58" t="n">
        <x:v>-1.100000000000001</x:v>
      </x:c>
      <x:c r="J1574" s="58" t="n">
        <x:v>2124</x:v>
      </x:c>
      <x:c r="K1574" s="58" t="n">
        <x:v>-1.123607326692584</x:v>
      </x:c>
      <x:c r="L1574" s="55" t="n"/>
      <x:c r="M1574" s="55" t="n"/>
      <x:c r="N1574" s="58" t="n">
        <x:v>43.4564</x:v>
      </x:c>
      <x:c r="O1574" s="58" t="n">
        <x:v>-0.08165772527493494</x:v>
      </x:c>
      <x:c r="P1574" s="58" t="n">
        <x:v>1.269759671806526</x:v>
      </x:c>
      <x:c r="Q1574" s="58" t="n">
        <x:v>59663.61</x:v>
      </x:c>
      <x:c r="R1574" s="58" t="n">
        <x:v>-0.2784252030680916</x:v>
      </x:c>
      <x:c r="S1574" s="58" t="n">
        <x:v>11.0579916321858</x:v>
      </x:c>
      <x:c r="T1574" s="58" t="n">
        <x:v>3.0981</x:v>
      </x:c>
      <x:c r="U1574" s="58" t="n">
        <x:v>-0.3479945512813526</x:v>
      </x:c>
      <x:c r="V1574" s="58" t="n">
        <x:v>6.80096104858281</x:v>
      </x:c>
      <x:c r="W1574" s="58" t="n">
        <x:v>4049.32</x:v>
      </x:c>
      <x:c r="X1574" s="58" t="n">
        <x:v>1.133752531284871</x:v>
      </x:c>
      <x:c r="Y1574" s="58" t="n">
        <x:v>13.37798087782542</x:v>
      </x:c>
      <x:c r="Z1574" s="58" t="n">
        <x:v>91.285</x:v>
      </x:c>
      <x:c r="AA1574" s="58" t="n">
        <x:v>-0.4470465803806892</x:v>
      </x:c>
      <x:c r="AB1574" s="58" t="n">
        <x:v>4.393036312900527</x:v>
      </x:c>
      <x:c r="AC1574" s="58" t="n">
        <x:v>25088.4</x:v>
      </x:c>
      <x:c r="AD1574" s="58" t="n">
        <x:v>-0.9214680434027557</x:v>
      </x:c>
      <x:c r="AE1574" s="58" t="n">
        <x:v>9.555678008149927</x:v>
      </x:c>
      <x:c r="AF1574" s="58" t="n">
        <x:v>155.62</x:v>
      </x:c>
      <x:c r="AG1574" s="58" t="n">
        <x:v>0.5476994264115895</x:v>
      </x:c>
      <x:c r="AH1574" s="58" t="n">
        <x:v>10.84738351680982</x:v>
      </x:c>
      <x:c r="AI1574" s="58" t="n">
        <x:v>52655.18</x:v>
      </x:c>
      <x:c r="AJ1574" s="58" t="n">
        <x:v>-1.260032543928265</x:v>
      </x:c>
      <x:c r="AK1574" s="58" t="n">
        <x:v>22.39377759503329</x:v>
      </x:c>
      <x:c r="AL1574" s="58" t="n">
        <x:v>6.9465</x:v>
      </x:c>
      <x:c r="AM1574" s="58" t="n">
        <x:v>-0.07626832428298652</x:v>
      </x:c>
      <x:c r="AN1574" s="58" t="n">
        <x:v>1.544547504190604</x:v>
      </x:c>
      <x:c r="AO1574" s="58" t="n">
        <x:v>4015.75</x:v>
      </x:c>
      <x:c r="AP1574" s="58" t="n">
        <x:v>-2.513133725973096</x:v>
      </x:c>
      <x:c r="AQ1574" s="58" t="n">
        <x:v>12.88088668751365</x:v>
      </x:c>
      <x:c r="AR1574" s="59" t="n">
        <x:v>0</x:v>
      </x:c>
      <x:c r="AS1574" s="59" t="n">
        <x:v>0</x:v>
      </x:c>
      <x:c r="AT1574" s="59" t="n">
        <x:v>0</x:v>
      </x:c>
      <x:c r="AU1574" s="59" t="n">
        <x:v>0</x:v>
      </x:c>
      <x:c r="AV1574" s="59" t="n">
        <x:v>0</x:v>
      </x:c>
      <x:c r="AW1574" s="59" t="n">
        <x:v>0</x:v>
      </x:c>
      <x:c r="AX1574" s="58" t="n">
        <x:v>0</x:v>
      </x:c>
      <x:c r="AY1574" s="59" t="n">
        <x:v>0</x:v>
      </x:c>
      <x:c r="AZ1574" s="55" t="n"/>
      <x:c r="BA1574" s="59" t="n">
        <x:v>0</x:v>
      </x:c>
      <x:c r="BB1574" s="55" t="n"/>
      <x:c r="BC1574" s="55" t="n"/>
      <x:c r="BD1574" s="55" t="n"/>
    </x:row>
    <x:row r="1575">
      <x:c r="A1575" s="57" t="n">
        <x:v>46056</x:v>
      </x:c>
      <x:c r="B1575" s="58" t="n">
        <x:v>70.01000000000001</x:v>
      </x:c>
      <x:c r="C1575" s="58" t="n">
        <x:v>3.325653172417164</x:v>
      </x:c>
      <x:c r="D1575" s="58" t="n">
        <x:v>62.62</x:v>
      </x:c>
      <x:c r="E1575" s="58" t="n">
        <x:v>1.642284535878543</x:v>
      </x:c>
      <x:c r="F1575" s="58" t="n">
        <x:v>52.34</x:v>
      </x:c>
      <x:c r="G1575" s="58" t="n">
        <x:v>3.640000000000001</x:v>
      </x:c>
      <x:c r="H1575" s="58" t="n">
        <x:v>18</x:v>
      </x:c>
      <x:c r="I1575" s="58" t="n">
        <x:v>1.66</x:v>
      </x:c>
      <x:c r="J1575" s="58" t="n">
        <x:v>2028</x:v>
      </x:c>
      <x:c r="K1575" s="58" t="n">
        <x:v>-4.62510176507557</x:v>
      </x:c>
      <x:c r="L1575" s="55" t="n"/>
      <x:c r="M1575" s="55" t="n"/>
      <x:c r="N1575" s="58" t="n">
        <x:v>43.4813</x:v>
      </x:c>
      <x:c r="O1575" s="58" t="n">
        <x:v>0.0572824003415305</x:v>
      </x:c>
      <x:c r="P1575" s="58" t="n">
        <x:v>1.250839477259065</x:v>
      </x:c>
      <x:c r="Q1575" s="58" t="n">
        <x:v>60060.97</x:v>
      </x:c>
      <x:c r="R1575" s="58" t="n">
        <x:v>0.6637926130803253</x:v>
      </x:c>
      <x:c r="S1575" s="58" t="n">
        <x:v>11.11817438601238</x:v>
      </x:c>
      <x:c r="T1575" s="58" t="n">
        <x:v>3.0932</x:v>
      </x:c>
      <x:c r="U1575" s="58" t="n">
        <x:v>-0.1582866610587698</x:v>
      </x:c>
      <x:c r="V1575" s="58" t="n">
        <x:v>6.785478809860651</x:v>
      </x:c>
      <x:c r="W1575" s="58" t="n">
        <x:v>4119.81</x:v>
      </x:c>
      <x:c r="X1575" s="58" t="n">
        <x:v>1.725808000629247</x:v>
      </x:c>
      <x:c r="Y1575" s="58" t="n">
        <x:v>11.1160113072434</x:v>
      </x:c>
      <x:c r="Z1575" s="58" t="n">
        <x:v>90.423</x:v>
      </x:c>
      <x:c r="AA1575" s="58" t="n">
        <x:v>-0.948782074907688</x:v>
      </x:c>
      <x:c r="AB1575" s="58" t="n">
        <x:v>5.638568694137954</x:v>
      </x:c>
      <x:c r="AC1575" s="58" t="n">
        <x:v>25727.55</x:v>
      </x:c>
      <x:c r="AD1575" s="58" t="n">
        <x:v>2.515681425350429</x:v>
      </x:c>
      <x:c r="AE1575" s="58" t="n">
        <x:v>13.29092887058413</x:v>
      </x:c>
      <x:c r="AF1575" s="58" t="n">
        <x:v>155.75</x:v>
      </x:c>
      <x:c r="AG1575" s="58" t="n">
        <x:v>0.08350194787784504</x:v>
      </x:c>
      <x:c r="AH1575" s="58" t="n">
        <x:v>10.83356196809635</x:v>
      </x:c>
      <x:c r="AI1575" s="58" t="n">
        <x:v>54720.66</x:v>
      </x:c>
      <x:c r="AJ1575" s="58" t="n">
        <x:v>3.847671533957115</x:v>
      </x:c>
      <x:c r="AK1575" s="58" t="n">
        <x:v>24.05015344311898</x:v>
      </x:c>
      <x:c r="AL1575" s="58" t="n">
        <x:v>6.9383</x:v>
      </x:c>
      <x:c r="AM1575" s="58" t="n">
        <x:v>-0.1181147867211011</x:v>
      </x:c>
      <x:c r="AN1575" s="58" t="n">
        <x:v>1.569681345032183</x:v>
      </x:c>
      <x:c r="AO1575" s="58" t="n">
        <x:v>4067.74</x:v>
      </x:c>
      <x:c r="AP1575" s="58" t="n">
        <x:v>1.286343321702891</x:v>
      </x:c>
      <x:c r="AQ1575" s="58" t="n">
        <x:v>12.5890305879719</x:v>
      </x:c>
      <x:c r="AR1575" s="59" t="n">
        <x:v>0</x:v>
      </x:c>
      <x:c r="AS1575" s="59" t="n">
        <x:v>0</x:v>
      </x:c>
      <x:c r="AT1575" s="59" t="n">
        <x:v>0</x:v>
      </x:c>
      <x:c r="AU1575" s="59" t="n">
        <x:v>0</x:v>
      </x:c>
      <x:c r="AV1575" s="59" t="n">
        <x:v>0</x:v>
      </x:c>
      <x:c r="AW1575" s="59" t="n">
        <x:v>0</x:v>
      </x:c>
      <x:c r="AX1575" s="58" t="n">
        <x:v>0</x:v>
      </x:c>
      <x:c r="AY1575" s="59" t="n">
        <x:v>0</x:v>
      </x:c>
      <x:c r="AZ1575" s="55" t="n"/>
      <x:c r="BA1575" s="59" t="n">
        <x:v>0</x:v>
      </x:c>
      <x:c r="BB1575" s="55" t="n"/>
      <x:c r="BC1575" s="55" t="n"/>
      <x:c r="BD1575" s="55" t="n"/>
    </x:row>
    <x:row r="1576">
      <x:c r="A1576" s="57" t="n">
        <x:v>46057</x:v>
      </x:c>
      <x:c r="B1576" s="58" t="n">
        <x:v>71.15000000000001</x:v>
      </x:c>
      <x:c r="C1576" s="58" t="n">
        <x:v>1.615223554675511</x:v>
      </x:c>
      <x:c r="D1576" s="58" t="n">
        <x:v>64.56</x:v>
      </x:c>
      <x:c r="E1576" s="58" t="n">
        <x:v>3.051030806343372</x:v>
      </x:c>
      <x:c r="F1576" s="58" t="n">
        <x:v>55.13</x:v>
      </x:c>
      <x:c r="G1576" s="58" t="n">
        <x:v>2.789999999999999</x:v>
      </x:c>
      <x:c r="H1576" s="58" t="n">
        <x:v>18.64</x:v>
      </x:c>
      <x:c r="I1576" s="58" t="n">
        <x:v>0.6400000000000006</x:v>
      </x:c>
      <x:c r="J1576" s="58" t="n">
        <x:v>1955</x:v>
      </x:c>
      <x:c r="K1576" s="58" t="n">
        <x:v>-3.665989229160766</x:v>
      </x:c>
      <x:c r="L1576" s="55" t="n"/>
      <x:c r="M1576" s="55" t="n"/>
      <x:c r="N1576" s="58" t="n">
        <x:v>43.4703</x:v>
      </x:c>
      <x:c r="O1576" s="58" t="n">
        <x:v>-0.0253014321960146</x:v>
      </x:c>
      <x:c r="P1576" s="58" t="n">
        <x:v>1.272367264308954</x:v>
      </x:c>
      <x:c r="Q1576" s="58" t="n">
        <x:v>60153.47</x:v>
      </x:c>
      <x:c r="R1576" s="58" t="n">
        <x:v>0.1538916926375438</x:v>
      </x:c>
      <x:c r="S1576" s="58" t="n">
        <x:v>8.327353433726646</x:v>
      </x:c>
      <x:c r="T1576" s="58" t="n">
        <x:v>3.1094</x:v>
      </x:c>
      <x:c r="U1576" s="58" t="n">
        <x:v>0.522362778075996</x:v>
      </x:c>
      <x:c r="V1576" s="58" t="n">
        <x:v>6.971474534163011</x:v>
      </x:c>
      <x:c r="W1576" s="58" t="n">
        <x:v>4120.51</x:v>
      </x:c>
      <x:c r="X1576" s="58" t="n">
        <x:v>0.01698963151147596</x:v>
      </x:c>
      <x:c r="Y1576" s="58" t="n">
        <x:v>11.11330423750313</x:v>
      </x:c>
      <x:c r="Z1576" s="58" t="n">
        <x:v>90.39100000000001</x:v>
      </x:c>
      <x:c r="AA1576" s="58" t="n">
        <x:v>-0.03539548965687426</x:v>
      </x:c>
      <x:c r="AB1576" s="58" t="n">
        <x:v>5.539759150662477</x:v>
      </x:c>
      <x:c r="AC1576" s="58" t="n">
        <x:v>25776</x:v>
      </x:c>
      <x:c r="AD1576" s="58" t="n">
        <x:v>0.1881424262668048</x:v>
      </x:c>
      <x:c r="AE1576" s="58" t="n">
        <x:v>13.31444864237629</x:v>
      </x:c>
      <x:c r="AF1576" s="58" t="n">
        <x:v>156.87</x:v>
      </x:c>
      <x:c r="AG1576" s="58" t="n">
        <x:v>0.7165279200586356</x:v>
      </x:c>
      <x:c r="AH1576" s="58" t="n">
        <x:v>11.14885053416939</x:v>
      </x:c>
      <x:c r="AI1576" s="58" t="n">
        <x:v>54293.36</x:v>
      </x:c>
      <x:c r="AJ1576" s="58" t="n">
        <x:v>-0.7839398792002523</x:v>
      </x:c>
      <x:c r="AK1576" s="58" t="n">
        <x:v>23.99678342334589</x:v>
      </x:c>
      <x:c r="AL1576" s="58" t="n">
        <x:v>6.9418</x:v>
      </x:c>
      <x:c r="AM1576" s="58" t="n">
        <x:v>0.05043191438363739</x:v>
      </x:c>
      <x:c r="AN1576" s="58" t="n">
        <x:v>1.366031823252843</x:v>
      </x:c>
      <x:c r="AO1576" s="58" t="n">
        <x:v>4102.2</x:v>
      </x:c>
      <x:c r="AP1576" s="58" t="n">
        <x:v>0.8435852492898706</x:v>
      </x:c>
      <x:c r="AQ1576" s="58" t="n">
        <x:v>12.95691621066599</x:v>
      </x:c>
      <x:c r="AR1576" s="59" t="n">
        <x:v>0</x:v>
      </x:c>
      <x:c r="AS1576" s="59" t="n">
        <x:v>0</x:v>
      </x:c>
      <x:c r="AT1576" s="59" t="n">
        <x:v>0</x:v>
      </x:c>
      <x:c r="AU1576" s="59" t="n">
        <x:v>0</x:v>
      </x:c>
      <x:c r="AV1576" s="59" t="n">
        <x:v>0</x:v>
      </x:c>
      <x:c r="AW1576" s="59" t="n">
        <x:v>0</x:v>
      </x:c>
      <x:c r="AX1576" s="58" t="n">
        <x:v>0</x:v>
      </x:c>
      <x:c r="AY1576" s="59" t="n">
        <x:v>0</x:v>
      </x:c>
      <x:c r="AZ1576" s="55" t="n"/>
      <x:c r="BA1576" s="59" t="n">
        <x:v>0</x:v>
      </x:c>
      <x:c r="BB1576" s="55" t="n"/>
      <x:c r="BC1576" s="55" t="n"/>
      <x:c r="BD1576" s="55" t="n"/>
    </x:row>
    <x:row r="1577">
      <x:c r="A1577" s="57" t="n">
        <x:v>46058</x:v>
      </x:c>
      <x:c r="B1577" s="58" t="n">
        <x:v>69.87</x:v>
      </x:c>
      <x:c r="C1577" s="58" t="n">
        <x:v>-1.815395197150204</x:v>
      </x:c>
      <x:c r="D1577" s="58" t="n">
        <x:v>62.9</x:v>
      </x:c>
      <x:c r="E1577" s="58" t="n">
        <x:v>-2.604886025529853</x:v>
      </x:c>
      <x:c r="F1577" s="58" t="n">
        <x:v>54.97</x:v>
      </x:c>
      <x:c r="G1577" s="58" t="n">
        <x:v>-0.1600000000000037</x:v>
      </x:c>
      <x:c r="H1577" s="58" t="n">
        <x:v>21.77</x:v>
      </x:c>
      <x:c r="I1577" s="58" t="n">
        <x:v>3.129999999999999</x:v>
      </x:c>
      <x:c r="J1577" s="58" t="n">
        <x:v>1936</x:v>
      </x:c>
      <x:c r="K1577" s="58" t="n">
        <x:v>-0.976620458294381</x:v>
      </x:c>
      <x:c r="L1577" s="55" t="n"/>
      <x:c r="M1577" s="55" t="n"/>
      <x:c r="N1577" s="58" t="n">
        <x:v>43.5313</x:v>
      </x:c>
      <x:c r="O1577" s="58" t="n">
        <x:v>0.1402273291427274</x:v>
      </x:c>
      <x:c r="P1577" s="58" t="n">
        <x:v>1.30160107687967</x:v>
      </x:c>
      <x:c r="Q1577" s="58" t="n">
        <x:v>59691.42</x:v>
      </x:c>
      <x:c r="R1577" s="58" t="n">
        <x:v>-0.7710838390207132</x:v>
      </x:c>
      <x:c r="S1577" s="58" t="n">
        <x:v>9.287195706179602</x:v>
      </x:c>
      <x:c r="T1577" s="58" t="n">
        <x:v>3.1376</x:v>
      </x:c>
      <x:c r="U1577" s="58" t="n">
        <x:v>0.9028394926441431</x:v>
      </x:c>
      <x:c r="V1577" s="58" t="n">
        <x:v>7.832684132548534</x:v>
      </x:c>
      <x:c r="W1577" s="58" t="n">
        <x:v>4039.01</x:v>
      </x:c>
      <x:c r="X1577" s="58" t="n">
        <x:v>-1.997732966972446</x:v>
      </x:c>
      <x:c r="Y1577" s="58" t="n">
        <x:v>13.6856315371479</x:v>
      </x:c>
      <x:c r="Z1577" s="58" t="n">
        <x:v>90.319</x:v>
      </x:c>
      <x:c r="AA1577" s="58" t="n">
        <x:v>-0.0796856884620499</x:v>
      </x:c>
      <x:c r="AB1577" s="58" t="n">
        <x:v>5.552685549711198</x:v>
      </x:c>
      <x:c r="AC1577" s="58" t="n">
        <x:v>25642.8</x:v>
      </x:c>
      <x:c r="AD1577" s="58" t="n">
        <x:v>-0.5180995976337489</x:v>
      </x:c>
      <x:c r="AE1577" s="58" t="n">
        <x:v>13.38704890650052</x:v>
      </x:c>
      <x:c r="AF1577" s="58" t="n">
        <x:v>157.04</x:v>
      </x:c>
      <x:c r="AG1577" s="58" t="n">
        <x:v>0.1083113100056662</x:v>
      </x:c>
      <x:c r="AH1577" s="58" t="n">
        <x:v>11.15271336006282</x:v>
      </x:c>
      <x:c r="AI1577" s="58" t="n">
        <x:v>53818.04</x:v>
      </x:c>
      <x:c r="AJ1577" s="58" t="n">
        <x:v>-0.8793208906035084</x:v>
      </x:c>
      <x:c r="AK1577" s="58" t="n">
        <x:v>23.87952245023336</x:v>
      </x:c>
      <x:c r="AL1577" s="58" t="n">
        <x:v>6.9382</x:v>
      </x:c>
      <x:c r="AM1577" s="58" t="n">
        <x:v>-0.05187320001044002</x:v>
      </x:c>
      <x:c r="AN1577" s="58" t="n">
        <x:v>1.249313118938118</x:v>
      </x:c>
      <x:c r="AO1577" s="58" t="n">
        <x:v>4075.92</x:v>
      </x:c>
      <x:c r="AP1577" s="58" t="n">
        <x:v>-0.6426927083179375</x:v>
      </x:c>
      <x:c r="AQ1577" s="58" t="n">
        <x:v>13.16757891856163</x:v>
      </x:c>
      <x:c r="AR1577" s="59" t="n">
        <x:v>0</x:v>
      </x:c>
      <x:c r="AS1577" s="59" t="n">
        <x:v>0</x:v>
      </x:c>
      <x:c r="AT1577" s="59" t="n">
        <x:v>0</x:v>
      </x:c>
      <x:c r="AU1577" s="59" t="n">
        <x:v>0</x:v>
      </x:c>
      <x:c r="AV1577" s="59" t="n">
        <x:v>0</x:v>
      </x:c>
      <x:c r="AW1577" s="59" t="n">
        <x:v>0</x:v>
      </x:c>
      <x:c r="AX1577" s="58" t="n">
        <x:v>0</x:v>
      </x:c>
      <x:c r="AY1577" s="59" t="n">
        <x:v>0</x:v>
      </x:c>
      <x:c r="AZ1577" s="55" t="n"/>
      <x:c r="BA1577" s="59" t="n">
        <x:v>0</x:v>
      </x:c>
      <x:c r="BB1577" s="55" t="n"/>
      <x:c r="BC1577" s="55" t="n"/>
      <x:c r="BD1577" s="55" t="n"/>
    </x:row>
    <x:row r="1578">
      <x:c r="A1578" s="57" t="n">
        <x:v>46059</x:v>
      </x:c>
      <x:c r="B1578" s="58" t="n">
        <x:v>70.45</x:v>
      </x:c>
      <x:c r="C1578" s="58" t="n">
        <x:v>0.8266865780329908</x:v>
      </x:c>
      <x:c r="D1578" s="58" t="n">
        <x:v>63.77</x:v>
      </x:c>
      <x:c r="E1578" s="58" t="n">
        <x:v>1.373669662078552</x:v>
      </x:c>
      <x:c r="F1578" s="58" t="n">
        <x:v>53.18</x:v>
      </x:c>
      <x:c r="G1578" s="58" t="n">
        <x:v>-1.789999999999999</x:v>
      </x:c>
      <x:c r="H1578" s="58" t="n">
        <x:v>17.76</x:v>
      </x:c>
      <x:c r="I1578" s="58" t="n">
        <x:v>-4.009999999999998</x:v>
      </x:c>
      <x:c r="J1578" s="58" t="n">
        <x:v>1923</x:v>
      </x:c>
      <x:c r="K1578" s="58" t="n">
        <x:v>-0.6737522247742613</x:v>
      </x:c>
      <x:c r="L1578" s="55" t="n"/>
      <x:c r="M1578" s="55" t="n"/>
      <x:c r="N1578" s="58" t="n">
        <x:v>43.6024</x:v>
      </x:c>
      <x:c r="O1578" s="58" t="n">
        <x:v>0.1631975132016872</x:v>
      </x:c>
      <x:c r="P1578" s="58" t="n">
        <x:v>1.343454078623893</x:v>
      </x:c>
      <x:c r="Q1578" s="58" t="n">
        <x:v>59730.34</x:v>
      </x:c>
      <x:c r="R1578" s="58" t="n">
        <x:v>0.06518075328641008</x:v>
      </x:c>
      <x:c r="S1578" s="58" t="n">
        <x:v>8.658535434254135</x:v>
      </x:c>
      <x:c r="T1578" s="58" t="n">
        <x:v>3.12</x:v>
      </x:c>
      <x:c r="U1578" s="58" t="n">
        <x:v>-0.5625174638553758</x:v>
      </x:c>
      <x:c r="V1578" s="58" t="n">
        <x:v>7.66964371433002</x:v>
      </x:c>
      <x:c r="W1578" s="58" t="n">
        <x:v>4051.87</x:v>
      </x:c>
      <x:c r="X1578" s="58" t="n">
        <x:v>0.3178890511182845</x:v>
      </x:c>
      <x:c r="Y1578" s="58" t="n">
        <x:v>13.58768475487434</x:v>
      </x:c>
      <x:c r="Z1578" s="58" t="n">
        <x:v>90.596</x:v>
      </x:c>
      <x:c r="AA1578" s="58" t="n">
        <x:v>0.3062213928706315</x:v>
      </x:c>
      <x:c r="AB1578" s="58" t="n">
        <x:v>5.498805090724584</x:v>
      </x:c>
      <x:c r="AC1578" s="58" t="n">
        <x:v>25693.7</x:v>
      </x:c>
      <x:c r="AD1578" s="58" t="n">
        <x:v>0.1982995205336413</x:v>
      </x:c>
      <x:c r="AE1578" s="58" t="n">
        <x:v>13.42830056154483</x:v>
      </x:c>
      <x:c r="AF1578" s="58" t="n">
        <x:v>157.21</x:v>
      </x:c>
      <x:c r="AG1578" s="58" t="n">
        <x:v>0.1081941235216985</x:v>
      </x:c>
      <x:c r="AH1578" s="58" t="n">
        <x:v>10.90685320841687</x:v>
      </x:c>
      <x:c r="AI1578" s="58" t="n">
        <x:v>54253.68</x:v>
      </x:c>
      <x:c r="AJ1578" s="58" t="n">
        <x:v>0.8062097274294848</x:v>
      </x:c>
      <x:c r="AK1578" s="58" t="n">
        <x:v>22.97554136667334</x:v>
      </x:c>
      <x:c r="AL1578" s="58" t="n">
        <x:v>6.939</x:v>
      </x:c>
      <x:c r="AM1578" s="58" t="n">
        <x:v>0.01152970341114405</x:v>
      </x:c>
      <x:c r="AN1578" s="58" t="n">
        <x:v>1.236564295457353</x:v>
      </x:c>
      <x:c r="AO1578" s="58" t="n">
        <x:v>4065.58</x:v>
      </x:c>
      <x:c r="AP1578" s="58" t="n">
        <x:v>-0.2540073833925341</x:v>
      </x:c>
      <x:c r="AQ1578" s="58" t="n">
        <x:v>12.72843316949971</x:v>
      </x:c>
      <x:c r="AR1578" s="59" t="n">
        <x:v>0</x:v>
      </x:c>
      <x:c r="AS1578" s="59" t="n">
        <x:v>0</x:v>
      </x:c>
      <x:c r="AT1578" s="59" t="n">
        <x:v>0</x:v>
      </x:c>
      <x:c r="AU1578" s="59" t="n">
        <x:v>0</x:v>
      </x:c>
      <x:c r="AV1578" s="59" t="n">
        <x:v>0</x:v>
      </x:c>
      <x:c r="AW1578" s="59" t="n">
        <x:v>0</x:v>
      </x:c>
      <x:c r="AX1578" s="58" t="n">
        <x:v>0</x:v>
      </x:c>
      <x:c r="AY1578" s="59" t="n">
        <x:v>0</x:v>
      </x:c>
      <x:c r="AZ1578" s="55" t="n"/>
      <x:c r="BA1578" s="59" t="n">
        <x:v>0</x:v>
      </x:c>
      <x:c r="BB1578" s="55" t="n"/>
      <x:c r="BC1578" s="55" t="n"/>
      <x:c r="BD1578" s="55" t="n"/>
    </x:row>
    <x:row r="1579">
      <x:c r="A1579" s="57" t="n">
        <x:v>46062</x:v>
      </x:c>
      <x:c r="B1579" s="58" t="n">
        <x:v>71.19</x:v>
      </x:c>
      <x:c r="C1579" s="58" t="n">
        <x:v>1.044912077109269</x:v>
      </x:c>
      <x:c r="D1579" s="58" t="n">
        <x:v>64.53</x:v>
      </x:c>
      <x:c r="E1579" s="58" t="n">
        <x:v>1.184737162056804</x:v>
      </x:c>
      <x:c r="F1579" s="58" t="n">
        <x:v>50.79</x:v>
      </x:c>
      <x:c r="G1579" s="58" t="n">
        <x:v>-2.390000000000001</x:v>
      </x:c>
      <x:c r="H1579" s="58" t="n">
        <x:v>17.36</x:v>
      </x:c>
      <x:c r="I1579" s="58" t="n">
        <x:v>-0.4000000000000021</x:v>
      </x:c>
      <x:c r="J1579" s="58" t="n">
        <x:v>1895</x:v>
      </x:c>
      <x:c r="K1579" s="58" t="n">
        <x:v>-1.466762807225302</x:v>
      </x:c>
      <x:c r="L1579" s="55" t="n"/>
      <x:c r="M1579" s="55" t="n"/>
      <x:c r="N1579" s="58" t="n">
        <x:v>43.5889</x:v>
      </x:c>
      <x:c r="O1579" s="58" t="n">
        <x:v>-0.03096639253659199</x:v>
      </x:c>
      <x:c r="P1579" s="58" t="n">
        <x:v>1.333540542406105</x:v>
      </x:c>
      <x:c r="Q1579" s="58" t="n">
        <x:v>61006.55</x:v>
      </x:c>
      <x:c r="R1579" s="58" t="n">
        <x:v>2.114113644803988</x:v>
      </x:c>
      <x:c r="S1579" s="58" t="n">
        <x:v>10.66759062535627</x:v>
      </x:c>
      <x:c r="T1579" s="58" t="n">
        <x:v>3.0898</x:v>
      </x:c>
      <x:c r="U1579" s="58" t="n">
        <x:v>-0.9726637925578832</x:v>
      </x:c>
      <x:c r="V1579" s="58" t="n">
        <x:v>8.312877484329407</x:v>
      </x:c>
      <x:c r="W1579" s="58" t="n">
        <x:v>4119.77</x:v>
      </x:c>
      <x:c r="X1579" s="58" t="n">
        <x:v>1.661883361067471</x:v>
      </x:c>
      <x:c r="Y1579" s="58" t="n">
        <x:v>14.42501647643523</x:v>
      </x:c>
      <x:c r="Z1579" s="58" t="n">
        <x:v>90.756</x:v>
      </x:c>
      <x:c r="AA1579" s="58" t="n">
        <x:v>0.1764524697979278</x:v>
      </x:c>
      <x:c r="AB1579" s="58" t="n">
        <x:v>5.498190881972763</x:v>
      </x:c>
      <x:c r="AC1579" s="58" t="n">
        <x:v>25867.3</x:v>
      </x:c>
      <x:c r="AD1579" s="58" t="n">
        <x:v>0.673379709378691</x:v>
      </x:c>
      <x:c r="AE1579" s="58" t="n">
        <x:v>13.2155433928195</x:v>
      </x:c>
      <x:c r="AF1579" s="58" t="n">
        <x:v>155.89</x:v>
      </x:c>
      <x:c r="AG1579" s="58" t="n">
        <x:v>-0.8431860878833112</x:v>
      </x:c>
      <x:c r="AH1579" s="58" t="n">
        <x:v>11.25786220771471</x:v>
      </x:c>
      <x:c r="AI1579" s="58" t="n">
        <x:v>56363.94</x:v>
      </x:c>
      <x:c r="AJ1579" s="58" t="n">
        <x:v>3.815876810170781</x:v>
      </x:c>
      <x:c r="AK1579" s="58" t="n">
        <x:v>25.814707785121</x:v>
      </x:c>
      <x:c r="AL1579" s="58" t="n">
        <x:v>6.9226</x:v>
      </x:c>
      <x:c r="AM1579" s="58" t="n">
        <x:v>-0.236625031052082</x:v>
      </x:c>
      <x:c r="AN1579" s="58" t="n">
        <x:v>1.440091708106471</x:v>
      </x:c>
      <x:c r="AO1579" s="58" t="n">
        <x:v>4123.09</x:v>
      </x:c>
      <x:c r="AP1579" s="58" t="n">
        <x:v>1.404646800341945</x:v>
      </x:c>
      <x:c r="AQ1579" s="58" t="n">
        <x:v>13.15801742359275</x:v>
      </x:c>
      <x:c r="AR1579" s="59" t="n">
        <x:v>0</x:v>
      </x:c>
      <x:c r="AS1579" s="59" t="n">
        <x:v>0</x:v>
      </x:c>
      <x:c r="AT1579" s="59" t="n">
        <x:v>0</x:v>
      </x:c>
      <x:c r="AU1579" s="59" t="n">
        <x:v>0</x:v>
      </x:c>
      <x:c r="AV1579" s="59" t="n">
        <x:v>0</x:v>
      </x:c>
      <x:c r="AW1579" s="59" t="n">
        <x:v>0</x:v>
      </x:c>
      <x:c r="AX1579" s="58" t="n">
        <x:v>0</x:v>
      </x:c>
      <x:c r="AY1579" s="59" t="n">
        <x:v>0</x:v>
      </x:c>
      <x:c r="AZ1579" s="55" t="n"/>
      <x:c r="BA1579" s="59" t="n">
        <x:v>0</x:v>
      </x:c>
      <x:c r="BB1579" s="55" t="n"/>
      <x:c r="BC1579" s="55" t="n"/>
      <x:c r="BD1579" s="55" t="n"/>
    </x:row>
    <x:row r="1580">
      <x:c r="A1580" s="57" t="n">
        <x:v>46063</x:v>
      </x:c>
      <x:c r="B1580" s="58" t="n">
        <x:v>71.01000000000001</x:v>
      </x:c>
      <x:c r="C1580" s="58" t="n">
        <x:v>-0.2531646921779508</x:v>
      </x:c>
      <x:c r="D1580" s="58" t="n">
        <x:v>64.2</x:v>
      </x:c>
      <x:c r="E1580" s="58" t="n">
        <x:v>-0.5127021251832878</x:v>
      </x:c>
      <x:c r="F1580" s="58" t="n">
        <x:v>48.02</x:v>
      </x:c>
      <x:c r="G1580" s="58" t="n">
        <x:v>-2.769999999999996</x:v>
      </x:c>
      <x:c r="H1580" s="58" t="n">
        <x:v>17.79</x:v>
      </x:c>
      <x:c r="I1580" s="58" t="n">
        <x:v>0.4299999999999997</x:v>
      </x:c>
      <x:c r="J1580" s="58" t="n">
        <x:v>1882</x:v>
      </x:c>
      <x:c r="K1580" s="58" t="n">
        <x:v>-0.6883797371201809</x:v>
      </x:c>
      <x:c r="L1580" s="55" t="n"/>
      <x:c r="M1580" s="55" t="n"/>
      <x:c r="N1580" s="58" t="n">
        <x:v>43.625</x:v>
      </x:c>
      <x:c r="O1580" s="58" t="n">
        <x:v>0.08278497363772541</x:v>
      </x:c>
      <x:c r="P1580" s="58" t="n">
        <x:v>1.330241377832169</x:v>
      </x:c>
      <x:c r="Q1580" s="58" t="n">
        <x:v>61397.89</x:v>
      </x:c>
      <x:c r="R1580" s="58" t="n">
        <x:v>0.6394234283776987</x:v>
      </x:c>
      <x:c r="S1580" s="58" t="n">
        <x:v>10.55718622088156</x:v>
      </x:c>
      <x:c r="T1580" s="58" t="n">
        <x:v>3.0806</x:v>
      </x:c>
      <x:c r="U1580" s="58" t="n">
        <x:v>-0.2981980687592088</x:v>
      </x:c>
      <x:c r="V1580" s="58" t="n">
        <x:v>8.193338210143965</x:v>
      </x:c>
      <x:c r="W1580" s="58" t="n">
        <x:v>4193.47</x:v>
      </x:c>
      <x:c r="X1580" s="58" t="n">
        <x:v>1.773121692761071</x:v>
      </x:c>
      <x:c r="Y1580" s="58" t="n">
        <x:v>15.05155271081274</x:v>
      </x:c>
      <x:c r="Z1580" s="58" t="n">
        <x:v>90.58799999999999</x:v>
      </x:c>
      <x:c r="AA1580" s="58" t="n">
        <x:v>-0.1852832716404734</x:v>
      </x:c>
      <x:c r="AB1580" s="58" t="n">
        <x:v>5.527968484991399</x:v>
      </x:c>
      <x:c r="AC1580" s="58" t="n">
        <x:v>25935.15</x:v>
      </x:c>
      <x:c r="AD1580" s="58" t="n">
        <x:v>0.2619568719227759</x:v>
      </x:c>
      <x:c r="AE1580" s="58" t="n">
        <x:v>12.94040782015353</x:v>
      </x:c>
      <x:c r="AF1580" s="58" t="n">
        <x:v>154.39</x:v>
      </x:c>
      <x:c r="AG1580" s="58" t="n">
        <x:v>-0.9668761670754277</x:v>
      </x:c>
      <x:c r="AH1580" s="58" t="n">
        <x:v>11.37428080406335</x:v>
      </x:c>
      <x:c r="AI1580" s="58" t="n">
        <x:v>57650.54</x:v>
      </x:c>
      <x:c r="AJ1580" s="58" t="n">
        <x:v>2.257002121720601</x:v>
      </x:c>
      <x:c r="AK1580" s="58" t="n">
        <x:v>24.87307089399071</x:v>
      </x:c>
      <x:c r="AL1580" s="58" t="n">
        <x:v>6.911</x:v>
      </x:c>
      <x:c r="AM1580" s="58" t="n">
        <x:v>-0.1677076497633772</x:v>
      </x:c>
      <x:c r="AN1580" s="58" t="n">
        <x:v>1.45552126522835</x:v>
      </x:c>
      <x:c r="AO1580" s="58" t="n">
        <x:v>4128.37</x:v>
      </x:c>
      <x:c r="AP1580" s="58" t="n">
        <x:v>0.1279773693538153</x:v>
      </x:c>
      <x:c r="AQ1580" s="58" t="n">
        <x:v>12.98388731563404</x:v>
      </x:c>
      <x:c r="AR1580" s="59" t="n">
        <x:v>0</x:v>
      </x:c>
      <x:c r="AS1580" s="59" t="n">
        <x:v>0</x:v>
      </x:c>
      <x:c r="AT1580" s="59" t="n">
        <x:v>0</x:v>
      </x:c>
      <x:c r="AU1580" s="59" t="n">
        <x:v>0</x:v>
      </x:c>
      <x:c r="AV1580" s="59" t="n">
        <x:v>0</x:v>
      </x:c>
      <x:c r="AW1580" s="59" t="n">
        <x:v>0</x:v>
      </x:c>
      <x:c r="AX1580" s="58" t="n">
        <x:v>0</x:v>
      </x:c>
      <x:c r="AY1580" s="59" t="n">
        <x:v>0</x:v>
      </x:c>
      <x:c r="AZ1580" s="55" t="n"/>
      <x:c r="BA1580" s="59" t="n">
        <x:v>0</x:v>
      </x:c>
      <x:c r="BB1580" s="55" t="n"/>
      <x:c r="BC1580" s="55" t="n"/>
      <x:c r="BD1580" s="55" t="n"/>
    </x:row>
    <x:row r="1581">
      <x:c r="A1581" s="57" t="n">
        <x:v>46064</x:v>
      </x:c>
      <x:c r="B1581" s="58" t="n">
        <x:v>71.52</x:v>
      </x:c>
      <x:c r="C1581" s="58" t="n">
        <x:v>0.7156418671256347</x:v>
      </x:c>
      <x:c r="D1581" s="58" t="n">
        <x:v>64.8</x:v>
      </x:c>
      <x:c r="E1581" s="58" t="n">
        <x:v>0.930239266231341</x:v>
      </x:c>
      <x:c r="F1581" s="58" t="n">
        <x:v>44.33</x:v>
      </x:c>
      <x:c r="G1581" s="58" t="n">
        <x:v>-3.690000000000005</x:v>
      </x:c>
      <x:c r="H1581" s="58" t="n">
        <x:v>17.65</x:v>
      </x:c>
      <x:c r="I1581" s="58" t="n">
        <x:v>-0.1400000000000006</x:v>
      </x:c>
      <x:c r="J1581" s="58" t="n">
        <x:v>1958</x:v>
      </x:c>
      <x:c r="K1581" s="58" t="n">
        <x:v>3.958850294513069</x:v>
      </x:c>
      <x:c r="L1581" s="55" t="n"/>
      <x:c r="M1581" s="55" t="n"/>
      <x:c r="N1581" s="58" t="n">
        <x:v>43.6401</x:v>
      </x:c>
      <x:c r="O1581" s="58" t="n">
        <x:v>0.03460719153635848</x:v>
      </x:c>
      <x:c r="P1581" s="58" t="n">
        <x:v>1.331304552284</x:v>
      </x:c>
      <x:c r="Q1581" s="58" t="n">
        <x:v>61403.15</x:v>
      </x:c>
      <x:c r="R1581" s="58" t="n">
        <x:v>0.008566702697657618</x:v>
      </x:c>
      <x:c r="S1581" s="58" t="n">
        <x:v>10.40125082482399</x:v>
      </x:c>
      <x:c r="T1581" s="58" t="n">
        <x:v>3.0735</x:v>
      </x:c>
      <x:c r="U1581" s="58" t="n">
        <x:v>-0.2307405843293085</x:v>
      </x:c>
      <x:c r="V1581" s="58" t="n">
        <x:v>8.179268775426229</x:v>
      </x:c>
      <x:c r="W1581" s="58" t="n">
        <x:v>4160.4</x:v>
      </x:c>
      <x:c r="X1581" s="58" t="n">
        <x:v>-0.7917329991199693</x:v>
      </x:c>
      <x:c r="Y1581" s="58" t="n">
        <x:v>14.94978180854379</x:v>
      </x:c>
      <x:c r="Z1581" s="58" t="n">
        <x:v>90.736</x:v>
      </x:c>
      <x:c r="AA1581" s="58" t="n">
        <x:v>0.1632437326184109</x:v>
      </x:c>
      <x:c r="AB1581" s="58" t="n">
        <x:v>5.547623685686726</x:v>
      </x:c>
      <x:c r="AC1581" s="58" t="n">
        <x:v>25953.85</x:v>
      </x:c>
      <x:c r="AD1581" s="58" t="n">
        <x:v>0.07207693657447324</x:v>
      </x:c>
      <x:c r="AE1581" s="58" t="n">
        <x:v>12.86852815022585</x:v>
      </x:c>
      <x:c r="AF1581" s="58" t="n">
        <x:v>153.26</x:v>
      </x:c>
      <x:c r="AG1581" s="58" t="n">
        <x:v>-0.7346043111576923</x:v>
      </x:c>
      <x:c r="AH1581" s="58" t="n">
        <x:v>11.52222450417112</x:v>
      </x:c>
      <x:c r="AI1581" s="58" t="n">
        <x:v>57903</x:v>
      </x:c>
      <x:c r="AJ1581" s="58" t="n">
        <x:v>0.4369583167944097</x:v>
      </x:c>
      <x:c r="AK1581" s="58" t="n">
        <x:v>24.53562855352158</x:v>
      </x:c>
      <x:c r="AL1581" s="58" t="n">
        <x:v>6.9133</x:v>
      </x:c>
      <x:c r="AM1581" s="58" t="n">
        <x:v>0.03327474116188824</x:v>
      </x:c>
      <x:c r="AN1581" s="58" t="n">
        <x:v>1.482429055459479</x:v>
      </x:c>
      <x:c r="AO1581" s="58" t="n">
        <x:v>4131.98</x:v>
      </x:c>
      <x:c r="AP1581" s="58" t="n">
        <x:v>0.08740550291036832</x:v>
      </x:c>
      <x:c r="AQ1581" s="58" t="n">
        <x:v>12.94079896503064</x:v>
      </x:c>
      <x:c r="AR1581" s="59" t="n">
        <x:v>0</x:v>
      </x:c>
      <x:c r="AS1581" s="59" t="n">
        <x:v>0</x:v>
      </x:c>
      <x:c r="AT1581" s="59" t="n">
        <x:v>0</x:v>
      </x:c>
      <x:c r="AU1581" s="59" t="n">
        <x:v>0</x:v>
      </x:c>
      <x:c r="AV1581" s="59" t="n">
        <x:v>0</x:v>
      </x:c>
      <x:c r="AW1581" s="59" t="n">
        <x:v>0</x:v>
      </x:c>
      <x:c r="AX1581" s="58" t="n">
        <x:v>0</x:v>
      </x:c>
      <x:c r="AY1581" s="59" t="n">
        <x:v>0</x:v>
      </x:c>
      <x:c r="AZ1581" s="55" t="n"/>
      <x:c r="BA1581" s="59" t="n">
        <x:v>0</x:v>
      </x:c>
      <x:c r="BB1581" s="55" t="n"/>
      <x:c r="BC1581" s="55" t="n"/>
      <x:c r="BD1581" s="55" t="n"/>
    </x:row>
    <x:row r="1582">
      <x:c r="A1582" s="57" t="n">
        <x:v>46065</x:v>
      </x:c>
      <x:c r="B1582" s="58" t="n">
        <x:v>69.8</x:v>
      </x:c>
      <x:c r="C1582" s="58" t="n">
        <x:v>-2.434312109693194</x:v>
      </x:c>
      <x:c r="D1582" s="58" t="n">
        <x:v>63.08</x:v>
      </x:c>
      <x:c r="E1582" s="58" t="n">
        <x:v>-2.69018412633914</x:v>
      </x:c>
      <x:c r="F1582" s="58" t="n">
        <x:v>42</x:v>
      </x:c>
      <x:c r="G1582" s="58" t="n">
        <x:v>-2.329999999999998</x:v>
      </x:c>
      <x:c r="H1582" s="58" t="n">
        <x:v>20.82</x:v>
      </x:c>
      <x:c r="I1582" s="58" t="n">
        <x:v>3.170000000000002</x:v>
      </x:c>
      <x:c r="J1582" s="58" t="n">
        <x:v>2095</x:v>
      </x:c>
      <x:c r="K1582" s="58" t="n">
        <x:v>6.763000926578249</x:v>
      </x:c>
      <x:c r="L1582" s="55" t="n"/>
      <x:c r="M1582" s="55" t="n"/>
      <x:c r="N1582" s="58" t="n">
        <x:v>43.6485</x:v>
      </x:c>
      <x:c r="O1582" s="58" t="n">
        <x:v>0.01924649960230412</x:v>
      </x:c>
      <x:c r="P1582" s="58" t="n">
        <x:v>1.32847188446895</x:v>
      </x:c>
      <x:c r="Q1582" s="58" t="n">
        <x:v>62242.6</x:v>
      </x:c>
      <x:c r="R1582" s="58" t="n">
        <x:v>1.357851600781393</x:v>
      </x:c>
      <x:c r="S1582" s="58" t="n">
        <x:v>10.41667420999762</x:v>
      </x:c>
      <x:c r="T1582" s="58" t="n">
        <x:v>3.0762</x:v>
      </x:c>
      <x:c r="U1582" s="58" t="n">
        <x:v>0.08780916706457113</x:v>
      </x:c>
      <x:c r="V1582" s="58" t="n">
        <x:v>8.214769522016548</x:v>
      </x:c>
      <x:c r="W1582" s="58" t="n">
        <x:v>4190.56</x:v>
      </x:c>
      <x:c r="X1582" s="58" t="n">
        <x:v>0.7223153057945261</x:v>
      </x:c>
      <x:c r="Y1582" s="58" t="n">
        <x:v>14.8740142444007</x:v>
      </x:c>
      <x:c r="Z1582" s="58" t="n">
        <x:v>90.56399999999999</x:v>
      </x:c>
      <x:c r="AA1582" s="58" t="n">
        <x:v>-0.1897408180940682</x:v>
      </x:c>
      <x:c r="AB1582" s="58" t="n">
        <x:v>5.585879581149921</x:v>
      </x:c>
      <x:c r="AC1582" s="58" t="n">
        <x:v>25807.2</x:v>
      </x:c>
      <x:c r="AD1582" s="58" t="n">
        <x:v>-0.5666438080087869</x:v>
      </x:c>
      <x:c r="AE1582" s="58" t="n">
        <x:v>13.01520720724461</x:v>
      </x:c>
      <x:c r="AF1582" s="58" t="n">
        <x:v>152.75</x:v>
      </x:c>
      <x:c r="AG1582" s="58" t="n">
        <x:v>-0.3333227490553442</x:v>
      </x:c>
      <x:c r="AH1582" s="58" t="n">
        <x:v>11.48507451298509</x:v>
      </x:c>
      <x:c r="AI1582" s="58" t="n">
        <x:v>57639.84</x:v>
      </x:c>
      <x:c r="AJ1582" s="58" t="n">
        <x:v>-0.4555201430816057</x:v>
      </x:c>
      <x:c r="AK1582" s="58" t="n">
        <x:v>24.54791359928188</x:v>
      </x:c>
      <x:c r="AL1582" s="58" t="n">
        <x:v>6.9011</x:v>
      </x:c>
      <x:c r="AM1582" s="58" t="n">
        <x:v>-0.1766273333871474</x:v>
      </x:c>
      <x:c r="AN1582" s="58" t="n">
        <x:v>1.543312346759505</x:v>
      </x:c>
      <x:c r="AO1582" s="58" t="n">
        <x:v>4134.02</x:v>
      </x:c>
      <x:c r="AP1582" s="58" t="n">
        <x:v>0.04935882026173478</x:v>
      </x:c>
      <x:c r="AQ1582" s="58" t="n">
        <x:v>12.88055674984023</x:v>
      </x:c>
      <x:c r="AR1582" s="59" t="n">
        <x:v>0</x:v>
      </x:c>
      <x:c r="AS1582" s="59" t="n">
        <x:v>0</x:v>
      </x:c>
      <x:c r="AT1582" s="59" t="n">
        <x:v>0</x:v>
      </x:c>
      <x:c r="AU1582" s="59" t="n">
        <x:v>0</x:v>
      </x:c>
      <x:c r="AV1582" s="59" t="n">
        <x:v>0</x:v>
      </x:c>
      <x:c r="AW1582" s="59" t="n">
        <x:v>0</x:v>
      </x:c>
      <x:c r="AX1582" s="58" t="n">
        <x:v>0</x:v>
      </x:c>
      <x:c r="AY1582" s="59" t="n">
        <x:v>0</x:v>
      </x:c>
      <x:c r="AZ1582" s="55" t="n"/>
      <x:c r="BA1582" s="59" t="n">
        <x:v>0</x:v>
      </x:c>
      <x:c r="BB1582" s="55" t="n"/>
      <x:c r="BC1582" s="55" t="n"/>
      <x:c r="BD1582" s="55" t="n"/>
    </x:row>
    <x:row r="1583">
      <x:c r="A1583" s="57" t="n">
        <x:v>46066</x:v>
      </x:c>
      <x:c r="B1583" s="58" t="n">
        <x:v>69.95999999999999</x:v>
      </x:c>
      <x:c r="C1583" s="58" t="n">
        <x:v>0.2289640382074439</x:v>
      </x:c>
      <x:c r="D1583" s="58" t="n">
        <x:v>63.05</x:v>
      </x:c>
      <x:c r="E1583" s="58" t="n">
        <x:v>-0.04756996839091339</x:v>
      </x:c>
      <x:c r="F1583" s="58" t="n">
        <x:v>42.18</x:v>
      </x:c>
      <x:c r="G1583" s="58" t="n">
        <x:v>0.1799999999999997</x:v>
      </x:c>
      <x:c r="H1583" s="58" t="n">
        <x:v>20.6</x:v>
      </x:c>
      <x:c r="I1583" s="58" t="n">
        <x:v>-0.2199999999999989</x:v>
      </x:c>
      <x:c r="J1583" s="58" t="n">
        <x:v>2083</x:v>
      </x:c>
      <x:c r="K1583" s="58" t="n">
        <x:v>-0.5744391095266075</x:v>
      </x:c>
      <x:c r="L1583" s="55" t="n"/>
      <x:c r="M1583" s="55" t="n"/>
      <x:c r="N1583" s="58" t="n">
        <x:v>43.6756</x:v>
      </x:c>
      <x:c r="O1583" s="58" t="n">
        <x:v>0.06206763280698317</x:v>
      </x:c>
      <x:c r="P1583" s="58" t="n">
        <x:v>1.285765484233137</x:v>
      </x:c>
      <x:c r="Q1583" s="58" t="n">
        <x:v>62491.52</x:v>
      </x:c>
      <x:c r="R1583" s="58" t="n">
        <x:v>0.3991214760435467</x:v>
      </x:c>
      <x:c r="S1583" s="58" t="n">
        <x:v>10.31108918004033</x:v>
      </x:c>
      <x:c r="T1583" s="58" t="n">
        <x:v>3.0909</x:v>
      </x:c>
      <x:c r="U1583" s="58" t="n">
        <x:v>0.4767241601422216</x:v>
      </x:c>
      <x:c r="V1583" s="58" t="n">
        <x:v>8.480372391487284</x:v>
      </x:c>
      <x:c r="W1583" s="58" t="n">
        <x:v>4170.22</x:v>
      </x:c>
      <x:c r="X1583" s="58" t="n">
        <x:v>-0.4865584341954537</x:v>
      </x:c>
      <x:c r="Y1583" s="58" t="n">
        <x:v>15.12021298046798</x:v>
      </x:c>
      <x:c r="Z1583" s="58" t="n">
        <x:v>90.55500000000001</x:v>
      </x:c>
      <x:c r="AA1583" s="58" t="n">
        <x:v>-0.009938217423231498</x:v>
      </x:c>
      <x:c r="AB1583" s="58" t="n">
        <x:v>5.410075776325971</x:v>
      </x:c>
      <x:c r="AC1583" s="58" t="n">
        <x:v>25471.1</x:v>
      </x:c>
      <x:c r="AD1583" s="58" t="n">
        <x:v>-1.310904663911179</x:v>
      </x:c>
      <x:c r="AE1583" s="58" t="n">
        <x:v>13.81907347818642</x:v>
      </x:c>
      <x:c r="AF1583" s="58" t="n">
        <x:v>152.7</x:v>
      </x:c>
      <x:c r="AG1583" s="58" t="n">
        <x:v>-0.0327385827118014</x:v>
      </x:c>
      <x:c r="AH1583" s="58" t="n">
        <x:v>11.48550228208904</x:v>
      </x:c>
      <x:c r="AI1583" s="58" t="n">
        <x:v>56941.97</x:v>
      </x:c>
      <x:c r="AJ1583" s="58" t="n">
        <x:v>-1.21813162036948</x:v>
      </x:c>
      <x:c r="AK1583" s="58" t="n">
        <x:v>25.05737088917051</x:v>
      </x:c>
      <x:c r="AL1583" s="58" t="n">
        <x:v>6.9087</x:v>
      </x:c>
      <x:c r="AM1583" s="58" t="n">
        <x:v>0.1100667752938334</x:v>
      </x:c>
      <x:c r="AN1583" s="58" t="n">
        <x:v>1.616921055654378</x:v>
      </x:c>
      <x:c r="AO1583" s="58" t="n">
        <x:v>4082.07</x:v>
      </x:c>
      <x:c r="AP1583" s="58" t="n">
        <x:v>-1.264608647998127</x:v>
      </x:c>
      <x:c r="AQ1583" s="58" t="n">
        <x:v>13.64713362562616</x:v>
      </x:c>
      <x:c r="AR1583" s="59" t="n">
        <x:v>0</x:v>
      </x:c>
      <x:c r="AS1583" s="59" t="n">
        <x:v>0</x:v>
      </x:c>
      <x:c r="AT1583" s="59" t="n">
        <x:v>0</x:v>
      </x:c>
      <x:c r="AU1583" s="59" t="n">
        <x:v>0</x:v>
      </x:c>
      <x:c r="AV1583" s="59" t="n">
        <x:v>0</x:v>
      </x:c>
      <x:c r="AW1583" s="59" t="n">
        <x:v>0</x:v>
      </x:c>
      <x:c r="AX1583" s="58" t="n">
        <x:v>0</x:v>
      </x:c>
      <x:c r="AY1583" s="59" t="n">
        <x:v>0</x:v>
      </x:c>
      <x:c r="AZ1583" s="55" t="n"/>
      <x:c r="BA1583" s="59" t="n">
        <x:v>0</x:v>
      </x:c>
      <x:c r="BB1583" s="55" t="n"/>
      <x:c r="BC1583" s="55" t="n"/>
      <x:c r="BD1583" s="55" t="n"/>
    </x:row>
    <x:row r="1584">
      <x:c r="A1584" s="57" t="n">
        <x:v>46069</x:v>
      </x:c>
      <x:c r="B1584" s="58" t="n">
        <x:v>70.81</x:v>
      </x:c>
      <x:c r="C1584" s="58" t="n">
        <x:v>1.207658351328133</x:v>
      </x:c>
      <x:c r="D1584" s="55" t="n"/>
      <x:c r="E1584" s="55" t="n"/>
      <x:c r="F1584" s="55" t="n"/>
      <x:c r="G1584" s="55" t="n"/>
      <x:c r="H1584" s="58" t="n">
        <x:v>21.2</x:v>
      </x:c>
      <x:c r="I1584" s="58" t="n">
        <x:v>0.5999999999999979</x:v>
      </x:c>
      <x:c r="J1584" s="58" t="n">
        <x:v>2100</x:v>
      </x:c>
      <x:c r="K1584" s="58" t="n">
        <x:v>0.8128182450542318</x:v>
      </x:c>
      <x:c r="L1584" s="55" t="n"/>
      <x:c r="M1584" s="55" t="n"/>
      <x:c r="N1584" s="58" t="n">
        <x:v>43.7091</x:v>
      </x:c>
      <x:c r="O1584" s="58" t="n">
        <x:v>0.07667246472466423</x:v>
      </x:c>
      <x:c r="P1584" s="58" t="n">
        <x:v>1.249646842514912</x:v>
      </x:c>
      <x:c r="Q1584" s="58" t="n">
        <x:v>63298.9</x:v>
      </x:c>
      <x:c r="R1584" s="58" t="n">
        <x:v>1.28370838950064</x:v>
      </x:c>
      <x:c r="S1584" s="58" t="n">
        <x:v>10.74031215845284</x:v>
      </x:c>
      <x:c r="T1584" s="58" t="n">
        <x:v>3.0892</x:v>
      </x:c>
      <x:c r="U1584" s="58" t="n">
        <x:v>-0.05501529240232602</x:v>
      </x:c>
      <x:c r="V1584" s="58" t="n">
        <x:v>8.19546662352559</x:v>
      </x:c>
      <x:c r="W1584" s="58" t="n">
        <x:v>4185.75</x:v>
      </x:c>
      <x:c r="X1584" s="58" t="n">
        <x:v>0.3717107141683942</x:v>
      </x:c>
      <x:c r="Y1584" s="58" t="n">
        <x:v>15.07752704102073</x:v>
      </x:c>
      <x:c r="Z1584" s="58" t="n">
        <x:v>90.779</x:v>
      </x:c>
      <x:c r="AA1584" s="58" t="n">
        <x:v>0.2470580408935643</x:v>
      </x:c>
      <x:c r="AB1584" s="58" t="n">
        <x:v>5.430129653444619</x:v>
      </x:c>
      <x:c r="AC1584" s="58" t="n">
        <x:v>25682.75</x:v>
      </x:c>
      <x:c r="AD1584" s="58" t="n">
        <x:v>0.8275084192569436</x:v>
      </x:c>
      <x:c r="AE1584" s="58" t="n">
        <x:v>14.15150773516384</x:v>
      </x:c>
      <x:c r="AF1584" s="58" t="n">
        <x:v>153.51</x:v>
      </x:c>
      <x:c r="AG1584" s="58" t="n">
        <x:v>0.5290499260523472</x:v>
      </x:c>
      <x:c r="AH1584" s="58" t="n">
        <x:v>11.74269312067815</x:v>
      </x:c>
      <x:c r="AI1584" s="58" t="n">
        <x:v>56806.41</x:v>
      </x:c>
      <x:c r="AJ1584" s="58" t="n">
        <x:v>-0.2383507601208518</x:v>
      </x:c>
      <x:c r="AK1584" s="58" t="n">
        <x:v>24.89580177538705</x:v>
      </x:c>
      <x:c r="AL1584" s="58" t="n">
        <x:v>6.9087</x:v>
      </x:c>
      <x:c r="AM1584" s="58" t="n">
        <x:v>0</x:v>
      </x:c>
      <x:c r="AN1584" s="58" t="n">
        <x:v>1.620988841364962</x:v>
      </x:c>
      <x:c r="AO1584" s="55" t="n"/>
      <x:c r="AP1584" s="55" t="n"/>
      <x:c r="AQ1584" s="58" t="n">
        <x:v>13.64713362562616</x:v>
      </x:c>
      <x:c r="AR1584" s="59" t="n">
        <x:v>0</x:v>
      </x:c>
      <x:c r="AS1584" s="59" t="n">
        <x:v>0</x:v>
      </x:c>
      <x:c r="AT1584" s="59" t="n">
        <x:v>0</x:v>
      </x:c>
      <x:c r="AU1584" s="59" t="n">
        <x:v>0</x:v>
      </x:c>
      <x:c r="AV1584" s="59" t="n">
        <x:v>0</x:v>
      </x:c>
      <x:c r="AW1584" s="59" t="n">
        <x:v>0</x:v>
      </x:c>
      <x:c r="AX1584" s="58" t="n">
        <x:v>0</x:v>
      </x:c>
      <x:c r="AY1584" s="59" t="n">
        <x:v>0</x:v>
      </x:c>
      <x:c r="AZ1584" s="55" t="n"/>
      <x:c r="BA1584" s="59" t="n">
        <x:v>0</x:v>
      </x:c>
      <x:c r="BB1584" s="55" t="n"/>
      <x:c r="BC1584" s="55" t="n"/>
      <x:c r="BD1584" s="55" t="n"/>
    </x:row>
    <x:row r="1585">
      <x:c r="A1585" s="57" t="n">
        <x:v>46070</x:v>
      </x:c>
      <x:c r="B1585" s="58" t="n">
        <x:v>69.77</x:v>
      </x:c>
      <x:c r="C1585" s="58" t="n">
        <x:v>-1.479611571253749</x:v>
      </x:c>
      <x:c r="D1585" s="58" t="n">
        <x:v>62.53</x:v>
      </x:c>
      <x:c r="E1585" s="58" t="n">
        <x:v>-0.8281620831721986</x:v>
      </x:c>
      <x:c r="F1585" s="58" t="n">
        <x:v>42.54</x:v>
      </x:c>
      <x:c r="G1585" s="58" t="n">
        <x:v>0.3599999999999994</x:v>
      </x:c>
      <x:c r="H1585" s="58" t="n">
        <x:v>20.29</x:v>
      </x:c>
      <x:c r="I1585" s="58" t="n">
        <x:v>-0.9100000000000001</x:v>
      </x:c>
      <x:c r="J1585" s="58" t="n">
        <x:v>2095</x:v>
      </x:c>
      <x:c r="K1585" s="58" t="n">
        <x:v>-0.238379135527625</x:v>
      </x:c>
      <x:c r="L1585" s="55" t="n"/>
      <x:c r="M1585" s="55" t="n"/>
      <x:c r="N1585" s="58" t="n">
        <x:v>43.7148</x:v>
      </x:c>
      <x:c r="O1585" s="58" t="n">
        <x:v>0.01303991244515642</x:v>
      </x:c>
      <x:c r="P1585" s="58" t="n">
        <x:v>1.256265533570859</x:v>
      </x:c>
      <x:c r="Q1585" s="58" t="n">
        <x:v>63585.61</x:v>
      </x:c>
      <x:c r="R1585" s="58" t="n">
        <x:v>0.4519235452271397</x:v>
      </x:c>
      <x:c r="S1585" s="58" t="n">
        <x:v>10.59946500954417</x:v>
      </x:c>
      <x:c r="T1585" s="58" t="n">
        <x:v>3.098</x:v>
      </x:c>
      <x:c r="U1585" s="58" t="n">
        <x:v>0.284458428170514</x:v>
      </x:c>
      <x:c r="V1585" s="58" t="n">
        <x:v>8.17650998180374</x:v>
      </x:c>
      <x:c r="W1585" s="58" t="n">
        <x:v>4196.3</x:v>
      </x:c>
      <x:c r="X1585" s="58" t="n">
        <x:v>0.25172852872596</x:v>
      </x:c>
      <x:c r="Y1585" s="58" t="n">
        <x:v>14.79342479122319</x:v>
      </x:c>
      <x:c r="Z1585" s="58" t="n">
        <x:v>90.63200000000001</x:v>
      </x:c>
      <x:c r="AA1585" s="58" t="n">
        <x:v>-0.1620629754247417</x:v>
      </x:c>
      <x:c r="AB1585" s="58" t="n">
        <x:v>5.376089892653375</x:v>
      </x:c>
      <x:c r="AC1585" s="58" t="n">
        <x:v>25725.4</x:v>
      </x:c>
      <x:c r="AD1585" s="58" t="n">
        <x:v>0.1659270360254417</x:v>
      </x:c>
      <x:c r="AE1585" s="58" t="n">
        <x:v>14.07281355681702</x:v>
      </x:c>
      <x:c r="AF1585" s="58" t="n">
        <x:v>153.29</x:v>
      </x:c>
      <x:c r="AG1585" s="58" t="n">
        <x:v>-0.1434159307094052</x:v>
      </x:c>
      <x:c r="AH1585" s="58" t="n">
        <x:v>11.72493915031999</x:v>
      </x:c>
      <x:c r="AI1585" s="58" t="n">
        <x:v>56566.49</x:v>
      </x:c>
      <x:c r="AJ1585" s="58" t="n">
        <x:v>-0.4232411063782373</x:v>
      </x:c>
      <x:c r="AK1585" s="58" t="n">
        <x:v>24.49758936438782</x:v>
      </x:c>
      <x:c r="AL1585" s="58" t="n">
        <x:v>6.9087</x:v>
      </x:c>
      <x:c r="AM1585" s="58" t="n">
        <x:v>0</x:v>
      </x:c>
      <x:c r="AN1585" s="58" t="n">
        <x:v>1.627134565586517</x:v>
      </x:c>
      <x:c r="AO1585" s="55" t="n"/>
      <x:c r="AP1585" s="55" t="n"/>
      <x:c r="AQ1585" s="58" t="n">
        <x:v>13.64713362562616</x:v>
      </x:c>
      <x:c r="AR1585" s="59" t="n">
        <x:v>0</x:v>
      </x:c>
      <x:c r="AS1585" s="59" t="n">
        <x:v>0</x:v>
      </x:c>
      <x:c r="AT1585" s="59" t="n">
        <x:v>0</x:v>
      </x:c>
      <x:c r="AU1585" s="59" t="n">
        <x:v>0</x:v>
      </x:c>
      <x:c r="AV1585" s="59" t="n">
        <x:v>0</x:v>
      </x:c>
      <x:c r="AW1585" s="59" t="n">
        <x:v>0</x:v>
      </x:c>
      <x:c r="AX1585" s="58" t="n">
        <x:v>0</x:v>
      </x:c>
      <x:c r="AY1585" s="59" t="n">
        <x:v>0</x:v>
      </x:c>
      <x:c r="AZ1585" s="55" t="n"/>
      <x:c r="BA1585" s="59" t="n">
        <x:v>0</x:v>
      </x:c>
      <x:c r="BB1585" s="55" t="n"/>
      <x:c r="BC1585" s="55" t="n"/>
      <x:c r="BD1585" s="55" t="n"/>
    </x:row>
    <x:row r="1586">
      <x:c r="A1586" s="57" t="n">
        <x:v>46071</x:v>
      </x:c>
      <x:c r="B1586" s="58" t="n">
        <x:v>71.78</x:v>
      </x:c>
      <x:c r="C1586" s="58" t="n">
        <x:v>2.840176776831598</x:v>
      </x:c>
      <x:c r="D1586" s="58" t="n">
        <x:v>65.33</x:v>
      </x:c>
      <x:c r="E1586" s="58" t="n">
        <x:v>4.380490727345246</x:v>
      </x:c>
      <x:c r="F1586" s="58" t="n">
        <x:v>51.49</x:v>
      </x:c>
      <x:c r="G1586" s="58" t="n">
        <x:v>8.950000000000003</x:v>
      </x:c>
      <x:c r="H1586" s="58" t="n">
        <x:v>19.62</x:v>
      </x:c>
      <x:c r="I1586" s="58" t="n">
        <x:v>-0.6699999999999982</x:v>
      </x:c>
      <x:c r="J1586" s="58" t="n">
        <x:v>2063</x:v>
      </x:c>
      <x:c r="K1586" s="58" t="n">
        <x:v>-1.539231928498634</x:v>
      </x:c>
      <x:c r="L1586" s="55" t="n"/>
      <x:c r="M1586" s="55" t="n"/>
      <x:c r="N1586" s="58" t="n">
        <x:v>43.7516</x:v>
      </x:c>
      <x:c r="O1586" s="58" t="n">
        <x:v>0.08414660297303475</x:v>
      </x:c>
      <x:c r="P1586" s="58" t="n">
        <x:v>1.258661435856485</x:v>
      </x:c>
      <x:c r="Q1586" s="58" t="n">
        <x:v>62754.31</x:v>
      </x:c>
      <x:c r="R1586" s="58" t="n">
        <x:v>-1.31599259721367</x:v>
      </x:c>
      <x:c r="S1586" s="58" t="n">
        <x:v>12.16429007388314</x:v>
      </x:c>
      <x:c r="T1586" s="58" t="n">
        <x:v>3.1275</x:v>
      </x:c>
      <x:c r="U1586" s="58" t="n">
        <x:v>0.9477221364252183</x:v>
      </x:c>
      <x:c r="V1586" s="58" t="n">
        <x:v>8.771767006281008</x:v>
      </x:c>
      <x:c r="W1586" s="58" t="n">
        <x:v>4232.65</x:v>
      </x:c>
      <x:c r="X1586" s="58" t="n">
        <x:v>0.8625089802647756</x:v>
      </x:c>
      <x:c r="Y1586" s="58" t="n">
        <x:v>14.6662223648505</x:v>
      </x:c>
      <x:c r="Z1586" s="58" t="n">
        <x:v>90.804</x:v>
      </x:c>
      <x:c r="AA1586" s="58" t="n">
        <x:v>0.1895985929197454</x:v>
      </x:c>
      <x:c r="AB1586" s="58" t="n">
        <x:v>5.121652168897775</x:v>
      </x:c>
      <x:c r="AC1586" s="58" t="n">
        <x:v>25819.35</x:v>
      </x:c>
      <x:c r="AD1586" s="58" t="n">
        <x:v>0.3645380142116367</x:v>
      </x:c>
      <x:c r="AE1586" s="58" t="n">
        <x:v>13.0728191682926</x:v>
      </x:c>
      <x:c r="AF1586" s="58" t="n">
        <x:v>154.83</x:v>
      </x:c>
      <x:c r="AG1586" s="58" t="n">
        <x:v>0.9996188650729669</x:v>
      </x:c>
      <x:c r="AH1586" s="58" t="n">
        <x:v>12.40756256509074</x:v>
      </x:c>
      <x:c r="AI1586" s="58" t="n">
        <x:v>57143.84</x:v>
      </x:c>
      <x:c r="AJ1586" s="58" t="n">
        <x:v>1.01548374960716</x:v>
      </x:c>
      <x:c r="AK1586" s="58" t="n">
        <x:v>24.45203273903415</x:v>
      </x:c>
      <x:c r="AL1586" s="58" t="n">
        <x:v>6.9087</x:v>
      </x:c>
      <x:c r="AM1586" s="58" t="n">
        <x:v>0</x:v>
      </x:c>
      <x:c r="AN1586" s="58" t="n">
        <x:v>1.608629120353697</x:v>
      </x:c>
      <x:c r="AO1586" s="55" t="n"/>
      <x:c r="AP1586" s="55" t="n"/>
      <x:c r="AQ1586" s="58" t="n">
        <x:v>13.64713362562616</x:v>
      </x:c>
      <x:c r="AR1586" s="59" t="n">
        <x:v>0</x:v>
      </x:c>
      <x:c r="AS1586" s="59" t="n">
        <x:v>0</x:v>
      </x:c>
      <x:c r="AT1586" s="59" t="n">
        <x:v>0</x:v>
      </x:c>
      <x:c r="AU1586" s="59" t="n">
        <x:v>0</x:v>
      </x:c>
      <x:c r="AV1586" s="59" t="n">
        <x:v>0</x:v>
      </x:c>
      <x:c r="AW1586" s="59" t="n">
        <x:v>0</x:v>
      </x:c>
      <x:c r="AX1586" s="58" t="n">
        <x:v>0</x:v>
      </x:c>
      <x:c r="AY1586" s="59" t="n">
        <x:v>0</x:v>
      </x:c>
      <x:c r="AZ1586" s="55" t="n"/>
      <x:c r="BA1586" s="59" t="n">
        <x:v>0</x:v>
      </x:c>
      <x:c r="BB1586" s="55" t="n"/>
      <x:c r="BC1586" s="55" t="n"/>
      <x:c r="BD1586" s="55" t="n"/>
    </x:row>
    <x:row r="1587">
      <x:c r="A1587" s="57" t="n">
        <x:v>46072</x:v>
      </x:c>
      <x:c r="B1587" s="58" t="n">
        <x:v>73.17</x:v>
      </x:c>
      <x:c r="C1587" s="58" t="n">
        <x:v>1.917961517647751</x:v>
      </x:c>
      <x:c r="D1587" s="58" t="n">
        <x:v>66.66</x:v>
      </x:c>
      <x:c r="E1587" s="58" t="n">
        <x:v>2.015372402693473</x:v>
      </x:c>
      <x:c r="F1587" s="58" t="n">
        <x:v>56.73</x:v>
      </x:c>
      <x:c r="G1587" s="58" t="n">
        <x:v>5.239999999999995</x:v>
      </x:c>
      <x:c r="H1587" s="58" t="n">
        <x:v>20.23</x:v>
      </x:c>
      <x:c r="I1587" s="58" t="n">
        <x:v>0.6099999999999994</x:v>
      </x:c>
      <x:c r="J1587" s="58" t="n">
        <x:v>2019</x:v>
      </x:c>
      <x:c r="K1587" s="58" t="n">
        <x:v>-2.155889475841433</x:v>
      </x:c>
      <x:c r="L1587" s="55" t="n"/>
      <x:c r="M1587" s="55" t="n"/>
      <x:c r="N1587" s="58" t="n">
        <x:v>43.7579</x:v>
      </x:c>
      <x:c r="O1587" s="58" t="n">
        <x:v>0.01439843676602197</x:v>
      </x:c>
      <x:c r="P1587" s="58" t="n">
        <x:v>1.20449552499544</x:v>
      </x:c>
      <x:c r="Q1587" s="58" t="n">
        <x:v>60866.56</x:v>
      </x:c>
      <x:c r="R1587" s="58" t="n">
        <x:v>-3.054333388531331</x:v>
      </x:c>
      <x:c r="S1587" s="58" t="n">
        <x:v>16.91835915545887</x:v>
      </x:c>
      <x:c r="T1587" s="58" t="n">
        <x:v>3.1383</x:v>
      </x:c>
      <x:c r="U1587" s="58" t="n">
        <x:v>0.3447288676758684</x:v>
      </x:c>
      <x:c r="V1587" s="58" t="n">
        <x:v>8.754036127751121</x:v>
      </x:c>
      <x:c r="W1587" s="58" t="n">
        <x:v>4210.39</x:v>
      </x:c>
      <x:c r="X1587" s="58" t="n">
        <x:v>-0.5272994461063364</x:v>
      </x:c>
      <x:c r="Y1587" s="58" t="n">
        <x:v>14.76944767469918</x:v>
      </x:c>
      <x:c r="Z1587" s="58" t="n">
        <x:v>91.038</x:v>
      </x:c>
      <x:c r="AA1587" s="58" t="n">
        <x:v>0.2573664270774177</x:v>
      </x:c>
      <x:c r="AB1587" s="58" t="n">
        <x:v>5.226355919984552</x:v>
      </x:c>
      <x:c r="AC1587" s="58" t="n">
        <x:v>25454.35</x:v>
      </x:c>
      <x:c r="AD1587" s="58" t="n">
        <x:v>-1.423755904814754</x:v>
      </x:c>
      <x:c r="AE1587" s="58" t="n">
        <x:v>14.11388452421146</x:v>
      </x:c>
      <x:c r="AF1587" s="58" t="n">
        <x:v>155</x:v>
      </x:c>
      <x:c r="AG1587" s="58" t="n">
        <x:v>0.1097376090501137</x:v>
      </x:c>
      <x:c r="AH1587" s="58" t="n">
        <x:v>12.4123115985193</x:v>
      </x:c>
      <x:c r="AI1587" s="58" t="n">
        <x:v>57467.83</x:v>
      </x:c>
      <x:c r="AJ1587" s="58" t="n">
        <x:v>0.5653715071322972</x:v>
      </x:c>
      <x:c r="AK1587" s="58" t="n">
        <x:v>23.96436411969013</x:v>
      </x:c>
      <x:c r="AL1587" s="58" t="n">
        <x:v>6.9087</x:v>
      </x:c>
      <x:c r="AM1587" s="58" t="n">
        <x:v>0</x:v>
      </x:c>
      <x:c r="AN1587" s="58" t="n">
        <x:v>1.478168774572702</x:v>
      </x:c>
      <x:c r="AO1587" s="55" t="n"/>
      <x:c r="AP1587" s="55" t="n"/>
      <x:c r="AQ1587" s="58" t="n">
        <x:v>13.64713362562616</x:v>
      </x:c>
      <x:c r="AR1587" s="59" t="n">
        <x:v>0</x:v>
      </x:c>
      <x:c r="AS1587" s="59" t="n">
        <x:v>0</x:v>
      </x:c>
      <x:c r="AT1587" s="59" t="n">
        <x:v>0</x:v>
      </x:c>
      <x:c r="AU1587" s="59" t="n">
        <x:v>0</x:v>
      </x:c>
      <x:c r="AV1587" s="59" t="n">
        <x:v>0</x:v>
      </x:c>
      <x:c r="AW1587" s="59" t="n">
        <x:v>0</x:v>
      </x:c>
      <x:c r="AX1587" s="58" t="n">
        <x:v>0</x:v>
      </x:c>
      <x:c r="AY1587" s="59" t="n">
        <x:v>0</x:v>
      </x:c>
      <x:c r="AZ1587" s="55" t="n"/>
      <x:c r="BA1587" s="59" t="n">
        <x:v>0</x:v>
      </x:c>
      <x:c r="BB1587" s="55" t="n"/>
      <x:c r="BC1587" s="55" t="n"/>
      <x:c r="BD1587" s="55" t="n"/>
    </x:row>
    <x:row r="1588">
      <x:c r="A1588" s="57" t="n">
        <x:v>46073</x:v>
      </x:c>
      <x:c r="B1588" s="58" t="n">
        <x:v>72.75</x:v>
      </x:c>
      <x:c r="C1588" s="58" t="n">
        <x:v>-0.5756594844336745</x:v>
      </x:c>
      <x:c r="D1588" s="58" t="n">
        <x:v>66.69</x:v>
      </x:c>
      <x:c r="E1588" s="58" t="n">
        <x:v>0.04499437646212345</x:v>
      </x:c>
      <x:c r="F1588" s="58" t="n">
        <x:v>56.12</x:v>
      </x:c>
      <x:c r="G1588" s="58" t="n">
        <x:v>-0.6099999999999994</x:v>
      </x:c>
      <x:c r="H1588" s="58" t="n">
        <x:v>19.09</x:v>
      </x:c>
      <x:c r="I1588" s="58" t="n">
        <x:v>-1.140000000000001</x:v>
      </x:c>
      <x:c r="J1588" s="58" t="n">
        <x:v>2043</x:v>
      </x:c>
      <x:c r="K1588" s="58" t="n">
        <x:v>1.181697650478452</x:v>
      </x:c>
      <x:c r="L1588" s="55" t="n"/>
      <x:c r="M1588" s="55" t="n"/>
      <x:c r="N1588" s="58" t="n">
        <x:v>43.8218</x:v>
      </x:c>
      <x:c r="O1588" s="58" t="n">
        <x:v>0.1459242526270312</x:v>
      </x:c>
      <x:c r="P1588" s="58" t="n">
        <x:v>1.032138173840097</x:v>
      </x:c>
      <x:c r="Q1588" s="58" t="n">
        <x:v>61492.09</x:v>
      </x:c>
      <x:c r="R1588" s="58" t="n">
        <x:v>1.022462162748402</x:v>
      </x:c>
      <x:c r="S1588" s="58" t="n">
        <x:v>17.17754079312957</x:v>
      </x:c>
      <x:c r="T1588" s="58" t="n">
        <x:v>3.1189</x:v>
      </x:c>
      <x:c r="U1588" s="58" t="n">
        <x:v>-0.6200876482196137</x:v>
      </x:c>
      <x:c r="V1588" s="58" t="n">
        <x:v>9.025632798782622</x:v>
      </x:c>
      <x:c r="W1588" s="58" t="n">
        <x:v>4232.11</x:v>
      </x:c>
      <x:c r="X1588" s="58" t="n">
        <x:v>0.514540667340439</x:v>
      </x:c>
      <x:c r="Y1588" s="58" t="n">
        <x:v>14.79043281302025</x:v>
      </x:c>
      <x:c r="Z1588" s="58" t="n">
        <x:v>90.73</x:v>
      </x:c>
      <x:c r="AA1588" s="58" t="n">
        <x:v>-0.3388938589621489</x:v>
      </x:c>
      <x:c r="AB1588" s="58" t="n">
        <x:v>5.308203258202108</x:v>
      </x:c>
      <x:c r="AC1588" s="58" t="n">
        <x:v>25571.25</x:v>
      </x:c>
      <x:c r="AD1588" s="58" t="n">
        <x:v>0.4582021750865192</x:v>
      </x:c>
      <x:c r="AE1588" s="58" t="n">
        <x:v>14.08661874965643</x:v>
      </x:c>
      <x:c r="AF1588" s="58" t="n">
        <x:v>155.07</x:v>
      </x:c>
      <x:c r="AG1588" s="58" t="n">
        <x:v>0.0451510956810916</x:v>
      </x:c>
      <x:c r="AH1588" s="58" t="n">
        <x:v>10.87249721476791</x:v>
      </x:c>
      <x:c r="AI1588" s="58" t="n">
        <x:v>56825.7</x:v>
      </x:c>
      <x:c r="AJ1588" s="58" t="n">
        <x:v>-1.12366247915614</x:v>
      </x:c>
      <x:c r="AK1588" s="58" t="n">
        <x:v>24.52238549764609</x:v>
      </x:c>
      <x:c r="AL1588" s="58" t="n">
        <x:v>6.9087</x:v>
      </x:c>
      <x:c r="AM1588" s="58" t="n">
        <x:v>0</x:v>
      </x:c>
      <x:c r="AN1588" s="58" t="n">
        <x:v>1.439309868361782</x:v>
      </x:c>
      <x:c r="AO1588" s="55" t="n"/>
      <x:c r="AP1588" s="55" t="n"/>
      <x:c r="AQ1588" s="58" t="n">
        <x:v>13.64713362562616</x:v>
      </x:c>
      <x:c r="AR1588" s="59" t="n">
        <x:v>0</x:v>
      </x:c>
      <x:c r="AS1588" s="59" t="n">
        <x:v>0</x:v>
      </x:c>
      <x:c r="AT1588" s="59" t="n">
        <x:v>0</x:v>
      </x:c>
      <x:c r="AU1588" s="59" t="n">
        <x:v>0</x:v>
      </x:c>
      <x:c r="AV1588" s="59" t="n">
        <x:v>0</x:v>
      </x:c>
      <x:c r="AW1588" s="59" t="n">
        <x:v>0</x:v>
      </x:c>
      <x:c r="AX1588" s="58" t="n">
        <x:v>0</x:v>
      </x:c>
      <x:c r="AY1588" s="59" t="n">
        <x:v>0</x:v>
      </x:c>
      <x:c r="AZ1588" s="55" t="n"/>
      <x:c r="BA1588" s="59" t="n">
        <x:v>0</x:v>
      </x:c>
      <x:c r="BB1588" s="55" t="n"/>
      <x:c r="BC1588" s="55" t="n"/>
      <x:c r="BD1588" s="55" t="n"/>
    </x:row>
    <x:row r="1589">
      <x:c r="A1589" s="57" t="n">
        <x:v>46076</x:v>
      </x:c>
      <x:c r="B1589" s="58" t="n">
        <x:v>71.90000000000001</x:v>
      </x:c>
      <x:c r="C1589" s="58" t="n">
        <x:v>-1.175264132460085</x:v>
      </x:c>
      <x:c r="D1589" s="58" t="n">
        <x:v>66.36</x:v>
      </x:c>
      <x:c r="E1589" s="58" t="n">
        <x:v>-0.4960551321971096</x:v>
      </x:c>
      <x:c r="F1589" s="58" t="n">
        <x:v>59.05</x:v>
      </x:c>
      <x:c r="G1589" s="58" t="n">
        <x:v>2.93</x:v>
      </x:c>
      <x:c r="H1589" s="58" t="n">
        <x:v>21.01</x:v>
      </x:c>
      <x:c r="I1589" s="58" t="n">
        <x:v>1.920000000000002</x:v>
      </x:c>
      <x:c r="J1589" s="58" t="n">
        <x:v>2112</x:v>
      </x:c>
      <x:c r="K1589" s="58" t="n">
        <x:v>3.321605000853008</x:v>
      </x:c>
      <x:c r="L1589" s="55" t="n"/>
      <x:c r="M1589" s="55" t="n"/>
      <x:c r="N1589" s="58" t="n">
        <x:v>43.8358</x:v>
      </x:c>
      <x:c r="O1589" s="58" t="n">
        <x:v>0.03194246732522479</x:v>
      </x:c>
      <x:c r="P1589" s="58" t="n">
        <x:v>0.9795203310329851</x:v>
      </x:c>
      <x:c r="Q1589" s="58" t="n">
        <x:v>62492.25</x:v>
      </x:c>
      <x:c r="R1589" s="58" t="n">
        <x:v>1.613400039941651</x:v>
      </x:c>
      <x:c r="S1589" s="58" t="n">
        <x:v>17.86765181422651</x:v>
      </x:c>
      <x:c r="T1589" s="58" t="n">
        <x:v>3.1201</x:v>
      </x:c>
      <x:c r="U1589" s="58" t="n">
        <x:v>0.03846770363192345</x:v>
      </x:c>
      <x:c r="V1589" s="58" t="n">
        <x:v>8.688843957482472</x:v>
      </x:c>
      <x:c r="W1589" s="58" t="n">
        <x:v>4243.47</x:v>
      </x:c>
      <x:c r="X1589" s="58" t="n">
        <x:v>0.2680644109926906</x:v>
      </x:c>
      <x:c r="Y1589" s="58" t="n">
        <x:v>14.77580259572338</x:v>
      </x:c>
      <x:c r="Z1589" s="58" t="n">
        <x:v>91.01600000000001</x:v>
      </x:c>
      <x:c r="AA1589" s="58" t="n">
        <x:v>0.3147252055877759</x:v>
      </x:c>
      <x:c r="AB1589" s="58" t="n">
        <x:v>5.458390386195677</x:v>
      </x:c>
      <x:c r="AC1589" s="58" t="n">
        <x:v>25713</x:v>
      </x:c>
      <x:c r="AD1589" s="58" t="n">
        <x:v>0.552802706402003</x:v>
      </x:c>
      <x:c r="AE1589" s="58" t="n">
        <x:v>13.65898754271314</x:v>
      </x:c>
      <x:c r="AF1589" s="58" t="n">
        <x:v>154.64</x:v>
      </x:c>
      <x:c r="AG1589" s="58" t="n">
        <x:v>-0.277679297598226</x:v>
      </x:c>
      <x:c r="AH1589" s="58" t="n">
        <x:v>10.29639013022322</x:v>
      </x:c>
      <x:c r="AI1589" s="58" t="n">
        <x:v>56703</x:v>
      </x:c>
      <x:c r="AJ1589" s="58" t="n">
        <x:v>-0.2161568797582891</x:v>
      </x:c>
      <x:c r="AK1589" s="58" t="n">
        <x:v>23.36465281747915</x:v>
      </x:c>
      <x:c r="AL1589" s="58" t="n">
        <x:v>6.9087</x:v>
      </x:c>
      <x:c r="AM1589" s="58" t="n">
        <x:v>0</x:v>
      </x:c>
      <x:c r="AN1589" s="58" t="n">
        <x:v>1.406183253246789</x:v>
      </x:c>
      <x:c r="AO1589" s="55" t="n"/>
      <x:c r="AP1589" s="55" t="n"/>
      <x:c r="AQ1589" s="58" t="n">
        <x:v>13.64713362562616</x:v>
      </x:c>
      <x:c r="AR1589" s="59" t="n">
        <x:v>0</x:v>
      </x:c>
      <x:c r="AS1589" s="59" t="n">
        <x:v>0</x:v>
      </x:c>
      <x:c r="AT1589" s="59" t="n">
        <x:v>0</x:v>
      </x:c>
      <x:c r="AU1589" s="59" t="n">
        <x:v>0</x:v>
      </x:c>
      <x:c r="AV1589" s="59" t="n">
        <x:v>0</x:v>
      </x:c>
      <x:c r="AW1589" s="59" t="n">
        <x:v>0</x:v>
      </x:c>
      <x:c r="AX1589" s="58" t="n">
        <x:v>0</x:v>
      </x:c>
      <x:c r="AY1589" s="59" t="n">
        <x:v>0</x:v>
      </x:c>
      <x:c r="AZ1589" s="55" t="n"/>
      <x:c r="BA1589" s="59" t="n">
        <x:v>0</x:v>
      </x:c>
      <x:c r="BB1589" s="55" t="n"/>
      <x:c r="BC1589" s="55" t="n"/>
      <x:c r="BD1589" s="55" t="n"/>
    </x:row>
    <x:row r="1590">
      <x:c r="A1590" s="57" t="n">
        <x:v>46077</x:v>
      </x:c>
      <x:c r="B1590" s="58" t="n">
        <x:v>71.20999999999999</x:v>
      </x:c>
      <x:c r="C1590" s="58" t="n">
        <x:v>-0.964300673296773</x:v>
      </x:c>
      <x:c r="D1590" s="58" t="n">
        <x:v>65.62</x:v>
      </x:c>
      <x:c r="E1590" s="58" t="n">
        <x:v>-1.121393778928813</x:v>
      </x:c>
      <x:c r="F1590" s="58" t="n">
        <x:v>58.82</x:v>
      </x:c>
      <x:c r="G1590" s="58" t="n">
        <x:v>-0.2299999999999969</x:v>
      </x:c>
      <x:c r="H1590" s="58" t="n">
        <x:v>19.55</x:v>
      </x:c>
      <x:c r="I1590" s="58" t="n">
        <x:v>-1.460000000000001</x:v>
      </x:c>
      <x:c r="J1590" s="58" t="n">
        <x:v>2129</x:v>
      </x:c>
      <x:c r="K1590" s="58" t="n">
        <x:v>0.8017020067327385</x:v>
      </x:c>
      <x:c r="L1590" s="55" t="n"/>
      <x:c r="M1590" s="55" t="n"/>
      <x:c r="N1590" s="58" t="n">
        <x:v>43.8576</x:v>
      </x:c>
      <x:c r="O1590" s="58" t="n">
        <x:v>0.04971867996694659</x:v>
      </x:c>
      <x:c r="P1590" s="58" t="n">
        <x:v>0.9747098643574005</x:v>
      </x:c>
      <x:c r="Q1590" s="58" t="n">
        <x:v>62075.42</x:v>
      </x:c>
      <x:c r="R1590" s="58" t="n">
        <x:v>-0.6692451673519069</x:v>
      </x:c>
      <x:c r="S1590" s="58" t="n">
        <x:v>18.13011612792523</x:v>
      </x:c>
      <x:c r="T1590" s="58" t="n">
        <x:v>3.1102</x:v>
      </x:c>
      <x:c r="U1590" s="58" t="n">
        <x:v>-0.3178019784710724</x:v>
      </x:c>
      <x:c r="V1590" s="58" t="n">
        <x:v>8.284043074193928</x:v>
      </x:c>
      <x:c r="W1590" s="58" t="n">
        <x:v>4169</x:v>
      </x:c>
      <x:c r="X1590" s="58" t="n">
        <x:v>-1.770513186803103</x:v>
      </x:c>
      <x:c r="Y1590" s="58" t="n">
        <x:v>16.48444406935392</x:v>
      </x:c>
      <x:c r="Z1590" s="58" t="n">
        <x:v>90.91800000000001</x:v>
      </x:c>
      <x:c r="AA1590" s="58" t="n">
        <x:v>-0.1077313855335188</x:v>
      </x:c>
      <x:c r="AB1590" s="58" t="n">
        <x:v>5.402254556731701</x:v>
      </x:c>
      <x:c r="AC1590" s="58" t="n">
        <x:v>25424.65</x:v>
      </x:c>
      <x:c r="AD1590" s="58" t="n">
        <x:v>-1.127752472335144</x:v>
      </x:c>
      <x:c r="AE1590" s="58" t="n">
        <x:v>14.28138215509444</x:v>
      </x:c>
      <x:c r="AF1590" s="58" t="n">
        <x:v>155.89</x:v>
      </x:c>
      <x:c r="AG1590" s="58" t="n">
        <x:v>0.805079542451409</x:v>
      </x:c>
      <x:c r="AH1590" s="58" t="n">
        <x:v>9.430378646127075</x:v>
      </x:c>
      <x:c r="AI1590" s="58" t="n">
        <x:v>57321.09</x:v>
      </x:c>
      <x:c r="AJ1590" s="58" t="n">
        <x:v>1.084149944248361</x:v>
      </x:c>
      <x:c r="AK1590" s="58" t="n">
        <x:v>23.4475771062046</x:v>
      </x:c>
      <x:c r="AL1590" s="58" t="n">
        <x:v>6.884</x:v>
      </x:c>
      <x:c r="AM1590" s="58" t="n">
        <x:v>-0.3581608590649989</x:v>
      </x:c>
      <x:c r="AN1590" s="58" t="n">
        <x:v>1.810104940600709</x:v>
      </x:c>
      <x:c r="AO1590" s="58" t="n">
        <x:v>4117.41</x:v>
      </x:c>
      <x:c r="AP1590" s="58" t="n">
        <x:v>0.8620112210014347</x:v>
      </x:c>
      <x:c r="AQ1590" s="58" t="n">
        <x:v>13.96789726255061</x:v>
      </x:c>
      <x:c r="AR1590" s="59" t="n">
        <x:v>0</x:v>
      </x:c>
      <x:c r="AS1590" s="59" t="n">
        <x:v>0</x:v>
      </x:c>
      <x:c r="AT1590" s="59" t="n">
        <x:v>0</x:v>
      </x:c>
      <x:c r="AU1590" s="59" t="n">
        <x:v>0</x:v>
      </x:c>
      <x:c r="AV1590" s="59" t="n">
        <x:v>0</x:v>
      </x:c>
      <x:c r="AW1590" s="59" t="n">
        <x:v>0</x:v>
      </x:c>
      <x:c r="AX1590" s="58" t="n">
        <x:v>0</x:v>
      </x:c>
      <x:c r="AY1590" s="59" t="n">
        <x:v>0</x:v>
      </x:c>
      <x:c r="AZ1590" s="55" t="n"/>
      <x:c r="BA1590" s="59" t="n">
        <x:v>0</x:v>
      </x:c>
      <x:c r="BB1590" s="55" t="n"/>
      <x:c r="BC1590" s="55" t="n"/>
      <x:c r="BD1590" s="55" t="n"/>
    </x:row>
    <x:row r="1591">
      <x:c r="A1591" s="57" t="n">
        <x:v>46078</x:v>
      </x:c>
      <x:c r="B1591" s="58" t="n">
        <x:v>70.69</x:v>
      </x:c>
      <x:c r="C1591" s="58" t="n">
        <x:v>-0.7329137811170705</x:v>
      </x:c>
      <x:c r="D1591" s="58" t="n">
        <x:v>65.3</x:v>
      </x:c>
      <x:c r="E1591" s="58" t="n">
        <x:v>-0.4888491250570358</x:v>
      </x:c>
      <x:c r="F1591" s="58" t="n">
        <x:v>58.97</x:v>
      </x:c>
      <x:c r="G1591" s="58" t="n">
        <x:v>0.1499999999999986</x:v>
      </x:c>
      <x:c r="H1591" s="58" t="n">
        <x:v>17.93</x:v>
      </x:c>
      <x:c r="I1591" s="58" t="n">
        <x:v>-1.620000000000001</x:v>
      </x:c>
      <x:c r="J1591" s="58" t="n">
        <x:v>2121</x:v>
      </x:c>
      <x:c r="K1591" s="58" t="n">
        <x:v>-0.3764710328796997</x:v>
      </x:c>
      <x:c r="L1591" s="55" t="n"/>
      <x:c r="M1591" s="55" t="n"/>
      <x:c r="N1591" s="58" t="n">
        <x:v>43.8643</x:v>
      </x:c>
      <x:c r="O1591" s="58" t="n">
        <x:v>0.0152755469569904</x:v>
      </x:c>
      <x:c r="P1591" s="58" t="n">
        <x:v>0.9838553342757437</x:v>
      </x:c>
      <x:c r="Q1591" s="58" t="n">
        <x:v>61153.5</x:v>
      </x:c>
      <x:c r="R1591" s="58" t="n">
        <x:v>-1.496300058078448</x:v>
      </x:c>
      <x:c r="S1591" s="58" t="n">
        <x:v>19.0602614086343</x:v>
      </x:c>
      <x:c r="T1591" s="58" t="n">
        <x:v>3.0867</x:v>
      </x:c>
      <x:c r="U1591" s="58" t="n">
        <x:v>-0.7584473737362897</x:v>
      </x:c>
      <x:c r="V1591" s="58" t="n">
        <x:v>8.743139299875772</x:v>
      </x:c>
      <x:c r="W1591" s="58" t="n">
        <x:v>4162.9</x:v>
      </x:c>
      <x:c r="X1591" s="58" t="n">
        <x:v>-0.1464252112935684</x:v>
      </x:c>
      <x:c r="Y1591" s="58" t="n">
        <x:v>16.1839970163047</x:v>
      </x:c>
      <x:c r="Z1591" s="58" t="n">
        <x:v>90.89400000000001</x:v>
      </x:c>
      <x:c r="AA1591" s="58" t="n">
        <x:v>-0.02640089778387047</x:v>
      </x:c>
      <x:c r="AB1591" s="58" t="n">
        <x:v>4.826333814213785</x:v>
      </x:c>
      <x:c r="AC1591" s="58" t="n">
        <x:v>25482.5</x:v>
      </x:c>
      <x:c r="AD1591" s="58" t="n">
        <x:v>0.2272766198926899</x:v>
      </x:c>
      <x:c r="AE1591" s="58" t="n">
        <x:v>14.11609570023397</x:v>
      </x:c>
      <x:c r="AF1591" s="58" t="n">
        <x:v>156.36</x:v>
      </x:c>
      <x:c r="AG1591" s="58" t="n">
        <x:v>0.3010410600164655</x:v>
      </x:c>
      <x:c r="AH1591" s="58" t="n">
        <x:v>9.122340041955319</x:v>
      </x:c>
      <x:c r="AI1591" s="58" t="n">
        <x:v>58583.12</x:v>
      </x:c>
      <x:c r="AJ1591" s="58" t="n">
        <x:v>2.177798165034864</x:v>
      </x:c>
      <x:c r="AK1591" s="58" t="n">
        <x:v>24.27505031976744</x:v>
      </x:c>
      <x:c r="AL1591" s="58" t="n">
        <x:v>6.8695</x:v>
      </x:c>
      <x:c r="AM1591" s="58" t="n">
        <x:v>-0.2108554967427118</x:v>
      </x:c>
      <x:c r="AN1591" s="58" t="n">
        <x:v>1.884182336443167</x:v>
      </x:c>
      <x:c r="AO1591" s="58" t="n">
        <x:v>4147.23</x:v>
      </x:c>
      <x:c r="AP1591" s="58" t="n">
        <x:v>0.7216316598623027</x:v>
      </x:c>
      <x:c r="AQ1591" s="58" t="n">
        <x:v>14.19768454458536</x:v>
      </x:c>
      <x:c r="AR1591" s="59" t="n">
        <x:v>0</x:v>
      </x:c>
      <x:c r="AS1591" s="59" t="n">
        <x:v>0</x:v>
      </x:c>
      <x:c r="AT1591" s="59" t="n">
        <x:v>0</x:v>
      </x:c>
      <x:c r="AU1591" s="59" t="n">
        <x:v>0</x:v>
      </x:c>
      <x:c r="AV1591" s="59" t="n">
        <x:v>0</x:v>
      </x:c>
      <x:c r="AW1591" s="59" t="n">
        <x:v>0</x:v>
      </x:c>
      <x:c r="AX1591" s="58" t="n">
        <x:v>0</x:v>
      </x:c>
      <x:c r="AY1591" s="59" t="n">
        <x:v>0</x:v>
      </x:c>
      <x:c r="AZ1591" s="55" t="n"/>
      <x:c r="BA1591" s="59" t="n">
        <x:v>0</x:v>
      </x:c>
      <x:c r="BB1591" s="55" t="n"/>
      <x:c r="BC1591" s="55" t="n"/>
      <x:c r="BD1591" s="55" t="n"/>
    </x:row>
    <x:row r="1592">
      <x:c r="A1592" s="57" t="n">
        <x:v>46079</x:v>
      </x:c>
      <x:c r="B1592" s="58" t="n">
        <x:v>71.66</x:v>
      </x:c>
      <x:c r="C1592" s="58" t="n">
        <x:v>1.362859169394496</x:v>
      </x:c>
      <x:c r="D1592" s="58" t="n">
        <x:v>65.09999999999999</x:v>
      </x:c>
      <x:c r="E1592" s="58" t="n">
        <x:v>-0.3067487067861834</x:v>
      </x:c>
      <x:c r="F1592" s="58" t="n">
        <x:v>59.8</x:v>
      </x:c>
      <x:c r="G1592" s="58" t="n">
        <x:v>0.8299999999999983</x:v>
      </x:c>
      <x:c r="H1592" s="58" t="n">
        <x:v>18.63</x:v>
      </x:c>
      <x:c r="I1592" s="58" t="n">
        <x:v>0.6999999999999993</x:v>
      </x:c>
      <x:c r="J1592" s="58" t="n">
        <x:v>2117</x:v>
      </x:c>
      <x:c r="K1592" s="58" t="n">
        <x:v>-0.1887683429817282</x:v>
      </x:c>
      <x:c r="L1592" s="55" t="n"/>
      <x:c r="M1592" s="55" t="n"/>
      <x:c r="N1592" s="58" t="n">
        <x:v>43.9041</x:v>
      </x:c>
      <x:c r="O1592" s="58" t="n">
        <x:v>0.09069323977203987</x:v>
      </x:c>
      <x:c r="P1592" s="58" t="n">
        <x:v>0.9937720675032161</x:v>
      </x:c>
      <x:c r="Q1592" s="58" t="n">
        <x:v>61187.07</x:v>
      </x:c>
      <x:c r="R1592" s="58" t="n">
        <x:v>0.05487958874564366</x:v>
      </x:c>
      <x:c r="S1592" s="58" t="n">
        <x:v>19.02109437547288</x:v>
      </x:c>
      <x:c r="T1592" s="58" t="n">
        <x:v>3.1209</x:v>
      </x:c>
      <x:c r="U1592" s="58" t="n">
        <x:v>1.1018862695085</x:v>
      </x:c>
      <x:c r="V1592" s="58" t="n">
        <x:v>9.532667973074847</x:v>
      </x:c>
      <x:c r="W1592" s="58" t="n">
        <x:v>4101.6</x:v>
      </x:c>
      <x:c r="X1592" s="58" t="n">
        <x:v>-1.483480529837033</x:v>
      </x:c>
      <x:c r="Y1592" s="58" t="n">
        <x:v>17.27058454087755</x:v>
      </x:c>
      <x:c r="Z1592" s="58" t="n">
        <x:v>90.99299999999999</x:v>
      </x:c>
      <x:c r="AA1592" s="58" t="n">
        <x:v>0.1088588076953767</x:v>
      </x:c>
      <x:c r="AB1592" s="58" t="n">
        <x:v>4.7888752113663</x:v>
      </x:c>
      <x:c r="AC1592" s="58" t="n">
        <x:v>25496.55</x:v>
      </x:c>
      <x:c r="AD1592" s="58" t="n">
        <x:v>0.05512068332278377</x:v>
      </x:c>
      <x:c r="AE1592" s="58" t="n">
        <x:v>14.08010607371522</x:v>
      </x:c>
      <x:c r="AF1592" s="58" t="n">
        <x:v>156.13</x:v>
      </x:c>
      <x:c r="AG1592" s="58" t="n">
        <x:v>-0.1472047371325312</x:v>
      </x:c>
      <x:c r="AH1592" s="58" t="n">
        <x:v>9.106170546626574</x:v>
      </x:c>
      <x:c r="AI1592" s="58" t="n">
        <x:v>58753.39</x:v>
      </x:c>
      <x:c r="AJ1592" s="58" t="n">
        <x:v>0.2902253007463049</x:v>
      </x:c>
      <x:c r="AK1592" s="58" t="n">
        <x:v>24.23085005356537</x:v>
      </x:c>
      <x:c r="AL1592" s="58" t="n">
        <x:v>6.8413</x:v>
      </x:c>
      <x:c r="AM1592" s="58" t="n">
        <x:v>-0.4113551326699252</x:v>
      </x:c>
      <x:c r="AN1592" s="58" t="n">
        <x:v>2.237211733392483</x:v>
      </x:c>
      <x:c r="AO1592" s="58" t="n">
        <x:v>4146.63</x:v>
      </x:c>
      <x:c r="AP1592" s="58" t="n">
        <x:v>-0.01446853457970524</x:v>
      </x:c>
      <x:c r="AQ1592" s="58" t="n">
        <x:v>14.19817410787258</x:v>
      </x:c>
      <x:c r="AR1592" s="59" t="n">
        <x:v>0</x:v>
      </x:c>
      <x:c r="AS1592" s="59" t="n">
        <x:v>0</x:v>
      </x:c>
      <x:c r="AT1592" s="59" t="n">
        <x:v>0</x:v>
      </x:c>
      <x:c r="AU1592" s="59" t="n">
        <x:v>0</x:v>
      </x:c>
      <x:c r="AV1592" s="59" t="n">
        <x:v>0</x:v>
      </x:c>
      <x:c r="AW1592" s="59" t="n">
        <x:v>0</x:v>
      </x:c>
      <x:c r="AX1592" s="58" t="n">
        <x:v>0</x:v>
      </x:c>
      <x:c r="AY1592" s="59" t="n">
        <x:v>0</x:v>
      </x:c>
      <x:c r="AZ1592" s="55" t="n"/>
      <x:c r="BA1592" s="59" t="n">
        <x:v>0</x:v>
      </x:c>
      <x:c r="BB1592" s="55" t="n"/>
      <x:c r="BC1592" s="55" t="n"/>
      <x:c r="BD1592" s="55" t="n"/>
    </x:row>
    <x:row r="1593">
      <x:c r="A1593" s="57" t="n">
        <x:v>46080</x:v>
      </x:c>
      <x:c r="B1593" s="58" t="n">
        <x:v>71.31999999999999</x:v>
      </x:c>
      <x:c r="C1593" s="58" t="n">
        <x:v>-0.4755918881868143</x:v>
      </x:c>
      <x:c r="D1593" s="58" t="n">
        <x:v>66.95999999999999</x:v>
      </x:c>
      <x:c r="E1593" s="58" t="n">
        <x:v>2.817087696669622</x:v>
      </x:c>
      <x:c r="F1593" s="58" t="n">
        <x:v>64.68000000000001</x:v>
      </x:c>
      <x:c r="G1593" s="58" t="n">
        <x:v>4.88000000000001</x:v>
      </x:c>
      <x:c r="H1593" s="58" t="n">
        <x:v>19.86</x:v>
      </x:c>
      <x:c r="I1593" s="58" t="n">
        <x:v>1.23</x:v>
      </x:c>
      <x:c r="J1593" s="58" t="n">
        <x:v>2140</x:v>
      </x:c>
      <x:c r="K1593" s="58" t="n">
        <x:v>1.080583688103199</x:v>
      </x:c>
      <x:c r="L1593" s="55" t="n"/>
      <x:c r="M1593" s="55" t="n"/>
      <x:c r="N1593" s="58" t="n">
        <x:v>43.9254</x:v>
      </x:c>
      <x:c r="O1593" s="58" t="n">
        <x:v>0.04850306654958913</x:v>
      </x:c>
      <x:c r="P1593" s="58" t="n">
        <x:v>0.9626485575204685</x:v>
      </x:c>
      <x:c r="Q1593" s="58" t="n">
        <x:v>60757.71</x:v>
      </x:c>
      <x:c r="R1593" s="58" t="n">
        <x:v>-0.7041904938815529</x:v>
      </x:c>
      <x:c r="S1593" s="58" t="n">
        <x:v>19.15039247623907</x:v>
      </x:c>
      <x:c r="T1593" s="58" t="n">
        <x:v>3.1369</x:v>
      </x:c>
      <x:c r="U1593" s="58" t="n">
        <x:v>0.511362934756361</x:v>
      </x:c>
      <x:c r="V1593" s="58" t="n">
        <x:v>9.265239365074994</x:v>
      </x:c>
      <x:c r="W1593" s="58" t="n">
        <x:v>4128.36</x:v>
      </x:c>
      <x:c r="X1593" s="58" t="n">
        <x:v>0.6503092191723042</x:v>
      </x:c>
      <x:c r="Y1593" s="58" t="n">
        <x:v>17.28132466121201</x:v>
      </x:c>
      <x:c r="Z1593" s="58" t="n">
        <x:v>91.07599999999999</x:v>
      </x:c>
      <x:c r="AA1593" s="58" t="n">
        <x:v>0.09117423147229919</x:v>
      </x:c>
      <x:c r="AB1593" s="58" t="n">
        <x:v>4.807553121925428</x:v>
      </x:c>
      <x:c r="AC1593" s="58" t="n">
        <x:v>25178.65</x:v>
      </x:c>
      <x:c r="AD1593" s="58" t="n">
        <x:v>-1.254673569408692</x:v>
      </x:c>
      <x:c r="AE1593" s="58" t="n">
        <x:v>14.73061691510778</x:v>
      </x:c>
      <x:c r="AF1593" s="58" t="n">
        <x:v>156.06</x:v>
      </x:c>
      <x:c r="AG1593" s="58" t="n">
        <x:v>-0.04484448648136934</x:v>
      </x:c>
      <x:c r="AH1593" s="58" t="n">
        <x:v>8.352755891273331</x:v>
      </x:c>
      <x:c r="AI1593" s="58" t="n">
        <x:v>58850.27</x:v>
      </x:c>
      <x:c r="AJ1593" s="58" t="n">
        <x:v>0.1647568143965996</x:v>
      </x:c>
      <x:c r="AK1593" s="58" t="n">
        <x:v>24.16530116411029</x:v>
      </x:c>
      <x:c r="AL1593" s="58" t="n">
        <x:v>6.8582</x:v>
      </x:c>
      <x:c r="AM1593" s="58" t="n">
        <x:v>0.2467244581618354</x:v>
      </x:c>
      <x:c r="AN1593" s="58" t="n">
        <x:v>2.482402555767802</x:v>
      </x:c>
      <x:c r="AO1593" s="58" t="n">
        <x:v>4162.88</x:v>
      </x:c>
      <x:c r="AP1593" s="58" t="n">
        <x:v>0.3911186270958096</x:v>
      </x:c>
      <x:c r="AQ1593" s="58" t="n">
        <x:v>14.25073133178653</x:v>
      </x:c>
      <x:c r="AR1593" s="59" t="n">
        <x:v>0</x:v>
      </x:c>
      <x:c r="AS1593" s="59" t="n">
        <x:v>0</x:v>
      </x:c>
      <x:c r="AT1593" s="59" t="n">
        <x:v>0</x:v>
      </x:c>
      <x:c r="AU1593" s="59" t="n">
        <x:v>0</x:v>
      </x:c>
      <x:c r="AV1593" s="59" t="n">
        <x:v>0</x:v>
      </x:c>
      <x:c r="AW1593" s="59" t="n">
        <x:v>0</x:v>
      </x:c>
      <x:c r="AX1593" s="58" t="n">
        <x:v>0</x:v>
      </x:c>
      <x:c r="AY1593" s="59" t="n">
        <x:v>0</x:v>
      </x:c>
      <x:c r="AZ1593" s="55" t="n"/>
      <x:c r="BA1593" s="59" t="n">
        <x:v>0</x:v>
      </x:c>
      <x:c r="BB1593" s="55" t="n"/>
      <x:c r="BC1593" s="55" t="n"/>
      <x:c r="BD1593" s="55" t="n"/>
    </x:row>
    <x:row r="1594">
      <x:c r="A1594" s="57" t="n">
        <x:v>46083</x:v>
      </x:c>
      <x:c r="B1594" s="58" t="n">
        <x:v>77.23999999999999</x:v>
      </x:c>
      <x:c r="C1594" s="58" t="n">
        <x:v>7.974066456537406</x:v>
      </x:c>
      <x:c r="D1594" s="58" t="n">
        <x:v>71.13</x:v>
      </x:c>
      <x:c r="E1594" s="58" t="n">
        <x:v>6.041376256420405</x:v>
      </x:c>
      <x:c r="F1594" s="58" t="n">
        <x:v>68.90000000000001</x:v>
      </x:c>
      <x:c r="G1594" s="58" t="n">
        <x:v>4.219999999999999</x:v>
      </x:c>
      <x:c r="H1594" s="58" t="n">
        <x:v>21.44</x:v>
      </x:c>
      <x:c r="I1594" s="58" t="n">
        <x:v>1.580000000000002</x:v>
      </x:c>
      <x:c r="J1594" s="58" t="n">
        <x:v>2187</x:v>
      </x:c>
      <x:c r="K1594" s="58" t="n">
        <x:v>2.17249126608706</x:v>
      </x:c>
      <x:c r="L1594" s="55" t="n"/>
      <x:c r="M1594" s="55" t="n"/>
      <x:c r="N1594" s="58" t="n">
        <x:v>43.9521</x:v>
      </x:c>
      <x:c r="O1594" s="58" t="n">
        <x:v>0.06076640965342049</x:v>
      </x:c>
      <x:c r="P1594" s="58" t="n">
        <x:v>0.8285082123435744</x:v>
      </x:c>
      <x:c r="Q1594" s="58" t="n">
        <x:v>58848.23</x:v>
      </x:c>
      <x:c r="R1594" s="58" t="n">
        <x:v>-3.19322309596683</x:v>
      </x:c>
      <x:c r="S1594" s="58" t="n">
        <x:v>22.38892441997016</x:v>
      </x:c>
      <x:c r="T1594" s="58" t="n">
        <x:v>3.0827</x:v>
      </x:c>
      <x:c r="U1594" s="58" t="n">
        <x:v>-1.742921475814649</x:v>
      </x:c>
      <x:c r="V1594" s="58" t="n">
        <x:v>11.17575157961103</x:v>
      </x:c>
      <x:c r="W1594" s="58" t="n">
        <x:v>4318.5</x:v>
      </x:c>
      <x:c r="X1594" s="58" t="n">
        <x:v>4.502788605912624</x:v>
      </x:c>
      <x:c r="Y1594" s="58" t="n">
        <x:v>23.00601092296379</x:v>
      </x:c>
      <x:c r="Z1594" s="58" t="n">
        <x:v>91.58499999999999</x:v>
      </x:c>
      <x:c r="AA1594" s="58" t="n">
        <x:v>0.5573180016261983</x:v>
      </x:c>
      <x:c r="AB1594" s="58" t="n">
        <x:v>4.981304102003374</x:v>
      </x:c>
      <x:c r="AC1594" s="58" t="n">
        <x:v>24865.7</x:v>
      </x:c>
      <x:c r="AD1594" s="58" t="n">
        <x:v>-1.250706940821764</x:v>
      </x:c>
      <x:c r="AE1594" s="58" t="n">
        <x:v>15.03858203528382</x:v>
      </x:c>
      <x:c r="AF1594" s="58" t="n">
        <x:v>157.37</x:v>
      </x:c>
      <x:c r="AG1594" s="58" t="n">
        <x:v>0.835917192415794</x:v>
      </x:c>
      <x:c r="AH1594" s="58" t="n">
        <x:v>8.642063730365738</x:v>
      </x:c>
      <x:c r="AI1594" s="58" t="n">
        <x:v>58057.24</x:v>
      </x:c>
      <x:c r="AJ1594" s="58" t="n">
        <x:v>-1.356700119528477</x:v>
      </x:c>
      <x:c r="AK1594" s="58" t="n">
        <x:v>24.26056703594989</x:v>
      </x:c>
      <x:c r="AL1594" s="58" t="n">
        <x:v>6.8826</x:v>
      </x:c>
      <x:c r="AM1594" s="58" t="n">
        <x:v>0.3551470896354965</x:v>
      </x:c>
      <x:c r="AN1594" s="58" t="n">
        <x:v>2.900045370038234</x:v>
      </x:c>
      <x:c r="AO1594" s="58" t="n">
        <x:v>4182.59</x:v>
      </x:c>
      <x:c r="AP1594" s="58" t="n">
        <x:v>0.4723529446994172</x:v>
      </x:c>
      <x:c r="AQ1594" s="58" t="n">
        <x:v>14.29718029177491</x:v>
      </x:c>
      <x:c r="AR1594" s="59" t="n">
        <x:v>2</x:v>
      </x:c>
      <x:c r="AS1594" s="59" t="n">
        <x:v>1</x:v>
      </x:c>
      <x:c r="AT1594" s="59" t="n">
        <x:v>1</x:v>
      </x:c>
      <x:c r="AU1594" s="59" t="n">
        <x:v>3</x:v>
      </x:c>
      <x:c r="AV1594" s="59" t="n">
        <x:v>2</x:v>
      </x:c>
      <x:c r="AW1594" s="59" t="n">
        <x:v>3</x:v>
      </x:c>
      <x:c r="AX1594" s="58" t="n">
        <x:v>2</x:v>
      </x:c>
      <x:c r="AY1594" s="59" t="n">
        <x:v>3</x:v>
      </x:c>
      <x:c r="AZ1594" s="55" t="inlineStr">
        <x:is>
          <x:t xml:space="preserve">War onset</x:t>
        </x:is>
      </x:c>
      <x:c r="BA1594" s="59" t="n">
        <x:v>1</x:v>
      </x:c>
      <x:c r="BB1594" s="55" t="inlineStr">
        <x:is>
          <x:t xml:space="preserve">Window-coded from E014</x:t>
        </x:is>
      </x:c>
      <x:c r="BC1594" s="55" t="inlineStr">
        <x:is>
          <x:t xml:space="preserve">https://www.reuters.com/business/energy/vessels-carrying-middle-east-oil-lng-exit-hormuz-head-pakistan-china-2026-05-25/</x:t>
        </x:is>
      </x:c>
      <x:c r="BD1594" s="55" t="inlineStr">
        <x:is>
          <x:t xml:space="preserve">Verified window-coded</x:t>
        </x:is>
      </x:c>
    </x:row>
    <x:row r="1595">
      <x:c r="A1595" s="57" t="n">
        <x:v>46084</x:v>
      </x:c>
      <x:c r="B1595" s="58" t="n">
        <x:v>83.28</x:v>
      </x:c>
      <x:c r="C1595" s="58" t="n">
        <x:v>7.529096674639985</x:v>
      </x:c>
      <x:c r="D1595" s="58" t="n">
        <x:v>74.48</x:v>
      </x:c>
      <x:c r="E1595" s="58" t="n">
        <x:v>4.602144422338795</x:v>
      </x:c>
      <x:c r="F1595" s="58" t="n">
        <x:v>73.98999999999999</x:v>
      </x:c>
      <x:c r="G1595" s="58" t="n">
        <x:v>5.089999999999989</x:v>
      </x:c>
      <x:c r="H1595" s="58" t="n">
        <x:v>23.57</x:v>
      </x:c>
      <x:c r="I1595" s="58" t="n">
        <x:v>2.129999999999999</x:v>
      </x:c>
      <x:c r="J1595" s="58" t="n">
        <x:v>2242</x:v>
      </x:c>
      <x:c r="K1595" s="58" t="n">
        <x:v>2.48375829553374</x:v>
      </x:c>
      <x:c r="L1595" s="55" t="n"/>
      <x:c r="M1595" s="55" t="n"/>
      <x:c r="N1595" s="58" t="n">
        <x:v>43.9516</x:v>
      </x:c>
      <x:c r="O1595" s="58" t="n">
        <x:v>-0.001137608542096375</x:v>
      </x:c>
      <x:c r="P1595" s="58" t="n">
        <x:v>0.8535475449929093</x:v>
      </x:c>
      <x:c r="Q1595" s="58" t="n">
        <x:v>58874.94</x:v>
      </x:c>
      <x:c r="R1595" s="58" t="n">
        <x:v>0.04537764393930042</x:v>
      </x:c>
      <x:c r="S1595" s="58" t="n">
        <x:v>22.22757190430716</x:v>
      </x:c>
      <x:c r="T1595" s="58" t="n">
        <x:v>3.09</x:v>
      </x:c>
      <x:c r="U1595" s="58" t="n">
        <x:v>0.2365254557414827</x:v>
      </x:c>
      <x:c r="V1595" s="58" t="n">
        <x:v>11.20110212162303</x:v>
      </x:c>
      <x:c r="W1595" s="55" t="n"/>
      <x:c r="X1595" s="55" t="n"/>
      <x:c r="Y1595" s="58" t="n">
        <x:v>23.00601092296379</x:v>
      </x:c>
      <x:c r="Z1595" s="58" t="n">
        <x:v>92.05</x:v>
      </x:c>
      <x:c r="AA1595" s="58" t="n">
        <x:v>0.5064404866906674</x:v>
      </x:c>
      <x:c r="AB1595" s="58" t="n">
        <x:v>3.773354869589597</x:v>
      </x:c>
      <x:c r="AC1595" s="55" t="n"/>
      <x:c r="AD1595" s="55" t="n"/>
      <x:c r="AE1595" s="58" t="n">
        <x:v>15.03858203528382</x:v>
      </x:c>
      <x:c r="AF1595" s="58" t="n">
        <x:v>157.74</x:v>
      </x:c>
      <x:c r="AG1595" s="58" t="n">
        <x:v>0.2348387357071907</x:v>
      </x:c>
      <x:c r="AH1595" s="58" t="n">
        <x:v>8.665136740057905</x:v>
      </x:c>
      <x:c r="AI1595" s="58" t="n">
        <x:v>56279.05</x:v>
      </x:c>
      <x:c r="AJ1595" s="58" t="n">
        <x:v>-3.110706821846678</x:v>
      </x:c>
      <x:c r="AK1595" s="58" t="n">
        <x:v>24.05381549775065</x:v>
      </x:c>
      <x:c r="AL1595" s="58" t="n">
        <x:v>6.9002</x:v>
      </x:c>
      <x:c r="AM1595" s="58" t="n">
        <x:v>0.255390915724833</x:v>
      </x:c>
      <x:c r="AN1595" s="58" t="n">
        <x:v>3.074996683211562</x:v>
      </x:c>
      <x:c r="AO1595" s="58" t="n">
        <x:v>4122.68</x:v>
      </x:c>
      <x:c r="AP1595" s="58" t="n">
        <x:v>-1.442723455367276</x:v>
      </x:c>
      <x:c r="AQ1595" s="58" t="n">
        <x:v>15.25469405311586</x:v>
      </x:c>
      <x:c r="AR1595" s="59" t="n">
        <x:v>2</x:v>
      </x:c>
      <x:c r="AS1595" s="59" t="n">
        <x:v>1</x:v>
      </x:c>
      <x:c r="AT1595" s="59" t="n">
        <x:v>1</x:v>
      </x:c>
      <x:c r="AU1595" s="59" t="n">
        <x:v>3</x:v>
      </x:c>
      <x:c r="AV1595" s="59" t="n">
        <x:v>2</x:v>
      </x:c>
      <x:c r="AW1595" s="59" t="n">
        <x:v>3</x:v>
      </x:c>
      <x:c r="AX1595" s="58" t="n">
        <x:v>2</x:v>
      </x:c>
      <x:c r="AY1595" s="59" t="n">
        <x:v>3</x:v>
      </x:c>
      <x:c r="AZ1595" s="55" t="inlineStr">
        <x:is>
          <x:t xml:space="preserve">War onset</x:t>
        </x:is>
      </x:c>
      <x:c r="BA1595" s="59" t="n">
        <x:v>1</x:v>
      </x:c>
      <x:c r="BB1595" s="55" t="inlineStr">
        <x:is>
          <x:t xml:space="preserve">Window-coded from E014</x:t>
        </x:is>
      </x:c>
      <x:c r="BC1595" s="55" t="inlineStr">
        <x:is>
          <x:t xml:space="preserve">https://www.reuters.com/business/energy/vessels-carrying-middle-east-oil-lng-exit-hormuz-head-pakistan-china-2026-05-25/</x:t>
        </x:is>
      </x:c>
      <x:c r="BD1595" s="55" t="inlineStr">
        <x:is>
          <x:t xml:space="preserve">Verified window-coded</x:t>
        </x:is>
      </x:c>
    </x:row>
    <x:row r="1596">
      <x:c r="A1596" s="57" t="n">
        <x:v>46085</x:v>
      </x:c>
      <x:c r="B1596" s="58" t="n">
        <x:v>81.56</x:v>
      </x:c>
      <x:c r="C1596" s="58" t="n">
        <x:v>-2.086947860045901</x:v>
      </x:c>
      <x:c r="D1596" s="58" t="n">
        <x:v>74.58</x:v>
      </x:c>
      <x:c r="E1596" s="58" t="n">
        <x:v>0.1341741781863149</x:v>
      </x:c>
      <x:c r="F1596" s="58" t="n">
        <x:v>75.2</x:v>
      </x:c>
      <x:c r="G1596" s="58" t="n">
        <x:v>1.210000000000008</x:v>
      </x:c>
      <x:c r="H1596" s="58" t="n">
        <x:v>21.15</x:v>
      </x:c>
      <x:c r="I1596" s="58" t="n">
        <x:v>-2.420000000000002</x:v>
      </x:c>
      <x:c r="J1596" s="58" t="n">
        <x:v>2233</x:v>
      </x:c>
      <x:c r="K1596" s="58" t="n">
        <x:v>-0.4022351791947351</x:v>
      </x:c>
      <x:c r="L1596" s="55" t="n"/>
      <x:c r="M1596" s="55" t="n"/>
      <x:c r="N1596" s="58" t="n">
        <x:v>43.9593</x:v>
      </x:c>
      <x:c r="O1596" s="58" t="n">
        <x:v>0.01751773675320395</x:v>
      </x:c>
      <x:c r="P1596" s="58" t="n">
        <x:v>0.8135171103174794</x:v>
      </x:c>
      <x:c r="Q1596" s="58" t="n">
        <x:v>59721.09</x:v>
      </x:c>
      <x:c r="R1596" s="58" t="n">
        <x:v>1.42696911185734</x:v>
      </x:c>
      <x:c r="S1596" s="58" t="n">
        <x:v>22.8703016388024</x:v>
      </x:c>
      <x:c r="T1596" s="58" t="n">
        <x:v>3.0699</x:v>
      </x:c>
      <x:c r="U1596" s="58" t="n">
        <x:v>-0.6526103130971678</x:v>
      </x:c>
      <x:c r="V1596" s="58" t="n">
        <x:v>11.24355878485265</x:v>
      </x:c>
      <x:c r="W1596" s="58" t="n">
        <x:v>4309.68</x:v>
      </x:c>
      <x:c r="X1596" s="58" t="n">
        <x:v>-0.2044464318588111</x:v>
      </x:c>
      <x:c r="Y1596" s="58" t="n">
        <x:v>22.45737436774712</x:v>
      </x:c>
      <x:c r="Z1596" s="58" t="n">
        <x:v>92.123</x:v>
      </x:c>
      <x:c r="AA1596" s="58" t="n">
        <x:v>0.07927329611065388</x:v>
      </x:c>
      <x:c r="AB1596" s="58" t="n">
        <x:v>3.744996535267394</x:v>
      </x:c>
      <x:c r="AC1596" s="58" t="n">
        <x:v>24480.5</x:v>
      </x:c>
      <x:c r="AD1596" s="58" t="n">
        <x:v>-1.56124615192116</x:v>
      </x:c>
      <x:c r="AE1596" s="58" t="n">
        <x:v>12.59785645512818</x:v>
      </x:c>
      <x:c r="AF1596" s="58" t="n">
        <x:v>157.06</x:v>
      </x:c>
      <x:c r="AG1596" s="58" t="n">
        <x:v>-0.432021002311626</x:v>
      </x:c>
      <x:c r="AH1596" s="58" t="n">
        <x:v>8.474066305577695</x:v>
      </x:c>
      <x:c r="AI1596" s="58" t="n">
        <x:v>54245.54</x:v>
      </x:c>
      <x:c r="AJ1596" s="58" t="n">
        <x:v>-3.680157515802664</x:v>
      </x:c>
      <x:c r="AK1596" s="58" t="n">
        <x:v>27.48253111421517</x:v>
      </x:c>
      <x:c r="AL1596" s="58" t="n">
        <x:v>6.8974</x:v>
      </x:c>
      <x:c r="AM1596" s="58" t="n">
        <x:v>-0.04058676927054955</x:v>
      </x:c>
      <x:c r="AN1596" s="58" t="n">
        <x:v>3.061331873122605</x:v>
      </x:c>
      <x:c r="AO1596" s="58" t="n">
        <x:v>4082.47</x:v>
      </x:c>
      <x:c r="AP1596" s="58" t="n">
        <x:v>-0.9801239927352277</x:v>
      </x:c>
      <x:c r="AQ1596" s="58" t="n">
        <x:v>15.613388840342</x:v>
      </x:c>
      <x:c r="AR1596" s="59" t="n">
        <x:v>2</x:v>
      </x:c>
      <x:c r="AS1596" s="59" t="n">
        <x:v>1</x:v>
      </x:c>
      <x:c r="AT1596" s="59" t="n">
        <x:v>1</x:v>
      </x:c>
      <x:c r="AU1596" s="59" t="n">
        <x:v>3</x:v>
      </x:c>
      <x:c r="AV1596" s="59" t="n">
        <x:v>2</x:v>
      </x:c>
      <x:c r="AW1596" s="59" t="n">
        <x:v>3</x:v>
      </x:c>
      <x:c r="AX1596" s="58" t="n">
        <x:v>2</x:v>
      </x:c>
      <x:c r="AY1596" s="59" t="n">
        <x:v>3</x:v>
      </x:c>
      <x:c r="AZ1596" s="55" t="inlineStr">
        <x:is>
          <x:t xml:space="preserve">War onset</x:t>
        </x:is>
      </x:c>
      <x:c r="BA1596" s="59" t="n">
        <x:v>1</x:v>
      </x:c>
      <x:c r="BB1596" s="55" t="inlineStr">
        <x:is>
          <x:t xml:space="preserve">Window-coded from E014</x:t>
        </x:is>
      </x:c>
      <x:c r="BC1596" s="55" t="inlineStr">
        <x:is>
          <x:t xml:space="preserve">https://www.reuters.com/business/energy/vessels-carrying-middle-east-oil-lng-exit-hormuz-head-pakistan-china-2026-05-25/</x:t>
        </x:is>
      </x:c>
      <x:c r="BD1596" s="55" t="inlineStr">
        <x:is>
          <x:t xml:space="preserve">Verified window-coded</x:t>
        </x:is>
      </x:c>
    </x:row>
    <x:row r="1597">
      <x:c r="A1597" s="57" t="n">
        <x:v>46086</x:v>
      </x:c>
      <x:c r="B1597" s="58" t="n">
        <x:v>88.59</x:v>
      </x:c>
      <x:c r="C1597" s="58" t="n">
        <x:v>8.268003871768654</x:v>
      </x:c>
      <x:c r="D1597" s="58" t="n">
        <x:v>80.88</x:v>
      </x:c>
      <x:c r="E1597" s="58" t="n">
        <x:v>8.109419996154115</x:v>
      </x:c>
      <x:c r="F1597" s="58" t="n">
        <x:v>83.83</x:v>
      </x:c>
      <x:c r="G1597" s="58" t="n">
        <x:v>8.629999999999995</x:v>
      </x:c>
      <x:c r="H1597" s="58" t="n">
        <x:v>23.75</x:v>
      </x:c>
      <x:c r="I1597" s="58" t="n">
        <x:v>2.600000000000001</x:v>
      </x:c>
      <x:c r="J1597" s="58" t="n">
        <x:v>2138</x:v>
      </x:c>
      <x:c r="K1597" s="58" t="n">
        <x:v>-4.347516025516731</x:v>
      </x:c>
      <x:c r="L1597" s="55" t="n"/>
      <x:c r="M1597" s="55" t="n"/>
      <x:c r="N1597" s="58" t="n">
        <x:v>44.0125</x:v>
      </x:c>
      <x:c r="O1597" s="58" t="n">
        <x:v>0.1209478639410747</x:v>
      </x:c>
      <x:c r="P1597" s="58" t="n">
        <x:v>0.7895463122176826</x:v>
      </x:c>
      <x:c r="Q1597" s="58" t="n">
        <x:v>60906.53</x:v>
      </x:c>
      <x:c r="R1597" s="58" t="n">
        <x:v>1.96551695802596</x:v>
      </x:c>
      <x:c r="S1597" s="58" t="n">
        <x:v>23.74985856659861</x:v>
      </x:c>
      <x:c r="T1597" s="58" t="n">
        <x:v>3.0903</x:v>
      </x:c>
      <x:c r="U1597" s="58" t="n">
        <x:v>0.6623185796937944</x:v>
      </x:c>
      <x:c r="V1597" s="58" t="n">
        <x:v>10.99902031626705</x:v>
      </x:c>
      <x:c r="W1597" s="58" t="n">
        <x:v>4355.91</x:v>
      </x:c>
      <x:c r="X1597" s="58" t="n">
        <x:v>1.066988828062953</x:v>
      </x:c>
      <x:c r="Y1597" s="58" t="n">
        <x:v>22.63677598245186</x:v>
      </x:c>
      <x:c r="Z1597" s="58" t="n">
        <x:v>91.78700000000001</x:v>
      </x:c>
      <x:c r="AA1597" s="58" t="n">
        <x:v>-0.3653965242138587</x:v>
      </x:c>
      <x:c r="AB1597" s="58" t="n">
        <x:v>4.046813928176836</x:v>
      </x:c>
      <x:c r="AC1597" s="58" t="n">
        <x:v>24765.9</x:v>
      </x:c>
      <x:c r="AD1597" s="58" t="n">
        <x:v>1.159082471886308</x:v>
      </x:c>
      <x:c r="AE1597" s="58" t="n">
        <x:v>13.48437539143872</x:v>
      </x:c>
      <x:c r="AF1597" s="58" t="n">
        <x:v>157.59</x:v>
      </x:c>
      <x:c r="AG1597" s="58" t="n">
        <x:v>0.3368825687251291</x:v>
      </x:c>
      <x:c r="AH1597" s="58" t="n">
        <x:v>8.549157649596774</x:v>
      </x:c>
      <x:c r="AI1597" s="58" t="n">
        <x:v>55278.06</x:v>
      </x:c>
      <x:c r="AJ1597" s="58" t="n">
        <x:v>1.885530771762107</x:v>
      </x:c>
      <x:c r="AK1597" s="58" t="n">
        <x:v>28.0613894971066</x:v>
      </x:c>
      <x:c r="AL1597" s="58" t="n">
        <x:v>6.8915</x:v>
      </x:c>
      <x:c r="AM1597" s="58" t="n">
        <x:v>-0.08557608453264963</x:v>
      </x:c>
      <x:c r="AN1597" s="58" t="n">
        <x:v>3.066554708980265</x:v>
      </x:c>
      <x:c r="AO1597" s="58" t="n">
        <x:v>4108.57</x:v>
      </x:c>
      <x:c r="AP1597" s="58" t="n">
        <x:v>0.6372838695299694</x:v>
      </x:c>
      <x:c r="AQ1597" s="58" t="n">
        <x:v>15.77207140233666</x:v>
      </x:c>
      <x:c r="AR1597" s="59" t="n">
        <x:v>2</x:v>
      </x:c>
      <x:c r="AS1597" s="59" t="n">
        <x:v>1</x:v>
      </x:c>
      <x:c r="AT1597" s="59" t="n">
        <x:v>1</x:v>
      </x:c>
      <x:c r="AU1597" s="59" t="n">
        <x:v>3</x:v>
      </x:c>
      <x:c r="AV1597" s="59" t="n">
        <x:v>2</x:v>
      </x:c>
      <x:c r="AW1597" s="59" t="n">
        <x:v>3</x:v>
      </x:c>
      <x:c r="AX1597" s="58" t="n">
        <x:v>2</x:v>
      </x:c>
      <x:c r="AY1597" s="59" t="n">
        <x:v>3</x:v>
      </x:c>
      <x:c r="AZ1597" s="55" t="inlineStr">
        <x:is>
          <x:t xml:space="preserve">War onset</x:t>
        </x:is>
      </x:c>
      <x:c r="BA1597" s="59" t="n">
        <x:v>1</x:v>
      </x:c>
      <x:c r="BB1597" s="55" t="inlineStr">
        <x:is>
          <x:t xml:space="preserve">Window-coded from E014</x:t>
        </x:is>
      </x:c>
      <x:c r="BC1597" s="55" t="inlineStr">
        <x:is>
          <x:t xml:space="preserve">https://www.reuters.com/business/energy/vessels-carrying-middle-east-oil-lng-exit-hormuz-head-pakistan-china-2026-05-25/</x:t>
        </x:is>
      </x:c>
      <x:c r="BD1597" s="55" t="inlineStr">
        <x:is>
          <x:t xml:space="preserve">Verified window-coded</x:t>
        </x:is>
      </x:c>
    </x:row>
    <x:row r="1598">
      <x:c r="A1598" s="57" t="n">
        <x:v>46087</x:v>
      </x:c>
      <x:c r="B1598" s="58" t="n">
        <x:v>95.73999999999999</x:v>
      </x:c>
      <x:c r="C1598" s="58" t="n">
        <x:v>7.761719954042181</x:v>
      </x:c>
      <x:c r="D1598" s="58" t="n">
        <x:v>90.77</x:v>
      </x:c>
      <x:c r="E1598" s="58" t="n">
        <x:v>11.53622598263198</x:v>
      </x:c>
      <x:c r="F1598" s="58" t="n">
        <x:v>103.6</x:v>
      </x:c>
      <x:c r="G1598" s="58" t="n">
        <x:v>19.77</x:v>
      </x:c>
      <x:c r="H1598" s="58" t="n">
        <x:v>29.49</x:v>
      </x:c>
      <x:c r="I1598" s="58" t="n">
        <x:v>5.739999999999998</x:v>
      </x:c>
      <x:c r="J1598" s="58" t="n">
        <x:v>2010</x:v>
      </x:c>
      <x:c r="K1598" s="58" t="n">
        <x:v>-6.173609053186914</x:v>
      </x:c>
      <x:c r="L1598" s="55" t="n"/>
      <x:c r="M1598" s="55" t="n"/>
      <x:c r="N1598" s="58" t="n">
        <x:v>44.0707</x:v>
      </x:c>
      <x:c r="O1598" s="58" t="n">
        <x:v>0.1321478067771621</x:v>
      </x:c>
      <x:c r="P1598" s="58" t="n">
        <x:v>0.7391811302366065</x:v>
      </x:c>
      <x:c r="Q1598" s="58" t="n">
        <x:v>60209.14</x:v>
      </x:c>
      <x:c r="R1598" s="58" t="n">
        <x:v>-1.151622589390441</x:v>
      </x:c>
      <x:c r="S1598" s="58" t="n">
        <x:v>24.16319290894917</x:v>
      </x:c>
      <x:c r="T1598" s="58" t="n">
        <x:v>3.0937</x:v>
      </x:c>
      <x:c r="U1598" s="58" t="n">
        <x:v>0.1099612012481054</x:v>
      </x:c>
      <x:c r="V1598" s="58" t="n">
        <x:v>10.86263961269995</x:v>
      </x:c>
      <x:c r="W1598" s="58" t="n">
        <x:v>4356.68</x:v>
      </x:c>
      <x:c r="X1598" s="58" t="n">
        <x:v>0.0176755706857526</x:v>
      </x:c>
      <x:c r="Y1598" s="58" t="n">
        <x:v>21.02263119696462</x:v>
      </x:c>
      <x:c r="Z1598" s="58" t="n">
        <x:v>91.93300000000001</x:v>
      </x:c>
      <x:c r="AA1598" s="58" t="n">
        <x:v>0.1589375470655277</x:v>
      </x:c>
      <x:c r="AB1598" s="58" t="n">
        <x:v>3.970970205060671</x:v>
      </x:c>
      <x:c r="AC1598" s="58" t="n">
        <x:v>24450.45</x:v>
      </x:c>
      <x:c r="AD1598" s="58" t="n">
        <x:v>-1.281908633151716</x:v>
      </x:c>
      <x:c r="AE1598" s="58" t="n">
        <x:v>13.98666225193784</x:v>
      </x:c>
      <x:c r="AF1598" s="58" t="n">
        <x:v>157.8</x:v>
      </x:c>
      <x:c r="AG1598" s="58" t="n">
        <x:v>0.1331684777794019</x:v>
      </x:c>
      <x:c r="AH1598" s="58" t="n">
        <x:v>8.553131056485297</x:v>
      </x:c>
      <x:c r="AI1598" s="58" t="n">
        <x:v>55620.84</x:v>
      </x:c>
      <x:c r="AJ1598" s="58" t="n">
        <x:v>0.618186639586632</x:v>
      </x:c>
      <x:c r="AK1598" s="58" t="n">
        <x:v>28.00952559498033</x:v>
      </x:c>
      <x:c r="AL1598" s="58" t="n">
        <x:v>6.8975</x:v>
      </x:c>
      <x:c r="AM1598" s="58" t="n">
        <x:v>0.08702589569476213</x:v>
      </x:c>
      <x:c r="AN1598" s="58" t="n">
        <x:v>3.092941732459986</x:v>
      </x:c>
      <x:c r="AO1598" s="58" t="n">
        <x:v>4124.19</x:v>
      </x:c>
      <x:c r="AP1598" s="58" t="n">
        <x:v>0.3794600776091421</x:v>
      </x:c>
      <x:c r="AQ1598" s="58" t="n">
        <x:v>15.82988698964198</x:v>
      </x:c>
      <x:c r="AR1598" s="59" t="n">
        <x:v>2</x:v>
      </x:c>
      <x:c r="AS1598" s="59" t="n">
        <x:v>1</x:v>
      </x:c>
      <x:c r="AT1598" s="59" t="n">
        <x:v>1</x:v>
      </x:c>
      <x:c r="AU1598" s="59" t="n">
        <x:v>3</x:v>
      </x:c>
      <x:c r="AV1598" s="59" t="n">
        <x:v>2</x:v>
      </x:c>
      <x:c r="AW1598" s="59" t="n">
        <x:v>3</x:v>
      </x:c>
      <x:c r="AX1598" s="58" t="n">
        <x:v>2</x:v>
      </x:c>
      <x:c r="AY1598" s="59" t="n">
        <x:v>3</x:v>
      </x:c>
      <x:c r="AZ1598" s="55" t="inlineStr">
        <x:is>
          <x:t xml:space="preserve">War onset</x:t>
        </x:is>
      </x:c>
      <x:c r="BA1598" s="59" t="n">
        <x:v>1</x:v>
      </x:c>
      <x:c r="BB1598" s="55" t="inlineStr">
        <x:is>
          <x:t xml:space="preserve">Window-coded from E014</x:t>
        </x:is>
      </x:c>
      <x:c r="BC1598" s="55" t="inlineStr">
        <x:is>
          <x:t xml:space="preserve">https://www.reuters.com/business/energy/vessels-carrying-middle-east-oil-lng-exit-hormuz-head-pakistan-china-2026-05-25/</x:t>
        </x:is>
      </x:c>
      <x:c r="BD1598" s="55" t="inlineStr">
        <x:is>
          <x:t xml:space="preserve">Verified window-coded</x:t>
        </x:is>
      </x:c>
    </x:row>
    <x:row r="1599">
      <x:c r="A1599" s="57" t="n">
        <x:v>46090</x:v>
      </x:c>
      <x:c r="B1599" s="58" t="n">
        <x:v>94.34999999999999</x:v>
      </x:c>
      <x:c r="C1599" s="58" t="n">
        <x:v>-1.462491214980375</x:v>
      </x:c>
      <x:c r="D1599" s="58" t="n">
        <x:v>94.65000000000001</x:v>
      </x:c>
      <x:c r="E1599" s="58" t="n">
        <x:v>4.185704311679617</x:v>
      </x:c>
      <x:c r="F1599" s="58" t="n">
        <x:v>100.53</x:v>
      </x:c>
      <x:c r="G1599" s="58" t="n">
        <x:v>-3.069999999999993</x:v>
      </x:c>
      <x:c r="H1599" s="58" t="n">
        <x:v>25.5</x:v>
      </x:c>
      <x:c r="I1599" s="58" t="n">
        <x:v>-3.989999999999998</x:v>
      </x:c>
      <x:c r="J1599" s="58" t="n">
        <x:v>2066</x:v>
      </x:c>
      <x:c r="K1599" s="58" t="n">
        <x:v>2.747964862646234</x:v>
      </x:c>
      <x:c r="L1599" s="55" t="n"/>
      <x:c r="M1599" s="55" t="n"/>
      <x:c r="N1599" s="58" t="n">
        <x:v>44.039</x:v>
      </x:c>
      <x:c r="O1599" s="58" t="n">
        <x:v>-0.07195575825989316</x:v>
      </x:c>
      <x:c r="P1599" s="58" t="n">
        <x:v>0.8119764809495627</x:v>
      </x:c>
      <x:c r="Q1599" s="58" t="n">
        <x:v>59969.75</x:v>
      </x:c>
      <x:c r="R1599" s="58" t="n">
        <x:v>-0.3983899612024011</x:v>
      </x:c>
      <x:c r="S1599" s="58" t="n">
        <x:v>22.91636675377666</x:v>
      </x:c>
      <x:c r="T1599" s="58" t="n">
        <x:v>3.0862</x:v>
      </x:c>
      <x:c r="U1599" s="58" t="n">
        <x:v>-0.2427224933134233</x:v>
      </x:c>
      <x:c r="V1599" s="58" t="n">
        <x:v>10.32940428477659</x:v>
      </x:c>
      <x:c r="W1599" s="58" t="n">
        <x:v>4227.02</x:v>
      </x:c>
      <x:c r="X1599" s="58" t="n">
        <x:v>-3.021304634558962</x:v>
      </x:c>
      <x:c r="Y1599" s="58" t="n">
        <x:v>24.24494099666679</x:v>
      </x:c>
      <x:c r="Z1599" s="58" t="n">
        <x:v>92.155</x:v>
      </x:c>
      <x:c r="AA1599" s="58" t="n">
        <x:v>0.241189113487601</x:v>
      </x:c>
      <x:c r="AB1599" s="58" t="n">
        <x:v>3.999828844645286</x:v>
      </x:c>
      <x:c r="AC1599" s="58" t="n">
        <x:v>24028.05</x:v>
      </x:c>
      <x:c r="AD1599" s="58" t="n">
        <x:v>-1.742672276812833</x:v>
      </x:c>
      <x:c r="AE1599" s="58" t="n">
        <x:v>14.85356066346337</x:v>
      </x:c>
      <x:c r="AF1599" s="58" t="n">
        <x:v>157.67</x:v>
      </x:c>
      <x:c r="AG1599" s="58" t="n">
        <x:v>-0.08241671623835983</x:v>
      </x:c>
      <x:c r="AH1599" s="58" t="n">
        <x:v>7.940701660375051</x:v>
      </x:c>
      <x:c r="AI1599" s="58" t="n">
        <x:v>52728.72</x:v>
      </x:c>
      <x:c r="AJ1599" s="58" t="n">
        <x:v>-5.339767253163976</x:v>
      </x:c>
      <x:c r="AK1599" s="58" t="n">
        <x:v>30.72808334087081</x:v>
      </x:c>
      <x:c r="AL1599" s="58" t="n">
        <x:v>6.9073</x:v>
      </x:c>
      <x:c r="AM1599" s="58" t="n">
        <x:v>0.1419796251485722</x:v>
      </x:c>
      <x:c r="AN1599" s="58" t="n">
        <x:v>3.049129514600927</x:v>
      </x:c>
      <x:c r="AO1599" s="58" t="n">
        <x:v>4096.6</x:v>
      </x:c>
      <x:c r="AP1599" s="58" t="n">
        <x:v>-0.6712275483999232</x:v>
      </x:c>
      <x:c r="AQ1599" s="58" t="n">
        <x:v>15.63365189103389</x:v>
      </x:c>
      <x:c r="AR1599" s="59" t="n">
        <x:v>1</x:v>
      </x:c>
      <x:c r="AS1599" s="59" t="n">
        <x:v>0</x:v>
      </x:c>
      <x:c r="AT1599" s="59" t="n">
        <x:v>0</x:v>
      </x:c>
      <x:c r="AU1599" s="59" t="n">
        <x:v>2</x:v>
      </x:c>
      <x:c r="AV1599" s="59" t="n">
        <x:v>1</x:v>
      </x:c>
      <x:c r="AW1599" s="59" t="n">
        <x:v>2</x:v>
      </x:c>
      <x:c r="AX1599" s="58" t="n">
        <x:v>1</x:v>
      </x:c>
      <x:c r="AY1599" s="59" t="n">
        <x:v>2</x:v>
      </x:c>
      <x:c r="AZ1599" s="55" t="inlineStr">
        <x:is>
          <x:t xml:space="preserve">War onset</x:t>
        </x:is>
      </x:c>
      <x:c r="BA1599" s="59" t="n">
        <x:v>1</x:v>
      </x:c>
      <x:c r="BB1599" s="55" t="inlineStr">
        <x:is>
          <x:t xml:space="preserve">Window-coded from E014</x:t>
        </x:is>
      </x:c>
      <x:c r="BC1599" s="55" t="inlineStr">
        <x:is>
          <x:t xml:space="preserve">https://www.reuters.com/business/energy/vessels-carrying-middle-east-oil-lng-exit-hormuz-head-pakistan-china-2026-05-25/</x:t>
        </x:is>
      </x:c>
      <x:c r="BD1599" s="55" t="inlineStr">
        <x:is>
          <x:t xml:space="preserve">Verified window-coded</x:t>
        </x:is>
      </x:c>
    </x:row>
    <x:row r="1600">
      <x:c r="A1600" s="57" t="n">
        <x:v>46091</x:v>
      </x:c>
      <x:c r="B1600" s="58" t="n">
        <x:v>89.84</x:v>
      </x:c>
      <x:c r="C1600" s="58" t="n">
        <x:v>-4.89809613843714</x:v>
      </x:c>
      <x:c r="D1600" s="58" t="n">
        <x:v>83.70999999999999</x:v>
      </x:c>
      <x:c r="E1600" s="58" t="n">
        <x:v>-12.2827432983367</x:v>
      </x:c>
      <x:c r="F1600" s="58" t="n">
        <x:v>108.19</x:v>
      </x:c>
      <x:c r="G1600" s="58" t="n">
        <x:v>7.659999999999997</x:v>
      </x:c>
      <x:c r="H1600" s="58" t="n">
        <x:v>24.93</x:v>
      </x:c>
      <x:c r="I1600" s="58" t="n">
        <x:v>-0.5700000000000003</x:v>
      </x:c>
      <x:c r="J1600" s="58" t="n">
        <x:v>1919</x:v>
      </x:c>
      <x:c r="K1600" s="58" t="n">
        <x:v>-7.38101536718839</x:v>
      </x:c>
      <x:c r="L1600" s="55" t="n"/>
      <x:c r="M1600" s="55" t="n"/>
      <x:c r="N1600" s="58" t="n">
        <x:v>44.0654</x:v>
      </x:c>
      <x:c r="O1600" s="58" t="n">
        <x:v>0.05992890432285967</x:v>
      </x:c>
      <x:c r="P1600" s="58" t="n">
        <x:v>0.8042628537447346</x:v>
      </x:c>
      <x:c r="Q1600" s="58" t="n">
        <x:v>61955.2</x:v>
      </x:c>
      <x:c r="R1600" s="58" t="n">
        <x:v>3.257127479202202</x:v>
      </x:c>
      <x:c r="S1600" s="58" t="n">
        <x:v>25.72647026605067</x:v>
      </x:c>
      <x:c r="T1600" s="58" t="n">
        <x:v>3.0906</x:v>
      </x:c>
      <x:c r="U1600" s="58" t="n">
        <x:v>0.1424686162490107</x:v>
      </x:c>
      <x:c r="V1600" s="58" t="n">
        <x:v>10.28230381506271</x:v>
      </x:c>
      <x:c r="W1600" s="58" t="n">
        <x:v>4187.97</x:v>
      </x:c>
      <x:c r="X1600" s="58" t="n">
        <x:v>-0.9281123402660992</x:v>
      </x:c>
      <x:c r="Y1600" s="58" t="n">
        <x:v>23.9311435714251</x:v>
      </x:c>
      <x:c r="Z1600" s="58" t="n">
        <x:v>91.974</x:v>
      </x:c>
      <x:c r="AA1600" s="58" t="n">
        <x:v>-0.1966013591560673</x:v>
      </x:c>
      <x:c r="AB1600" s="58" t="n">
        <x:v>4.009842305415932</x:v>
      </x:c>
      <x:c r="AC1600" s="58" t="n">
        <x:v>24261.6</x:v>
      </x:c>
      <x:c r="AD1600" s="58" t="n">
        <x:v>0.9672955634460489</x:v>
      </x:c>
      <x:c r="AE1600" s="58" t="n">
        <x:v>15.15188122384654</x:v>
      </x:c>
      <x:c r="AF1600" s="58" t="n">
        <x:v>158.05</x:v>
      </x:c>
      <x:c r="AG1600" s="58" t="n">
        <x:v>0.2407197412236543</x:v>
      </x:c>
      <x:c r="AH1600" s="58" t="n">
        <x:v>6.974145301792858</x:v>
      </x:c>
      <x:c r="AI1600" s="58" t="n">
        <x:v>54248.39</x:v>
      </x:c>
      <x:c r="AJ1600" s="58" t="n">
        <x:v>2.841303591957113</x:v>
      </x:c>
      <x:c r="AK1600" s="58" t="n">
        <x:v>31.44305344379432</x:v>
      </x:c>
      <x:c r="AL1600" s="58" t="n">
        <x:v>6.8772</x:v>
      </x:c>
      <x:c r="AM1600" s="58" t="n">
        <x:v>-0.4367230997234623</x:v>
      </x:c>
      <x:c r="AN1600" s="58" t="n">
        <x:v>3.365539876069558</x:v>
      </x:c>
      <x:c r="AO1600" s="58" t="n">
        <x:v>4123.14</x:v>
      </x:c>
      <x:c r="AP1600" s="58" t="n">
        <x:v>0.6457647621243026</x:v>
      </x:c>
      <x:c r="AQ1600" s="58" t="n">
        <x:v>12.71748426406727</x:v>
      </x:c>
      <x:c r="AR1600" s="59" t="n">
        <x:v>3</x:v>
      </x:c>
      <x:c r="AS1600" s="59" t="n">
        <x:v>0</x:v>
      </x:c>
      <x:c r="AT1600" s="59" t="n">
        <x:v>3</x:v>
      </x:c>
      <x:c r="AU1600" s="59" t="n">
        <x:v>3</x:v>
      </x:c>
      <x:c r="AV1600" s="59" t="n">
        <x:v>3</x:v>
      </x:c>
      <x:c r="AW1600" s="59" t="n">
        <x:v>3</x:v>
      </x:c>
      <x:c r="AX1600" s="58" t="n">
        <x:v>2.5</x:v>
      </x:c>
      <x:c r="AY1600" s="59" t="n">
        <x:v>3</x:v>
      </x:c>
      <x:c r="AZ1600" s="55" t="inlineStr">
        <x:is>
          <x:t xml:space="preserve">War onset; Mine warfare / naval escalation</x:t>
        </x:is>
      </x:c>
      <x:c r="BA1600" s="59" t="n">
        <x:v>2</x:v>
      </x:c>
      <x:c r="BB1600" s="55" t="inlineStr">
        <x:is>
          <x:t xml:space="preserve">Window-coded from E014, E015</x:t>
        </x:is>
      </x:c>
      <x:c r="BC1600" s="55" t="inlineStr">
        <x:is>
          <x:t xml:space="preserve">https://www.reuters.com/business/energy/vessels-carrying-middle-east-oil-lng-exit-hormuz-head-pakistan-china-2026-05-25/; https://www.reuters.com/world/iran-war-live-trump-tehran-trade-threats-over-oil-blockade-2026-03-10/</x:t>
        </x:is>
      </x:c>
      <x:c r="BD1600" s="55" t="inlineStr">
        <x:is>
          <x:t xml:space="preserve">Verified window-coded</x:t>
        </x:is>
      </x:c>
    </x:row>
    <x:row r="1601">
      <x:c r="A1601" s="57" t="n">
        <x:v>46092</x:v>
      </x:c>
      <x:c r="B1601" s="58" t="n">
        <x:v>90.98</x:v>
      </x:c>
      <x:c r="C1601" s="58" t="n">
        <x:v>1.260939171167021</x:v>
      </x:c>
      <x:c r="D1601" s="58" t="n">
        <x:v>86.8</x:v>
      </x:c>
      <x:c r="E1601" s="58" t="n">
        <x:v>3.624817699433961</x:v>
      </x:c>
      <x:c r="F1601" s="58" t="n">
        <x:v>120.91</x:v>
      </x:c>
      <x:c r="G1601" s="58" t="n">
        <x:v>12.72</x:v>
      </x:c>
      <x:c r="H1601" s="58" t="n">
        <x:v>24.23</x:v>
      </x:c>
      <x:c r="I1601" s="58" t="n">
        <x:v>-0.6999999999999993</x:v>
      </x:c>
      <x:c r="J1601" s="58" t="n">
        <x:v>1926</x:v>
      </x:c>
      <x:c r="K1601" s="58" t="n">
        <x:v>0.3641096350370946</x:v>
      </x:c>
      <x:c r="L1601" s="55" t="n"/>
      <x:c r="M1601" s="55" t="n"/>
      <x:c r="N1601" s="58" t="n">
        <x:v>44.0808</x:v>
      </x:c>
      <x:c r="O1601" s="58" t="n">
        <x:v>0.03494194907255457</x:v>
      </x:c>
      <x:c r="P1601" s="58" t="n">
        <x:v>0.8041775221765696</x:v>
      </x:c>
      <x:c r="Q1601" s="58" t="n">
        <x:v>62061</x:v>
      </x:c>
      <x:c r="R1601" s="58" t="n">
        <x:v>0.1706229116312789</x:v>
      </x:c>
      <x:c r="S1601" s="58" t="n">
        <x:v>25.72984226755744</x:v>
      </x:c>
      <x:c r="T1601" s="58" t="n">
        <x:v>3.1232</x:v>
      </x:c>
      <x:c r="U1601" s="58" t="n">
        <x:v>1.049287041917896</x:v>
      </x:c>
      <x:c r="V1601" s="58" t="n">
        <x:v>10.86211916099468</x:v>
      </x:c>
      <x:c r="W1601" s="58" t="n">
        <x:v>4211.82</x:v>
      </x:c>
      <x:c r="X1601" s="58" t="n">
        <x:v>0.5678728656974502</x:v>
      </x:c>
      <x:c r="Y1601" s="58" t="n">
        <x:v>23.17194805036602</x:v>
      </x:c>
      <x:c r="Z1601" s="58" t="n">
        <x:v>92.229</x:v>
      </x:c>
      <x:c r="AA1601" s="58" t="n">
        <x:v>0.276868631775244</x:v>
      </x:c>
      <x:c r="AB1601" s="58" t="n">
        <x:v>4.062598252434266</x:v>
      </x:c>
      <x:c r="AC1601" s="58" t="n">
        <x:v>23866.85</x:v>
      </x:c>
      <x:c r="AD1601" s="58" t="n">
        <x:v>-1.640438669258749</x:v>
      </x:c>
      <x:c r="AE1601" s="58" t="n">
        <x:v>15.67773197674671</x:v>
      </x:c>
      <x:c r="AF1601" s="58" t="n">
        <x:v>158.95</x:v>
      </x:c>
      <x:c r="AG1601" s="58" t="n">
        <x:v>0.5678248695184805</x:v>
      </x:c>
      <x:c r="AH1601" s="58" t="n">
        <x:v>6.370672776249369</x:v>
      </x:c>
      <x:c r="AI1601" s="58" t="n">
        <x:v>55025.37</x:v>
      </x:c>
      <x:c r="AJ1601" s="58" t="n">
        <x:v>1.422103704535249</x:v>
      </x:c>
      <x:c r="AK1601" s="58" t="n">
        <x:v>31.9415155976612</x:v>
      </x:c>
      <x:c r="AL1601" s="58" t="n">
        <x:v>6.8663</x:v>
      </x:c>
      <x:c r="AM1601" s="58" t="n">
        <x:v>-0.1586204720108854</x:v>
      </x:c>
      <x:c r="AN1601" s="58" t="n">
        <x:v>3.390675290807355</x:v>
      </x:c>
      <x:c r="AO1601" s="58" t="n">
        <x:v>4133.43</x:v>
      </x:c>
      <x:c r="AP1601" s="58" t="n">
        <x:v>0.249256176052059</x:v>
      </x:c>
      <x:c r="AQ1601" s="58" t="n">
        <x:v>11.98035795750497</x:v>
      </x:c>
      <x:c r="AR1601" s="59" t="n">
        <x:v>3</x:v>
      </x:c>
      <x:c r="AS1601" s="59" t="n">
        <x:v>0</x:v>
      </x:c>
      <x:c r="AT1601" s="59" t="n">
        <x:v>3</x:v>
      </x:c>
      <x:c r="AU1601" s="59" t="n">
        <x:v>3</x:v>
      </x:c>
      <x:c r="AV1601" s="59" t="n">
        <x:v>3</x:v>
      </x:c>
      <x:c r="AW1601" s="59" t="n">
        <x:v>3</x:v>
      </x:c>
      <x:c r="AX1601" s="58" t="n">
        <x:v>2.5</x:v>
      </x:c>
      <x:c r="AY1601" s="59" t="n">
        <x:v>3</x:v>
      </x:c>
      <x:c r="AZ1601" s="55" t="inlineStr">
        <x:is>
          <x:t xml:space="preserve">War onset; Mine warfare / naval escalation</x:t>
        </x:is>
      </x:c>
      <x:c r="BA1601" s="59" t="n">
        <x:v>2</x:v>
      </x:c>
      <x:c r="BB1601" s="55" t="inlineStr">
        <x:is>
          <x:t xml:space="preserve">Window-coded from E014, E015</x:t>
        </x:is>
      </x:c>
      <x:c r="BC1601" s="55" t="inlineStr">
        <x:is>
          <x:t xml:space="preserve">https://www.reuters.com/business/energy/vessels-carrying-middle-east-oil-lng-exit-hormuz-head-pakistan-china-2026-05-25/; https://www.reuters.com/world/iran-war-live-trump-tehran-trade-threats-over-oil-blockade-2026-03-10/</x:t>
        </x:is>
      </x:c>
      <x:c r="BD1601" s="55" t="inlineStr">
        <x:is>
          <x:t xml:space="preserve">Verified window-coded</x:t>
        </x:is>
      </x:c>
    </x:row>
    <x:row r="1602">
      <x:c r="A1602" s="57" t="n">
        <x:v>46093</x:v>
      </x:c>
      <x:c r="B1602" s="58" t="n">
        <x:v>102.38</x:v>
      </x:c>
      <x:c r="C1602" s="58" t="n">
        <x:v>11.80516788875791</x:v>
      </x:c>
      <x:c r="D1602" s="58" t="n">
        <x:v>95.61</x:v>
      </x:c>
      <x:c r="E1602" s="58" t="n">
        <x:v>9.667079543105032</x:v>
      </x:c>
      <x:c r="F1602" s="58" t="n">
        <x:v>120.22</x:v>
      </x:c>
      <x:c r="G1602" s="58" t="n">
        <x:v>-0.6899999999999977</x:v>
      </x:c>
      <x:c r="H1602" s="58" t="n">
        <x:v>27.29</x:v>
      </x:c>
      <x:c r="I1602" s="58" t="n">
        <x:v>3.059999999999999</x:v>
      </x:c>
      <x:c r="J1602" s="58" t="n">
        <x:v>1972</x:v>
      </x:c>
      <x:c r="K1602" s="58" t="n">
        <x:v>2.36029428045099</x:v>
      </x:c>
      <x:c r="L1602" s="55" t="n"/>
      <x:c r="M1602" s="55" t="n"/>
      <x:c r="N1602" s="58" t="n">
        <x:v>44.1276</x:v>
      </x:c>
      <x:c r="O1602" s="58" t="n">
        <x:v>0.1061123529988812</x:v>
      </x:c>
      <x:c r="P1602" s="58" t="n">
        <x:v>0.8187566338023374</x:v>
      </x:c>
      <x:c r="Q1602" s="58" t="n">
        <x:v>62380.99</x:v>
      </x:c>
      <x:c r="R1602" s="58" t="n">
        <x:v>0.5142809196005589</x:v>
      </x:c>
      <x:c r="S1602" s="58" t="n">
        <x:v>25.33375203531564</x:v>
      </x:c>
      <x:c r="T1602" s="58" t="n">
        <x:v>3.1422</x:v>
      </x:c>
      <x:c r="U1602" s="58" t="n">
        <x:v>0.6065074294723443</x:v>
      </x:c>
      <x:c r="V1602" s="58" t="n">
        <x:v>11.02180807905868</x:v>
      </x:c>
      <x:c r="W1602" s="58" t="n">
        <x:v>4146.17</x:v>
      </x:c>
      <x:c r="X1602" s="58" t="n">
        <x:v>-1.570984176610498</x:v>
      </x:c>
      <x:c r="Y1602" s="58" t="n">
        <x:v>23.69403348094482</x:v>
      </x:c>
      <x:c r="Z1602" s="58" t="n">
        <x:v>92.38800000000001</x:v>
      </x:c>
      <x:c r="AA1602" s="58" t="n">
        <x:v>0.1722485354134947</x:v>
      </x:c>
      <x:c r="AB1602" s="58" t="n">
        <x:v>3.943381898000022</x:v>
      </x:c>
      <x:c r="AC1602" s="58" t="n">
        <x:v>23639.15</x:v>
      </x:c>
      <x:c r="AD1602" s="58" t="n">
        <x:v>-0.9586230948536356</x:v>
      </x:c>
      <x:c r="AE1602" s="58" t="n">
        <x:v>15.6794426275784</x:v>
      </x:c>
      <x:c r="AF1602" s="58" t="n">
        <x:v>159.35</x:v>
      </x:c>
      <x:c r="AG1602" s="58" t="n">
        <x:v>0.2513353506533665</x:v>
      </x:c>
      <x:c r="AH1602" s="58" t="n">
        <x:v>6.074227572548914</x:v>
      </x:c>
      <x:c r="AI1602" s="58" t="n">
        <x:v>54452.96</x:v>
      </x:c>
      <x:c r="AJ1602" s="58" t="n">
        <x:v>-1.045714190494658</x:v>
      </x:c>
      <x:c r="AK1602" s="58" t="n">
        <x:v>32.05917358974635</x:v>
      </x:c>
      <x:c r="AL1602" s="58" t="n">
        <x:v>6.869</x:v>
      </x:c>
      <x:c r="AM1602" s="58" t="n">
        <x:v>0.03931475882982804</x:v>
      </x:c>
      <x:c r="AN1602" s="58" t="n">
        <x:v>3.35676339901703</x:v>
      </x:c>
      <x:c r="AO1602" s="58" t="n">
        <x:v>4129.1</x:v>
      </x:c>
      <x:c r="AP1602" s="58" t="n">
        <x:v>-0.1048105216291866</x:v>
      </x:c>
      <x:c r="AQ1602" s="58" t="n">
        <x:v>11.64709261056215</x:v>
      </x:c>
      <x:c r="AR1602" s="59" t="n">
        <x:v>3</x:v>
      </x:c>
      <x:c r="AS1602" s="59" t="n">
        <x:v>0</x:v>
      </x:c>
      <x:c r="AT1602" s="59" t="n">
        <x:v>3</x:v>
      </x:c>
      <x:c r="AU1602" s="59" t="n">
        <x:v>3</x:v>
      </x:c>
      <x:c r="AV1602" s="59" t="n">
        <x:v>3</x:v>
      </x:c>
      <x:c r="AW1602" s="59" t="n">
        <x:v>3</x:v>
      </x:c>
      <x:c r="AX1602" s="58" t="n">
        <x:v>2.5</x:v>
      </x:c>
      <x:c r="AY1602" s="59" t="n">
        <x:v>3</x:v>
      </x:c>
      <x:c r="AZ1602" s="55" t="inlineStr">
        <x:is>
          <x:t xml:space="preserve">War onset; Mine warfare / naval escalation</x:t>
        </x:is>
      </x:c>
      <x:c r="BA1602" s="59" t="n">
        <x:v>2</x:v>
      </x:c>
      <x:c r="BB1602" s="55" t="inlineStr">
        <x:is>
          <x:t xml:space="preserve">Window-coded from E014, E015</x:t>
        </x:is>
      </x:c>
      <x:c r="BC1602" s="55" t="inlineStr">
        <x:is>
          <x:t xml:space="preserve">https://www.reuters.com/business/energy/vessels-carrying-middle-east-oil-lng-exit-hormuz-head-pakistan-china-2026-05-25/; https://www.reuters.com/world/iran-war-live-trump-tehran-trade-threats-over-oil-blockade-2026-03-10/</x:t>
        </x:is>
      </x:c>
      <x:c r="BD1602" s="55" t="inlineStr">
        <x:is>
          <x:t xml:space="preserve">Verified window-coded</x:t>
        </x:is>
      </x:c>
    </x:row>
    <x:row r="1603">
      <x:c r="A1603" s="57" t="n">
        <x:v>46094</x:v>
      </x:c>
      <x:c r="B1603" s="58" t="n">
        <x:v>103.23</x:v>
      </x:c>
      <x:c r="C1603" s="58" t="n">
        <x:v>0.8268127448061703</x:v>
      </x:c>
      <x:c r="D1603" s="58" t="n">
        <x:v>98.48</x:v>
      </x:c>
      <x:c r="E1603" s="58" t="n">
        <x:v>2.957606477884344</x:v>
      </x:c>
      <x:c r="F1603" s="58" t="n">
        <x:v>119.02</x:v>
      </x:c>
      <x:c r="G1603" s="58" t="n">
        <x:v>-1.200000000000003</x:v>
      </x:c>
      <x:c r="H1603" s="58" t="n">
        <x:v>27.19</x:v>
      </x:c>
      <x:c r="I1603" s="58" t="n">
        <x:v>-0.09999999999999787</x:v>
      </x:c>
      <x:c r="J1603" s="58" t="n">
        <x:v>2028</x:v>
      </x:c>
      <x:c r="K1603" s="58" t="n">
        <x:v>2.800182954849313</x:v>
      </x:c>
      <x:c r="L1603" s="55" t="n"/>
      <x:c r="M1603" s="55" t="n"/>
      <x:c r="N1603" s="58" t="n">
        <x:v>44.202</x:v>
      </x:c>
      <x:c r="O1603" s="58" t="n">
        <x:v>0.1684599898444762</x:v>
      </x:c>
      <x:c r="P1603" s="58" t="n">
        <x:v>0.9132963779556621</x:v>
      </x:c>
      <x:c r="Q1603" s="58" t="n">
        <x:v>62035.63</x:v>
      </x:c>
      <x:c r="R1603" s="58" t="n">
        <x:v>-0.5551684124413288</x:v>
      </x:c>
      <x:c r="S1603" s="58" t="n">
        <x:v>25.36634079783582</x:v>
      </x:c>
      <x:c r="T1603" s="58" t="n">
        <x:v>3.1443</x:v>
      </x:c>
      <x:c r="U1603" s="58" t="n">
        <x:v>0.06680983307443812</x:v>
      </x:c>
      <x:c r="V1603" s="58" t="n">
        <x:v>10.93470995445237</x:v>
      </x:c>
      <x:c r="W1603" s="58" t="n">
        <x:v>4177.58</x:v>
      </x:c>
      <x:c r="X1603" s="58" t="n">
        <x:v>0.7547114963783168</x:v>
      </x:c>
      <x:c r="Y1603" s="58" t="n">
        <x:v>23.70771795944091</x:v>
      </x:c>
      <x:c r="Z1603" s="58" t="n">
        <x:v>92.54000000000001</x:v>
      </x:c>
      <x:c r="AA1603" s="58" t="n">
        <x:v>0.1643883394940821</x:v>
      </x:c>
      <x:c r="AB1603" s="58" t="n">
        <x:v>3.927616417326061</x:v>
      </x:c>
      <x:c r="AC1603" s="58" t="n">
        <x:v>23151.1</x:v>
      </x:c>
      <x:c r="AD1603" s="58" t="n">
        <x:v>-2.086194028260835</x:v>
      </x:c>
      <x:c r="AE1603" s="58" t="n">
        <x:v>16.70185665045481</x:v>
      </x:c>
      <x:c r="AF1603" s="58" t="n">
        <x:v>159.73</x:v>
      </x:c>
      <x:c r="AG1603" s="58" t="n">
        <x:v>0.2381848938519832</x:v>
      </x:c>
      <x:c r="AH1603" s="58" t="n">
        <x:v>6.005481942293022</x:v>
      </x:c>
      <x:c r="AI1603" s="58" t="n">
        <x:v>53819.61</x:v>
      </x:c>
      <x:c r="AJ1603" s="58" t="n">
        <x:v>-1.169931080554361</x:v>
      </x:c>
      <x:c r="AK1603" s="58" t="n">
        <x:v>32.04100515048972</x:v>
      </x:c>
      <x:c r="AL1603" s="58" t="n">
        <x:v>6.8966</x:v>
      </x:c>
      <x:c r="AM1603" s="58" t="n">
        <x:v>0.4010001305318218</x:v>
      </x:c>
      <x:c r="AN1603" s="58" t="n">
        <x:v>3.655637291872296</x:v>
      </x:c>
      <x:c r="AO1603" s="58" t="n">
        <x:v>4095.45</x:v>
      </x:c>
      <x:c r="AP1603" s="58" t="n">
        <x:v>-0.8182864172442982</x:v>
      </x:c>
      <x:c r="AQ1603" s="58" t="n">
        <x:v>11.79784102021881</x:v>
      </x:c>
      <x:c r="AR1603" s="59" t="n">
        <x:v>3</x:v>
      </x:c>
      <x:c r="AS1603" s="59" t="n">
        <x:v>0</x:v>
      </x:c>
      <x:c r="AT1603" s="59" t="n">
        <x:v>3</x:v>
      </x:c>
      <x:c r="AU1603" s="59" t="n">
        <x:v>3</x:v>
      </x:c>
      <x:c r="AV1603" s="59" t="n">
        <x:v>3</x:v>
      </x:c>
      <x:c r="AW1603" s="59" t="n">
        <x:v>3</x:v>
      </x:c>
      <x:c r="AX1603" s="58" t="n">
        <x:v>2.5</x:v>
      </x:c>
      <x:c r="AY1603" s="59" t="n">
        <x:v>3</x:v>
      </x:c>
      <x:c r="AZ1603" s="55" t="inlineStr">
        <x:is>
          <x:t xml:space="preserve">War onset; Mine warfare / naval escalation</x:t>
        </x:is>
      </x:c>
      <x:c r="BA1603" s="59" t="n">
        <x:v>2</x:v>
      </x:c>
      <x:c r="BB1603" s="55" t="inlineStr">
        <x:is>
          <x:t xml:space="preserve">Window-coded from E014, E015</x:t>
        </x:is>
      </x:c>
      <x:c r="BC1603" s="55" t="inlineStr">
        <x:is>
          <x:t xml:space="preserve">https://www.reuters.com/business/energy/vessels-carrying-middle-east-oil-lng-exit-hormuz-head-pakistan-china-2026-05-25/; https://www.reuters.com/world/iran-war-live-trump-tehran-trade-threats-over-oil-blockade-2026-03-10/</x:t>
        </x:is>
      </x:c>
      <x:c r="BD1603" s="55" t="inlineStr">
        <x:is>
          <x:t xml:space="preserve">Verified window-coded</x:t>
        </x:is>
      </x:c>
    </x:row>
    <x:row r="1604">
      <x:c r="A1604" s="57" t="n">
        <x:v>46097</x:v>
      </x:c>
      <x:c r="B1604" s="58" t="n">
        <x:v>101.04</x:v>
      </x:c>
      <x:c r="C1604" s="58" t="n">
        <x:v>-2.144303043526296</x:v>
      </x:c>
      <x:c r="D1604" s="58" t="n">
        <x:v>93.39</x:v>
      </x:c>
      <x:c r="E1604" s="58" t="n">
        <x:v>-5.306920875457158</x:v>
      </x:c>
      <x:c r="F1604" s="58" t="n">
        <x:v>101.97</x:v>
      </x:c>
      <x:c r="G1604" s="58" t="n">
        <x:v>-17.05</x:v>
      </x:c>
      <x:c r="H1604" s="58" t="n">
        <x:v>23.51</x:v>
      </x:c>
      <x:c r="I1604" s="58" t="n">
        <x:v>-3.68</x:v>
      </x:c>
      <x:c r="J1604" s="58" t="n">
        <x:v>2038</x:v>
      </x:c>
      <x:c r="K1604" s="58" t="n">
        <x:v>0.4918849071596255</x:v>
      </x:c>
      <x:c r="L1604" s="55" t="n"/>
      <x:c r="M1604" s="55" t="n"/>
      <x:c r="N1604" s="58" t="n">
        <x:v>44.1659</x:v>
      </x:c>
      <x:c r="O1604" s="58" t="n">
        <x:v>-0.08170388117906566</x:v>
      </x:c>
      <x:c r="P1604" s="58" t="n">
        <x:v>1.039087454376748</x:v>
      </x:c>
      <x:c r="Q1604" s="58" t="n">
        <x:v>61882.13</x:v>
      </x:c>
      <x:c r="R1604" s="58" t="n">
        <x:v>-0.2477450827261638</x:v>
      </x:c>
      <x:c r="S1604" s="58" t="n">
        <x:v>24.88707061343931</x:v>
      </x:c>
      <x:c r="T1604" s="58" t="n">
        <x:v>3.1218</x:v>
      </x:c>
      <x:c r="U1604" s="58" t="n">
        <x:v>-0.7181531319928542</x:v>
      </x:c>
      <x:c r="V1604" s="58" t="n">
        <x:v>11.29526679787689</x:v>
      </x:c>
      <x:c r="W1604" s="58" t="n">
        <x:v>4177.04</x:v>
      </x:c>
      <x:c r="X1604" s="58" t="n">
        <x:v>-0.01292697934201128</x:v>
      </x:c>
      <x:c r="Y1604" s="58" t="n">
        <x:v>23.6424261296779</x:v>
      </x:c>
      <x:c r="Z1604" s="58" t="n">
        <x:v>92.264</x:v>
      </x:c>
      <x:c r="AA1604" s="58" t="n">
        <x:v>-0.298695055521609</x:v>
      </x:c>
      <x:c r="AB1604" s="58" t="n">
        <x:v>4.143907317562657</x:v>
      </x:c>
      <x:c r="AC1604" s="58" t="n">
        <x:v>23408.8</x:v>
      </x:c>
      <x:c r="AD1604" s="58" t="n">
        <x:v>1.106972444164789</x:v>
      </x:c>
      <x:c r="AE1604" s="58" t="n">
        <x:v>17.41738968536067</x:v>
      </x:c>
      <x:c r="AF1604" s="58" t="n">
        <x:v>159.07</x:v>
      </x:c>
      <x:c r="AG1604" s="58" t="n">
        <x:v>-0.4140532891596083</x:v>
      </x:c>
      <x:c r="AH1604" s="58" t="n">
        <x:v>6.298220451095809</x:v>
      </x:c>
      <x:c r="AI1604" s="58" t="n">
        <x:v>53751.15</x:v>
      </x:c>
      <x:c r="AJ1604" s="58" t="n">
        <x:v>-0.1272836767960826</x:v>
      </x:c>
      <x:c r="AK1604" s="58" t="n">
        <x:v>32.04543596015149</x:v>
      </x:c>
      <x:c r="AL1604" s="58" t="n">
        <x:v>6.8962</x:v>
      </x:c>
      <x:c r="AM1604" s="58" t="n">
        <x:v>-0.005800127604436873</x:v>
      </x:c>
      <x:c r="AN1604" s="58" t="n">
        <x:v>3.655510823749279</x:v>
      </x:c>
      <x:c r="AO1604" s="58" t="n">
        <x:v>4084.79</x:v>
      </x:c>
      <x:c r="AP1604" s="58" t="n">
        <x:v>-0.2606281975635443</x:v>
      </x:c>
      <x:c r="AQ1604" s="58" t="n">
        <x:v>11.79993274852576</x:v>
      </x:c>
      <x:c r="AR1604" s="59" t="n">
        <x:v>3</x:v>
      </x:c>
      <x:c r="AS1604" s="59" t="n">
        <x:v>0</x:v>
      </x:c>
      <x:c r="AT1604" s="59" t="n">
        <x:v>3</x:v>
      </x:c>
      <x:c r="AU1604" s="59" t="n">
        <x:v>3</x:v>
      </x:c>
      <x:c r="AV1604" s="59" t="n">
        <x:v>3</x:v>
      </x:c>
      <x:c r="AW1604" s="59" t="n">
        <x:v>3</x:v>
      </x:c>
      <x:c r="AX1604" s="58" t="n">
        <x:v>2.5</x:v>
      </x:c>
      <x:c r="AY1604" s="59" t="n">
        <x:v>3</x:v>
      </x:c>
      <x:c r="AZ1604" s="55" t="inlineStr">
        <x:is>
          <x:t xml:space="preserve">War onset; Mine warfare / naval escalation</x:t>
        </x:is>
      </x:c>
      <x:c r="BA1604" s="59" t="n">
        <x:v>2</x:v>
      </x:c>
      <x:c r="BB1604" s="55" t="inlineStr">
        <x:is>
          <x:t xml:space="preserve">Window-coded from E014, E015</x:t>
        </x:is>
      </x:c>
      <x:c r="BC1604" s="55" t="inlineStr">
        <x:is>
          <x:t xml:space="preserve">https://www.reuters.com/business/energy/vessels-carrying-middle-east-oil-lng-exit-hormuz-head-pakistan-china-2026-05-25/; https://www.reuters.com/world/iran-war-live-trump-tehran-trade-threats-over-oil-blockade-2026-03-10/</x:t>
        </x:is>
      </x:c>
      <x:c r="BD1604" s="55" t="inlineStr">
        <x:is>
          <x:t xml:space="preserve">Verified window-coded</x:t>
        </x:is>
      </x:c>
    </x:row>
    <x:row r="1605">
      <x:c r="A1605" s="57" t="n">
        <x:v>46098</x:v>
      </x:c>
      <x:c r="B1605" s="58" t="n">
        <x:v>108.39</x:v>
      </x:c>
      <x:c r="C1605" s="58" t="n">
        <x:v>7.021935578542291</x:v>
      </x:c>
      <x:c r="D1605" s="58" t="n">
        <x:v>96.01000000000001</x:v>
      </x:c>
      <x:c r="E1605" s="58" t="n">
        <x:v>2.766807958790596</x:v>
      </x:c>
      <x:c r="F1605" s="58" t="n">
        <x:v>95.92</x:v>
      </x:c>
      <x:c r="G1605" s="58" t="n">
        <x:v>-6.049999999999997</x:v>
      </x:c>
      <x:c r="H1605" s="58" t="n">
        <x:v>22.37</x:v>
      </x:c>
      <x:c r="I1605" s="58" t="n">
        <x:v>-1.140000000000001</x:v>
      </x:c>
      <x:c r="J1605" s="58" t="n">
        <x:v>2024</x:v>
      </x:c>
      <x:c r="K1605" s="58" t="n">
        <x:v>-0.6893183375313989</x:v>
      </x:c>
      <x:c r="L1605" s="55" t="n"/>
      <x:c r="M1605" s="55" t="n"/>
      <x:c r="N1605" s="58" t="n">
        <x:v>44.1885</x:v>
      </x:c>
      <x:c r="O1605" s="58" t="n">
        <x:v>0.05115761182892394</x:v>
      </x:c>
      <x:c r="P1605" s="58" t="n">
        <x:v>1.028899120747421</x:v>
      </x:c>
      <x:c r="Q1605" s="58" t="n">
        <x:v>62798.26</x:v>
      </x:c>
      <x:c r="R1605" s="58" t="n">
        <x:v>1.469591951058498</x:v>
      </x:c>
      <x:c r="S1605" s="58" t="n">
        <x:v>25.44937122198213</x:v>
      </x:c>
      <x:c r="T1605" s="58" t="n">
        <x:v>3.098</x:v>
      </x:c>
      <x:c r="U1605" s="58" t="n">
        <x:v>-0.7653016547498857</x:v>
      </x:c>
      <x:c r="V1605" s="58" t="n">
        <x:v>11.61932416639296</x:v>
      </x:c>
      <x:c r="W1605" s="58" t="n">
        <x:v>4242.48</x:v>
      </x:c>
      <x:c r="X1605" s="58" t="n">
        <x:v>1.554514219351629</x:v>
      </x:c>
      <x:c r="Y1605" s="58" t="n">
        <x:v>24.24867519665285</x:v>
      </x:c>
      <x:c r="Z1605" s="58" t="n">
        <x:v>92.395</x:v>
      </x:c>
      <x:c r="AA1605" s="58" t="n">
        <x:v>0.1418831705751295</x:v>
      </x:c>
      <x:c r="AB1605" s="58" t="n">
        <x:v>4.046632440358642</x:v>
      </x:c>
      <x:c r="AC1605" s="58" t="n">
        <x:v>23581.15</x:v>
      </x:c>
      <x:c r="AD1605" s="58" t="n">
        <x:v>0.7335644020453904</x:v>
      </x:c>
      <x:c r="AE1605" s="58" t="n">
        <x:v>17.3309693686776</x:v>
      </x:c>
      <x:c r="AF1605" s="58" t="n">
        <x:v>159.01</x:v>
      </x:c>
      <x:c r="AG1605" s="58" t="n">
        <x:v>-0.03772635859635096</x:v>
      </x:c>
      <x:c r="AH1605" s="58" t="n">
        <x:v>6.237589162883144</x:v>
      </x:c>
      <x:c r="AI1605" s="58" t="n">
        <x:v>53700.39</x:v>
      </x:c>
      <x:c r="AJ1605" s="58" t="n">
        <x:v>-0.09447980694531563</x:v>
      </x:c>
      <x:c r="AK1605" s="58" t="n">
        <x:v>32.04670696989624</x:v>
      </x:c>
      <x:c r="AL1605" s="58" t="n">
        <x:v>6.8869</x:v>
      </x:c>
      <x:c r="AM1605" s="58" t="n">
        <x:v>-0.1349478914228005</x:v>
      </x:c>
      <x:c r="AN1605" s="58" t="n">
        <x:v>3.682363927279708</x:v>
      </x:c>
      <x:c r="AO1605" s="58" t="n">
        <x:v>4049.91</x:v>
      </x:c>
      <x:c r="AP1605" s="58" t="n">
        <x:v>-0.8575660752503307</x:v>
      </x:c>
      <x:c r="AQ1605" s="58" t="n">
        <x:v>10.99292218084857</x:v>
      </x:c>
      <x:c r="AR1605" s="59" t="n">
        <x:v>3</x:v>
      </x:c>
      <x:c r="AS1605" s="59" t="n">
        <x:v>0</x:v>
      </x:c>
      <x:c r="AT1605" s="59" t="n">
        <x:v>3</x:v>
      </x:c>
      <x:c r="AU1605" s="59" t="n">
        <x:v>3</x:v>
      </x:c>
      <x:c r="AV1605" s="59" t="n">
        <x:v>3</x:v>
      </x:c>
      <x:c r="AW1605" s="59" t="n">
        <x:v>3</x:v>
      </x:c>
      <x:c r="AX1605" s="58" t="n">
        <x:v>2.5</x:v>
      </x:c>
      <x:c r="AY1605" s="59" t="n">
        <x:v>3</x:v>
      </x:c>
      <x:c r="AZ1605" s="55" t="inlineStr">
        <x:is>
          <x:t xml:space="preserve">War onset; Mine warfare / naval escalation</x:t>
        </x:is>
      </x:c>
      <x:c r="BA1605" s="59" t="n">
        <x:v>2</x:v>
      </x:c>
      <x:c r="BB1605" s="55" t="inlineStr">
        <x:is>
          <x:t xml:space="preserve">Window-coded from E014, E015</x:t>
        </x:is>
      </x:c>
      <x:c r="BC1605" s="55" t="inlineStr">
        <x:is>
          <x:t xml:space="preserve">https://www.reuters.com/business/energy/vessels-carrying-middle-east-oil-lng-exit-hormuz-head-pakistan-china-2026-05-25/; https://www.reuters.com/world/iran-war-live-trump-tehran-trade-threats-over-oil-blockade-2026-03-10/</x:t>
        </x:is>
      </x:c>
      <x:c r="BD1605" s="55" t="inlineStr">
        <x:is>
          <x:t xml:space="preserve">Verified window-coded</x:t>
        </x:is>
      </x:c>
    </x:row>
    <x:row r="1606">
      <x:c r="A1606" s="57" t="n">
        <x:v>46099</x:v>
      </x:c>
      <x:c r="B1606" s="58" t="n">
        <x:v>118.09</x:v>
      </x:c>
      <x:c r="C1606" s="58" t="n">
        <x:v>8.571121178553161</x:v>
      </x:c>
      <x:c r="D1606" s="58" t="n">
        <x:v>96.12</x:v>
      </x:c>
      <x:c r="E1606" s="58" t="n">
        <x:v>0.1145058158735642</x:v>
      </x:c>
      <x:c r="F1606" s="58" t="n">
        <x:v>97.28</x:v>
      </x:c>
      <x:c r="G1606" s="58" t="n">
        <x:v>1.359999999999999</x:v>
      </x:c>
      <x:c r="H1606" s="58" t="n">
        <x:v>25.09</x:v>
      </x:c>
      <x:c r="I1606" s="58" t="n">
        <x:v>2.719999999999999</x:v>
      </x:c>
      <x:c r="J1606" s="58" t="n">
        <x:v>2064</x:v>
      </x:c>
      <x:c r="K1606" s="58" t="n">
        <x:v>1.95700961940973</x:v>
      </x:c>
      <x:c r="L1606" s="55" t="n"/>
      <x:c r="M1606" s="55" t="n"/>
      <x:c r="N1606" s="58" t="n">
        <x:v>44.2106</x:v>
      </x:c>
      <x:c r="O1606" s="58" t="n">
        <x:v>0.05000051009666098</x:v>
      </x:c>
      <x:c r="P1606" s="58" t="n">
        <x:v>1.022701456160552</x:v>
      </x:c>
      <x:c r="Q1606" s="58" t="n">
        <x:v>62807.06</x:v>
      </x:c>
      <x:c r="R1606" s="58" t="n">
        <x:v>0.01401214536836559</x:v>
      </x:c>
      <x:c r="S1606" s="58" t="n">
        <x:v>25.01456236650376</x:v>
      </x:c>
      <x:c r="T1606" s="58" t="n">
        <x:v>3.1222</x:v>
      </x:c>
      <x:c r="U1606" s="58" t="n">
        <x:v>0.7781139545752327</x:v>
      </x:c>
      <x:c r="V1606" s="58" t="n">
        <x:v>11.45020871326848</x:v>
      </x:c>
      <x:c r="W1606" s="58" t="n">
        <x:v>4295.11</x:v>
      </x:c>
      <x:c r="X1606" s="58" t="n">
        <x:v>1.232916237044361</x:v>
      </x:c>
      <x:c r="Y1606" s="58" t="n">
        <x:v>24.59529507965282</x:v>
      </x:c>
      <x:c r="Z1606" s="58" t="n">
        <x:v>93.129</x:v>
      </x:c>
      <x:c r="AA1606" s="58" t="n">
        <x:v>0.7912764168014468</x:v>
      </x:c>
      <x:c r="AB1606" s="58" t="n">
        <x:v>4.735532861258171</x:v>
      </x:c>
      <x:c r="AC1606" s="58" t="n">
        <x:v>23777.8</x:v>
      </x:c>
      <x:c r="AD1606" s="58" t="n">
        <x:v>0.8304708200444421</x:v>
      </x:c>
      <x:c r="AE1606" s="58" t="n">
        <x:v>17.78697478595194</x:v>
      </x:c>
      <x:c r="AF1606" s="58" t="n">
        <x:v>159.88</x:v>
      </x:c>
      <x:c r="AG1606" s="58" t="n">
        <x:v>0.5456440518817288</x:v>
      </x:c>
      <x:c r="AH1606" s="58" t="n">
        <x:v>5.627830805866214</x:v>
      </x:c>
      <x:c r="AI1606" s="58" t="n">
        <x:v>55239.4</x:v>
      </x:c>
      <x:c r="AJ1606" s="58" t="n">
        <x:v>2.825620272939933</x:v>
      </x:c>
      <x:c r="AK1606" s="58" t="n">
        <x:v>33.60832671021268</x:v>
      </x:c>
      <x:c r="AL1606" s="58" t="n">
        <x:v>6.8729</x:v>
      </x:c>
      <x:c r="AM1606" s="58" t="n">
        <x:v>-0.2034914000351827</x:v>
      </x:c>
      <x:c r="AN1606" s="58" t="n">
        <x:v>3.741157075197675</x:v>
      </x:c>
      <x:c r="AO1606" s="58" t="n">
        <x:v>4062.98</x:v>
      </x:c>
      <x:c r="AP1606" s="58" t="n">
        <x:v>0.3222035873085579</x:v>
      </x:c>
      <x:c r="AQ1606" s="58" t="n">
        <x:v>11.0652761626395</x:v>
      </x:c>
      <x:c r="AR1606" s="59" t="n">
        <x:v>2</x:v>
      </x:c>
      <x:c r="AS1606" s="59" t="n">
        <x:v>0</x:v>
      </x:c>
      <x:c r="AT1606" s="59" t="n">
        <x:v>2</x:v>
      </x:c>
      <x:c r="AU1606" s="59" t="n">
        <x:v>2</x:v>
      </x:c>
      <x:c r="AV1606" s="59" t="n">
        <x:v>2</x:v>
      </x:c>
      <x:c r="AW1606" s="59" t="n">
        <x:v>2</x:v>
      </x:c>
      <x:c r="AX1606" s="58" t="n">
        <x:v>1.666666666666667</x:v>
      </x:c>
      <x:c r="AY1606" s="59" t="n">
        <x:v>2</x:v>
      </x:c>
      <x:c r="AZ1606" s="55" t="inlineStr">
        <x:is>
          <x:t xml:space="preserve">War onset; Mine warfare / naval escalation</x:t>
        </x:is>
      </x:c>
      <x:c r="BA1606" s="59" t="n">
        <x:v>2</x:v>
      </x:c>
      <x:c r="BB1606" s="55" t="inlineStr">
        <x:is>
          <x:t xml:space="preserve">Window-coded from E014, E015</x:t>
        </x:is>
      </x:c>
      <x:c r="BC1606" s="55" t="inlineStr">
        <x:is>
          <x:t xml:space="preserve">https://www.reuters.com/business/energy/vessels-carrying-middle-east-oil-lng-exit-hormuz-head-pakistan-china-2026-05-25/; https://www.reuters.com/world/iran-war-live-trump-tehran-trade-threats-over-oil-blockade-2026-03-10/</x:t>
        </x:is>
      </x:c>
      <x:c r="BD1606" s="55" t="inlineStr">
        <x:is>
          <x:t xml:space="preserve">Verified window-coded</x:t>
        </x:is>
      </x:c>
    </x:row>
    <x:row r="1607">
      <x:c r="A1607" s="57" t="n">
        <x:v>46100</x:v>
      </x:c>
      <x:c r="B1607" s="58" t="n">
        <x:v>111.05</x:v>
      </x:c>
      <x:c r="C1607" s="58" t="n">
        <x:v>-6.146649527275382</x:v>
      </x:c>
      <x:c r="D1607" s="58" t="n">
        <x:v>96.11</x:v>
      </x:c>
      <x:c r="E1607" s="58" t="n">
        <x:v>-0.01040420330752696</x:v>
      </x:c>
      <x:c r="F1607" s="58" t="n">
        <x:v>92.68000000000001</x:v>
      </x:c>
      <x:c r="G1607" s="58" t="n">
        <x:v>-4.599999999999994</x:v>
      </x:c>
      <x:c r="H1607" s="58" t="n">
        <x:v>24.06</x:v>
      </x:c>
      <x:c r="I1607" s="58" t="n">
        <x:v>-1.030000000000001</x:v>
      </x:c>
      <x:c r="J1607" s="58" t="n">
        <x:v>2057</x:v>
      </x:c>
      <x:c r="K1607" s="58" t="n">
        <x:v>-0.339723694849619</x:v>
      </x:c>
      <x:c r="L1607" s="55" t="n"/>
      <x:c r="M1607" s="55" t="n"/>
      <x:c r="N1607" s="58" t="n">
        <x:v>44.2925</x:v>
      </x:c>
      <x:c r="O1607" s="58" t="n">
        <x:v>0.1850783156258715</x:v>
      </x:c>
      <x:c r="P1607" s="58" t="n">
        <x:v>1.114410781851158</x:v>
      </x:c>
      <x:c r="Q1607" s="58" t="n">
        <x:v>63191.48</x:v>
      </x:c>
      <x:c r="R1607" s="58" t="n">
        <x:v>0.6101994400906781</x:v>
      </x:c>
      <x:c r="S1607" s="58" t="n">
        <x:v>22.30743411564416</x:v>
      </x:c>
      <x:c r="T1607" s="58" t="n">
        <x:v>3.1084</x:v>
      </x:c>
      <x:c r="U1607" s="58" t="n">
        <x:v>-0.4429757187479099</x:v>
      </x:c>
      <x:c r="V1607" s="58" t="n">
        <x:v>11.46930844211487</x:v>
      </x:c>
      <x:c r="W1607" s="58" t="n">
        <x:v>4305.03</x:v>
      </x:c>
      <x:c r="X1607" s="58" t="n">
        <x:v>0.2306940212484344</x:v>
      </x:c>
      <x:c r="Y1607" s="58" t="n">
        <x:v>24.44285686229714</x:v>
      </x:c>
      <x:c r="Z1607" s="58" t="n">
        <x:v>92.911</x:v>
      </x:c>
      <x:c r="AA1607" s="58" t="n">
        <x:v>-0.2343583098024809</x:v>
      </x:c>
      <x:c r="AB1607" s="58" t="n">
        <x:v>4.874806229966101</x:v>
      </x:c>
      <x:c r="AC1607" s="58" t="n">
        <x:v>23002.15</x:v>
      </x:c>
      <x:c r="AD1607" s="58" t="n">
        <x:v>-3.316468244343564</x:v>
      </x:c>
      <x:c r="AE1607" s="58" t="n">
        <x:v>20.32421247620891</x:v>
      </x:c>
      <x:c r="AF1607" s="58" t="n">
        <x:v>157.74</x:v>
      </x:c>
      <x:c r="AG1607" s="58" t="n">
        <x:v>-1.347542587327787</x:v>
      </x:c>
      <x:c r="AH1607" s="58" t="n">
        <x:v>7.771237840082572</x:v>
      </x:c>
      <x:c r="AI1607" s="58" t="n">
        <x:v>53372.53</x:v>
      </x:c>
      <x:c r="AJ1607" s="58" t="n">
        <x:v>-3.43802726562772</x:v>
      </x:c>
      <x:c r="AK1607" s="58" t="n">
        <x:v>35.40374221700256</x:v>
      </x:c>
      <x:c r="AL1607" s="58" t="n">
        <x:v>6.9005</x:v>
      </x:c>
      <x:c r="AM1607" s="58" t="n">
        <x:v>0.4007730399518894</x:v>
      </x:c>
      <x:c r="AN1607" s="58" t="n">
        <x:v>4.036857120636992</x:v>
      </x:c>
      <x:c r="AO1607" s="58" t="n">
        <x:v>4006.55</x:v>
      </x:c>
      <x:c r="AP1607" s="58" t="n">
        <x:v>-1.398617264382242</x:v>
      </x:c>
      <x:c r="AQ1607" s="58" t="n">
        <x:v>11.98633633268425</x:v>
      </x:c>
      <x:c r="AR1607" s="59" t="n">
        <x:v>2</x:v>
      </x:c>
      <x:c r="AS1607" s="59" t="n">
        <x:v>0</x:v>
      </x:c>
      <x:c r="AT1607" s="59" t="n">
        <x:v>2</x:v>
      </x:c>
      <x:c r="AU1607" s="59" t="n">
        <x:v>2</x:v>
      </x:c>
      <x:c r="AV1607" s="59" t="n">
        <x:v>2</x:v>
      </x:c>
      <x:c r="AW1607" s="59" t="n">
        <x:v>2</x:v>
      </x:c>
      <x:c r="AX1607" s="58" t="n">
        <x:v>1.666666666666667</x:v>
      </x:c>
      <x:c r="AY1607" s="59" t="n">
        <x:v>2</x:v>
      </x:c>
      <x:c r="AZ1607" s="55" t="inlineStr">
        <x:is>
          <x:t xml:space="preserve">War onset; Mine warfare / naval escalation</x:t>
        </x:is>
      </x:c>
      <x:c r="BA1607" s="59" t="n">
        <x:v>2</x:v>
      </x:c>
      <x:c r="BB1607" s="55" t="inlineStr">
        <x:is>
          <x:t xml:space="preserve">Window-coded from E014, E015</x:t>
        </x:is>
      </x:c>
      <x:c r="BC1607" s="55" t="inlineStr">
        <x:is>
          <x:t xml:space="preserve">https://www.reuters.com/business/energy/vessels-carrying-middle-east-oil-lng-exit-hormuz-head-pakistan-china-2026-05-25/; https://www.reuters.com/world/iran-war-live-trump-tehran-trade-threats-over-oil-blockade-2026-03-10/</x:t>
        </x:is>
      </x:c>
      <x:c r="BD1607" s="55" t="inlineStr">
        <x:is>
          <x:t xml:space="preserve">Verified window-coded</x:t>
        </x:is>
      </x:c>
    </x:row>
    <x:row r="1608">
      <x:c r="A1608" s="57" t="n">
        <x:v>46101</x:v>
      </x:c>
      <x:c r="B1608" s="58" t="n">
        <x:v>118.42</x:v>
      </x:c>
      <x:c r="C1608" s="58" t="n">
        <x:v>6.425707676319364</x:v>
      </x:c>
      <x:c r="D1608" s="58" t="n">
        <x:v>98.70999999999999</x:v>
      </x:c>
      <x:c r="E1608" s="58" t="n">
        <x:v>2.669288959460354</x:v>
      </x:c>
      <x:c r="F1608" s="58" t="n">
        <x:v>91.84999999999999</x:v>
      </x:c>
      <x:c r="G1608" s="58" t="n">
        <x:v>-0.8300000000000125</x:v>
      </x:c>
      <x:c r="H1608" s="58" t="n">
        <x:v>26.78</x:v>
      </x:c>
      <x:c r="I1608" s="58" t="n">
        <x:v>2.720000000000002</x:v>
      </x:c>
      <x:c r="J1608" s="58" t="n">
        <x:v>2056</x:v>
      </x:c>
      <x:c r="K1608" s="58" t="n">
        <x:v>-0.04862630779014336</x:v>
      </x:c>
      <x:c r="L1608" s="55" t="n"/>
      <x:c r="M1608" s="55" t="n"/>
      <x:c r="N1608" s="58" t="n">
        <x:v>44.2976</x:v>
      </x:c>
      <x:c r="O1608" s="58" t="n">
        <x:v>0.01151370188236057</x:v>
      </x:c>
      <x:c r="P1608" s="58" t="n">
        <x:v>1.079695529827775</x:v>
      </x:c>
      <x:c r="Q1608" s="55" t="n"/>
      <x:c r="R1608" s="55" t="n"/>
      <x:c r="S1608" s="58" t="n">
        <x:v>22.30743411564416</x:v>
      </x:c>
      <x:c r="T1608" s="58" t="n">
        <x:v>3.1323</x:v>
      </x:c>
      <x:c r="U1608" s="58" t="n">
        <x:v>0.7659434629087239</x:v>
      </x:c>
      <x:c r="V1608" s="58" t="n">
        <x:v>11.60655792645324</x:v>
      </x:c>
      <x:c r="W1608" s="58" t="n">
        <x:v>4313.86</x:v>
      </x:c>
      <x:c r="X1608" s="58" t="n">
        <x:v>0.2048988463546514</x:v>
      </x:c>
      <x:c r="Y1608" s="58" t="n">
        <x:v>24.33762891863</x:v>
      </x:c>
      <x:c r="Z1608" s="58" t="n">
        <x:v>93.69199999999999</x:v>
      </x:c>
      <x:c r="AA1608" s="58" t="n">
        <x:v>0.8370761031284724</x:v>
      </x:c>
      <x:c r="AB1608" s="58" t="n">
        <x:v>5.23836672190242</x:v>
      </x:c>
      <x:c r="AC1608" s="58" t="n">
        <x:v>23114.5</x:v>
      </x:c>
      <x:c r="AD1608" s="58" t="n">
        <x:v>0.4872436409479938</x:v>
      </x:c>
      <x:c r="AE1608" s="58" t="n">
        <x:v>20.40095184307682</x:v>
      </x:c>
      <x:c r="AF1608" s="58" t="n">
        <x:v>159.23</x:v>
      </x:c>
      <x:c r="AG1608" s="58" t="n">
        <x:v>0.9401589898489687</x:v>
      </x:c>
      <x:c r="AH1608" s="58" t="n">
        <x:v>8.335291536345602</x:v>
      </x:c>
      <x:c r="AI1608" s="55" t="n"/>
      <x:c r="AJ1608" s="55" t="n"/>
      <x:c r="AK1608" s="58" t="n">
        <x:v>35.40374221700256</x:v>
      </x:c>
      <x:c r="AL1608" s="58" t="n">
        <x:v>6.8864</x:v>
      </x:c>
      <x:c r="AM1608" s="58" t="n">
        <x:v>-0.2045420640738791</x:v>
      </x:c>
      <x:c r="AN1608" s="58" t="n">
        <x:v>4.097700438624077</x:v>
      </x:c>
      <x:c r="AO1608" s="58" t="n">
        <x:v>3957.05</x:v>
      </x:c>
      <x:c r="AP1608" s="58" t="n">
        <x:v>-1.243172371988698</x:v>
      </x:c>
      <x:c r="AQ1608" s="58" t="n">
        <x:v>12.55967415446311</x:v>
      </x:c>
      <x:c r="AR1608" s="59" t="n">
        <x:v>2</x:v>
      </x:c>
      <x:c r="AS1608" s="59" t="n">
        <x:v>0</x:v>
      </x:c>
      <x:c r="AT1608" s="59" t="n">
        <x:v>2</x:v>
      </x:c>
      <x:c r="AU1608" s="59" t="n">
        <x:v>2</x:v>
      </x:c>
      <x:c r="AV1608" s="59" t="n">
        <x:v>2</x:v>
      </x:c>
      <x:c r="AW1608" s="59" t="n">
        <x:v>2</x:v>
      </x:c>
      <x:c r="AX1608" s="58" t="n">
        <x:v>1.666666666666667</x:v>
      </x:c>
      <x:c r="AY1608" s="59" t="n">
        <x:v>2</x:v>
      </x:c>
      <x:c r="AZ1608" s="55" t="inlineStr">
        <x:is>
          <x:t xml:space="preserve">War onset; Mine warfare / naval escalation</x:t>
        </x:is>
      </x:c>
      <x:c r="BA1608" s="59" t="n">
        <x:v>2</x:v>
      </x:c>
      <x:c r="BB1608" s="55" t="inlineStr">
        <x:is>
          <x:t xml:space="preserve">Window-coded from E014, E015</x:t>
        </x:is>
      </x:c>
      <x:c r="BC1608" s="55" t="inlineStr">
        <x:is>
          <x:t xml:space="preserve">https://www.reuters.com/business/energy/vessels-carrying-middle-east-oil-lng-exit-hormuz-head-pakistan-china-2026-05-25/; https://www.reuters.com/world/iran-war-live-trump-tehran-trade-threats-over-oil-blockade-2026-03-10/</x:t>
        </x:is>
      </x:c>
      <x:c r="BD1608" s="55" t="inlineStr">
        <x:is>
          <x:t xml:space="preserve">Verified window-coded</x:t>
        </x:is>
      </x:c>
    </x:row>
    <x:row r="1609">
      <x:c r="A1609" s="57" t="n">
        <x:v>46104</x:v>
      </x:c>
      <x:c r="B1609" s="58" t="n">
        <x:v>103.79</x:v>
      </x:c>
      <x:c r="C1609" s="58" t="n">
        <x:v>-13.18680001264324</x:v>
      </x:c>
      <x:c r="D1609" s="58" t="n">
        <x:v>89.33</x:v>
      </x:c>
      <x:c r="E1609" s="58" t="n">
        <x:v>-9.984888071604884</x:v>
      </x:c>
      <x:c r="F1609" s="58" t="n">
        <x:v>89.78</x:v>
      </x:c>
      <x:c r="G1609" s="58" t="n">
        <x:v>-2.069999999999993</x:v>
      </x:c>
      <x:c r="H1609" s="58" t="n">
        <x:v>26.15</x:v>
      </x:c>
      <x:c r="I1609" s="58" t="n">
        <x:v>-0.6300000000000026</x:v>
      </x:c>
      <x:c r="J1609" s="58" t="n">
        <x:v>2037</x:v>
      </x:c>
      <x:c r="K1609" s="58" t="n">
        <x:v>-0.9284210348249875</x:v>
      </x:c>
      <x:c r="L1609" s="55" t="n"/>
      <x:c r="M1609" s="55" t="n"/>
      <x:c r="N1609" s="58" t="n">
        <x:v>44.3037</x:v>
      </x:c>
      <x:c r="O1609" s="58" t="n">
        <x:v>0.01376954967845835</x:v>
      </x:c>
      <x:c r="P1609" s="58" t="n">
        <x:v>1.086524054059106</x:v>
      </x:c>
      <x:c r="Q1609" s="58" t="n">
        <x:v>63660.58</x:v>
      </x:c>
      <x:c r="R1609" s="58" t="n">
        <x:v>0.7396050775580142</x:v>
      </x:c>
      <x:c r="S1609" s="58" t="n">
        <x:v>22.1892840282222</x:v>
      </x:c>
      <x:c r="T1609" s="58" t="n">
        <x:v>3.1112</x:v>
      </x:c>
      <x:c r="U1609" s="58" t="n">
        <x:v>-0.6759055122636757</x:v>
      </x:c>
      <x:c r="V1609" s="58" t="n">
        <x:v>11.86674287191968</x:v>
      </x:c>
      <x:c r="W1609" s="58" t="n">
        <x:v>4318.13</x:v>
      </x:c>
      <x:c r="X1609" s="58" t="n">
        <x:v>0.09893432101497546</x:v>
      </x:c>
      <x:c r="Y1609" s="58" t="n">
        <x:v>24.2932554511135</x:v>
      </x:c>
      <x:c r="Z1609" s="58" t="n">
        <x:v>93.212</x:v>
      </x:c>
      <x:c r="AA1609" s="58" t="n">
        <x:v>-0.5136337962571542</x:v>
      </x:c>
      <x:c r="AB1609" s="58" t="n">
        <x:v>5.718410319442057</x:v>
      </x:c>
      <x:c r="AC1609" s="58" t="n">
        <x:v>22512.65</x:v>
      </x:c>
      <x:c r="AD1609" s="58" t="n">
        <x:v>-2.63827527857823</x:v>
      </x:c>
      <x:c r="AE1609" s="58" t="n">
        <x:v>21.44230539393397</x:v>
      </x:c>
      <x:c r="AF1609" s="58" t="n">
        <x:v>158.44</x:v>
      </x:c>
      <x:c r="AG1609" s="58" t="n">
        <x:v>-0.4973725114618798</x:v>
      </x:c>
      <x:c r="AH1609" s="58" t="n">
        <x:v>8.513214592186497</x:v>
      </x:c>
      <x:c r="AI1609" s="58" t="n">
        <x:v>51515.49</x:v>
      </x:c>
      <x:c r="AJ1609" s="58" t="n">
        <x:v>-3.541365498692498</x:v>
      </x:c>
      <x:c r="AK1609" s="58" t="n">
        <x:v>37.08682744073532</x:v>
      </x:c>
      <x:c r="AL1609" s="58" t="n">
        <x:v>6.8813</x:v>
      </x:c>
      <x:c r="AM1609" s="58" t="n">
        <x:v>-0.07408645210563872</x:v>
      </x:c>
      <x:c r="AN1609" s="58" t="n">
        <x:v>4.1022602718226</x:v>
      </x:c>
      <x:c r="AO1609" s="58" t="n">
        <x:v>3813.28</x:v>
      </x:c>
      <x:c r="AP1609" s="58" t="n">
        <x:v>-3.700908698693348</x:v>
      </x:c>
      <x:c r="AQ1609" s="58" t="n">
        <x:v>17.32404941964445</x:v>
      </x:c>
      <x:c r="AR1609" s="59" t="n">
        <x:v>2</x:v>
      </x:c>
      <x:c r="AS1609" s="59" t="n">
        <x:v>0</x:v>
      </x:c>
      <x:c r="AT1609" s="59" t="n">
        <x:v>2</x:v>
      </x:c>
      <x:c r="AU1609" s="59" t="n">
        <x:v>2</x:v>
      </x:c>
      <x:c r="AV1609" s="59" t="n">
        <x:v>2</x:v>
      </x:c>
      <x:c r="AW1609" s="59" t="n">
        <x:v>2</x:v>
      </x:c>
      <x:c r="AX1609" s="58" t="n">
        <x:v>1.666666666666667</x:v>
      </x:c>
      <x:c r="AY1609" s="59" t="n">
        <x:v>2</x:v>
      </x:c>
      <x:c r="AZ1609" s="55" t="inlineStr">
        <x:is>
          <x:t xml:space="preserve">War onset; Mine warfare / naval escalation</x:t>
        </x:is>
      </x:c>
      <x:c r="BA1609" s="59" t="n">
        <x:v>2</x:v>
      </x:c>
      <x:c r="BB1609" s="55" t="inlineStr">
        <x:is>
          <x:t xml:space="preserve">Window-coded from E014, E015</x:t>
        </x:is>
      </x:c>
      <x:c r="BC1609" s="55" t="inlineStr">
        <x:is>
          <x:t xml:space="preserve">https://www.reuters.com/business/energy/vessels-carrying-middle-east-oil-lng-exit-hormuz-head-pakistan-china-2026-05-25/; https://www.reuters.com/world/iran-war-live-trump-tehran-trade-threats-over-oil-blockade-2026-03-10/</x:t>
        </x:is>
      </x:c>
      <x:c r="BD1609" s="55" t="inlineStr">
        <x:is>
          <x:t xml:space="preserve">Verified window-coded</x:t>
        </x:is>
      </x:c>
    </x:row>
    <x:row r="1610">
      <x:c r="A1610" s="57" t="n">
        <x:v>46105</x:v>
      </x:c>
      <x:c r="B1610" s="58" t="n">
        <x:v>108.42</x:v>
      </x:c>
      <x:c r="C1610" s="58" t="n">
        <x:v>4.36429468549945</x:v>
      </x:c>
      <x:c r="D1610" s="58" t="n">
        <x:v>93.18000000000001</x:v>
      </x:c>
      <x:c r="E1610" s="58" t="n">
        <x:v>4.2195728674903</x:v>
      </x:c>
      <x:c r="F1610" s="58" t="n">
        <x:v>89.34</x:v>
      </x:c>
      <x:c r="G1610" s="58" t="n">
        <x:v>-0.4399999999999977</x:v>
      </x:c>
      <x:c r="H1610" s="58" t="n">
        <x:v>26.95</x:v>
      </x:c>
      <x:c r="I1610" s="58" t="n">
        <x:v>0.8000000000000007</x:v>
      </x:c>
      <x:c r="J1610" s="58" t="n">
        <x:v>1989</x:v>
      </x:c>
      <x:c r="K1610" s="58" t="n">
        <x:v>-2.384613737283364</x:v>
      </x:c>
      <x:c r="L1610" s="55" t="n"/>
      <x:c r="M1610" s="55" t="n"/>
      <x:c r="N1610" s="58" t="n">
        <x:v>44.3425</x:v>
      </x:c>
      <x:c r="O1610" s="58" t="n">
        <x:v>0.08753900895409419</x:v>
      </x:c>
      <x:c r="P1610" s="58" t="n">
        <x:v>1.093242087532168</x:v>
      </x:c>
      <x:c r="Q1610" s="58" t="n">
        <x:v>63766.62</x:v>
      </x:c>
      <x:c r="R1610" s="58" t="n">
        <x:v>0.1664323228907375</x:v>
      </x:c>
      <x:c r="S1610" s="58" t="n">
        <x:v>21.52834417160436</x:v>
      </x:c>
      <x:c r="T1610" s="58" t="n">
        <x:v>3.1242</x:v>
      </x:c>
      <x:c r="U1610" s="58" t="n">
        <x:v>0.4169746555370732</x:v>
      </x:c>
      <x:c r="V1610" s="58" t="n">
        <x:v>11.90405042872426</x:v>
      </x:c>
      <x:c r="W1610" s="58" t="n">
        <x:v>4267.51</x:v>
      </x:c>
      <x:c r="X1610" s="58" t="n">
        <x:v>-1.179191919418558</x:v>
      </x:c>
      <x:c r="Y1610" s="58" t="n">
        <x:v>24.70070678477031</x:v>
      </x:c>
      <x:c r="Z1610" s="58" t="n">
        <x:v>94.04300000000001</x:v>
      </x:c>
      <x:c r="AA1610" s="58" t="n">
        <x:v>0.8875655713528554</x:v>
      </x:c>
      <x:c r="AB1610" s="58" t="n">
        <x:v>6.260230300053564</x:v>
      </x:c>
      <x:c r="AC1610" s="58" t="n">
        <x:v>22912.4</x:v>
      </x:c>
      <x:c r="AD1610" s="58" t="n">
        <x:v>1.760087528150646</x:v>
      </x:c>
      <x:c r="AE1610" s="58" t="n">
        <x:v>22.72089885662936</x:v>
      </x:c>
      <x:c r="AF1610" s="58" t="n">
        <x:v>158.7</x:v>
      </x:c>
      <x:c r="AG1610" s="58" t="n">
        <x:v>0.1639654778647389</x:v>
      </x:c>
      <x:c r="AH1610" s="58" t="n">
        <x:v>8.125670052262265</x:v>
      </x:c>
      <x:c r="AI1610" s="58" t="n">
        <x:v>52252.28</x:v>
      </x:c>
      <x:c r="AJ1610" s="58" t="n">
        <x:v>1.420098711204199</x:v>
      </x:c>
      <x:c r="AK1610" s="58" t="n">
        <x:v>37.69716215638419</x:v>
      </x:c>
      <x:c r="AL1610" s="58" t="n">
        <x:v>6.8925</x:v>
      </x:c>
      <x:c r="AM1610" s="58" t="n">
        <x:v>0.1626276331652239</x:v>
      </x:c>
      <x:c r="AN1610" s="58" t="n">
        <x:v>3.946208271074548</x:v>
      </x:c>
      <x:c r="AO1610" s="58" t="n">
        <x:v>3881.28</x:v>
      </x:c>
      <x:c r="AP1610" s="58" t="n">
        <x:v>1.767528496662772</x:v>
      </x:c>
      <x:c r="AQ1610" s="58" t="n">
        <x:v>18.42119186048151</x:v>
      </x:c>
      <x:c r="AR1610" s="59" t="n">
        <x:v>2</x:v>
      </x:c>
      <x:c r="AS1610" s="59" t="n">
        <x:v>0</x:v>
      </x:c>
      <x:c r="AT1610" s="59" t="n">
        <x:v>2</x:v>
      </x:c>
      <x:c r="AU1610" s="59" t="n">
        <x:v>2</x:v>
      </x:c>
      <x:c r="AV1610" s="59" t="n">
        <x:v>2</x:v>
      </x:c>
      <x:c r="AW1610" s="59" t="n">
        <x:v>2</x:v>
      </x:c>
      <x:c r="AX1610" s="58" t="n">
        <x:v>1.666666666666667</x:v>
      </x:c>
      <x:c r="AY1610" s="59" t="n">
        <x:v>2</x:v>
      </x:c>
      <x:c r="AZ1610" s="55" t="inlineStr">
        <x:is>
          <x:t xml:space="preserve">War onset; Mine warfare / naval escalation</x:t>
        </x:is>
      </x:c>
      <x:c r="BA1610" s="59" t="n">
        <x:v>2</x:v>
      </x:c>
      <x:c r="BB1610" s="55" t="inlineStr">
        <x:is>
          <x:t xml:space="preserve">Window-coded from E014, E015</x:t>
        </x:is>
      </x:c>
      <x:c r="BC1610" s="55" t="inlineStr">
        <x:is>
          <x:t xml:space="preserve">https://www.reuters.com/business/energy/vessels-carrying-middle-east-oil-lng-exit-hormuz-head-pakistan-china-2026-05-25/; https://www.reuters.com/world/iran-war-live-trump-tehran-trade-threats-over-oil-blockade-2026-03-10/</x:t>
        </x:is>
      </x:c>
      <x:c r="BD1610" s="55" t="inlineStr">
        <x:is>
          <x:t xml:space="preserve">Verified window-coded</x:t>
        </x:is>
      </x:c>
    </x:row>
    <x:row r="1611">
      <x:c r="A1611" s="57" t="n">
        <x:v>46106</x:v>
      </x:c>
      <x:c r="B1611" s="58" t="n">
        <x:v>109.14</x:v>
      </x:c>
      <x:c r="C1611" s="58" t="n">
        <x:v>0.6618887925893771</x:v>
      </x:c>
      <x:c r="D1611" s="58" t="n">
        <x:v>91.51000000000001</x:v>
      </x:c>
      <x:c r="E1611" s="58" t="n">
        <x:v>-1.808485046136394</x:v>
      </x:c>
      <x:c r="F1611" s="58" t="n">
        <x:v>90.16</x:v>
      </x:c>
      <x:c r="G1611" s="58" t="n">
        <x:v>0.8199999999999932</x:v>
      </x:c>
      <x:c r="H1611" s="58" t="n">
        <x:v>25.33</x:v>
      </x:c>
      <x:c r="I1611" s="58" t="n">
        <x:v>-1.620000000000001</x:v>
      </x:c>
      <x:c r="J1611" s="58" t="n">
        <x:v>2001</x:v>
      </x:c>
      <x:c r="K1611" s="58" t="n">
        <x:v>0.601505572976119</x:v>
      </x:c>
      <x:c r="L1611" s="55" t="n"/>
      <x:c r="M1611" s="55" t="n"/>
      <x:c r="N1611" s="58" t="n">
        <x:v>44.3316</x:v>
      </x:c>
      <x:c r="O1611" s="58" t="n">
        <x:v>-0.02458440526579901</x:v>
      </x:c>
      <x:c r="P1611" s="58" t="n">
        <x:v>1.121238621252905</x:v>
      </x:c>
      <x:c r="Q1611" s="58" t="n">
        <x:v>64436.23</x:v>
      </x:c>
      <x:c r="R1611" s="58" t="n">
        <x:v>1.044619661956955</x:v>
      </x:c>
      <x:c r="S1611" s="58" t="n">
        <x:v>21.57465164083444</x:v>
      </x:c>
      <x:c r="T1611" s="58" t="n">
        <x:v>3.1189</x:v>
      </x:c>
      <x:c r="U1611" s="58" t="n">
        <x:v>-0.1697874861279671</x:v>
      </x:c>
      <x:c r="V1611" s="58" t="n">
        <x:v>11.57059998510712</x:v>
      </x:c>
      <x:c r="W1611" s="58" t="n">
        <x:v>4309.11</x:v>
      </x:c>
      <x:c r="X1611" s="58" t="n">
        <x:v>0.9700867296554015</x:v>
      </x:c>
      <x:c r="Y1611" s="58" t="n">
        <x:v>23.95821108252152</x:v>
      </x:c>
      <x:c r="Z1611" s="58" t="n">
        <x:v>93.90600000000001</x:v>
      </x:c>
      <x:c r="AA1611" s="58" t="n">
        <x:v>-0.1457842545200044</x:v>
      </x:c>
      <x:c r="AB1611" s="58" t="n">
        <x:v>6.323667140288133</x:v>
      </x:c>
      <x:c r="AC1611" s="58" t="n">
        <x:v>23306.45</x:v>
      </x:c>
      <x:c r="AD1611" s="58" t="n">
        <x:v>1.70518975708834</x:v>
      </x:c>
      <x:c r="AE1611" s="58" t="n">
        <x:v>23.99881244401928</x:v>
      </x:c>
      <x:c r="AF1611" s="58" t="n">
        <x:v>159.47</x:v>
      </x:c>
      <x:c r="AG1611" s="58" t="n">
        <x:v>0.4840189227517469</x:v>
      </x:c>
      <x:c r="AH1611" s="58" t="n">
        <x:v>8.214376754998682</x:v>
      </x:c>
      <x:c r="AI1611" s="58" t="n">
        <x:v>53749.62</x:v>
      </x:c>
      <x:c r="AJ1611" s="58" t="n">
        <x:v>2.825307095882105</x:v>
      </x:c>
      <x:c r="AK1611" s="58" t="n">
        <x:v>39.09251681329219</x:v>
      </x:c>
      <x:c r="AL1611" s="58" t="n">
        <x:v>6.9016</x:v>
      </x:c>
      <x:c r="AM1611" s="58" t="n">
        <x:v>0.1319404864417296</x:v>
      </x:c>
      <x:c r="AN1611" s="58" t="n">
        <x:v>3.88326372630532</x:v>
      </x:c>
      <x:c r="AO1611" s="58" t="n">
        <x:v>3931.84</x:v>
      </x:c>
      <x:c r="AP1611" s="58" t="n">
        <x:v>1.294251355869067</x:v>
      </x:c>
      <x:c r="AQ1611" s="58" t="n">
        <x:v>18.94514155512852</x:v>
      </x:c>
      <x:c r="AR1611" s="59" t="n">
        <x:v>2</x:v>
      </x:c>
      <x:c r="AS1611" s="59" t="n">
        <x:v>0</x:v>
      </x:c>
      <x:c r="AT1611" s="59" t="n">
        <x:v>2</x:v>
      </x:c>
      <x:c r="AU1611" s="59" t="n">
        <x:v>2</x:v>
      </x:c>
      <x:c r="AV1611" s="59" t="n">
        <x:v>2</x:v>
      </x:c>
      <x:c r="AW1611" s="59" t="n">
        <x:v>2</x:v>
      </x:c>
      <x:c r="AX1611" s="58" t="n">
        <x:v>1.666666666666667</x:v>
      </x:c>
      <x:c r="AY1611" s="59" t="n">
        <x:v>2</x:v>
      </x:c>
      <x:c r="AZ1611" s="55" t="inlineStr">
        <x:is>
          <x:t xml:space="preserve">War onset; Mine warfare / naval escalation</x:t>
        </x:is>
      </x:c>
      <x:c r="BA1611" s="59" t="n">
        <x:v>2</x:v>
      </x:c>
      <x:c r="BB1611" s="55" t="inlineStr">
        <x:is>
          <x:t xml:space="preserve">Window-coded from E014, E015</x:t>
        </x:is>
      </x:c>
      <x:c r="BC1611" s="55" t="inlineStr">
        <x:is>
          <x:t xml:space="preserve">https://www.reuters.com/business/energy/vessels-carrying-middle-east-oil-lng-exit-hormuz-head-pakistan-china-2026-05-25/; https://www.reuters.com/world/iran-war-live-trump-tehran-trade-threats-over-oil-blockade-2026-03-10/</x:t>
        </x:is>
      </x:c>
      <x:c r="BD1611" s="55" t="inlineStr">
        <x:is>
          <x:t xml:space="preserve">Verified window-coded</x:t>
        </x:is>
      </x:c>
    </x:row>
    <x:row r="1612">
      <x:c r="A1612" s="57" t="n">
        <x:v>46107</x:v>
      </x:c>
      <x:c r="B1612" s="58" t="n">
        <x:v>113.39</x:v>
      </x:c>
      <x:c r="C1612" s="58" t="n">
        <x:v>3.820174222566249</x:v>
      </x:c>
      <x:c r="D1612" s="58" t="n">
        <x:v>96.18000000000001</x:v>
      </x:c>
      <x:c r="E1612" s="58" t="n">
        <x:v>4.977317992222971</x:v>
      </x:c>
      <x:c r="F1612" s="58" t="n">
        <x:v>92.37</x:v>
      </x:c>
      <x:c r="G1612" s="58" t="n">
        <x:v>2.210000000000008</x:v>
      </x:c>
      <x:c r="H1612" s="58" t="n">
        <x:v>27.44</x:v>
      </x:c>
      <x:c r="I1612" s="58" t="n">
        <x:v>2.110000000000003</x:v>
      </x:c>
      <x:c r="J1612" s="58" t="n">
        <x:v>2014</x:v>
      </x:c>
      <x:c r="K1612" s="58" t="n">
        <x:v>0.6475738694774124</x:v>
      </x:c>
      <x:c r="L1612" s="55" t="n"/>
      <x:c r="M1612" s="55" t="n"/>
      <x:c r="N1612" s="58" t="n">
        <x:v>44.3292</x:v>
      </x:c>
      <x:c r="O1612" s="58" t="n">
        <x:v>-0.005413892048317977</x:v>
      </x:c>
      <x:c r="P1612" s="58" t="n">
        <x:v>1.130231974261278</x:v>
      </x:c>
      <x:c r="Q1612" s="58" t="n">
        <x:v>63929.93</x:v>
      </x:c>
      <x:c r="R1612" s="58" t="n">
        <x:v>-0.7888412732147746</x:v>
      </x:c>
      <x:c r="S1612" s="58" t="n">
        <x:v>20.98069453264065</x:v>
      </x:c>
      <x:c r="T1612" s="58" t="n">
        <x:v>3.133</x:v>
      </x:c>
      <x:c r="U1612" s="58" t="n">
        <x:v>0.4510636416562845</x:v>
      </x:c>
      <x:c r="V1612" s="58" t="n">
        <x:v>11.00403075565713</x:v>
      </x:c>
      <x:c r="W1612" s="58" t="n">
        <x:v>4261.85</x:v>
      </x:c>
      <x:c r="X1612" s="58" t="n">
        <x:v>-1.102804795976853</x:v>
      </x:c>
      <x:c r="Y1612" s="58" t="n">
        <x:v>24.36038249877254</x:v>
      </x:c>
      <x:c r="Z1612" s="58" t="n">
        <x:v>94.288</x:v>
      </x:c>
      <x:c r="AA1612" s="58" t="n">
        <x:v>0.4059646159137092</x:v>
      </x:c>
      <x:c r="AB1612" s="58" t="n">
        <x:v>6.37763959280073</x:v>
      </x:c>
      <x:c r="AC1612" s="55" t="n"/>
      <x:c r="AD1612" s="55" t="n"/>
      <x:c r="AE1612" s="58" t="n">
        <x:v>23.99881244401928</x:v>
      </x:c>
      <x:c r="AF1612" s="58" t="n">
        <x:v>159.82</x:v>
      </x:c>
      <x:c r="AG1612" s="58" t="n">
        <x:v>0.2192365186435795</x:v>
      </x:c>
      <x:c r="AH1612" s="58" t="n">
        <x:v>8.171892345282398</x:v>
      </x:c>
      <x:c r="AI1612" s="58" t="n">
        <x:v>53603.65</x:v>
      </x:c>
      <x:c r="AJ1612" s="58" t="n">
        <x:v>-0.2719434442154212</x:v>
      </x:c>
      <x:c r="AK1612" s="58" t="n">
        <x:v>37.96602524103122</x:v>
      </x:c>
      <x:c r="AL1612" s="58" t="n">
        <x:v>6.9115</x:v>
      </x:c>
      <x:c r="AM1612" s="58" t="n">
        <x:v>0.1433422142042872</x:v>
      </x:c>
      <x:c r="AN1612" s="58" t="n">
        <x:v>3.544139981056486</x:v>
      </x:c>
      <x:c r="AO1612" s="58" t="n">
        <x:v>3889.08</x:v>
      </x:c>
      <x:c r="AP1612" s="58" t="n">
        <x:v>-1.093488389420295</x:v>
      </x:c>
      <x:c r="AQ1612" s="58" t="n">
        <x:v>19.14079080504131</x:v>
      </x:c>
      <x:c r="AR1612" s="59" t="n">
        <x:v>2</x:v>
      </x:c>
      <x:c r="AS1612" s="59" t="n">
        <x:v>0</x:v>
      </x:c>
      <x:c r="AT1612" s="59" t="n">
        <x:v>2</x:v>
      </x:c>
      <x:c r="AU1612" s="59" t="n">
        <x:v>2</x:v>
      </x:c>
      <x:c r="AV1612" s="59" t="n">
        <x:v>2</x:v>
      </x:c>
      <x:c r="AW1612" s="59" t="n">
        <x:v>2</x:v>
      </x:c>
      <x:c r="AX1612" s="58" t="n">
        <x:v>1.666666666666667</x:v>
      </x:c>
      <x:c r="AY1612" s="59" t="n">
        <x:v>2</x:v>
      </x:c>
      <x:c r="AZ1612" s="55" t="inlineStr">
        <x:is>
          <x:t xml:space="preserve">War onset; Mine warfare / naval escalation</x:t>
        </x:is>
      </x:c>
      <x:c r="BA1612" s="59" t="n">
        <x:v>2</x:v>
      </x:c>
      <x:c r="BB1612" s="55" t="inlineStr">
        <x:is>
          <x:t xml:space="preserve">Window-coded from E014, E015</x:t>
        </x:is>
      </x:c>
      <x:c r="BC1612" s="55" t="inlineStr">
        <x:is>
          <x:t xml:space="preserve">https://www.reuters.com/business/energy/vessels-carrying-middle-east-oil-lng-exit-hormuz-head-pakistan-china-2026-05-25/; https://www.reuters.com/world/iran-war-live-trump-tehran-trade-threats-over-oil-blockade-2026-03-10/</x:t>
        </x:is>
      </x:c>
      <x:c r="BD1612" s="55" t="inlineStr">
        <x:is>
          <x:t xml:space="preserve">Verified window-coded</x:t>
        </x:is>
      </x:c>
    </x:row>
    <x:row r="1613">
      <x:c r="A1613" s="57" t="n">
        <x:v>46108</x:v>
      </x:c>
      <x:c r="B1613" s="58" t="n">
        <x:v>121.47</x:v>
      </x:c>
      <x:c r="C1613" s="58" t="n">
        <x:v>6.883411472843094</x:v>
      </x:c>
      <x:c r="D1613" s="58" t="n">
        <x:v>101.26</x:v>
      </x:c>
      <x:c r="E1613" s="58" t="n">
        <x:v>5.14700306922466</x:v>
      </x:c>
      <x:c r="F1613" s="58" t="n">
        <x:v>96.64</x:v>
      </x:c>
      <x:c r="G1613" s="58" t="n">
        <x:v>4.269999999999996</x:v>
      </x:c>
      <x:c r="H1613" s="58" t="n">
        <x:v>31.05</x:v>
      </x:c>
      <x:c r="I1613" s="58" t="n">
        <x:v>3.609999999999999</x:v>
      </x:c>
      <x:c r="J1613" s="58" t="n">
        <x:v>2031</x:v>
      </x:c>
      <x:c r="K1613" s="58" t="n">
        <x:v>0.8405488301877176</x:v>
      </x:c>
      <x:c r="L1613" s="55" t="n"/>
      <x:c r="M1613" s="55" t="n"/>
      <x:c r="N1613" s="58" t="n">
        <x:v>44.43</x:v>
      </x:c>
      <x:c r="O1613" s="58" t="n">
        <x:v>0.2271314823353694</x:v>
      </x:c>
      <x:c r="P1613" s="58" t="n">
        <x:v>1.296533789718318</x:v>
      </x:c>
      <x:c r="Q1613" s="58" t="n">
        <x:v>63370.4</x:v>
      </x:c>
      <x:c r="R1613" s="58" t="n">
        <x:v>-0.8790764379853213</x:v>
      </x:c>
      <x:c r="S1613" s="58" t="n">
        <x:v>21.33824198424082</x:v>
      </x:c>
      <x:c r="T1613" s="58" t="n">
        <x:v>3.1491</x:v>
      </x:c>
      <x:c r="U1613" s="58" t="n">
        <x:v>0.5125685757669975</x:v>
      </x:c>
      <x:c r="V1613" s="58" t="n">
        <x:v>11.00474654060718</x:v>
      </x:c>
      <x:c r="W1613" s="58" t="n">
        <x:v>4100.12</x:v>
      </x:c>
      <x:c r="X1613" s="58" t="n">
        <x:v>-3.868709673818747</x:v>
      </x:c>
      <x:c r="Y1613" s="58" t="n">
        <x:v>27.68405869187779</x:v>
      </x:c>
      <x:c r="Z1613" s="58" t="n">
        <x:v>94.782</x:v>
      </x:c>
      <x:c r="AA1613" s="58" t="n">
        <x:v>0.5225589719457606</x:v>
      </x:c>
      <x:c r="AB1613" s="58" t="n">
        <x:v>6.482834558509862</x:v>
      </x:c>
      <x:c r="AC1613" s="58" t="n">
        <x:v>22819.6</x:v>
      </x:c>
      <x:c r="AD1613" s="58" t="n">
        <x:v>-2.111033050076872</x:v>
      </x:c>
      <x:c r="AE1613" s="58" t="n">
        <x:v>24.57153762910064</x:v>
      </x:c>
      <x:c r="AF1613" s="58" t="n">
        <x:v>160.32</x:v>
      </x:c>
      <x:c r="AG1613" s="58" t="n">
        <x:v>0.3123635950183175</x:v>
      </x:c>
      <x:c r="AH1613" s="58" t="n">
        <x:v>8.176548440141728</x:v>
      </x:c>
      <x:c r="AI1613" s="58" t="n">
        <x:v>53373.07</x:v>
      </x:c>
      <x:c r="AJ1613" s="58" t="n">
        <x:v>-0.4310851128743506</x:v>
      </x:c>
      <x:c r="AK1613" s="58" t="n">
        <x:v>37.86718159234204</x:v>
      </x:c>
      <x:c r="AL1613" s="58" t="n">
        <x:v>6.9118</x:v>
      </x:c>
      <x:c r="AM1613" s="58" t="n">
        <x:v>0.004340497566390367</x:v>
      </x:c>
      <x:c r="AN1613" s="58" t="n">
        <x:v>3.470308899585929</x:v>
      </x:c>
      <x:c r="AO1613" s="58" t="n">
        <x:v>3913.72</x:v>
      </x:c>
      <x:c r="AP1613" s="58" t="n">
        <x:v>0.6315702543576061</x:v>
      </x:c>
      <x:c r="AQ1613" s="58" t="n">
        <x:v>19.27791546801092</x:v>
      </x:c>
      <x:c r="AR1613" s="59" t="n">
        <x:v>2</x:v>
      </x:c>
      <x:c r="AS1613" s="59" t="n">
        <x:v>0</x:v>
      </x:c>
      <x:c r="AT1613" s="59" t="n">
        <x:v>2</x:v>
      </x:c>
      <x:c r="AU1613" s="59" t="n">
        <x:v>2</x:v>
      </x:c>
      <x:c r="AV1613" s="59" t="n">
        <x:v>2</x:v>
      </x:c>
      <x:c r="AW1613" s="59" t="n">
        <x:v>2</x:v>
      </x:c>
      <x:c r="AX1613" s="58" t="n">
        <x:v>1.666666666666667</x:v>
      </x:c>
      <x:c r="AY1613" s="59" t="n">
        <x:v>2</x:v>
      </x:c>
      <x:c r="AZ1613" s="55" t="inlineStr">
        <x:is>
          <x:t xml:space="preserve">War onset; Mine warfare / naval escalation</x:t>
        </x:is>
      </x:c>
      <x:c r="BA1613" s="59" t="n">
        <x:v>2</x:v>
      </x:c>
      <x:c r="BB1613" s="55" t="inlineStr">
        <x:is>
          <x:t xml:space="preserve">Window-coded from E014, E015</x:t>
        </x:is>
      </x:c>
      <x:c r="BC1613" s="55" t="inlineStr">
        <x:is>
          <x:t xml:space="preserve">https://www.reuters.com/business/energy/vessels-carrying-middle-east-oil-lng-exit-hormuz-head-pakistan-china-2026-05-25/; https://www.reuters.com/world/iran-war-live-trump-tehran-trade-threats-over-oil-blockade-2026-03-10/</x:t>
        </x:is>
      </x:c>
      <x:c r="BD1613" s="55" t="inlineStr">
        <x:is>
          <x:t xml:space="preserve">Verified window-coded</x:t>
        </x:is>
      </x:c>
    </x:row>
    <x:row r="1614">
      <x:c r="A1614" s="57" t="n">
        <x:v>46111</x:v>
      </x:c>
      <x:c r="B1614" s="58" t="n">
        <x:v>121.88</x:v>
      </x:c>
      <x:c r="C1614" s="58" t="n">
        <x:v>0.336963540532892</x:v>
      </x:c>
      <x:c r="D1614" s="58" t="n">
        <x:v>104.69</x:v>
      </x:c>
      <x:c r="E1614" s="58" t="n">
        <x:v>3.331213578950042</x:v>
      </x:c>
      <x:c r="F1614" s="58" t="n">
        <x:v>95.84</x:v>
      </x:c>
      <x:c r="G1614" s="58" t="n">
        <x:v>-0.7999999999999972</x:v>
      </x:c>
      <x:c r="H1614" s="58" t="n">
        <x:v>30.61</x:v>
      </x:c>
      <x:c r="I1614" s="58" t="n">
        <x:v>-0.4400000000000013</x:v>
      </x:c>
      <x:c r="J1614" s="58" t="n">
        <x:v>2017</x:v>
      </x:c>
      <x:c r="K1614" s="58" t="n">
        <x:v>-0.6917023626172876</x:v>
      </x:c>
      <x:c r="L1614" s="55" t="n"/>
      <x:c r="M1614" s="55" t="n"/>
      <x:c r="N1614" s="58" t="n">
        <x:v>44.4347</x:v>
      </x:c>
      <x:c r="O1614" s="58" t="n">
        <x:v>0.01057787851505176</x:v>
      </x:c>
      <x:c r="P1614" s="58" t="n">
        <x:v>1.306855462574547</x:v>
      </x:c>
      <x:c r="Q1614" s="58" t="n">
        <x:v>63290.21</x:v>
      </x:c>
      <x:c r="R1614" s="58" t="n">
        <x:v>-0.1266218609149625</x:v>
      </x:c>
      <x:c r="S1614" s="58" t="n">
        <x:v>21.11987697762658</x:v>
      </x:c>
      <x:c r="T1614" s="58" t="n">
        <x:v>3.1722</x:v>
      </x:c>
      <x:c r="U1614" s="58" t="n">
        <x:v>0.7308655759597905</x:v>
      </x:c>
      <x:c r="V1614" s="58" t="n">
        <x:v>9.08662799519716</x:v>
      </x:c>
      <x:c r="W1614" s="58" t="n">
        <x:v>4022.57</x:v>
      </x:c>
      <x:c r="X1614" s="58" t="n">
        <x:v>-1.909523972853692</x:v>
      </x:c>
      <x:c r="Y1614" s="58" t="n">
        <x:v>28.36708063605981</x:v>
      </x:c>
      <x:c r="Z1614" s="58" t="n">
        <x:v>94.379</x:v>
      </x:c>
      <x:c r="AA1614" s="58" t="n">
        <x:v>-0.4260927038046812</x:v>
      </x:c>
      <x:c r="AB1614" s="58" t="n">
        <x:v>6.698992145605748</x:v>
      </x:c>
      <x:c r="AC1614" s="58" t="n">
        <x:v>22331.4</x:v>
      </x:c>
      <x:c r="AD1614" s="58" t="n">
        <x:v>-2.162605598499356</x:v>
      </x:c>
      <x:c r="AE1614" s="58" t="n">
        <x:v>25.10027098592096</x:v>
      </x:c>
      <x:c r="AF1614" s="58" t="n">
        <x:v>159.73</x:v>
      </x:c>
      <x:c r="AG1614" s="58" t="n">
        <x:v>-0.3686928094634759</x:v>
      </x:c>
      <x:c r="AH1614" s="58" t="n">
        <x:v>7.920329790677597</x:v>
      </x:c>
      <x:c r="AI1614" s="58" t="n">
        <x:v>51885.85</x:v>
      </x:c>
      <x:c r="AJ1614" s="58" t="n">
        <x:v>-2.826019833727105</x:v>
      </x:c>
      <x:c r="AK1614" s="58" t="n">
        <x:v>38.67116537805009</x:v>
      </x:c>
      <x:c r="AL1614" s="58" t="n">
        <x:v>6.9125</x:v>
      </x:c>
      <x:c r="AM1614" s="58" t="n">
        <x:v>0.01012709505143019</x:v>
      </x:c>
      <x:c r="AN1614" s="58" t="n">
        <x:v>3.263255611596934</x:v>
      </x:c>
      <x:c r="AO1614" s="58" t="n">
        <x:v>3923.29</x:v>
      </x:c>
      <x:c r="AP1614" s="58" t="n">
        <x:v>0.2442259166899514</x:v>
      </x:c>
      <x:c r="AQ1614" s="58" t="n">
        <x:v>19.17206181484766</x:v>
      </x:c>
      <x:c r="AR1614" s="59" t="n">
        <x:v>2</x:v>
      </x:c>
      <x:c r="AS1614" s="59" t="n">
        <x:v>0</x:v>
      </x:c>
      <x:c r="AT1614" s="59" t="n">
        <x:v>2</x:v>
      </x:c>
      <x:c r="AU1614" s="59" t="n">
        <x:v>2</x:v>
      </x:c>
      <x:c r="AV1614" s="59" t="n">
        <x:v>2</x:v>
      </x:c>
      <x:c r="AW1614" s="59" t="n">
        <x:v>2</x:v>
      </x:c>
      <x:c r="AX1614" s="58" t="n">
        <x:v>1.666666666666667</x:v>
      </x:c>
      <x:c r="AY1614" s="59" t="n">
        <x:v>2</x:v>
      </x:c>
      <x:c r="AZ1614" s="55" t="inlineStr">
        <x:is>
          <x:t xml:space="preserve">War onset; Mine warfare / naval escalation</x:t>
        </x:is>
      </x:c>
      <x:c r="BA1614" s="59" t="n">
        <x:v>2</x:v>
      </x:c>
      <x:c r="BB1614" s="55" t="inlineStr">
        <x:is>
          <x:t xml:space="preserve">Window-coded from E014, E015</x:t>
        </x:is>
      </x:c>
      <x:c r="BC1614" s="55" t="inlineStr">
        <x:is>
          <x:t xml:space="preserve">https://www.reuters.com/business/energy/vessels-carrying-middle-east-oil-lng-exit-hormuz-head-pakistan-china-2026-05-25/; https://www.reuters.com/world/iran-war-live-trump-tehran-trade-threats-over-oil-blockade-2026-03-10/</x:t>
        </x:is>
      </x:c>
      <x:c r="BD1614" s="55" t="inlineStr">
        <x:is>
          <x:t xml:space="preserve">Verified window-coded</x:t>
        </x:is>
      </x:c>
    </x:row>
    <x:row r="1615">
      <x:c r="A1615" s="57" t="n">
        <x:v>46112</x:v>
      </x:c>
      <x:c r="B1615" s="58" t="n">
        <x:v>126.69</x:v>
      </x:c>
      <x:c r="C1615" s="58" t="n">
        <x:v>3.870620349645368</x:v>
      </x:c>
      <x:c r="D1615" s="58" t="n">
        <x:v>102.86</x:v>
      </x:c>
      <x:c r="E1615" s="58" t="n">
        <x:v>-1.763476198449343</x:v>
      </x:c>
      <x:c r="F1615" s="58" t="n">
        <x:v>89.39</x:v>
      </x:c>
      <x:c r="G1615" s="58" t="n">
        <x:v>-6.450000000000003</x:v>
      </x:c>
      <x:c r="H1615" s="58" t="n">
        <x:v>25.25</x:v>
      </x:c>
      <x:c r="I1615" s="58" t="n">
        <x:v>-5.359999999999999</x:v>
      </x:c>
      <x:c r="J1615" s="58" t="n">
        <x:v>1995</x:v>
      </x:c>
      <x:c r="K1615" s="58" t="n">
        <x:v>-1.096720863024793</x:v>
      </x:c>
      <x:c r="L1615" s="55" t="n"/>
      <x:c r="M1615" s="55" t="n"/>
      <x:c r="N1615" s="58" t="n">
        <x:v>44.4537</x:v>
      </x:c>
      <x:c r="O1615" s="58" t="n">
        <x:v>0.04275023577736812</x:v>
      </x:c>
      <x:c r="P1615" s="58" t="n">
        <x:v>1.291220406931018</x:v>
      </x:c>
      <x:c r="Q1615" s="58" t="n">
        <x:v>63827.91</x:v>
      </x:c>
      <x:c r="R1615" s="58" t="n">
        <x:v>0.8459898666271309</x:v>
      </x:c>
      <x:c r="S1615" s="58" t="n">
        <x:v>16.95891038439479</x:v>
      </x:c>
      <x:c r="T1615" s="58" t="n">
        <x:v>3.1421</x:v>
      </x:c>
      <x:c r="U1615" s="58" t="n">
        <x:v>-0.9533987298485419</x:v>
      </x:c>
      <x:c r="V1615" s="58" t="n">
        <x:v>9.872102568024321</x:v>
      </x:c>
      <x:c r="W1615" s="58" t="n">
        <x:v>4099.01</x:v>
      </x:c>
      <x:c r="X1615" s="58" t="n">
        <x:v>1.8824479292544</x:v>
      </x:c>
      <x:c r="Y1615" s="58" t="n">
        <x:v>23.85798753359759</x:v>
      </x:c>
      <x:c r="Z1615" s="58" t="n">
        <x:v>93.485</x:v>
      </x:c>
      <x:c r="AA1615" s="58" t="n">
        <x:v>-0.9517595159730758</x:v>
      </x:c>
      <x:c r="AB1615" s="58" t="n">
        <x:v>7.60861311242438</x:v>
      </x:c>
      <x:c r="AC1615" s="55" t="n"/>
      <x:c r="AD1615" s="55" t="n"/>
      <x:c r="AE1615" s="58" t="n">
        <x:v>25.10027098592096</x:v>
      </x:c>
      <x:c r="AF1615" s="58" t="n">
        <x:v>158.72</x:v>
      </x:c>
      <x:c r="AG1615" s="58" t="n">
        <x:v>-0.634324626530257</x:v>
      </x:c>
      <x:c r="AH1615" s="58" t="n">
        <x:v>8.279601355862038</x:v>
      </x:c>
      <x:c r="AI1615" s="58" t="n">
        <x:v>51063.72</x:v>
      </x:c>
      <x:c r="AJ1615" s="58" t="n">
        <x:v>-1.597184868350343</x:v>
      </x:c>
      <x:c r="AK1615" s="58" t="n">
        <x:v>38.74048345295959</x:v>
      </x:c>
      <x:c r="AL1615" s="58" t="n">
        <x:v>6.899</x:v>
      </x:c>
      <x:c r="AM1615" s="58" t="n">
        <x:v>-0.195489328448145</x:v>
      </x:c>
      <x:c r="AN1615" s="58" t="n">
        <x:v>3.227233263422119</x:v>
      </x:c>
      <x:c r="AO1615" s="58" t="n">
        <x:v>3891.86</x:v>
      </x:c>
      <x:c r="AP1615" s="58" t="n">
        <x:v>-0.8043395059585136</x:v>
      </x:c>
      <x:c r="AQ1615" s="58" t="n">
        <x:v>18.80666691760005</x:v>
      </x:c>
      <x:c r="AR1615" s="59" t="n">
        <x:v>2</x:v>
      </x:c>
      <x:c r="AS1615" s="59" t="n">
        <x:v>0</x:v>
      </x:c>
      <x:c r="AT1615" s="59" t="n">
        <x:v>2</x:v>
      </x:c>
      <x:c r="AU1615" s="59" t="n">
        <x:v>2</x:v>
      </x:c>
      <x:c r="AV1615" s="59" t="n">
        <x:v>2</x:v>
      </x:c>
      <x:c r="AW1615" s="59" t="n">
        <x:v>2</x:v>
      </x:c>
      <x:c r="AX1615" s="58" t="n">
        <x:v>1.666666666666667</x:v>
      </x:c>
      <x:c r="AY1615" s="59" t="n">
        <x:v>2</x:v>
      </x:c>
      <x:c r="AZ1615" s="55" t="inlineStr">
        <x:is>
          <x:t xml:space="preserve">Mine warfare / naval escalation</x:t>
        </x:is>
      </x:c>
      <x:c r="BA1615" s="59" t="n">
        <x:v>1</x:v>
      </x:c>
      <x:c r="BB1615" s="55" t="inlineStr">
        <x:is>
          <x:t xml:space="preserve">Window-coded from E015</x:t>
        </x:is>
      </x:c>
      <x:c r="BC1615" s="55" t="inlineStr">
        <x:is>
          <x:t xml:space="preserve">https://www.reuters.com/world/iran-war-live-trump-tehran-trade-threats-over-oil-blockade-2026-03-10/</x:t>
        </x:is>
      </x:c>
      <x:c r="BD1615" s="55" t="inlineStr">
        <x:is>
          <x:t xml:space="preserve">Verified window-coded</x:t>
        </x:is>
      </x:c>
    </x:row>
    <x:row r="1616">
      <x:c r="A1616" s="57" t="n">
        <x:v>46113</x:v>
      </x:c>
      <x:c r="B1616" s="58" t="n">
        <x:v>119.56</x:v>
      </x:c>
      <x:c r="C1616" s="58" t="n">
        <x:v>-5.792482019822474</x:v>
      </x:c>
      <x:c r="D1616" s="58" t="n">
        <x:v>101.9</x:v>
      </x:c>
      <x:c r="E1616" s="58" t="n">
        <x:v>-0.9376900118090977</x:v>
      </x:c>
      <x:c r="F1616" s="58" t="n">
        <x:v>91.8</x:v>
      </x:c>
      <x:c r="G1616" s="58" t="n">
        <x:v>2.409999999999997</x:v>
      </x:c>
      <x:c r="H1616" s="58" t="n">
        <x:v>24.54</x:v>
      </x:c>
      <x:c r="I1616" s="58" t="n">
        <x:v>-0.7100000000000009</x:v>
      </x:c>
      <x:c r="J1616" s="58" t="n">
        <x:v>2030</x:v>
      </x:c>
      <x:c r="K1616" s="58" t="n">
        <x:v>1.739174271186924</x:v>
      </x:c>
      <x:c r="L1616" s="55" t="n"/>
      <x:c r="M1616" s="55" t="n"/>
      <x:c r="N1616" s="58" t="n">
        <x:v>44.4738</x:v>
      </x:c>
      <x:c r="O1616" s="58" t="n">
        <x:v>0.04520536468986712</x:v>
      </x:c>
      <x:c r="P1616" s="58" t="n">
        <x:v>1.283768483881966</x:v>
      </x:c>
      <x:c r="Q1616" s="58" t="n">
        <x:v>64685.22</x:v>
      </x:c>
      <x:c r="R1616" s="58" t="n">
        <x:v>1.334218095400275</x:v>
      </x:c>
      <x:c r="S1616" s="58" t="n">
        <x:v>17.21048156450703</x:v>
      </x:c>
      <x:c r="T1616" s="58" t="n">
        <x:v>3.1271</x:v>
      </x:c>
      <x:c r="U1616" s="58" t="n">
        <x:v>-0.4785308691368335</x:v>
      </x:c>
      <x:c r="V1616" s="58" t="n">
        <x:v>9.718057445001564</x:v>
      </x:c>
      <x:c r="W1616" s="55" t="n"/>
      <x:c r="X1616" s="55" t="n"/>
      <x:c r="Y1616" s="58" t="n">
        <x:v>23.85798753359759</x:v>
      </x:c>
      <x:c r="Z1616" s="58" t="n">
        <x:v>93.226</x:v>
      </x:c>
      <x:c r="AA1616" s="58" t="n">
        <x:v>-0.2774342873493604</x:v>
      </x:c>
      <x:c r="AB1616" s="58" t="n">
        <x:v>7.712067143917626</x:v>
      </x:c>
      <x:c r="AC1616" s="58" t="n">
        <x:v>22679.4</x:v>
      </x:c>
      <x:c r="AD1616" s="58" t="n">
        <x:v>1.546326367163181</x:v>
      </x:c>
      <x:c r="AE1616" s="58" t="n">
        <x:v>26.17055406189024</x:v>
      </x:c>
      <x:c r="AF1616" s="58" t="n">
        <x:v>158.81</x:v>
      </x:c>
      <x:c r="AG1616" s="58" t="n">
        <x:v>0.05668755859924927</x:v>
      </x:c>
      <x:c r="AH1616" s="58" t="n">
        <x:v>8.096858370194898</x:v>
      </x:c>
      <x:c r="AI1616" s="58" t="n">
        <x:v>53739.68</x:v>
      </x:c>
      <x:c r="AJ1616" s="58" t="n">
        <x:v>5.107738394974549</x:v>
      </x:c>
      <x:c r="AK1616" s="58" t="n">
        <x:v>42.5866806890424</x:v>
      </x:c>
      <x:c r="AL1616" s="58" t="n">
        <x:v>6.8727</x:v>
      </x:c>
      <x:c r="AM1616" s="58" t="n">
        <x:v>-0.381943143869661</x:v>
      </x:c>
      <x:c r="AN1616" s="58" t="n">
        <x:v>3.498982003583466</x:v>
      </x:c>
      <x:c r="AO1616" s="58" t="n">
        <x:v>3948.55</x:v>
      </x:c>
      <x:c r="AP1616" s="58" t="n">
        <x:v>1.446123045816208</x:v>
      </x:c>
      <x:c r="AQ1616" s="58" t="n">
        <x:v>19.57864570633145</x:v>
      </x:c>
      <x:c r="AR1616" s="59" t="n">
        <x:v>0</x:v>
      </x:c>
      <x:c r="AS1616" s="59" t="n">
        <x:v>0</x:v>
      </x:c>
      <x:c r="AT1616" s="59" t="n">
        <x:v>0</x:v>
      </x:c>
      <x:c r="AU1616" s="59" t="n">
        <x:v>0</x:v>
      </x:c>
      <x:c r="AV1616" s="59" t="n">
        <x:v>0</x:v>
      </x:c>
      <x:c r="AW1616" s="59" t="n">
        <x:v>0</x:v>
      </x:c>
      <x:c r="AX1616" s="58" t="n">
        <x:v>0</x:v>
      </x:c>
      <x:c r="AY1616" s="59" t="n">
        <x:v>0</x:v>
      </x:c>
      <x:c r="AZ1616" s="55" t="n"/>
      <x:c r="BA1616" s="59" t="n">
        <x:v>0</x:v>
      </x:c>
      <x:c r="BB1616" s="55" t="n"/>
      <x:c r="BC1616" s="55" t="n"/>
      <x:c r="BD1616" s="55" t="n"/>
    </x:row>
    <x:row r="1617">
      <x:c r="A1617" s="57" t="n">
        <x:v>46114</x:v>
      </x:c>
      <x:c r="B1617" s="58" t="n">
        <x:v>127.61</x:v>
      </x:c>
      <x:c r="C1617" s="58" t="n">
        <x:v>6.516040033014789</x:v>
      </x:c>
      <x:c r="D1617" s="58" t="n">
        <x:v>113.23</x:v>
      </x:c>
      <x:c r="E1617" s="58" t="n">
        <x:v>10.5429208097269</x:v>
      </x:c>
      <x:c r="F1617" s="58" t="n">
        <x:v>93.14</x:v>
      </x:c>
      <x:c r="G1617" s="58" t="n">
        <x:v>1.340000000000003</x:v>
      </x:c>
      <x:c r="H1617" s="58" t="n">
        <x:v>23.87</x:v>
      </x:c>
      <x:c r="I1617" s="58" t="n">
        <x:v>-0.6699999999999982</x:v>
      </x:c>
      <x:c r="J1617" s="58" t="n">
        <x:v>2066</x:v>
      </x:c>
      <x:c r="K1617" s="58" t="n">
        <x:v>1.757857764375091</x:v>
      </x:c>
      <x:c r="L1617" s="55" t="n"/>
      <x:c r="M1617" s="55" t="n"/>
      <x:c r="N1617" s="58" t="n">
        <x:v>44.4588</x:v>
      </x:c>
      <x:c r="O1617" s="58" t="n">
        <x:v>-0.03373341191473352</x:v>
      </x:c>
      <x:c r="P1617" s="58" t="n">
        <x:v>1.300764949197992</x:v>
      </x:c>
      <x:c r="Q1617" s="58" t="n">
        <x:v>64929.67</x:v>
      </x:c>
      <x:c r="R1617" s="58" t="n">
        <x:v>0.3771947649344475</x:v>
      </x:c>
      <x:c r="S1617" s="58" t="n">
        <x:v>16.83609646551127</x:v>
      </x:c>
      <x:c r="T1617" s="58" t="n">
        <x:v>3.1282</x:v>
      </x:c>
      <x:c r="U1617" s="58" t="n">
        <x:v>0.03517017605355041</x:v>
      </x:c>
      <x:c r="V1617" s="58" t="n">
        <x:v>9.482283851686075</x:v>
      </x:c>
      <x:c r="W1617" s="55" t="n"/>
      <x:c r="X1617" s="55" t="n"/>
      <x:c r="Y1617" s="58" t="n">
        <x:v>23.85798753359759</x:v>
      </x:c>
      <x:c r="Z1617" s="58" t="n">
        <x:v>92.97799999999999</x:v>
      </x:c>
      <x:c r="AA1617" s="58" t="n">
        <x:v>-0.26637467147997</x:v>
      </x:c>
      <x:c r="AB1617" s="58" t="n">
        <x:v>7.647446046316799</x:v>
      </x:c>
      <x:c r="AC1617" s="58" t="n">
        <x:v>22713.1</x:v>
      </x:c>
      <x:c r="AD1617" s="58" t="n">
        <x:v>0.1484827061367576</x:v>
      </x:c>
      <x:c r="AE1617" s="58" t="n">
        <x:v>26.12556173295705</x:v>
      </x:c>
      <x:c r="AF1617" s="58" t="n">
        <x:v>159.62</x:v>
      </x:c>
      <x:c r="AG1617" s="58" t="n">
        <x:v>0.5087471325307577</x:v>
      </x:c>
      <x:c r="AH1617" s="58" t="n">
        <x:v>8.198447003573238</x:v>
      </x:c>
      <x:c r="AI1617" s="58" t="n">
        <x:v>52463.27</x:v>
      </x:c>
      <x:c r="AJ1617" s="58" t="n">
        <x:v>-2.403834287106617</x:v>
      </x:c>
      <x:c r="AK1617" s="58" t="n">
        <x:v>41.44117059853468</x:v>
      </x:c>
      <x:c r="AL1617" s="58" t="n">
        <x:v>6.8866</x:v>
      </x:c>
      <x:c r="AM1617" s="58" t="n">
        <x:v>0.2020452309140598</x:v>
      </x:c>
      <x:c r="AN1617" s="58" t="n">
        <x:v>3.573397760786504</x:v>
      </x:c>
      <x:c r="AO1617" s="58" t="n">
        <x:v>3919.29</x:v>
      </x:c>
      <x:c r="AP1617" s="58" t="n">
        <x:v>-0.7437907963179333</x:v>
      </x:c>
      <x:c r="AQ1617" s="58" t="n">
        <x:v>19.43964673470825</x:v>
      </x:c>
      <x:c r="AR1617" s="59" t="n">
        <x:v>0</x:v>
      </x:c>
      <x:c r="AS1617" s="59" t="n">
        <x:v>0</x:v>
      </x:c>
      <x:c r="AT1617" s="59" t="n">
        <x:v>0</x:v>
      </x:c>
      <x:c r="AU1617" s="59" t="n">
        <x:v>0</x:v>
      </x:c>
      <x:c r="AV1617" s="59" t="n">
        <x:v>0</x:v>
      </x:c>
      <x:c r="AW1617" s="59" t="n">
        <x:v>0</x:v>
      </x:c>
      <x:c r="AX1617" s="58" t="n">
        <x:v>0</x:v>
      </x:c>
      <x:c r="AY1617" s="59" t="n">
        <x:v>0</x:v>
      </x:c>
      <x:c r="AZ1617" s="55" t="n"/>
      <x:c r="BA1617" s="59" t="n">
        <x:v>0</x:v>
      </x:c>
      <x:c r="BB1617" s="55" t="n"/>
      <x:c r="BC1617" s="55" t="n"/>
      <x:c r="BD1617" s="55" t="n"/>
    </x:row>
    <x:row r="1618">
      <x:c r="A1618" s="57" t="n">
        <x:v>46115</x:v>
      </x:c>
      <x:c r="B1618" s="55" t="n"/>
      <x:c r="C1618" s="55" t="n"/>
      <x:c r="D1618" s="55" t="n"/>
      <x:c r="E1618" s="55" t="n"/>
      <x:c r="F1618" s="55" t="n"/>
      <x:c r="G1618" s="55" t="n"/>
      <x:c r="H1618" s="55" t="n"/>
      <x:c r="I1618" s="55" t="n"/>
      <x:c r="J1618" s="55" t="n"/>
      <x:c r="K1618" s="55" t="n"/>
      <x:c r="L1618" s="55" t="n"/>
      <x:c r="M1618" s="55" t="n"/>
      <x:c r="N1618" s="58" t="n">
        <x:v>44.5874</x:v>
      </x:c>
      <x:c r="O1618" s="58" t="n">
        <x:v>0.288839028295385</x:v>
      </x:c>
      <x:c r="P1618" s="58" t="n">
        <x:v>1.530011254724331</x:v>
      </x:c>
      <x:c r="Q1618" s="58" t="n">
        <x:v>65070.87</x:v>
      </x:c>
      <x:c r="R1618" s="58" t="n">
        <x:v>0.2172299523148871</x:v>
      </x:c>
      <x:c r="S1618" s="58" t="n">
        <x:v>15.81782546815551</x:v>
      </x:c>
      <x:c r="T1618" s="58" t="n">
        <x:v>3.1342</x:v>
      </x:c>
      <x:c r="U1618" s="58" t="n">
        <x:v>0.1916198848974358</x:v>
      </x:c>
      <x:c r="V1618" s="58" t="n">
        <x:v>9.492307067488181</x:v>
      </x:c>
      <x:c r="W1618" s="58" t="n">
        <x:v>4189.31</x:v>
      </x:c>
      <x:c r="X1618" s="58" t="n">
        <x:v>2.179056143022807</x:v>
      </x:c>
      <x:c r="Y1618" s="58" t="n">
        <x:v>25.3840314604401</x:v>
      </x:c>
      <x:c r="Z1618" s="58" t="n">
        <x:v>92.70999999999999</x:v>
      </x:c>
      <x:c r="AA1618" s="58" t="n">
        <x:v>-0.2886564410053276</x:v>
      </x:c>
      <x:c r="AB1618" s="58" t="n">
        <x:v>7.738604508014232</x:v>
      </x:c>
      <x:c r="AC1618" s="55" t="n"/>
      <x:c r="AD1618" s="55" t="n"/>
      <x:c r="AE1618" s="58" t="n">
        <x:v>26.12556173295705</x:v>
      </x:c>
      <x:c r="AF1618" s="58" t="n">
        <x:v>159.59</x:v>
      </x:c>
      <x:c r="AG1618" s="58" t="n">
        <x:v>-0.01879640367677739</x:v>
      </x:c>
      <x:c r="AH1618" s="58" t="n">
        <x:v>8.199187247698287</x:v>
      </x:c>
      <x:c r="AI1618" s="58" t="n">
        <x:v>53123.49</x:v>
      </x:c>
      <x:c r="AJ1618" s="58" t="n">
        <x:v>1.250589760886657</x:v>
      </x:c>
      <x:c r="AK1618" s="58" t="n">
        <x:v>41.08381230831535</x:v>
      </x:c>
      <x:c r="AL1618" s="58" t="n">
        <x:v>6.8826</x:v>
      </x:c>
      <x:c r="AM1618" s="58" t="n">
        <x:v>-0.05810069012757382</x:v>
      </x:c>
      <x:c r="AN1618" s="58" t="n">
        <x:v>3.561718285852082</x:v>
      </x:c>
      <x:c r="AO1618" s="58" t="n">
        <x:v>3880.1</x:v>
      </x:c>
      <x:c r="AP1618" s="58" t="n">
        <x:v>-1.004958844980467</x:v>
      </x:c>
      <x:c r="AQ1618" s="58" t="n">
        <x:v>19.4795756989734</x:v>
      </x:c>
      <x:c r="AR1618" s="59" t="n">
        <x:v>0</x:v>
      </x:c>
      <x:c r="AS1618" s="59" t="n">
        <x:v>0</x:v>
      </x:c>
      <x:c r="AT1618" s="59" t="n">
        <x:v>0</x:v>
      </x:c>
      <x:c r="AU1618" s="59" t="n">
        <x:v>0</x:v>
      </x:c>
      <x:c r="AV1618" s="59" t="n">
        <x:v>0</x:v>
      </x:c>
      <x:c r="AW1618" s="59" t="n">
        <x:v>0</x:v>
      </x:c>
      <x:c r="AX1618" s="58" t="n">
        <x:v>0</x:v>
      </x:c>
      <x:c r="AY1618" s="59" t="n">
        <x:v>0</x:v>
      </x:c>
      <x:c r="AZ1618" s="55" t="n"/>
      <x:c r="BA1618" s="59" t="n">
        <x:v>0</x:v>
      </x:c>
      <x:c r="BB1618" s="55" t="n"/>
      <x:c r="BC1618" s="55" t="n"/>
      <x:c r="BD1618" s="55" t="n"/>
    </x:row>
    <x:row r="1619">
      <x:c r="A1619" s="57" t="n">
        <x:v>46118</x:v>
      </x:c>
      <x:c r="B1619" s="55" t="n"/>
      <x:c r="C1619" s="55" t="n"/>
      <x:c r="D1619" s="58" t="n">
        <x:v>114.01</x:v>
      </x:c>
      <x:c r="E1619" s="58" t="n">
        <x:v>0.6865015519680332</x:v>
      </x:c>
      <x:c r="F1619" s="58" t="n">
        <x:v>96.14</x:v>
      </x:c>
      <x:c r="G1619" s="58" t="n">
        <x:v>3</x:v>
      </x:c>
      <x:c r="H1619" s="58" t="n">
        <x:v>24.17</x:v>
      </x:c>
      <x:c r="I1619" s="58" t="n">
        <x:v>0.3000000000000007</x:v>
      </x:c>
      <x:c r="J1619" s="55" t="n"/>
      <x:c r="K1619" s="55" t="n"/>
      <x:c r="L1619" s="55" t="n"/>
      <x:c r="M1619" s="55" t="n"/>
      <x:c r="N1619" s="58" t="n">
        <x:v>44.5742</x:v>
      </x:c>
      <x:c r="O1619" s="58" t="n">
        <x:v>-0.02960915931621522</x:v>
      </x:c>
      <x:c r="P1619" s="58" t="n">
        <x:v>1.489038161632884</x:v>
      </x:c>
      <x:c r="Q1619" s="58" t="n">
        <x:v>66008.14999999999</x:v>
      </x:c>
      <x:c r="R1619" s="58" t="n">
        <x:v>1.430123561708217</x:v>
      </x:c>
      <x:c r="S1619" s="58" t="n">
        <x:v>15.25363168239096</x:v>
      </x:c>
      <x:c r="T1619" s="58" t="n">
        <x:v>3.1493</x:v>
      </x:c>
      <x:c r="U1619" s="58" t="n">
        <x:v>0.4806247813324372</x:v>
      </x:c>
      <x:c r="V1619" s="58" t="n">
        <x:v>9.528458256968035</x:v>
      </x:c>
      <x:c r="W1619" s="58" t="n">
        <x:v>4248.43</x:v>
      </x:c>
      <x:c r="X1619" s="58" t="n">
        <x:v>1.401346035341311</x:v>
      </x:c>
      <x:c r="Y1619" s="58" t="n">
        <x:v>25.62181295239647</x:v>
      </x:c>
      <x:c r="Z1619" s="58" t="n">
        <x:v>93.065</x:v>
      </x:c>
      <x:c r="AA1619" s="58" t="n">
        <x:v>0.3821832131405357</x:v>
      </x:c>
      <x:c r="AB1619" s="58" t="n">
        <x:v>7.802637552031442</x:v>
      </x:c>
      <x:c r="AC1619" s="58" t="n">
        <x:v>22968.25</x:v>
      </x:c>
      <x:c r="AD1619" s="58" t="n">
        <x:v>1.117097692416189</x:v>
      </x:c>
      <x:c r="AE1619" s="58" t="n">
        <x:v>26.34721300408344</x:v>
      </x:c>
      <x:c r="AF1619" s="58" t="n">
        <x:v>159.69</x:v>
      </x:c>
      <x:c r="AG1619" s="58" t="n">
        <x:v>0.06264094416806838</x:v>
      </x:c>
      <x:c r="AH1619" s="58" t="n">
        <x:v>8.182765996595222</x:v>
      </x:c>
      <x:c r="AI1619" s="58" t="n">
        <x:v>53413.68</x:v>
      </x:c>
      <x:c r="AJ1619" s="58" t="n">
        <x:v>0.5447689621781531</x:v>
      </x:c>
      <x:c r="AK1619" s="58" t="n">
        <x:v>41.06527119384116</x:v>
      </x:c>
      <x:c r="AL1619" s="58" t="n">
        <x:v>6.8826</x:v>
      </x:c>
      <x:c r="AM1619" s="58" t="n">
        <x:v>0</x:v>
      </x:c>
      <x:c r="AN1619" s="58" t="n">
        <x:v>3.516302710364589</x:v>
      </x:c>
      <x:c r="AO1619" s="55" t="n"/>
      <x:c r="AP1619" s="55" t="n"/>
      <x:c r="AQ1619" s="58" t="n">
        <x:v>19.4795756989734</x:v>
      </x:c>
      <x:c r="AR1619" s="59" t="n">
        <x:v>3</x:v>
      </x:c>
      <x:c r="AS1619" s="59" t="n">
        <x:v>0</x:v>
      </x:c>
      <x:c r="AT1619" s="59" t="n">
        <x:v>2</x:v>
      </x:c>
      <x:c r="AU1619" s="59" t="n">
        <x:v>2</x:v>
      </x:c>
      <x:c r="AV1619" s="59" t="n">
        <x:v>3</x:v>
      </x:c>
      <x:c r="AW1619" s="59" t="n">
        <x:v>2</x:v>
      </x:c>
      <x:c r="AX1619" s="58" t="n">
        <x:v>2</x:v>
      </x:c>
      <x:c r="AY1619" s="59" t="n">
        <x:v>3</x:v>
      </x:c>
      <x:c r="AZ1619" s="55" t="inlineStr">
        <x:is>
          <x:t xml:space="preserve">Closure threat / diplomatic impasse</x:t>
        </x:is>
      </x:c>
      <x:c r="BA1619" s="59" t="n">
        <x:v>1</x:v>
      </x:c>
      <x:c r="BB1619" s="55" t="inlineStr">
        <x:is>
          <x:t xml:space="preserve">Window-coded from E016</x:t>
        </x:is>
      </x:c>
      <x:c r="BC1619" s="55" t="inlineStr">
        <x:is>
          <x:t xml:space="preserve">https://www.reuters.com/business/energy/hormuz-closure-divides-fortunes-middle-eastern-oil-states-2026-04-06/</x:t>
        </x:is>
      </x:c>
      <x:c r="BD1619" s="55" t="inlineStr">
        <x:is>
          <x:t xml:space="preserve">Verified window-coded</x:t>
        </x:is>
      </x:c>
    </x:row>
    <x:row r="1620">
      <x:c r="A1620" s="57" t="n">
        <x:v>46119</x:v>
      </x:c>
      <x:c r="B1620" s="58" t="n">
        <x:v>138.21</x:v>
      </x:c>
      <x:c r="C1620" s="58" t="n">
        <x:v>7.979552987005039</x:v>
      </x:c>
      <x:c r="D1620" s="58" t="n">
        <x:v>114.58</x:v>
      </x:c>
      <x:c r="E1620" s="58" t="n">
        <x:v>0.4987105134803226</x:v>
      </x:c>
      <x:c r="F1620" s="58" t="n">
        <x:v>98.79000000000001</x:v>
      </x:c>
      <x:c r="G1620" s="58" t="n">
        <x:v>2.650000000000006</x:v>
      </x:c>
      <x:c r="H1620" s="58" t="n">
        <x:v>25.78</x:v>
      </x:c>
      <x:c r="I1620" s="58" t="n">
        <x:v>1.609999999999999</x:v>
      </x:c>
      <x:c r="J1620" s="58" t="n">
        <x:v>2095</x:v>
      </x:c>
      <x:c r="K1620" s="58" t="n">
        <x:v>1.393918267665434</x:v>
      </x:c>
      <x:c r="L1620" s="55" t="n"/>
      <x:c r="M1620" s="55" t="n"/>
      <x:c r="N1620" s="58" t="n">
        <x:v>44.6019</x:v>
      </x:c>
      <x:c r="O1620" s="58" t="n">
        <x:v>0.06212427072027216</x:v>
      </x:c>
      <x:c r="P1620" s="58" t="n">
        <x:v>1.489049379000468</x:v>
      </x:c>
      <x:c r="Q1620" s="58" t="n">
        <x:v>64827.47</x:v>
      </x:c>
      <x:c r="R1620" s="58" t="n">
        <x:v>-1.804878596856126</x:v>
      </x:c>
      <x:c r="S1620" s="58" t="n">
        <x:v>17.01810200171343</x:v>
      </x:c>
      <x:c r="T1620" s="58" t="n">
        <x:v>3.124</x:v>
      </x:c>
      <x:c r="U1620" s="58" t="n">
        <x:v>-0.8065973942863309</x:v>
      </x:c>
      <x:c r="V1620" s="58" t="n">
        <x:v>10.05493295346435</x:v>
      </x:c>
      <x:c r="W1620" s="55" t="n"/>
      <x:c r="X1620" s="55" t="n"/>
      <x:c r="Y1620" s="58" t="n">
        <x:v>25.62181295239647</x:v>
      </x:c>
      <x:c r="Z1620" s="58" t="n">
        <x:v>92.867</x:v>
      </x:c>
      <x:c r="AA1620" s="58" t="n">
        <x:v>-0.2129811703693844</x:v>
      </x:c>
      <x:c r="AB1620" s="58" t="n">
        <x:v>7.809692896202185</x:v>
      </x:c>
      <x:c r="AC1620" s="58" t="n">
        <x:v>23123.65</x:v>
      </x:c>
      <x:c r="AD1620" s="58" t="n">
        <x:v>0.6743075847341262</x:v>
      </x:c>
      <x:c r="AE1620" s="58" t="n">
        <x:v>26.04096647234658</x:v>
      </x:c>
      <x:c r="AF1620" s="58" t="n">
        <x:v>159.63</x:v>
      </x:c>
      <x:c r="AG1620" s="58" t="n">
        <x:v>-0.03757985763881103</x:v>
      </x:c>
      <x:c r="AH1620" s="58" t="n">
        <x:v>8.162497750817638</x:v>
      </x:c>
      <x:c r="AI1620" s="58" t="n">
        <x:v>53429.56</x:v>
      </x:c>
      <x:c r="AJ1620" s="58" t="n">
        <x:v>0.029725792884844</x:v>
      </x:c>
      <x:c r="AK1620" s="58" t="n">
        <x:v>36.30304065783743</x:v>
      </x:c>
      <x:c r="AL1620" s="58" t="n">
        <x:v>6.8574</x:v>
      </x:c>
      <x:c r="AM1620" s="58" t="n">
        <x:v>-0.3668126383669679</x:v>
      </x:c>
      <x:c r="AN1620" s="58" t="n">
        <x:v>3.413106350169544</x:v>
      </x:c>
      <x:c r="AO1620" s="58" t="n">
        <x:v>3890.16</x:v>
      </x:c>
      <x:c r="AP1620" s="58" t="n">
        <x:v>0.2589361390957348</x:v>
      </x:c>
      <x:c r="AQ1620" s="58" t="n">
        <x:v>19.52742403602544</x:v>
      </x:c>
      <x:c r="AR1620" s="59" t="n">
        <x:v>3</x:v>
      </x:c>
      <x:c r="AS1620" s="59" t="n">
        <x:v>0</x:v>
      </x:c>
      <x:c r="AT1620" s="59" t="n">
        <x:v>2</x:v>
      </x:c>
      <x:c r="AU1620" s="59" t="n">
        <x:v>2</x:v>
      </x:c>
      <x:c r="AV1620" s="59" t="n">
        <x:v>3</x:v>
      </x:c>
      <x:c r="AW1620" s="59" t="n">
        <x:v>2</x:v>
      </x:c>
      <x:c r="AX1620" s="58" t="n">
        <x:v>2</x:v>
      </x:c>
      <x:c r="AY1620" s="59" t="n">
        <x:v>3</x:v>
      </x:c>
      <x:c r="AZ1620" s="55" t="inlineStr">
        <x:is>
          <x:t xml:space="preserve">Closure threat / diplomatic impasse</x:t>
        </x:is>
      </x:c>
      <x:c r="BA1620" s="59" t="n">
        <x:v>1</x:v>
      </x:c>
      <x:c r="BB1620" s="55" t="inlineStr">
        <x:is>
          <x:t xml:space="preserve">Window-coded from E016</x:t>
        </x:is>
      </x:c>
      <x:c r="BC1620" s="55" t="inlineStr">
        <x:is>
          <x:t xml:space="preserve">https://www.reuters.com/business/energy/hormuz-closure-divides-fortunes-middle-eastern-oil-states-2026-04-06/</x:t>
        </x:is>
      </x:c>
      <x:c r="BD1620" s="55" t="inlineStr">
        <x:is>
          <x:t xml:space="preserve">Verified window-coded</x:t>
        </x:is>
      </x:c>
    </x:row>
    <x:row r="1621">
      <x:c r="A1621" s="57" t="n">
        <x:v>46120</x:v>
      </x:c>
      <x:c r="B1621" s="58" t="n">
        <x:v>122.11</x:v>
      </x:c>
      <x:c r="C1621" s="58" t="n">
        <x:v>-12.38519897710049</x:v>
      </x:c>
      <x:c r="D1621" s="58" t="n">
        <x:v>96.17</x:v>
      </x:c>
      <x:c r="E1621" s="58" t="n">
        <x:v>-17.51558102560413</x:v>
      </x:c>
      <x:c r="F1621" s="58" t="n">
        <x:v>83.91</x:v>
      </x:c>
      <x:c r="G1621" s="58" t="n">
        <x:v>-14.88000000000001</x:v>
      </x:c>
      <x:c r="H1621" s="58" t="n">
        <x:v>21.04</x:v>
      </x:c>
      <x:c r="I1621" s="58" t="n">
        <x:v>-4.740000000000002</x:v>
      </x:c>
      <x:c r="J1621" s="58" t="n">
        <x:v>2139</x:v>
      </x:c>
      <x:c r="K1621" s="58" t="n">
        <x:v>2.078487672616743</x:v>
      </x:c>
      <x:c r="L1621" s="55" t="n"/>
      <x:c r="M1621" s="55" t="n"/>
      <x:c r="N1621" s="58" t="n">
        <x:v>44.5214</x:v>
      </x:c>
      <x:c r="O1621" s="58" t="n">
        <x:v>-0.1806486561694454</x:v>
      </x:c>
      <x:c r="P1621" s="58" t="n">
        <x:v>1.717298490227261</x:v>
      </x:c>
      <x:c r="Q1621" s="58" t="n">
        <x:v>66801.13</x:v>
      </x:c>
      <x:c r="R1621" s="58" t="n">
        <x:v>2.99905632844652</x:v>
      </x:c>
      <x:c r="S1621" s="58" t="n">
        <x:v>16.45672333442251</x:v>
      </x:c>
      <x:c r="T1621" s="58" t="n">
        <x:v>3.0884</x:v>
      </x:c>
      <x:c r="U1621" s="58" t="n">
        <x:v>-1.146107452491594</x:v>
      </x:c>
      <x:c r="V1621" s="58" t="n">
        <x:v>10.19090257012333</x:v>
      </x:c>
      <x:c r="W1621" s="55" t="n"/>
      <x:c r="X1621" s="55" t="n"/>
      <x:c r="Y1621" s="58" t="n">
        <x:v>25.62181295239647</x:v>
      </x:c>
      <x:c r="Z1621" s="58" t="n">
        <x:v>92.58499999999999</x:v>
      </x:c>
      <x:c r="AA1621" s="58" t="n">
        <x:v>-0.3041220556823426</x:v>
      </x:c>
      <x:c r="AB1621" s="58" t="n">
        <x:v>7.856336789313232</x:v>
      </x:c>
      <x:c r="AC1621" s="58" t="n">
        <x:v>23997.35</x:v>
      </x:c>
      <x:c r="AD1621" s="58" t="n">
        <x:v>3.708750426888331</x:v>
      </x:c>
      <x:c r="AE1621" s="58" t="n">
        <x:v>29.45619795226856</x:v>
      </x:c>
      <x:c r="AF1621" s="58" t="n">
        <x:v>158.6</x:v>
      </x:c>
      <x:c r="AG1621" s="58" t="n">
        <x:v>-0.6473328075640064</x:v>
      </x:c>
      <x:c r="AH1621" s="58" t="n">
        <x:v>8.278389567928521</x:v>
      </x:c>
      <x:c r="AI1621" s="58" t="n">
        <x:v>56308.42</x:v>
      </x:c>
      <x:c r="AJ1621" s="58" t="n">
        <x:v>5.247992905169191</x:v>
      </x:c>
      <x:c r="AK1621" s="58" t="n">
        <x:v>39.59883466683522</x:v>
      </x:c>
      <x:c r="AL1621" s="58" t="n">
        <x:v>6.8297</x:v>
      </x:c>
      <x:c r="AM1621" s="58" t="n">
        <x:v>-0.404761239675293</x:v>
      </x:c>
      <x:c r="AN1621" s="58" t="n">
        <x:v>3.654341170270755</x:v>
      </x:c>
      <x:c r="AO1621" s="58" t="n">
        <x:v>3995</x:v>
      </x:c>
      <x:c r="AP1621" s="58" t="n">
        <x:v>2.659329132834528</x:v>
      </x:c>
      <x:c r="AQ1621" s="58" t="n">
        <x:v>21.92503437681236</x:v>
      </x:c>
      <x:c r="AR1621" s="59" t="n">
        <x:v>3</x:v>
      </x:c>
      <x:c r="AS1621" s="59" t="n">
        <x:v>0</x:v>
      </x:c>
      <x:c r="AT1621" s="59" t="n">
        <x:v>2</x:v>
      </x:c>
      <x:c r="AU1621" s="59" t="n">
        <x:v>2</x:v>
      </x:c>
      <x:c r="AV1621" s="59" t="n">
        <x:v>3</x:v>
      </x:c>
      <x:c r="AW1621" s="59" t="n">
        <x:v>2</x:v>
      </x:c>
      <x:c r="AX1621" s="58" t="n">
        <x:v>2</x:v>
      </x:c>
      <x:c r="AY1621" s="59" t="n">
        <x:v>3</x:v>
      </x:c>
      <x:c r="AZ1621" s="55" t="inlineStr">
        <x:is>
          <x:t xml:space="preserve">Closure threat / diplomatic impasse</x:t>
        </x:is>
      </x:c>
      <x:c r="BA1621" s="59" t="n">
        <x:v>1</x:v>
      </x:c>
      <x:c r="BB1621" s="55" t="inlineStr">
        <x:is>
          <x:t xml:space="preserve">Window-coded from E016</x:t>
        </x:is>
      </x:c>
      <x:c r="BC1621" s="55" t="inlineStr">
        <x:is>
          <x:t xml:space="preserve">https://www.reuters.com/business/energy/hormuz-closure-divides-fortunes-middle-eastern-oil-states-2026-04-06/</x:t>
        </x:is>
      </x:c>
      <x:c r="BD1621" s="55" t="inlineStr">
        <x:is>
          <x:t xml:space="preserve">Verified window-coded</x:t>
        </x:is>
      </x:c>
    </x:row>
    <x:row r="1622">
      <x:c r="A1622" s="57" t="n">
        <x:v>46121</x:v>
      </x:c>
      <x:c r="B1622" s="58" t="n">
        <x:v>119.03</x:v>
      </x:c>
      <x:c r="C1622" s="58" t="n">
        <x:v>-2.554671566514203</x:v>
      </x:c>
      <x:c r="D1622" s="58" t="n">
        <x:v>99.62</x:v>
      </x:c>
      <x:c r="E1622" s="58" t="n">
        <x:v>3.524548892074696</x:v>
      </x:c>
      <x:c r="F1622" s="58" t="n">
        <x:v>81.73999999999999</x:v>
      </x:c>
      <x:c r="G1622" s="58" t="n">
        <x:v>-2.170000000000002</x:v>
      </x:c>
      <x:c r="H1622" s="58" t="n">
        <x:v>19.49</x:v>
      </x:c>
      <x:c r="I1622" s="58" t="n">
        <x:v>-1.550000000000001</x:v>
      </x:c>
      <x:c r="J1622" s="58" t="n">
        <x:v>2161</x:v>
      </x:c>
      <x:c r="K1622" s="58" t="n">
        <x:v>1.023264742448033</x:v>
      </x:c>
      <x:c r="L1622" s="55" t="n"/>
      <x:c r="M1622" s="55" t="n"/>
      <x:c r="N1622" s="58" t="n">
        <x:v>44.5662</x:v>
      </x:c>
      <x:c r="O1622" s="58" t="n">
        <x:v>0.1005751726983384</x:v>
      </x:c>
      <x:c r="P1622" s="58" t="n">
        <x:v>1.714998157045288</x:v>
      </x:c>
      <x:c r="Q1622" s="58" t="n">
        <x:v>67323.57000000001</x:v>
      </x:c>
      <x:c r="R1622" s="58" t="n">
        <x:v>0.7790401652390909</x:v>
      </x:c>
      <x:c r="S1622" s="58" t="n">
        <x:v>16.4974106445754</x:v>
      </x:c>
      <x:c r="T1622" s="58" t="n">
        <x:v>3.0524</x:v>
      </x:c>
      <x:c r="U1622" s="58" t="n">
        <x:v>-1.172499101918258</x:v>
      </x:c>
      <x:c r="V1622" s="58" t="n">
        <x:v>10.60502544725872</x:v>
      </x:c>
      <x:c r="W1622" s="58" t="n">
        <x:v>4360.4</x:v>
      </x:c>
      <x:c r="X1622" s="58" t="n">
        <x:v>2.601429334978121</x:v>
      </x:c>
      <x:c r="Y1622" s="58" t="n">
        <x:v>27.39279694785085</x:v>
      </x:c>
      <x:c r="Z1622" s="58" t="n">
        <x:v>92.47</x:v>
      </x:c>
      <x:c r="AA1622" s="58" t="n">
        <x:v>-0.1242873900231945</x:v>
      </x:c>
      <x:c r="AB1622" s="58" t="n">
        <x:v>7.850261306611514</x:v>
      </x:c>
      <x:c r="AC1622" s="58" t="n">
        <x:v>23775.1</x:v>
      </x:c>
      <x:c r="AD1622" s="58" t="n">
        <x:v>-0.9304593063458381</x:v>
      </x:c>
      <x:c r="AE1622" s="58" t="n">
        <x:v>28.99049510228262</x:v>
      </x:c>
      <x:c r="AF1622" s="58" t="n">
        <x:v>158.97</x:v>
      </x:c>
      <x:c r="AG1622" s="58" t="n">
        <x:v>0.2330195972032783</x:v>
      </x:c>
      <x:c r="AH1622" s="58" t="n">
        <x:v>8.270942787633953</x:v>
      </x:c>
      <x:c r="AI1622" s="58" t="n">
        <x:v>55895.32</x:v>
      </x:c>
      <x:c r="AJ1622" s="58" t="n">
        <x:v>-0.7363424187506697</x:v>
      </x:c>
      <x:c r="AK1622" s="58" t="n">
        <x:v>39.44636975767177</x:v>
      </x:c>
      <x:c r="AL1622" s="58" t="n">
        <x:v>6.8319</x:v>
      </x:c>
      <x:c r="AM1622" s="58" t="n">
        <x:v>0.03220706240875109</x:v>
      </x:c>
      <x:c r="AN1622" s="58" t="n">
        <x:v>3.652724335450043</x:v>
      </x:c>
      <x:c r="AO1622" s="58" t="n">
        <x:v>3966.17</x:v>
      </x:c>
      <x:c r="AP1622" s="58" t="n">
        <x:v>-0.7242685692334502</x:v>
      </x:c>
      <x:c r="AQ1622" s="58" t="n">
        <x:v>21.95758372928129</x:v>
      </x:c>
      <x:c r="AR1622" s="59" t="n">
        <x:v>3</x:v>
      </x:c>
      <x:c r="AS1622" s="59" t="n">
        <x:v>0</x:v>
      </x:c>
      <x:c r="AT1622" s="59" t="n">
        <x:v>2</x:v>
      </x:c>
      <x:c r="AU1622" s="59" t="n">
        <x:v>2</x:v>
      </x:c>
      <x:c r="AV1622" s="59" t="n">
        <x:v>3</x:v>
      </x:c>
      <x:c r="AW1622" s="59" t="n">
        <x:v>2</x:v>
      </x:c>
      <x:c r="AX1622" s="58" t="n">
        <x:v>2</x:v>
      </x:c>
      <x:c r="AY1622" s="59" t="n">
        <x:v>3</x:v>
      </x:c>
      <x:c r="AZ1622" s="55" t="inlineStr">
        <x:is>
          <x:t xml:space="preserve">Closure threat / diplomatic impasse</x:t>
        </x:is>
      </x:c>
      <x:c r="BA1622" s="59" t="n">
        <x:v>1</x:v>
      </x:c>
      <x:c r="BB1622" s="55" t="inlineStr">
        <x:is>
          <x:t xml:space="preserve">Window-coded from E016</x:t>
        </x:is>
      </x:c>
      <x:c r="BC1622" s="55" t="inlineStr">
        <x:is>
          <x:t xml:space="preserve">https://www.reuters.com/business/energy/hormuz-closure-divides-fortunes-middle-eastern-oil-states-2026-04-06/</x:t>
        </x:is>
      </x:c>
      <x:c r="BD1622" s="55" t="inlineStr">
        <x:is>
          <x:t xml:space="preserve">Verified window-coded</x:t>
        </x:is>
      </x:c>
    </x:row>
    <x:row r="1623">
      <x:c r="A1623" s="57" t="n">
        <x:v>46122</x:v>
      </x:c>
      <x:c r="B1623" s="58" t="n">
        <x:v>119.07</x:v>
      </x:c>
      <x:c r="C1623" s="58" t="n">
        <x:v>0.03359932832952951</x:v>
      </x:c>
      <x:c r="D1623" s="58" t="n">
        <x:v>98.34</x:v>
      </x:c>
      <x:c r="E1623" s="58" t="n">
        <x:v>-1.293208566134406</x:v>
      </x:c>
      <x:c r="F1623" s="58" t="n">
        <x:v>78.01000000000001</x:v>
      </x:c>
      <x:c r="G1623" s="58" t="n">
        <x:v>-3.72999999999999</x:v>
      </x:c>
      <x:c r="H1623" s="58" t="n">
        <x:v>19.23</x:v>
      </x:c>
      <x:c r="I1623" s="58" t="n">
        <x:v>-0.259999999999998</x:v>
      </x:c>
      <x:c r="J1623" s="58" t="n">
        <x:v>2201</x:v>
      </x:c>
      <x:c r="K1623" s="58" t="n">
        <x:v>1.834072501957563</x:v>
      </x:c>
      <x:c r="L1623" s="55" t="n"/>
      <x:c r="M1623" s="55" t="n"/>
      <x:c r="N1623" s="58" t="n">
        <x:v>44.6148</x:v>
      </x:c>
      <x:c r="O1623" s="58" t="n">
        <x:v>0.10899183640256</x:v>
      </x:c>
      <x:c r="P1623" s="58" t="n">
        <x:v>1.672735946223971</x:v>
      </x:c>
      <x:c r="Q1623" s="58" t="n">
        <x:v>68266.77</x:v>
      </x:c>
      <x:c r="R1623" s="58" t="n">
        <x:v>1.391271994839371</x:v>
      </x:c>
      <x:c r="S1623" s="58" t="n">
        <x:v>16.86273870440376</x:v>
      </x:c>
      <x:c r="T1623" s="58" t="n">
        <x:v>3.0396</x:v>
      </x:c>
      <x:c r="U1623" s="58" t="n">
        <x:v>-0.4202238619848275</x:v>
      </x:c>
      <x:c r="V1623" s="58" t="n">
        <x:v>10.61693050753079</x:v>
      </x:c>
      <x:c r="W1623" s="58" t="n">
        <x:v>4443.22</x:v>
      </x:c>
      <x:c r="X1623" s="58" t="n">
        <x:v>1.881554254855404</x:v>
      </x:c>
      <x:c r="Y1623" s="58" t="n">
        <x:v>25.68568312079378</x:v>
      </x:c>
      <x:c r="Z1623" s="58" t="n">
        <x:v>93.09</x:v>
      </x:c>
      <x:c r="AA1623" s="58" t="n">
        <x:v>0.668249953885127</x:v>
      </x:c>
      <x:c r="AB1623" s="58" t="n">
        <x:v>8.183111067539249</x:v>
      </x:c>
      <x:c r="AC1623" s="58" t="n">
        <x:v>24050.6</x:v>
      </x:c>
      <x:c r="AD1623" s="58" t="n">
        <x:v>1.15211297440698</x:v>
      </x:c>
      <x:c r="AE1623" s="58" t="n">
        <x:v>29.08402998740527</x:v>
      </x:c>
      <x:c r="AF1623" s="58" t="n">
        <x:v>159.3</x:v>
      </x:c>
      <x:c r="AG1623" s="58" t="n">
        <x:v>0.2073711743222587</x:v>
      </x:c>
      <x:c r="AH1623" s="58" t="n">
        <x:v>8.259298657273609</x:v>
      </x:c>
      <x:c r="AI1623" s="58" t="n">
        <x:v>56924.11</x:v>
      </x:c>
      <x:c r="AJ1623" s="58" t="n">
        <x:v>1.823832149461441</x:v>
      </x:c>
      <x:c r="AK1623" s="58" t="n">
        <x:v>39.67618860717644</x:v>
      </x:c>
      <x:c r="AL1623" s="58" t="n">
        <x:v>6.828</x:v>
      </x:c>
      <x:c r="AM1623" s="58" t="n">
        <x:v>-0.05710144446106588</x:v>
      </x:c>
      <x:c r="AN1623" s="58" t="n">
        <x:v>3.284005137500281</x:v>
      </x:c>
      <x:c r="AO1623" s="58" t="n">
        <x:v>3986.22</x:v>
      </x:c>
      <x:c r="AP1623" s="58" t="n">
        <x:v>0.5042519917728552</x:v>
      </x:c>
      <x:c r="AQ1623" s="58" t="n">
        <x:v>22.10097275309236</x:v>
      </x:c>
      <x:c r="AR1623" s="59" t="n">
        <x:v>3</x:v>
      </x:c>
      <x:c r="AS1623" s="59" t="n">
        <x:v>0</x:v>
      </x:c>
      <x:c r="AT1623" s="59" t="n">
        <x:v>2</x:v>
      </x:c>
      <x:c r="AU1623" s="59" t="n">
        <x:v>2</x:v>
      </x:c>
      <x:c r="AV1623" s="59" t="n">
        <x:v>3</x:v>
      </x:c>
      <x:c r="AW1623" s="59" t="n">
        <x:v>2</x:v>
      </x:c>
      <x:c r="AX1623" s="58" t="n">
        <x:v>2</x:v>
      </x:c>
      <x:c r="AY1623" s="59" t="n">
        <x:v>3</x:v>
      </x:c>
      <x:c r="AZ1623" s="55" t="inlineStr">
        <x:is>
          <x:t xml:space="preserve">Closure threat / diplomatic impasse</x:t>
        </x:is>
      </x:c>
      <x:c r="BA1623" s="59" t="n">
        <x:v>1</x:v>
      </x:c>
      <x:c r="BB1623" s="55" t="inlineStr">
        <x:is>
          <x:t xml:space="preserve">Window-coded from E016</x:t>
        </x:is>
      </x:c>
      <x:c r="BC1623" s="55" t="inlineStr">
        <x:is>
          <x:t xml:space="preserve">https://www.reuters.com/business/energy/hormuz-closure-divides-fortunes-middle-eastern-oil-states-2026-04-06/</x:t>
        </x:is>
      </x:c>
      <x:c r="BD1623" s="55" t="inlineStr">
        <x:is>
          <x:t xml:space="preserve">Verified window-coded</x:t>
        </x:is>
      </x:c>
    </x:row>
    <x:row r="1624">
      <x:c r="A1624" s="57" t="n">
        <x:v>46125</x:v>
      </x:c>
      <x:c r="B1624" s="58" t="n">
        <x:v>123.28</x:v>
      </x:c>
      <x:c r="C1624" s="58" t="n">
        <x:v>3.474663554877661</x:v>
      </x:c>
      <x:c r="D1624" s="58" t="n">
        <x:v>100.72</x:v>
      </x:c>
      <x:c r="E1624" s="58" t="n">
        <x:v>2.391352775229827</x:v>
      </x:c>
      <x:c r="F1624" s="58" t="n">
        <x:v>80.55</x:v>
      </x:c>
      <x:c r="G1624" s="58" t="n">
        <x:v>2.539999999999992</x:v>
      </x:c>
      <x:c r="H1624" s="58" t="n">
        <x:v>19.12</x:v>
      </x:c>
      <x:c r="I1624" s="58" t="n">
        <x:v>-0.1099999999999994</x:v>
      </x:c>
      <x:c r="J1624" s="58" t="n">
        <x:v>2250</x:v>
      </x:c>
      <x:c r="K1624" s="58" t="n">
        <x:v>2.201841367200415</x:v>
      </x:c>
      <x:c r="L1624" s="55" t="n"/>
      <x:c r="M1624" s="55" t="n"/>
      <x:c r="N1624" s="58" t="n">
        <x:v>44.6665</x:v>
      </x:c>
      <x:c r="O1624" s="58" t="n">
        <x:v>0.1158137387755043</x:v>
      </x:c>
      <x:c r="P1624" s="58" t="n">
        <x:v>1.618027752160444</x:v>
      </x:c>
      <x:c r="Q1624" s="58" t="n">
        <x:v>67957.96000000001</x:v>
      </x:c>
      <x:c r="R1624" s="58" t="n">
        <x:v>-0.453383947222554</x:v>
      </x:c>
      <x:c r="S1624" s="58" t="n">
        <x:v>16.78589818748988</x:v>
      </x:c>
      <x:c r="T1624" s="58" t="n">
        <x:v>3.0391</x:v>
      </x:c>
      <x:c r="U1624" s="58" t="n">
        <x:v>-0.01645088591731186</x:v>
      </x:c>
      <x:c r="V1624" s="58" t="n">
        <x:v>10.42629643872143</x:v>
      </x:c>
      <x:c r="W1624" s="58" t="n">
        <x:v>4382.71</x:v>
      </x:c>
      <x:c r="X1624" s="58" t="n">
        <x:v>-1.371208430028607</x:v>
      </x:c>
      <x:c r="Y1624" s="58" t="n">
        <x:v>26.00131506263124</x:v>
      </x:c>
      <x:c r="Z1624" s="58" t="n">
        <x:v>93.233</x:v>
      </x:c>
      <x:c r="AA1624" s="58" t="n">
        <x:v>0.1534969145808296</x:v>
      </x:c>
      <x:c r="AB1624" s="58" t="n">
        <x:v>8.099474206904414</x:v>
      </x:c>
      <x:c r="AC1624" s="58" t="n">
        <x:v>23842.65</x:v>
      </x:c>
      <x:c r="AD1624" s="58" t="n">
        <x:v>-0.8683950527812815</x:v>
      </x:c>
      <x:c r="AE1624" s="58" t="n">
        <x:v>28.64769030623882</x:v>
      </x:c>
      <x:c r="AF1624" s="58" t="n">
        <x:v>159.45</x:v>
      </x:c>
      <x:c r="AG1624" s="58" t="n">
        <x:v>0.09411765400636844</x:v>
      </x:c>
      <x:c r="AH1624" s="58" t="n">
        <x:v>8.128351513642718</x:v>
      </x:c>
      <x:c r="AI1624" s="58" t="n">
        <x:v>56502.77</x:v>
      </x:c>
      <x:c r="AJ1624" s="58" t="n">
        <x:v>-0.7429313721336847</x:v>
      </x:c>
      <x:c r="AK1624" s="58" t="n">
        <x:v>39.50610447691231</x:v>
      </x:c>
      <x:c r="AL1624" s="58" t="n">
        <x:v>6.8304</x:v>
      </x:c>
      <x:c r="AM1624" s="58" t="n">
        <x:v>0.03514320893663139</x:v>
      </x:c>
      <x:c r="AN1624" s="58" t="n">
        <x:v>3.294510358966864</x:v>
      </x:c>
      <x:c r="AO1624" s="58" t="n">
        <x:v>3988.56</x:v>
      </x:c>
      <x:c r="AP1624" s="58" t="n">
        <x:v>0.05868500616083359</x:v>
      </x:c>
      <x:c r="AQ1624" s="58" t="n">
        <x:v>21.98189854572484</x:v>
      </x:c>
      <x:c r="AR1624" s="59" t="n">
        <x:v>3</x:v>
      </x:c>
      <x:c r="AS1624" s="59" t="n">
        <x:v>0</x:v>
      </x:c>
      <x:c r="AT1624" s="59" t="n">
        <x:v>2</x:v>
      </x:c>
      <x:c r="AU1624" s="59" t="n">
        <x:v>2</x:v>
      </x:c>
      <x:c r="AV1624" s="59" t="n">
        <x:v>3</x:v>
      </x:c>
      <x:c r="AW1624" s="59" t="n">
        <x:v>2</x:v>
      </x:c>
      <x:c r="AX1624" s="58" t="n">
        <x:v>2</x:v>
      </x:c>
      <x:c r="AY1624" s="59" t="n">
        <x:v>3</x:v>
      </x:c>
      <x:c r="AZ1624" s="55" t="inlineStr">
        <x:is>
          <x:t xml:space="preserve">Closure threat / diplomatic impasse</x:t>
        </x:is>
      </x:c>
      <x:c r="BA1624" s="59" t="n">
        <x:v>1</x:v>
      </x:c>
      <x:c r="BB1624" s="55" t="inlineStr">
        <x:is>
          <x:t xml:space="preserve">Window-coded from E016</x:t>
        </x:is>
      </x:c>
      <x:c r="BC1624" s="55" t="inlineStr">
        <x:is>
          <x:t xml:space="preserve">https://www.reuters.com/business/energy/hormuz-closure-divides-fortunes-middle-eastern-oil-states-2026-04-06/</x:t>
        </x:is>
      </x:c>
      <x:c r="BD1624" s="55" t="inlineStr">
        <x:is>
          <x:t xml:space="preserve">Verified window-coded</x:t>
        </x:is>
      </x:c>
    </x:row>
    <x:row r="1625">
      <x:c r="A1625" s="57" t="n">
        <x:v>46126</x:v>
      </x:c>
      <x:c r="B1625" s="58" t="n">
        <x:v>118.69</x:v>
      </x:c>
      <x:c r="C1625" s="58" t="n">
        <x:v>-3.794313894344649</x:v>
      </x:c>
      <x:c r="D1625" s="58" t="n">
        <x:v>93.06999999999999</x:v>
      </x:c>
      <x:c r="E1625" s="58" t="n">
        <x:v>-7.899249153847272</x:v>
      </x:c>
      <x:c r="F1625" s="58" t="n">
        <x:v>75.34999999999999</x:v>
      </x:c>
      <x:c r="G1625" s="58" t="n">
        <x:v>-5.200000000000003</x:v>
      </x:c>
      <x:c r="H1625" s="58" t="n">
        <x:v>18.36</x:v>
      </x:c>
      <x:c r="I1625" s="58" t="n">
        <x:v>-0.7600000000000016</x:v>
      </x:c>
      <x:c r="J1625" s="58" t="n">
        <x:v>2354</x:v>
      </x:c>
      <x:c r="K1625" s="58" t="n">
        <x:v>4.518579262175615</x:v>
      </x:c>
      <x:c r="L1625" s="55" t="n"/>
      <x:c r="M1625" s="55" t="n"/>
      <x:c r="N1625" s="58" t="n">
        <x:v>44.7234</x:v>
      </x:c>
      <x:c r="O1625" s="58" t="n">
        <x:v>0.1273074646798113</x:v>
      </x:c>
      <x:c r="P1625" s="58" t="n">
        <x:v>1.637248392004316</x:v>
      </x:c>
      <x:c r="Q1625" s="58" t="n">
        <x:v>68598.57000000001</x:v>
      </x:c>
      <x:c r="R1625" s="58" t="n">
        <x:v>0.9382410337773006</x:v>
      </x:c>
      <x:c r="S1625" s="58" t="n">
        <x:v>16.6539019255424</x:v>
      </x:c>
      <x:c r="T1625" s="58" t="n">
        <x:v>3.0164</x:v>
      </x:c>
      <x:c r="U1625" s="58" t="n">
        <x:v>-0.7497351607964867</x:v>
      </x:c>
      <x:c r="V1625" s="58" t="n">
        <x:v>10.41393932354626</x:v>
      </x:c>
      <x:c r="W1625" s="58" t="n">
        <x:v>4450.82</x:v>
      </x:c>
      <x:c r="X1625" s="58" t="n">
        <x:v>1.542109434516688</x:v>
      </x:c>
      <x:c r="Y1625" s="58" t="n">
        <x:v>26.39753870109979</x:v>
      </x:c>
      <x:c r="Z1625" s="58" t="n">
        <x:v>93.16500000000001</x:v>
      </x:c>
      <x:c r="AA1625" s="58" t="n">
        <x:v>-0.07296215948307432</x:v>
      </x:c>
      <x:c r="AB1625" s="58" t="n">
        <x:v>8.103837974011874</x:v>
      </x:c>
      <x:c r="AC1625" s="55" t="n"/>
      <x:c r="AD1625" s="55" t="n"/>
      <x:c r="AE1625" s="58" t="n">
        <x:v>28.64769030623882</x:v>
      </x:c>
      <x:c r="AF1625" s="58" t="n">
        <x:v>158.8</x:v>
      </x:c>
      <x:c r="AG1625" s="58" t="n">
        <x:v>-0.4084844643031089</x:v>
      </x:c>
      <x:c r="AH1625" s="58" t="n">
        <x:v>8.263805334999796</x:v>
      </x:c>
      <x:c r="AI1625" s="58" t="n">
        <x:v>57877.39</x:v>
      </x:c>
      <x:c r="AJ1625" s="58" t="n">
        <x:v>2.403714395076864</x:v>
      </x:c>
      <x:c r="AK1625" s="58" t="n">
        <x:v>40.20658869087641</x:v>
      </x:c>
      <x:c r="AL1625" s="58" t="n">
        <x:v>6.8158</x:v>
      </x:c>
      <x:c r="AM1625" s="58" t="n">
        <x:v>-0.2139790648056686</x:v>
      </x:c>
      <x:c r="AN1625" s="58" t="n">
        <x:v>3.333902876071902</x:v>
      </x:c>
      <x:c r="AO1625" s="58" t="n">
        <x:v>4026.63</x:v>
      </x:c>
      <x:c r="AP1625" s="58" t="n">
        <x:v>0.9499534331594475</x:v>
      </x:c>
      <x:c r="AQ1625" s="58" t="n">
        <x:v>22.30574274939721</x:v>
      </x:c>
      <x:c r="AR1625" s="59" t="n">
        <x:v>3</x:v>
      </x:c>
      <x:c r="AS1625" s="59" t="n">
        <x:v>0</x:v>
      </x:c>
      <x:c r="AT1625" s="59" t="n">
        <x:v>2</x:v>
      </x:c>
      <x:c r="AU1625" s="59" t="n">
        <x:v>2</x:v>
      </x:c>
      <x:c r="AV1625" s="59" t="n">
        <x:v>3</x:v>
      </x:c>
      <x:c r="AW1625" s="59" t="n">
        <x:v>2</x:v>
      </x:c>
      <x:c r="AX1625" s="58" t="n">
        <x:v>2</x:v>
      </x:c>
      <x:c r="AY1625" s="59" t="n">
        <x:v>3</x:v>
      </x:c>
      <x:c r="AZ1625" s="55" t="inlineStr">
        <x:is>
          <x:t xml:space="preserve">Closure threat / diplomatic impasse</x:t>
        </x:is>
      </x:c>
      <x:c r="BA1625" s="59" t="n">
        <x:v>1</x:v>
      </x:c>
      <x:c r="BB1625" s="55" t="inlineStr">
        <x:is>
          <x:t xml:space="preserve">Window-coded from E016</x:t>
        </x:is>
      </x:c>
      <x:c r="BC1625" s="55" t="inlineStr">
        <x:is>
          <x:t xml:space="preserve">https://www.reuters.com/business/energy/hormuz-closure-divides-fortunes-middle-eastern-oil-states-2026-04-06/</x:t>
        </x:is>
      </x:c>
      <x:c r="BD1625" s="55" t="inlineStr">
        <x:is>
          <x:t xml:space="preserve">Verified window-coded</x:t>
        </x:is>
      </x:c>
    </x:row>
    <x:row r="1626">
      <x:c r="A1626" s="57" t="n">
        <x:v>46127</x:v>
      </x:c>
      <x:c r="B1626" s="58" t="n">
        <x:v>114.93</x:v>
      </x:c>
      <x:c r="C1626" s="58" t="n">
        <x:v>-3.219180468774646</x:v>
      </x:c>
      <x:c r="D1626" s="58" t="n">
        <x:v>93.04000000000001</x:v>
      </x:c>
      <x:c r="E1626" s="58" t="n">
        <x:v>-0.03223899872100146</x:v>
      </x:c>
      <x:c r="F1626" s="58" t="n">
        <x:v>72.23</x:v>
      </x:c>
      <x:c r="G1626" s="58" t="n">
        <x:v>-3.11999999999999</x:v>
      </x:c>
      <x:c r="H1626" s="58" t="n">
        <x:v>18.17</x:v>
      </x:c>
      <x:c r="I1626" s="58" t="n">
        <x:v>-0.1899999999999977</x:v>
      </x:c>
      <x:c r="J1626" s="58" t="n">
        <x:v>2484</x:v>
      </x:c>
      <x:c r="K1626" s="58" t="n">
        <x:v>5.375415523314733</x:v>
      </x:c>
      <x:c r="L1626" s="55" t="n"/>
      <x:c r="M1626" s="55" t="n"/>
      <x:c r="N1626" s="58" t="n">
        <x:v>44.7451</x:v>
      </x:c>
      <x:c r="O1626" s="58" t="n">
        <x:v>0.0485086939549067</x:v>
      </x:c>
      <x:c r="P1626" s="58" t="n">
        <x:v>1.637379745001442</x:v>
      </x:c>
      <x:c r="Q1626" s="58" t="n">
        <x:v>69148.88</x:v>
      </x:c>
      <x:c r="R1626" s="58" t="n">
        <x:v>0.7990172272182378</x:v>
      </x:c>
      <x:c r="S1626" s="58" t="n">
        <x:v>16.31078514920566</x:v>
      </x:c>
      <x:c r="T1626" s="58" t="n">
        <x:v>3.0044</x:v>
      </x:c>
      <x:c r="U1626" s="58" t="n">
        <x:v>-0.3986186516635279</x:v>
      </x:c>
      <x:c r="V1626" s="58" t="n">
        <x:v>9.871323405187054</x:v>
      </x:c>
      <x:c r="W1626" s="58" t="n">
        <x:v>4428.64</x:v>
      </x:c>
      <x:c r="X1626" s="58" t="n">
        <x:v>-0.4995809684574305</x:v>
      </x:c>
      <x:c r="Y1626" s="58" t="n">
        <x:v>25.66714989130018</x:v>
      </x:c>
      <x:c r="Z1626" s="58" t="n">
        <x:v>93.38500000000001</x:v>
      </x:c>
      <x:c r="AA1626" s="58" t="n">
        <x:v>0.2358618086194323</x:v>
      </x:c>
      <x:c r="AB1626" s="58" t="n">
        <x:v>7.649347498046549</x:v>
      </x:c>
      <x:c r="AC1626" s="58" t="n">
        <x:v>24231.3</x:v>
      </x:c>
      <x:c r="AD1626" s="58" t="n">
        <x:v>1.616919214838677</x:v>
      </x:c>
      <x:c r="AE1626" s="58" t="n">
        <x:v>28.96765400021452</x:v>
      </x:c>
      <x:c r="AF1626" s="58" t="n">
        <x:v>158.99</x:v>
      </x:c>
      <x:c r="AG1626" s="58" t="n">
        <x:v>0.1195758347582307</x:v>
      </x:c>
      <x:c r="AH1626" s="58" t="n">
        <x:v>8.020987966364517</x:v>
      </x:c>
      <x:c r="AI1626" s="58" t="n">
        <x:v>58134.24</x:v>
      </x:c>
      <x:c r="AJ1626" s="58" t="n">
        <x:v>0.4428011565348843</x:v>
      </x:c>
      <x:c r="AK1626" s="58" t="n">
        <x:v>40.16951514827166</x:v>
      </x:c>
      <x:c r="AL1626" s="58" t="n">
        <x:v>6.8183</x:v>
      </x:c>
      <x:c r="AM1626" s="58" t="n">
        <x:v>0.0366727547548799</x:v>
      </x:c>
      <x:c r="AN1626" s="58" t="n">
        <x:v>3.297854846401088</x:v>
      </x:c>
      <x:c r="AO1626" s="58" t="n">
        <x:v>4027.21</x:v>
      </x:c>
      <x:c r="AP1626" s="58" t="n">
        <x:v>0.01440306738157692</x:v>
      </x:c>
      <x:c r="AQ1626" s="58" t="n">
        <x:v>22.11219565518032</x:v>
      </x:c>
      <x:c r="AR1626" s="59" t="n">
        <x:v>3</x:v>
      </x:c>
      <x:c r="AS1626" s="59" t="n">
        <x:v>0</x:v>
      </x:c>
      <x:c r="AT1626" s="59" t="n">
        <x:v>2</x:v>
      </x:c>
      <x:c r="AU1626" s="59" t="n">
        <x:v>2</x:v>
      </x:c>
      <x:c r="AV1626" s="59" t="n">
        <x:v>3</x:v>
      </x:c>
      <x:c r="AW1626" s="59" t="n">
        <x:v>2</x:v>
      </x:c>
      <x:c r="AX1626" s="58" t="n">
        <x:v>2</x:v>
      </x:c>
      <x:c r="AY1626" s="59" t="n">
        <x:v>3</x:v>
      </x:c>
      <x:c r="AZ1626" s="55" t="inlineStr">
        <x:is>
          <x:t xml:space="preserve">Closure threat / diplomatic impasse</x:t>
        </x:is>
      </x:c>
      <x:c r="BA1626" s="59" t="n">
        <x:v>1</x:v>
      </x:c>
      <x:c r="BB1626" s="55" t="inlineStr">
        <x:is>
          <x:t xml:space="preserve">Window-coded from E016</x:t>
        </x:is>
      </x:c>
      <x:c r="BC1626" s="55" t="inlineStr">
        <x:is>
          <x:t xml:space="preserve">https://www.reuters.com/business/energy/hormuz-closure-divides-fortunes-middle-eastern-oil-states-2026-04-06/</x:t>
        </x:is>
      </x:c>
      <x:c r="BD1626" s="55" t="inlineStr">
        <x:is>
          <x:t xml:space="preserve">Verified window-coded</x:t>
        </x:is>
      </x:c>
    </x:row>
    <x:row r="1627">
      <x:c r="A1627" s="57" t="n">
        <x:v>46128</x:v>
      </x:c>
      <x:c r="B1627" s="58" t="n">
        <x:v>116.63</x:v>
      </x:c>
      <x:c r="C1627" s="58" t="n">
        <x:v>1.468328332229105</x:v>
      </x:c>
      <x:c r="D1627" s="58" t="n">
        <x:v>96.45999999999999</x:v>
      </x:c>
      <x:c r="E1627" s="58" t="n">
        <x:v>3.60989064304167</x:v>
      </x:c>
      <x:c r="F1627" s="58" t="n">
        <x:v>73.04000000000001</x:v>
      </x:c>
      <x:c r="G1627" s="58" t="n">
        <x:v>0.8100000000000023</x:v>
      </x:c>
      <x:c r="H1627" s="58" t="n">
        <x:v>17.94</x:v>
      </x:c>
      <x:c r="I1627" s="58" t="n">
        <x:v>-0.2300000000000004</x:v>
      </x:c>
      <x:c r="J1627" s="58" t="n">
        <x:v>2523</x:v>
      </x:c>
      <x:c r="K1627" s="58" t="n">
        <x:v>1.557850558768843</x:v>
      </x:c>
      <x:c r="L1627" s="55" t="n"/>
      <x:c r="M1627" s="55" t="n"/>
      <x:c r="N1627" s="58" t="n">
        <x:v>44.8068</x:v>
      </x:c>
      <x:c r="O1627" s="58" t="n">
        <x:v>0.1377972098035457</x:v>
      </x:c>
      <x:c r="P1627" s="58" t="n">
        <x:v>1.597628313619963</x:v>
      </x:c>
      <x:c r="Q1627" s="58" t="n">
        <x:v>69475.08</x:v>
      </x:c>
      <x:c r="R1627" s="58" t="n">
        <x:v>0.4706265815544914</x:v>
      </x:c>
      <x:c r="S1627" s="58" t="n">
        <x:v>16.21740822450506</x:v>
      </x:c>
      <x:c r="T1627" s="58" t="n">
        <x:v>2.9965</x:v>
      </x:c>
      <x:c r="U1627" s="58" t="n">
        <x:v>-0.2632939913616733</x:v>
      </x:c>
      <x:c r="V1627" s="58" t="n">
        <x:v>9.831328961211907</x:v>
      </x:c>
      <x:c r="W1627" s="58" t="n">
        <x:v>4378.45</x:v>
      </x:c>
      <x:c r="X1627" s="58" t="n">
        <x:v>-1.13977587018669</x:v>
      </x:c>
      <x:c r="Y1627" s="58" t="n">
        <x:v>26.12773298542448</x:v>
      </x:c>
      <x:c r="Z1627" s="58" t="n">
        <x:v>93.053</x:v>
      </x:c>
      <x:c r="AA1627" s="58" t="n">
        <x:v>-0.3561509466241989</x:v>
      </x:c>
      <x:c r="AB1627" s="58" t="n">
        <x:v>7.713683002688965</x:v>
      </x:c>
      <x:c r="AC1627" s="58" t="n">
        <x:v>24196.75</x:v>
      </x:c>
      <x:c r="AD1627" s="58" t="n">
        <x:v>-0.142685926283519</x:v>
      </x:c>
      <x:c r="AE1627" s="58" t="n">
        <x:v>27.79907612665204</x:v>
      </x:c>
      <x:c r="AF1627" s="58" t="n">
        <x:v>159.19</x:v>
      </x:c>
      <x:c r="AG1627" s="58" t="n">
        <x:v>0.12571502064267</x:v>
      </x:c>
      <x:c r="AH1627" s="58" t="n">
        <x:v>6.333488128227853</x:v>
      </x:c>
      <x:c r="AI1627" s="58" t="n">
        <x:v>59518.34</x:v>
      </x:c>
      <x:c r="AJ1627" s="58" t="n">
        <x:v>2.352968133553968</x:v>
      </x:c>
      <x:c r="AK1627" s="58" t="n">
        <x:v>39.8240043743674</x:v>
      </x:c>
      <x:c r="AL1627" s="58" t="n">
        <x:v>6.8214</x:v>
      </x:c>
      <x:c r="AM1627" s="58" t="n">
        <x:v>0.04545554599261626</x:v>
      </x:c>
      <x:c r="AN1627" s="58" t="n">
        <x:v>2.883285173354845</x:v>
      </x:c>
      <x:c r="AO1627" s="58" t="n">
        <x:v>4055.55</x:v>
      </x:c>
      <x:c r="AP1627" s="58" t="n">
        <x:v>0.7012484877623936</x:v>
      </x:c>
      <x:c r="AQ1627" s="58" t="n">
        <x:v>22.23244766126313</x:v>
      </x:c>
      <x:c r="AR1627" s="59" t="n">
        <x:v>3</x:v>
      </x:c>
      <x:c r="AS1627" s="59" t="n">
        <x:v>0</x:v>
      </x:c>
      <x:c r="AT1627" s="59" t="n">
        <x:v>2</x:v>
      </x:c>
      <x:c r="AU1627" s="59" t="n">
        <x:v>2</x:v>
      </x:c>
      <x:c r="AV1627" s="59" t="n">
        <x:v>3</x:v>
      </x:c>
      <x:c r="AW1627" s="59" t="n">
        <x:v>2</x:v>
      </x:c>
      <x:c r="AX1627" s="58" t="n">
        <x:v>2</x:v>
      </x:c>
      <x:c r="AY1627" s="59" t="n">
        <x:v>3</x:v>
      </x:c>
      <x:c r="AZ1627" s="55" t="inlineStr">
        <x:is>
          <x:t xml:space="preserve">Closure threat / diplomatic impasse</x:t>
        </x:is>
      </x:c>
      <x:c r="BA1627" s="59" t="n">
        <x:v>1</x:v>
      </x:c>
      <x:c r="BB1627" s="55" t="inlineStr">
        <x:is>
          <x:t xml:space="preserve">Window-coded from E016</x:t>
        </x:is>
      </x:c>
      <x:c r="BC1627" s="55" t="inlineStr">
        <x:is>
          <x:t xml:space="preserve">https://www.reuters.com/business/energy/hormuz-closure-divides-fortunes-middle-eastern-oil-states-2026-04-06/</x:t>
        </x:is>
      </x:c>
      <x:c r="BD1627" s="55" t="inlineStr">
        <x:is>
          <x:t xml:space="preserve">Verified window-coded</x:t>
        </x:is>
      </x:c>
    </x:row>
    <x:row r="1628">
      <x:c r="A1628" s="57" t="n">
        <x:v>46129</x:v>
      </x:c>
      <x:c r="B1628" s="58" t="n">
        <x:v>98.63</x:v>
      </x:c>
      <x:c r="C1628" s="58" t="n">
        <x:v>-16.76310557370564</x:v>
      </x:c>
      <x:c r="D1628" s="58" t="n">
        <x:v>85.91</x:v>
      </x:c>
      <x:c r="E1628" s="58" t="n">
        <x:v>-11.58281779908606</x:v>
      </x:c>
      <x:c r="F1628" s="58" t="n">
        <x:v>69.01000000000001</x:v>
      </x:c>
      <x:c r="G1628" s="58" t="n">
        <x:v>-4.030000000000001</x:v>
      </x:c>
      <x:c r="H1628" s="58" t="n">
        <x:v>17.48</x:v>
      </x:c>
      <x:c r="I1628" s="58" t="n">
        <x:v>-0.4600000000000009</x:v>
      </x:c>
      <x:c r="J1628" s="58" t="n">
        <x:v>2567</x:v>
      </x:c>
      <x:c r="K1628" s="58" t="n">
        <x:v>1.728923223008274</x:v>
      </x:c>
      <x:c r="L1628" s="55" t="n"/>
      <x:c r="M1628" s="55" t="n"/>
      <x:c r="N1628" s="58" t="n">
        <x:v>44.8542</x:v>
      </x:c>
      <x:c r="O1628" s="58" t="n">
        <x:v>0.1057315988350872</x:v>
      </x:c>
      <x:c r="P1628" s="58" t="n">
        <x:v>1.596489409002897</x:v>
      </x:c>
      <x:c r="Q1628" s="58" t="n">
        <x:v>71177.25999999999</x:v>
      </x:c>
      <x:c r="R1628" s="58" t="n">
        <x:v>2.420525826091037</x:v>
      </x:c>
      <x:c r="S1628" s="58" t="n">
        <x:v>17.58902350371655</x:v>
      </x:c>
      <x:c r="T1628" s="58" t="n">
        <x:v>2.968</x:v>
      </x:c>
      <x:c r="U1628" s="58" t="n">
        <x:v>-0.9556615610968991</x:v>
      </x:c>
      <x:c r="V1628" s="58" t="n">
        <x:v>9.521021251333067</x:v>
      </x:c>
      <x:c r="W1628" s="58" t="n">
        <x:v>4406.32</x:v>
      </x:c>
      <x:c r="X1628" s="58" t="n">
        <x:v>0.6345093498014841</x:v>
      </x:c>
      <x:c r="Y1628" s="58" t="n">
        <x:v>26.14737664333661</x:v>
      </x:c>
      <x:c r="Z1628" s="58" t="n">
        <x:v>92.60299999999999</x:v>
      </x:c>
      <x:c r="AA1628" s="58" t="n">
        <x:v>-0.4847684763772101</x:v>
      </x:c>
      <x:c r="AB1628" s="58" t="n">
        <x:v>7.241086323564625</x:v>
      </x:c>
      <x:c r="AC1628" s="58" t="n">
        <x:v>24353.55</x:v>
      </x:c>
      <x:c r="AD1628" s="58" t="n">
        <x:v>0.6459302833343473</x:v>
      </x:c>
      <x:c r="AE1628" s="58" t="n">
        <x:v>27.65194750429669</x:v>
      </x:c>
      <x:c r="AF1628" s="58" t="n">
        <x:v>158.64</x:v>
      </x:c>
      <x:c r="AG1628" s="58" t="n">
        <x:v>-0.3460973155504036</x:v>
      </x:c>
      <x:c r="AH1628" s="58" t="n">
        <x:v>5.517459057841914</x:v>
      </x:c>
      <x:c r="AI1628" s="58" t="n">
        <x:v>58475.9</x:v>
      </x:c>
      <x:c r="AJ1628" s="58" t="n">
        <x:v>-1.766979680634587</x:v>
      </x:c>
      <x:c r="AK1628" s="58" t="n">
        <x:v>38.10778640956531</x:v>
      </x:c>
      <x:c r="AL1628" s="58" t="n">
        <x:v>6.8177</x:v>
      </x:c>
      <x:c r="AM1628" s="58" t="n">
        <x:v>-0.05425578067120327</x:v>
      </x:c>
      <x:c r="AN1628" s="58" t="n">
        <x:v>2.830602091992057</x:v>
      </x:c>
      <x:c r="AO1628" s="58" t="n">
        <x:v>4051.43</x:v>
      </x:c>
      <x:c r="AP1628" s="58" t="n">
        <x:v>-0.1016408170414451</x:v>
      </x:c>
      <x:c r="AQ1628" s="58" t="n">
        <x:v>21.62576280607885</x:v>
      </x:c>
      <x:c r="AR1628" s="59" t="n">
        <x:v>3</x:v>
      </x:c>
      <x:c r="AS1628" s="59" t="n">
        <x:v>0</x:v>
      </x:c>
      <x:c r="AT1628" s="59" t="n">
        <x:v>2</x:v>
      </x:c>
      <x:c r="AU1628" s="59" t="n">
        <x:v>2</x:v>
      </x:c>
      <x:c r="AV1628" s="59" t="n">
        <x:v>3</x:v>
      </x:c>
      <x:c r="AW1628" s="59" t="n">
        <x:v>2</x:v>
      </x:c>
      <x:c r="AX1628" s="58" t="n">
        <x:v>2</x:v>
      </x:c>
      <x:c r="AY1628" s="59" t="n">
        <x:v>3</x:v>
      </x:c>
      <x:c r="AZ1628" s="55" t="inlineStr">
        <x:is>
          <x:t xml:space="preserve">Closure threat / diplomatic impasse</x:t>
        </x:is>
      </x:c>
      <x:c r="BA1628" s="59" t="n">
        <x:v>1</x:v>
      </x:c>
      <x:c r="BB1628" s="55" t="inlineStr">
        <x:is>
          <x:t xml:space="preserve">Window-coded from E016</x:t>
        </x:is>
      </x:c>
      <x:c r="BC1628" s="55" t="inlineStr">
        <x:is>
          <x:t xml:space="preserve">https://www.reuters.com/business/energy/hormuz-closure-divides-fortunes-middle-eastern-oil-states-2026-04-06/</x:t>
        </x:is>
      </x:c>
      <x:c r="BD1628" s="55" t="inlineStr">
        <x:is>
          <x:t xml:space="preserve">Verified window-coded</x:t>
        </x:is>
      </x:c>
    </x:row>
    <x:row r="1629">
      <x:c r="A1629" s="57" t="n">
        <x:v>46132</x:v>
      </x:c>
      <x:c r="B1629" s="58" t="n">
        <x:v>103.4</x:v>
      </x:c>
      <x:c r="C1629" s="58" t="n">
        <x:v>4.722948710842677</x:v>
      </x:c>
      <x:c r="D1629" s="58" t="n">
        <x:v>91.06</x:v>
      </x:c>
      <x:c r="E1629" s="58" t="n">
        <x:v>5.821839325667103</x:v>
      </x:c>
      <x:c r="F1629" s="58" t="n">
        <x:v>73.79000000000001</x:v>
      </x:c>
      <x:c r="G1629" s="58" t="n">
        <x:v>4.780000000000001</x:v>
      </x:c>
      <x:c r="H1629" s="58" t="n">
        <x:v>18.87</x:v>
      </x:c>
      <x:c r="I1629" s="58" t="n">
        <x:v>1.390000000000001</x:v>
      </x:c>
      <x:c r="J1629" s="58" t="n">
        <x:v>2633</x:v>
      </x:c>
      <x:c r="K1629" s="58" t="n">
        <x:v>2.538597862516906</x:v>
      </x:c>
      <x:c r="L1629" s="55" t="n"/>
      <x:c r="M1629" s="55" t="n"/>
      <x:c r="N1629" s="58" t="n">
        <x:v>44.8722</x:v>
      </x:c>
      <x:c r="O1629" s="58" t="n">
        <x:v>0.0401219713294237</x:v>
      </x:c>
      <x:c r="P1629" s="58" t="n">
        <x:v>1.588556171152163</x:v>
      </x:c>
      <x:c r="Q1629" s="58" t="n">
        <x:v>70875.64</x:v>
      </x:c>
      <x:c r="R1629" s="58" t="n">
        <x:v>-0.4246593392648473</x:v>
      </x:c>
      <x:c r="S1629" s="58" t="n">
        <x:v>17.94402031817426</x:v>
      </x:c>
      <x:c r="T1629" s="58" t="n">
        <x:v>2.9901</x:v>
      </x:c>
      <x:c r="U1629" s="58" t="n">
        <x:v>0.7418506354249267</x:v>
      </x:c>
      <x:c r="V1629" s="58" t="n">
        <x:v>10.03435666954614</x:v>
      </x:c>
      <x:c r="W1629" s="58" t="n">
        <x:v>4429.47</x:v>
      </x:c>
      <x:c r="X1629" s="58" t="n">
        <x:v>0.5240064096489162</x:v>
      </x:c>
      <x:c r="Y1629" s="58" t="n">
        <x:v>25.7269497955917</x:v>
      </x:c>
      <x:c r="Z1629" s="58" t="n">
        <x:v>93.12</x:v>
      </x:c>
      <x:c r="AA1629" s="58" t="n">
        <x:v>0.5567445447571464</x:v>
      </x:c>
      <x:c r="AB1629" s="58" t="n">
        <x:v>7.344748654295397</x:v>
      </x:c>
      <x:c r="AC1629" s="58" t="n">
        <x:v>24364.85</x:v>
      </x:c>
      <x:c r="AD1629" s="58" t="n">
        <x:v>0.04638904480705276</x:v>
      </x:c>
      <x:c r="AE1629" s="58" t="n">
        <x:v>27.58286643264628</x:v>
      </x:c>
      <x:c r="AF1629" s="58" t="n">
        <x:v>158.82</x:v>
      </x:c>
      <x:c r="AG1629" s="58" t="n">
        <x:v>0.1134001255524375</x:v>
      </x:c>
      <x:c r="AH1629" s="58" t="n">
        <x:v>5.233088232349643</x:v>
      </x:c>
      <x:c r="AI1629" s="58" t="n">
        <x:v>58824.89</x:v>
      </x:c>
      <x:c r="AJ1629" s="58" t="n">
        <x:v>0.5950361113809699</x:v>
      </x:c>
      <x:c r="AK1629" s="58" t="n">
        <x:v>35.05876729658179</x:v>
      </x:c>
      <x:c r="AL1629" s="58" t="n">
        <x:v>6.8175</x:v>
      </x:c>
      <x:c r="AM1629" s="58" t="n">
        <x:v>-0.002933583666018427</x:v>
      </x:c>
      <x:c r="AN1629" s="58" t="n">
        <x:v>2.833881664358596</x:v>
      </x:c>
      <x:c r="AO1629" s="58" t="n">
        <x:v>4082.13</x:v>
      </x:c>
      <x:c r="AP1629" s="58" t="n">
        <x:v>0.7549005796441646</x:v>
      </x:c>
      <x:c r="AQ1629" s="58" t="n">
        <x:v>21.19279362420184</x:v>
      </x:c>
      <x:c r="AR1629" s="59" t="n">
        <x:v>3</x:v>
      </x:c>
      <x:c r="AS1629" s="59" t="n">
        <x:v>0</x:v>
      </x:c>
      <x:c r="AT1629" s="59" t="n">
        <x:v>2</x:v>
      </x:c>
      <x:c r="AU1629" s="59" t="n">
        <x:v>2</x:v>
      </x:c>
      <x:c r="AV1629" s="59" t="n">
        <x:v>3</x:v>
      </x:c>
      <x:c r="AW1629" s="59" t="n">
        <x:v>2</x:v>
      </x:c>
      <x:c r="AX1629" s="58" t="n">
        <x:v>2</x:v>
      </x:c>
      <x:c r="AY1629" s="59" t="n">
        <x:v>3</x:v>
      </x:c>
      <x:c r="AZ1629" s="55" t="inlineStr">
        <x:is>
          <x:t xml:space="preserve">Closure threat / diplomatic impasse</x:t>
        </x:is>
      </x:c>
      <x:c r="BA1629" s="59" t="n">
        <x:v>1</x:v>
      </x:c>
      <x:c r="BB1629" s="55" t="inlineStr">
        <x:is>
          <x:t xml:space="preserve">Window-coded from E016</x:t>
        </x:is>
      </x:c>
      <x:c r="BC1629" s="55" t="inlineStr">
        <x:is>
          <x:t xml:space="preserve">https://www.reuters.com/business/energy/hormuz-closure-divides-fortunes-middle-eastern-oil-states-2026-04-06/</x:t>
        </x:is>
      </x:c>
      <x:c r="BD1629" s="55" t="inlineStr">
        <x:is>
          <x:t xml:space="preserve">Verified window-coded</x:t>
        </x:is>
      </x:c>
    </x:row>
    <x:row r="1630">
      <x:c r="A1630" s="57" t="n">
        <x:v>46133</x:v>
      </x:c>
      <x:c r="B1630" s="58" t="n">
        <x:v>106.14</x:v>
      </x:c>
      <x:c r="C1630" s="58" t="n">
        <x:v>2.615401532542016</x:v>
      </x:c>
      <x:c r="D1630" s="58" t="n">
        <x:v>93.64</x:v>
      </x:c>
      <x:c r="E1630" s="58" t="n">
        <x:v>2.793901271607403</x:v>
      </x:c>
      <x:c r="F1630" s="58" t="n">
        <x:v>85.56999999999999</x:v>
      </x:c>
      <x:c r="G1630" s="58" t="n">
        <x:v>11.77999999999999</x:v>
      </x:c>
      <x:c r="H1630" s="58" t="n">
        <x:v>19.5</x:v>
      </x:c>
      <x:c r="I1630" s="58" t="n">
        <x:v>0.629999999999999</x:v>
      </x:c>
      <x:c r="J1630" s="58" t="n">
        <x:v>2640</x:v>
      </x:c>
      <x:c r="K1630" s="58" t="n">
        <x:v>0.2655036644052556</x:v>
      </x:c>
      <x:c r="L1630" s="55" t="n"/>
      <x:c r="M1630" s="55" t="n"/>
      <x:c r="N1630" s="58" t="n">
        <x:v>44.8877</x:v>
      </x:c>
      <x:c r="O1630" s="58" t="n">
        <x:v>0.03453658070935188</x:v>
      </x:c>
      <x:c r="P1630" s="58" t="n">
        <x:v>1.58917046445764</x:v>
      </x:c>
      <x:c r="Q1630" s="58" t="n">
        <x:v>70426.44</x:v>
      </x:c>
      <x:c r="R1630" s="58" t="n">
        <x:v>-0.6358031151770909</x:v>
      </x:c>
      <x:c r="S1630" s="58" t="n">
        <x:v>18.38419654409585</x:v>
      </x:c>
      <x:c r="T1630" s="58" t="n">
        <x:v>3.0048</x:v>
      </x:c>
      <x:c r="U1630" s="58" t="n">
        <x:v>0.4904178372423506</x:v>
      </x:c>
      <x:c r="V1630" s="58" t="n">
        <x:v>10.09729403350104</x:v>
      </x:c>
      <x:c r="W1630" s="55" t="n"/>
      <x:c r="X1630" s="55" t="n"/>
      <x:c r="Y1630" s="58" t="n">
        <x:v>25.7269497955917</x:v>
      </x:c>
      <x:c r="Z1630" s="58" t="n">
        <x:v>93.495</x:v>
      </x:c>
      <x:c r="AA1630" s="58" t="n">
        <x:v>0.4018974945795953</x:v>
      </x:c>
      <x:c r="AB1630" s="58" t="n">
        <x:v>6.73937950812066</x:v>
      </x:c>
      <x:c r="AC1630" s="58" t="n">
        <x:v>24576.6</x:v>
      </x:c>
      <x:c r="AD1630" s="58" t="n">
        <x:v>0.8653250825069151</x:v>
      </x:c>
      <x:c r="AE1630" s="58" t="n">
        <x:v>27.59432019624855</x:v>
      </x:c>
      <x:c r="AF1630" s="58" t="n">
        <x:v>159.39</x:v>
      </x:c>
      <x:c r="AG1630" s="58" t="n">
        <x:v>0.3582543663896596</x:v>
      </x:c>
      <x:c r="AH1630" s="58" t="n">
        <x:v>5.35202297537605</x:v>
      </x:c>
      <x:c r="AI1630" s="58" t="n">
        <x:v>59349.17</x:v>
      </x:c>
      <x:c r="AJ1630" s="58" t="n">
        <x:v>0.8873071463741324</x:v>
      </x:c>
      <x:c r="AK1630" s="58" t="n">
        <x:v>34.95711149837072</x:v>
      </x:c>
      <x:c r="AL1630" s="58" t="n">
        <x:v>6.8217</x:v>
      </x:c>
      <x:c r="AM1630" s="58" t="n">
        <x:v>0.06158719181116258</x:v>
      </x:c>
      <x:c r="AN1630" s="58" t="n">
        <x:v>2.756594430558083</x:v>
      </x:c>
      <x:c r="AO1630" s="58" t="n">
        <x:v>4085.08</x:v>
      </x:c>
      <x:c r="AP1630" s="58" t="n">
        <x:v>0.07224009492327542</x:v>
      </x:c>
      <x:c r="AQ1630" s="58" t="n">
        <x:v>15.57327942022432</x:v>
      </x:c>
      <x:c r="AR1630" s="59" t="n">
        <x:v>2</x:v>
      </x:c>
      <x:c r="AS1630" s="59" t="n">
        <x:v>0</x:v>
      </x:c>
      <x:c r="AT1630" s="59" t="n">
        <x:v>1</x:v>
      </x:c>
      <x:c r="AU1630" s="59" t="n">
        <x:v>1</x:v>
      </x:c>
      <x:c r="AV1630" s="59" t="n">
        <x:v>2</x:v>
      </x:c>
      <x:c r="AW1630" s="59" t="n">
        <x:v>1</x:v>
      </x:c>
      <x:c r="AX1630" s="58" t="n">
        <x:v>1.166666666666667</x:v>
      </x:c>
      <x:c r="AY1630" s="59" t="n">
        <x:v>2</x:v>
      </x:c>
      <x:c r="AZ1630" s="55" t="inlineStr">
        <x:is>
          <x:t xml:space="preserve">Closure threat / diplomatic impasse</x:t>
        </x:is>
      </x:c>
      <x:c r="BA1630" s="59" t="n">
        <x:v>1</x:v>
      </x:c>
      <x:c r="BB1630" s="55" t="inlineStr">
        <x:is>
          <x:t xml:space="preserve">Window-coded from E016</x:t>
        </x:is>
      </x:c>
      <x:c r="BC1630" s="55" t="inlineStr">
        <x:is>
          <x:t xml:space="preserve">https://www.reuters.com/business/energy/hormuz-closure-divides-fortunes-middle-eastern-oil-states-2026-04-06/</x:t>
        </x:is>
      </x:c>
      <x:c r="BD1630" s="55" t="inlineStr">
        <x:is>
          <x:t xml:space="preserve">Verified window-coded</x:t>
        </x:is>
      </x:c>
    </x:row>
    <x:row r="1631">
      <x:c r="A1631" s="57" t="n">
        <x:v>46134</x:v>
      </x:c>
      <x:c r="B1631" s="58" t="n">
        <x:v>113.44</x:v>
      </x:c>
      <x:c r="C1631" s="58" t="n">
        <x:v>6.651508538406842</x:v>
      </x:c>
      <x:c r="D1631" s="58" t="n">
        <x:v>94.76000000000001</x:v>
      </x:c>
      <x:c r="E1631" s="58" t="n">
        <x:v>1.188973666787485</x:v>
      </x:c>
      <x:c r="F1631" s="58" t="n">
        <x:v>76.77</x:v>
      </x:c>
      <x:c r="G1631" s="58" t="n">
        <x:v>-8.799999999999997</x:v>
      </x:c>
      <x:c r="H1631" s="58" t="n">
        <x:v>18.92</x:v>
      </x:c>
      <x:c r="I1631" s="58" t="n">
        <x:v>-0.5799999999999983</x:v>
      </x:c>
      <x:c r="J1631" s="58" t="n">
        <x:v>2675</x:v>
      </x:c>
      <x:c r="K1631" s="58" t="n">
        <x:v>1.317046318974501</x:v>
      </x:c>
      <x:c r="L1631" s="55" t="n"/>
      <x:c r="M1631" s="55" t="n"/>
      <x:c r="N1631" s="58" t="n">
        <x:v>44.9201</x:v>
      </x:c>
      <x:c r="O1631" s="58" t="n">
        <x:v>0.07215409219615482</x:v>
      </x:c>
      <x:c r="P1631" s="58" t="n">
        <x:v>1.556759050401095</x:v>
      </x:c>
      <x:c r="Q1631" s="58" t="n">
        <x:v>70109.42</x:v>
      </x:c>
      <x:c r="R1631" s="58" t="n">
        <x:v>-0.451159636738739</x:v>
      </x:c>
      <x:c r="S1631" s="58" t="n">
        <x:v>18.55879999337169</x:v>
      </x:c>
      <x:c r="T1631" s="58" t="n">
        <x:v>3.008</x:v>
      </x:c>
      <x:c r="U1631" s="58" t="n">
        <x:v>0.1064396055786723</x:v>
      </x:c>
      <x:c r="V1631" s="58" t="n">
        <x:v>10.15383098382892</x:v>
      </x:c>
      <x:c r="W1631" s="55" t="n"/>
      <x:c r="X1631" s="55" t="n"/>
      <x:c r="Y1631" s="58" t="n">
        <x:v>25.7269497955917</x:v>
      </x:c>
      <x:c r="Z1631" s="58" t="n">
        <x:v>93.8</x:v>
      </x:c>
      <x:c r="AA1631" s="58" t="n">
        <x:v>0.3256897083255226</x:v>
      </x:c>
      <x:c r="AB1631" s="58" t="n">
        <x:v>6.838293973528613</x:v>
      </x:c>
      <x:c r="AC1631" s="58" t="n">
        <x:v>24378.1</x:v>
      </x:c>
      <x:c r="AD1631" s="58" t="n">
        <x:v>-0.8109582445278309</x:v>
      </x:c>
      <x:c r="AE1631" s="58" t="n">
        <x:v>24.68085824404628</x:v>
      </x:c>
      <x:c r="AF1631" s="58" t="n">
        <x:v>159.49</x:v>
      </x:c>
      <x:c r="AG1631" s="58" t="n">
        <x:v>0.06271952037013007</x:v>
      </x:c>
      <x:c r="AH1631" s="58" t="n">
        <x:v>5.070879602030934</x:v>
      </x:c>
      <x:c r="AI1631" s="58" t="n">
        <x:v>59585.86</x:v>
      </x:c>
      <x:c r="AJ1631" s="58" t="n">
        <x:v>0.3980161479153142</x:v>
      </x:c>
      <x:c r="AK1631" s="58" t="n">
        <x:v>33.99003169998376</x:v>
      </x:c>
      <x:c r="AL1631" s="58" t="n">
        <x:v>6.828</x:v>
      </x:c>
      <x:c r="AM1631" s="58" t="n">
        <x:v>0.09230972764759196</x:v>
      </x:c>
      <x:c r="AN1631" s="58" t="n">
        <x:v>2.725000342321145</x:v>
      </x:c>
      <x:c r="AO1631" s="58" t="n">
        <x:v>4106.26</x:v>
      </x:c>
      <x:c r="AP1631" s="58" t="n">
        <x:v>0.5171326596308211</x:v>
      </x:c>
      <x:c r="AQ1631" s="58" t="n">
        <x:v>14.66353999149609</x:v>
      </x:c>
      <x:c r="AR1631" s="59" t="n">
        <x:v>3</x:v>
      </x:c>
      <x:c r="AS1631" s="59" t="n">
        <x:v>0</x:v>
      </x:c>
      <x:c r="AT1631" s="59" t="n">
        <x:v>3</x:v>
      </x:c>
      <x:c r="AU1631" s="59" t="n">
        <x:v>2</x:v>
      </x:c>
      <x:c r="AV1631" s="59" t="n">
        <x:v>3</x:v>
      </x:c>
      <x:c r="AW1631" s="59" t="n">
        <x:v>2</x:v>
      </x:c>
      <x:c r="AX1631" s="58" t="n">
        <x:v>2.166666666666667</x:v>
      </x:c>
      <x:c r="AY1631" s="59" t="n">
        <x:v>3</x:v>
      </x:c>
      <x:c r="AZ1631" s="55" t="inlineStr">
        <x:is>
          <x:t xml:space="preserve">Closure threat / diplomatic impasse; Ship seizure / gunfire</x:t>
        </x:is>
      </x:c>
      <x:c r="BA1631" s="59" t="n">
        <x:v>2</x:v>
      </x:c>
      <x:c r="BB1631" s="55" t="inlineStr">
        <x:is>
          <x:t xml:space="preserve">Window-coded from E016, E017</x:t>
        </x:is>
      </x:c>
      <x:c r="BC1631" s="55" t="inlineStr">
        <x:is>
          <x:t xml:space="preserve">https://www.reuters.com/business/energy/hormuz-closure-divides-fortunes-middle-eastern-oil-states-2026-04-06/; https://www.reuters.com/world/europe/three-vessels-hit-by-gunfire-strait-hormuz-crews-safe-2026-04-22/</x:t>
        </x:is>
      </x:c>
      <x:c r="BD1631" s="55" t="inlineStr">
        <x:is>
          <x:t xml:space="preserve">Verified window-coded</x:t>
        </x:is>
      </x:c>
    </x:row>
    <x:row r="1632">
      <x:c r="A1632" s="57" t="n">
        <x:v>46135</x:v>
      </x:c>
      <x:c r="B1632" s="58" t="n">
        <x:v>113.25</x:v>
      </x:c>
      <x:c r="C1632" s="58" t="n">
        <x:v>-0.1676298420673979</x:v>
      </x:c>
      <x:c r="D1632" s="58" t="n">
        <x:v>99.27</x:v>
      </x:c>
      <x:c r="E1632" s="58" t="n">
        <x:v>4.649603131104571</x:v>
      </x:c>
      <x:c r="F1632" s="58" t="n">
        <x:v>78.67</x:v>
      </x:c>
      <x:c r="G1632" s="58" t="n">
        <x:v>1.900000000000006</x:v>
      </x:c>
      <x:c r="H1632" s="58" t="n">
        <x:v>19.31</x:v>
      </x:c>
      <x:c r="I1632" s="58" t="n">
        <x:v>0.389999999999997</x:v>
      </x:c>
      <x:c r="J1632" s="58" t="n">
        <x:v>2673</x:v>
      </x:c>
      <x:c r="K1632" s="58" t="n">
        <x:v>-0.07479431911879304</x:v>
      </x:c>
      <x:c r="L1632" s="55" t="n"/>
      <x:c r="M1632" s="55" t="n"/>
      <x:c r="N1632" s="58" t="n">
        <x:v>44.9837</x:v>
      </x:c>
      <x:c r="O1632" s="58" t="n">
        <x:v>0.14148458821425</x:v>
      </x:c>
      <x:c r="P1632" s="58" t="n">
        <x:v>1.554786397195419</x:v>
      </x:c>
      <x:c r="Q1632" s="55" t="n"/>
      <x:c r="R1632" s="55" t="n"/>
      <x:c r="S1632" s="58" t="n">
        <x:v>18.55879999337169</x:v>
      </x:c>
      <x:c r="T1632" s="58" t="n">
        <x:v>3.004</x:v>
      </x:c>
      <x:c r="U1632" s="58" t="n">
        <x:v>-0.1330672185705061</x:v>
      </x:c>
      <x:c r="V1632" s="58" t="n">
        <x:v>9.87954480325258</x:v>
      </x:c>
      <x:c r="W1632" s="58" t="n">
        <x:v>4419.65</x:v>
      </x:c>
      <x:c r="X1632" s="58" t="n">
        <x:v>-0.2219430639658189</x:v>
      </x:c>
      <x:c r="Y1632" s="58" t="n">
        <x:v>25.4811161161537</x:v>
      </x:c>
      <x:c r="Z1632" s="58" t="n">
        <x:v>94.11</x:v>
      </x:c>
      <x:c r="AA1632" s="58" t="n">
        <x:v>0.3299454858517559</x:v>
      </x:c>
      <x:c r="AB1632" s="58" t="n">
        <x:v>6.782703042261124</x:v>
      </x:c>
      <x:c r="AC1632" s="58" t="n">
        <x:v>24173.05</x:v>
      </x:c>
      <x:c r="AD1632" s="58" t="n">
        <x:v>-0.8446812039192703</x:v>
      </x:c>
      <x:c r="AE1632" s="58" t="n">
        <x:v>24.99091555630346</x:v>
      </x:c>
      <x:c r="AF1632" s="58" t="n">
        <x:v>159.73</x:v>
      </x:c>
      <x:c r="AG1632" s="58" t="n">
        <x:v>0.150366546720241</x:v>
      </x:c>
      <x:c r="AH1632" s="58" t="n">
        <x:v>5.037282232957965</x:v>
      </x:c>
      <x:c r="AI1632" s="58" t="n">
        <x:v>59140.23</x:v>
      </x:c>
      <x:c r="AJ1632" s="58" t="n">
        <x:v>-0.7506894107785365</x:v>
      </x:c>
      <x:c r="AK1632" s="58" t="n">
        <x:v>34.17907279421076</x:v>
      </x:c>
      <x:c r="AL1632" s="58" t="n">
        <x:v>6.8265</x:v>
      </x:c>
      <x:c r="AM1632" s="58" t="n">
        <x:v>-0.02197077895249219</x:v>
      </x:c>
      <x:c r="AN1632" s="58" t="n">
        <x:v>2.627986364227169</x:v>
      </x:c>
      <x:c r="AO1632" s="58" t="n">
        <x:v>4093.25</x:v>
      </x:c>
      <x:c r="AP1632" s="58" t="n">
        <x:v>-0.3173363022377924</x:v>
      </x:c>
      <x:c r="AQ1632" s="58" t="n">
        <x:v>14.29894743460376</x:v>
      </x:c>
      <x:c r="AR1632" s="59" t="n">
        <x:v>3</x:v>
      </x:c>
      <x:c r="AS1632" s="59" t="n">
        <x:v>0</x:v>
      </x:c>
      <x:c r="AT1632" s="59" t="n">
        <x:v>3</x:v>
      </x:c>
      <x:c r="AU1632" s="59" t="n">
        <x:v>2</x:v>
      </x:c>
      <x:c r="AV1632" s="59" t="n">
        <x:v>3</x:v>
      </x:c>
      <x:c r="AW1632" s="59" t="n">
        <x:v>2</x:v>
      </x:c>
      <x:c r="AX1632" s="58" t="n">
        <x:v>2.166666666666667</x:v>
      </x:c>
      <x:c r="AY1632" s="59" t="n">
        <x:v>3</x:v>
      </x:c>
      <x:c r="AZ1632" s="55" t="inlineStr">
        <x:is>
          <x:t xml:space="preserve">Closure threat / diplomatic impasse; Ship seizure / gunfire</x:t>
        </x:is>
      </x:c>
      <x:c r="BA1632" s="59" t="n">
        <x:v>2</x:v>
      </x:c>
      <x:c r="BB1632" s="55" t="inlineStr">
        <x:is>
          <x:t xml:space="preserve">Window-coded from E016, E017</x:t>
        </x:is>
      </x:c>
      <x:c r="BC1632" s="55" t="inlineStr">
        <x:is>
          <x:t xml:space="preserve">https://www.reuters.com/business/energy/hormuz-closure-divides-fortunes-middle-eastern-oil-states-2026-04-06/; https://www.reuters.com/world/europe/three-vessels-hit-by-gunfire-strait-hormuz-crews-safe-2026-04-22/</x:t>
        </x:is>
      </x:c>
      <x:c r="BD1632" s="55" t="inlineStr">
        <x:is>
          <x:t xml:space="preserve">Verified window-coded</x:t>
        </x:is>
      </x:c>
    </x:row>
    <x:row r="1633">
      <x:c r="A1633" s="57" t="n">
        <x:v>46136</x:v>
      </x:c>
      <x:c r="B1633" s="58" t="n">
        <x:v>111.86</x:v>
      </x:c>
      <x:c r="C1633" s="58" t="n">
        <x:v>-1.234967496970147</x:v>
      </x:c>
      <x:c r="D1633" s="58" t="n">
        <x:v>98.42</x:v>
      </x:c>
      <x:c r="E1633" s="58" t="n">
        <x:v>-0.859937516379827</x:v>
      </x:c>
      <x:c r="F1633" s="58" t="n">
        <x:v>75.83</x:v>
      </x:c>
      <x:c r="G1633" s="58" t="n">
        <x:v>-2.840000000000003</x:v>
      </x:c>
      <x:c r="H1633" s="58" t="n">
        <x:v>18.71</x:v>
      </x:c>
      <x:c r="I1633" s="58" t="n">
        <x:v>-0.5999999999999979</x:v>
      </x:c>
      <x:c r="J1633" s="58" t="n">
        <x:v>2665</x:v>
      </x:c>
      <x:c r="K1633" s="58" t="n">
        <x:v>-0.2997379538974073</x:v>
      </x:c>
      <x:c r="L1633" s="55" t="n"/>
      <x:c r="M1633" s="55" t="n"/>
      <x:c r="N1633" s="58" t="n">
        <x:v>44.9975</x:v>
      </x:c>
      <x:c r="O1633" s="58" t="n">
        <x:v>0.03067307417148826</x:v>
      </x:c>
      <x:c r="P1633" s="58" t="n">
        <x:v>1.449798545525116</x:v>
      </x:c>
      <x:c r="Q1633" s="58" t="n">
        <x:v>69997.82000000001</x:v>
      </x:c>
      <x:c r="R1633" s="58" t="n">
        <x:v>-0.1593065763083698</x:v>
      </x:c>
      <x:c r="S1633" s="58" t="n">
        <x:v>18.14398152190211</x:v>
      </x:c>
      <x:c r="T1633" s="58" t="n">
        <x:v>2.9876</x:v>
      </x:c>
      <x:c r="U1633" s="58" t="n">
        <x:v>-0.5474344401113735</x:v>
      </x:c>
      <x:c r="V1633" s="58" t="n">
        <x:v>9.562383327017368</x:v>
      </x:c>
      <x:c r="W1633" s="58" t="n">
        <x:v>4362.45</x:v>
      </x:c>
      <x:c r="X1633" s="58" t="n">
        <x:v>-1.302668128909337</x:v>
      </x:c>
      <x:c r="Y1633" s="58" t="n">
        <x:v>25.98734496074312</x:v>
      </x:c>
      <x:c r="Z1633" s="58" t="n">
        <x:v>94.25</x:v>
      </x:c>
      <x:c r="AA1633" s="58" t="n">
        <x:v>0.1486515457423677</x:v>
      </x:c>
      <x:c r="AB1633" s="58" t="n">
        <x:v>6.518433414150366</x:v>
      </x:c>
      <x:c r="AC1633" s="58" t="n">
        <x:v>23897.95</x:v>
      </x:c>
      <x:c r="AD1633" s="58" t="n">
        <x:v>-1.144569504518953</x:v>
      </x:c>
      <x:c r="AE1633" s="58" t="n">
        <x:v>23.22180468535004</x:v>
      </x:c>
      <x:c r="AF1633" s="58" t="n">
        <x:v>159.38</x:v>
      </x:c>
      <x:c r="AG1633" s="58" t="n">
        <x:v>-0.2193601832263103</x:v>
      </x:c>
      <x:c r="AH1633" s="58" t="n">
        <x:v>4.948848445852113</x:v>
      </x:c>
      <x:c r="AI1633" s="58" t="n">
        <x:v>59716.18</x:v>
      </x:c>
      <x:c r="AJ1633" s="58" t="n">
        <x:v>0.9691601960798096</x:v>
      </x:c>
      <x:c r="AK1633" s="58" t="n">
        <x:v>34.03890187515191</x:v>
      </x:c>
      <x:c r="AL1633" s="58" t="n">
        <x:v>6.8363</x:v>
      </x:c>
      <x:c r="AM1633" s="58" t="n">
        <x:v>0.1434552460791438</x:v>
      </x:c>
      <x:c r="AN1633" s="58" t="n">
        <x:v>2.719283009799357</x:v>
      </x:c>
      <x:c r="AO1633" s="58" t="n">
        <x:v>4079.9</x:v>
      </x:c>
      <x:c r="AP1633" s="58" t="n">
        <x:v>-0.3266797225685983</x:v>
      </x:c>
      <x:c r="AQ1633" s="58" t="n">
        <x:v>13.62111334533025</x:v>
      </x:c>
      <x:c r="AR1633" s="59" t="n">
        <x:v>3</x:v>
      </x:c>
      <x:c r="AS1633" s="59" t="n">
        <x:v>0</x:v>
      </x:c>
      <x:c r="AT1633" s="59" t="n">
        <x:v>3</x:v>
      </x:c>
      <x:c r="AU1633" s="59" t="n">
        <x:v>2</x:v>
      </x:c>
      <x:c r="AV1633" s="59" t="n">
        <x:v>3</x:v>
      </x:c>
      <x:c r="AW1633" s="59" t="n">
        <x:v>2</x:v>
      </x:c>
      <x:c r="AX1633" s="58" t="n">
        <x:v>2.166666666666667</x:v>
      </x:c>
      <x:c r="AY1633" s="59" t="n">
        <x:v>3</x:v>
      </x:c>
      <x:c r="AZ1633" s="55" t="inlineStr">
        <x:is>
          <x:t xml:space="preserve">Closure threat / diplomatic impasse; Ship seizure / gunfire</x:t>
        </x:is>
      </x:c>
      <x:c r="BA1633" s="59" t="n">
        <x:v>2</x:v>
      </x:c>
      <x:c r="BB1633" s="55" t="inlineStr">
        <x:is>
          <x:t xml:space="preserve">Window-coded from E016, E017</x:t>
        </x:is>
      </x:c>
      <x:c r="BC1633" s="55" t="inlineStr">
        <x:is>
          <x:t xml:space="preserve">https://www.reuters.com/business/energy/hormuz-closure-divides-fortunes-middle-eastern-oil-states-2026-04-06/; https://www.reuters.com/world/europe/three-vessels-hit-by-gunfire-strait-hormuz-crews-safe-2026-04-22/</x:t>
        </x:is>
      </x:c>
      <x:c r="BD1633" s="55" t="inlineStr">
        <x:is>
          <x:t xml:space="preserve">Verified window-coded</x:t>
        </x:is>
      </x:c>
    </x:row>
    <x:row r="1634">
      <x:c r="A1634" s="57" t="n">
        <x:v>46139</x:v>
      </x:c>
      <x:c r="B1634" s="58" t="n">
        <x:v>113.89</x:v>
      </x:c>
      <x:c r="C1634" s="58" t="n">
        <x:v>1.798498089281773</x:v>
      </x:c>
      <x:c r="D1634" s="58" t="n">
        <x:v>99.89</x:v>
      </x:c>
      <x:c r="E1634" s="58" t="n">
        <x:v>1.482554510622624</x:v>
      </x:c>
      <x:c r="F1634" s="58" t="n">
        <x:v>73.11</x:v>
      </x:c>
      <x:c r="G1634" s="58" t="n">
        <x:v>-2.719999999999999</x:v>
      </x:c>
      <x:c r="H1634" s="58" t="n">
        <x:v>18.02</x:v>
      </x:c>
      <x:c r="I1634" s="58" t="n">
        <x:v>-0.6900000000000013</x:v>
      </x:c>
      <x:c r="J1634" s="58" t="n">
        <x:v>2666</x:v>
      </x:c>
      <x:c r="K1634" s="58" t="n">
        <x:v>0.03751641387090305</x:v>
      </x:c>
      <x:c r="L1634" s="55" t="n"/>
      <x:c r="M1634" s="55" t="n"/>
      <x:c r="N1634" s="58" t="n">
        <x:v>45.0375</x:v>
      </x:c>
      <x:c r="O1634" s="58" t="n">
        <x:v>0.08885434027145388</x:v>
      </x:c>
      <x:c r="P1634" s="58" t="n">
        <x:v>1.438511289958539</x:v>
      </x:c>
      <x:c r="Q1634" s="58" t="n">
        <x:v>70308.88</x:v>
      </x:c>
      <x:c r="R1634" s="58" t="n">
        <x:v>0.4434007921658057</x:v>
      </x:c>
      <x:c r="S1634" s="58" t="n">
        <x:v>17.4498577432192</x:v>
      </x:c>
      <x:c r="T1634" s="58" t="n">
        <x:v>2.9827</x:v>
      </x:c>
      <x:c r="U1634" s="58" t="n">
        <x:v>-0.1641458921731956</x:v>
      </x:c>
      <x:c r="V1634" s="58" t="n">
        <x:v>8.827861244791341</x:v>
      </x:c>
      <x:c r="W1634" s="58" t="n">
        <x:v>4348.17</x:v>
      </x:c>
      <x:c r="X1634" s="58" t="n">
        <x:v>-0.3278759214110876</x:v>
      </x:c>
      <x:c r="Y1634" s="58" t="n">
        <x:v>26.01843794531342</x:v>
      </x:c>
      <x:c r="Z1634" s="58" t="n">
        <x:v>94.19499999999999</x:v>
      </x:c>
      <x:c r="AA1634" s="58" t="n">
        <x:v>-0.05837247107825443</x:v>
      </x:c>
      <x:c r="AB1634" s="58" t="n">
        <x:v>6.349174867273332</x:v>
      </x:c>
      <x:c r="AC1634" s="58" t="n">
        <x:v>24092.7</x:v>
      </x:c>
      <x:c r="AD1634" s="58" t="n">
        <x:v>0.8116208847357668</x:v>
      </x:c>
      <x:c r="AE1634" s="58" t="n">
        <x:v>22.66751867581544</x:v>
      </x:c>
      <x:c r="AF1634" s="58" t="n">
        <x:v>159.43</x:v>
      </x:c>
      <x:c r="AG1634" s="58" t="n">
        <x:v>0.0313666449671877</x:v>
      </x:c>
      <x:c r="AH1634" s="58" t="n">
        <x:v>4.786138111125908</x:v>
      </x:c>
      <x:c r="AI1634" s="58" t="n">
        <x:v>60537.36</x:v>
      </x:c>
      <x:c r="AJ1634" s="58" t="n">
        <x:v>1.365768965619264</x:v>
      </x:c>
      <x:c r="AK1634" s="58" t="n">
        <x:v>31.6761255994747</x:v>
      </x:c>
      <x:c r="AL1634" s="58" t="n">
        <x:v>6.8232</x:v>
      </x:c>
      <x:c r="AM1634" s="58" t="n">
        <x:v>-0.1918079580698151</x:v>
      </x:c>
      <x:c r="AN1634" s="58" t="n">
        <x:v>2.74952431368944</x:v>
      </x:c>
      <x:c r="AO1634" s="58" t="n">
        <x:v>4086.34</x:v>
      </x:c>
      <x:c r="AP1634" s="58" t="n">
        <x:v>0.1577225586079784</x:v>
      </x:c>
      <x:c r="AQ1634" s="58" t="n">
        <x:v>13.5438442515927</x:v>
      </x:c>
      <x:c r="AR1634" s="59" t="n">
        <x:v>3</x:v>
      </x:c>
      <x:c r="AS1634" s="59" t="n">
        <x:v>0</x:v>
      </x:c>
      <x:c r="AT1634" s="59" t="n">
        <x:v>3</x:v>
      </x:c>
      <x:c r="AU1634" s="59" t="n">
        <x:v>2</x:v>
      </x:c>
      <x:c r="AV1634" s="59" t="n">
        <x:v>3</x:v>
      </x:c>
      <x:c r="AW1634" s="59" t="n">
        <x:v>2</x:v>
      </x:c>
      <x:c r="AX1634" s="58" t="n">
        <x:v>2.166666666666667</x:v>
      </x:c>
      <x:c r="AY1634" s="59" t="n">
        <x:v>3</x:v>
      </x:c>
      <x:c r="AZ1634" s="55" t="inlineStr">
        <x:is>
          <x:t xml:space="preserve">Closure threat / diplomatic impasse; Ship seizure / gunfire</x:t>
        </x:is>
      </x:c>
      <x:c r="BA1634" s="59" t="n">
        <x:v>2</x:v>
      </x:c>
      <x:c r="BB1634" s="55" t="inlineStr">
        <x:is>
          <x:t xml:space="preserve">Window-coded from E016, E017</x:t>
        </x:is>
      </x:c>
      <x:c r="BC1634" s="55" t="inlineStr">
        <x:is>
          <x:t xml:space="preserve">https://www.reuters.com/business/energy/hormuz-closure-divides-fortunes-middle-eastern-oil-states-2026-04-06/; https://www.reuters.com/world/europe/three-vessels-hit-by-gunfire-strait-hormuz-crews-safe-2026-04-22/</x:t>
        </x:is>
      </x:c>
      <x:c r="BD1634" s="55" t="inlineStr">
        <x:is>
          <x:t xml:space="preserve">Verified window-coded</x:t>
        </x:is>
      </x:c>
    </x:row>
    <x:row r="1635">
      <x:c r="A1635" s="57" t="n">
        <x:v>46140</x:v>
      </x:c>
      <x:c r="B1635" s="58" t="n">
        <x:v>117.62</x:v>
      </x:c>
      <x:c r="C1635" s="58" t="n">
        <x:v>3.222601874555019</x:v>
      </x:c>
      <x:c r="D1635" s="58" t="n">
        <x:v>103.45</x:v>
      </x:c>
      <x:c r="E1635" s="58" t="n">
        <x:v>3.501882364749373</x:v>
      </x:c>
      <x:c r="F1635" s="58" t="n">
        <x:v>70.5</x:v>
      </x:c>
      <x:c r="G1635" s="58" t="n">
        <x:v>-2.609999999999999</x:v>
      </x:c>
      <x:c r="H1635" s="58" t="n">
        <x:v>17.83</x:v>
      </x:c>
      <x:c r="I1635" s="58" t="n">
        <x:v>-0.1900000000000013</x:v>
      </x:c>
      <x:c r="J1635" s="58" t="n">
        <x:v>2677</x:v>
      </x:c>
      <x:c r="K1635" s="58" t="n">
        <x:v>0.4117542781698608</x:v>
      </x:c>
      <x:c r="L1635" s="55" t="n"/>
      <x:c r="M1635" s="55" t="n"/>
      <x:c r="N1635" s="58" t="n">
        <x:v>45.0512</x:v>
      </x:c>
      <x:c r="O1635" s="58" t="n">
        <x:v>0.03041446952972335</x:v>
      </x:c>
      <x:c r="P1635" s="58" t="n">
        <x:v>1.441974168765743</x:v>
      </x:c>
      <x:c r="Q1635" s="58" t="n">
        <x:v>69499.84</x:v>
      </x:c>
      <x:c r="R1635" s="58" t="n">
        <x:v>-1.157365621910231</x:v>
      </x:c>
      <x:c r="S1635" s="58" t="n">
        <x:v>18.31803790234669</x:v>
      </x:c>
      <x:c r="T1635" s="58" t="n">
        <x:v>2.9612</x:v>
      </x:c>
      <x:c r="U1635" s="58" t="n">
        <x:v>-0.7234338992236448</x:v>
      </x:c>
      <x:c r="V1635" s="58" t="n">
        <x:v>8.640622183040712</x:v>
      </x:c>
      <x:c r="W1635" s="58" t="n">
        <x:v>4320.73</x:v>
      </x:c>
      <x:c r="X1635" s="58" t="n">
        <x:v>-0.6330697468963693</x:v>
      </x:c>
      <x:c r="Y1635" s="58" t="n">
        <x:v>26.12582334543865</x:v>
      </x:c>
      <x:c r="Z1635" s="58" t="n">
        <x:v>94.545</x:v>
      </x:c>
      <x:c r="AA1635" s="58" t="n">
        <x:v>0.3708810015845431</x:v>
      </x:c>
      <x:c r="AB1635" s="58" t="n">
        <x:v>5.413339827585289</x:v>
      </x:c>
      <x:c r="AC1635" s="58" t="n">
        <x:v>23995.7</x:v>
      </x:c>
      <x:c r="AD1635" s="58" t="n">
        <x:v>-0.4034242418425959</x:v>
      </x:c>
      <x:c r="AE1635" s="58" t="n">
        <x:v>22.10225006747083</x:v>
      </x:c>
      <x:c r="AF1635" s="58" t="n">
        <x:v>159.62</x:v>
      </x:c>
      <x:c r="AG1635" s="58" t="n">
        <x:v>0.1191036028588809</x:v>
      </x:c>
      <x:c r="AH1635" s="58" t="n">
        <x:v>4.191659887276634</x:v>
      </x:c>
      <x:c r="AI1635" s="58" t="n">
        <x:v>59917.46</x:v>
      </x:c>
      <x:c r="AJ1635" s="58" t="n">
        <x:v>-1.029274665317507</x:v>
      </x:c>
      <x:c r="AK1635" s="58" t="n">
        <x:v>31.17312842882563</x:v>
      </x:c>
      <x:c r="AL1635" s="58" t="n">
        <x:v>6.8375</x:v>
      </x:c>
      <x:c r="AM1635" s="58" t="n">
        <x:v>0.2093597725336947</x:v>
      </x:c>
      <x:c r="AN1635" s="58" t="n">
        <x:v>2.867728056102745</x:v>
      </x:c>
      <x:c r="AO1635" s="58" t="n">
        <x:v>4078.64</x:v>
      </x:c>
      <x:c r="AP1635" s="58" t="n">
        <x:v>-0.188610438302565</x:v>
      </x:c>
      <x:c r="AQ1635" s="58" t="n">
        <x:v>13.61873703742156</x:v>
      </x:c>
      <x:c r="AR1635" s="59" t="n">
        <x:v>3</x:v>
      </x:c>
      <x:c r="AS1635" s="59" t="n">
        <x:v>0</x:v>
      </x:c>
      <x:c r="AT1635" s="59" t="n">
        <x:v>3</x:v>
      </x:c>
      <x:c r="AU1635" s="59" t="n">
        <x:v>2</x:v>
      </x:c>
      <x:c r="AV1635" s="59" t="n">
        <x:v>3</x:v>
      </x:c>
      <x:c r="AW1635" s="59" t="n">
        <x:v>2</x:v>
      </x:c>
      <x:c r="AX1635" s="58" t="n">
        <x:v>2.166666666666667</x:v>
      </x:c>
      <x:c r="AY1635" s="59" t="n">
        <x:v>3</x:v>
      </x:c>
      <x:c r="AZ1635" s="55" t="inlineStr">
        <x:is>
          <x:t xml:space="preserve">Closure threat / diplomatic impasse; Ship seizure / gunfire</x:t>
        </x:is>
      </x:c>
      <x:c r="BA1635" s="59" t="n">
        <x:v>2</x:v>
      </x:c>
      <x:c r="BB1635" s="55" t="inlineStr">
        <x:is>
          <x:t xml:space="preserve">Window-coded from E016, E017</x:t>
        </x:is>
      </x:c>
      <x:c r="BC1635" s="55" t="inlineStr">
        <x:is>
          <x:t xml:space="preserve">https://www.reuters.com/business/energy/hormuz-closure-divides-fortunes-middle-eastern-oil-states-2026-04-06/; https://www.reuters.com/world/europe/three-vessels-hit-by-gunfire-strait-hormuz-crews-safe-2026-04-22/</x:t>
        </x:is>
      </x:c>
      <x:c r="BD1635" s="55" t="inlineStr">
        <x:is>
          <x:t xml:space="preserve">Verified window-coded</x:t>
        </x:is>
      </x:c>
    </x:row>
    <x:row r="1636">
      <x:c r="A1636" s="57" t="n">
        <x:v>46141</x:v>
      </x:c>
      <x:c r="B1636" s="58" t="n">
        <x:v>124.16</x:v>
      </x:c>
      <x:c r="C1636" s="58" t="n">
        <x:v>5.411196740309865</x:v>
      </x:c>
      <x:c r="D1636" s="58" t="n">
        <x:v>110.47</x:v>
      </x:c>
      <x:c r="E1636" s="58" t="n">
        <x:v>6.565558669263176</x:v>
      </x:c>
      <x:c r="F1636" s="58" t="n">
        <x:v>75.95999999999999</x:v>
      </x:c>
      <x:c r="G1636" s="58" t="n">
        <x:v>5.459999999999994</x:v>
      </x:c>
      <x:c r="H1636" s="58" t="n">
        <x:v>18.81</x:v>
      </x:c>
      <x:c r="I1636" s="58" t="n">
        <x:v>0.9800000000000004</x:v>
      </x:c>
      <x:c r="J1636" s="58" t="n">
        <x:v>2670</x:v>
      </x:c>
      <x:c r="K1636" s="58" t="n">
        <x:v>-0.2618292126057339</x:v>
      </x:c>
      <x:c r="L1636" s="55" t="n"/>
      <x:c r="M1636" s="55" t="n"/>
      <x:c r="N1636" s="58" t="n">
        <x:v>45.1131</x:v>
      </x:c>
      <x:c r="O1636" s="58" t="n">
        <x:v>0.1373049194078318</x:v>
      </x:c>
      <x:c r="P1636" s="58" t="n">
        <x:v>1.460655531048098</x:v>
      </x:c>
      <x:c r="Q1636" s="58" t="n">
        <x:v>69534.31</x:v>
      </x:c>
      <x:c r="R1636" s="58" t="n">
        <x:v>0.0495849411187956</x:v>
      </x:c>
      <x:c r="S1636" s="58" t="n">
        <x:v>18.31819442429497</x:v>
      </x:c>
      <x:c r="T1636" s="58" t="n">
        <x:v>2.9864</x:v>
      </x:c>
      <x:c r="U1636" s="58" t="n">
        <x:v>0.8474057031430853</x:v>
      </x:c>
      <x:c r="V1636" s="58" t="n">
        <x:v>9.508391784451581</x:v>
      </x:c>
      <x:c r="W1636" s="58" t="n">
        <x:v>4372.32</x:v>
      </x:c>
      <x:c r="X1636" s="58" t="n">
        <x:v>1.186939122073434</x:v>
      </x:c>
      <x:c r="Y1636" s="58" t="n">
        <x:v>26.05571205720269</x:v>
      </x:c>
      <x:c r="Z1636" s="58" t="n">
        <x:v>94.86499999999999</x:v>
      </x:c>
      <x:c r="AA1636" s="58" t="n">
        <x:v>0.3378916682913715</x:v>
      </x:c>
      <x:c r="AB1636" s="58" t="n">
        <x:v>5.350364229891014</x:v>
      </x:c>
      <x:c r="AC1636" s="58" t="n">
        <x:v>24177.65</x:v>
      </x:c>
      <x:c r="AD1636" s="58" t="n">
        <x:v>0.7554005076118002</x:v>
      </x:c>
      <x:c r="AE1636" s="58" t="n">
        <x:v>20.50468556298977</x:v>
      </x:c>
      <x:c r="AF1636" s="58" t="n">
        <x:v>160.42</x:v>
      </x:c>
      <x:c r="AG1636" s="58" t="n">
        <x:v>0.4999385490915467</x:v>
      </x:c>
      <x:c r="AH1636" s="58" t="n">
        <x:v>4.514383765834786</x:v>
      </x:c>
      <x:c r="AI1636" s="58" t="n">
        <x:v>59159.5</x:v>
      </x:c>
      <x:c r="AJ1636" s="58" t="n">
        <x:v>-1.273076230699236</x:v>
      </x:c>
      <x:c r="AK1636" s="58" t="n">
        <x:v>27.48735561149254</x:v>
      </x:c>
      <x:c r="AL1636" s="58" t="n">
        <x:v>6.8383</x:v>
      </x:c>
      <x:c r="AM1636" s="58" t="n">
        <x:v>0.01169949839735047</x:v>
      </x:c>
      <x:c r="AN1636" s="58" t="n">
        <x:v>2.579841601982183</x:v>
      </x:c>
      <x:c r="AO1636" s="58" t="n">
        <x:v>4107.51</x:v>
      </x:c>
      <x:c r="AP1636" s="58" t="n">
        <x:v>0.7053405982396875</x:v>
      </x:c>
      <x:c r="AQ1636" s="58" t="n">
        <x:v>13.19851213018718</x:v>
      </x:c>
      <x:c r="AR1636" s="59" t="n">
        <x:v>3</x:v>
      </x:c>
      <x:c r="AS1636" s="59" t="n">
        <x:v>0</x:v>
      </x:c>
      <x:c r="AT1636" s="59" t="n">
        <x:v>3</x:v>
      </x:c>
      <x:c r="AU1636" s="59" t="n">
        <x:v>2</x:v>
      </x:c>
      <x:c r="AV1636" s="59" t="n">
        <x:v>3</x:v>
      </x:c>
      <x:c r="AW1636" s="59" t="n">
        <x:v>2</x:v>
      </x:c>
      <x:c r="AX1636" s="58" t="n">
        <x:v>2.166666666666667</x:v>
      </x:c>
      <x:c r="AY1636" s="59" t="n">
        <x:v>3</x:v>
      </x:c>
      <x:c r="AZ1636" s="55" t="inlineStr">
        <x:is>
          <x:t xml:space="preserve">Closure threat / diplomatic impasse; Ship seizure / gunfire</x:t>
        </x:is>
      </x:c>
      <x:c r="BA1636" s="59" t="n">
        <x:v>2</x:v>
      </x:c>
      <x:c r="BB1636" s="55" t="inlineStr">
        <x:is>
          <x:t xml:space="preserve">Window-coded from E016, E017</x:t>
        </x:is>
      </x:c>
      <x:c r="BC1636" s="55" t="inlineStr">
        <x:is>
          <x:t xml:space="preserve">https://www.reuters.com/business/energy/hormuz-closure-divides-fortunes-middle-eastern-oil-states-2026-04-06/; https://www.reuters.com/world/europe/three-vessels-hit-by-gunfire-strait-hormuz-crews-safe-2026-04-22/</x:t>
        </x:is>
      </x:c>
      <x:c r="BD1636" s="55" t="inlineStr">
        <x:is>
          <x:t xml:space="preserve">Verified window-coded</x:t>
        </x:is>
      </x:c>
    </x:row>
    <x:row r="1637">
      <x:c r="A1637" s="57" t="n">
        <x:v>46142</x:v>
      </x:c>
      <x:c r="B1637" s="58" t="n">
        <x:v>124.24</x:v>
      </x:c>
      <x:c r="C1637" s="58" t="n">
        <x:v>0.06441224055230074</x:v>
      </x:c>
      <x:c r="D1637" s="58" t="n">
        <x:v>108.64</x:v>
      </x:c>
      <x:c r="E1637" s="58" t="n">
        <x:v>-1.670432707379772</x:v>
      </x:c>
      <x:c r="F1637" s="58" t="n">
        <x:v>75.08</x:v>
      </x:c>
      <x:c r="G1637" s="58" t="n">
        <x:v>-0.8799999999999955</x:v>
      </x:c>
      <x:c r="H1637" s="58" t="n">
        <x:v>16.89</x:v>
      </x:c>
      <x:c r="I1637" s="58" t="n">
        <x:v>-1.919999999999998</x:v>
      </x:c>
      <x:c r="J1637" s="58" t="n">
        <x:v>2686</x:v>
      </x:c>
      <x:c r="K1637" s="58" t="n">
        <x:v>0.5974625688887774</x:v>
      </x:c>
      <x:c r="L1637" s="55" t="n"/>
      <x:c r="M1637" s="55" t="n"/>
      <x:c r="N1637" s="58" t="n">
        <x:v>45.1859</x:v>
      </x:c>
      <x:c r="O1637" s="58" t="n">
        <x:v>0.1612421306387412</x:v>
      </x:c>
      <x:c r="P1637" s="58" t="n">
        <x:v>1.438387037120666</x:v>
      </x:c>
      <x:c r="Q1637" s="58" t="n">
        <x:v>70192.22</x:v>
      </x:c>
      <x:c r="R1637" s="58" t="n">
        <x:v>0.9417178858249994</x:v>
      </x:c>
      <x:c r="S1637" s="58" t="n">
        <x:v>18.11252991535536</x:v>
      </x:c>
      <x:c r="T1637" s="58" t="n">
        <x:v>2.9434</x:v>
      </x:c>
      <x:c r="U1637" s="58" t="n">
        <x:v>-1.450327287036164</x:v>
      </x:c>
      <x:c r="V1637" s="58" t="n">
        <x:v>10.38063711880714</x:v>
      </x:c>
      <x:c r="W1637" s="58" t="n">
        <x:v>4374.81</x:v>
      </x:c>
      <x:c r="X1637" s="58" t="n">
        <x:v>0.05693296126292199</x:v>
      </x:c>
      <x:c r="Y1637" s="58" t="n">
        <x:v>25.86208044778869</x:v>
      </x:c>
      <x:c r="Z1637" s="58" t="n">
        <x:v>94.91</x:v>
      </x:c>
      <x:c r="AA1637" s="58" t="n">
        <x:v>0.0474245826303822</x:v>
      </x:c>
      <x:c r="AB1637" s="58" t="n">
        <x:v>5.18888017638553</x:v>
      </x:c>
      <x:c r="AC1637" s="58" t="n">
        <x:v>23997.55</x:v>
      </x:c>
      <x:c r="AD1637" s="58" t="n">
        <x:v>-0.7476910901378273</x:v>
      </x:c>
      <x:c r="AE1637" s="58" t="n">
        <x:v>18.80560148016426</x:v>
      </x:c>
      <x:c r="AF1637" s="58" t="n">
        <x:v>156.58</x:v>
      </x:c>
      <x:c r="AG1637" s="58" t="n">
        <x:v>-2.42283144590102</x:v>
      </x:c>
      <x:c r="AH1637" s="58" t="n">
        <x:v>9.644986123219608</x:v>
      </x:c>
      <x:c r="AI1637" s="58" t="n">
        <x:v>59284.92</x:v>
      </x:c>
      <x:c r="AJ1637" s="58" t="n">
        <x:v>0.2117787344916054</x:v>
      </x:c>
      <x:c r="AK1637" s="58" t="n">
        <x:v>25.33059862289726</x:v>
      </x:c>
      <x:c r="AL1637" s="58" t="n">
        <x:v>6.8282</x:v>
      </x:c>
      <x:c r="AM1637" s="58" t="n">
        <x:v>-0.1478067074785031</x:v>
      </x:c>
      <x:c r="AN1637" s="58" t="n">
        <x:v>2.467772971513662</x:v>
      </x:c>
      <x:c r="AO1637" s="58" t="n">
        <x:v>4112.16</x:v>
      </x:c>
      <x:c r="AP1637" s="58" t="n">
        <x:v>0.1131432404477037</x:v>
      </x:c>
      <x:c r="AQ1637" s="58" t="n">
        <x:v>12.44949200223514</x:v>
      </x:c>
      <x:c r="AR1637" s="59" t="n">
        <x:v>2</x:v>
      </x:c>
      <x:c r="AS1637" s="59" t="n">
        <x:v>0</x:v>
      </x:c>
      <x:c r="AT1637" s="59" t="n">
        <x:v>2</x:v>
      </x:c>
      <x:c r="AU1637" s="59" t="n">
        <x:v>1</x:v>
      </x:c>
      <x:c r="AV1637" s="59" t="n">
        <x:v>2</x:v>
      </x:c>
      <x:c r="AW1637" s="59" t="n">
        <x:v>1</x:v>
      </x:c>
      <x:c r="AX1637" s="58" t="n">
        <x:v>1.333333333333333</x:v>
      </x:c>
      <x:c r="AY1637" s="59" t="n">
        <x:v>2</x:v>
      </x:c>
      <x:c r="AZ1637" s="55" t="inlineStr">
        <x:is>
          <x:t xml:space="preserve">Closure threat / diplomatic impasse; Ship seizure / gunfire</x:t>
        </x:is>
      </x:c>
      <x:c r="BA1637" s="59" t="n">
        <x:v>2</x:v>
      </x:c>
      <x:c r="BB1637" s="55" t="inlineStr">
        <x:is>
          <x:t xml:space="preserve">Window-coded from E016, E017</x:t>
        </x:is>
      </x:c>
      <x:c r="BC1637" s="55" t="inlineStr">
        <x:is>
          <x:t xml:space="preserve">https://www.reuters.com/business/energy/hormuz-closure-divides-fortunes-middle-eastern-oil-states-2026-04-06/; https://www.reuters.com/world/europe/three-vessels-hit-by-gunfire-strait-hormuz-crews-safe-2026-04-22/</x:t>
        </x:is>
      </x:c>
      <x:c r="BD1637" s="55" t="inlineStr">
        <x:is>
          <x:t xml:space="preserve">Verified window-coded</x:t>
        </x:is>
      </x:c>
    </x:row>
    <x:row r="1638">
      <x:c r="A1638" s="57" t="n">
        <x:v>46143</x:v>
      </x:c>
      <x:c r="B1638" s="58" t="n">
        <x:v>118.26</x:v>
      </x:c>
      <x:c r="C1638" s="58" t="n">
        <x:v>-4.932958844774774</x:v>
      </x:c>
      <x:c r="D1638" s="58" t="n">
        <x:v>105.38</x:v>
      </x:c>
      <x:c r="E1638" s="58" t="n">
        <x:v>-3.046679902924628</x:v>
      </x:c>
      <x:c r="F1638" s="58" t="n">
        <x:v>75.40000000000001</x:v>
      </x:c>
      <x:c r="G1638" s="58" t="n">
        <x:v>0.3200000000000074</x:v>
      </x:c>
      <x:c r="H1638" s="58" t="n">
        <x:v>16.99</x:v>
      </x:c>
      <x:c r="I1638" s="58" t="n">
        <x:v>0.09999999999999787</x:v>
      </x:c>
      <x:c r="J1638" s="58" t="n">
        <x:v>2730</x:v>
      </x:c>
      <x:c r="K1638" s="58" t="n">
        <x:v>1.624851109582246</x:v>
      </x:c>
      <x:c r="L1638" s="55" t="n"/>
      <x:c r="M1638" s="55" t="n"/>
      <x:c r="N1638" s="58" t="n">
        <x:v>45.172</x:v>
      </x:c>
      <x:c r="O1638" s="58" t="n">
        <x:v>-0.03076654085507339</x:v>
      </x:c>
      <x:c r="P1638" s="58" t="n">
        <x:v>1.262896618561952</x:v>
      </x:c>
      <x:c r="Q1638" s="55" t="n"/>
      <x:c r="R1638" s="55" t="n"/>
      <x:c r="S1638" s="58" t="n">
        <x:v>18.11252991535536</x:v>
      </x:c>
      <x:c r="T1638" s="58" t="n">
        <x:v>2.9427</x:v>
      </x:c>
      <x:c r="U1638" s="58" t="n">
        <x:v>-0.02378484916328743</x:v>
      </x:c>
      <x:c r="V1638" s="58" t="n">
        <x:v>10.27169402152605</x:v>
      </x:c>
      <x:c r="W1638" s="58" t="n">
        <x:v>4425.03</x:v>
      </x:c>
      <x:c r="X1638" s="58" t="n">
        <x:v>1.14139678028264</x:v>
      </x:c>
      <x:c r="Y1638" s="58" t="n">
        <x:v>25.73231365129267</x:v>
      </x:c>
      <x:c r="Z1638" s="58" t="n">
        <x:v>94.905</x:v>
      </x:c>
      <x:c r="AA1638" s="58" t="n">
        <x:v>-0.005268287544350516</x:v>
      </x:c>
      <x:c r="AB1638" s="58" t="n">
        <x:v>4.99934632298299</x:v>
      </x:c>
      <x:c r="AC1638" s="55" t="n"/>
      <x:c r="AD1638" s="55" t="n"/>
      <x:c r="AE1638" s="58" t="n">
        <x:v>18.80560148016426</x:v>
      </x:c>
      <x:c r="AF1638" s="58" t="n">
        <x:v>157.06</x:v>
      </x:c>
      <x:c r="AG1638" s="58" t="n">
        <x:v>0.3060836466960267</x:v>
      </x:c>
      <x:c r="AH1638" s="58" t="n">
        <x:v>9.747934512534471</x:v>
      </x:c>
      <x:c r="AI1638" s="58" t="n">
        <x:v>59513.12</x:v>
      </x:c>
      <x:c r="AJ1638" s="58" t="n">
        <x:v>0.3841818950511603</x:v>
      </x:c>
      <x:c r="AK1638" s="58" t="n">
        <x:v>25.22702761382982</x:v>
      </x:c>
      <x:c r="AL1638" s="58" t="n">
        <x:v>6.8282</x:v>
      </x:c>
      <x:c r="AM1638" s="58" t="n">
        <x:v>0</x:v>
      </x:c>
      <x:c r="AN1638" s="58" t="n">
        <x:v>2.471541980897071</x:v>
      </x:c>
      <x:c r="AO1638" s="55" t="n"/>
      <x:c r="AP1638" s="55" t="n"/>
      <x:c r="AQ1638" s="58" t="n">
        <x:v>12.44949200223514</x:v>
      </x:c>
      <x:c r="AR1638" s="59" t="n">
        <x:v>2</x:v>
      </x:c>
      <x:c r="AS1638" s="59" t="n">
        <x:v>0</x:v>
      </x:c>
      <x:c r="AT1638" s="59" t="n">
        <x:v>2</x:v>
      </x:c>
      <x:c r="AU1638" s="59" t="n">
        <x:v>1</x:v>
      </x:c>
      <x:c r="AV1638" s="59" t="n">
        <x:v>2</x:v>
      </x:c>
      <x:c r="AW1638" s="59" t="n">
        <x:v>1</x:v>
      </x:c>
      <x:c r="AX1638" s="58" t="n">
        <x:v>1.333333333333333</x:v>
      </x:c>
      <x:c r="AY1638" s="59" t="n">
        <x:v>2</x:v>
      </x:c>
      <x:c r="AZ1638" s="55" t="inlineStr">
        <x:is>
          <x:t xml:space="preserve">Closure threat / diplomatic impasse; Ship seizure / gunfire</x:t>
        </x:is>
      </x:c>
      <x:c r="BA1638" s="59" t="n">
        <x:v>2</x:v>
      </x:c>
      <x:c r="BB1638" s="55" t="inlineStr">
        <x:is>
          <x:t xml:space="preserve">Window-coded from E016, E017</x:t>
        </x:is>
      </x:c>
      <x:c r="BC1638" s="55" t="inlineStr">
        <x:is>
          <x:t xml:space="preserve">https://www.reuters.com/business/energy/hormuz-closure-divides-fortunes-middle-eastern-oil-states-2026-04-06/; https://www.reuters.com/world/europe/three-vessels-hit-by-gunfire-strait-hormuz-crews-safe-2026-04-22/</x:t>
        </x:is>
      </x:c>
      <x:c r="BD1638" s="55" t="inlineStr">
        <x:is>
          <x:t xml:space="preserve">Verified window-coded</x:t>
        </x:is>
      </x:c>
    </x:row>
    <x:row r="1639">
      <x:c r="A1639" s="57" t="n">
        <x:v>46146</x:v>
      </x:c>
      <x:c r="B1639" s="55" t="n"/>
      <x:c r="C1639" s="55" t="n"/>
      <x:c r="D1639" s="58" t="n">
        <x:v>109.76</x:v>
      </x:c>
      <x:c r="E1639" s="58" t="n">
        <x:v>4.072329919643551</x:v>
      </x:c>
      <x:c r="F1639" s="58" t="n">
        <x:v>78.63</x:v>
      </x:c>
      <x:c r="G1639" s="58" t="n">
        <x:v>3.22999999999999</x:v>
      </x:c>
      <x:c r="H1639" s="58" t="n">
        <x:v>18.29</x:v>
      </x:c>
      <x:c r="I1639" s="58" t="n">
        <x:v>1.300000000000001</x:v>
      </x:c>
      <x:c r="J1639" s="55" t="n"/>
      <x:c r="K1639" s="55" t="n"/>
      <x:c r="L1639" s="55" t="n"/>
      <x:c r="M1639" s="55" t="n"/>
      <x:c r="N1639" s="58" t="n">
        <x:v>45.186</x:v>
      </x:c>
      <x:c r="O1639" s="58" t="n">
        <x:v>0.03098784858459443</x:v>
      </x:c>
      <x:c r="P1639" s="58" t="n">
        <x:v>1.220200355414487</x:v>
      </x:c>
      <x:c r="Q1639" s="58" t="n">
        <x:v>70140.66</x:v>
      </x:c>
      <x:c r="R1639" s="58" t="n">
        <x:v>-0.07348242595755329</x:v>
      </x:c>
      <x:c r="S1639" s="58" t="n">
        <x:v>18.19333549723262</x:v>
      </x:c>
      <x:c r="T1639" s="58" t="n">
        <x:v>2.9593</x:v>
      </x:c>
      <x:c r="U1639" s="58" t="n">
        <x:v>0.5625226625901316</x:v>
      </x:c>
      <x:c r="V1639" s="58" t="n">
        <x:v>10.35959305365179</x:v>
      </x:c>
      <x:c r="W1639" s="58" t="n">
        <x:v>4504.14</x:v>
      </x:c>
      <x:c r="X1639" s="58" t="n">
        <x:v>1.771991573772986</x:v>
      </x:c>
      <x:c r="Y1639" s="58" t="n">
        <x:v>21.35600314194384</x:v>
      </x:c>
      <x:c r="Z1639" s="58" t="n">
        <x:v>95.093</x:v>
      </x:c>
      <x:c r="AA1639" s="58" t="n">
        <x:v>0.1978968845520938</x:v>
      </x:c>
      <x:c r="AB1639" s="58" t="n">
        <x:v>4.911725524588875</x:v>
      </x:c>
      <x:c r="AC1639" s="58" t="n">
        <x:v>24119.3</x:v>
      </x:c>
      <x:c r="AD1639" s="58" t="n">
        <x:v>0.5060608075224643</x:v>
      </x:c>
      <x:c r="AE1639" s="58" t="n">
        <x:v>18.2905437583297</x:v>
      </x:c>
      <x:c r="AF1639" s="58" t="n">
        <x:v>157.23</x:v>
      </x:c>
      <x:c r="AG1639" s="58" t="n">
        <x:v>0.1081803535455917</x:v>
      </x:c>
      <x:c r="AH1639" s="58" t="n">
        <x:v>9.758101599217312</x:v>
      </x:c>
      <x:c r="AI1639" s="55" t="n"/>
      <x:c r="AJ1639" s="55" t="n"/>
      <x:c r="AK1639" s="58" t="n">
        <x:v>25.22702761382982</x:v>
      </x:c>
      <x:c r="AL1639" s="58" t="n">
        <x:v>6.8282</x:v>
      </x:c>
      <x:c r="AM1639" s="58" t="n">
        <x:v>0</x:v>
      </x:c>
      <x:c r="AN1639" s="58" t="n">
        <x:v>2.471541980897071</x:v>
      </x:c>
      <x:c r="AO1639" s="55" t="n"/>
      <x:c r="AP1639" s="55" t="n"/>
      <x:c r="AQ1639" s="58" t="n">
        <x:v>12.44949200223514</x:v>
      </x:c>
      <x:c r="AR1639" s="59" t="n">
        <x:v>2</x:v>
      </x:c>
      <x:c r="AS1639" s="59" t="n">
        <x:v>0</x:v>
      </x:c>
      <x:c r="AT1639" s="59" t="n">
        <x:v>3</x:v>
      </x:c>
      <x:c r="AU1639" s="59" t="n">
        <x:v>2</x:v>
      </x:c>
      <x:c r="AV1639" s="59" t="n">
        <x:v>2</x:v>
      </x:c>
      <x:c r="AW1639" s="59" t="n">
        <x:v>2</x:v>
      </x:c>
      <x:c r="AX1639" s="58" t="n">
        <x:v>1.833333333333333</x:v>
      </x:c>
      <x:c r="AY1639" s="59" t="n">
        <x:v>3</x:v>
      </x:c>
      <x:c r="AZ1639" s="55" t="inlineStr">
        <x:is>
          <x:t xml:space="preserve">Closure threat / diplomatic impasse; Ship seizure / gunfire; Vessel incident</x:t>
        </x:is>
      </x:c>
      <x:c r="BA1639" s="59" t="n">
        <x:v>3</x:v>
      </x:c>
      <x:c r="BB1639" s="55" t="inlineStr">
        <x:is>
          <x:t xml:space="preserve">Window-coded from E016, E017, E018</x:t>
        </x:is>
      </x:c>
      <x:c r="BC1639" s="55" t="inlineStr">
        <x:is>
          <x:t xml:space="preserve">https://www.reuters.com/business/energy/hormuz-closure-divides-fortunes-middle-eastern-oil-states-2026-04-06/; https://www.reuters.com/world/europe/three-vessels-hit-by-gunfire-strait-hormuz-crews-safe-2026-04-22/; https://www.reuters.com/world/asia-pacific/south-korea-checking-whether-korean-flagged-vessel-struck-hormuz-report-says-2026-05-04/</x:t>
        </x:is>
      </x:c>
      <x:c r="BD1639" s="55" t="inlineStr">
        <x:is>
          <x:t xml:space="preserve">Verified window-coded</x:t>
        </x:is>
      </x:c>
    </x:row>
    <x:row r="1640">
      <x:c r="A1640" s="57" t="n">
        <x:v>46147</x:v>
      </x:c>
      <x:c r="B1640" s="58" t="n">
        <x:v>114.51</x:v>
      </x:c>
      <x:c r="C1640" s="58" t="n">
        <x:v>-3.222343496743575</x:v>
      </x:c>
      <x:c r="D1640" s="58" t="n">
        <x:v>105.66</x:v>
      </x:c>
      <x:c r="E1640" s="58" t="n">
        <x:v>-3.806977224140536</x:v>
      </x:c>
      <x:c r="F1640" s="58" t="n">
        <x:v>74.73</x:v>
      </x:c>
      <x:c r="G1640" s="58" t="n">
        <x:v>-3.899999999999991</x:v>
      </x:c>
      <x:c r="H1640" s="58" t="n">
        <x:v>17.38</x:v>
      </x:c>
      <x:c r="I1640" s="58" t="n">
        <x:v>-0.9100000000000001</x:v>
      </x:c>
      <x:c r="J1640" s="58" t="n">
        <x:v>2832</x:v>
      </x:c>
      <x:c r="K1640" s="58" t="n">
        <x:v>3.668156663460505</x:v>
      </x:c>
      <x:c r="L1640" s="55" t="n"/>
      <x:c r="M1640" s="55" t="n"/>
      <x:c r="N1640" s="58" t="n">
        <x:v>45.2172</x:v>
      </x:c>
      <x:c r="O1640" s="58" t="n">
        <x:v>0.06902410808185259</x:v>
      </x:c>
      <x:c r="P1640" s="58" t="n">
        <x:v>1.219993435017539</x:v>
      </x:c>
      <x:c r="Q1640" s="58" t="n">
        <x:v>70937.74000000001</x:v>
      </x:c>
      <x:c r="R1640" s="58" t="n">
        <x:v>1.129993651022519</x:v>
      </x:c>
      <x:c r="S1640" s="58" t="n">
        <x:v>18.36869433720207</x:v>
      </x:c>
      <x:c r="T1640" s="58" t="n">
        <x:v>2.9384</x:v>
      </x:c>
      <x:c r="U1640" s="58" t="n">
        <x:v>-0.7087538358823363</x:v>
      </x:c>
      <x:c r="V1640" s="58" t="n">
        <x:v>10.30319663665546</x:v>
      </x:c>
      <x:c r="W1640" s="58" t="n">
        <x:v>4525.69</x:v>
      </x:c>
      <x:c r="X1640" s="58" t="n">
        <x:v>0.4773077879239717</x:v>
      </x:c>
      <x:c r="Y1640" s="58" t="n">
        <x:v>19.42189250446495</x:v>
      </x:c>
      <x:c r="Z1640" s="58" t="n">
        <x:v>95.19</x:v>
      </x:c>
      <x:c r="AA1640" s="58" t="n">
        <x:v>0.1019534150735556</x:v>
      </x:c>
      <x:c r="AB1640" s="58" t="n">
        <x:v>4.763933001579931</x:v>
      </x:c>
      <x:c r="AC1640" s="58" t="n">
        <x:v>24032.8</x:v>
      </x:c>
      <x:c r="AD1640" s="58" t="n">
        <x:v>-0.359278590325008</x:v>
      </x:c>
      <x:c r="AE1640" s="58" t="n">
        <x:v>18.43740974233636</x:v>
      </x:c>
      <x:c r="AF1640" s="58" t="n">
        <x:v>157.88</x:v>
      </x:c>
      <x:c r="AG1640" s="58" t="n">
        <x:v>0.4125549312461911</x:v>
      </x:c>
      <x:c r="AH1640" s="58" t="n">
        <x:v>9.91220033180546</x:v>
      </x:c>
      <x:c r="AI1640" s="55" t="n"/>
      <x:c r="AJ1640" s="55" t="n"/>
      <x:c r="AK1640" s="58" t="n">
        <x:v>25.22702761382982</x:v>
      </x:c>
      <x:c r="AL1640" s="58" t="n">
        <x:v>6.8282</x:v>
      </x:c>
      <x:c r="AM1640" s="58" t="n">
        <x:v>0</x:v>
      </x:c>
      <x:c r="AN1640" s="58" t="n">
        <x:v>2.14959930946008</x:v>
      </x:c>
      <x:c r="AO1640" s="55" t="n"/>
      <x:c r="AP1640" s="55" t="n"/>
      <x:c r="AQ1640" s="58" t="n">
        <x:v>12.44949200223514</x:v>
      </x:c>
      <x:c r="AR1640" s="59" t="n">
        <x:v>2</x:v>
      </x:c>
      <x:c r="AS1640" s="59" t="n">
        <x:v>0</x:v>
      </x:c>
      <x:c r="AT1640" s="59" t="n">
        <x:v>3</x:v>
      </x:c>
      <x:c r="AU1640" s="59" t="n">
        <x:v>2</x:v>
      </x:c>
      <x:c r="AV1640" s="59" t="n">
        <x:v>2</x:v>
      </x:c>
      <x:c r="AW1640" s="59" t="n">
        <x:v>2</x:v>
      </x:c>
      <x:c r="AX1640" s="58" t="n">
        <x:v>1.833333333333333</x:v>
      </x:c>
      <x:c r="AY1640" s="59" t="n">
        <x:v>3</x:v>
      </x:c>
      <x:c r="AZ1640" s="55" t="inlineStr">
        <x:is>
          <x:t xml:space="preserve">Ship seizure / gunfire; Vessel incident</x:t>
        </x:is>
      </x:c>
      <x:c r="BA1640" s="59" t="n">
        <x:v>2</x:v>
      </x:c>
      <x:c r="BB1640" s="55" t="inlineStr">
        <x:is>
          <x:t xml:space="preserve">Window-coded from E017, E018</x:t>
        </x:is>
      </x:c>
      <x:c r="BC1640" s="55" t="inlineStr">
        <x:is>
          <x:t xml:space="preserve">https://www.reuters.com/world/europe/three-vessels-hit-by-gunfire-strait-hormuz-crews-safe-2026-04-22/; https://www.reuters.com/world/asia-pacific/south-korea-checking-whether-korean-flagged-vessel-struck-hormuz-report-says-2026-05-04/</x:t>
        </x:is>
      </x:c>
      <x:c r="BD1640" s="55" t="inlineStr">
        <x:is>
          <x:t xml:space="preserve">Verified window-coded</x:t>
        </x:is>
      </x:c>
    </x:row>
    <x:row r="1641">
      <x:c r="A1641" s="57" t="n">
        <x:v>46148</x:v>
      </x:c>
      <x:c r="B1641" s="58" t="n">
        <x:v>103.7</x:v>
      </x:c>
      <x:c r="C1641" s="58" t="n">
        <x:v>-9.916004018976645</x:v>
      </x:c>
      <x:c r="D1641" s="58" t="n">
        <x:v>98.75</x:v>
      </x:c>
      <x:c r="E1641" s="58" t="n">
        <x:v>-6.763498795493848</x:v>
      </x:c>
      <x:c r="F1641" s="58" t="n">
        <x:v>72.34</x:v>
      </x:c>
      <x:c r="G1641" s="58" t="n">
        <x:v>-2.390000000000001</x:v>
      </x:c>
      <x:c r="H1641" s="58" t="n">
        <x:v>17.39</x:v>
      </x:c>
      <x:c r="I1641" s="58" t="n">
        <x:v>0.01000000000000156</x:v>
      </x:c>
      <x:c r="J1641" s="58" t="n">
        <x:v>2991</x:v>
      </x:c>
      <x:c r="K1641" s="58" t="n">
        <x:v>5.462460381633756</x:v>
      </x:c>
      <x:c r="L1641" s="55" t="n"/>
      <x:c r="M1641" s="55" t="n"/>
      <x:c r="N1641" s="58" t="n">
        <x:v>45.2134</x:v>
      </x:c>
      <x:c r="O1641" s="58" t="n">
        <x:v>-0.008404234854653842</x:v>
      </x:c>
      <x:c r="P1641" s="58" t="n">
        <x:v>0.8507732101080642</x:v>
      </x:c>
      <x:c r="Q1641" s="58" t="n">
        <x:v>71659.52</x:v>
      </x:c>
      <x:c r="R1641" s="58" t="n">
        <x:v>1.01234226269474</x:v>
      </x:c>
      <x:c r="S1641" s="58" t="n">
        <x:v>18.12574481689611</x:v>
      </x:c>
      <x:c r="T1641" s="58" t="n">
        <x:v>2.9066</x:v>
      </x:c>
      <x:c r="U1641" s="58" t="n">
        <x:v>-1.088120231338751</x:v>
      </x:c>
      <x:c r="V1641" s="58" t="n">
        <x:v>10.2423807287574</x:v>
      </x:c>
      <x:c r="W1641" s="58" t="n">
        <x:v>4505.61</x:v>
      </x:c>
      <x:c r="X1641" s="58" t="n">
        <x:v>-0.4446764715601971</x:v>
      </x:c>
      <x:c r="Y1641" s="58" t="n">
        <x:v>19.12108417490341</x:v>
      </x:c>
      <x:c r="Z1641" s="58" t="n">
        <x:v>94.61499999999999</x:v>
      </x:c>
      <x:c r="AA1641" s="58" t="n">
        <x:v>-0.6058868407200226</x:v>
      </x:c>
      <x:c r="AB1641" s="58" t="n">
        <x:v>5.221655847100223</x:v>
      </x:c>
      <x:c r="AC1641" s="58" t="n">
        <x:v>24330.95</x:v>
      </x:c>
      <x:c r="AD1641" s="58" t="n">
        <x:v>1.232963850212845</x:v>
      </x:c>
      <x:c r="AE1641" s="58" t="n">
        <x:v>18.51142115003093</x:v>
      </x:c>
      <x:c r="AF1641" s="58" t="n">
        <x:v>156.39</x:v>
      </x:c>
      <x:c r="AG1641" s="58" t="n">
        <x:v>-0.948236334652219</x:v>
      </x:c>
      <x:c r="AH1641" s="58" t="n">
        <x:v>10.20389836031546</x:v>
      </x:c>
      <x:c r="AI1641" s="58" t="n">
        <x:v>61858</x:v>
      </x:c>
      <x:c r="AJ1641" s="58" t="n">
        <x:v>3.864464321831828</x:v>
      </x:c>
      <x:c r="AK1641" s="58" t="n">
        <x:v>27.80690264584646</x:v>
      </x:c>
      <x:c r="AL1641" s="58" t="n">
        <x:v>6.8112</x:v>
      </x:c>
      <x:c r="AM1641" s="58" t="n">
        <x:v>-0.2492779565537281</x:v>
      </x:c>
      <x:c r="AN1641" s="58" t="n">
        <x:v>1.828656785936587</x:v>
      </x:c>
      <x:c r="AO1641" s="58" t="n">
        <x:v>4160.17</x:v>
      </x:c>
      <x:c r="AP1641" s="58" t="n">
        <x:v>1.16075009211138</x:v>
      </x:c>
      <x:c r="AQ1641" s="58" t="n">
        <x:v>12.36370595366008</x:v>
      </x:c>
      <x:c r="AR1641" s="59" t="n">
        <x:v>2</x:v>
      </x:c>
      <x:c r="AS1641" s="59" t="n">
        <x:v>0</x:v>
      </x:c>
      <x:c r="AT1641" s="59" t="n">
        <x:v>2</x:v>
      </x:c>
      <x:c r="AU1641" s="59" t="n">
        <x:v>1</x:v>
      </x:c>
      <x:c r="AV1641" s="59" t="n">
        <x:v>2</x:v>
      </x:c>
      <x:c r="AW1641" s="59" t="n">
        <x:v>1</x:v>
      </x:c>
      <x:c r="AX1641" s="58" t="n">
        <x:v>1.333333333333333</x:v>
      </x:c>
      <x:c r="AY1641" s="59" t="n">
        <x:v>2</x:v>
      </x:c>
      <x:c r="AZ1641" s="55" t="inlineStr">
        <x:is>
          <x:t xml:space="preserve">Ship seizure / gunfire; Vessel incident</x:t>
        </x:is>
      </x:c>
      <x:c r="BA1641" s="59" t="n">
        <x:v>2</x:v>
      </x:c>
      <x:c r="BB1641" s="55" t="inlineStr">
        <x:is>
          <x:t xml:space="preserve">Window-coded from E017, E018</x:t>
        </x:is>
      </x:c>
      <x:c r="BC1641" s="55" t="inlineStr">
        <x:is>
          <x:t xml:space="preserve">https://www.reuters.com/world/europe/three-vessels-hit-by-gunfire-strait-hormuz-crews-safe-2026-04-22/; https://www.reuters.com/world/asia-pacific/south-korea-checking-whether-korean-flagged-vessel-struck-hormuz-report-says-2026-05-04/</x:t>
        </x:is>
      </x:c>
      <x:c r="BD1641" s="55" t="inlineStr">
        <x:is>
          <x:t xml:space="preserve">Verified window-coded</x:t>
        </x:is>
      </x:c>
    </x:row>
    <x:row r="1642">
      <x:c r="A1642" s="57" t="n">
        <x:v>46149</x:v>
      </x:c>
      <x:c r="B1642" s="58" t="n">
        <x:v>101.82</x:v>
      </x:c>
      <x:c r="C1642" s="58" t="n">
        <x:v>-1.829556676129176</x:v>
      </x:c>
      <x:c r="D1642" s="58" t="n">
        <x:v>98.38</x:v>
      </x:c>
      <x:c r="E1642" s="58" t="n">
        <x:v>-0.3753872414037523</x:v>
      </x:c>
      <x:c r="F1642" s="58" t="n">
        <x:v>72.25</x:v>
      </x:c>
      <x:c r="G1642" s="58" t="n">
        <x:v>-0.09000000000000341</x:v>
      </x:c>
      <x:c r="H1642" s="58" t="n">
        <x:v>17.08</x:v>
      </x:c>
      <x:c r="I1642" s="58" t="n">
        <x:v>-0.3100000000000023</x:v>
      </x:c>
      <x:c r="J1642" s="58" t="n">
        <x:v>3034</x:v>
      </x:c>
      <x:c r="K1642" s="58" t="n">
        <x:v>1.427410127852944</x:v>
      </x:c>
      <x:c r="L1642" s="55" t="n"/>
      <x:c r="M1642" s="55" t="n"/>
      <x:c r="N1642" s="58" t="n">
        <x:v>45.2969</x:v>
      </x:c>
      <x:c r="O1642" s="58" t="n">
        <x:v>0.1845094396743095</x:v>
      </x:c>
      <x:c r="P1642" s="58" t="n">
        <x:v>0.9299510503358873</x:v>
      </x:c>
      <x:c r="Q1642" s="58" t="n">
        <x:v>72700.95</x:v>
      </x:c>
      <x:c r="R1642" s="58" t="n">
        <x:v>1.442843829751305</x:v>
      </x:c>
      <x:c r="S1642" s="58" t="n">
        <x:v>16.44895007334906</x:v>
      </x:c>
      <x:c r="T1642" s="58" t="n">
        <x:v>2.9197</x:v>
      </x:c>
      <x:c r="U1642" s="58" t="n">
        <x:v>0.4496858066142918</x:v>
      </x:c>
      <x:c r="V1642" s="58" t="n">
        <x:v>10.03308914607975</x:v>
      </x:c>
      <x:c r="W1642" s="58" t="n">
        <x:v>4469.69</x:v>
      </x:c>
      <x:c r="X1642" s="58" t="n">
        <x:v>-0.8004232009151122</x:v>
      </x:c>
      <x:c r="Y1642" s="58" t="n">
        <x:v>18.51009324349662</x:v>
      </x:c>
      <x:c r="Z1642" s="58" t="n">
        <x:v>94.26000000000001</x:v>
      </x:c>
      <x:c r="AA1642" s="58" t="n">
        <x:v>-0.3759104360428806</x:v>
      </x:c>
      <x:c r="AB1642" s="58" t="n">
        <x:v>5.442136295089215</x:v>
      </x:c>
      <x:c r="AC1642" s="58" t="n">
        <x:v>24326.65</x:v>
      </x:c>
      <x:c r="AD1642" s="58" t="n">
        <x:v>-0.01767452571106112</x:v>
      </x:c>
      <x:c r="AE1642" s="58" t="n">
        <x:v>18.48292362830086</x:v>
      </x:c>
      <x:c r="AF1642" s="58" t="n">
        <x:v>156.93</x:v>
      </x:c>
      <x:c r="AG1642" s="58" t="n">
        <x:v>0.344695860250524</x:v>
      </x:c>
      <x:c r="AH1642" s="58" t="n">
        <x:v>10.25547741730588</x:v>
      </x:c>
      <x:c r="AI1642" s="58" t="n">
        <x:v>62833.84</x:v>
      </x:c>
      <x:c r="AJ1642" s="58" t="n">
        <x:v>1.56523461838172</x:v>
      </x:c>
      <x:c r="AK1642" s="58" t="n">
        <x:v>27.82536740365277</x:v>
      </x:c>
      <x:c r="AL1642" s="58" t="n">
        <x:v>6.8019</x:v>
      </x:c>
      <x:c r="AM1642" s="58" t="n">
        <x:v>-0.1366331173181397</x:v>
      </x:c>
      <x:c r="AN1642" s="58" t="n">
        <x:v>1.870344066225864</x:v>
      </x:c>
      <x:c r="AO1642" s="58" t="n">
        <x:v>4180.09</x:v>
      </x:c>
      <x:c r="AP1642" s="58" t="n">
        <x:v>0.4776838582532409</x:v>
      </x:c>
      <x:c r="AQ1642" s="58" t="n">
        <x:v>11.37127306439429</x:v>
      </x:c>
      <x:c r="AR1642" s="59" t="n">
        <x:v>1</x:v>
      </x:c>
      <x:c r="AS1642" s="59" t="n">
        <x:v>0</x:v>
      </x:c>
      <x:c r="AT1642" s="59" t="n">
        <x:v>2</x:v>
      </x:c>
      <x:c r="AU1642" s="59" t="n">
        <x:v>1</x:v>
      </x:c>
      <x:c r="AV1642" s="59" t="n">
        <x:v>1</x:v>
      </x:c>
      <x:c r="AW1642" s="59" t="n">
        <x:v>1</x:v>
      </x:c>
      <x:c r="AX1642" s="58" t="n">
        <x:v>1</x:v>
      </x:c>
      <x:c r="AY1642" s="59" t="n">
        <x:v>2</x:v>
      </x:c>
      <x:c r="AZ1642" s="55" t="inlineStr">
        <x:is>
          <x:t xml:space="preserve">Vessel incident</x:t>
        </x:is>
      </x:c>
      <x:c r="BA1642" s="59" t="n">
        <x:v>1</x:v>
      </x:c>
      <x:c r="BB1642" s="55" t="inlineStr">
        <x:is>
          <x:t xml:space="preserve">Window-coded from E018</x:t>
        </x:is>
      </x:c>
      <x:c r="BC1642" s="55" t="inlineStr">
        <x:is>
          <x:t xml:space="preserve">https://www.reuters.com/world/asia-pacific/south-korea-checking-whether-korean-flagged-vessel-struck-hormuz-report-says-2026-05-04/</x:t>
        </x:is>
      </x:c>
      <x:c r="BD1642" s="55" t="inlineStr">
        <x:is>
          <x:t xml:space="preserve">Verified window-coded</x:t>
        </x:is>
      </x:c>
    </x:row>
    <x:row r="1643">
      <x:c r="A1643" s="57" t="n">
        <x:v>46150</x:v>
      </x:c>
      <x:c r="B1643" s="58" t="n">
        <x:v>103.48</x:v>
      </x:c>
      <x:c r="C1643" s="58" t="n">
        <x:v>1.617180884363865</x:v>
      </x:c>
      <x:c r="D1643" s="58" t="n">
        <x:v>98.87</x:v>
      </x:c>
      <x:c r="E1643" s="58" t="n">
        <x:v>0.4968324541848027</x:v>
      </x:c>
      <x:c r="F1643" s="58" t="n">
        <x:v>72.15000000000001</x:v>
      </x:c>
      <x:c r="G1643" s="58" t="n">
        <x:v>-0.09999999999999432</x:v>
      </x:c>
      <x:c r="H1643" s="58" t="n">
        <x:v>17.19</x:v>
      </x:c>
      <x:c r="I1643" s="58" t="n">
        <x:v>0.110000000000003</x:v>
      </x:c>
      <x:c r="J1643" s="58" t="n">
        <x:v>2978</x:v>
      </x:c>
      <x:c r="K1643" s="58" t="n">
        <x:v>-1.862994666452329</x:v>
      </x:c>
      <x:c r="L1643" s="55" t="n"/>
      <x:c r="M1643" s="55" t="n"/>
      <x:c r="N1643" s="58" t="n">
        <x:v>45.3511</x:v>
      </x:c>
      <x:c r="O1643" s="58" t="n">
        <x:v>0.1195834579007392</x:v>
      </x:c>
      <x:c r="P1643" s="58" t="n">
        <x:v>0.9348789362050256</x:v>
      </x:c>
      <x:c r="Q1643" s="58" t="n">
        <x:v>73170.87</x:v>
      </x:c>
      <x:c r="R1643" s="58" t="n">
        <x:v>0.6442939089781766</x:v>
      </x:c>
      <x:c r="S1643" s="58" t="n">
        <x:v>13.74417752505733</x:v>
      </x:c>
      <x:c r="T1643" s="58" t="n">
        <x:v>2.9011</x:v>
      </x:c>
      <x:c r="U1643" s="58" t="n">
        <x:v>-0.6390895858802725</x:v>
      </x:c>
      <x:c r="V1643" s="58" t="n">
        <x:v>10.12007417089054</x:v>
      </x:c>
      <x:c r="W1643" s="58" t="n">
        <x:v>4514.42</x:v>
      </x:c>
      <x:c r="X1643" s="58" t="n">
        <x:v>0.9957662940423255</x:v>
      </x:c>
      <x:c r="Y1643" s="58" t="n">
        <x:v>18.25115359986984</x:v>
      </x:c>
      <x:c r="Z1643" s="58" t="n">
        <x:v>94.441</x:v>
      </x:c>
      <x:c r="AA1643" s="58" t="n">
        <x:v>0.1918379399254602</x:v>
      </x:c>
      <x:c r="AB1643" s="58" t="n">
        <x:v>5.02425498105243</x:v>
      </x:c>
      <x:c r="AC1643" s="58" t="n">
        <x:v>24176.15</x:v>
      </x:c>
      <x:c r="AD1643" s="58" t="n">
        <x:v>-0.6205847209279646</x:v>
      </x:c>
      <x:c r="AE1643" s="58" t="n">
        <x:v>13.45310673828337</x:v>
      </x:c>
      <x:c r="AF1643" s="58" t="n">
        <x:v>156.67</x:v>
      </x:c>
      <x:c r="AG1643" s="58" t="n">
        <x:v>-0.1658163645233858</x:v>
      </x:c>
      <x:c r="AH1643" s="58" t="n">
        <x:v>10.20967672773479</x:v>
      </x:c>
      <x:c r="AI1643" s="58" t="n">
        <x:v>62713.65</x:v>
      </x:c>
      <x:c r="AJ1643" s="58" t="n">
        <x:v>-0.1914654553700114</x:v>
      </x:c>
      <x:c r="AK1643" s="58" t="n">
        <x:v>22.51215398140959</x:v>
      </x:c>
      <x:c r="AL1643" s="58" t="n">
        <x:v>6.8006</x:v>
      </x:c>
      <x:c r="AM1643" s="58" t="n">
        <x:v>-0.01911413348954053</x:v>
      </x:c>
      <x:c r="AN1643" s="58" t="n">
        <x:v>1.865744607452063</x:v>
      </x:c>
      <x:c r="AO1643" s="58" t="n">
        <x:v>4179.95</x:v>
      </x:c>
      <x:c r="AP1643" s="58" t="n">
        <x:v>-0.003349266271774492</x:v>
      </x:c>
      <x:c r="AQ1643" s="58" t="n">
        <x:v>11.44385373478507</x:v>
      </x:c>
      <x:c r="AR1643" s="59" t="n">
        <x:v>0</x:v>
      </x:c>
      <x:c r="AS1643" s="59" t="n">
        <x:v>0</x:v>
      </x:c>
      <x:c r="AT1643" s="59" t="n">
        <x:v>0</x:v>
      </x:c>
      <x:c r="AU1643" s="59" t="n">
        <x:v>0</x:v>
      </x:c>
      <x:c r="AV1643" s="59" t="n">
        <x:v>0</x:v>
      </x:c>
      <x:c r="AW1643" s="59" t="n">
        <x:v>0</x:v>
      </x:c>
      <x:c r="AX1643" s="58" t="n">
        <x:v>0</x:v>
      </x:c>
      <x:c r="AY1643" s="59" t="n">
        <x:v>0</x:v>
      </x:c>
      <x:c r="AZ1643" s="55" t="n"/>
      <x:c r="BA1643" s="59" t="n">
        <x:v>0</x:v>
      </x:c>
      <x:c r="BB1643" s="55" t="n"/>
      <x:c r="BC1643" s="55" t="n"/>
      <x:c r="BD1643" s="55" t="n"/>
    </x:row>
    <x:row r="1644">
      <x:c r="A1644" s="57" t="n">
        <x:v>46153</x:v>
      </x:c>
      <x:c r="B1644" s="58" t="n">
        <x:v>106.11</x:v>
      </x:c>
      <x:c r="C1644" s="58" t="n">
        <x:v>2.509793456767053</x:v>
      </x:c>
      <x:c r="D1644" s="58" t="n">
        <x:v>101.56</x:v>
      </x:c>
      <x:c r="E1644" s="58" t="n">
        <x:v>2.684390092743608</x:v>
      </x:c>
      <x:c r="F1644" s="58" t="n">
        <x:v>75.66</x:v>
      </x:c>
      <x:c r="G1644" s="58" t="n">
        <x:v>3.509999999999991</x:v>
      </x:c>
      <x:c r="H1644" s="58" t="n">
        <x:v>18.38</x:v>
      </x:c>
      <x:c r="I1644" s="58" t="n">
        <x:v>1.189999999999998</x:v>
      </x:c>
      <x:c r="J1644" s="58" t="n">
        <x:v>3001</x:v>
      </x:c>
      <x:c r="K1644" s="58" t="n">
        <x:v>0.7693632196412913</x:v>
      </x:c>
      <x:c r="L1644" s="55" t="n"/>
      <x:c r="M1644" s="55" t="n"/>
      <x:c r="N1644" s="58" t="n">
        <x:v>45.3571</x:v>
      </x:c>
      <x:c r="O1644" s="58" t="n">
        <x:v>0.01322923398050387</x:v>
      </x:c>
      <x:c r="P1644" s="58" t="n">
        <x:v>0.9561158507509062</x:v>
      </x:c>
      <x:c r="Q1644" s="58" t="n">
        <x:v>73697.66</x:v>
      </x:c>
      <x:c r="R1644" s="58" t="n">
        <x:v>0.7173657407872392</x:v>
      </x:c>
      <x:c r="S1644" s="58" t="n">
        <x:v>13.72664736221898</x:v>
      </x:c>
      <x:c r="T1644" s="58" t="n">
        <x:v>2.9027</x:v>
      </x:c>
      <x:c r="U1644" s="58" t="n">
        <x:v>0.05513629141366434</x:v>
      </x:c>
      <x:c r="V1644" s="58" t="n">
        <x:v>10.14357080917316</x:v>
      </x:c>
      <x:c r="W1644" s="58" t="n">
        <x:v>4510.38</x:v>
      </x:c>
      <x:c r="X1644" s="58" t="n">
        <x:v>-0.08953107592114072</x:v>
      </x:c>
      <x:c r="Y1644" s="58" t="n">
        <x:v>16.1345961404962</x:v>
      </x:c>
      <x:c r="Z1644" s="58" t="n">
        <x:v>95.315</x:v>
      </x:c>
      <x:c r="AA1644" s="58" t="n">
        <x:v>0.9211895071100408</x:v>
      </x:c>
      <x:c r="AB1644" s="58" t="n">
        <x:v>5.858985500686391</x:v>
      </x:c>
      <x:c r="AC1644" s="58" t="n">
        <x:v>23815.85</x:v>
      </x:c>
      <x:c r="AD1644" s="58" t="n">
        <x:v>-1.5015284604692</x:v>
      </x:c>
      <x:c r="AE1644" s="58" t="n">
        <x:v>14.13337796113882</x:v>
      </x:c>
      <x:c r="AF1644" s="58" t="n">
        <x:v>157.18</x:v>
      </x:c>
      <x:c r="AG1644" s="58" t="n">
        <x:v>0.3249963032633194</x:v>
      </x:c>
      <x:c r="AH1644" s="58" t="n">
        <x:v>10.29540330069636</x:v>
      </x:c>
      <x:c r="AI1644" s="58" t="n">
        <x:v>62417.88</x:v>
      </x:c>
      <x:c r="AJ1644" s="58" t="n">
        <x:v>-0.4727354501606196</x:v>
      </x:c>
      <x:c r="AK1644" s="58" t="n">
        <x:v>22.33286916303905</x:v>
      </x:c>
      <x:c r="AL1644" s="58" t="n">
        <x:v>6.795</x:v>
      </x:c>
      <x:c r="AM1644" s="58" t="n">
        <x:v>-0.08237959805670922</x:v>
      </x:c>
      <x:c r="AN1644" s="58" t="n">
        <x:v>1.866225190738689</x:v>
      </x:c>
      <x:c r="AO1644" s="58" t="n">
        <x:v>4225.02</x:v>
      </x:c>
      <x:c r="AP1644" s="58" t="n">
        <x:v>1.072470978310899</x:v>
      </x:c>
      <x:c r="AQ1644" s="58" t="n">
        <x:v>8.116125424840375</x:v>
      </x:c>
      <x:c r="AR1644" s="59" t="n">
        <x:v>0</x:v>
      </x:c>
      <x:c r="AS1644" s="59" t="n">
        <x:v>0</x:v>
      </x:c>
      <x:c r="AT1644" s="59" t="n">
        <x:v>0</x:v>
      </x:c>
      <x:c r="AU1644" s="59" t="n">
        <x:v>0</x:v>
      </x:c>
      <x:c r="AV1644" s="59" t="n">
        <x:v>0</x:v>
      </x:c>
      <x:c r="AW1644" s="59" t="n">
        <x:v>0</x:v>
      </x:c>
      <x:c r="AX1644" s="58" t="n">
        <x:v>0</x:v>
      </x:c>
      <x:c r="AY1644" s="59" t="n">
        <x:v>0</x:v>
      </x:c>
      <x:c r="AZ1644" s="55" t="n"/>
      <x:c r="BA1644" s="59" t="n">
        <x:v>0</x:v>
      </x:c>
      <x:c r="BB1644" s="55" t="n"/>
      <x:c r="BC1644" s="55" t="n"/>
      <x:c r="BD1644" s="55" t="n"/>
    </x:row>
    <x:row r="1645">
      <x:c r="A1645" s="57" t="n">
        <x:v>46154</x:v>
      </x:c>
      <x:c r="B1645" s="58" t="n">
        <x:v>111.37</x:v>
      </x:c>
      <x:c r="C1645" s="58" t="n">
        <x:v>4.838169951950997</x:v>
      </x:c>
      <x:c r="D1645" s="58" t="n">
        <x:v>105.78</x:v>
      </x:c>
      <x:c r="E1645" s="58" t="n">
        <x:v>4.071170880135607</x:v>
      </x:c>
      <x:c r="F1645" s="58" t="n">
        <x:v>75.69</x:v>
      </x:c>
      <x:c r="G1645" s="58" t="n">
        <x:v>0.03000000000000114</x:v>
      </x:c>
      <x:c r="H1645" s="58" t="n">
        <x:v>17.99</x:v>
      </x:c>
      <x:c r="I1645" s="58" t="n">
        <x:v>-0.3900000000000006</x:v>
      </x:c>
      <x:c r="J1645" s="58" t="n">
        <x:v>3063</x:v>
      </x:c>
      <x:c r="K1645" s="58" t="n">
        <x:v>2.044926139240806</x:v>
      </x:c>
      <x:c r="L1645" s="55" t="n"/>
      <x:c r="M1645" s="55" t="n"/>
      <x:c r="N1645" s="58" t="n">
        <x:v>45.3841</x:v>
      </x:c>
      <x:c r="O1645" s="58" t="n">
        <x:v>0.05950990464490163</x:v>
      </x:c>
      <x:c r="P1645" s="58" t="n">
        <x:v>0.9386621125407022</x:v>
      </x:c>
      <x:c r="Q1645" s="58" t="n">
        <x:v>73586.89</x:v>
      </x:c>
      <x:c r="R1645" s="58" t="n">
        <x:v>-0.1504163483336645</x:v>
      </x:c>
      <x:c r="S1645" s="58" t="n">
        <x:v>13.41525793057322</x:v>
      </x:c>
      <x:c r="T1645" s="58" t="n">
        <x:v>2.9148</x:v>
      </x:c>
      <x:c r="U1645" s="58" t="n">
        <x:v>0.4159868482580238</x:v>
      </x:c>
      <x:c r="V1645" s="58" t="n">
        <x:v>10.19463088011935</x:v>
      </x:c>
      <x:c r="W1645" s="58" t="n">
        <x:v>4494.44</x:v>
      </x:c>
      <x:c r="X1645" s="58" t="n">
        <x:v>-0.3540329878718584</x:v>
      </x:c>
      <x:c r="Y1645" s="58" t="n">
        <x:v>14.89112551040436</x:v>
      </x:c>
      <x:c r="Z1645" s="58" t="n">
        <x:v>95.64</x:v>
      </x:c>
      <x:c r="AA1645" s="58" t="n">
        <x:v>0.3403946624184023</x:v>
      </x:c>
      <x:c r="AB1645" s="58" t="n">
        <x:v>5.871095372446752</x:v>
      </x:c>
      <x:c r="AC1645" s="58" t="n">
        <x:v>23379.55</x:v>
      </x:c>
      <x:c r="AD1645" s="58" t="n">
        <x:v>-1.84896167679287</x:v>
      </x:c>
      <x:c r="AE1645" s="58" t="n">
        <x:v>14.90632394077511</x:v>
      </x:c>
      <x:c r="AF1645" s="58" t="n">
        <x:v>157.63</x:v>
      </x:c>
      <x:c r="AG1645" s="58" t="n">
        <x:v>0.2858869200421993</x:v>
      </x:c>
      <x:c r="AH1645" s="58" t="n">
        <x:v>10.2891716176478</x:v>
      </x:c>
      <x:c r="AI1645" s="58" t="n">
        <x:v>62742.57</x:v>
      </x:c>
      <x:c r="AJ1645" s="58" t="n">
        <x:v>0.5188391834187239</x:v>
      </x:c>
      <x:c r="AK1645" s="58" t="n">
        <x:v>21.82162583734322</x:v>
      </x:c>
      <x:c r="AL1645" s="58" t="n">
        <x:v>6.7921</x:v>
      </x:c>
      <x:c r="AM1645" s="58" t="n">
        <x:v>-0.04268754986770906</x:v>
      </x:c>
      <x:c r="AN1645" s="58" t="n">
        <x:v>1.731553381340893</x:v>
      </x:c>
      <x:c r="AO1645" s="58" t="n">
        <x:v>4214.49</x:v>
      </x:c>
      <x:c r="AP1645" s="58" t="n">
        <x:v>-0.2495406833866175</x:v>
      </x:c>
      <x:c r="AQ1645" s="58" t="n">
        <x:v>7.487710517377661</x:v>
      </x:c>
      <x:c r="AR1645" s="59" t="n">
        <x:v>0</x:v>
      </x:c>
      <x:c r="AS1645" s="59" t="n">
        <x:v>0</x:v>
      </x:c>
      <x:c r="AT1645" s="59" t="n">
        <x:v>0</x:v>
      </x:c>
      <x:c r="AU1645" s="59" t="n">
        <x:v>0</x:v>
      </x:c>
      <x:c r="AV1645" s="59" t="n">
        <x:v>0</x:v>
      </x:c>
      <x:c r="AW1645" s="59" t="n">
        <x:v>0</x:v>
      </x:c>
      <x:c r="AX1645" s="58" t="n">
        <x:v>0</x:v>
      </x:c>
      <x:c r="AY1645" s="59" t="n">
        <x:v>0</x:v>
      </x:c>
      <x:c r="AZ1645" s="55" t="n"/>
      <x:c r="BA1645" s="59" t="n">
        <x:v>0</x:v>
      </x:c>
      <x:c r="BB1645" s="55" t="n"/>
      <x:c r="BC1645" s="55" t="n"/>
      <x:c r="BD1645" s="55" t="n"/>
    </x:row>
    <x:row r="1646">
      <x:c r="A1646" s="57" t="n">
        <x:v>46155</x:v>
      </x:c>
      <x:c r="B1646" s="58" t="n">
        <x:v>110.28</x:v>
      </x:c>
      <x:c r="C1646" s="58" t="n">
        <x:v>-0.9835405249412813</x:v>
      </x:c>
      <x:c r="D1646" s="58" t="n">
        <x:v>104.52</x:v>
      </x:c>
      <x:c r="E1646" s="58" t="n">
        <x:v>-1.198302498542214</x:v>
      </x:c>
      <x:c r="F1646" s="58" t="n">
        <x:v>70.94</x:v>
      </x:c>
      <x:c r="G1646" s="58" t="n">
        <x:v>-4.75</x:v>
      </x:c>
      <x:c r="H1646" s="58" t="n">
        <x:v>17.87</x:v>
      </x:c>
      <x:c r="I1646" s="58" t="n">
        <x:v>-0.1199999999999974</x:v>
      </x:c>
      <x:c r="J1646" s="58" t="n">
        <x:v>3189</x:v>
      </x:c>
      <x:c r="K1646" s="58" t="n">
        <x:v>4.031256017728237</x:v>
      </x:c>
      <x:c r="L1646" s="55" t="n"/>
      <x:c r="M1646" s="55" t="n"/>
      <x:c r="N1646" s="58" t="n">
        <x:v>45.4162</x:v>
      </x:c>
      <x:c r="O1646" s="58" t="n">
        <x:v>0.07070461515496454</x:v>
      </x:c>
      <x:c r="P1646" s="58" t="n">
        <x:v>0.9341749888383347</x:v>
      </x:c>
      <x:c r="Q1646" s="58" t="n">
        <x:v>72814.92</x:v>
      </x:c>
      <x:c r="R1646" s="58" t="n">
        <x:v>-1.05460056094721</x:v>
      </x:c>
      <x:c r="S1646" s="58" t="n">
        <x:v>14.06194038919861</x:v>
      </x:c>
      <x:c r="T1646" s="58" t="n">
        <x:v>2.9043</x:v>
      </x:c>
      <x:c r="U1646" s="58" t="n">
        <x:v>-0.3608809401991609</x:v>
      </x:c>
      <x:c r="V1646" s="58" t="n">
        <x:v>10.18434590822828</x:v>
      </x:c>
      <x:c r="W1646" s="58" t="n">
        <x:v>4456.69</x:v>
      </x:c>
      <x:c r="X1646" s="58" t="n">
        <x:v>-0.8434739258507225</x:v>
      </x:c>
      <x:c r="Y1646" s="58" t="n">
        <x:v>14.326798865743</x:v>
      </x:c>
      <x:c r="Z1646" s="58" t="n">
        <x:v>95.70999999999999</x:v>
      </x:c>
      <x:c r="AA1646" s="58" t="n">
        <x:v>0.07316436176910307</x:v>
      </x:c>
      <x:c r="AB1646" s="58" t="n">
        <x:v>5.860984597748778</x:v>
      </x:c>
      <x:c r="AC1646" s="58" t="n">
        <x:v>23412.6</x:v>
      </x:c>
      <x:c r="AD1646" s="58" t="n">
        <x:v>0.141263034487646</x:v>
      </x:c>
      <x:c r="AE1646" s="58" t="n">
        <x:v>14.68246378445849</x:v>
      </x:c>
      <x:c r="AF1646" s="58" t="n">
        <x:v>157.86</x:v>
      </x:c>
      <x:c r="AG1646" s="58" t="n">
        <x:v>0.1458049641805419</x:v>
      </x:c>
      <x:c r="AH1646" s="58" t="n">
        <x:v>10.29488432338578</x:v>
      </x:c>
      <x:c r="AI1646" s="58" t="n">
        <x:v>63272.11</x:v>
      </x:c>
      <x:c r="AJ1646" s="58" t="n">
        <x:v>0.8404467114531948</x:v>
      </x:c>
      <x:c r="AK1646" s="58" t="n">
        <x:v>21.35721454747032</x:v>
      </x:c>
      <x:c r="AL1646" s="58" t="n">
        <x:v>6.791</x:v>
      </x:c>
      <x:c r="AM1646" s="58" t="n">
        <x:v>-0.0161965972775551</x:v>
      </x:c>
      <x:c r="AN1646" s="58" t="n">
        <x:v>1.71977907538915</x:v>
      </x:c>
      <x:c r="AO1646" s="58" t="n">
        <x:v>4242.57</x:v>
      </x:c>
      <x:c r="AP1646" s="58" t="n">
        <x:v>0.6640630003610302</x:v>
      </x:c>
      <x:c r="AQ1646" s="58" t="n">
        <x:v>7.565583091944802</x:v>
      </x:c>
      <x:c r="AR1646" s="59" t="n">
        <x:v>0</x:v>
      </x:c>
      <x:c r="AS1646" s="59" t="n">
        <x:v>0</x:v>
      </x:c>
      <x:c r="AT1646" s="59" t="n">
        <x:v>0</x:v>
      </x:c>
      <x:c r="AU1646" s="59" t="n">
        <x:v>0</x:v>
      </x:c>
      <x:c r="AV1646" s="59" t="n">
        <x:v>0</x:v>
      </x:c>
      <x:c r="AW1646" s="59" t="n">
        <x:v>0</x:v>
      </x:c>
      <x:c r="AX1646" s="58" t="n">
        <x:v>0</x:v>
      </x:c>
      <x:c r="AY1646" s="59" t="n">
        <x:v>0</x:v>
      </x:c>
      <x:c r="AZ1646" s="55" t="n"/>
      <x:c r="BA1646" s="59" t="n">
        <x:v>0</x:v>
      </x:c>
      <x:c r="BB1646" s="55" t="n"/>
      <x:c r="BC1646" s="55" t="n"/>
      <x:c r="BD1646" s="55" t="n"/>
    </x:row>
    <x:row r="1647">
      <x:c r="A1647" s="57" t="n">
        <x:v>46156</x:v>
      </x:c>
      <x:c r="B1647" s="58" t="n">
        <x:v>110.91</x:v>
      </x:c>
      <x:c r="C1647" s="58" t="n">
        <x:v>0.5696475461054114</x:v>
      </x:c>
      <x:c r="D1647" s="58" t="n">
        <x:v>104.66</x:v>
      </x:c>
      <x:c r="E1647" s="58" t="n">
        <x:v>0.1338560291649973</x:v>
      </x:c>
      <x:c r="F1647" s="58" t="n">
        <x:v>68.92</x:v>
      </x:c>
      <x:c r="G1647" s="58" t="n">
        <x:v>-2.019999999999996</x:v>
      </x:c>
      <x:c r="H1647" s="58" t="n">
        <x:v>17.26</x:v>
      </x:c>
      <x:c r="I1647" s="58" t="n">
        <x:v>-0.6099999999999994</x:v>
      </x:c>
      <x:c r="J1647" s="58" t="n">
        <x:v>3195</x:v>
      </x:c>
      <x:c r="K1647" s="58" t="n">
        <x:v>0.1879699801577472</x:v>
      </x:c>
      <x:c r="L1647" s="55" t="n"/>
      <x:c r="M1647" s="55" t="n"/>
      <x:c r="N1647" s="58" t="n">
        <x:v>45.4301</x:v>
      </x:c>
      <x:c r="O1647" s="58" t="n">
        <x:v>0.03060113644358243</x:v>
      </x:c>
      <x:c r="P1647" s="58" t="n">
        <x:v>0.9150393159837756</x:v>
      </x:c>
      <x:c r="Q1647" s="58" t="n">
        <x:v>73506.92</x:v>
      </x:c>
      <x:c r="R1647" s="58" t="n">
        <x:v>0.9458672187637365</x:v>
      </x:c>
      <x:c r="S1647" s="58" t="n">
        <x:v>14.06623182655078</x:v>
      </x:c>
      <x:c r="T1647" s="58" t="n">
        <x:v>2.8999</x:v>
      </x:c>
      <x:c r="U1647" s="58" t="n">
        <x:v>-0.1516143772734808</x:v>
      </x:c>
      <x:c r="V1647" s="58" t="n">
        <x:v>10.17840744432465</x:v>
      </x:c>
      <x:c r="W1647" s="58" t="n">
        <x:v>4476.92</x:v>
      </x:c>
      <x:c r="X1647" s="58" t="n">
        <x:v>0.452897195626539</x:v>
      </x:c>
      <x:c r="Y1647" s="58" t="n">
        <x:v>13.34421030278018</x:v>
      </x:c>
      <x:c r="Z1647" s="58" t="n">
        <x:v>95.768</x:v>
      </x:c>
      <x:c r="AA1647" s="58" t="n">
        <x:v>0.06058137412536416</x:v>
      </x:c>
      <x:c r="AB1647" s="58" t="n">
        <x:v>5.589548796100765</x:v>
      </x:c>
      <x:c r="AC1647" s="58" t="n">
        <x:v>23689.6</x:v>
      </x:c>
      <x:c r="AD1647" s="58" t="n">
        <x:v>1.176179428291933</x:v>
      </x:c>
      <x:c r="AE1647" s="58" t="n">
        <x:v>14.07318677002768</x:v>
      </x:c>
      <x:c r="AF1647" s="58" t="n">
        <x:v>158.37</x:v>
      </x:c>
      <x:c r="AG1647" s="58" t="n">
        <x:v>0.3225503223378064</x:v>
      </x:c>
      <x:c r="AH1647" s="58" t="n">
        <x:v>10.35931603028391</x:v>
      </x:c>
      <x:c r="AI1647" s="58" t="n">
        <x:v>62654.05</x:v>
      </x:c>
      <x:c r="AJ1647" s="58" t="n">
        <x:v>-0.9816307636291811</x:v>
      </x:c>
      <x:c r="AK1647" s="58" t="n">
        <x:v>20.86828622857557</x:v>
      </x:c>
      <x:c r="AL1647" s="58" t="n">
        <x:v>6.7852</x:v>
      </x:c>
      <x:c r="AM1647" s="58" t="n">
        <x:v>-0.08544364922237431</x:v>
      </x:c>
      <x:c r="AN1647" s="58" t="n">
        <x:v>1.71640574799187</x:v>
      </x:c>
      <x:c r="AO1647" s="58" t="n">
        <x:v>4177.92</x:v>
      </x:c>
      <x:c r="AP1647" s="58" t="n">
        <x:v>-1.53557026621016</x:v>
      </x:c>
      <x:c r="AQ1647" s="58" t="n">
        <x:v>9.997988157557387</x:v>
      </x:c>
      <x:c r="AR1647" s="59" t="n">
        <x:v>0</x:v>
      </x:c>
      <x:c r="AS1647" s="59" t="n">
        <x:v>0</x:v>
      </x:c>
      <x:c r="AT1647" s="59" t="n">
        <x:v>0</x:v>
      </x:c>
      <x:c r="AU1647" s="59" t="n">
        <x:v>0</x:v>
      </x:c>
      <x:c r="AV1647" s="59" t="n">
        <x:v>0</x:v>
      </x:c>
      <x:c r="AW1647" s="59" t="n">
        <x:v>0</x:v>
      </x:c>
      <x:c r="AX1647" s="58" t="n">
        <x:v>0</x:v>
      </x:c>
      <x:c r="AY1647" s="59" t="n">
        <x:v>0</x:v>
      </x:c>
      <x:c r="AZ1647" s="55" t="n"/>
      <x:c r="BA1647" s="59" t="n">
        <x:v>0</x:v>
      </x:c>
      <x:c r="BB1647" s="55" t="n"/>
      <x:c r="BC1647" s="55" t="n"/>
      <x:c r="BD1647" s="55" t="n"/>
    </x:row>
    <x:row r="1648">
      <x:c r="A1648" s="57" t="n">
        <x:v>46157</x:v>
      </x:c>
      <x:c r="B1648" s="58" t="n">
        <x:v>113.96</x:v>
      </x:c>
      <x:c r="C1648" s="58" t="n">
        <x:v>2.712844801305735</x:v>
      </x:c>
      <x:c r="D1648" s="58" t="n">
        <x:v>108.99</x:v>
      </x:c>
      <x:c r="E1648" s="58" t="n">
        <x:v>4.053913395715859</x:v>
      </x:c>
      <x:c r="F1648" s="58" t="n">
        <x:v>72.34999999999999</x:v>
      </x:c>
      <x:c r="G1648" s="58" t="n">
        <x:v>3.429999999999993</x:v>
      </x:c>
      <x:c r="H1648" s="58" t="n">
        <x:v>18.43</x:v>
      </x:c>
      <x:c r="I1648" s="58" t="n">
        <x:v>1.169999999999998</x:v>
      </x:c>
      <x:c r="J1648" s="58" t="n">
        <x:v>3151</x:v>
      </x:c>
      <x:c r="K1648" s="58" t="n">
        <x:v>-1.386722505436062</x:v>
      </x:c>
      <x:c r="L1648" s="55" t="n"/>
      <x:c r="M1648" s="55" t="n"/>
      <x:c r="N1648" s="58" t="n">
        <x:v>45.4951</x:v>
      </x:c>
      <x:c r="O1648" s="58" t="n">
        <x:v>0.1429746892448243</x:v>
      </x:c>
      <x:c r="P1648" s="58" t="n">
        <x:v>0.943921486559124</x:v>
      </x:c>
      <x:c r="Q1648" s="58" t="n">
        <x:v>72603.88</x:v>
      </x:c>
      <x:c r="R1648" s="58" t="n">
        <x:v>-1.236118751798692</x:v>
      </x:c>
      <x:c r="S1648" s="58" t="n">
        <x:v>15.01880272848559</x:v>
      </x:c>
      <x:c r="T1648" s="58" t="n">
        <x:v>2.9162</x:v>
      </x:c>
      <x:c r="U1648" s="58" t="n">
        <x:v>0.560514526078413</x:v>
      </x:c>
      <x:c r="V1648" s="58" t="n">
        <x:v>10.03588271807167</x:v>
      </x:c>
      <x:c r="W1648" s="58" t="n">
        <x:v>4384</x:v>
      </x:c>
      <x:c r="X1648" s="58" t="n">
        <x:v>-2.097376034468151</x:v>
      </x:c>
      <x:c r="Y1648" s="58" t="n">
        <x:v>15.25281062249329</x:v>
      </x:c>
      <x:c r="Z1648" s="58" t="n">
        <x:v>95.97</x:v>
      </x:c>
      <x:c r="AA1648" s="58" t="n">
        <x:v>0.2107042680467541</x:v>
      </x:c>
      <x:c r="AB1648" s="58" t="n">
        <x:v>5.07360544880334</x:v>
      </x:c>
      <x:c r="AC1648" s="58" t="n">
        <x:v>23643.5</x:v>
      </x:c>
      <x:c r="AD1648" s="58" t="n">
        <x:v>-0.1947897542161867</x:v>
      </x:c>
      <x:c r="AE1648" s="58" t="n">
        <x:v>14.07585732686697</x:v>
      </x:c>
      <x:c r="AF1648" s="58" t="n">
        <x:v>158.77</x:v>
      </x:c>
      <x:c r="AG1648" s="58" t="n">
        <x:v>0.2522546585785585</x:v>
      </x:c>
      <x:c r="AH1648" s="58" t="n">
        <x:v>10.33165575106135</x:v>
      </x:c>
      <x:c r="AI1648" s="58" t="n">
        <x:v>61409.29</x:v>
      </x:c>
      <x:c r="AJ1648" s="58" t="n">
        <x:v>-2.006719746548451</x:v>
      </x:c>
      <x:c r="AK1648" s="58" t="n">
        <x:v>22.54061416499438</x:v>
      </x:c>
      <x:c r="AL1648" s="58" t="n">
        <x:v>6.8099</x:v>
      </x:c>
      <x:c r="AM1648" s="58" t="n">
        <x:v>0.363366612636305</x:v>
      </x:c>
      <x:c r="AN1648" s="58" t="n">
        <x:v>2.199381324128371</x:v>
      </x:c>
      <x:c r="AO1648" s="58" t="n">
        <x:v>4135.39</x:v>
      </x:c>
      <x:c r="AP1648" s="58" t="n">
        <x:v>-1.023187419754334</x:v>
      </x:c>
      <x:c r="AQ1648" s="58" t="n">
        <x:v>10.55618194429737</x:v>
      </x:c>
      <x:c r="AR1648" s="59" t="n">
        <x:v>0</x:v>
      </x:c>
      <x:c r="AS1648" s="59" t="n">
        <x:v>0</x:v>
      </x:c>
      <x:c r="AT1648" s="59" t="n">
        <x:v>0</x:v>
      </x:c>
      <x:c r="AU1648" s="59" t="n">
        <x:v>0</x:v>
      </x:c>
      <x:c r="AV1648" s="59" t="n">
        <x:v>0</x:v>
      </x:c>
      <x:c r="AW1648" s="59" t="n">
        <x:v>0</x:v>
      </x:c>
      <x:c r="AX1648" s="58" t="n">
        <x:v>0</x:v>
      </x:c>
      <x:c r="AY1648" s="59" t="n">
        <x:v>0</x:v>
      </x:c>
      <x:c r="AZ1648" s="55" t="n"/>
      <x:c r="BA1648" s="59" t="n">
        <x:v>0</x:v>
      </x:c>
      <x:c r="BB1648" s="55" t="n"/>
      <x:c r="BC1648" s="55" t="n"/>
      <x:c r="BD1648" s="55" t="n"/>
    </x:row>
    <x:row r="1649">
      <x:c r="A1649" s="57" t="n">
        <x:v>46159</x:v>
      </x:c>
      <x:c r="B1649" s="55" t="n"/>
      <x:c r="C1649" s="55" t="n"/>
      <x:c r="D1649" s="55" t="n"/>
      <x:c r="E1649" s="55" t="n"/>
      <x:c r="F1649" s="55" t="n"/>
      <x:c r="G1649" s="55" t="n"/>
      <x:c r="H1649" s="55" t="n"/>
      <x:c r="I1649" s="55" t="n"/>
      <x:c r="J1649" s="55" t="n"/>
      <x:c r="K1649" s="55" t="n"/>
      <x:c r="L1649" s="55" t="n"/>
      <x:c r="M1649" s="55" t="n"/>
      <x:c r="N1649" s="58" t="n">
        <x:v>45.5545</x:v>
      </x:c>
      <x:c r="O1649" s="58" t="n">
        <x:v>0.130478351200158</x:v>
      </x:c>
      <x:c r="P1649" s="58" t="n">
        <x:v>0.9591660592063946</x:v>
      </x:c>
      <x:c r="Q1649" s="55" t="n"/>
      <x:c r="R1649" s="55" t="n"/>
      <x:c r="S1649" s="58" t="n">
        <x:v>15.01880272848559</x:v>
      </x:c>
      <x:c r="T1649" s="58" t="n">
        <x:v>2.9271</x:v>
      </x:c>
      <x:c r="U1649" s="58" t="n">
        <x:v>0.3730772899829187</x:v>
      </x:c>
      <x:c r="V1649" s="58" t="n">
        <x:v>9.711558133486754</x:v>
      </x:c>
      <x:c r="W1649" s="55" t="n"/>
      <x:c r="X1649" s="55" t="n"/>
      <x:c r="Y1649" s="58" t="n">
        <x:v>15.25281062249329</x:v>
      </x:c>
      <x:c r="Z1649" s="55" t="n"/>
      <x:c r="AA1649" s="55" t="n"/>
      <x:c r="AB1649" s="58" t="n">
        <x:v>5.07360544880334</x:v>
      </x:c>
      <x:c r="AC1649" s="55" t="n"/>
      <x:c r="AD1649" s="55" t="n"/>
      <x:c r="AE1649" s="58" t="n">
        <x:v>14.07585732686697</x:v>
      </x:c>
      <x:c r="AF1649" s="58" t="n">
        <x:v>158.85</x:v>
      </x:c>
      <x:c r="AG1649" s="58" t="n">
        <x:v>0.05037466261049836</x:v>
      </x:c>
      <x:c r="AH1649" s="58" t="n">
        <x:v>10.3252322746224</x:v>
      </x:c>
      <x:c r="AI1649" s="58" t="n">
        <x:v>61707</x:v>
      </x:c>
      <x:c r="AJ1649" s="58" t="n">
        <x:v>0.4836250024577004</x:v>
      </x:c>
      <x:c r="AK1649" s="58" t="n">
        <x:v>21.19012726650333</x:v>
      </x:c>
      <x:c r="AL1649" s="55" t="n"/>
      <x:c r="AM1649" s="55" t="n"/>
      <x:c r="AN1649" s="58" t="n">
        <x:v>2.199381324128371</x:v>
      </x:c>
      <x:c r="AO1649" s="55" t="n"/>
      <x:c r="AP1649" s="55" t="n"/>
      <x:c r="AQ1649" s="58" t="n">
        <x:v>10.55618194429737</x:v>
      </x:c>
      <x:c r="AR1649" s="59" t="n">
        <x:v>0</x:v>
      </x:c>
      <x:c r="AS1649" s="59" t="n">
        <x:v>0</x:v>
      </x:c>
      <x:c r="AT1649" s="59" t="n">
        <x:v>0</x:v>
      </x:c>
      <x:c r="AU1649" s="59" t="n">
        <x:v>0</x:v>
      </x:c>
      <x:c r="AV1649" s="59" t="n">
        <x:v>0</x:v>
      </x:c>
      <x:c r="AW1649" s="59" t="n">
        <x:v>0</x:v>
      </x:c>
      <x:c r="AX1649" s="58" t="n">
        <x:v>0</x:v>
      </x:c>
      <x:c r="AY1649" s="59" t="n">
        <x:v>0</x:v>
      </x:c>
      <x:c r="AZ1649" s="55" t="n"/>
      <x:c r="BA1649" s="59" t="n">
        <x:v>0</x:v>
      </x:c>
      <x:c r="BB1649" s="55" t="n"/>
      <x:c r="BC1649" s="55" t="n"/>
      <x:c r="BD1649" s="55" t="n"/>
    </x:row>
    <x:row r="1650">
      <x:c r="A1650" s="57" t="n">
        <x:v>46160</x:v>
      </x:c>
      <x:c r="B1650" s="58" t="n">
        <x:v>116.73</x:v>
      </x:c>
      <x:c r="C1650" s="58" t="n">
        <x:v>2.401606603486446</x:v>
      </x:c>
      <x:c r="D1650" s="58" t="n">
        <x:v>112.25</x:v>
      </x:c>
      <x:c r="E1650" s="58" t="n">
        <x:v>2.947239172114342</x:v>
      </x:c>
      <x:c r="F1650" s="58" t="n">
        <x:v>72.06999999999999</x:v>
      </x:c>
      <x:c r="G1650" s="58" t="n">
        <x:v>-0.2800000000000011</x:v>
      </x:c>
      <x:c r="H1650" s="58" t="n">
        <x:v>17.82</x:v>
      </x:c>
      <x:c r="I1650" s="58" t="n">
        <x:v>-0.6099999999999994</x:v>
      </x:c>
      <x:c r="J1650" s="58" t="n">
        <x:v>3092</x:v>
      </x:c>
      <x:c r="K1650" s="58" t="n">
        <x:v>-1.890173204996202</x:v>
      </x:c>
      <x:c r="L1650" s="55" t="n"/>
      <x:c r="M1650" s="55" t="n"/>
      <x:c r="N1650" s="58" t="n">
        <x:v>45.5771</x:v>
      </x:c>
      <x:c r="O1650" s="58" t="n">
        <x:v>0.04959860347739954</x:v>
      </x:c>
      <x:c r="P1650" s="58" t="n">
        <x:v>0.9521079528723491</x:v>
      </x:c>
      <x:c r="Q1650" s="58" t="n">
        <x:v>71455.17</x:v>
      </x:c>
      <x:c r="R1650" s="58" t="n">
        <x:v>-1.594810387821323</x:v>
      </x:c>
      <x:c r="S1650" s="58" t="n">
        <x:v>16.33670654397242</x:v>
      </x:c>
      <x:c r="T1650" s="58" t="n">
        <x:v>2.8973</x:v>
      </x:c>
      <x:c r="U1650" s="58" t="n">
        <x:v>-1.023290297201394</x:v>
      </x:c>
      <x:c r="V1650" s="58" t="n">
        <x:v>9.960816586916286</x:v>
      </x:c>
      <x:c r="W1650" s="58" t="n">
        <x:v>4313.17</x:v>
      </x:c>
      <x:c r="X1650" s="58" t="n">
        <x:v>-1.628841703687088</x:v>
      </x:c>
      <x:c r="Y1650" s="58" t="n">
        <x:v>15.80478593617022</x:v>
      </x:c>
      <x:c r="Z1650" s="58" t="n">
        <x:v>96.34999999999999</x:v>
      </x:c>
      <x:c r="AA1650" s="58" t="n">
        <x:v>0.3951752230839095</x:v>
      </x:c>
      <x:c r="AB1650" s="58" t="n">
        <x:v>4.944653462195504</x:v>
      </x:c>
      <x:c r="AC1650" s="58" t="n">
        <x:v>23649.95</x:v>
      </x:c>
      <x:c r="AD1650" s="58" t="n">
        <x:v>0.02727650463221654</x:v>
      </x:c>
      <x:c r="AE1650" s="58" t="n">
        <x:v>13.80051404536638</x:v>
      </x:c>
      <x:c r="AF1650" s="58" t="n">
        <x:v>158.84</x:v>
      </x:c>
      <x:c r="AG1650" s="58" t="n">
        <x:v>-0.00629544524743517</x:v>
      </x:c>
      <x:c r="AH1650" s="58" t="n">
        <x:v>10.23863624942574</x:v>
      </x:c>
      <x:c r="AI1650" s="58" t="n">
        <x:v>60815.95</x:v>
      </x:c>
      <x:c r="AJ1650" s="58" t="n">
        <x:v>-1.45452865696462</x:v>
      </x:c>
      <x:c r="AK1650" s="58" t="n">
        <x:v>20.83530637125921</x:v>
      </x:c>
      <x:c r="AL1650" s="58" t="n">
        <x:v>6.8003</x:v>
      </x:c>
      <x:c r="AM1650" s="58" t="n">
        <x:v>-0.1410706909828653</x:v>
      </x:c>
      <x:c r="AN1650" s="58" t="n">
        <x:v>2.251107725432954</x:v>
      </x:c>
      <x:c r="AO1650" s="58" t="n">
        <x:v>4131.53</x:v>
      </x:c>
      <x:c r="AP1650" s="58" t="n">
        <x:v>-0.09338424178566825</x:v>
      </x:c>
      <x:c r="AQ1650" s="58" t="n">
        <x:v>10.57918706105933</x:v>
      </x:c>
      <x:c r="AR1650" s="59" t="n">
        <x:v>0</x:v>
      </x:c>
      <x:c r="AS1650" s="59" t="n">
        <x:v>0</x:v>
      </x:c>
      <x:c r="AT1650" s="59" t="n">
        <x:v>0</x:v>
      </x:c>
      <x:c r="AU1650" s="59" t="n">
        <x:v>0</x:v>
      </x:c>
      <x:c r="AV1650" s="59" t="n">
        <x:v>0</x:v>
      </x:c>
      <x:c r="AW1650" s="59" t="n">
        <x:v>0</x:v>
      </x:c>
      <x:c r="AX1650" s="58" t="n">
        <x:v>0</x:v>
      </x:c>
      <x:c r="AY1650" s="59" t="n">
        <x:v>0</x:v>
      </x:c>
      <x:c r="AZ1650" s="55" t="n"/>
      <x:c r="BA1650" s="59" t="n">
        <x:v>0</x:v>
      </x:c>
      <x:c r="BB1650" s="55" t="n"/>
      <x:c r="BC1650" s="55" t="n"/>
      <x:c r="BD1650" s="55" t="n"/>
    </x:row>
  </x:sheetData>
  <x:conditionalFormatting sqref="AX2:AX1650">
    <x:cfRule type="colorScale" priority="2">
      <x:colorScale>
        <x:cfvo type="min" val="0"/>
        <x:cfvo type="percentile" val="50"/>
        <x:cfvo type="max" val="0"/>
        <x:color rgb="FFE2F0D9"/>
        <x:color rgb="FFFFF2CC"/>
        <x:color rgb="FFF4CCCC"/>
      </x:colorScale>
    </x:cfRule>
  </x:conditionalFormatting>
  <x:conditionalFormatting sqref="AY2:AY1650">
    <x:cfRule type="colorScale" priority="1">
      <x:colorScale>
        <x:cfvo type="min" val="0"/>
        <x:cfvo type="percentile" val="50"/>
        <x:cfvo type="max" val="0"/>
        <x:color rgb="FFE2F0D9"/>
        <x:color rgb="FFFFF2CC"/>
        <x:color rgb="FFF4CCCC"/>
      </x:colorScale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2.7109375" style="52" customWidth="1"/>
    <x:col min="2" max="9" width="18.7109375" style="52" customWidth="1"/>
    <x:col min="10" max="14" width="28.7109375" style="52" customWidth="1"/>
  </x:cols>
  <x:sheetData>
    <x:row r="1">
      <x:c r="A1" s="54" t="inlineStr">
        <x:is>
          <x:t xml:space="preserve">Date</x:t>
        </x:is>
      </x:c>
      <x:c r="B1" s="54" t="inlineStr">
        <x:is>
          <x:t xml:space="preserve">Hormuz_Risk</x:t>
        </x:is>
      </x:c>
      <x:c r="C1" s="54" t="inlineStr">
        <x:is>
          <x:t xml:space="preserve">Energy_Infrastructure_Attack</x:t>
        </x:is>
      </x:c>
      <x:c r="D1" s="54" t="inlineStr">
        <x:is>
          <x:t xml:space="preserve">Maritime_Security_Risk</x:t>
        </x:is>
      </x:c>
      <x:c r="E1" s="54" t="inlineStr">
        <x:is>
          <x:t xml:space="preserve">Military_Escalation</x:t>
        </x:is>
      </x:c>
      <x:c r="F1" s="54" t="inlineStr">
        <x:is>
          <x:t xml:space="preserve">Insurance_Freight_Risk</x:t>
        </x:is>
      </x:c>
      <x:c r="G1" s="54" t="inlineStr">
        <x:is>
          <x:t xml:space="preserve">Market_Uncertainty_Component</x:t>
        </x:is>
      </x:c>
      <x:c r="H1" s="54" t="inlineStr">
        <x:is>
          <x:t xml:space="preserve">CGRI_Equal_Weighted</x:t>
        </x:is>
      </x:c>
      <x:c r="I1" s="54" t="inlineStr">
        <x:is>
          <x:t xml:space="preserve">CGRI_Max_Component</x:t>
        </x:is>
      </x:c>
      <x:c r="J1" s="54" t="inlineStr">
        <x:is>
          <x:t xml:space="preserve">Event_Type</x:t>
        </x:is>
      </x:c>
      <x:c r="K1" s="54" t="inlineStr">
        <x:is>
          <x:t xml:space="preserve">Source_Count</x:t>
        </x:is>
      </x:c>
      <x:c r="L1" s="54" t="inlineStr">
        <x:is>
          <x:t xml:space="preserve">Coder_Note</x:t>
        </x:is>
      </x:c>
      <x:c r="M1" s="54" t="inlineStr">
        <x:is>
          <x:t xml:space="preserve">Primary_Source_URL</x:t>
        </x:is>
      </x:c>
      <x:c r="N1" s="54" t="inlineStr">
        <x:is>
          <x:t xml:space="preserve">Verification_Status</x:t>
        </x:is>
      </x:c>
    </x:row>
    <x:row r="2">
      <x:c r="A2" s="57" t="n">
        <x:v>44197</x:v>
      </x:c>
      <x:c r="B2" s="59" t="n">
        <x:v>0</x:v>
      </x:c>
      <x:c r="C2" s="59" t="n">
        <x:v>0</x:v>
      </x:c>
      <x:c r="D2" s="59" t="n">
        <x:v>0</x:v>
      </x:c>
      <x:c r="E2" s="59" t="n">
        <x:v>0</x:v>
      </x:c>
      <x:c r="F2" s="59" t="n">
        <x:v>0</x:v>
      </x:c>
      <x:c r="G2" s="59" t="n">
        <x:v>0</x:v>
      </x:c>
      <x:c r="H2" s="59" t="n">
        <x:v>0</x:v>
      </x:c>
      <x:c r="I2" s="59" t="n">
        <x:v>0</x:v>
      </x:c>
      <x:c r="J2" s="55" t="n"/>
      <x:c r="K2" s="59" t="n">
        <x:v>0</x:v>
      </x:c>
      <x:c r="L2" s="55" t="n"/>
      <x:c r="M2" s="55" t="n"/>
      <x:c r="N2" s="55" t="n"/>
    </x:row>
    <x:row r="3">
      <x:c r="A3" s="57" t="n">
        <x:v>44198</x:v>
      </x:c>
      <x:c r="B3" s="59" t="n">
        <x:v>0</x:v>
      </x:c>
      <x:c r="C3" s="59" t="n">
        <x:v>0</x:v>
      </x:c>
      <x:c r="D3" s="59" t="n">
        <x:v>0</x:v>
      </x:c>
      <x:c r="E3" s="59" t="n">
        <x:v>0</x:v>
      </x:c>
      <x:c r="F3" s="59" t="n">
        <x:v>0</x:v>
      </x:c>
      <x:c r="G3" s="59" t="n">
        <x:v>0</x:v>
      </x:c>
      <x:c r="H3" s="59" t="n">
        <x:v>0</x:v>
      </x:c>
      <x:c r="I3" s="59" t="n">
        <x:v>0</x:v>
      </x:c>
      <x:c r="J3" s="55" t="n"/>
      <x:c r="K3" s="59" t="n">
        <x:v>0</x:v>
      </x:c>
      <x:c r="L3" s="55" t="n"/>
      <x:c r="M3" s="55" t="n"/>
      <x:c r="N3" s="55" t="n"/>
    </x:row>
    <x:row r="4">
      <x:c r="A4" s="57" t="n">
        <x:v>44199</x:v>
      </x:c>
      <x:c r="B4" s="59" t="n">
        <x:v>0</x:v>
      </x:c>
      <x:c r="C4" s="59" t="n">
        <x:v>0</x:v>
      </x:c>
      <x:c r="D4" s="59" t="n">
        <x:v>0</x:v>
      </x:c>
      <x:c r="E4" s="59" t="n">
        <x:v>0</x:v>
      </x:c>
      <x:c r="F4" s="59" t="n">
        <x:v>0</x:v>
      </x:c>
      <x:c r="G4" s="59" t="n">
        <x:v>0</x:v>
      </x:c>
      <x:c r="H4" s="59" t="n">
        <x:v>0</x:v>
      </x:c>
      <x:c r="I4" s="59" t="n">
        <x:v>0</x:v>
      </x:c>
      <x:c r="J4" s="55" t="n"/>
      <x:c r="K4" s="59" t="n">
        <x:v>0</x:v>
      </x:c>
      <x:c r="L4" s="55" t="n"/>
      <x:c r="M4" s="55" t="n"/>
      <x:c r="N4" s="55" t="n"/>
    </x:row>
    <x:row r="5">
      <x:c r="A5" s="57" t="n">
        <x:v>44200</x:v>
      </x:c>
      <x:c r="B5" s="59" t="n">
        <x:v>2</x:v>
      </x:c>
      <x:c r="C5" s="59" t="n">
        <x:v>0</x:v>
      </x:c>
      <x:c r="D5" s="59" t="n">
        <x:v>3</x:v>
      </x:c>
      <x:c r="E5" s="59" t="n">
        <x:v>1</x:v>
      </x:c>
      <x:c r="F5" s="59" t="n">
        <x:v>2</x:v>
      </x:c>
      <x:c r="G5" s="59" t="n">
        <x:v>1</x:v>
      </x:c>
      <x:c r="H5" s="58" t="n">
        <x:v>1.5</x:v>
      </x:c>
      <x:c r="I5" s="59" t="n">
        <x:v>3</x:v>
      </x:c>
      <x:c r="J5" s="55" t="inlineStr">
        <x:is>
          <x:t xml:space="preserve">Vessel seizure</x:t>
        </x:is>
      </x:c>
      <x:c r="K5" s="59" t="n">
        <x:v>1</x:v>
      </x:c>
      <x:c r="L5" s="55" t="inlineStr">
        <x:is>
          <x:t xml:space="preserve">Window-coded from E001</x:t>
        </x:is>
      </x:c>
      <x:c r="M5" s="55" t="inlineStr">
        <x:is>
          <x:t xml:space="preserve">https://www.reuters.com/world/south-korean-flagged-tanker-seized-by-iran-seoul-demands-release-2021-01-04/</x:t>
        </x:is>
      </x:c>
      <x:c r="N5" s="55" t="inlineStr">
        <x:is>
          <x:t xml:space="preserve">Verified window-coded</x:t>
        </x:is>
      </x:c>
    </x:row>
    <x:row r="6">
      <x:c r="A6" s="57" t="n">
        <x:v>44201</x:v>
      </x:c>
      <x:c r="B6" s="59" t="n">
        <x:v>2</x:v>
      </x:c>
      <x:c r="C6" s="59" t="n">
        <x:v>0</x:v>
      </x:c>
      <x:c r="D6" s="59" t="n">
        <x:v>3</x:v>
      </x:c>
      <x:c r="E6" s="59" t="n">
        <x:v>1</x:v>
      </x:c>
      <x:c r="F6" s="59" t="n">
        <x:v>2</x:v>
      </x:c>
      <x:c r="G6" s="59" t="n">
        <x:v>1</x:v>
      </x:c>
      <x:c r="H6" s="58" t="n">
        <x:v>1.5</x:v>
      </x:c>
      <x:c r="I6" s="59" t="n">
        <x:v>3</x:v>
      </x:c>
      <x:c r="J6" s="55" t="inlineStr">
        <x:is>
          <x:t xml:space="preserve">Vessel seizure</x:t>
        </x:is>
      </x:c>
      <x:c r="K6" s="59" t="n">
        <x:v>1</x:v>
      </x:c>
      <x:c r="L6" s="55" t="inlineStr">
        <x:is>
          <x:t xml:space="preserve">Window-coded from E001</x:t>
        </x:is>
      </x:c>
      <x:c r="M6" s="55" t="inlineStr">
        <x:is>
          <x:t xml:space="preserve">https://www.reuters.com/world/south-korean-flagged-tanker-seized-by-iran-seoul-demands-release-2021-01-04/</x:t>
        </x:is>
      </x:c>
      <x:c r="N6" s="55" t="inlineStr">
        <x:is>
          <x:t xml:space="preserve">Verified window-coded</x:t>
        </x:is>
      </x:c>
    </x:row>
    <x:row r="7">
      <x:c r="A7" s="57" t="n">
        <x:v>44202</x:v>
      </x:c>
      <x:c r="B7" s="59" t="n">
        <x:v>2</x:v>
      </x:c>
      <x:c r="C7" s="59" t="n">
        <x:v>0</x:v>
      </x:c>
      <x:c r="D7" s="59" t="n">
        <x:v>3</x:v>
      </x:c>
      <x:c r="E7" s="59" t="n">
        <x:v>1</x:v>
      </x:c>
      <x:c r="F7" s="59" t="n">
        <x:v>2</x:v>
      </x:c>
      <x:c r="G7" s="59" t="n">
        <x:v>1</x:v>
      </x:c>
      <x:c r="H7" s="58" t="n">
        <x:v>1.5</x:v>
      </x:c>
      <x:c r="I7" s="59" t="n">
        <x:v>3</x:v>
      </x:c>
      <x:c r="J7" s="55" t="inlineStr">
        <x:is>
          <x:t xml:space="preserve">Vessel seizure</x:t>
        </x:is>
      </x:c>
      <x:c r="K7" s="59" t="n">
        <x:v>1</x:v>
      </x:c>
      <x:c r="L7" s="55" t="inlineStr">
        <x:is>
          <x:t xml:space="preserve">Window-coded from E001</x:t>
        </x:is>
      </x:c>
      <x:c r="M7" s="55" t="inlineStr">
        <x:is>
          <x:t xml:space="preserve">https://www.reuters.com/world/south-korean-flagged-tanker-seized-by-iran-seoul-demands-release-2021-01-04/</x:t>
        </x:is>
      </x:c>
      <x:c r="N7" s="55" t="inlineStr">
        <x:is>
          <x:t xml:space="preserve">Verified window-coded</x:t>
        </x:is>
      </x:c>
    </x:row>
    <x:row r="8">
      <x:c r="A8" s="57" t="n">
        <x:v>44203</x:v>
      </x:c>
      <x:c r="B8" s="59" t="n">
        <x:v>2</x:v>
      </x:c>
      <x:c r="C8" s="59" t="n">
        <x:v>0</x:v>
      </x:c>
      <x:c r="D8" s="59" t="n">
        <x:v>3</x:v>
      </x:c>
      <x:c r="E8" s="59" t="n">
        <x:v>1</x:v>
      </x:c>
      <x:c r="F8" s="59" t="n">
        <x:v>2</x:v>
      </x:c>
      <x:c r="G8" s="59" t="n">
        <x:v>1</x:v>
      </x:c>
      <x:c r="H8" s="58" t="n">
        <x:v>1.5</x:v>
      </x:c>
      <x:c r="I8" s="59" t="n">
        <x:v>3</x:v>
      </x:c>
      <x:c r="J8" s="55" t="inlineStr">
        <x:is>
          <x:t xml:space="preserve">Vessel seizure</x:t>
        </x:is>
      </x:c>
      <x:c r="K8" s="59" t="n">
        <x:v>1</x:v>
      </x:c>
      <x:c r="L8" s="55" t="inlineStr">
        <x:is>
          <x:t xml:space="preserve">Window-coded from E001</x:t>
        </x:is>
      </x:c>
      <x:c r="M8" s="55" t="inlineStr">
        <x:is>
          <x:t xml:space="preserve">https://www.reuters.com/world/south-korean-flagged-tanker-seized-by-iran-seoul-demands-release-2021-01-04/</x:t>
        </x:is>
      </x:c>
      <x:c r="N8" s="55" t="inlineStr">
        <x:is>
          <x:t xml:space="preserve">Verified window-coded</x:t>
        </x:is>
      </x:c>
    </x:row>
    <x:row r="9">
      <x:c r="A9" s="57" t="n">
        <x:v>44204</x:v>
      </x:c>
      <x:c r="B9" s="59" t="n">
        <x:v>1</x:v>
      </x:c>
      <x:c r="C9" s="59" t="n">
        <x:v>0</x:v>
      </x:c>
      <x:c r="D9" s="59" t="n">
        <x:v>2</x:v>
      </x:c>
      <x:c r="E9" s="59" t="n">
        <x:v>0</x:v>
      </x:c>
      <x:c r="F9" s="59" t="n">
        <x:v>1</x:v>
      </x:c>
      <x:c r="G9" s="59" t="n">
        <x:v>0</x:v>
      </x:c>
      <x:c r="H9" s="58" t="n">
        <x:v>0.6666666666666666</x:v>
      </x:c>
      <x:c r="I9" s="59" t="n">
        <x:v>2</x:v>
      </x:c>
      <x:c r="J9" s="55" t="inlineStr">
        <x:is>
          <x:t xml:space="preserve">Vessel seizure</x:t>
        </x:is>
      </x:c>
      <x:c r="K9" s="59" t="n">
        <x:v>1</x:v>
      </x:c>
      <x:c r="L9" s="55" t="inlineStr">
        <x:is>
          <x:t xml:space="preserve">Window-coded from E001</x:t>
        </x:is>
      </x:c>
      <x:c r="M9" s="55" t="inlineStr">
        <x:is>
          <x:t xml:space="preserve">https://www.reuters.com/world/south-korean-flagged-tanker-seized-by-iran-seoul-demands-release-2021-01-04/</x:t>
        </x:is>
      </x:c>
      <x:c r="N9" s="55" t="inlineStr">
        <x:is>
          <x:t xml:space="preserve">Verified window-coded</x:t>
        </x:is>
      </x:c>
    </x:row>
    <x:row r="10">
      <x:c r="A10" s="57" t="n">
        <x:v>44205</x:v>
      </x:c>
      <x:c r="B10" s="59" t="n">
        <x:v>1</x:v>
      </x:c>
      <x:c r="C10" s="59" t="n">
        <x:v>0</x:v>
      </x:c>
      <x:c r="D10" s="59" t="n">
        <x:v>2</x:v>
      </x:c>
      <x:c r="E10" s="59" t="n">
        <x:v>0</x:v>
      </x:c>
      <x:c r="F10" s="59" t="n">
        <x:v>1</x:v>
      </x:c>
      <x:c r="G10" s="59" t="n">
        <x:v>0</x:v>
      </x:c>
      <x:c r="H10" s="58" t="n">
        <x:v>0.6666666666666666</x:v>
      </x:c>
      <x:c r="I10" s="59" t="n">
        <x:v>2</x:v>
      </x:c>
      <x:c r="J10" s="55" t="inlineStr">
        <x:is>
          <x:t xml:space="preserve">Vessel seizure</x:t>
        </x:is>
      </x:c>
      <x:c r="K10" s="59" t="n">
        <x:v>1</x:v>
      </x:c>
      <x:c r="L10" s="55" t="inlineStr">
        <x:is>
          <x:t xml:space="preserve">Window-coded from E001</x:t>
        </x:is>
      </x:c>
      <x:c r="M10" s="55" t="inlineStr">
        <x:is>
          <x:t xml:space="preserve">https://www.reuters.com/world/south-korean-flagged-tanker-seized-by-iran-seoul-demands-release-2021-01-04/</x:t>
        </x:is>
      </x:c>
      <x:c r="N10" s="55" t="inlineStr">
        <x:is>
          <x:t xml:space="preserve">Verified window-coded</x:t>
        </x:is>
      </x:c>
    </x:row>
    <x:row r="11">
      <x:c r="A11" s="57" t="n">
        <x:v>44206</x:v>
      </x:c>
      <x:c r="B11" s="59" t="n">
        <x:v>1</x:v>
      </x:c>
      <x:c r="C11" s="59" t="n">
        <x:v>0</x:v>
      </x:c>
      <x:c r="D11" s="59" t="n">
        <x:v>2</x:v>
      </x:c>
      <x:c r="E11" s="59" t="n">
        <x:v>0</x:v>
      </x:c>
      <x:c r="F11" s="59" t="n">
        <x:v>1</x:v>
      </x:c>
      <x:c r="G11" s="59" t="n">
        <x:v>0</x:v>
      </x:c>
      <x:c r="H11" s="58" t="n">
        <x:v>0.6666666666666666</x:v>
      </x:c>
      <x:c r="I11" s="59" t="n">
        <x:v>2</x:v>
      </x:c>
      <x:c r="J11" s="55" t="inlineStr">
        <x:is>
          <x:t xml:space="preserve">Vessel seizure</x:t>
        </x:is>
      </x:c>
      <x:c r="K11" s="59" t="n">
        <x:v>1</x:v>
      </x:c>
      <x:c r="L11" s="55" t="inlineStr">
        <x:is>
          <x:t xml:space="preserve">Window-coded from E001</x:t>
        </x:is>
      </x:c>
      <x:c r="M11" s="55" t="inlineStr">
        <x:is>
          <x:t xml:space="preserve">https://www.reuters.com/world/south-korean-flagged-tanker-seized-by-iran-seoul-demands-release-2021-01-04/</x:t>
        </x:is>
      </x:c>
      <x:c r="N11" s="55" t="inlineStr">
        <x:is>
          <x:t xml:space="preserve">Verified window-coded</x:t>
        </x:is>
      </x:c>
    </x:row>
    <x:row r="12">
      <x:c r="A12" s="57" t="n">
        <x:v>44207</x:v>
      </x:c>
      <x:c r="B12" s="59" t="n">
        <x:v>1</x:v>
      </x:c>
      <x:c r="C12" s="59" t="n">
        <x:v>0</x:v>
      </x:c>
      <x:c r="D12" s="59" t="n">
        <x:v>2</x:v>
      </x:c>
      <x:c r="E12" s="59" t="n">
        <x:v>0</x:v>
      </x:c>
      <x:c r="F12" s="59" t="n">
        <x:v>1</x:v>
      </x:c>
      <x:c r="G12" s="59" t="n">
        <x:v>0</x:v>
      </x:c>
      <x:c r="H12" s="58" t="n">
        <x:v>0.6666666666666666</x:v>
      </x:c>
      <x:c r="I12" s="59" t="n">
        <x:v>2</x:v>
      </x:c>
      <x:c r="J12" s="55" t="inlineStr">
        <x:is>
          <x:t xml:space="preserve">Vessel seizure</x:t>
        </x:is>
      </x:c>
      <x:c r="K12" s="59" t="n">
        <x:v>1</x:v>
      </x:c>
      <x:c r="L12" s="55" t="inlineStr">
        <x:is>
          <x:t xml:space="preserve">Window-coded from E001</x:t>
        </x:is>
      </x:c>
      <x:c r="M12" s="55" t="inlineStr">
        <x:is>
          <x:t xml:space="preserve">https://www.reuters.com/world/south-korean-flagged-tanker-seized-by-iran-seoul-demands-release-2021-01-04/</x:t>
        </x:is>
      </x:c>
      <x:c r="N12" s="55" t="inlineStr">
        <x:is>
          <x:t xml:space="preserve">Verified window-coded</x:t>
        </x:is>
      </x:c>
    </x:row>
    <x:row r="13">
      <x:c r="A13" s="57" t="n">
        <x:v>44208</x:v>
      </x:c>
      <x:c r="B13" s="59" t="n">
        <x:v>0</x:v>
      </x:c>
      <x:c r="C13" s="59" t="n">
        <x:v>0</x:v>
      </x:c>
      <x:c r="D13" s="59" t="n">
        <x:v>0</x:v>
      </x:c>
      <x:c r="E13" s="59" t="n">
        <x:v>0</x:v>
      </x:c>
      <x:c r="F13" s="59" t="n">
        <x:v>0</x:v>
      </x:c>
      <x:c r="G13" s="59" t="n">
        <x:v>0</x:v>
      </x:c>
      <x:c r="H13" s="59" t="n">
        <x:v>0</x:v>
      </x:c>
      <x:c r="I13" s="59" t="n">
        <x:v>0</x:v>
      </x:c>
      <x:c r="J13" s="55" t="n"/>
      <x:c r="K13" s="59" t="n">
        <x:v>0</x:v>
      </x:c>
      <x:c r="L13" s="55" t="n"/>
      <x:c r="M13" s="55" t="n"/>
      <x:c r="N13" s="55" t="n"/>
    </x:row>
    <x:row r="14">
      <x:c r="A14" s="57" t="n">
        <x:v>44209</x:v>
      </x:c>
      <x:c r="B14" s="59" t="n">
        <x:v>0</x:v>
      </x:c>
      <x:c r="C14" s="59" t="n">
        <x:v>0</x:v>
      </x:c>
      <x:c r="D14" s="59" t="n">
        <x:v>0</x:v>
      </x:c>
      <x:c r="E14" s="59" t="n">
        <x:v>0</x:v>
      </x:c>
      <x:c r="F14" s="59" t="n">
        <x:v>0</x:v>
      </x:c>
      <x:c r="G14" s="59" t="n">
        <x:v>0</x:v>
      </x:c>
      <x:c r="H14" s="59" t="n">
        <x:v>0</x:v>
      </x:c>
      <x:c r="I14" s="59" t="n">
        <x:v>0</x:v>
      </x:c>
      <x:c r="J14" s="55" t="n"/>
      <x:c r="K14" s="59" t="n">
        <x:v>0</x:v>
      </x:c>
      <x:c r="L14" s="55" t="n"/>
      <x:c r="M14" s="55" t="n"/>
      <x:c r="N14" s="55" t="n"/>
    </x:row>
    <x:row r="15">
      <x:c r="A15" s="57" t="n">
        <x:v>44210</x:v>
      </x:c>
      <x:c r="B15" s="59" t="n">
        <x:v>0</x:v>
      </x:c>
      <x:c r="C15" s="59" t="n">
        <x:v>0</x:v>
      </x:c>
      <x:c r="D15" s="59" t="n">
        <x:v>0</x:v>
      </x:c>
      <x:c r="E15" s="59" t="n">
        <x:v>0</x:v>
      </x:c>
      <x:c r="F15" s="59" t="n">
        <x:v>0</x:v>
      </x:c>
      <x:c r="G15" s="59" t="n">
        <x:v>0</x:v>
      </x:c>
      <x:c r="H15" s="59" t="n">
        <x:v>0</x:v>
      </x:c>
      <x:c r="I15" s="59" t="n">
        <x:v>0</x:v>
      </x:c>
      <x:c r="J15" s="55" t="n"/>
      <x:c r="K15" s="59" t="n">
        <x:v>0</x:v>
      </x:c>
      <x:c r="L15" s="55" t="n"/>
      <x:c r="M15" s="55" t="n"/>
      <x:c r="N15" s="55" t="n"/>
    </x:row>
    <x:row r="16">
      <x:c r="A16" s="57" t="n">
        <x:v>44211</x:v>
      </x:c>
      <x:c r="B16" s="59" t="n">
        <x:v>0</x:v>
      </x:c>
      <x:c r="C16" s="59" t="n">
        <x:v>0</x:v>
      </x:c>
      <x:c r="D16" s="59" t="n">
        <x:v>0</x:v>
      </x:c>
      <x:c r="E16" s="59" t="n">
        <x:v>0</x:v>
      </x:c>
      <x:c r="F16" s="59" t="n">
        <x:v>0</x:v>
      </x:c>
      <x:c r="G16" s="59" t="n">
        <x:v>0</x:v>
      </x:c>
      <x:c r="H16" s="59" t="n">
        <x:v>0</x:v>
      </x:c>
      <x:c r="I16" s="59" t="n">
        <x:v>0</x:v>
      </x:c>
      <x:c r="J16" s="55" t="n"/>
      <x:c r="K16" s="59" t="n">
        <x:v>0</x:v>
      </x:c>
      <x:c r="L16" s="55" t="n"/>
      <x:c r="M16" s="55" t="n"/>
      <x:c r="N16" s="55" t="n"/>
    </x:row>
    <x:row r="17">
      <x:c r="A17" s="57" t="n">
        <x:v>44212</x:v>
      </x:c>
      <x:c r="B17" s="59" t="n">
        <x:v>0</x:v>
      </x:c>
      <x:c r="C17" s="59" t="n">
        <x:v>0</x:v>
      </x:c>
      <x:c r="D17" s="59" t="n">
        <x:v>0</x:v>
      </x:c>
      <x:c r="E17" s="59" t="n">
        <x:v>0</x:v>
      </x:c>
      <x:c r="F17" s="59" t="n">
        <x:v>0</x:v>
      </x:c>
      <x:c r="G17" s="59" t="n">
        <x:v>0</x:v>
      </x:c>
      <x:c r="H17" s="59" t="n">
        <x:v>0</x:v>
      </x:c>
      <x:c r="I17" s="59" t="n">
        <x:v>0</x:v>
      </x:c>
      <x:c r="J17" s="55" t="n"/>
      <x:c r="K17" s="59" t="n">
        <x:v>0</x:v>
      </x:c>
      <x:c r="L17" s="55" t="n"/>
      <x:c r="M17" s="55" t="n"/>
      <x:c r="N17" s="55" t="n"/>
    </x:row>
    <x:row r="18">
      <x:c r="A18" s="57" t="n">
        <x:v>44213</x:v>
      </x:c>
      <x:c r="B18" s="59" t="n">
        <x:v>0</x:v>
      </x:c>
      <x:c r="C18" s="59" t="n">
        <x:v>0</x:v>
      </x:c>
      <x:c r="D18" s="59" t="n">
        <x:v>0</x:v>
      </x:c>
      <x:c r="E18" s="59" t="n">
        <x:v>0</x:v>
      </x:c>
      <x:c r="F18" s="59" t="n">
        <x:v>0</x:v>
      </x:c>
      <x:c r="G18" s="59" t="n">
        <x:v>0</x:v>
      </x:c>
      <x:c r="H18" s="59" t="n">
        <x:v>0</x:v>
      </x:c>
      <x:c r="I18" s="59" t="n">
        <x:v>0</x:v>
      </x:c>
      <x:c r="J18" s="55" t="n"/>
      <x:c r="K18" s="59" t="n">
        <x:v>0</x:v>
      </x:c>
      <x:c r="L18" s="55" t="n"/>
      <x:c r="M18" s="55" t="n"/>
      <x:c r="N18" s="55" t="n"/>
    </x:row>
    <x:row r="19">
      <x:c r="A19" s="57" t="n">
        <x:v>44214</x:v>
      </x:c>
      <x:c r="B19" s="59" t="n">
        <x:v>0</x:v>
      </x:c>
      <x:c r="C19" s="59" t="n">
        <x:v>0</x:v>
      </x:c>
      <x:c r="D19" s="59" t="n">
        <x:v>0</x:v>
      </x:c>
      <x:c r="E19" s="59" t="n">
        <x:v>0</x:v>
      </x:c>
      <x:c r="F19" s="59" t="n">
        <x:v>0</x:v>
      </x:c>
      <x:c r="G19" s="59" t="n">
        <x:v>0</x:v>
      </x:c>
      <x:c r="H19" s="59" t="n">
        <x:v>0</x:v>
      </x:c>
      <x:c r="I19" s="59" t="n">
        <x:v>0</x:v>
      </x:c>
      <x:c r="J19" s="55" t="n"/>
      <x:c r="K19" s="59" t="n">
        <x:v>0</x:v>
      </x:c>
      <x:c r="L19" s="55" t="n"/>
      <x:c r="M19" s="55" t="n"/>
      <x:c r="N19" s="55" t="n"/>
    </x:row>
    <x:row r="20">
      <x:c r="A20" s="57" t="n">
        <x:v>44215</x:v>
      </x:c>
      <x:c r="B20" s="59" t="n">
        <x:v>0</x:v>
      </x:c>
      <x:c r="C20" s="59" t="n">
        <x:v>0</x:v>
      </x:c>
      <x:c r="D20" s="59" t="n">
        <x:v>0</x:v>
      </x:c>
      <x:c r="E20" s="59" t="n">
        <x:v>0</x:v>
      </x:c>
      <x:c r="F20" s="59" t="n">
        <x:v>0</x:v>
      </x:c>
      <x:c r="G20" s="59" t="n">
        <x:v>0</x:v>
      </x:c>
      <x:c r="H20" s="59" t="n">
        <x:v>0</x:v>
      </x:c>
      <x:c r="I20" s="59" t="n">
        <x:v>0</x:v>
      </x:c>
      <x:c r="J20" s="55" t="n"/>
      <x:c r="K20" s="59" t="n">
        <x:v>0</x:v>
      </x:c>
      <x:c r="L20" s="55" t="n"/>
      <x:c r="M20" s="55" t="n"/>
      <x:c r="N20" s="55" t="n"/>
    </x:row>
    <x:row r="21">
      <x:c r="A21" s="57" t="n">
        <x:v>44216</x:v>
      </x:c>
      <x:c r="B21" s="59" t="n">
        <x:v>0</x:v>
      </x:c>
      <x:c r="C21" s="59" t="n">
        <x:v>0</x:v>
      </x:c>
      <x:c r="D21" s="59" t="n">
        <x:v>0</x:v>
      </x:c>
      <x:c r="E21" s="59" t="n">
        <x:v>0</x:v>
      </x:c>
      <x:c r="F21" s="59" t="n">
        <x:v>0</x:v>
      </x:c>
      <x:c r="G21" s="59" t="n">
        <x:v>0</x:v>
      </x:c>
      <x:c r="H21" s="59" t="n">
        <x:v>0</x:v>
      </x:c>
      <x:c r="I21" s="59" t="n">
        <x:v>0</x:v>
      </x:c>
      <x:c r="J21" s="55" t="n"/>
      <x:c r="K21" s="59" t="n">
        <x:v>0</x:v>
      </x:c>
      <x:c r="L21" s="55" t="n"/>
      <x:c r="M21" s="55" t="n"/>
      <x:c r="N21" s="55" t="n"/>
    </x:row>
    <x:row r="22">
      <x:c r="A22" s="57" t="n">
        <x:v>44217</x:v>
      </x:c>
      <x:c r="B22" s="59" t="n">
        <x:v>0</x:v>
      </x:c>
      <x:c r="C22" s="59" t="n">
        <x:v>0</x:v>
      </x:c>
      <x:c r="D22" s="59" t="n">
        <x:v>0</x:v>
      </x:c>
      <x:c r="E22" s="59" t="n">
        <x:v>0</x:v>
      </x:c>
      <x:c r="F22" s="59" t="n">
        <x:v>0</x:v>
      </x:c>
      <x:c r="G22" s="59" t="n">
        <x:v>0</x:v>
      </x:c>
      <x:c r="H22" s="59" t="n">
        <x:v>0</x:v>
      </x:c>
      <x:c r="I22" s="59" t="n">
        <x:v>0</x:v>
      </x:c>
      <x:c r="J22" s="55" t="n"/>
      <x:c r="K22" s="59" t="n">
        <x:v>0</x:v>
      </x:c>
      <x:c r="L22" s="55" t="n"/>
      <x:c r="M22" s="55" t="n"/>
      <x:c r="N22" s="55" t="n"/>
    </x:row>
    <x:row r="23">
      <x:c r="A23" s="57" t="n">
        <x:v>44218</x:v>
      </x:c>
      <x:c r="B23" s="59" t="n">
        <x:v>0</x:v>
      </x:c>
      <x:c r="C23" s="59" t="n">
        <x:v>0</x:v>
      </x:c>
      <x:c r="D23" s="59" t="n">
        <x:v>0</x:v>
      </x:c>
      <x:c r="E23" s="59" t="n">
        <x:v>0</x:v>
      </x:c>
      <x:c r="F23" s="59" t="n">
        <x:v>0</x:v>
      </x:c>
      <x:c r="G23" s="59" t="n">
        <x:v>0</x:v>
      </x:c>
      <x:c r="H23" s="59" t="n">
        <x:v>0</x:v>
      </x:c>
      <x:c r="I23" s="59" t="n">
        <x:v>0</x:v>
      </x:c>
      <x:c r="J23" s="55" t="n"/>
      <x:c r="K23" s="59" t="n">
        <x:v>0</x:v>
      </x:c>
      <x:c r="L23" s="55" t="n"/>
      <x:c r="M23" s="55" t="n"/>
      <x:c r="N23" s="55" t="n"/>
    </x:row>
    <x:row r="24">
      <x:c r="A24" s="57" t="n">
        <x:v>44219</x:v>
      </x:c>
      <x:c r="B24" s="59" t="n">
        <x:v>0</x:v>
      </x:c>
      <x:c r="C24" s="59" t="n">
        <x:v>0</x:v>
      </x:c>
      <x:c r="D24" s="59" t="n">
        <x:v>0</x:v>
      </x:c>
      <x:c r="E24" s="59" t="n">
        <x:v>0</x:v>
      </x:c>
      <x:c r="F24" s="59" t="n">
        <x:v>0</x:v>
      </x:c>
      <x:c r="G24" s="59" t="n">
        <x:v>0</x:v>
      </x:c>
      <x:c r="H24" s="59" t="n">
        <x:v>0</x:v>
      </x:c>
      <x:c r="I24" s="59" t="n">
        <x:v>0</x:v>
      </x:c>
      <x:c r="J24" s="55" t="n"/>
      <x:c r="K24" s="59" t="n">
        <x:v>0</x:v>
      </x:c>
      <x:c r="L24" s="55" t="n"/>
      <x:c r="M24" s="55" t="n"/>
      <x:c r="N24" s="55" t="n"/>
    </x:row>
    <x:row r="25">
      <x:c r="A25" s="57" t="n">
        <x:v>44220</x:v>
      </x:c>
      <x:c r="B25" s="59" t="n">
        <x:v>0</x:v>
      </x:c>
      <x:c r="C25" s="59" t="n">
        <x:v>0</x:v>
      </x:c>
      <x:c r="D25" s="59" t="n">
        <x:v>0</x:v>
      </x:c>
      <x:c r="E25" s="59" t="n">
        <x:v>0</x:v>
      </x:c>
      <x:c r="F25" s="59" t="n">
        <x:v>0</x:v>
      </x:c>
      <x:c r="G25" s="59" t="n">
        <x:v>0</x:v>
      </x:c>
      <x:c r="H25" s="59" t="n">
        <x:v>0</x:v>
      </x:c>
      <x:c r="I25" s="59" t="n">
        <x:v>0</x:v>
      </x:c>
      <x:c r="J25" s="55" t="n"/>
      <x:c r="K25" s="59" t="n">
        <x:v>0</x:v>
      </x:c>
      <x:c r="L25" s="55" t="n"/>
      <x:c r="M25" s="55" t="n"/>
      <x:c r="N25" s="55" t="n"/>
    </x:row>
    <x:row r="26">
      <x:c r="A26" s="57" t="n">
        <x:v>44221</x:v>
      </x:c>
      <x:c r="B26" s="59" t="n">
        <x:v>0</x:v>
      </x:c>
      <x:c r="C26" s="59" t="n">
        <x:v>0</x:v>
      </x:c>
      <x:c r="D26" s="59" t="n">
        <x:v>0</x:v>
      </x:c>
      <x:c r="E26" s="59" t="n">
        <x:v>0</x:v>
      </x:c>
      <x:c r="F26" s="59" t="n">
        <x:v>0</x:v>
      </x:c>
      <x:c r="G26" s="59" t="n">
        <x:v>0</x:v>
      </x:c>
      <x:c r="H26" s="59" t="n">
        <x:v>0</x:v>
      </x:c>
      <x:c r="I26" s="59" t="n">
        <x:v>0</x:v>
      </x:c>
      <x:c r="J26" s="55" t="n"/>
      <x:c r="K26" s="59" t="n">
        <x:v>0</x:v>
      </x:c>
      <x:c r="L26" s="55" t="n"/>
      <x:c r="M26" s="55" t="n"/>
      <x:c r="N26" s="55" t="n"/>
    </x:row>
    <x:row r="27">
      <x:c r="A27" s="57" t="n">
        <x:v>44222</x:v>
      </x:c>
      <x:c r="B27" s="59" t="n">
        <x:v>0</x:v>
      </x:c>
      <x:c r="C27" s="59" t="n">
        <x:v>0</x:v>
      </x:c>
      <x:c r="D27" s="59" t="n">
        <x:v>0</x:v>
      </x:c>
      <x:c r="E27" s="59" t="n">
        <x:v>0</x:v>
      </x:c>
      <x:c r="F27" s="59" t="n">
        <x:v>0</x:v>
      </x:c>
      <x:c r="G27" s="59" t="n">
        <x:v>0</x:v>
      </x:c>
      <x:c r="H27" s="59" t="n">
        <x:v>0</x:v>
      </x:c>
      <x:c r="I27" s="59" t="n">
        <x:v>0</x:v>
      </x:c>
      <x:c r="J27" s="55" t="n"/>
      <x:c r="K27" s="59" t="n">
        <x:v>0</x:v>
      </x:c>
      <x:c r="L27" s="55" t="n"/>
      <x:c r="M27" s="55" t="n"/>
      <x:c r="N27" s="55" t="n"/>
    </x:row>
    <x:row r="28">
      <x:c r="A28" s="57" t="n">
        <x:v>44223</x:v>
      </x:c>
      <x:c r="B28" s="59" t="n">
        <x:v>0</x:v>
      </x:c>
      <x:c r="C28" s="59" t="n">
        <x:v>0</x:v>
      </x:c>
      <x:c r="D28" s="59" t="n">
        <x:v>0</x:v>
      </x:c>
      <x:c r="E28" s="59" t="n">
        <x:v>0</x:v>
      </x:c>
      <x:c r="F28" s="59" t="n">
        <x:v>0</x:v>
      </x:c>
      <x:c r="G28" s="59" t="n">
        <x:v>0</x:v>
      </x:c>
      <x:c r="H28" s="59" t="n">
        <x:v>0</x:v>
      </x:c>
      <x:c r="I28" s="59" t="n">
        <x:v>0</x:v>
      </x:c>
      <x:c r="J28" s="55" t="n"/>
      <x:c r="K28" s="59" t="n">
        <x:v>0</x:v>
      </x:c>
      <x:c r="L28" s="55" t="n"/>
      <x:c r="M28" s="55" t="n"/>
      <x:c r="N28" s="55" t="n"/>
    </x:row>
    <x:row r="29">
      <x:c r="A29" s="57" t="n">
        <x:v>44224</x:v>
      </x:c>
      <x:c r="B29" s="59" t="n">
        <x:v>0</x:v>
      </x:c>
      <x:c r="C29" s="59" t="n">
        <x:v>0</x:v>
      </x:c>
      <x:c r="D29" s="59" t="n">
        <x:v>0</x:v>
      </x:c>
      <x:c r="E29" s="59" t="n">
        <x:v>0</x:v>
      </x:c>
      <x:c r="F29" s="59" t="n">
        <x:v>0</x:v>
      </x:c>
      <x:c r="G29" s="59" t="n">
        <x:v>0</x:v>
      </x:c>
      <x:c r="H29" s="59" t="n">
        <x:v>0</x:v>
      </x:c>
      <x:c r="I29" s="59" t="n">
        <x:v>0</x:v>
      </x:c>
      <x:c r="J29" s="55" t="n"/>
      <x:c r="K29" s="59" t="n">
        <x:v>0</x:v>
      </x:c>
      <x:c r="L29" s="55" t="n"/>
      <x:c r="M29" s="55" t="n"/>
      <x:c r="N29" s="55" t="n"/>
    </x:row>
    <x:row r="30">
      <x:c r="A30" s="57" t="n">
        <x:v>44225</x:v>
      </x:c>
      <x:c r="B30" s="59" t="n">
        <x:v>0</x:v>
      </x:c>
      <x:c r="C30" s="59" t="n">
        <x:v>0</x:v>
      </x:c>
      <x:c r="D30" s="59" t="n">
        <x:v>0</x:v>
      </x:c>
      <x:c r="E30" s="59" t="n">
        <x:v>0</x:v>
      </x:c>
      <x:c r="F30" s="59" t="n">
        <x:v>0</x:v>
      </x:c>
      <x:c r="G30" s="59" t="n">
        <x:v>0</x:v>
      </x:c>
      <x:c r="H30" s="59" t="n">
        <x:v>0</x:v>
      </x:c>
      <x:c r="I30" s="59" t="n">
        <x:v>0</x:v>
      </x:c>
      <x:c r="J30" s="55" t="n"/>
      <x:c r="K30" s="59" t="n">
        <x:v>0</x:v>
      </x:c>
      <x:c r="L30" s="55" t="n"/>
      <x:c r="M30" s="55" t="n"/>
      <x:c r="N30" s="55" t="n"/>
    </x:row>
    <x:row r="31">
      <x:c r="A31" s="57" t="n">
        <x:v>44226</x:v>
      </x:c>
      <x:c r="B31" s="59" t="n">
        <x:v>0</x:v>
      </x:c>
      <x:c r="C31" s="59" t="n">
        <x:v>0</x:v>
      </x:c>
      <x:c r="D31" s="59" t="n">
        <x:v>0</x:v>
      </x:c>
      <x:c r="E31" s="59" t="n">
        <x:v>0</x:v>
      </x:c>
      <x:c r="F31" s="59" t="n">
        <x:v>0</x:v>
      </x:c>
      <x:c r="G31" s="59" t="n">
        <x:v>0</x:v>
      </x:c>
      <x:c r="H31" s="59" t="n">
        <x:v>0</x:v>
      </x:c>
      <x:c r="I31" s="59" t="n">
        <x:v>0</x:v>
      </x:c>
      <x:c r="J31" s="55" t="n"/>
      <x:c r="K31" s="59" t="n">
        <x:v>0</x:v>
      </x:c>
      <x:c r="L31" s="55" t="n"/>
      <x:c r="M31" s="55" t="n"/>
      <x:c r="N31" s="55" t="n"/>
    </x:row>
    <x:row r="32">
      <x:c r="A32" s="57" t="n">
        <x:v>44227</x:v>
      </x:c>
      <x:c r="B32" s="59" t="n">
        <x:v>0</x:v>
      </x:c>
      <x:c r="C32" s="59" t="n">
        <x:v>0</x:v>
      </x:c>
      <x:c r="D32" s="59" t="n">
        <x:v>0</x:v>
      </x:c>
      <x:c r="E32" s="59" t="n">
        <x:v>0</x:v>
      </x:c>
      <x:c r="F32" s="59" t="n">
        <x:v>0</x:v>
      </x:c>
      <x:c r="G32" s="59" t="n">
        <x:v>0</x:v>
      </x:c>
      <x:c r="H32" s="59" t="n">
        <x:v>0</x:v>
      </x:c>
      <x:c r="I32" s="59" t="n">
        <x:v>0</x:v>
      </x:c>
      <x:c r="J32" s="55" t="n"/>
      <x:c r="K32" s="59" t="n">
        <x:v>0</x:v>
      </x:c>
      <x:c r="L32" s="55" t="n"/>
      <x:c r="M32" s="55" t="n"/>
      <x:c r="N32" s="55" t="n"/>
    </x:row>
    <x:row r="33">
      <x:c r="A33" s="57" t="n">
        <x:v>44228</x:v>
      </x:c>
      <x:c r="B33" s="59" t="n">
        <x:v>0</x:v>
      </x:c>
      <x:c r="C33" s="59" t="n">
        <x:v>0</x:v>
      </x:c>
      <x:c r="D33" s="59" t="n">
        <x:v>0</x:v>
      </x:c>
      <x:c r="E33" s="59" t="n">
        <x:v>0</x:v>
      </x:c>
      <x:c r="F33" s="59" t="n">
        <x:v>0</x:v>
      </x:c>
      <x:c r="G33" s="59" t="n">
        <x:v>0</x:v>
      </x:c>
      <x:c r="H33" s="59" t="n">
        <x:v>0</x:v>
      </x:c>
      <x:c r="I33" s="59" t="n">
        <x:v>0</x:v>
      </x:c>
      <x:c r="J33" s="55" t="n"/>
      <x:c r="K33" s="59" t="n">
        <x:v>0</x:v>
      </x:c>
      <x:c r="L33" s="55" t="n"/>
      <x:c r="M33" s="55" t="n"/>
      <x:c r="N33" s="55" t="n"/>
    </x:row>
    <x:row r="34">
      <x:c r="A34" s="57" t="n">
        <x:v>44229</x:v>
      </x:c>
      <x:c r="B34" s="59" t="n">
        <x:v>0</x:v>
      </x:c>
      <x:c r="C34" s="59" t="n">
        <x:v>0</x:v>
      </x:c>
      <x:c r="D34" s="59" t="n">
        <x:v>0</x:v>
      </x:c>
      <x:c r="E34" s="59" t="n">
        <x:v>0</x:v>
      </x:c>
      <x:c r="F34" s="59" t="n">
        <x:v>0</x:v>
      </x:c>
      <x:c r="G34" s="59" t="n">
        <x:v>0</x:v>
      </x:c>
      <x:c r="H34" s="59" t="n">
        <x:v>0</x:v>
      </x:c>
      <x:c r="I34" s="59" t="n">
        <x:v>0</x:v>
      </x:c>
      <x:c r="J34" s="55" t="n"/>
      <x:c r="K34" s="59" t="n">
        <x:v>0</x:v>
      </x:c>
      <x:c r="L34" s="55" t="n"/>
      <x:c r="M34" s="55" t="n"/>
      <x:c r="N34" s="55" t="n"/>
    </x:row>
    <x:row r="35">
      <x:c r="A35" s="57" t="n">
        <x:v>44230</x:v>
      </x:c>
      <x:c r="B35" s="59" t="n">
        <x:v>0</x:v>
      </x:c>
      <x:c r="C35" s="59" t="n">
        <x:v>0</x:v>
      </x:c>
      <x:c r="D35" s="59" t="n">
        <x:v>0</x:v>
      </x:c>
      <x:c r="E35" s="59" t="n">
        <x:v>0</x:v>
      </x:c>
      <x:c r="F35" s="59" t="n">
        <x:v>0</x:v>
      </x:c>
      <x:c r="G35" s="59" t="n">
        <x:v>0</x:v>
      </x:c>
      <x:c r="H35" s="59" t="n">
        <x:v>0</x:v>
      </x:c>
      <x:c r="I35" s="59" t="n">
        <x:v>0</x:v>
      </x:c>
      <x:c r="J35" s="55" t="n"/>
      <x:c r="K35" s="59" t="n">
        <x:v>0</x:v>
      </x:c>
      <x:c r="L35" s="55" t="n"/>
      <x:c r="M35" s="55" t="n"/>
      <x:c r="N35" s="55" t="n"/>
    </x:row>
    <x:row r="36">
      <x:c r="A36" s="57" t="n">
        <x:v>44231</x:v>
      </x:c>
      <x:c r="B36" s="59" t="n">
        <x:v>0</x:v>
      </x:c>
      <x:c r="C36" s="59" t="n">
        <x:v>0</x:v>
      </x:c>
      <x:c r="D36" s="59" t="n">
        <x:v>0</x:v>
      </x:c>
      <x:c r="E36" s="59" t="n">
        <x:v>0</x:v>
      </x:c>
      <x:c r="F36" s="59" t="n">
        <x:v>0</x:v>
      </x:c>
      <x:c r="G36" s="59" t="n">
        <x:v>0</x:v>
      </x:c>
      <x:c r="H36" s="59" t="n">
        <x:v>0</x:v>
      </x:c>
      <x:c r="I36" s="59" t="n">
        <x:v>0</x:v>
      </x:c>
      <x:c r="J36" s="55" t="n"/>
      <x:c r="K36" s="59" t="n">
        <x:v>0</x:v>
      </x:c>
      <x:c r="L36" s="55" t="n"/>
      <x:c r="M36" s="55" t="n"/>
      <x:c r="N36" s="55" t="n"/>
    </x:row>
    <x:row r="37">
      <x:c r="A37" s="57" t="n">
        <x:v>44232</x:v>
      </x:c>
      <x:c r="B37" s="59" t="n">
        <x:v>0</x:v>
      </x:c>
      <x:c r="C37" s="59" t="n">
        <x:v>0</x:v>
      </x:c>
      <x:c r="D37" s="59" t="n">
        <x:v>0</x:v>
      </x:c>
      <x:c r="E37" s="59" t="n">
        <x:v>0</x:v>
      </x:c>
      <x:c r="F37" s="59" t="n">
        <x:v>0</x:v>
      </x:c>
      <x:c r="G37" s="59" t="n">
        <x:v>0</x:v>
      </x:c>
      <x:c r="H37" s="59" t="n">
        <x:v>0</x:v>
      </x:c>
      <x:c r="I37" s="59" t="n">
        <x:v>0</x:v>
      </x:c>
      <x:c r="J37" s="55" t="n"/>
      <x:c r="K37" s="59" t="n">
        <x:v>0</x:v>
      </x:c>
      <x:c r="L37" s="55" t="n"/>
      <x:c r="M37" s="55" t="n"/>
      <x:c r="N37" s="55" t="n"/>
    </x:row>
    <x:row r="38">
      <x:c r="A38" s="57" t="n">
        <x:v>44233</x:v>
      </x:c>
      <x:c r="B38" s="59" t="n">
        <x:v>0</x:v>
      </x:c>
      <x:c r="C38" s="59" t="n">
        <x:v>0</x:v>
      </x:c>
      <x:c r="D38" s="59" t="n">
        <x:v>0</x:v>
      </x:c>
      <x:c r="E38" s="59" t="n">
        <x:v>0</x:v>
      </x:c>
      <x:c r="F38" s="59" t="n">
        <x:v>0</x:v>
      </x:c>
      <x:c r="G38" s="59" t="n">
        <x:v>0</x:v>
      </x:c>
      <x:c r="H38" s="59" t="n">
        <x:v>0</x:v>
      </x:c>
      <x:c r="I38" s="59" t="n">
        <x:v>0</x:v>
      </x:c>
      <x:c r="J38" s="55" t="n"/>
      <x:c r="K38" s="59" t="n">
        <x:v>0</x:v>
      </x:c>
      <x:c r="L38" s="55" t="n"/>
      <x:c r="M38" s="55" t="n"/>
      <x:c r="N38" s="55" t="n"/>
    </x:row>
    <x:row r="39">
      <x:c r="A39" s="57" t="n">
        <x:v>44234</x:v>
      </x:c>
      <x:c r="B39" s="59" t="n">
        <x:v>0</x:v>
      </x:c>
      <x:c r="C39" s="59" t="n">
        <x:v>0</x:v>
      </x:c>
      <x:c r="D39" s="59" t="n">
        <x:v>0</x:v>
      </x:c>
      <x:c r="E39" s="59" t="n">
        <x:v>0</x:v>
      </x:c>
      <x:c r="F39" s="59" t="n">
        <x:v>0</x:v>
      </x:c>
      <x:c r="G39" s="59" t="n">
        <x:v>0</x:v>
      </x:c>
      <x:c r="H39" s="59" t="n">
        <x:v>0</x:v>
      </x:c>
      <x:c r="I39" s="59" t="n">
        <x:v>0</x:v>
      </x:c>
      <x:c r="J39" s="55" t="n"/>
      <x:c r="K39" s="59" t="n">
        <x:v>0</x:v>
      </x:c>
      <x:c r="L39" s="55" t="n"/>
      <x:c r="M39" s="55" t="n"/>
      <x:c r="N39" s="55" t="n"/>
    </x:row>
    <x:row r="40">
      <x:c r="A40" s="57" t="n">
        <x:v>44235</x:v>
      </x:c>
      <x:c r="B40" s="59" t="n">
        <x:v>0</x:v>
      </x:c>
      <x:c r="C40" s="59" t="n">
        <x:v>0</x:v>
      </x:c>
      <x:c r="D40" s="59" t="n">
        <x:v>0</x:v>
      </x:c>
      <x:c r="E40" s="59" t="n">
        <x:v>0</x:v>
      </x:c>
      <x:c r="F40" s="59" t="n">
        <x:v>0</x:v>
      </x:c>
      <x:c r="G40" s="59" t="n">
        <x:v>0</x:v>
      </x:c>
      <x:c r="H40" s="59" t="n">
        <x:v>0</x:v>
      </x:c>
      <x:c r="I40" s="59" t="n">
        <x:v>0</x:v>
      </x:c>
      <x:c r="J40" s="55" t="n"/>
      <x:c r="K40" s="59" t="n">
        <x:v>0</x:v>
      </x:c>
      <x:c r="L40" s="55" t="n"/>
      <x:c r="M40" s="55" t="n"/>
      <x:c r="N40" s="55" t="n"/>
    </x:row>
    <x:row r="41">
      <x:c r="A41" s="57" t="n">
        <x:v>44236</x:v>
      </x:c>
      <x:c r="B41" s="59" t="n">
        <x:v>0</x:v>
      </x:c>
      <x:c r="C41" s="59" t="n">
        <x:v>0</x:v>
      </x:c>
      <x:c r="D41" s="59" t="n">
        <x:v>0</x:v>
      </x:c>
      <x:c r="E41" s="59" t="n">
        <x:v>0</x:v>
      </x:c>
      <x:c r="F41" s="59" t="n">
        <x:v>0</x:v>
      </x:c>
      <x:c r="G41" s="59" t="n">
        <x:v>0</x:v>
      </x:c>
      <x:c r="H41" s="59" t="n">
        <x:v>0</x:v>
      </x:c>
      <x:c r="I41" s="59" t="n">
        <x:v>0</x:v>
      </x:c>
      <x:c r="J41" s="55" t="n"/>
      <x:c r="K41" s="59" t="n">
        <x:v>0</x:v>
      </x:c>
      <x:c r="L41" s="55" t="n"/>
      <x:c r="M41" s="55" t="n"/>
      <x:c r="N41" s="55" t="n"/>
    </x:row>
    <x:row r="42">
      <x:c r="A42" s="57" t="n">
        <x:v>44237</x:v>
      </x:c>
      <x:c r="B42" s="59" t="n">
        <x:v>0</x:v>
      </x:c>
      <x:c r="C42" s="59" t="n">
        <x:v>0</x:v>
      </x:c>
      <x:c r="D42" s="59" t="n">
        <x:v>0</x:v>
      </x:c>
      <x:c r="E42" s="59" t="n">
        <x:v>0</x:v>
      </x:c>
      <x:c r="F42" s="59" t="n">
        <x:v>0</x:v>
      </x:c>
      <x:c r="G42" s="59" t="n">
        <x:v>0</x:v>
      </x:c>
      <x:c r="H42" s="59" t="n">
        <x:v>0</x:v>
      </x:c>
      <x:c r="I42" s="59" t="n">
        <x:v>0</x:v>
      </x:c>
      <x:c r="J42" s="55" t="n"/>
      <x:c r="K42" s="59" t="n">
        <x:v>0</x:v>
      </x:c>
      <x:c r="L42" s="55" t="n"/>
      <x:c r="M42" s="55" t="n"/>
      <x:c r="N42" s="55" t="n"/>
    </x:row>
    <x:row r="43">
      <x:c r="A43" s="57" t="n">
        <x:v>44238</x:v>
      </x:c>
      <x:c r="B43" s="59" t="n">
        <x:v>0</x:v>
      </x:c>
      <x:c r="C43" s="59" t="n">
        <x:v>0</x:v>
      </x:c>
      <x:c r="D43" s="59" t="n">
        <x:v>0</x:v>
      </x:c>
      <x:c r="E43" s="59" t="n">
        <x:v>0</x:v>
      </x:c>
      <x:c r="F43" s="59" t="n">
        <x:v>0</x:v>
      </x:c>
      <x:c r="G43" s="59" t="n">
        <x:v>0</x:v>
      </x:c>
      <x:c r="H43" s="59" t="n">
        <x:v>0</x:v>
      </x:c>
      <x:c r="I43" s="59" t="n">
        <x:v>0</x:v>
      </x:c>
      <x:c r="J43" s="55" t="n"/>
      <x:c r="K43" s="59" t="n">
        <x:v>0</x:v>
      </x:c>
      <x:c r="L43" s="55" t="n"/>
      <x:c r="M43" s="55" t="n"/>
      <x:c r="N43" s="55" t="n"/>
    </x:row>
    <x:row r="44">
      <x:c r="A44" s="57" t="n">
        <x:v>44239</x:v>
      </x:c>
      <x:c r="B44" s="59" t="n">
        <x:v>0</x:v>
      </x:c>
      <x:c r="C44" s="59" t="n">
        <x:v>0</x:v>
      </x:c>
      <x:c r="D44" s="59" t="n">
        <x:v>0</x:v>
      </x:c>
      <x:c r="E44" s="59" t="n">
        <x:v>0</x:v>
      </x:c>
      <x:c r="F44" s="59" t="n">
        <x:v>0</x:v>
      </x:c>
      <x:c r="G44" s="59" t="n">
        <x:v>0</x:v>
      </x:c>
      <x:c r="H44" s="59" t="n">
        <x:v>0</x:v>
      </x:c>
      <x:c r="I44" s="59" t="n">
        <x:v>0</x:v>
      </x:c>
      <x:c r="J44" s="55" t="n"/>
      <x:c r="K44" s="59" t="n">
        <x:v>0</x:v>
      </x:c>
      <x:c r="L44" s="55" t="n"/>
      <x:c r="M44" s="55" t="n"/>
      <x:c r="N44" s="55" t="n"/>
    </x:row>
    <x:row r="45">
      <x:c r="A45" s="57" t="n">
        <x:v>44240</x:v>
      </x:c>
      <x:c r="B45" s="59" t="n">
        <x:v>0</x:v>
      </x:c>
      <x:c r="C45" s="59" t="n">
        <x:v>0</x:v>
      </x:c>
      <x:c r="D45" s="59" t="n">
        <x:v>0</x:v>
      </x:c>
      <x:c r="E45" s="59" t="n">
        <x:v>0</x:v>
      </x:c>
      <x:c r="F45" s="59" t="n">
        <x:v>0</x:v>
      </x:c>
      <x:c r="G45" s="59" t="n">
        <x:v>0</x:v>
      </x:c>
      <x:c r="H45" s="59" t="n">
        <x:v>0</x:v>
      </x:c>
      <x:c r="I45" s="59" t="n">
        <x:v>0</x:v>
      </x:c>
      <x:c r="J45" s="55" t="n"/>
      <x:c r="K45" s="59" t="n">
        <x:v>0</x:v>
      </x:c>
      <x:c r="L45" s="55" t="n"/>
      <x:c r="M45" s="55" t="n"/>
      <x:c r="N45" s="55" t="n"/>
    </x:row>
    <x:row r="46">
      <x:c r="A46" s="57" t="n">
        <x:v>44241</x:v>
      </x:c>
      <x:c r="B46" s="59" t="n">
        <x:v>0</x:v>
      </x:c>
      <x:c r="C46" s="59" t="n">
        <x:v>0</x:v>
      </x:c>
      <x:c r="D46" s="59" t="n">
        <x:v>0</x:v>
      </x:c>
      <x:c r="E46" s="59" t="n">
        <x:v>0</x:v>
      </x:c>
      <x:c r="F46" s="59" t="n">
        <x:v>0</x:v>
      </x:c>
      <x:c r="G46" s="59" t="n">
        <x:v>0</x:v>
      </x:c>
      <x:c r="H46" s="59" t="n">
        <x:v>0</x:v>
      </x:c>
      <x:c r="I46" s="59" t="n">
        <x:v>0</x:v>
      </x:c>
      <x:c r="J46" s="55" t="n"/>
      <x:c r="K46" s="59" t="n">
        <x:v>0</x:v>
      </x:c>
      <x:c r="L46" s="55" t="n"/>
      <x:c r="M46" s="55" t="n"/>
      <x:c r="N46" s="55" t="n"/>
    </x:row>
    <x:row r="47">
      <x:c r="A47" s="57" t="n">
        <x:v>44242</x:v>
      </x:c>
      <x:c r="B47" s="59" t="n">
        <x:v>0</x:v>
      </x:c>
      <x:c r="C47" s="59" t="n">
        <x:v>0</x:v>
      </x:c>
      <x:c r="D47" s="59" t="n">
        <x:v>0</x:v>
      </x:c>
      <x:c r="E47" s="59" t="n">
        <x:v>0</x:v>
      </x:c>
      <x:c r="F47" s="59" t="n">
        <x:v>0</x:v>
      </x:c>
      <x:c r="G47" s="59" t="n">
        <x:v>0</x:v>
      </x:c>
      <x:c r="H47" s="59" t="n">
        <x:v>0</x:v>
      </x:c>
      <x:c r="I47" s="59" t="n">
        <x:v>0</x:v>
      </x:c>
      <x:c r="J47" s="55" t="n"/>
      <x:c r="K47" s="59" t="n">
        <x:v>0</x:v>
      </x:c>
      <x:c r="L47" s="55" t="n"/>
      <x:c r="M47" s="55" t="n"/>
      <x:c r="N47" s="55" t="n"/>
    </x:row>
    <x:row r="48">
      <x:c r="A48" s="57" t="n">
        <x:v>44243</x:v>
      </x:c>
      <x:c r="B48" s="59" t="n">
        <x:v>0</x:v>
      </x:c>
      <x:c r="C48" s="59" t="n">
        <x:v>0</x:v>
      </x:c>
      <x:c r="D48" s="59" t="n">
        <x:v>0</x:v>
      </x:c>
      <x:c r="E48" s="59" t="n">
        <x:v>0</x:v>
      </x:c>
      <x:c r="F48" s="59" t="n">
        <x:v>0</x:v>
      </x:c>
      <x:c r="G48" s="59" t="n">
        <x:v>0</x:v>
      </x:c>
      <x:c r="H48" s="59" t="n">
        <x:v>0</x:v>
      </x:c>
      <x:c r="I48" s="59" t="n">
        <x:v>0</x:v>
      </x:c>
      <x:c r="J48" s="55" t="n"/>
      <x:c r="K48" s="59" t="n">
        <x:v>0</x:v>
      </x:c>
      <x:c r="L48" s="55" t="n"/>
      <x:c r="M48" s="55" t="n"/>
      <x:c r="N48" s="55" t="n"/>
    </x:row>
    <x:row r="49">
      <x:c r="A49" s="57" t="n">
        <x:v>44244</x:v>
      </x:c>
      <x:c r="B49" s="59" t="n">
        <x:v>0</x:v>
      </x:c>
      <x:c r="C49" s="59" t="n">
        <x:v>0</x:v>
      </x:c>
      <x:c r="D49" s="59" t="n">
        <x:v>0</x:v>
      </x:c>
      <x:c r="E49" s="59" t="n">
        <x:v>0</x:v>
      </x:c>
      <x:c r="F49" s="59" t="n">
        <x:v>0</x:v>
      </x:c>
      <x:c r="G49" s="59" t="n">
        <x:v>0</x:v>
      </x:c>
      <x:c r="H49" s="59" t="n">
        <x:v>0</x:v>
      </x:c>
      <x:c r="I49" s="59" t="n">
        <x:v>0</x:v>
      </x:c>
      <x:c r="J49" s="55" t="n"/>
      <x:c r="K49" s="59" t="n">
        <x:v>0</x:v>
      </x:c>
      <x:c r="L49" s="55" t="n"/>
      <x:c r="M49" s="55" t="n"/>
      <x:c r="N49" s="55" t="n"/>
    </x:row>
    <x:row r="50">
      <x:c r="A50" s="57" t="n">
        <x:v>44245</x:v>
      </x:c>
      <x:c r="B50" s="59" t="n">
        <x:v>0</x:v>
      </x:c>
      <x:c r="C50" s="59" t="n">
        <x:v>0</x:v>
      </x:c>
      <x:c r="D50" s="59" t="n">
        <x:v>0</x:v>
      </x:c>
      <x:c r="E50" s="59" t="n">
        <x:v>0</x:v>
      </x:c>
      <x:c r="F50" s="59" t="n">
        <x:v>0</x:v>
      </x:c>
      <x:c r="G50" s="59" t="n">
        <x:v>0</x:v>
      </x:c>
      <x:c r="H50" s="59" t="n">
        <x:v>0</x:v>
      </x:c>
      <x:c r="I50" s="59" t="n">
        <x:v>0</x:v>
      </x:c>
      <x:c r="J50" s="55" t="n"/>
      <x:c r="K50" s="59" t="n">
        <x:v>0</x:v>
      </x:c>
      <x:c r="L50" s="55" t="n"/>
      <x:c r="M50" s="55" t="n"/>
      <x:c r="N50" s="55" t="n"/>
    </x:row>
    <x:row r="51">
      <x:c r="A51" s="57" t="n">
        <x:v>44246</x:v>
      </x:c>
      <x:c r="B51" s="59" t="n">
        <x:v>0</x:v>
      </x:c>
      <x:c r="C51" s="59" t="n">
        <x:v>0</x:v>
      </x:c>
      <x:c r="D51" s="59" t="n">
        <x:v>0</x:v>
      </x:c>
      <x:c r="E51" s="59" t="n">
        <x:v>0</x:v>
      </x:c>
      <x:c r="F51" s="59" t="n">
        <x:v>0</x:v>
      </x:c>
      <x:c r="G51" s="59" t="n">
        <x:v>0</x:v>
      </x:c>
      <x:c r="H51" s="59" t="n">
        <x:v>0</x:v>
      </x:c>
      <x:c r="I51" s="59" t="n">
        <x:v>0</x:v>
      </x:c>
      <x:c r="J51" s="55" t="n"/>
      <x:c r="K51" s="59" t="n">
        <x:v>0</x:v>
      </x:c>
      <x:c r="L51" s="55" t="n"/>
      <x:c r="M51" s="55" t="n"/>
      <x:c r="N51" s="55" t="n"/>
    </x:row>
    <x:row r="52">
      <x:c r="A52" s="57" t="n">
        <x:v>44247</x:v>
      </x:c>
      <x:c r="B52" s="59" t="n">
        <x:v>0</x:v>
      </x:c>
      <x:c r="C52" s="59" t="n">
        <x:v>0</x:v>
      </x:c>
      <x:c r="D52" s="59" t="n">
        <x:v>0</x:v>
      </x:c>
      <x:c r="E52" s="59" t="n">
        <x:v>0</x:v>
      </x:c>
      <x:c r="F52" s="59" t="n">
        <x:v>0</x:v>
      </x:c>
      <x:c r="G52" s="59" t="n">
        <x:v>0</x:v>
      </x:c>
      <x:c r="H52" s="59" t="n">
        <x:v>0</x:v>
      </x:c>
      <x:c r="I52" s="59" t="n">
        <x:v>0</x:v>
      </x:c>
      <x:c r="J52" s="55" t="n"/>
      <x:c r="K52" s="59" t="n">
        <x:v>0</x:v>
      </x:c>
      <x:c r="L52" s="55" t="n"/>
      <x:c r="M52" s="55" t="n"/>
      <x:c r="N52" s="55" t="n"/>
    </x:row>
    <x:row r="53">
      <x:c r="A53" s="57" t="n">
        <x:v>44248</x:v>
      </x:c>
      <x:c r="B53" s="59" t="n">
        <x:v>0</x:v>
      </x:c>
      <x:c r="C53" s="59" t="n">
        <x:v>0</x:v>
      </x:c>
      <x:c r="D53" s="59" t="n">
        <x:v>0</x:v>
      </x:c>
      <x:c r="E53" s="59" t="n">
        <x:v>0</x:v>
      </x:c>
      <x:c r="F53" s="59" t="n">
        <x:v>0</x:v>
      </x:c>
      <x:c r="G53" s="59" t="n">
        <x:v>0</x:v>
      </x:c>
      <x:c r="H53" s="59" t="n">
        <x:v>0</x:v>
      </x:c>
      <x:c r="I53" s="59" t="n">
        <x:v>0</x:v>
      </x:c>
      <x:c r="J53" s="55" t="n"/>
      <x:c r="K53" s="59" t="n">
        <x:v>0</x:v>
      </x:c>
      <x:c r="L53" s="55" t="n"/>
      <x:c r="M53" s="55" t="n"/>
      <x:c r="N53" s="55" t="n"/>
    </x:row>
    <x:row r="54">
      <x:c r="A54" s="57" t="n">
        <x:v>44249</x:v>
      </x:c>
      <x:c r="B54" s="59" t="n">
        <x:v>0</x:v>
      </x:c>
      <x:c r="C54" s="59" t="n">
        <x:v>0</x:v>
      </x:c>
      <x:c r="D54" s="59" t="n">
        <x:v>0</x:v>
      </x:c>
      <x:c r="E54" s="59" t="n">
        <x:v>0</x:v>
      </x:c>
      <x:c r="F54" s="59" t="n">
        <x:v>0</x:v>
      </x:c>
      <x:c r="G54" s="59" t="n">
        <x:v>0</x:v>
      </x:c>
      <x:c r="H54" s="59" t="n">
        <x:v>0</x:v>
      </x:c>
      <x:c r="I54" s="59" t="n">
        <x:v>0</x:v>
      </x:c>
      <x:c r="J54" s="55" t="n"/>
      <x:c r="K54" s="59" t="n">
        <x:v>0</x:v>
      </x:c>
      <x:c r="L54" s="55" t="n"/>
      <x:c r="M54" s="55" t="n"/>
      <x:c r="N54" s="55" t="n"/>
    </x:row>
    <x:row r="55">
      <x:c r="A55" s="57" t="n">
        <x:v>44250</x:v>
      </x:c>
      <x:c r="B55" s="59" t="n">
        <x:v>0</x:v>
      </x:c>
      <x:c r="C55" s="59" t="n">
        <x:v>0</x:v>
      </x:c>
      <x:c r="D55" s="59" t="n">
        <x:v>0</x:v>
      </x:c>
      <x:c r="E55" s="59" t="n">
        <x:v>0</x:v>
      </x:c>
      <x:c r="F55" s="59" t="n">
        <x:v>0</x:v>
      </x:c>
      <x:c r="G55" s="59" t="n">
        <x:v>0</x:v>
      </x:c>
      <x:c r="H55" s="59" t="n">
        <x:v>0</x:v>
      </x:c>
      <x:c r="I55" s="59" t="n">
        <x:v>0</x:v>
      </x:c>
      <x:c r="J55" s="55" t="n"/>
      <x:c r="K55" s="59" t="n">
        <x:v>0</x:v>
      </x:c>
      <x:c r="L55" s="55" t="n"/>
      <x:c r="M55" s="55" t="n"/>
      <x:c r="N55" s="55" t="n"/>
    </x:row>
    <x:row r="56">
      <x:c r="A56" s="57" t="n">
        <x:v>44251</x:v>
      </x:c>
      <x:c r="B56" s="59" t="n">
        <x:v>0</x:v>
      </x:c>
      <x:c r="C56" s="59" t="n">
        <x:v>0</x:v>
      </x:c>
      <x:c r="D56" s="59" t="n">
        <x:v>0</x:v>
      </x:c>
      <x:c r="E56" s="59" t="n">
        <x:v>0</x:v>
      </x:c>
      <x:c r="F56" s="59" t="n">
        <x:v>0</x:v>
      </x:c>
      <x:c r="G56" s="59" t="n">
        <x:v>0</x:v>
      </x:c>
      <x:c r="H56" s="59" t="n">
        <x:v>0</x:v>
      </x:c>
      <x:c r="I56" s="59" t="n">
        <x:v>0</x:v>
      </x:c>
      <x:c r="J56" s="55" t="n"/>
      <x:c r="K56" s="59" t="n">
        <x:v>0</x:v>
      </x:c>
      <x:c r="L56" s="55" t="n"/>
      <x:c r="M56" s="55" t="n"/>
      <x:c r="N56" s="55" t="n"/>
    </x:row>
    <x:row r="57">
      <x:c r="A57" s="57" t="n">
        <x:v>44252</x:v>
      </x:c>
      <x:c r="B57" s="59" t="n">
        <x:v>0</x:v>
      </x:c>
      <x:c r="C57" s="59" t="n">
        <x:v>0</x:v>
      </x:c>
      <x:c r="D57" s="59" t="n">
        <x:v>0</x:v>
      </x:c>
      <x:c r="E57" s="59" t="n">
        <x:v>0</x:v>
      </x:c>
      <x:c r="F57" s="59" t="n">
        <x:v>0</x:v>
      </x:c>
      <x:c r="G57" s="59" t="n">
        <x:v>0</x:v>
      </x:c>
      <x:c r="H57" s="59" t="n">
        <x:v>0</x:v>
      </x:c>
      <x:c r="I57" s="59" t="n">
        <x:v>0</x:v>
      </x:c>
      <x:c r="J57" s="55" t="n"/>
      <x:c r="K57" s="59" t="n">
        <x:v>0</x:v>
      </x:c>
      <x:c r="L57" s="55" t="n"/>
      <x:c r="M57" s="55" t="n"/>
      <x:c r="N57" s="55" t="n"/>
    </x:row>
    <x:row r="58">
      <x:c r="A58" s="57" t="n">
        <x:v>44253</x:v>
      </x:c>
      <x:c r="B58" s="59" t="n">
        <x:v>0</x:v>
      </x:c>
      <x:c r="C58" s="59" t="n">
        <x:v>0</x:v>
      </x:c>
      <x:c r="D58" s="59" t="n">
        <x:v>0</x:v>
      </x:c>
      <x:c r="E58" s="59" t="n">
        <x:v>0</x:v>
      </x:c>
      <x:c r="F58" s="59" t="n">
        <x:v>0</x:v>
      </x:c>
      <x:c r="G58" s="59" t="n">
        <x:v>0</x:v>
      </x:c>
      <x:c r="H58" s="59" t="n">
        <x:v>0</x:v>
      </x:c>
      <x:c r="I58" s="59" t="n">
        <x:v>0</x:v>
      </x:c>
      <x:c r="J58" s="55" t="n"/>
      <x:c r="K58" s="59" t="n">
        <x:v>0</x:v>
      </x:c>
      <x:c r="L58" s="55" t="n"/>
      <x:c r="M58" s="55" t="n"/>
      <x:c r="N58" s="55" t="n"/>
    </x:row>
    <x:row r="59">
      <x:c r="A59" s="57" t="n">
        <x:v>44254</x:v>
      </x:c>
      <x:c r="B59" s="59" t="n">
        <x:v>0</x:v>
      </x:c>
      <x:c r="C59" s="59" t="n">
        <x:v>0</x:v>
      </x:c>
      <x:c r="D59" s="59" t="n">
        <x:v>0</x:v>
      </x:c>
      <x:c r="E59" s="59" t="n">
        <x:v>0</x:v>
      </x:c>
      <x:c r="F59" s="59" t="n">
        <x:v>0</x:v>
      </x:c>
      <x:c r="G59" s="59" t="n">
        <x:v>0</x:v>
      </x:c>
      <x:c r="H59" s="59" t="n">
        <x:v>0</x:v>
      </x:c>
      <x:c r="I59" s="59" t="n">
        <x:v>0</x:v>
      </x:c>
      <x:c r="J59" s="55" t="n"/>
      <x:c r="K59" s="59" t="n">
        <x:v>0</x:v>
      </x:c>
      <x:c r="L59" s="55" t="n"/>
      <x:c r="M59" s="55" t="n"/>
      <x:c r="N59" s="55" t="n"/>
    </x:row>
    <x:row r="60">
      <x:c r="A60" s="57" t="n">
        <x:v>44255</x:v>
      </x:c>
      <x:c r="B60" s="59" t="n">
        <x:v>0</x:v>
      </x:c>
      <x:c r="C60" s="59" t="n">
        <x:v>0</x:v>
      </x:c>
      <x:c r="D60" s="59" t="n">
        <x:v>0</x:v>
      </x:c>
      <x:c r="E60" s="59" t="n">
        <x:v>0</x:v>
      </x:c>
      <x:c r="F60" s="59" t="n">
        <x:v>0</x:v>
      </x:c>
      <x:c r="G60" s="59" t="n">
        <x:v>0</x:v>
      </x:c>
      <x:c r="H60" s="59" t="n">
        <x:v>0</x:v>
      </x:c>
      <x:c r="I60" s="59" t="n">
        <x:v>0</x:v>
      </x:c>
      <x:c r="J60" s="55" t="n"/>
      <x:c r="K60" s="59" t="n">
        <x:v>0</x:v>
      </x:c>
      <x:c r="L60" s="55" t="n"/>
      <x:c r="M60" s="55" t="n"/>
      <x:c r="N60" s="55" t="n"/>
    </x:row>
    <x:row r="61">
      <x:c r="A61" s="57" t="n">
        <x:v>44256</x:v>
      </x:c>
      <x:c r="B61" s="59" t="n">
        <x:v>0</x:v>
      </x:c>
      <x:c r="C61" s="59" t="n">
        <x:v>0</x:v>
      </x:c>
      <x:c r="D61" s="59" t="n">
        <x:v>0</x:v>
      </x:c>
      <x:c r="E61" s="59" t="n">
        <x:v>0</x:v>
      </x:c>
      <x:c r="F61" s="59" t="n">
        <x:v>0</x:v>
      </x:c>
      <x:c r="G61" s="59" t="n">
        <x:v>0</x:v>
      </x:c>
      <x:c r="H61" s="59" t="n">
        <x:v>0</x:v>
      </x:c>
      <x:c r="I61" s="59" t="n">
        <x:v>0</x:v>
      </x:c>
      <x:c r="J61" s="55" t="n"/>
      <x:c r="K61" s="59" t="n">
        <x:v>0</x:v>
      </x:c>
      <x:c r="L61" s="55" t="n"/>
      <x:c r="M61" s="55" t="n"/>
      <x:c r="N61" s="55" t="n"/>
    </x:row>
    <x:row r="62">
      <x:c r="A62" s="57" t="n">
        <x:v>44257</x:v>
      </x:c>
      <x:c r="B62" s="59" t="n">
        <x:v>0</x:v>
      </x:c>
      <x:c r="C62" s="59" t="n">
        <x:v>0</x:v>
      </x:c>
      <x:c r="D62" s="59" t="n">
        <x:v>0</x:v>
      </x:c>
      <x:c r="E62" s="59" t="n">
        <x:v>0</x:v>
      </x:c>
      <x:c r="F62" s="59" t="n">
        <x:v>0</x:v>
      </x:c>
      <x:c r="G62" s="59" t="n">
        <x:v>0</x:v>
      </x:c>
      <x:c r="H62" s="59" t="n">
        <x:v>0</x:v>
      </x:c>
      <x:c r="I62" s="59" t="n">
        <x:v>0</x:v>
      </x:c>
      <x:c r="J62" s="55" t="n"/>
      <x:c r="K62" s="59" t="n">
        <x:v>0</x:v>
      </x:c>
      <x:c r="L62" s="55" t="n"/>
      <x:c r="M62" s="55" t="n"/>
      <x:c r="N62" s="55" t="n"/>
    </x:row>
    <x:row r="63">
      <x:c r="A63" s="57" t="n">
        <x:v>44258</x:v>
      </x:c>
      <x:c r="B63" s="59" t="n">
        <x:v>0</x:v>
      </x:c>
      <x:c r="C63" s="59" t="n">
        <x:v>0</x:v>
      </x:c>
      <x:c r="D63" s="59" t="n">
        <x:v>0</x:v>
      </x:c>
      <x:c r="E63" s="59" t="n">
        <x:v>0</x:v>
      </x:c>
      <x:c r="F63" s="59" t="n">
        <x:v>0</x:v>
      </x:c>
      <x:c r="G63" s="59" t="n">
        <x:v>0</x:v>
      </x:c>
      <x:c r="H63" s="59" t="n">
        <x:v>0</x:v>
      </x:c>
      <x:c r="I63" s="59" t="n">
        <x:v>0</x:v>
      </x:c>
      <x:c r="J63" s="55" t="n"/>
      <x:c r="K63" s="59" t="n">
        <x:v>0</x:v>
      </x:c>
      <x:c r="L63" s="55" t="n"/>
      <x:c r="M63" s="55" t="n"/>
      <x:c r="N63" s="55" t="n"/>
    </x:row>
    <x:row r="64">
      <x:c r="A64" s="57" t="n">
        <x:v>44259</x:v>
      </x:c>
      <x:c r="B64" s="59" t="n">
        <x:v>0</x:v>
      </x:c>
      <x:c r="C64" s="59" t="n">
        <x:v>0</x:v>
      </x:c>
      <x:c r="D64" s="59" t="n">
        <x:v>0</x:v>
      </x:c>
      <x:c r="E64" s="59" t="n">
        <x:v>0</x:v>
      </x:c>
      <x:c r="F64" s="59" t="n">
        <x:v>0</x:v>
      </x:c>
      <x:c r="G64" s="59" t="n">
        <x:v>0</x:v>
      </x:c>
      <x:c r="H64" s="59" t="n">
        <x:v>0</x:v>
      </x:c>
      <x:c r="I64" s="59" t="n">
        <x:v>0</x:v>
      </x:c>
      <x:c r="J64" s="55" t="n"/>
      <x:c r="K64" s="59" t="n">
        <x:v>0</x:v>
      </x:c>
      <x:c r="L64" s="55" t="n"/>
      <x:c r="M64" s="55" t="n"/>
      <x:c r="N64" s="55" t="n"/>
    </x:row>
    <x:row r="65">
      <x:c r="A65" s="57" t="n">
        <x:v>44260</x:v>
      </x:c>
      <x:c r="B65" s="59" t="n">
        <x:v>0</x:v>
      </x:c>
      <x:c r="C65" s="59" t="n">
        <x:v>0</x:v>
      </x:c>
      <x:c r="D65" s="59" t="n">
        <x:v>0</x:v>
      </x:c>
      <x:c r="E65" s="59" t="n">
        <x:v>0</x:v>
      </x:c>
      <x:c r="F65" s="59" t="n">
        <x:v>0</x:v>
      </x:c>
      <x:c r="G65" s="59" t="n">
        <x:v>0</x:v>
      </x:c>
      <x:c r="H65" s="59" t="n">
        <x:v>0</x:v>
      </x:c>
      <x:c r="I65" s="59" t="n">
        <x:v>0</x:v>
      </x:c>
      <x:c r="J65" s="55" t="n"/>
      <x:c r="K65" s="59" t="n">
        <x:v>0</x:v>
      </x:c>
      <x:c r="L65" s="55" t="n"/>
      <x:c r="M65" s="55" t="n"/>
      <x:c r="N65" s="55" t="n"/>
    </x:row>
    <x:row r="66">
      <x:c r="A66" s="57" t="n">
        <x:v>44261</x:v>
      </x:c>
      <x:c r="B66" s="59" t="n">
        <x:v>0</x:v>
      </x:c>
      <x:c r="C66" s="59" t="n">
        <x:v>0</x:v>
      </x:c>
      <x:c r="D66" s="59" t="n">
        <x:v>0</x:v>
      </x:c>
      <x:c r="E66" s="59" t="n">
        <x:v>0</x:v>
      </x:c>
      <x:c r="F66" s="59" t="n">
        <x:v>0</x:v>
      </x:c>
      <x:c r="G66" s="59" t="n">
        <x:v>0</x:v>
      </x:c>
      <x:c r="H66" s="59" t="n">
        <x:v>0</x:v>
      </x:c>
      <x:c r="I66" s="59" t="n">
        <x:v>0</x:v>
      </x:c>
      <x:c r="J66" s="55" t="n"/>
      <x:c r="K66" s="59" t="n">
        <x:v>0</x:v>
      </x:c>
      <x:c r="L66" s="55" t="n"/>
      <x:c r="M66" s="55" t="n"/>
      <x:c r="N66" s="55" t="n"/>
    </x:row>
    <x:row r="67">
      <x:c r="A67" s="57" t="n">
        <x:v>44262</x:v>
      </x:c>
      <x:c r="B67" s="59" t="n">
        <x:v>0</x:v>
      </x:c>
      <x:c r="C67" s="59" t="n">
        <x:v>0</x:v>
      </x:c>
      <x:c r="D67" s="59" t="n">
        <x:v>0</x:v>
      </x:c>
      <x:c r="E67" s="59" t="n">
        <x:v>0</x:v>
      </x:c>
      <x:c r="F67" s="59" t="n">
        <x:v>0</x:v>
      </x:c>
      <x:c r="G67" s="59" t="n">
        <x:v>0</x:v>
      </x:c>
      <x:c r="H67" s="59" t="n">
        <x:v>0</x:v>
      </x:c>
      <x:c r="I67" s="59" t="n">
        <x:v>0</x:v>
      </x:c>
      <x:c r="J67" s="55" t="n"/>
      <x:c r="K67" s="59" t="n">
        <x:v>0</x:v>
      </x:c>
      <x:c r="L67" s="55" t="n"/>
      <x:c r="M67" s="55" t="n"/>
      <x:c r="N67" s="55" t="n"/>
    </x:row>
    <x:row r="68">
      <x:c r="A68" s="57" t="n">
        <x:v>44263</x:v>
      </x:c>
      <x:c r="B68" s="59" t="n">
        <x:v>0</x:v>
      </x:c>
      <x:c r="C68" s="59" t="n">
        <x:v>0</x:v>
      </x:c>
      <x:c r="D68" s="59" t="n">
        <x:v>0</x:v>
      </x:c>
      <x:c r="E68" s="59" t="n">
        <x:v>0</x:v>
      </x:c>
      <x:c r="F68" s="59" t="n">
        <x:v>0</x:v>
      </x:c>
      <x:c r="G68" s="59" t="n">
        <x:v>0</x:v>
      </x:c>
      <x:c r="H68" s="59" t="n">
        <x:v>0</x:v>
      </x:c>
      <x:c r="I68" s="59" t="n">
        <x:v>0</x:v>
      </x:c>
      <x:c r="J68" s="55" t="n"/>
      <x:c r="K68" s="59" t="n">
        <x:v>0</x:v>
      </x:c>
      <x:c r="L68" s="55" t="n"/>
      <x:c r="M68" s="55" t="n"/>
      <x:c r="N68" s="55" t="n"/>
    </x:row>
    <x:row r="69">
      <x:c r="A69" s="57" t="n">
        <x:v>44264</x:v>
      </x:c>
      <x:c r="B69" s="59" t="n">
        <x:v>0</x:v>
      </x:c>
      <x:c r="C69" s="59" t="n">
        <x:v>0</x:v>
      </x:c>
      <x:c r="D69" s="59" t="n">
        <x:v>0</x:v>
      </x:c>
      <x:c r="E69" s="59" t="n">
        <x:v>0</x:v>
      </x:c>
      <x:c r="F69" s="59" t="n">
        <x:v>0</x:v>
      </x:c>
      <x:c r="G69" s="59" t="n">
        <x:v>0</x:v>
      </x:c>
      <x:c r="H69" s="59" t="n">
        <x:v>0</x:v>
      </x:c>
      <x:c r="I69" s="59" t="n">
        <x:v>0</x:v>
      </x:c>
      <x:c r="J69" s="55" t="n"/>
      <x:c r="K69" s="59" t="n">
        <x:v>0</x:v>
      </x:c>
      <x:c r="L69" s="55" t="n"/>
      <x:c r="M69" s="55" t="n"/>
      <x:c r="N69" s="55" t="n"/>
    </x:row>
    <x:row r="70">
      <x:c r="A70" s="57" t="n">
        <x:v>44265</x:v>
      </x:c>
      <x:c r="B70" s="59" t="n">
        <x:v>0</x:v>
      </x:c>
      <x:c r="C70" s="59" t="n">
        <x:v>0</x:v>
      </x:c>
      <x:c r="D70" s="59" t="n">
        <x:v>0</x:v>
      </x:c>
      <x:c r="E70" s="59" t="n">
        <x:v>0</x:v>
      </x:c>
      <x:c r="F70" s="59" t="n">
        <x:v>0</x:v>
      </x:c>
      <x:c r="G70" s="59" t="n">
        <x:v>0</x:v>
      </x:c>
      <x:c r="H70" s="59" t="n">
        <x:v>0</x:v>
      </x:c>
      <x:c r="I70" s="59" t="n">
        <x:v>0</x:v>
      </x:c>
      <x:c r="J70" s="55" t="n"/>
      <x:c r="K70" s="59" t="n">
        <x:v>0</x:v>
      </x:c>
      <x:c r="L70" s="55" t="n"/>
      <x:c r="M70" s="55" t="n"/>
      <x:c r="N70" s="55" t="n"/>
    </x:row>
    <x:row r="71">
      <x:c r="A71" s="57" t="n">
        <x:v>44266</x:v>
      </x:c>
      <x:c r="B71" s="59" t="n">
        <x:v>0</x:v>
      </x:c>
      <x:c r="C71" s="59" t="n">
        <x:v>0</x:v>
      </x:c>
      <x:c r="D71" s="59" t="n">
        <x:v>0</x:v>
      </x:c>
      <x:c r="E71" s="59" t="n">
        <x:v>0</x:v>
      </x:c>
      <x:c r="F71" s="59" t="n">
        <x:v>0</x:v>
      </x:c>
      <x:c r="G71" s="59" t="n">
        <x:v>0</x:v>
      </x:c>
      <x:c r="H71" s="59" t="n">
        <x:v>0</x:v>
      </x:c>
      <x:c r="I71" s="59" t="n">
        <x:v>0</x:v>
      </x:c>
      <x:c r="J71" s="55" t="n"/>
      <x:c r="K71" s="59" t="n">
        <x:v>0</x:v>
      </x:c>
      <x:c r="L71" s="55" t="n"/>
      <x:c r="M71" s="55" t="n"/>
      <x:c r="N71" s="55" t="n"/>
    </x:row>
    <x:row r="72">
      <x:c r="A72" s="57" t="n">
        <x:v>44267</x:v>
      </x:c>
      <x:c r="B72" s="59" t="n">
        <x:v>0</x:v>
      </x:c>
      <x:c r="C72" s="59" t="n">
        <x:v>0</x:v>
      </x:c>
      <x:c r="D72" s="59" t="n">
        <x:v>0</x:v>
      </x:c>
      <x:c r="E72" s="59" t="n">
        <x:v>0</x:v>
      </x:c>
      <x:c r="F72" s="59" t="n">
        <x:v>0</x:v>
      </x:c>
      <x:c r="G72" s="59" t="n">
        <x:v>0</x:v>
      </x:c>
      <x:c r="H72" s="59" t="n">
        <x:v>0</x:v>
      </x:c>
      <x:c r="I72" s="59" t="n">
        <x:v>0</x:v>
      </x:c>
      <x:c r="J72" s="55" t="n"/>
      <x:c r="K72" s="59" t="n">
        <x:v>0</x:v>
      </x:c>
      <x:c r="L72" s="55" t="n"/>
      <x:c r="M72" s="55" t="n"/>
      <x:c r="N72" s="55" t="n"/>
    </x:row>
    <x:row r="73">
      <x:c r="A73" s="57" t="n">
        <x:v>44268</x:v>
      </x:c>
      <x:c r="B73" s="59" t="n">
        <x:v>0</x:v>
      </x:c>
      <x:c r="C73" s="59" t="n">
        <x:v>0</x:v>
      </x:c>
      <x:c r="D73" s="59" t="n">
        <x:v>0</x:v>
      </x:c>
      <x:c r="E73" s="59" t="n">
        <x:v>0</x:v>
      </x:c>
      <x:c r="F73" s="59" t="n">
        <x:v>0</x:v>
      </x:c>
      <x:c r="G73" s="59" t="n">
        <x:v>0</x:v>
      </x:c>
      <x:c r="H73" s="59" t="n">
        <x:v>0</x:v>
      </x:c>
      <x:c r="I73" s="59" t="n">
        <x:v>0</x:v>
      </x:c>
      <x:c r="J73" s="55" t="n"/>
      <x:c r="K73" s="59" t="n">
        <x:v>0</x:v>
      </x:c>
      <x:c r="L73" s="55" t="n"/>
      <x:c r="M73" s="55" t="n"/>
      <x:c r="N73" s="55" t="n"/>
    </x:row>
    <x:row r="74">
      <x:c r="A74" s="57" t="n">
        <x:v>44269</x:v>
      </x:c>
      <x:c r="B74" s="59" t="n">
        <x:v>0</x:v>
      </x:c>
      <x:c r="C74" s="59" t="n">
        <x:v>0</x:v>
      </x:c>
      <x:c r="D74" s="59" t="n">
        <x:v>0</x:v>
      </x:c>
      <x:c r="E74" s="59" t="n">
        <x:v>0</x:v>
      </x:c>
      <x:c r="F74" s="59" t="n">
        <x:v>0</x:v>
      </x:c>
      <x:c r="G74" s="59" t="n">
        <x:v>0</x:v>
      </x:c>
      <x:c r="H74" s="59" t="n">
        <x:v>0</x:v>
      </x:c>
      <x:c r="I74" s="59" t="n">
        <x:v>0</x:v>
      </x:c>
      <x:c r="J74" s="55" t="n"/>
      <x:c r="K74" s="59" t="n">
        <x:v>0</x:v>
      </x:c>
      <x:c r="L74" s="55" t="n"/>
      <x:c r="M74" s="55" t="n"/>
      <x:c r="N74" s="55" t="n"/>
    </x:row>
    <x:row r="75">
      <x:c r="A75" s="57" t="n">
        <x:v>44270</x:v>
      </x:c>
      <x:c r="B75" s="59" t="n">
        <x:v>0</x:v>
      </x:c>
      <x:c r="C75" s="59" t="n">
        <x:v>0</x:v>
      </x:c>
      <x:c r="D75" s="59" t="n">
        <x:v>0</x:v>
      </x:c>
      <x:c r="E75" s="59" t="n">
        <x:v>0</x:v>
      </x:c>
      <x:c r="F75" s="59" t="n">
        <x:v>0</x:v>
      </x:c>
      <x:c r="G75" s="59" t="n">
        <x:v>0</x:v>
      </x:c>
      <x:c r="H75" s="59" t="n">
        <x:v>0</x:v>
      </x:c>
      <x:c r="I75" s="59" t="n">
        <x:v>0</x:v>
      </x:c>
      <x:c r="J75" s="55" t="n"/>
      <x:c r="K75" s="59" t="n">
        <x:v>0</x:v>
      </x:c>
      <x:c r="L75" s="55" t="n"/>
      <x:c r="M75" s="55" t="n"/>
      <x:c r="N75" s="55" t="n"/>
    </x:row>
    <x:row r="76">
      <x:c r="A76" s="57" t="n">
        <x:v>44271</x:v>
      </x:c>
      <x:c r="B76" s="59" t="n">
        <x:v>0</x:v>
      </x:c>
      <x:c r="C76" s="59" t="n">
        <x:v>0</x:v>
      </x:c>
      <x:c r="D76" s="59" t="n">
        <x:v>0</x:v>
      </x:c>
      <x:c r="E76" s="59" t="n">
        <x:v>0</x:v>
      </x:c>
      <x:c r="F76" s="59" t="n">
        <x:v>0</x:v>
      </x:c>
      <x:c r="G76" s="59" t="n">
        <x:v>0</x:v>
      </x:c>
      <x:c r="H76" s="59" t="n">
        <x:v>0</x:v>
      </x:c>
      <x:c r="I76" s="59" t="n">
        <x:v>0</x:v>
      </x:c>
      <x:c r="J76" s="55" t="n"/>
      <x:c r="K76" s="59" t="n">
        <x:v>0</x:v>
      </x:c>
      <x:c r="L76" s="55" t="n"/>
      <x:c r="M76" s="55" t="n"/>
      <x:c r="N76" s="55" t="n"/>
    </x:row>
    <x:row r="77">
      <x:c r="A77" s="57" t="n">
        <x:v>44272</x:v>
      </x:c>
      <x:c r="B77" s="59" t="n">
        <x:v>0</x:v>
      </x:c>
      <x:c r="C77" s="59" t="n">
        <x:v>0</x:v>
      </x:c>
      <x:c r="D77" s="59" t="n">
        <x:v>0</x:v>
      </x:c>
      <x:c r="E77" s="59" t="n">
        <x:v>0</x:v>
      </x:c>
      <x:c r="F77" s="59" t="n">
        <x:v>0</x:v>
      </x:c>
      <x:c r="G77" s="59" t="n">
        <x:v>0</x:v>
      </x:c>
      <x:c r="H77" s="59" t="n">
        <x:v>0</x:v>
      </x:c>
      <x:c r="I77" s="59" t="n">
        <x:v>0</x:v>
      </x:c>
      <x:c r="J77" s="55" t="n"/>
      <x:c r="K77" s="59" t="n">
        <x:v>0</x:v>
      </x:c>
      <x:c r="L77" s="55" t="n"/>
      <x:c r="M77" s="55" t="n"/>
      <x:c r="N77" s="55" t="n"/>
    </x:row>
    <x:row r="78">
      <x:c r="A78" s="57" t="n">
        <x:v>44273</x:v>
      </x:c>
      <x:c r="B78" s="59" t="n">
        <x:v>0</x:v>
      </x:c>
      <x:c r="C78" s="59" t="n">
        <x:v>0</x:v>
      </x:c>
      <x:c r="D78" s="59" t="n">
        <x:v>0</x:v>
      </x:c>
      <x:c r="E78" s="59" t="n">
        <x:v>0</x:v>
      </x:c>
      <x:c r="F78" s="59" t="n">
        <x:v>0</x:v>
      </x:c>
      <x:c r="G78" s="59" t="n">
        <x:v>0</x:v>
      </x:c>
      <x:c r="H78" s="59" t="n">
        <x:v>0</x:v>
      </x:c>
      <x:c r="I78" s="59" t="n">
        <x:v>0</x:v>
      </x:c>
      <x:c r="J78" s="55" t="n"/>
      <x:c r="K78" s="59" t="n">
        <x:v>0</x:v>
      </x:c>
      <x:c r="L78" s="55" t="n"/>
      <x:c r="M78" s="55" t="n"/>
      <x:c r="N78" s="55" t="n"/>
    </x:row>
    <x:row r="79">
      <x:c r="A79" s="57" t="n">
        <x:v>44274</x:v>
      </x:c>
      <x:c r="B79" s="59" t="n">
        <x:v>0</x:v>
      </x:c>
      <x:c r="C79" s="59" t="n">
        <x:v>0</x:v>
      </x:c>
      <x:c r="D79" s="59" t="n">
        <x:v>0</x:v>
      </x:c>
      <x:c r="E79" s="59" t="n">
        <x:v>0</x:v>
      </x:c>
      <x:c r="F79" s="59" t="n">
        <x:v>0</x:v>
      </x:c>
      <x:c r="G79" s="59" t="n">
        <x:v>0</x:v>
      </x:c>
      <x:c r="H79" s="59" t="n">
        <x:v>0</x:v>
      </x:c>
      <x:c r="I79" s="59" t="n">
        <x:v>0</x:v>
      </x:c>
      <x:c r="J79" s="55" t="n"/>
      <x:c r="K79" s="59" t="n">
        <x:v>0</x:v>
      </x:c>
      <x:c r="L79" s="55" t="n"/>
      <x:c r="M79" s="55" t="n"/>
      <x:c r="N79" s="55" t="n"/>
    </x:row>
    <x:row r="80">
      <x:c r="A80" s="57" t="n">
        <x:v>44275</x:v>
      </x:c>
      <x:c r="B80" s="59" t="n">
        <x:v>0</x:v>
      </x:c>
      <x:c r="C80" s="59" t="n">
        <x:v>0</x:v>
      </x:c>
      <x:c r="D80" s="59" t="n">
        <x:v>0</x:v>
      </x:c>
      <x:c r="E80" s="59" t="n">
        <x:v>0</x:v>
      </x:c>
      <x:c r="F80" s="59" t="n">
        <x:v>0</x:v>
      </x:c>
      <x:c r="G80" s="59" t="n">
        <x:v>0</x:v>
      </x:c>
      <x:c r="H80" s="59" t="n">
        <x:v>0</x:v>
      </x:c>
      <x:c r="I80" s="59" t="n">
        <x:v>0</x:v>
      </x:c>
      <x:c r="J80" s="55" t="n"/>
      <x:c r="K80" s="59" t="n">
        <x:v>0</x:v>
      </x:c>
      <x:c r="L80" s="55" t="n"/>
      <x:c r="M80" s="55" t="n"/>
      <x:c r="N80" s="55" t="n"/>
    </x:row>
    <x:row r="81">
      <x:c r="A81" s="57" t="n">
        <x:v>44276</x:v>
      </x:c>
      <x:c r="B81" s="59" t="n">
        <x:v>0</x:v>
      </x:c>
      <x:c r="C81" s="59" t="n">
        <x:v>0</x:v>
      </x:c>
      <x:c r="D81" s="59" t="n">
        <x:v>0</x:v>
      </x:c>
      <x:c r="E81" s="59" t="n">
        <x:v>0</x:v>
      </x:c>
      <x:c r="F81" s="59" t="n">
        <x:v>0</x:v>
      </x:c>
      <x:c r="G81" s="59" t="n">
        <x:v>0</x:v>
      </x:c>
      <x:c r="H81" s="59" t="n">
        <x:v>0</x:v>
      </x:c>
      <x:c r="I81" s="59" t="n">
        <x:v>0</x:v>
      </x:c>
      <x:c r="J81" s="55" t="n"/>
      <x:c r="K81" s="59" t="n">
        <x:v>0</x:v>
      </x:c>
      <x:c r="L81" s="55" t="n"/>
      <x:c r="M81" s="55" t="n"/>
      <x:c r="N81" s="55" t="n"/>
    </x:row>
    <x:row r="82">
      <x:c r="A82" s="57" t="n">
        <x:v>44277</x:v>
      </x:c>
      <x:c r="B82" s="59" t="n">
        <x:v>0</x:v>
      </x:c>
      <x:c r="C82" s="59" t="n">
        <x:v>0</x:v>
      </x:c>
      <x:c r="D82" s="59" t="n">
        <x:v>0</x:v>
      </x:c>
      <x:c r="E82" s="59" t="n">
        <x:v>0</x:v>
      </x:c>
      <x:c r="F82" s="59" t="n">
        <x:v>0</x:v>
      </x:c>
      <x:c r="G82" s="59" t="n">
        <x:v>0</x:v>
      </x:c>
      <x:c r="H82" s="59" t="n">
        <x:v>0</x:v>
      </x:c>
      <x:c r="I82" s="59" t="n">
        <x:v>0</x:v>
      </x:c>
      <x:c r="J82" s="55" t="n"/>
      <x:c r="K82" s="59" t="n">
        <x:v>0</x:v>
      </x:c>
      <x:c r="L82" s="55" t="n"/>
      <x:c r="M82" s="55" t="n"/>
      <x:c r="N82" s="55" t="n"/>
    </x:row>
    <x:row r="83">
      <x:c r="A83" s="57" t="n">
        <x:v>44278</x:v>
      </x:c>
      <x:c r="B83" s="59" t="n">
        <x:v>0</x:v>
      </x:c>
      <x:c r="C83" s="59" t="n">
        <x:v>0</x:v>
      </x:c>
      <x:c r="D83" s="59" t="n">
        <x:v>0</x:v>
      </x:c>
      <x:c r="E83" s="59" t="n">
        <x:v>0</x:v>
      </x:c>
      <x:c r="F83" s="59" t="n">
        <x:v>0</x:v>
      </x:c>
      <x:c r="G83" s="59" t="n">
        <x:v>0</x:v>
      </x:c>
      <x:c r="H83" s="59" t="n">
        <x:v>0</x:v>
      </x:c>
      <x:c r="I83" s="59" t="n">
        <x:v>0</x:v>
      </x:c>
      <x:c r="J83" s="55" t="n"/>
      <x:c r="K83" s="59" t="n">
        <x:v>0</x:v>
      </x:c>
      <x:c r="L83" s="55" t="n"/>
      <x:c r="M83" s="55" t="n"/>
      <x:c r="N83" s="55" t="n"/>
    </x:row>
    <x:row r="84">
      <x:c r="A84" s="57" t="n">
        <x:v>44279</x:v>
      </x:c>
      <x:c r="B84" s="59" t="n">
        <x:v>0</x:v>
      </x:c>
      <x:c r="C84" s="59" t="n">
        <x:v>0</x:v>
      </x:c>
      <x:c r="D84" s="59" t="n">
        <x:v>0</x:v>
      </x:c>
      <x:c r="E84" s="59" t="n">
        <x:v>0</x:v>
      </x:c>
      <x:c r="F84" s="59" t="n">
        <x:v>0</x:v>
      </x:c>
      <x:c r="G84" s="59" t="n">
        <x:v>0</x:v>
      </x:c>
      <x:c r="H84" s="59" t="n">
        <x:v>0</x:v>
      </x:c>
      <x:c r="I84" s="59" t="n">
        <x:v>0</x:v>
      </x:c>
      <x:c r="J84" s="55" t="n"/>
      <x:c r="K84" s="59" t="n">
        <x:v>0</x:v>
      </x:c>
      <x:c r="L84" s="55" t="n"/>
      <x:c r="M84" s="55" t="n"/>
      <x:c r="N84" s="55" t="n"/>
    </x:row>
    <x:row r="85">
      <x:c r="A85" s="57" t="n">
        <x:v>44280</x:v>
      </x:c>
      <x:c r="B85" s="59" t="n">
        <x:v>0</x:v>
      </x:c>
      <x:c r="C85" s="59" t="n">
        <x:v>0</x:v>
      </x:c>
      <x:c r="D85" s="59" t="n">
        <x:v>0</x:v>
      </x:c>
      <x:c r="E85" s="59" t="n">
        <x:v>0</x:v>
      </x:c>
      <x:c r="F85" s="59" t="n">
        <x:v>0</x:v>
      </x:c>
      <x:c r="G85" s="59" t="n">
        <x:v>0</x:v>
      </x:c>
      <x:c r="H85" s="59" t="n">
        <x:v>0</x:v>
      </x:c>
      <x:c r="I85" s="59" t="n">
        <x:v>0</x:v>
      </x:c>
      <x:c r="J85" s="55" t="n"/>
      <x:c r="K85" s="59" t="n">
        <x:v>0</x:v>
      </x:c>
      <x:c r="L85" s="55" t="n"/>
      <x:c r="M85" s="55" t="n"/>
      <x:c r="N85" s="55" t="n"/>
    </x:row>
    <x:row r="86">
      <x:c r="A86" s="57" t="n">
        <x:v>44281</x:v>
      </x:c>
      <x:c r="B86" s="59" t="n">
        <x:v>0</x:v>
      </x:c>
      <x:c r="C86" s="59" t="n">
        <x:v>0</x:v>
      </x:c>
      <x:c r="D86" s="59" t="n">
        <x:v>0</x:v>
      </x:c>
      <x:c r="E86" s="59" t="n">
        <x:v>0</x:v>
      </x:c>
      <x:c r="F86" s="59" t="n">
        <x:v>0</x:v>
      </x:c>
      <x:c r="G86" s="59" t="n">
        <x:v>0</x:v>
      </x:c>
      <x:c r="H86" s="59" t="n">
        <x:v>0</x:v>
      </x:c>
      <x:c r="I86" s="59" t="n">
        <x:v>0</x:v>
      </x:c>
      <x:c r="J86" s="55" t="n"/>
      <x:c r="K86" s="59" t="n">
        <x:v>0</x:v>
      </x:c>
      <x:c r="L86" s="55" t="n"/>
      <x:c r="M86" s="55" t="n"/>
      <x:c r="N86" s="55" t="n"/>
    </x:row>
    <x:row r="87">
      <x:c r="A87" s="57" t="n">
        <x:v>44282</x:v>
      </x:c>
      <x:c r="B87" s="59" t="n">
        <x:v>0</x:v>
      </x:c>
      <x:c r="C87" s="59" t="n">
        <x:v>0</x:v>
      </x:c>
      <x:c r="D87" s="59" t="n">
        <x:v>0</x:v>
      </x:c>
      <x:c r="E87" s="59" t="n">
        <x:v>0</x:v>
      </x:c>
      <x:c r="F87" s="59" t="n">
        <x:v>0</x:v>
      </x:c>
      <x:c r="G87" s="59" t="n">
        <x:v>0</x:v>
      </x:c>
      <x:c r="H87" s="59" t="n">
        <x:v>0</x:v>
      </x:c>
      <x:c r="I87" s="59" t="n">
        <x:v>0</x:v>
      </x:c>
      <x:c r="J87" s="55" t="n"/>
      <x:c r="K87" s="59" t="n">
        <x:v>0</x:v>
      </x:c>
      <x:c r="L87" s="55" t="n"/>
      <x:c r="M87" s="55" t="n"/>
      <x:c r="N87" s="55" t="n"/>
    </x:row>
    <x:row r="88">
      <x:c r="A88" s="57" t="n">
        <x:v>44283</x:v>
      </x:c>
      <x:c r="B88" s="59" t="n">
        <x:v>0</x:v>
      </x:c>
      <x:c r="C88" s="59" t="n">
        <x:v>0</x:v>
      </x:c>
      <x:c r="D88" s="59" t="n">
        <x:v>0</x:v>
      </x:c>
      <x:c r="E88" s="59" t="n">
        <x:v>0</x:v>
      </x:c>
      <x:c r="F88" s="59" t="n">
        <x:v>0</x:v>
      </x:c>
      <x:c r="G88" s="59" t="n">
        <x:v>0</x:v>
      </x:c>
      <x:c r="H88" s="59" t="n">
        <x:v>0</x:v>
      </x:c>
      <x:c r="I88" s="59" t="n">
        <x:v>0</x:v>
      </x:c>
      <x:c r="J88" s="55" t="n"/>
      <x:c r="K88" s="59" t="n">
        <x:v>0</x:v>
      </x:c>
      <x:c r="L88" s="55" t="n"/>
      <x:c r="M88" s="55" t="n"/>
      <x:c r="N88" s="55" t="n"/>
    </x:row>
    <x:row r="89">
      <x:c r="A89" s="57" t="n">
        <x:v>44284</x:v>
      </x:c>
      <x:c r="B89" s="59" t="n">
        <x:v>0</x:v>
      </x:c>
      <x:c r="C89" s="59" t="n">
        <x:v>0</x:v>
      </x:c>
      <x:c r="D89" s="59" t="n">
        <x:v>0</x:v>
      </x:c>
      <x:c r="E89" s="59" t="n">
        <x:v>0</x:v>
      </x:c>
      <x:c r="F89" s="59" t="n">
        <x:v>0</x:v>
      </x:c>
      <x:c r="G89" s="59" t="n">
        <x:v>0</x:v>
      </x:c>
      <x:c r="H89" s="59" t="n">
        <x:v>0</x:v>
      </x:c>
      <x:c r="I89" s="59" t="n">
        <x:v>0</x:v>
      </x:c>
      <x:c r="J89" s="55" t="n"/>
      <x:c r="K89" s="59" t="n">
        <x:v>0</x:v>
      </x:c>
      <x:c r="L89" s="55" t="n"/>
      <x:c r="M89" s="55" t="n"/>
      <x:c r="N89" s="55" t="n"/>
    </x:row>
    <x:row r="90">
      <x:c r="A90" s="57" t="n">
        <x:v>44285</x:v>
      </x:c>
      <x:c r="B90" s="59" t="n">
        <x:v>0</x:v>
      </x:c>
      <x:c r="C90" s="59" t="n">
        <x:v>0</x:v>
      </x:c>
      <x:c r="D90" s="59" t="n">
        <x:v>0</x:v>
      </x:c>
      <x:c r="E90" s="59" t="n">
        <x:v>0</x:v>
      </x:c>
      <x:c r="F90" s="59" t="n">
        <x:v>0</x:v>
      </x:c>
      <x:c r="G90" s="59" t="n">
        <x:v>0</x:v>
      </x:c>
      <x:c r="H90" s="59" t="n">
        <x:v>0</x:v>
      </x:c>
      <x:c r="I90" s="59" t="n">
        <x:v>0</x:v>
      </x:c>
      <x:c r="J90" s="55" t="n"/>
      <x:c r="K90" s="59" t="n">
        <x:v>0</x:v>
      </x:c>
      <x:c r="L90" s="55" t="n"/>
      <x:c r="M90" s="55" t="n"/>
      <x:c r="N90" s="55" t="n"/>
    </x:row>
    <x:row r="91">
      <x:c r="A91" s="57" t="n">
        <x:v>44286</x:v>
      </x:c>
      <x:c r="B91" s="59" t="n">
        <x:v>0</x:v>
      </x:c>
      <x:c r="C91" s="59" t="n">
        <x:v>0</x:v>
      </x:c>
      <x:c r="D91" s="59" t="n">
        <x:v>0</x:v>
      </x:c>
      <x:c r="E91" s="59" t="n">
        <x:v>0</x:v>
      </x:c>
      <x:c r="F91" s="59" t="n">
        <x:v>0</x:v>
      </x:c>
      <x:c r="G91" s="59" t="n">
        <x:v>0</x:v>
      </x:c>
      <x:c r="H91" s="59" t="n">
        <x:v>0</x:v>
      </x:c>
      <x:c r="I91" s="59" t="n">
        <x:v>0</x:v>
      </x:c>
      <x:c r="J91" s="55" t="n"/>
      <x:c r="K91" s="59" t="n">
        <x:v>0</x:v>
      </x:c>
      <x:c r="L91" s="55" t="n"/>
      <x:c r="M91" s="55" t="n"/>
      <x:c r="N91" s="55" t="n"/>
    </x:row>
    <x:row r="92">
      <x:c r="A92" s="57" t="n">
        <x:v>44287</x:v>
      </x:c>
      <x:c r="B92" s="59" t="n">
        <x:v>0</x:v>
      </x:c>
      <x:c r="C92" s="59" t="n">
        <x:v>0</x:v>
      </x:c>
      <x:c r="D92" s="59" t="n">
        <x:v>0</x:v>
      </x:c>
      <x:c r="E92" s="59" t="n">
        <x:v>0</x:v>
      </x:c>
      <x:c r="F92" s="59" t="n">
        <x:v>0</x:v>
      </x:c>
      <x:c r="G92" s="59" t="n">
        <x:v>0</x:v>
      </x:c>
      <x:c r="H92" s="59" t="n">
        <x:v>0</x:v>
      </x:c>
      <x:c r="I92" s="59" t="n">
        <x:v>0</x:v>
      </x:c>
      <x:c r="J92" s="55" t="n"/>
      <x:c r="K92" s="59" t="n">
        <x:v>0</x:v>
      </x:c>
      <x:c r="L92" s="55" t="n"/>
      <x:c r="M92" s="55" t="n"/>
      <x:c r="N92" s="55" t="n"/>
    </x:row>
    <x:row r="93">
      <x:c r="A93" s="57" t="n">
        <x:v>44288</x:v>
      </x:c>
      <x:c r="B93" s="59" t="n">
        <x:v>0</x:v>
      </x:c>
      <x:c r="C93" s="59" t="n">
        <x:v>0</x:v>
      </x:c>
      <x:c r="D93" s="59" t="n">
        <x:v>0</x:v>
      </x:c>
      <x:c r="E93" s="59" t="n">
        <x:v>0</x:v>
      </x:c>
      <x:c r="F93" s="59" t="n">
        <x:v>0</x:v>
      </x:c>
      <x:c r="G93" s="59" t="n">
        <x:v>0</x:v>
      </x:c>
      <x:c r="H93" s="59" t="n">
        <x:v>0</x:v>
      </x:c>
      <x:c r="I93" s="59" t="n">
        <x:v>0</x:v>
      </x:c>
      <x:c r="J93" s="55" t="n"/>
      <x:c r="K93" s="59" t="n">
        <x:v>0</x:v>
      </x:c>
      <x:c r="L93" s="55" t="n"/>
      <x:c r="M93" s="55" t="n"/>
      <x:c r="N93" s="55" t="n"/>
    </x:row>
    <x:row r="94">
      <x:c r="A94" s="57" t="n">
        <x:v>44289</x:v>
      </x:c>
      <x:c r="B94" s="59" t="n">
        <x:v>0</x:v>
      </x:c>
      <x:c r="C94" s="59" t="n">
        <x:v>0</x:v>
      </x:c>
      <x:c r="D94" s="59" t="n">
        <x:v>0</x:v>
      </x:c>
      <x:c r="E94" s="59" t="n">
        <x:v>0</x:v>
      </x:c>
      <x:c r="F94" s="59" t="n">
        <x:v>0</x:v>
      </x:c>
      <x:c r="G94" s="59" t="n">
        <x:v>0</x:v>
      </x:c>
      <x:c r="H94" s="59" t="n">
        <x:v>0</x:v>
      </x:c>
      <x:c r="I94" s="59" t="n">
        <x:v>0</x:v>
      </x:c>
      <x:c r="J94" s="55" t="n"/>
      <x:c r="K94" s="59" t="n">
        <x:v>0</x:v>
      </x:c>
      <x:c r="L94" s="55" t="n"/>
      <x:c r="M94" s="55" t="n"/>
      <x:c r="N94" s="55" t="n"/>
    </x:row>
    <x:row r="95">
      <x:c r="A95" s="57" t="n">
        <x:v>44290</x:v>
      </x:c>
      <x:c r="B95" s="59" t="n">
        <x:v>0</x:v>
      </x:c>
      <x:c r="C95" s="59" t="n">
        <x:v>0</x:v>
      </x:c>
      <x:c r="D95" s="59" t="n">
        <x:v>0</x:v>
      </x:c>
      <x:c r="E95" s="59" t="n">
        <x:v>0</x:v>
      </x:c>
      <x:c r="F95" s="59" t="n">
        <x:v>0</x:v>
      </x:c>
      <x:c r="G95" s="59" t="n">
        <x:v>0</x:v>
      </x:c>
      <x:c r="H95" s="59" t="n">
        <x:v>0</x:v>
      </x:c>
      <x:c r="I95" s="59" t="n">
        <x:v>0</x:v>
      </x:c>
      <x:c r="J95" s="55" t="n"/>
      <x:c r="K95" s="59" t="n">
        <x:v>0</x:v>
      </x:c>
      <x:c r="L95" s="55" t="n"/>
      <x:c r="M95" s="55" t="n"/>
      <x:c r="N95" s="55" t="n"/>
    </x:row>
    <x:row r="96">
      <x:c r="A96" s="57" t="n">
        <x:v>44291</x:v>
      </x:c>
      <x:c r="B96" s="59" t="n">
        <x:v>0</x:v>
      </x:c>
      <x:c r="C96" s="59" t="n">
        <x:v>0</x:v>
      </x:c>
      <x:c r="D96" s="59" t="n">
        <x:v>0</x:v>
      </x:c>
      <x:c r="E96" s="59" t="n">
        <x:v>0</x:v>
      </x:c>
      <x:c r="F96" s="59" t="n">
        <x:v>0</x:v>
      </x:c>
      <x:c r="G96" s="59" t="n">
        <x:v>0</x:v>
      </x:c>
      <x:c r="H96" s="59" t="n">
        <x:v>0</x:v>
      </x:c>
      <x:c r="I96" s="59" t="n">
        <x:v>0</x:v>
      </x:c>
      <x:c r="J96" s="55" t="n"/>
      <x:c r="K96" s="59" t="n">
        <x:v>0</x:v>
      </x:c>
      <x:c r="L96" s="55" t="n"/>
      <x:c r="M96" s="55" t="n"/>
      <x:c r="N96" s="55" t="n"/>
    </x:row>
    <x:row r="97">
      <x:c r="A97" s="57" t="n">
        <x:v>44292</x:v>
      </x:c>
      <x:c r="B97" s="59" t="n">
        <x:v>0</x:v>
      </x:c>
      <x:c r="C97" s="59" t="n">
        <x:v>0</x:v>
      </x:c>
      <x:c r="D97" s="59" t="n">
        <x:v>0</x:v>
      </x:c>
      <x:c r="E97" s="59" t="n">
        <x:v>0</x:v>
      </x:c>
      <x:c r="F97" s="59" t="n">
        <x:v>0</x:v>
      </x:c>
      <x:c r="G97" s="59" t="n">
        <x:v>0</x:v>
      </x:c>
      <x:c r="H97" s="59" t="n">
        <x:v>0</x:v>
      </x:c>
      <x:c r="I97" s="59" t="n">
        <x:v>0</x:v>
      </x:c>
      <x:c r="J97" s="55" t="n"/>
      <x:c r="K97" s="59" t="n">
        <x:v>0</x:v>
      </x:c>
      <x:c r="L97" s="55" t="n"/>
      <x:c r="M97" s="55" t="n"/>
      <x:c r="N97" s="55" t="n"/>
    </x:row>
    <x:row r="98">
      <x:c r="A98" s="57" t="n">
        <x:v>44293</x:v>
      </x:c>
      <x:c r="B98" s="59" t="n">
        <x:v>0</x:v>
      </x:c>
      <x:c r="C98" s="59" t="n">
        <x:v>0</x:v>
      </x:c>
      <x:c r="D98" s="59" t="n">
        <x:v>0</x:v>
      </x:c>
      <x:c r="E98" s="59" t="n">
        <x:v>0</x:v>
      </x:c>
      <x:c r="F98" s="59" t="n">
        <x:v>0</x:v>
      </x:c>
      <x:c r="G98" s="59" t="n">
        <x:v>0</x:v>
      </x:c>
      <x:c r="H98" s="59" t="n">
        <x:v>0</x:v>
      </x:c>
      <x:c r="I98" s="59" t="n">
        <x:v>0</x:v>
      </x:c>
      <x:c r="J98" s="55" t="n"/>
      <x:c r="K98" s="59" t="n">
        <x:v>0</x:v>
      </x:c>
      <x:c r="L98" s="55" t="n"/>
      <x:c r="M98" s="55" t="n"/>
      <x:c r="N98" s="55" t="n"/>
    </x:row>
    <x:row r="99">
      <x:c r="A99" s="57" t="n">
        <x:v>44294</x:v>
      </x:c>
      <x:c r="B99" s="59" t="n">
        <x:v>0</x:v>
      </x:c>
      <x:c r="C99" s="59" t="n">
        <x:v>0</x:v>
      </x:c>
      <x:c r="D99" s="59" t="n">
        <x:v>0</x:v>
      </x:c>
      <x:c r="E99" s="59" t="n">
        <x:v>0</x:v>
      </x:c>
      <x:c r="F99" s="59" t="n">
        <x:v>0</x:v>
      </x:c>
      <x:c r="G99" s="59" t="n">
        <x:v>0</x:v>
      </x:c>
      <x:c r="H99" s="59" t="n">
        <x:v>0</x:v>
      </x:c>
      <x:c r="I99" s="59" t="n">
        <x:v>0</x:v>
      </x:c>
      <x:c r="J99" s="55" t="n"/>
      <x:c r="K99" s="59" t="n">
        <x:v>0</x:v>
      </x:c>
      <x:c r="L99" s="55" t="n"/>
      <x:c r="M99" s="55" t="n"/>
      <x:c r="N99" s="55" t="n"/>
    </x:row>
    <x:row r="100">
      <x:c r="A100" s="57" t="n">
        <x:v>44295</x:v>
      </x:c>
      <x:c r="B100" s="59" t="n">
        <x:v>0</x:v>
      </x:c>
      <x:c r="C100" s="59" t="n">
        <x:v>0</x:v>
      </x:c>
      <x:c r="D100" s="59" t="n">
        <x:v>0</x:v>
      </x:c>
      <x:c r="E100" s="59" t="n">
        <x:v>0</x:v>
      </x:c>
      <x:c r="F100" s="59" t="n">
        <x:v>0</x:v>
      </x:c>
      <x:c r="G100" s="59" t="n">
        <x:v>0</x:v>
      </x:c>
      <x:c r="H100" s="59" t="n">
        <x:v>0</x:v>
      </x:c>
      <x:c r="I100" s="59" t="n">
        <x:v>0</x:v>
      </x:c>
      <x:c r="J100" s="55" t="n"/>
      <x:c r="K100" s="59" t="n">
        <x:v>0</x:v>
      </x:c>
      <x:c r="L100" s="55" t="n"/>
      <x:c r="M100" s="55" t="n"/>
      <x:c r="N100" s="55" t="n"/>
    </x:row>
    <x:row r="101">
      <x:c r="A101" s="57" t="n">
        <x:v>44296</x:v>
      </x:c>
      <x:c r="B101" s="59" t="n">
        <x:v>0</x:v>
      </x:c>
      <x:c r="C101" s="59" t="n">
        <x:v>0</x:v>
      </x:c>
      <x:c r="D101" s="59" t="n">
        <x:v>0</x:v>
      </x:c>
      <x:c r="E101" s="59" t="n">
        <x:v>0</x:v>
      </x:c>
      <x:c r="F101" s="59" t="n">
        <x:v>0</x:v>
      </x:c>
      <x:c r="G101" s="59" t="n">
        <x:v>0</x:v>
      </x:c>
      <x:c r="H101" s="59" t="n">
        <x:v>0</x:v>
      </x:c>
      <x:c r="I101" s="59" t="n">
        <x:v>0</x:v>
      </x:c>
      <x:c r="J101" s="55" t="n"/>
      <x:c r="K101" s="59" t="n">
        <x:v>0</x:v>
      </x:c>
      <x:c r="L101" s="55" t="n"/>
      <x:c r="M101" s="55" t="n"/>
      <x:c r="N101" s="55" t="n"/>
    </x:row>
    <x:row r="102">
      <x:c r="A102" s="57" t="n">
        <x:v>44297</x:v>
      </x:c>
      <x:c r="B102" s="59" t="n">
        <x:v>0</x:v>
      </x:c>
      <x:c r="C102" s="59" t="n">
        <x:v>0</x:v>
      </x:c>
      <x:c r="D102" s="59" t="n">
        <x:v>0</x:v>
      </x:c>
      <x:c r="E102" s="59" t="n">
        <x:v>0</x:v>
      </x:c>
      <x:c r="F102" s="59" t="n">
        <x:v>0</x:v>
      </x:c>
      <x:c r="G102" s="59" t="n">
        <x:v>0</x:v>
      </x:c>
      <x:c r="H102" s="59" t="n">
        <x:v>0</x:v>
      </x:c>
      <x:c r="I102" s="59" t="n">
        <x:v>0</x:v>
      </x:c>
      <x:c r="J102" s="55" t="n"/>
      <x:c r="K102" s="59" t="n">
        <x:v>0</x:v>
      </x:c>
      <x:c r="L102" s="55" t="n"/>
      <x:c r="M102" s="55" t="n"/>
      <x:c r="N102" s="55" t="n"/>
    </x:row>
    <x:row r="103">
      <x:c r="A103" s="57" t="n">
        <x:v>44298</x:v>
      </x:c>
      <x:c r="B103" s="59" t="n">
        <x:v>0</x:v>
      </x:c>
      <x:c r="C103" s="59" t="n">
        <x:v>0</x:v>
      </x:c>
      <x:c r="D103" s="59" t="n">
        <x:v>0</x:v>
      </x:c>
      <x:c r="E103" s="59" t="n">
        <x:v>0</x:v>
      </x:c>
      <x:c r="F103" s="59" t="n">
        <x:v>0</x:v>
      </x:c>
      <x:c r="G103" s="59" t="n">
        <x:v>0</x:v>
      </x:c>
      <x:c r="H103" s="59" t="n">
        <x:v>0</x:v>
      </x:c>
      <x:c r="I103" s="59" t="n">
        <x:v>0</x:v>
      </x:c>
      <x:c r="J103" s="55" t="n"/>
      <x:c r="K103" s="59" t="n">
        <x:v>0</x:v>
      </x:c>
      <x:c r="L103" s="55" t="n"/>
      <x:c r="M103" s="55" t="n"/>
      <x:c r="N103" s="55" t="n"/>
    </x:row>
    <x:row r="104">
      <x:c r="A104" s="57" t="n">
        <x:v>44299</x:v>
      </x:c>
      <x:c r="B104" s="59" t="n">
        <x:v>0</x:v>
      </x:c>
      <x:c r="C104" s="59" t="n">
        <x:v>0</x:v>
      </x:c>
      <x:c r="D104" s="59" t="n">
        <x:v>0</x:v>
      </x:c>
      <x:c r="E104" s="59" t="n">
        <x:v>0</x:v>
      </x:c>
      <x:c r="F104" s="59" t="n">
        <x:v>0</x:v>
      </x:c>
      <x:c r="G104" s="59" t="n">
        <x:v>0</x:v>
      </x:c>
      <x:c r="H104" s="59" t="n">
        <x:v>0</x:v>
      </x:c>
      <x:c r="I104" s="59" t="n">
        <x:v>0</x:v>
      </x:c>
      <x:c r="J104" s="55" t="n"/>
      <x:c r="K104" s="59" t="n">
        <x:v>0</x:v>
      </x:c>
      <x:c r="L104" s="55" t="n"/>
      <x:c r="M104" s="55" t="n"/>
      <x:c r="N104" s="55" t="n"/>
    </x:row>
    <x:row r="105">
      <x:c r="A105" s="57" t="n">
        <x:v>44300</x:v>
      </x:c>
      <x:c r="B105" s="59" t="n">
        <x:v>0</x:v>
      </x:c>
      <x:c r="C105" s="59" t="n">
        <x:v>0</x:v>
      </x:c>
      <x:c r="D105" s="59" t="n">
        <x:v>0</x:v>
      </x:c>
      <x:c r="E105" s="59" t="n">
        <x:v>0</x:v>
      </x:c>
      <x:c r="F105" s="59" t="n">
        <x:v>0</x:v>
      </x:c>
      <x:c r="G105" s="59" t="n">
        <x:v>0</x:v>
      </x:c>
      <x:c r="H105" s="59" t="n">
        <x:v>0</x:v>
      </x:c>
      <x:c r="I105" s="59" t="n">
        <x:v>0</x:v>
      </x:c>
      <x:c r="J105" s="55" t="n"/>
      <x:c r="K105" s="59" t="n">
        <x:v>0</x:v>
      </x:c>
      <x:c r="L105" s="55" t="n"/>
      <x:c r="M105" s="55" t="n"/>
      <x:c r="N105" s="55" t="n"/>
    </x:row>
    <x:row r="106">
      <x:c r="A106" s="57" t="n">
        <x:v>44301</x:v>
      </x:c>
      <x:c r="B106" s="59" t="n">
        <x:v>0</x:v>
      </x:c>
      <x:c r="C106" s="59" t="n">
        <x:v>0</x:v>
      </x:c>
      <x:c r="D106" s="59" t="n">
        <x:v>0</x:v>
      </x:c>
      <x:c r="E106" s="59" t="n">
        <x:v>0</x:v>
      </x:c>
      <x:c r="F106" s="59" t="n">
        <x:v>0</x:v>
      </x:c>
      <x:c r="G106" s="59" t="n">
        <x:v>0</x:v>
      </x:c>
      <x:c r="H106" s="59" t="n">
        <x:v>0</x:v>
      </x:c>
      <x:c r="I106" s="59" t="n">
        <x:v>0</x:v>
      </x:c>
      <x:c r="J106" s="55" t="n"/>
      <x:c r="K106" s="59" t="n">
        <x:v>0</x:v>
      </x:c>
      <x:c r="L106" s="55" t="n"/>
      <x:c r="M106" s="55" t="n"/>
      <x:c r="N106" s="55" t="n"/>
    </x:row>
    <x:row r="107">
      <x:c r="A107" s="57" t="n">
        <x:v>44302</x:v>
      </x:c>
      <x:c r="B107" s="59" t="n">
        <x:v>0</x:v>
      </x:c>
      <x:c r="C107" s="59" t="n">
        <x:v>0</x:v>
      </x:c>
      <x:c r="D107" s="59" t="n">
        <x:v>0</x:v>
      </x:c>
      <x:c r="E107" s="59" t="n">
        <x:v>0</x:v>
      </x:c>
      <x:c r="F107" s="59" t="n">
        <x:v>0</x:v>
      </x:c>
      <x:c r="G107" s="59" t="n">
        <x:v>0</x:v>
      </x:c>
      <x:c r="H107" s="59" t="n">
        <x:v>0</x:v>
      </x:c>
      <x:c r="I107" s="59" t="n">
        <x:v>0</x:v>
      </x:c>
      <x:c r="J107" s="55" t="n"/>
      <x:c r="K107" s="59" t="n">
        <x:v>0</x:v>
      </x:c>
      <x:c r="L107" s="55" t="n"/>
      <x:c r="M107" s="55" t="n"/>
      <x:c r="N107" s="55" t="n"/>
    </x:row>
    <x:row r="108">
      <x:c r="A108" s="57" t="n">
        <x:v>44303</x:v>
      </x:c>
      <x:c r="B108" s="59" t="n">
        <x:v>0</x:v>
      </x:c>
      <x:c r="C108" s="59" t="n">
        <x:v>0</x:v>
      </x:c>
      <x:c r="D108" s="59" t="n">
        <x:v>0</x:v>
      </x:c>
      <x:c r="E108" s="59" t="n">
        <x:v>0</x:v>
      </x:c>
      <x:c r="F108" s="59" t="n">
        <x:v>0</x:v>
      </x:c>
      <x:c r="G108" s="59" t="n">
        <x:v>0</x:v>
      </x:c>
      <x:c r="H108" s="59" t="n">
        <x:v>0</x:v>
      </x:c>
      <x:c r="I108" s="59" t="n">
        <x:v>0</x:v>
      </x:c>
      <x:c r="J108" s="55" t="n"/>
      <x:c r="K108" s="59" t="n">
        <x:v>0</x:v>
      </x:c>
      <x:c r="L108" s="55" t="n"/>
      <x:c r="M108" s="55" t="n"/>
      <x:c r="N108" s="55" t="n"/>
    </x:row>
    <x:row r="109">
      <x:c r="A109" s="57" t="n">
        <x:v>44304</x:v>
      </x:c>
      <x:c r="B109" s="59" t="n">
        <x:v>0</x:v>
      </x:c>
      <x:c r="C109" s="59" t="n">
        <x:v>0</x:v>
      </x:c>
      <x:c r="D109" s="59" t="n">
        <x:v>0</x:v>
      </x:c>
      <x:c r="E109" s="59" t="n">
        <x:v>0</x:v>
      </x:c>
      <x:c r="F109" s="59" t="n">
        <x:v>0</x:v>
      </x:c>
      <x:c r="G109" s="59" t="n">
        <x:v>0</x:v>
      </x:c>
      <x:c r="H109" s="59" t="n">
        <x:v>0</x:v>
      </x:c>
      <x:c r="I109" s="59" t="n">
        <x:v>0</x:v>
      </x:c>
      <x:c r="J109" s="55" t="n"/>
      <x:c r="K109" s="59" t="n">
        <x:v>0</x:v>
      </x:c>
      <x:c r="L109" s="55" t="n"/>
      <x:c r="M109" s="55" t="n"/>
      <x:c r="N109" s="55" t="n"/>
    </x:row>
    <x:row r="110">
      <x:c r="A110" s="57" t="n">
        <x:v>44305</x:v>
      </x:c>
      <x:c r="B110" s="59" t="n">
        <x:v>0</x:v>
      </x:c>
      <x:c r="C110" s="59" t="n">
        <x:v>0</x:v>
      </x:c>
      <x:c r="D110" s="59" t="n">
        <x:v>0</x:v>
      </x:c>
      <x:c r="E110" s="59" t="n">
        <x:v>0</x:v>
      </x:c>
      <x:c r="F110" s="59" t="n">
        <x:v>0</x:v>
      </x:c>
      <x:c r="G110" s="59" t="n">
        <x:v>0</x:v>
      </x:c>
      <x:c r="H110" s="59" t="n">
        <x:v>0</x:v>
      </x:c>
      <x:c r="I110" s="59" t="n">
        <x:v>0</x:v>
      </x:c>
      <x:c r="J110" s="55" t="n"/>
      <x:c r="K110" s="59" t="n">
        <x:v>0</x:v>
      </x:c>
      <x:c r="L110" s="55" t="n"/>
      <x:c r="M110" s="55" t="n"/>
      <x:c r="N110" s="55" t="n"/>
    </x:row>
    <x:row r="111">
      <x:c r="A111" s="57" t="n">
        <x:v>44306</x:v>
      </x:c>
      <x:c r="B111" s="59" t="n">
        <x:v>0</x:v>
      </x:c>
      <x:c r="C111" s="59" t="n">
        <x:v>0</x:v>
      </x:c>
      <x:c r="D111" s="59" t="n">
        <x:v>0</x:v>
      </x:c>
      <x:c r="E111" s="59" t="n">
        <x:v>0</x:v>
      </x:c>
      <x:c r="F111" s="59" t="n">
        <x:v>0</x:v>
      </x:c>
      <x:c r="G111" s="59" t="n">
        <x:v>0</x:v>
      </x:c>
      <x:c r="H111" s="59" t="n">
        <x:v>0</x:v>
      </x:c>
      <x:c r="I111" s="59" t="n">
        <x:v>0</x:v>
      </x:c>
      <x:c r="J111" s="55" t="n"/>
      <x:c r="K111" s="59" t="n">
        <x:v>0</x:v>
      </x:c>
      <x:c r="L111" s="55" t="n"/>
      <x:c r="M111" s="55" t="n"/>
      <x:c r="N111" s="55" t="n"/>
    </x:row>
    <x:row r="112">
      <x:c r="A112" s="57" t="n">
        <x:v>44307</x:v>
      </x:c>
      <x:c r="B112" s="59" t="n">
        <x:v>0</x:v>
      </x:c>
      <x:c r="C112" s="59" t="n">
        <x:v>0</x:v>
      </x:c>
      <x:c r="D112" s="59" t="n">
        <x:v>0</x:v>
      </x:c>
      <x:c r="E112" s="59" t="n">
        <x:v>0</x:v>
      </x:c>
      <x:c r="F112" s="59" t="n">
        <x:v>0</x:v>
      </x:c>
      <x:c r="G112" s="59" t="n">
        <x:v>0</x:v>
      </x:c>
      <x:c r="H112" s="59" t="n">
        <x:v>0</x:v>
      </x:c>
      <x:c r="I112" s="59" t="n">
        <x:v>0</x:v>
      </x:c>
      <x:c r="J112" s="55" t="n"/>
      <x:c r="K112" s="59" t="n">
        <x:v>0</x:v>
      </x:c>
      <x:c r="L112" s="55" t="n"/>
      <x:c r="M112" s="55" t="n"/>
      <x:c r="N112" s="55" t="n"/>
    </x:row>
    <x:row r="113">
      <x:c r="A113" s="57" t="n">
        <x:v>44308</x:v>
      </x:c>
      <x:c r="B113" s="59" t="n">
        <x:v>0</x:v>
      </x:c>
      <x:c r="C113" s="59" t="n">
        <x:v>0</x:v>
      </x:c>
      <x:c r="D113" s="59" t="n">
        <x:v>0</x:v>
      </x:c>
      <x:c r="E113" s="59" t="n">
        <x:v>0</x:v>
      </x:c>
      <x:c r="F113" s="59" t="n">
        <x:v>0</x:v>
      </x:c>
      <x:c r="G113" s="59" t="n">
        <x:v>0</x:v>
      </x:c>
      <x:c r="H113" s="59" t="n">
        <x:v>0</x:v>
      </x:c>
      <x:c r="I113" s="59" t="n">
        <x:v>0</x:v>
      </x:c>
      <x:c r="J113" s="55" t="n"/>
      <x:c r="K113" s="59" t="n">
        <x:v>0</x:v>
      </x:c>
      <x:c r="L113" s="55" t="n"/>
      <x:c r="M113" s="55" t="n"/>
      <x:c r="N113" s="55" t="n"/>
    </x:row>
    <x:row r="114">
      <x:c r="A114" s="57" t="n">
        <x:v>44309</x:v>
      </x:c>
      <x:c r="B114" s="59" t="n">
        <x:v>0</x:v>
      </x:c>
      <x:c r="C114" s="59" t="n">
        <x:v>0</x:v>
      </x:c>
      <x:c r="D114" s="59" t="n">
        <x:v>0</x:v>
      </x:c>
      <x:c r="E114" s="59" t="n">
        <x:v>0</x:v>
      </x:c>
      <x:c r="F114" s="59" t="n">
        <x:v>0</x:v>
      </x:c>
      <x:c r="G114" s="59" t="n">
        <x:v>0</x:v>
      </x:c>
      <x:c r="H114" s="59" t="n">
        <x:v>0</x:v>
      </x:c>
      <x:c r="I114" s="59" t="n">
        <x:v>0</x:v>
      </x:c>
      <x:c r="J114" s="55" t="n"/>
      <x:c r="K114" s="59" t="n">
        <x:v>0</x:v>
      </x:c>
      <x:c r="L114" s="55" t="n"/>
      <x:c r="M114" s="55" t="n"/>
      <x:c r="N114" s="55" t="n"/>
    </x:row>
    <x:row r="115">
      <x:c r="A115" s="57" t="n">
        <x:v>44310</x:v>
      </x:c>
      <x:c r="B115" s="59" t="n">
        <x:v>0</x:v>
      </x:c>
      <x:c r="C115" s="59" t="n">
        <x:v>0</x:v>
      </x:c>
      <x:c r="D115" s="59" t="n">
        <x:v>0</x:v>
      </x:c>
      <x:c r="E115" s="59" t="n">
        <x:v>0</x:v>
      </x:c>
      <x:c r="F115" s="59" t="n">
        <x:v>0</x:v>
      </x:c>
      <x:c r="G115" s="59" t="n">
        <x:v>0</x:v>
      </x:c>
      <x:c r="H115" s="59" t="n">
        <x:v>0</x:v>
      </x:c>
      <x:c r="I115" s="59" t="n">
        <x:v>0</x:v>
      </x:c>
      <x:c r="J115" s="55" t="n"/>
      <x:c r="K115" s="59" t="n">
        <x:v>0</x:v>
      </x:c>
      <x:c r="L115" s="55" t="n"/>
      <x:c r="M115" s="55" t="n"/>
      <x:c r="N115" s="55" t="n"/>
    </x:row>
    <x:row r="116">
      <x:c r="A116" s="57" t="n">
        <x:v>44311</x:v>
      </x:c>
      <x:c r="B116" s="59" t="n">
        <x:v>0</x:v>
      </x:c>
      <x:c r="C116" s="59" t="n">
        <x:v>0</x:v>
      </x:c>
      <x:c r="D116" s="59" t="n">
        <x:v>0</x:v>
      </x:c>
      <x:c r="E116" s="59" t="n">
        <x:v>0</x:v>
      </x:c>
      <x:c r="F116" s="59" t="n">
        <x:v>0</x:v>
      </x:c>
      <x:c r="G116" s="59" t="n">
        <x:v>0</x:v>
      </x:c>
      <x:c r="H116" s="59" t="n">
        <x:v>0</x:v>
      </x:c>
      <x:c r="I116" s="59" t="n">
        <x:v>0</x:v>
      </x:c>
      <x:c r="J116" s="55" t="n"/>
      <x:c r="K116" s="59" t="n">
        <x:v>0</x:v>
      </x:c>
      <x:c r="L116" s="55" t="n"/>
      <x:c r="M116" s="55" t="n"/>
      <x:c r="N116" s="55" t="n"/>
    </x:row>
    <x:row r="117">
      <x:c r="A117" s="57" t="n">
        <x:v>44312</x:v>
      </x:c>
      <x:c r="B117" s="59" t="n">
        <x:v>0</x:v>
      </x:c>
      <x:c r="C117" s="59" t="n">
        <x:v>0</x:v>
      </x:c>
      <x:c r="D117" s="59" t="n">
        <x:v>0</x:v>
      </x:c>
      <x:c r="E117" s="59" t="n">
        <x:v>0</x:v>
      </x:c>
      <x:c r="F117" s="59" t="n">
        <x:v>0</x:v>
      </x:c>
      <x:c r="G117" s="59" t="n">
        <x:v>0</x:v>
      </x:c>
      <x:c r="H117" s="59" t="n">
        <x:v>0</x:v>
      </x:c>
      <x:c r="I117" s="59" t="n">
        <x:v>0</x:v>
      </x:c>
      <x:c r="J117" s="55" t="n"/>
      <x:c r="K117" s="59" t="n">
        <x:v>0</x:v>
      </x:c>
      <x:c r="L117" s="55" t="n"/>
      <x:c r="M117" s="55" t="n"/>
      <x:c r="N117" s="55" t="n"/>
    </x:row>
    <x:row r="118">
      <x:c r="A118" s="57" t="n">
        <x:v>44313</x:v>
      </x:c>
      <x:c r="B118" s="59" t="n">
        <x:v>0</x:v>
      </x:c>
      <x:c r="C118" s="59" t="n">
        <x:v>0</x:v>
      </x:c>
      <x:c r="D118" s="59" t="n">
        <x:v>0</x:v>
      </x:c>
      <x:c r="E118" s="59" t="n">
        <x:v>0</x:v>
      </x:c>
      <x:c r="F118" s="59" t="n">
        <x:v>0</x:v>
      </x:c>
      <x:c r="G118" s="59" t="n">
        <x:v>0</x:v>
      </x:c>
      <x:c r="H118" s="59" t="n">
        <x:v>0</x:v>
      </x:c>
      <x:c r="I118" s="59" t="n">
        <x:v>0</x:v>
      </x:c>
      <x:c r="J118" s="55" t="n"/>
      <x:c r="K118" s="59" t="n">
        <x:v>0</x:v>
      </x:c>
      <x:c r="L118" s="55" t="n"/>
      <x:c r="M118" s="55" t="n"/>
      <x:c r="N118" s="55" t="n"/>
    </x:row>
    <x:row r="119">
      <x:c r="A119" s="57" t="n">
        <x:v>44314</x:v>
      </x:c>
      <x:c r="B119" s="59" t="n">
        <x:v>0</x:v>
      </x:c>
      <x:c r="C119" s="59" t="n">
        <x:v>0</x:v>
      </x:c>
      <x:c r="D119" s="59" t="n">
        <x:v>0</x:v>
      </x:c>
      <x:c r="E119" s="59" t="n">
        <x:v>0</x:v>
      </x:c>
      <x:c r="F119" s="59" t="n">
        <x:v>0</x:v>
      </x:c>
      <x:c r="G119" s="59" t="n">
        <x:v>0</x:v>
      </x:c>
      <x:c r="H119" s="59" t="n">
        <x:v>0</x:v>
      </x:c>
      <x:c r="I119" s="59" t="n">
        <x:v>0</x:v>
      </x:c>
      <x:c r="J119" s="55" t="n"/>
      <x:c r="K119" s="59" t="n">
        <x:v>0</x:v>
      </x:c>
      <x:c r="L119" s="55" t="n"/>
      <x:c r="M119" s="55" t="n"/>
      <x:c r="N119" s="55" t="n"/>
    </x:row>
    <x:row r="120">
      <x:c r="A120" s="57" t="n">
        <x:v>44315</x:v>
      </x:c>
      <x:c r="B120" s="59" t="n">
        <x:v>0</x:v>
      </x:c>
      <x:c r="C120" s="59" t="n">
        <x:v>0</x:v>
      </x:c>
      <x:c r="D120" s="59" t="n">
        <x:v>0</x:v>
      </x:c>
      <x:c r="E120" s="59" t="n">
        <x:v>0</x:v>
      </x:c>
      <x:c r="F120" s="59" t="n">
        <x:v>0</x:v>
      </x:c>
      <x:c r="G120" s="59" t="n">
        <x:v>0</x:v>
      </x:c>
      <x:c r="H120" s="59" t="n">
        <x:v>0</x:v>
      </x:c>
      <x:c r="I120" s="59" t="n">
        <x:v>0</x:v>
      </x:c>
      <x:c r="J120" s="55" t="n"/>
      <x:c r="K120" s="59" t="n">
        <x:v>0</x:v>
      </x:c>
      <x:c r="L120" s="55" t="n"/>
      <x:c r="M120" s="55" t="n"/>
      <x:c r="N120" s="55" t="n"/>
    </x:row>
    <x:row r="121">
      <x:c r="A121" s="57" t="n">
        <x:v>44316</x:v>
      </x:c>
      <x:c r="B121" s="59" t="n">
        <x:v>0</x:v>
      </x:c>
      <x:c r="C121" s="59" t="n">
        <x:v>0</x:v>
      </x:c>
      <x:c r="D121" s="59" t="n">
        <x:v>0</x:v>
      </x:c>
      <x:c r="E121" s="59" t="n">
        <x:v>0</x:v>
      </x:c>
      <x:c r="F121" s="59" t="n">
        <x:v>0</x:v>
      </x:c>
      <x:c r="G121" s="59" t="n">
        <x:v>0</x:v>
      </x:c>
      <x:c r="H121" s="59" t="n">
        <x:v>0</x:v>
      </x:c>
      <x:c r="I121" s="59" t="n">
        <x:v>0</x:v>
      </x:c>
      <x:c r="J121" s="55" t="n"/>
      <x:c r="K121" s="59" t="n">
        <x:v>0</x:v>
      </x:c>
      <x:c r="L121" s="55" t="n"/>
      <x:c r="M121" s="55" t="n"/>
      <x:c r="N121" s="55" t="n"/>
    </x:row>
    <x:row r="122">
      <x:c r="A122" s="57" t="n">
        <x:v>44317</x:v>
      </x:c>
      <x:c r="B122" s="59" t="n">
        <x:v>0</x:v>
      </x:c>
      <x:c r="C122" s="59" t="n">
        <x:v>0</x:v>
      </x:c>
      <x:c r="D122" s="59" t="n">
        <x:v>0</x:v>
      </x:c>
      <x:c r="E122" s="59" t="n">
        <x:v>0</x:v>
      </x:c>
      <x:c r="F122" s="59" t="n">
        <x:v>0</x:v>
      </x:c>
      <x:c r="G122" s="59" t="n">
        <x:v>0</x:v>
      </x:c>
      <x:c r="H122" s="59" t="n">
        <x:v>0</x:v>
      </x:c>
      <x:c r="I122" s="59" t="n">
        <x:v>0</x:v>
      </x:c>
      <x:c r="J122" s="55" t="n"/>
      <x:c r="K122" s="59" t="n">
        <x:v>0</x:v>
      </x:c>
      <x:c r="L122" s="55" t="n"/>
      <x:c r="M122" s="55" t="n"/>
      <x:c r="N122" s="55" t="n"/>
    </x:row>
    <x:row r="123">
      <x:c r="A123" s="57" t="n">
        <x:v>44318</x:v>
      </x:c>
      <x:c r="B123" s="59" t="n">
        <x:v>0</x:v>
      </x:c>
      <x:c r="C123" s="59" t="n">
        <x:v>0</x:v>
      </x:c>
      <x:c r="D123" s="59" t="n">
        <x:v>0</x:v>
      </x:c>
      <x:c r="E123" s="59" t="n">
        <x:v>0</x:v>
      </x:c>
      <x:c r="F123" s="59" t="n">
        <x:v>0</x:v>
      </x:c>
      <x:c r="G123" s="59" t="n">
        <x:v>0</x:v>
      </x:c>
      <x:c r="H123" s="59" t="n">
        <x:v>0</x:v>
      </x:c>
      <x:c r="I123" s="59" t="n">
        <x:v>0</x:v>
      </x:c>
      <x:c r="J123" s="55" t="n"/>
      <x:c r="K123" s="59" t="n">
        <x:v>0</x:v>
      </x:c>
      <x:c r="L123" s="55" t="n"/>
      <x:c r="M123" s="55" t="n"/>
      <x:c r="N123" s="55" t="n"/>
    </x:row>
    <x:row r="124">
      <x:c r="A124" s="57" t="n">
        <x:v>44319</x:v>
      </x:c>
      <x:c r="B124" s="59" t="n">
        <x:v>0</x:v>
      </x:c>
      <x:c r="C124" s="59" t="n">
        <x:v>0</x:v>
      </x:c>
      <x:c r="D124" s="59" t="n">
        <x:v>0</x:v>
      </x:c>
      <x:c r="E124" s="59" t="n">
        <x:v>0</x:v>
      </x:c>
      <x:c r="F124" s="59" t="n">
        <x:v>0</x:v>
      </x:c>
      <x:c r="G124" s="59" t="n">
        <x:v>0</x:v>
      </x:c>
      <x:c r="H124" s="59" t="n">
        <x:v>0</x:v>
      </x:c>
      <x:c r="I124" s="59" t="n">
        <x:v>0</x:v>
      </x:c>
      <x:c r="J124" s="55" t="n"/>
      <x:c r="K124" s="59" t="n">
        <x:v>0</x:v>
      </x:c>
      <x:c r="L124" s="55" t="n"/>
      <x:c r="M124" s="55" t="n"/>
      <x:c r="N124" s="55" t="n"/>
    </x:row>
    <x:row r="125">
      <x:c r="A125" s="57" t="n">
        <x:v>44320</x:v>
      </x:c>
      <x:c r="B125" s="59" t="n">
        <x:v>0</x:v>
      </x:c>
      <x:c r="C125" s="59" t="n">
        <x:v>0</x:v>
      </x:c>
      <x:c r="D125" s="59" t="n">
        <x:v>0</x:v>
      </x:c>
      <x:c r="E125" s="59" t="n">
        <x:v>0</x:v>
      </x:c>
      <x:c r="F125" s="59" t="n">
        <x:v>0</x:v>
      </x:c>
      <x:c r="G125" s="59" t="n">
        <x:v>0</x:v>
      </x:c>
      <x:c r="H125" s="59" t="n">
        <x:v>0</x:v>
      </x:c>
      <x:c r="I125" s="59" t="n">
        <x:v>0</x:v>
      </x:c>
      <x:c r="J125" s="55" t="n"/>
      <x:c r="K125" s="59" t="n">
        <x:v>0</x:v>
      </x:c>
      <x:c r="L125" s="55" t="n"/>
      <x:c r="M125" s="55" t="n"/>
      <x:c r="N125" s="55" t="n"/>
    </x:row>
    <x:row r="126">
      <x:c r="A126" s="57" t="n">
        <x:v>44321</x:v>
      </x:c>
      <x:c r="B126" s="59" t="n">
        <x:v>0</x:v>
      </x:c>
      <x:c r="C126" s="59" t="n">
        <x:v>0</x:v>
      </x:c>
      <x:c r="D126" s="59" t="n">
        <x:v>0</x:v>
      </x:c>
      <x:c r="E126" s="59" t="n">
        <x:v>0</x:v>
      </x:c>
      <x:c r="F126" s="59" t="n">
        <x:v>0</x:v>
      </x:c>
      <x:c r="G126" s="59" t="n">
        <x:v>0</x:v>
      </x:c>
      <x:c r="H126" s="59" t="n">
        <x:v>0</x:v>
      </x:c>
      <x:c r="I126" s="59" t="n">
        <x:v>0</x:v>
      </x:c>
      <x:c r="J126" s="55" t="n"/>
      <x:c r="K126" s="59" t="n">
        <x:v>0</x:v>
      </x:c>
      <x:c r="L126" s="55" t="n"/>
      <x:c r="M126" s="55" t="n"/>
      <x:c r="N126" s="55" t="n"/>
    </x:row>
    <x:row r="127">
      <x:c r="A127" s="57" t="n">
        <x:v>44322</x:v>
      </x:c>
      <x:c r="B127" s="59" t="n">
        <x:v>0</x:v>
      </x:c>
      <x:c r="C127" s="59" t="n">
        <x:v>0</x:v>
      </x:c>
      <x:c r="D127" s="59" t="n">
        <x:v>0</x:v>
      </x:c>
      <x:c r="E127" s="59" t="n">
        <x:v>0</x:v>
      </x:c>
      <x:c r="F127" s="59" t="n">
        <x:v>0</x:v>
      </x:c>
      <x:c r="G127" s="59" t="n">
        <x:v>0</x:v>
      </x:c>
      <x:c r="H127" s="59" t="n">
        <x:v>0</x:v>
      </x:c>
      <x:c r="I127" s="59" t="n">
        <x:v>0</x:v>
      </x:c>
      <x:c r="J127" s="55" t="n"/>
      <x:c r="K127" s="59" t="n">
        <x:v>0</x:v>
      </x:c>
      <x:c r="L127" s="55" t="n"/>
      <x:c r="M127" s="55" t="n"/>
      <x:c r="N127" s="55" t="n"/>
    </x:row>
    <x:row r="128">
      <x:c r="A128" s="57" t="n">
        <x:v>44323</x:v>
      </x:c>
      <x:c r="B128" s="59" t="n">
        <x:v>0</x:v>
      </x:c>
      <x:c r="C128" s="59" t="n">
        <x:v>0</x:v>
      </x:c>
      <x:c r="D128" s="59" t="n">
        <x:v>0</x:v>
      </x:c>
      <x:c r="E128" s="59" t="n">
        <x:v>0</x:v>
      </x:c>
      <x:c r="F128" s="59" t="n">
        <x:v>0</x:v>
      </x:c>
      <x:c r="G128" s="59" t="n">
        <x:v>0</x:v>
      </x:c>
      <x:c r="H128" s="59" t="n">
        <x:v>0</x:v>
      </x:c>
      <x:c r="I128" s="59" t="n">
        <x:v>0</x:v>
      </x:c>
      <x:c r="J128" s="55" t="n"/>
      <x:c r="K128" s="59" t="n">
        <x:v>0</x:v>
      </x:c>
      <x:c r="L128" s="55" t="n"/>
      <x:c r="M128" s="55" t="n"/>
      <x:c r="N128" s="55" t="n"/>
    </x:row>
    <x:row r="129">
      <x:c r="A129" s="57" t="n">
        <x:v>44324</x:v>
      </x:c>
      <x:c r="B129" s="59" t="n">
        <x:v>0</x:v>
      </x:c>
      <x:c r="C129" s="59" t="n">
        <x:v>0</x:v>
      </x:c>
      <x:c r="D129" s="59" t="n">
        <x:v>0</x:v>
      </x:c>
      <x:c r="E129" s="59" t="n">
        <x:v>0</x:v>
      </x:c>
      <x:c r="F129" s="59" t="n">
        <x:v>0</x:v>
      </x:c>
      <x:c r="G129" s="59" t="n">
        <x:v>0</x:v>
      </x:c>
      <x:c r="H129" s="59" t="n">
        <x:v>0</x:v>
      </x:c>
      <x:c r="I129" s="59" t="n">
        <x:v>0</x:v>
      </x:c>
      <x:c r="J129" s="55" t="n"/>
      <x:c r="K129" s="59" t="n">
        <x:v>0</x:v>
      </x:c>
      <x:c r="L129" s="55" t="n"/>
      <x:c r="M129" s="55" t="n"/>
      <x:c r="N129" s="55" t="n"/>
    </x:row>
    <x:row r="130">
      <x:c r="A130" s="57" t="n">
        <x:v>44325</x:v>
      </x:c>
      <x:c r="B130" s="59" t="n">
        <x:v>0</x:v>
      </x:c>
      <x:c r="C130" s="59" t="n">
        <x:v>0</x:v>
      </x:c>
      <x:c r="D130" s="59" t="n">
        <x:v>0</x:v>
      </x:c>
      <x:c r="E130" s="59" t="n">
        <x:v>0</x:v>
      </x:c>
      <x:c r="F130" s="59" t="n">
        <x:v>0</x:v>
      </x:c>
      <x:c r="G130" s="59" t="n">
        <x:v>0</x:v>
      </x:c>
      <x:c r="H130" s="59" t="n">
        <x:v>0</x:v>
      </x:c>
      <x:c r="I130" s="59" t="n">
        <x:v>0</x:v>
      </x:c>
      <x:c r="J130" s="55" t="n"/>
      <x:c r="K130" s="59" t="n">
        <x:v>0</x:v>
      </x:c>
      <x:c r="L130" s="55" t="n"/>
      <x:c r="M130" s="55" t="n"/>
      <x:c r="N130" s="55" t="n"/>
    </x:row>
    <x:row r="131">
      <x:c r="A131" s="57" t="n">
        <x:v>44326</x:v>
      </x:c>
      <x:c r="B131" s="59" t="n">
        <x:v>0</x:v>
      </x:c>
      <x:c r="C131" s="59" t="n">
        <x:v>0</x:v>
      </x:c>
      <x:c r="D131" s="59" t="n">
        <x:v>0</x:v>
      </x:c>
      <x:c r="E131" s="59" t="n">
        <x:v>0</x:v>
      </x:c>
      <x:c r="F131" s="59" t="n">
        <x:v>0</x:v>
      </x:c>
      <x:c r="G131" s="59" t="n">
        <x:v>0</x:v>
      </x:c>
      <x:c r="H131" s="59" t="n">
        <x:v>0</x:v>
      </x:c>
      <x:c r="I131" s="59" t="n">
        <x:v>0</x:v>
      </x:c>
      <x:c r="J131" s="55" t="n"/>
      <x:c r="K131" s="59" t="n">
        <x:v>0</x:v>
      </x:c>
      <x:c r="L131" s="55" t="n"/>
      <x:c r="M131" s="55" t="n"/>
      <x:c r="N131" s="55" t="n"/>
    </x:row>
    <x:row r="132">
      <x:c r="A132" s="57" t="n">
        <x:v>44327</x:v>
      </x:c>
      <x:c r="B132" s="59" t="n">
        <x:v>0</x:v>
      </x:c>
      <x:c r="C132" s="59" t="n">
        <x:v>0</x:v>
      </x:c>
      <x:c r="D132" s="59" t="n">
        <x:v>0</x:v>
      </x:c>
      <x:c r="E132" s="59" t="n">
        <x:v>0</x:v>
      </x:c>
      <x:c r="F132" s="59" t="n">
        <x:v>0</x:v>
      </x:c>
      <x:c r="G132" s="59" t="n">
        <x:v>0</x:v>
      </x:c>
      <x:c r="H132" s="59" t="n">
        <x:v>0</x:v>
      </x:c>
      <x:c r="I132" s="59" t="n">
        <x:v>0</x:v>
      </x:c>
      <x:c r="J132" s="55" t="n"/>
      <x:c r="K132" s="59" t="n">
        <x:v>0</x:v>
      </x:c>
      <x:c r="L132" s="55" t="n"/>
      <x:c r="M132" s="55" t="n"/>
      <x:c r="N132" s="55" t="n"/>
    </x:row>
    <x:row r="133">
      <x:c r="A133" s="57" t="n">
        <x:v>44328</x:v>
      </x:c>
      <x:c r="B133" s="59" t="n">
        <x:v>0</x:v>
      </x:c>
      <x:c r="C133" s="59" t="n">
        <x:v>0</x:v>
      </x:c>
      <x:c r="D133" s="59" t="n">
        <x:v>0</x:v>
      </x:c>
      <x:c r="E133" s="59" t="n">
        <x:v>0</x:v>
      </x:c>
      <x:c r="F133" s="59" t="n">
        <x:v>0</x:v>
      </x:c>
      <x:c r="G133" s="59" t="n">
        <x:v>0</x:v>
      </x:c>
      <x:c r="H133" s="59" t="n">
        <x:v>0</x:v>
      </x:c>
      <x:c r="I133" s="59" t="n">
        <x:v>0</x:v>
      </x:c>
      <x:c r="J133" s="55" t="n"/>
      <x:c r="K133" s="59" t="n">
        <x:v>0</x:v>
      </x:c>
      <x:c r="L133" s="55" t="n"/>
      <x:c r="M133" s="55" t="n"/>
      <x:c r="N133" s="55" t="n"/>
    </x:row>
    <x:row r="134">
      <x:c r="A134" s="57" t="n">
        <x:v>44329</x:v>
      </x:c>
      <x:c r="B134" s="59" t="n">
        <x:v>0</x:v>
      </x:c>
      <x:c r="C134" s="59" t="n">
        <x:v>0</x:v>
      </x:c>
      <x:c r="D134" s="59" t="n">
        <x:v>0</x:v>
      </x:c>
      <x:c r="E134" s="59" t="n">
        <x:v>0</x:v>
      </x:c>
      <x:c r="F134" s="59" t="n">
        <x:v>0</x:v>
      </x:c>
      <x:c r="G134" s="59" t="n">
        <x:v>0</x:v>
      </x:c>
      <x:c r="H134" s="59" t="n">
        <x:v>0</x:v>
      </x:c>
      <x:c r="I134" s="59" t="n">
        <x:v>0</x:v>
      </x:c>
      <x:c r="J134" s="55" t="n"/>
      <x:c r="K134" s="59" t="n">
        <x:v>0</x:v>
      </x:c>
      <x:c r="L134" s="55" t="n"/>
      <x:c r="M134" s="55" t="n"/>
      <x:c r="N134" s="55" t="n"/>
    </x:row>
    <x:row r="135">
      <x:c r="A135" s="57" t="n">
        <x:v>44330</x:v>
      </x:c>
      <x:c r="B135" s="59" t="n">
        <x:v>0</x:v>
      </x:c>
      <x:c r="C135" s="59" t="n">
        <x:v>0</x:v>
      </x:c>
      <x:c r="D135" s="59" t="n">
        <x:v>0</x:v>
      </x:c>
      <x:c r="E135" s="59" t="n">
        <x:v>0</x:v>
      </x:c>
      <x:c r="F135" s="59" t="n">
        <x:v>0</x:v>
      </x:c>
      <x:c r="G135" s="59" t="n">
        <x:v>0</x:v>
      </x:c>
      <x:c r="H135" s="59" t="n">
        <x:v>0</x:v>
      </x:c>
      <x:c r="I135" s="59" t="n">
        <x:v>0</x:v>
      </x:c>
      <x:c r="J135" s="55" t="n"/>
      <x:c r="K135" s="59" t="n">
        <x:v>0</x:v>
      </x:c>
      <x:c r="L135" s="55" t="n"/>
      <x:c r="M135" s="55" t="n"/>
      <x:c r="N135" s="55" t="n"/>
    </x:row>
    <x:row r="136">
      <x:c r="A136" s="57" t="n">
        <x:v>44331</x:v>
      </x:c>
      <x:c r="B136" s="59" t="n">
        <x:v>0</x:v>
      </x:c>
      <x:c r="C136" s="59" t="n">
        <x:v>0</x:v>
      </x:c>
      <x:c r="D136" s="59" t="n">
        <x:v>0</x:v>
      </x:c>
      <x:c r="E136" s="59" t="n">
        <x:v>0</x:v>
      </x:c>
      <x:c r="F136" s="59" t="n">
        <x:v>0</x:v>
      </x:c>
      <x:c r="G136" s="59" t="n">
        <x:v>0</x:v>
      </x:c>
      <x:c r="H136" s="59" t="n">
        <x:v>0</x:v>
      </x:c>
      <x:c r="I136" s="59" t="n">
        <x:v>0</x:v>
      </x:c>
      <x:c r="J136" s="55" t="n"/>
      <x:c r="K136" s="59" t="n">
        <x:v>0</x:v>
      </x:c>
      <x:c r="L136" s="55" t="n"/>
      <x:c r="M136" s="55" t="n"/>
      <x:c r="N136" s="55" t="n"/>
    </x:row>
    <x:row r="137">
      <x:c r="A137" s="57" t="n">
        <x:v>44332</x:v>
      </x:c>
      <x:c r="B137" s="59" t="n">
        <x:v>0</x:v>
      </x:c>
      <x:c r="C137" s="59" t="n">
        <x:v>0</x:v>
      </x:c>
      <x:c r="D137" s="59" t="n">
        <x:v>0</x:v>
      </x:c>
      <x:c r="E137" s="59" t="n">
        <x:v>0</x:v>
      </x:c>
      <x:c r="F137" s="59" t="n">
        <x:v>0</x:v>
      </x:c>
      <x:c r="G137" s="59" t="n">
        <x:v>0</x:v>
      </x:c>
      <x:c r="H137" s="59" t="n">
        <x:v>0</x:v>
      </x:c>
      <x:c r="I137" s="59" t="n">
        <x:v>0</x:v>
      </x:c>
      <x:c r="J137" s="55" t="n"/>
      <x:c r="K137" s="59" t="n">
        <x:v>0</x:v>
      </x:c>
      <x:c r="L137" s="55" t="n"/>
      <x:c r="M137" s="55" t="n"/>
      <x:c r="N137" s="55" t="n"/>
    </x:row>
    <x:row r="138">
      <x:c r="A138" s="57" t="n">
        <x:v>44333</x:v>
      </x:c>
      <x:c r="B138" s="59" t="n">
        <x:v>0</x:v>
      </x:c>
      <x:c r="C138" s="59" t="n">
        <x:v>0</x:v>
      </x:c>
      <x:c r="D138" s="59" t="n">
        <x:v>0</x:v>
      </x:c>
      <x:c r="E138" s="59" t="n">
        <x:v>0</x:v>
      </x:c>
      <x:c r="F138" s="59" t="n">
        <x:v>0</x:v>
      </x:c>
      <x:c r="G138" s="59" t="n">
        <x:v>0</x:v>
      </x:c>
      <x:c r="H138" s="59" t="n">
        <x:v>0</x:v>
      </x:c>
      <x:c r="I138" s="59" t="n">
        <x:v>0</x:v>
      </x:c>
      <x:c r="J138" s="55" t="n"/>
      <x:c r="K138" s="59" t="n">
        <x:v>0</x:v>
      </x:c>
      <x:c r="L138" s="55" t="n"/>
      <x:c r="M138" s="55" t="n"/>
      <x:c r="N138" s="55" t="n"/>
    </x:row>
    <x:row r="139">
      <x:c r="A139" s="57" t="n">
        <x:v>44334</x:v>
      </x:c>
      <x:c r="B139" s="59" t="n">
        <x:v>0</x:v>
      </x:c>
      <x:c r="C139" s="59" t="n">
        <x:v>0</x:v>
      </x:c>
      <x:c r="D139" s="59" t="n">
        <x:v>0</x:v>
      </x:c>
      <x:c r="E139" s="59" t="n">
        <x:v>0</x:v>
      </x:c>
      <x:c r="F139" s="59" t="n">
        <x:v>0</x:v>
      </x:c>
      <x:c r="G139" s="59" t="n">
        <x:v>0</x:v>
      </x:c>
      <x:c r="H139" s="59" t="n">
        <x:v>0</x:v>
      </x:c>
      <x:c r="I139" s="59" t="n">
        <x:v>0</x:v>
      </x:c>
      <x:c r="J139" s="55" t="n"/>
      <x:c r="K139" s="59" t="n">
        <x:v>0</x:v>
      </x:c>
      <x:c r="L139" s="55" t="n"/>
      <x:c r="M139" s="55" t="n"/>
      <x:c r="N139" s="55" t="n"/>
    </x:row>
    <x:row r="140">
      <x:c r="A140" s="57" t="n">
        <x:v>44335</x:v>
      </x:c>
      <x:c r="B140" s="59" t="n">
        <x:v>0</x:v>
      </x:c>
      <x:c r="C140" s="59" t="n">
        <x:v>0</x:v>
      </x:c>
      <x:c r="D140" s="59" t="n">
        <x:v>0</x:v>
      </x:c>
      <x:c r="E140" s="59" t="n">
        <x:v>0</x:v>
      </x:c>
      <x:c r="F140" s="59" t="n">
        <x:v>0</x:v>
      </x:c>
      <x:c r="G140" s="59" t="n">
        <x:v>0</x:v>
      </x:c>
      <x:c r="H140" s="59" t="n">
        <x:v>0</x:v>
      </x:c>
      <x:c r="I140" s="59" t="n">
        <x:v>0</x:v>
      </x:c>
      <x:c r="J140" s="55" t="n"/>
      <x:c r="K140" s="59" t="n">
        <x:v>0</x:v>
      </x:c>
      <x:c r="L140" s="55" t="n"/>
      <x:c r="M140" s="55" t="n"/>
      <x:c r="N140" s="55" t="n"/>
    </x:row>
    <x:row r="141">
      <x:c r="A141" s="57" t="n">
        <x:v>44336</x:v>
      </x:c>
      <x:c r="B141" s="59" t="n">
        <x:v>0</x:v>
      </x:c>
      <x:c r="C141" s="59" t="n">
        <x:v>0</x:v>
      </x:c>
      <x:c r="D141" s="59" t="n">
        <x:v>0</x:v>
      </x:c>
      <x:c r="E141" s="59" t="n">
        <x:v>0</x:v>
      </x:c>
      <x:c r="F141" s="59" t="n">
        <x:v>0</x:v>
      </x:c>
      <x:c r="G141" s="59" t="n">
        <x:v>0</x:v>
      </x:c>
      <x:c r="H141" s="59" t="n">
        <x:v>0</x:v>
      </x:c>
      <x:c r="I141" s="59" t="n">
        <x:v>0</x:v>
      </x:c>
      <x:c r="J141" s="55" t="n"/>
      <x:c r="K141" s="59" t="n">
        <x:v>0</x:v>
      </x:c>
      <x:c r="L141" s="55" t="n"/>
      <x:c r="M141" s="55" t="n"/>
      <x:c r="N141" s="55" t="n"/>
    </x:row>
    <x:row r="142">
      <x:c r="A142" s="57" t="n">
        <x:v>44337</x:v>
      </x:c>
      <x:c r="B142" s="59" t="n">
        <x:v>0</x:v>
      </x:c>
      <x:c r="C142" s="59" t="n">
        <x:v>0</x:v>
      </x:c>
      <x:c r="D142" s="59" t="n">
        <x:v>0</x:v>
      </x:c>
      <x:c r="E142" s="59" t="n">
        <x:v>0</x:v>
      </x:c>
      <x:c r="F142" s="59" t="n">
        <x:v>0</x:v>
      </x:c>
      <x:c r="G142" s="59" t="n">
        <x:v>0</x:v>
      </x:c>
      <x:c r="H142" s="59" t="n">
        <x:v>0</x:v>
      </x:c>
      <x:c r="I142" s="59" t="n">
        <x:v>0</x:v>
      </x:c>
      <x:c r="J142" s="55" t="n"/>
      <x:c r="K142" s="59" t="n">
        <x:v>0</x:v>
      </x:c>
      <x:c r="L142" s="55" t="n"/>
      <x:c r="M142" s="55" t="n"/>
      <x:c r="N142" s="55" t="n"/>
    </x:row>
    <x:row r="143">
      <x:c r="A143" s="57" t="n">
        <x:v>44338</x:v>
      </x:c>
      <x:c r="B143" s="59" t="n">
        <x:v>0</x:v>
      </x:c>
      <x:c r="C143" s="59" t="n">
        <x:v>0</x:v>
      </x:c>
      <x:c r="D143" s="59" t="n">
        <x:v>0</x:v>
      </x:c>
      <x:c r="E143" s="59" t="n">
        <x:v>0</x:v>
      </x:c>
      <x:c r="F143" s="59" t="n">
        <x:v>0</x:v>
      </x:c>
      <x:c r="G143" s="59" t="n">
        <x:v>0</x:v>
      </x:c>
      <x:c r="H143" s="59" t="n">
        <x:v>0</x:v>
      </x:c>
      <x:c r="I143" s="59" t="n">
        <x:v>0</x:v>
      </x:c>
      <x:c r="J143" s="55" t="n"/>
      <x:c r="K143" s="59" t="n">
        <x:v>0</x:v>
      </x:c>
      <x:c r="L143" s="55" t="n"/>
      <x:c r="M143" s="55" t="n"/>
      <x:c r="N143" s="55" t="n"/>
    </x:row>
    <x:row r="144">
      <x:c r="A144" s="57" t="n">
        <x:v>44339</x:v>
      </x:c>
      <x:c r="B144" s="59" t="n">
        <x:v>0</x:v>
      </x:c>
      <x:c r="C144" s="59" t="n">
        <x:v>0</x:v>
      </x:c>
      <x:c r="D144" s="59" t="n">
        <x:v>0</x:v>
      </x:c>
      <x:c r="E144" s="59" t="n">
        <x:v>0</x:v>
      </x:c>
      <x:c r="F144" s="59" t="n">
        <x:v>0</x:v>
      </x:c>
      <x:c r="G144" s="59" t="n">
        <x:v>0</x:v>
      </x:c>
      <x:c r="H144" s="59" t="n">
        <x:v>0</x:v>
      </x:c>
      <x:c r="I144" s="59" t="n">
        <x:v>0</x:v>
      </x:c>
      <x:c r="J144" s="55" t="n"/>
      <x:c r="K144" s="59" t="n">
        <x:v>0</x:v>
      </x:c>
      <x:c r="L144" s="55" t="n"/>
      <x:c r="M144" s="55" t="n"/>
      <x:c r="N144" s="55" t="n"/>
    </x:row>
    <x:row r="145">
      <x:c r="A145" s="57" t="n">
        <x:v>44340</x:v>
      </x:c>
      <x:c r="B145" s="59" t="n">
        <x:v>0</x:v>
      </x:c>
      <x:c r="C145" s="59" t="n">
        <x:v>0</x:v>
      </x:c>
      <x:c r="D145" s="59" t="n">
        <x:v>0</x:v>
      </x:c>
      <x:c r="E145" s="59" t="n">
        <x:v>0</x:v>
      </x:c>
      <x:c r="F145" s="59" t="n">
        <x:v>0</x:v>
      </x:c>
      <x:c r="G145" s="59" t="n">
        <x:v>0</x:v>
      </x:c>
      <x:c r="H145" s="59" t="n">
        <x:v>0</x:v>
      </x:c>
      <x:c r="I145" s="59" t="n">
        <x:v>0</x:v>
      </x:c>
      <x:c r="J145" s="55" t="n"/>
      <x:c r="K145" s="59" t="n">
        <x:v>0</x:v>
      </x:c>
      <x:c r="L145" s="55" t="n"/>
      <x:c r="M145" s="55" t="n"/>
      <x:c r="N145" s="55" t="n"/>
    </x:row>
    <x:row r="146">
      <x:c r="A146" s="57" t="n">
        <x:v>44341</x:v>
      </x:c>
      <x:c r="B146" s="59" t="n">
        <x:v>0</x:v>
      </x:c>
      <x:c r="C146" s="59" t="n">
        <x:v>0</x:v>
      </x:c>
      <x:c r="D146" s="59" t="n">
        <x:v>0</x:v>
      </x:c>
      <x:c r="E146" s="59" t="n">
        <x:v>0</x:v>
      </x:c>
      <x:c r="F146" s="59" t="n">
        <x:v>0</x:v>
      </x:c>
      <x:c r="G146" s="59" t="n">
        <x:v>0</x:v>
      </x:c>
      <x:c r="H146" s="59" t="n">
        <x:v>0</x:v>
      </x:c>
      <x:c r="I146" s="59" t="n">
        <x:v>0</x:v>
      </x:c>
      <x:c r="J146" s="55" t="n"/>
      <x:c r="K146" s="59" t="n">
        <x:v>0</x:v>
      </x:c>
      <x:c r="L146" s="55" t="n"/>
      <x:c r="M146" s="55" t="n"/>
      <x:c r="N146" s="55" t="n"/>
    </x:row>
    <x:row r="147">
      <x:c r="A147" s="57" t="n">
        <x:v>44342</x:v>
      </x:c>
      <x:c r="B147" s="59" t="n">
        <x:v>0</x:v>
      </x:c>
      <x:c r="C147" s="59" t="n">
        <x:v>0</x:v>
      </x:c>
      <x:c r="D147" s="59" t="n">
        <x:v>0</x:v>
      </x:c>
      <x:c r="E147" s="59" t="n">
        <x:v>0</x:v>
      </x:c>
      <x:c r="F147" s="59" t="n">
        <x:v>0</x:v>
      </x:c>
      <x:c r="G147" s="59" t="n">
        <x:v>0</x:v>
      </x:c>
      <x:c r="H147" s="59" t="n">
        <x:v>0</x:v>
      </x:c>
      <x:c r="I147" s="59" t="n">
        <x:v>0</x:v>
      </x:c>
      <x:c r="J147" s="55" t="n"/>
      <x:c r="K147" s="59" t="n">
        <x:v>0</x:v>
      </x:c>
      <x:c r="L147" s="55" t="n"/>
      <x:c r="M147" s="55" t="n"/>
      <x:c r="N147" s="55" t="n"/>
    </x:row>
    <x:row r="148">
      <x:c r="A148" s="57" t="n">
        <x:v>44343</x:v>
      </x:c>
      <x:c r="B148" s="59" t="n">
        <x:v>0</x:v>
      </x:c>
      <x:c r="C148" s="59" t="n">
        <x:v>0</x:v>
      </x:c>
      <x:c r="D148" s="59" t="n">
        <x:v>0</x:v>
      </x:c>
      <x:c r="E148" s="59" t="n">
        <x:v>0</x:v>
      </x:c>
      <x:c r="F148" s="59" t="n">
        <x:v>0</x:v>
      </x:c>
      <x:c r="G148" s="59" t="n">
        <x:v>0</x:v>
      </x:c>
      <x:c r="H148" s="59" t="n">
        <x:v>0</x:v>
      </x:c>
      <x:c r="I148" s="59" t="n">
        <x:v>0</x:v>
      </x:c>
      <x:c r="J148" s="55" t="n"/>
      <x:c r="K148" s="59" t="n">
        <x:v>0</x:v>
      </x:c>
      <x:c r="L148" s="55" t="n"/>
      <x:c r="M148" s="55" t="n"/>
      <x:c r="N148" s="55" t="n"/>
    </x:row>
    <x:row r="149">
      <x:c r="A149" s="57" t="n">
        <x:v>44344</x:v>
      </x:c>
      <x:c r="B149" s="59" t="n">
        <x:v>0</x:v>
      </x:c>
      <x:c r="C149" s="59" t="n">
        <x:v>0</x:v>
      </x:c>
      <x:c r="D149" s="59" t="n">
        <x:v>0</x:v>
      </x:c>
      <x:c r="E149" s="59" t="n">
        <x:v>0</x:v>
      </x:c>
      <x:c r="F149" s="59" t="n">
        <x:v>0</x:v>
      </x:c>
      <x:c r="G149" s="59" t="n">
        <x:v>0</x:v>
      </x:c>
      <x:c r="H149" s="59" t="n">
        <x:v>0</x:v>
      </x:c>
      <x:c r="I149" s="59" t="n">
        <x:v>0</x:v>
      </x:c>
      <x:c r="J149" s="55" t="n"/>
      <x:c r="K149" s="59" t="n">
        <x:v>0</x:v>
      </x:c>
      <x:c r="L149" s="55" t="n"/>
      <x:c r="M149" s="55" t="n"/>
      <x:c r="N149" s="55" t="n"/>
    </x:row>
    <x:row r="150">
      <x:c r="A150" s="57" t="n">
        <x:v>44345</x:v>
      </x:c>
      <x:c r="B150" s="59" t="n">
        <x:v>0</x:v>
      </x:c>
      <x:c r="C150" s="59" t="n">
        <x:v>0</x:v>
      </x:c>
      <x:c r="D150" s="59" t="n">
        <x:v>0</x:v>
      </x:c>
      <x:c r="E150" s="59" t="n">
        <x:v>0</x:v>
      </x:c>
      <x:c r="F150" s="59" t="n">
        <x:v>0</x:v>
      </x:c>
      <x:c r="G150" s="59" t="n">
        <x:v>0</x:v>
      </x:c>
      <x:c r="H150" s="59" t="n">
        <x:v>0</x:v>
      </x:c>
      <x:c r="I150" s="59" t="n">
        <x:v>0</x:v>
      </x:c>
      <x:c r="J150" s="55" t="n"/>
      <x:c r="K150" s="59" t="n">
        <x:v>0</x:v>
      </x:c>
      <x:c r="L150" s="55" t="n"/>
      <x:c r="M150" s="55" t="n"/>
      <x:c r="N150" s="55" t="n"/>
    </x:row>
    <x:row r="151">
      <x:c r="A151" s="57" t="n">
        <x:v>44346</x:v>
      </x:c>
      <x:c r="B151" s="59" t="n">
        <x:v>0</x:v>
      </x:c>
      <x:c r="C151" s="59" t="n">
        <x:v>0</x:v>
      </x:c>
      <x:c r="D151" s="59" t="n">
        <x:v>0</x:v>
      </x:c>
      <x:c r="E151" s="59" t="n">
        <x:v>0</x:v>
      </x:c>
      <x:c r="F151" s="59" t="n">
        <x:v>0</x:v>
      </x:c>
      <x:c r="G151" s="59" t="n">
        <x:v>0</x:v>
      </x:c>
      <x:c r="H151" s="59" t="n">
        <x:v>0</x:v>
      </x:c>
      <x:c r="I151" s="59" t="n">
        <x:v>0</x:v>
      </x:c>
      <x:c r="J151" s="55" t="n"/>
      <x:c r="K151" s="59" t="n">
        <x:v>0</x:v>
      </x:c>
      <x:c r="L151" s="55" t="n"/>
      <x:c r="M151" s="55" t="n"/>
      <x:c r="N151" s="55" t="n"/>
    </x:row>
    <x:row r="152">
      <x:c r="A152" s="57" t="n">
        <x:v>44347</x:v>
      </x:c>
      <x:c r="B152" s="59" t="n">
        <x:v>0</x:v>
      </x:c>
      <x:c r="C152" s="59" t="n">
        <x:v>0</x:v>
      </x:c>
      <x:c r="D152" s="59" t="n">
        <x:v>0</x:v>
      </x:c>
      <x:c r="E152" s="59" t="n">
        <x:v>0</x:v>
      </x:c>
      <x:c r="F152" s="59" t="n">
        <x:v>0</x:v>
      </x:c>
      <x:c r="G152" s="59" t="n">
        <x:v>0</x:v>
      </x:c>
      <x:c r="H152" s="59" t="n">
        <x:v>0</x:v>
      </x:c>
      <x:c r="I152" s="59" t="n">
        <x:v>0</x:v>
      </x:c>
      <x:c r="J152" s="55" t="n"/>
      <x:c r="K152" s="59" t="n">
        <x:v>0</x:v>
      </x:c>
      <x:c r="L152" s="55" t="n"/>
      <x:c r="M152" s="55" t="n"/>
      <x:c r="N152" s="55" t="n"/>
    </x:row>
    <x:row r="153">
      <x:c r="A153" s="57" t="n">
        <x:v>44348</x:v>
      </x:c>
      <x:c r="B153" s="59" t="n">
        <x:v>0</x:v>
      </x:c>
      <x:c r="C153" s="59" t="n">
        <x:v>0</x:v>
      </x:c>
      <x:c r="D153" s="59" t="n">
        <x:v>0</x:v>
      </x:c>
      <x:c r="E153" s="59" t="n">
        <x:v>0</x:v>
      </x:c>
      <x:c r="F153" s="59" t="n">
        <x:v>0</x:v>
      </x:c>
      <x:c r="G153" s="59" t="n">
        <x:v>0</x:v>
      </x:c>
      <x:c r="H153" s="59" t="n">
        <x:v>0</x:v>
      </x:c>
      <x:c r="I153" s="59" t="n">
        <x:v>0</x:v>
      </x:c>
      <x:c r="J153" s="55" t="n"/>
      <x:c r="K153" s="59" t="n">
        <x:v>0</x:v>
      </x:c>
      <x:c r="L153" s="55" t="n"/>
      <x:c r="M153" s="55" t="n"/>
      <x:c r="N153" s="55" t="n"/>
    </x:row>
    <x:row r="154">
      <x:c r="A154" s="57" t="n">
        <x:v>44349</x:v>
      </x:c>
      <x:c r="B154" s="59" t="n">
        <x:v>0</x:v>
      </x:c>
      <x:c r="C154" s="59" t="n">
        <x:v>0</x:v>
      </x:c>
      <x:c r="D154" s="59" t="n">
        <x:v>0</x:v>
      </x:c>
      <x:c r="E154" s="59" t="n">
        <x:v>0</x:v>
      </x:c>
      <x:c r="F154" s="59" t="n">
        <x:v>0</x:v>
      </x:c>
      <x:c r="G154" s="59" t="n">
        <x:v>0</x:v>
      </x:c>
      <x:c r="H154" s="59" t="n">
        <x:v>0</x:v>
      </x:c>
      <x:c r="I154" s="59" t="n">
        <x:v>0</x:v>
      </x:c>
      <x:c r="J154" s="55" t="n"/>
      <x:c r="K154" s="59" t="n">
        <x:v>0</x:v>
      </x:c>
      <x:c r="L154" s="55" t="n"/>
      <x:c r="M154" s="55" t="n"/>
      <x:c r="N154" s="55" t="n"/>
    </x:row>
    <x:row r="155">
      <x:c r="A155" s="57" t="n">
        <x:v>44350</x:v>
      </x:c>
      <x:c r="B155" s="59" t="n">
        <x:v>0</x:v>
      </x:c>
      <x:c r="C155" s="59" t="n">
        <x:v>0</x:v>
      </x:c>
      <x:c r="D155" s="59" t="n">
        <x:v>0</x:v>
      </x:c>
      <x:c r="E155" s="59" t="n">
        <x:v>0</x:v>
      </x:c>
      <x:c r="F155" s="59" t="n">
        <x:v>0</x:v>
      </x:c>
      <x:c r="G155" s="59" t="n">
        <x:v>0</x:v>
      </x:c>
      <x:c r="H155" s="59" t="n">
        <x:v>0</x:v>
      </x:c>
      <x:c r="I155" s="59" t="n">
        <x:v>0</x:v>
      </x:c>
      <x:c r="J155" s="55" t="n"/>
      <x:c r="K155" s="59" t="n">
        <x:v>0</x:v>
      </x:c>
      <x:c r="L155" s="55" t="n"/>
      <x:c r="M155" s="55" t="n"/>
      <x:c r="N155" s="55" t="n"/>
    </x:row>
    <x:row r="156">
      <x:c r="A156" s="57" t="n">
        <x:v>44351</x:v>
      </x:c>
      <x:c r="B156" s="59" t="n">
        <x:v>0</x:v>
      </x:c>
      <x:c r="C156" s="59" t="n">
        <x:v>0</x:v>
      </x:c>
      <x:c r="D156" s="59" t="n">
        <x:v>0</x:v>
      </x:c>
      <x:c r="E156" s="59" t="n">
        <x:v>0</x:v>
      </x:c>
      <x:c r="F156" s="59" t="n">
        <x:v>0</x:v>
      </x:c>
      <x:c r="G156" s="59" t="n">
        <x:v>0</x:v>
      </x:c>
      <x:c r="H156" s="59" t="n">
        <x:v>0</x:v>
      </x:c>
      <x:c r="I156" s="59" t="n">
        <x:v>0</x:v>
      </x:c>
      <x:c r="J156" s="55" t="n"/>
      <x:c r="K156" s="59" t="n">
        <x:v>0</x:v>
      </x:c>
      <x:c r="L156" s="55" t="n"/>
      <x:c r="M156" s="55" t="n"/>
      <x:c r="N156" s="55" t="n"/>
    </x:row>
    <x:row r="157">
      <x:c r="A157" s="57" t="n">
        <x:v>44352</x:v>
      </x:c>
      <x:c r="B157" s="59" t="n">
        <x:v>0</x:v>
      </x:c>
      <x:c r="C157" s="59" t="n">
        <x:v>0</x:v>
      </x:c>
      <x:c r="D157" s="59" t="n">
        <x:v>0</x:v>
      </x:c>
      <x:c r="E157" s="59" t="n">
        <x:v>0</x:v>
      </x:c>
      <x:c r="F157" s="59" t="n">
        <x:v>0</x:v>
      </x:c>
      <x:c r="G157" s="59" t="n">
        <x:v>0</x:v>
      </x:c>
      <x:c r="H157" s="59" t="n">
        <x:v>0</x:v>
      </x:c>
      <x:c r="I157" s="59" t="n">
        <x:v>0</x:v>
      </x:c>
      <x:c r="J157" s="55" t="n"/>
      <x:c r="K157" s="59" t="n">
        <x:v>0</x:v>
      </x:c>
      <x:c r="L157" s="55" t="n"/>
      <x:c r="M157" s="55" t="n"/>
      <x:c r="N157" s="55" t="n"/>
    </x:row>
    <x:row r="158">
      <x:c r="A158" s="57" t="n">
        <x:v>44353</x:v>
      </x:c>
      <x:c r="B158" s="59" t="n">
        <x:v>0</x:v>
      </x:c>
      <x:c r="C158" s="59" t="n">
        <x:v>0</x:v>
      </x:c>
      <x:c r="D158" s="59" t="n">
        <x:v>0</x:v>
      </x:c>
      <x:c r="E158" s="59" t="n">
        <x:v>0</x:v>
      </x:c>
      <x:c r="F158" s="59" t="n">
        <x:v>0</x:v>
      </x:c>
      <x:c r="G158" s="59" t="n">
        <x:v>0</x:v>
      </x:c>
      <x:c r="H158" s="59" t="n">
        <x:v>0</x:v>
      </x:c>
      <x:c r="I158" s="59" t="n">
        <x:v>0</x:v>
      </x:c>
      <x:c r="J158" s="55" t="n"/>
      <x:c r="K158" s="59" t="n">
        <x:v>0</x:v>
      </x:c>
      <x:c r="L158" s="55" t="n"/>
      <x:c r="M158" s="55" t="n"/>
      <x:c r="N158" s="55" t="n"/>
    </x:row>
    <x:row r="159">
      <x:c r="A159" s="57" t="n">
        <x:v>44354</x:v>
      </x:c>
      <x:c r="B159" s="59" t="n">
        <x:v>0</x:v>
      </x:c>
      <x:c r="C159" s="59" t="n">
        <x:v>0</x:v>
      </x:c>
      <x:c r="D159" s="59" t="n">
        <x:v>0</x:v>
      </x:c>
      <x:c r="E159" s="59" t="n">
        <x:v>0</x:v>
      </x:c>
      <x:c r="F159" s="59" t="n">
        <x:v>0</x:v>
      </x:c>
      <x:c r="G159" s="59" t="n">
        <x:v>0</x:v>
      </x:c>
      <x:c r="H159" s="59" t="n">
        <x:v>0</x:v>
      </x:c>
      <x:c r="I159" s="59" t="n">
        <x:v>0</x:v>
      </x:c>
      <x:c r="J159" s="55" t="n"/>
      <x:c r="K159" s="59" t="n">
        <x:v>0</x:v>
      </x:c>
      <x:c r="L159" s="55" t="n"/>
      <x:c r="M159" s="55" t="n"/>
      <x:c r="N159" s="55" t="n"/>
    </x:row>
    <x:row r="160">
      <x:c r="A160" s="57" t="n">
        <x:v>44355</x:v>
      </x:c>
      <x:c r="B160" s="59" t="n">
        <x:v>0</x:v>
      </x:c>
      <x:c r="C160" s="59" t="n">
        <x:v>0</x:v>
      </x:c>
      <x:c r="D160" s="59" t="n">
        <x:v>0</x:v>
      </x:c>
      <x:c r="E160" s="59" t="n">
        <x:v>0</x:v>
      </x:c>
      <x:c r="F160" s="59" t="n">
        <x:v>0</x:v>
      </x:c>
      <x:c r="G160" s="59" t="n">
        <x:v>0</x:v>
      </x:c>
      <x:c r="H160" s="59" t="n">
        <x:v>0</x:v>
      </x:c>
      <x:c r="I160" s="59" t="n">
        <x:v>0</x:v>
      </x:c>
      <x:c r="J160" s="55" t="n"/>
      <x:c r="K160" s="59" t="n">
        <x:v>0</x:v>
      </x:c>
      <x:c r="L160" s="55" t="n"/>
      <x:c r="M160" s="55" t="n"/>
      <x:c r="N160" s="55" t="n"/>
    </x:row>
    <x:row r="161">
      <x:c r="A161" s="57" t="n">
        <x:v>44356</x:v>
      </x:c>
      <x:c r="B161" s="59" t="n">
        <x:v>0</x:v>
      </x:c>
      <x:c r="C161" s="59" t="n">
        <x:v>0</x:v>
      </x:c>
      <x:c r="D161" s="59" t="n">
        <x:v>0</x:v>
      </x:c>
      <x:c r="E161" s="59" t="n">
        <x:v>0</x:v>
      </x:c>
      <x:c r="F161" s="59" t="n">
        <x:v>0</x:v>
      </x:c>
      <x:c r="G161" s="59" t="n">
        <x:v>0</x:v>
      </x:c>
      <x:c r="H161" s="59" t="n">
        <x:v>0</x:v>
      </x:c>
      <x:c r="I161" s="59" t="n">
        <x:v>0</x:v>
      </x:c>
      <x:c r="J161" s="55" t="n"/>
      <x:c r="K161" s="59" t="n">
        <x:v>0</x:v>
      </x:c>
      <x:c r="L161" s="55" t="n"/>
      <x:c r="M161" s="55" t="n"/>
      <x:c r="N161" s="55" t="n"/>
    </x:row>
    <x:row r="162">
      <x:c r="A162" s="57" t="n">
        <x:v>44357</x:v>
      </x:c>
      <x:c r="B162" s="59" t="n">
        <x:v>0</x:v>
      </x:c>
      <x:c r="C162" s="59" t="n">
        <x:v>0</x:v>
      </x:c>
      <x:c r="D162" s="59" t="n">
        <x:v>0</x:v>
      </x:c>
      <x:c r="E162" s="59" t="n">
        <x:v>0</x:v>
      </x:c>
      <x:c r="F162" s="59" t="n">
        <x:v>0</x:v>
      </x:c>
      <x:c r="G162" s="59" t="n">
        <x:v>0</x:v>
      </x:c>
      <x:c r="H162" s="59" t="n">
        <x:v>0</x:v>
      </x:c>
      <x:c r="I162" s="59" t="n">
        <x:v>0</x:v>
      </x:c>
      <x:c r="J162" s="55" t="n"/>
      <x:c r="K162" s="59" t="n">
        <x:v>0</x:v>
      </x:c>
      <x:c r="L162" s="55" t="n"/>
      <x:c r="M162" s="55" t="n"/>
      <x:c r="N162" s="55" t="n"/>
    </x:row>
    <x:row r="163">
      <x:c r="A163" s="57" t="n">
        <x:v>44358</x:v>
      </x:c>
      <x:c r="B163" s="59" t="n">
        <x:v>0</x:v>
      </x:c>
      <x:c r="C163" s="59" t="n">
        <x:v>0</x:v>
      </x:c>
      <x:c r="D163" s="59" t="n">
        <x:v>0</x:v>
      </x:c>
      <x:c r="E163" s="59" t="n">
        <x:v>0</x:v>
      </x:c>
      <x:c r="F163" s="59" t="n">
        <x:v>0</x:v>
      </x:c>
      <x:c r="G163" s="59" t="n">
        <x:v>0</x:v>
      </x:c>
      <x:c r="H163" s="59" t="n">
        <x:v>0</x:v>
      </x:c>
      <x:c r="I163" s="59" t="n">
        <x:v>0</x:v>
      </x:c>
      <x:c r="J163" s="55" t="n"/>
      <x:c r="K163" s="59" t="n">
        <x:v>0</x:v>
      </x:c>
      <x:c r="L163" s="55" t="n"/>
      <x:c r="M163" s="55" t="n"/>
      <x:c r="N163" s="55" t="n"/>
    </x:row>
    <x:row r="164">
      <x:c r="A164" s="57" t="n">
        <x:v>44359</x:v>
      </x:c>
      <x:c r="B164" s="59" t="n">
        <x:v>0</x:v>
      </x:c>
      <x:c r="C164" s="59" t="n">
        <x:v>0</x:v>
      </x:c>
      <x:c r="D164" s="59" t="n">
        <x:v>0</x:v>
      </x:c>
      <x:c r="E164" s="59" t="n">
        <x:v>0</x:v>
      </x:c>
      <x:c r="F164" s="59" t="n">
        <x:v>0</x:v>
      </x:c>
      <x:c r="G164" s="59" t="n">
        <x:v>0</x:v>
      </x:c>
      <x:c r="H164" s="59" t="n">
        <x:v>0</x:v>
      </x:c>
      <x:c r="I164" s="59" t="n">
        <x:v>0</x:v>
      </x:c>
      <x:c r="J164" s="55" t="n"/>
      <x:c r="K164" s="59" t="n">
        <x:v>0</x:v>
      </x:c>
      <x:c r="L164" s="55" t="n"/>
      <x:c r="M164" s="55" t="n"/>
      <x:c r="N164" s="55" t="n"/>
    </x:row>
    <x:row r="165">
      <x:c r="A165" s="57" t="n">
        <x:v>44360</x:v>
      </x:c>
      <x:c r="B165" s="59" t="n">
        <x:v>0</x:v>
      </x:c>
      <x:c r="C165" s="59" t="n">
        <x:v>0</x:v>
      </x:c>
      <x:c r="D165" s="59" t="n">
        <x:v>0</x:v>
      </x:c>
      <x:c r="E165" s="59" t="n">
        <x:v>0</x:v>
      </x:c>
      <x:c r="F165" s="59" t="n">
        <x:v>0</x:v>
      </x:c>
      <x:c r="G165" s="59" t="n">
        <x:v>0</x:v>
      </x:c>
      <x:c r="H165" s="59" t="n">
        <x:v>0</x:v>
      </x:c>
      <x:c r="I165" s="59" t="n">
        <x:v>0</x:v>
      </x:c>
      <x:c r="J165" s="55" t="n"/>
      <x:c r="K165" s="59" t="n">
        <x:v>0</x:v>
      </x:c>
      <x:c r="L165" s="55" t="n"/>
      <x:c r="M165" s="55" t="n"/>
      <x:c r="N165" s="55" t="n"/>
    </x:row>
    <x:row r="166">
      <x:c r="A166" s="57" t="n">
        <x:v>44361</x:v>
      </x:c>
      <x:c r="B166" s="59" t="n">
        <x:v>0</x:v>
      </x:c>
      <x:c r="C166" s="59" t="n">
        <x:v>0</x:v>
      </x:c>
      <x:c r="D166" s="59" t="n">
        <x:v>0</x:v>
      </x:c>
      <x:c r="E166" s="59" t="n">
        <x:v>0</x:v>
      </x:c>
      <x:c r="F166" s="59" t="n">
        <x:v>0</x:v>
      </x:c>
      <x:c r="G166" s="59" t="n">
        <x:v>0</x:v>
      </x:c>
      <x:c r="H166" s="59" t="n">
        <x:v>0</x:v>
      </x:c>
      <x:c r="I166" s="59" t="n">
        <x:v>0</x:v>
      </x:c>
      <x:c r="J166" s="55" t="n"/>
      <x:c r="K166" s="59" t="n">
        <x:v>0</x:v>
      </x:c>
      <x:c r="L166" s="55" t="n"/>
      <x:c r="M166" s="55" t="n"/>
      <x:c r="N166" s="55" t="n"/>
    </x:row>
    <x:row r="167">
      <x:c r="A167" s="57" t="n">
        <x:v>44362</x:v>
      </x:c>
      <x:c r="B167" s="59" t="n">
        <x:v>0</x:v>
      </x:c>
      <x:c r="C167" s="59" t="n">
        <x:v>0</x:v>
      </x:c>
      <x:c r="D167" s="59" t="n">
        <x:v>0</x:v>
      </x:c>
      <x:c r="E167" s="59" t="n">
        <x:v>0</x:v>
      </x:c>
      <x:c r="F167" s="59" t="n">
        <x:v>0</x:v>
      </x:c>
      <x:c r="G167" s="59" t="n">
        <x:v>0</x:v>
      </x:c>
      <x:c r="H167" s="59" t="n">
        <x:v>0</x:v>
      </x:c>
      <x:c r="I167" s="59" t="n">
        <x:v>0</x:v>
      </x:c>
      <x:c r="J167" s="55" t="n"/>
      <x:c r="K167" s="59" t="n">
        <x:v>0</x:v>
      </x:c>
      <x:c r="L167" s="55" t="n"/>
      <x:c r="M167" s="55" t="n"/>
      <x:c r="N167" s="55" t="n"/>
    </x:row>
    <x:row r="168">
      <x:c r="A168" s="57" t="n">
        <x:v>44363</x:v>
      </x:c>
      <x:c r="B168" s="59" t="n">
        <x:v>0</x:v>
      </x:c>
      <x:c r="C168" s="59" t="n">
        <x:v>0</x:v>
      </x:c>
      <x:c r="D168" s="59" t="n">
        <x:v>0</x:v>
      </x:c>
      <x:c r="E168" s="59" t="n">
        <x:v>0</x:v>
      </x:c>
      <x:c r="F168" s="59" t="n">
        <x:v>0</x:v>
      </x:c>
      <x:c r="G168" s="59" t="n">
        <x:v>0</x:v>
      </x:c>
      <x:c r="H168" s="59" t="n">
        <x:v>0</x:v>
      </x:c>
      <x:c r="I168" s="59" t="n">
        <x:v>0</x:v>
      </x:c>
      <x:c r="J168" s="55" t="n"/>
      <x:c r="K168" s="59" t="n">
        <x:v>0</x:v>
      </x:c>
      <x:c r="L168" s="55" t="n"/>
      <x:c r="M168" s="55" t="n"/>
      <x:c r="N168" s="55" t="n"/>
    </x:row>
    <x:row r="169">
      <x:c r="A169" s="57" t="n">
        <x:v>44364</x:v>
      </x:c>
      <x:c r="B169" s="59" t="n">
        <x:v>0</x:v>
      </x:c>
      <x:c r="C169" s="59" t="n">
        <x:v>0</x:v>
      </x:c>
      <x:c r="D169" s="59" t="n">
        <x:v>0</x:v>
      </x:c>
      <x:c r="E169" s="59" t="n">
        <x:v>0</x:v>
      </x:c>
      <x:c r="F169" s="59" t="n">
        <x:v>0</x:v>
      </x:c>
      <x:c r="G169" s="59" t="n">
        <x:v>0</x:v>
      </x:c>
      <x:c r="H169" s="59" t="n">
        <x:v>0</x:v>
      </x:c>
      <x:c r="I169" s="59" t="n">
        <x:v>0</x:v>
      </x:c>
      <x:c r="J169" s="55" t="n"/>
      <x:c r="K169" s="59" t="n">
        <x:v>0</x:v>
      </x:c>
      <x:c r="L169" s="55" t="n"/>
      <x:c r="M169" s="55" t="n"/>
      <x:c r="N169" s="55" t="n"/>
    </x:row>
    <x:row r="170">
      <x:c r="A170" s="57" t="n">
        <x:v>44365</x:v>
      </x:c>
      <x:c r="B170" s="59" t="n">
        <x:v>0</x:v>
      </x:c>
      <x:c r="C170" s="59" t="n">
        <x:v>0</x:v>
      </x:c>
      <x:c r="D170" s="59" t="n">
        <x:v>0</x:v>
      </x:c>
      <x:c r="E170" s="59" t="n">
        <x:v>0</x:v>
      </x:c>
      <x:c r="F170" s="59" t="n">
        <x:v>0</x:v>
      </x:c>
      <x:c r="G170" s="59" t="n">
        <x:v>0</x:v>
      </x:c>
      <x:c r="H170" s="59" t="n">
        <x:v>0</x:v>
      </x:c>
      <x:c r="I170" s="59" t="n">
        <x:v>0</x:v>
      </x:c>
      <x:c r="J170" s="55" t="n"/>
      <x:c r="K170" s="59" t="n">
        <x:v>0</x:v>
      </x:c>
      <x:c r="L170" s="55" t="n"/>
      <x:c r="M170" s="55" t="n"/>
      <x:c r="N170" s="55" t="n"/>
    </x:row>
    <x:row r="171">
      <x:c r="A171" s="57" t="n">
        <x:v>44366</x:v>
      </x:c>
      <x:c r="B171" s="59" t="n">
        <x:v>0</x:v>
      </x:c>
      <x:c r="C171" s="59" t="n">
        <x:v>0</x:v>
      </x:c>
      <x:c r="D171" s="59" t="n">
        <x:v>0</x:v>
      </x:c>
      <x:c r="E171" s="59" t="n">
        <x:v>0</x:v>
      </x:c>
      <x:c r="F171" s="59" t="n">
        <x:v>0</x:v>
      </x:c>
      <x:c r="G171" s="59" t="n">
        <x:v>0</x:v>
      </x:c>
      <x:c r="H171" s="59" t="n">
        <x:v>0</x:v>
      </x:c>
      <x:c r="I171" s="59" t="n">
        <x:v>0</x:v>
      </x:c>
      <x:c r="J171" s="55" t="n"/>
      <x:c r="K171" s="59" t="n">
        <x:v>0</x:v>
      </x:c>
      <x:c r="L171" s="55" t="n"/>
      <x:c r="M171" s="55" t="n"/>
      <x:c r="N171" s="55" t="n"/>
    </x:row>
    <x:row r="172">
      <x:c r="A172" s="57" t="n">
        <x:v>44367</x:v>
      </x:c>
      <x:c r="B172" s="59" t="n">
        <x:v>0</x:v>
      </x:c>
      <x:c r="C172" s="59" t="n">
        <x:v>0</x:v>
      </x:c>
      <x:c r="D172" s="59" t="n">
        <x:v>0</x:v>
      </x:c>
      <x:c r="E172" s="59" t="n">
        <x:v>0</x:v>
      </x:c>
      <x:c r="F172" s="59" t="n">
        <x:v>0</x:v>
      </x:c>
      <x:c r="G172" s="59" t="n">
        <x:v>0</x:v>
      </x:c>
      <x:c r="H172" s="59" t="n">
        <x:v>0</x:v>
      </x:c>
      <x:c r="I172" s="59" t="n">
        <x:v>0</x:v>
      </x:c>
      <x:c r="J172" s="55" t="n"/>
      <x:c r="K172" s="59" t="n">
        <x:v>0</x:v>
      </x:c>
      <x:c r="L172" s="55" t="n"/>
      <x:c r="M172" s="55" t="n"/>
      <x:c r="N172" s="55" t="n"/>
    </x:row>
    <x:row r="173">
      <x:c r="A173" s="57" t="n">
        <x:v>44368</x:v>
      </x:c>
      <x:c r="B173" s="59" t="n">
        <x:v>0</x:v>
      </x:c>
      <x:c r="C173" s="59" t="n">
        <x:v>0</x:v>
      </x:c>
      <x:c r="D173" s="59" t="n">
        <x:v>0</x:v>
      </x:c>
      <x:c r="E173" s="59" t="n">
        <x:v>0</x:v>
      </x:c>
      <x:c r="F173" s="59" t="n">
        <x:v>0</x:v>
      </x:c>
      <x:c r="G173" s="59" t="n">
        <x:v>0</x:v>
      </x:c>
      <x:c r="H173" s="59" t="n">
        <x:v>0</x:v>
      </x:c>
      <x:c r="I173" s="59" t="n">
        <x:v>0</x:v>
      </x:c>
      <x:c r="J173" s="55" t="n"/>
      <x:c r="K173" s="59" t="n">
        <x:v>0</x:v>
      </x:c>
      <x:c r="L173" s="55" t="n"/>
      <x:c r="M173" s="55" t="n"/>
      <x:c r="N173" s="55" t="n"/>
    </x:row>
    <x:row r="174">
      <x:c r="A174" s="57" t="n">
        <x:v>44369</x:v>
      </x:c>
      <x:c r="B174" s="59" t="n">
        <x:v>0</x:v>
      </x:c>
      <x:c r="C174" s="59" t="n">
        <x:v>0</x:v>
      </x:c>
      <x:c r="D174" s="59" t="n">
        <x:v>0</x:v>
      </x:c>
      <x:c r="E174" s="59" t="n">
        <x:v>0</x:v>
      </x:c>
      <x:c r="F174" s="59" t="n">
        <x:v>0</x:v>
      </x:c>
      <x:c r="G174" s="59" t="n">
        <x:v>0</x:v>
      </x:c>
      <x:c r="H174" s="59" t="n">
        <x:v>0</x:v>
      </x:c>
      <x:c r="I174" s="59" t="n">
        <x:v>0</x:v>
      </x:c>
      <x:c r="J174" s="55" t="n"/>
      <x:c r="K174" s="59" t="n">
        <x:v>0</x:v>
      </x:c>
      <x:c r="L174" s="55" t="n"/>
      <x:c r="M174" s="55" t="n"/>
      <x:c r="N174" s="55" t="n"/>
    </x:row>
    <x:row r="175">
      <x:c r="A175" s="57" t="n">
        <x:v>44370</x:v>
      </x:c>
      <x:c r="B175" s="59" t="n">
        <x:v>0</x:v>
      </x:c>
      <x:c r="C175" s="59" t="n">
        <x:v>0</x:v>
      </x:c>
      <x:c r="D175" s="59" t="n">
        <x:v>0</x:v>
      </x:c>
      <x:c r="E175" s="59" t="n">
        <x:v>0</x:v>
      </x:c>
      <x:c r="F175" s="59" t="n">
        <x:v>0</x:v>
      </x:c>
      <x:c r="G175" s="59" t="n">
        <x:v>0</x:v>
      </x:c>
      <x:c r="H175" s="59" t="n">
        <x:v>0</x:v>
      </x:c>
      <x:c r="I175" s="59" t="n">
        <x:v>0</x:v>
      </x:c>
      <x:c r="J175" s="55" t="n"/>
      <x:c r="K175" s="59" t="n">
        <x:v>0</x:v>
      </x:c>
      <x:c r="L175" s="55" t="n"/>
      <x:c r="M175" s="55" t="n"/>
      <x:c r="N175" s="55" t="n"/>
    </x:row>
    <x:row r="176">
      <x:c r="A176" s="57" t="n">
        <x:v>44371</x:v>
      </x:c>
      <x:c r="B176" s="59" t="n">
        <x:v>0</x:v>
      </x:c>
      <x:c r="C176" s="59" t="n">
        <x:v>0</x:v>
      </x:c>
      <x:c r="D176" s="59" t="n">
        <x:v>0</x:v>
      </x:c>
      <x:c r="E176" s="59" t="n">
        <x:v>0</x:v>
      </x:c>
      <x:c r="F176" s="59" t="n">
        <x:v>0</x:v>
      </x:c>
      <x:c r="G176" s="59" t="n">
        <x:v>0</x:v>
      </x:c>
      <x:c r="H176" s="59" t="n">
        <x:v>0</x:v>
      </x:c>
      <x:c r="I176" s="59" t="n">
        <x:v>0</x:v>
      </x:c>
      <x:c r="J176" s="55" t="n"/>
      <x:c r="K176" s="59" t="n">
        <x:v>0</x:v>
      </x:c>
      <x:c r="L176" s="55" t="n"/>
      <x:c r="M176" s="55" t="n"/>
      <x:c r="N176" s="55" t="n"/>
    </x:row>
    <x:row r="177">
      <x:c r="A177" s="57" t="n">
        <x:v>44372</x:v>
      </x:c>
      <x:c r="B177" s="59" t="n">
        <x:v>0</x:v>
      </x:c>
      <x:c r="C177" s="59" t="n">
        <x:v>0</x:v>
      </x:c>
      <x:c r="D177" s="59" t="n">
        <x:v>0</x:v>
      </x:c>
      <x:c r="E177" s="59" t="n">
        <x:v>0</x:v>
      </x:c>
      <x:c r="F177" s="59" t="n">
        <x:v>0</x:v>
      </x:c>
      <x:c r="G177" s="59" t="n">
        <x:v>0</x:v>
      </x:c>
      <x:c r="H177" s="59" t="n">
        <x:v>0</x:v>
      </x:c>
      <x:c r="I177" s="59" t="n">
        <x:v>0</x:v>
      </x:c>
      <x:c r="J177" s="55" t="n"/>
      <x:c r="K177" s="59" t="n">
        <x:v>0</x:v>
      </x:c>
      <x:c r="L177" s="55" t="n"/>
      <x:c r="M177" s="55" t="n"/>
      <x:c r="N177" s="55" t="n"/>
    </x:row>
    <x:row r="178">
      <x:c r="A178" s="57" t="n">
        <x:v>44373</x:v>
      </x:c>
      <x:c r="B178" s="59" t="n">
        <x:v>0</x:v>
      </x:c>
      <x:c r="C178" s="59" t="n">
        <x:v>0</x:v>
      </x:c>
      <x:c r="D178" s="59" t="n">
        <x:v>0</x:v>
      </x:c>
      <x:c r="E178" s="59" t="n">
        <x:v>0</x:v>
      </x:c>
      <x:c r="F178" s="59" t="n">
        <x:v>0</x:v>
      </x:c>
      <x:c r="G178" s="59" t="n">
        <x:v>0</x:v>
      </x:c>
      <x:c r="H178" s="59" t="n">
        <x:v>0</x:v>
      </x:c>
      <x:c r="I178" s="59" t="n">
        <x:v>0</x:v>
      </x:c>
      <x:c r="J178" s="55" t="n"/>
      <x:c r="K178" s="59" t="n">
        <x:v>0</x:v>
      </x:c>
      <x:c r="L178" s="55" t="n"/>
      <x:c r="M178" s="55" t="n"/>
      <x:c r="N178" s="55" t="n"/>
    </x:row>
    <x:row r="179">
      <x:c r="A179" s="57" t="n">
        <x:v>44374</x:v>
      </x:c>
      <x:c r="B179" s="59" t="n">
        <x:v>0</x:v>
      </x:c>
      <x:c r="C179" s="59" t="n">
        <x:v>0</x:v>
      </x:c>
      <x:c r="D179" s="59" t="n">
        <x:v>0</x:v>
      </x:c>
      <x:c r="E179" s="59" t="n">
        <x:v>0</x:v>
      </x:c>
      <x:c r="F179" s="59" t="n">
        <x:v>0</x:v>
      </x:c>
      <x:c r="G179" s="59" t="n">
        <x:v>0</x:v>
      </x:c>
      <x:c r="H179" s="59" t="n">
        <x:v>0</x:v>
      </x:c>
      <x:c r="I179" s="59" t="n">
        <x:v>0</x:v>
      </x:c>
      <x:c r="J179" s="55" t="n"/>
      <x:c r="K179" s="59" t="n">
        <x:v>0</x:v>
      </x:c>
      <x:c r="L179" s="55" t="n"/>
      <x:c r="M179" s="55" t="n"/>
      <x:c r="N179" s="55" t="n"/>
    </x:row>
    <x:row r="180">
      <x:c r="A180" s="57" t="n">
        <x:v>44375</x:v>
      </x:c>
      <x:c r="B180" s="59" t="n">
        <x:v>0</x:v>
      </x:c>
      <x:c r="C180" s="59" t="n">
        <x:v>0</x:v>
      </x:c>
      <x:c r="D180" s="59" t="n">
        <x:v>0</x:v>
      </x:c>
      <x:c r="E180" s="59" t="n">
        <x:v>0</x:v>
      </x:c>
      <x:c r="F180" s="59" t="n">
        <x:v>0</x:v>
      </x:c>
      <x:c r="G180" s="59" t="n">
        <x:v>0</x:v>
      </x:c>
      <x:c r="H180" s="59" t="n">
        <x:v>0</x:v>
      </x:c>
      <x:c r="I180" s="59" t="n">
        <x:v>0</x:v>
      </x:c>
      <x:c r="J180" s="55" t="n"/>
      <x:c r="K180" s="59" t="n">
        <x:v>0</x:v>
      </x:c>
      <x:c r="L180" s="55" t="n"/>
      <x:c r="M180" s="55" t="n"/>
      <x:c r="N180" s="55" t="n"/>
    </x:row>
    <x:row r="181">
      <x:c r="A181" s="57" t="n">
        <x:v>44376</x:v>
      </x:c>
      <x:c r="B181" s="59" t="n">
        <x:v>0</x:v>
      </x:c>
      <x:c r="C181" s="59" t="n">
        <x:v>0</x:v>
      </x:c>
      <x:c r="D181" s="59" t="n">
        <x:v>0</x:v>
      </x:c>
      <x:c r="E181" s="59" t="n">
        <x:v>0</x:v>
      </x:c>
      <x:c r="F181" s="59" t="n">
        <x:v>0</x:v>
      </x:c>
      <x:c r="G181" s="59" t="n">
        <x:v>0</x:v>
      </x:c>
      <x:c r="H181" s="59" t="n">
        <x:v>0</x:v>
      </x:c>
      <x:c r="I181" s="59" t="n">
        <x:v>0</x:v>
      </x:c>
      <x:c r="J181" s="55" t="n"/>
      <x:c r="K181" s="59" t="n">
        <x:v>0</x:v>
      </x:c>
      <x:c r="L181" s="55" t="n"/>
      <x:c r="M181" s="55" t="n"/>
      <x:c r="N181" s="55" t="n"/>
    </x:row>
    <x:row r="182">
      <x:c r="A182" s="57" t="n">
        <x:v>44377</x:v>
      </x:c>
      <x:c r="B182" s="59" t="n">
        <x:v>0</x:v>
      </x:c>
      <x:c r="C182" s="59" t="n">
        <x:v>0</x:v>
      </x:c>
      <x:c r="D182" s="59" t="n">
        <x:v>0</x:v>
      </x:c>
      <x:c r="E182" s="59" t="n">
        <x:v>0</x:v>
      </x:c>
      <x:c r="F182" s="59" t="n">
        <x:v>0</x:v>
      </x:c>
      <x:c r="G182" s="59" t="n">
        <x:v>0</x:v>
      </x:c>
      <x:c r="H182" s="59" t="n">
        <x:v>0</x:v>
      </x:c>
      <x:c r="I182" s="59" t="n">
        <x:v>0</x:v>
      </x:c>
      <x:c r="J182" s="55" t="n"/>
      <x:c r="K182" s="59" t="n">
        <x:v>0</x:v>
      </x:c>
      <x:c r="L182" s="55" t="n"/>
      <x:c r="M182" s="55" t="n"/>
      <x:c r="N182" s="55" t="n"/>
    </x:row>
    <x:row r="183">
      <x:c r="A183" s="57" t="n">
        <x:v>44378</x:v>
      </x:c>
      <x:c r="B183" s="59" t="n">
        <x:v>0</x:v>
      </x:c>
      <x:c r="C183" s="59" t="n">
        <x:v>0</x:v>
      </x:c>
      <x:c r="D183" s="59" t="n">
        <x:v>0</x:v>
      </x:c>
      <x:c r="E183" s="59" t="n">
        <x:v>0</x:v>
      </x:c>
      <x:c r="F183" s="59" t="n">
        <x:v>0</x:v>
      </x:c>
      <x:c r="G183" s="59" t="n">
        <x:v>0</x:v>
      </x:c>
      <x:c r="H183" s="59" t="n">
        <x:v>0</x:v>
      </x:c>
      <x:c r="I183" s="59" t="n">
        <x:v>0</x:v>
      </x:c>
      <x:c r="J183" s="55" t="n"/>
      <x:c r="K183" s="59" t="n">
        <x:v>0</x:v>
      </x:c>
      <x:c r="L183" s="55" t="n"/>
      <x:c r="M183" s="55" t="n"/>
      <x:c r="N183" s="55" t="n"/>
    </x:row>
    <x:row r="184">
      <x:c r="A184" s="57" t="n">
        <x:v>44379</x:v>
      </x:c>
      <x:c r="B184" s="59" t="n">
        <x:v>0</x:v>
      </x:c>
      <x:c r="C184" s="59" t="n">
        <x:v>0</x:v>
      </x:c>
      <x:c r="D184" s="59" t="n">
        <x:v>0</x:v>
      </x:c>
      <x:c r="E184" s="59" t="n">
        <x:v>0</x:v>
      </x:c>
      <x:c r="F184" s="59" t="n">
        <x:v>0</x:v>
      </x:c>
      <x:c r="G184" s="59" t="n">
        <x:v>0</x:v>
      </x:c>
      <x:c r="H184" s="59" t="n">
        <x:v>0</x:v>
      </x:c>
      <x:c r="I184" s="59" t="n">
        <x:v>0</x:v>
      </x:c>
      <x:c r="J184" s="55" t="n"/>
      <x:c r="K184" s="59" t="n">
        <x:v>0</x:v>
      </x:c>
      <x:c r="L184" s="55" t="n"/>
      <x:c r="M184" s="55" t="n"/>
      <x:c r="N184" s="55" t="n"/>
    </x:row>
    <x:row r="185">
      <x:c r="A185" s="57" t="n">
        <x:v>44380</x:v>
      </x:c>
      <x:c r="B185" s="59" t="n">
        <x:v>0</x:v>
      </x:c>
      <x:c r="C185" s="59" t="n">
        <x:v>0</x:v>
      </x:c>
      <x:c r="D185" s="59" t="n">
        <x:v>0</x:v>
      </x:c>
      <x:c r="E185" s="59" t="n">
        <x:v>0</x:v>
      </x:c>
      <x:c r="F185" s="59" t="n">
        <x:v>0</x:v>
      </x:c>
      <x:c r="G185" s="59" t="n">
        <x:v>0</x:v>
      </x:c>
      <x:c r="H185" s="59" t="n">
        <x:v>0</x:v>
      </x:c>
      <x:c r="I185" s="59" t="n">
        <x:v>0</x:v>
      </x:c>
      <x:c r="J185" s="55" t="n"/>
      <x:c r="K185" s="59" t="n">
        <x:v>0</x:v>
      </x:c>
      <x:c r="L185" s="55" t="n"/>
      <x:c r="M185" s="55" t="n"/>
      <x:c r="N185" s="55" t="n"/>
    </x:row>
    <x:row r="186">
      <x:c r="A186" s="57" t="n">
        <x:v>44381</x:v>
      </x:c>
      <x:c r="B186" s="59" t="n">
        <x:v>0</x:v>
      </x:c>
      <x:c r="C186" s="59" t="n">
        <x:v>0</x:v>
      </x:c>
      <x:c r="D186" s="59" t="n">
        <x:v>0</x:v>
      </x:c>
      <x:c r="E186" s="59" t="n">
        <x:v>0</x:v>
      </x:c>
      <x:c r="F186" s="59" t="n">
        <x:v>0</x:v>
      </x:c>
      <x:c r="G186" s="59" t="n">
        <x:v>0</x:v>
      </x:c>
      <x:c r="H186" s="59" t="n">
        <x:v>0</x:v>
      </x:c>
      <x:c r="I186" s="59" t="n">
        <x:v>0</x:v>
      </x:c>
      <x:c r="J186" s="55" t="n"/>
      <x:c r="K186" s="59" t="n">
        <x:v>0</x:v>
      </x:c>
      <x:c r="L186" s="55" t="n"/>
      <x:c r="M186" s="55" t="n"/>
      <x:c r="N186" s="55" t="n"/>
    </x:row>
    <x:row r="187">
      <x:c r="A187" s="57" t="n">
        <x:v>44382</x:v>
      </x:c>
      <x:c r="B187" s="59" t="n">
        <x:v>0</x:v>
      </x:c>
      <x:c r="C187" s="59" t="n">
        <x:v>0</x:v>
      </x:c>
      <x:c r="D187" s="59" t="n">
        <x:v>0</x:v>
      </x:c>
      <x:c r="E187" s="59" t="n">
        <x:v>0</x:v>
      </x:c>
      <x:c r="F187" s="59" t="n">
        <x:v>0</x:v>
      </x:c>
      <x:c r="G187" s="59" t="n">
        <x:v>0</x:v>
      </x:c>
      <x:c r="H187" s="59" t="n">
        <x:v>0</x:v>
      </x:c>
      <x:c r="I187" s="59" t="n">
        <x:v>0</x:v>
      </x:c>
      <x:c r="J187" s="55" t="n"/>
      <x:c r="K187" s="59" t="n">
        <x:v>0</x:v>
      </x:c>
      <x:c r="L187" s="55" t="n"/>
      <x:c r="M187" s="55" t="n"/>
      <x:c r="N187" s="55" t="n"/>
    </x:row>
    <x:row r="188">
      <x:c r="A188" s="57" t="n">
        <x:v>44383</x:v>
      </x:c>
      <x:c r="B188" s="59" t="n">
        <x:v>0</x:v>
      </x:c>
      <x:c r="C188" s="59" t="n">
        <x:v>0</x:v>
      </x:c>
      <x:c r="D188" s="59" t="n">
        <x:v>0</x:v>
      </x:c>
      <x:c r="E188" s="59" t="n">
        <x:v>0</x:v>
      </x:c>
      <x:c r="F188" s="59" t="n">
        <x:v>0</x:v>
      </x:c>
      <x:c r="G188" s="59" t="n">
        <x:v>0</x:v>
      </x:c>
      <x:c r="H188" s="59" t="n">
        <x:v>0</x:v>
      </x:c>
      <x:c r="I188" s="59" t="n">
        <x:v>0</x:v>
      </x:c>
      <x:c r="J188" s="55" t="n"/>
      <x:c r="K188" s="59" t="n">
        <x:v>0</x:v>
      </x:c>
      <x:c r="L188" s="55" t="n"/>
      <x:c r="M188" s="55" t="n"/>
      <x:c r="N188" s="55" t="n"/>
    </x:row>
    <x:row r="189">
      <x:c r="A189" s="57" t="n">
        <x:v>44384</x:v>
      </x:c>
      <x:c r="B189" s="59" t="n">
        <x:v>0</x:v>
      </x:c>
      <x:c r="C189" s="59" t="n">
        <x:v>0</x:v>
      </x:c>
      <x:c r="D189" s="59" t="n">
        <x:v>0</x:v>
      </x:c>
      <x:c r="E189" s="59" t="n">
        <x:v>0</x:v>
      </x:c>
      <x:c r="F189" s="59" t="n">
        <x:v>0</x:v>
      </x:c>
      <x:c r="G189" s="59" t="n">
        <x:v>0</x:v>
      </x:c>
      <x:c r="H189" s="59" t="n">
        <x:v>0</x:v>
      </x:c>
      <x:c r="I189" s="59" t="n">
        <x:v>0</x:v>
      </x:c>
      <x:c r="J189" s="55" t="n"/>
      <x:c r="K189" s="59" t="n">
        <x:v>0</x:v>
      </x:c>
      <x:c r="L189" s="55" t="n"/>
      <x:c r="M189" s="55" t="n"/>
      <x:c r="N189" s="55" t="n"/>
    </x:row>
    <x:row r="190">
      <x:c r="A190" s="57" t="n">
        <x:v>44385</x:v>
      </x:c>
      <x:c r="B190" s="59" t="n">
        <x:v>0</x:v>
      </x:c>
      <x:c r="C190" s="59" t="n">
        <x:v>0</x:v>
      </x:c>
      <x:c r="D190" s="59" t="n">
        <x:v>0</x:v>
      </x:c>
      <x:c r="E190" s="59" t="n">
        <x:v>0</x:v>
      </x:c>
      <x:c r="F190" s="59" t="n">
        <x:v>0</x:v>
      </x:c>
      <x:c r="G190" s="59" t="n">
        <x:v>0</x:v>
      </x:c>
      <x:c r="H190" s="59" t="n">
        <x:v>0</x:v>
      </x:c>
      <x:c r="I190" s="59" t="n">
        <x:v>0</x:v>
      </x:c>
      <x:c r="J190" s="55" t="n"/>
      <x:c r="K190" s="59" t="n">
        <x:v>0</x:v>
      </x:c>
      <x:c r="L190" s="55" t="n"/>
      <x:c r="M190" s="55" t="n"/>
      <x:c r="N190" s="55" t="n"/>
    </x:row>
    <x:row r="191">
      <x:c r="A191" s="57" t="n">
        <x:v>44386</x:v>
      </x:c>
      <x:c r="B191" s="59" t="n">
        <x:v>0</x:v>
      </x:c>
      <x:c r="C191" s="59" t="n">
        <x:v>0</x:v>
      </x:c>
      <x:c r="D191" s="59" t="n">
        <x:v>0</x:v>
      </x:c>
      <x:c r="E191" s="59" t="n">
        <x:v>0</x:v>
      </x:c>
      <x:c r="F191" s="59" t="n">
        <x:v>0</x:v>
      </x:c>
      <x:c r="G191" s="59" t="n">
        <x:v>0</x:v>
      </x:c>
      <x:c r="H191" s="59" t="n">
        <x:v>0</x:v>
      </x:c>
      <x:c r="I191" s="59" t="n">
        <x:v>0</x:v>
      </x:c>
      <x:c r="J191" s="55" t="n"/>
      <x:c r="K191" s="59" t="n">
        <x:v>0</x:v>
      </x:c>
      <x:c r="L191" s="55" t="n"/>
      <x:c r="M191" s="55" t="n"/>
      <x:c r="N191" s="55" t="n"/>
    </x:row>
    <x:row r="192">
      <x:c r="A192" s="57" t="n">
        <x:v>44387</x:v>
      </x:c>
      <x:c r="B192" s="59" t="n">
        <x:v>0</x:v>
      </x:c>
      <x:c r="C192" s="59" t="n">
        <x:v>0</x:v>
      </x:c>
      <x:c r="D192" s="59" t="n">
        <x:v>0</x:v>
      </x:c>
      <x:c r="E192" s="59" t="n">
        <x:v>0</x:v>
      </x:c>
      <x:c r="F192" s="59" t="n">
        <x:v>0</x:v>
      </x:c>
      <x:c r="G192" s="59" t="n">
        <x:v>0</x:v>
      </x:c>
      <x:c r="H192" s="59" t="n">
        <x:v>0</x:v>
      </x:c>
      <x:c r="I192" s="59" t="n">
        <x:v>0</x:v>
      </x:c>
      <x:c r="J192" s="55" t="n"/>
      <x:c r="K192" s="59" t="n">
        <x:v>0</x:v>
      </x:c>
      <x:c r="L192" s="55" t="n"/>
      <x:c r="M192" s="55" t="n"/>
      <x:c r="N192" s="55" t="n"/>
    </x:row>
    <x:row r="193">
      <x:c r="A193" s="57" t="n">
        <x:v>44388</x:v>
      </x:c>
      <x:c r="B193" s="59" t="n">
        <x:v>0</x:v>
      </x:c>
      <x:c r="C193" s="59" t="n">
        <x:v>0</x:v>
      </x:c>
      <x:c r="D193" s="59" t="n">
        <x:v>0</x:v>
      </x:c>
      <x:c r="E193" s="59" t="n">
        <x:v>0</x:v>
      </x:c>
      <x:c r="F193" s="59" t="n">
        <x:v>0</x:v>
      </x:c>
      <x:c r="G193" s="59" t="n">
        <x:v>0</x:v>
      </x:c>
      <x:c r="H193" s="59" t="n">
        <x:v>0</x:v>
      </x:c>
      <x:c r="I193" s="59" t="n">
        <x:v>0</x:v>
      </x:c>
      <x:c r="J193" s="55" t="n"/>
      <x:c r="K193" s="59" t="n">
        <x:v>0</x:v>
      </x:c>
      <x:c r="L193" s="55" t="n"/>
      <x:c r="M193" s="55" t="n"/>
      <x:c r="N193" s="55" t="n"/>
    </x:row>
    <x:row r="194">
      <x:c r="A194" s="57" t="n">
        <x:v>44389</x:v>
      </x:c>
      <x:c r="B194" s="59" t="n">
        <x:v>0</x:v>
      </x:c>
      <x:c r="C194" s="59" t="n">
        <x:v>0</x:v>
      </x:c>
      <x:c r="D194" s="59" t="n">
        <x:v>0</x:v>
      </x:c>
      <x:c r="E194" s="59" t="n">
        <x:v>0</x:v>
      </x:c>
      <x:c r="F194" s="59" t="n">
        <x:v>0</x:v>
      </x:c>
      <x:c r="G194" s="59" t="n">
        <x:v>0</x:v>
      </x:c>
      <x:c r="H194" s="59" t="n">
        <x:v>0</x:v>
      </x:c>
      <x:c r="I194" s="59" t="n">
        <x:v>0</x:v>
      </x:c>
      <x:c r="J194" s="55" t="n"/>
      <x:c r="K194" s="59" t="n">
        <x:v>0</x:v>
      </x:c>
      <x:c r="L194" s="55" t="n"/>
      <x:c r="M194" s="55" t="n"/>
      <x:c r="N194" s="55" t="n"/>
    </x:row>
    <x:row r="195">
      <x:c r="A195" s="57" t="n">
        <x:v>44390</x:v>
      </x:c>
      <x:c r="B195" s="59" t="n">
        <x:v>0</x:v>
      </x:c>
      <x:c r="C195" s="59" t="n">
        <x:v>0</x:v>
      </x:c>
      <x:c r="D195" s="59" t="n">
        <x:v>0</x:v>
      </x:c>
      <x:c r="E195" s="59" t="n">
        <x:v>0</x:v>
      </x:c>
      <x:c r="F195" s="59" t="n">
        <x:v>0</x:v>
      </x:c>
      <x:c r="G195" s="59" t="n">
        <x:v>0</x:v>
      </x:c>
      <x:c r="H195" s="59" t="n">
        <x:v>0</x:v>
      </x:c>
      <x:c r="I195" s="59" t="n">
        <x:v>0</x:v>
      </x:c>
      <x:c r="J195" s="55" t="n"/>
      <x:c r="K195" s="59" t="n">
        <x:v>0</x:v>
      </x:c>
      <x:c r="L195" s="55" t="n"/>
      <x:c r="M195" s="55" t="n"/>
      <x:c r="N195" s="55" t="n"/>
    </x:row>
    <x:row r="196">
      <x:c r="A196" s="57" t="n">
        <x:v>44391</x:v>
      </x:c>
      <x:c r="B196" s="59" t="n">
        <x:v>0</x:v>
      </x:c>
      <x:c r="C196" s="59" t="n">
        <x:v>0</x:v>
      </x:c>
      <x:c r="D196" s="59" t="n">
        <x:v>0</x:v>
      </x:c>
      <x:c r="E196" s="59" t="n">
        <x:v>0</x:v>
      </x:c>
      <x:c r="F196" s="59" t="n">
        <x:v>0</x:v>
      </x:c>
      <x:c r="G196" s="59" t="n">
        <x:v>0</x:v>
      </x:c>
      <x:c r="H196" s="59" t="n">
        <x:v>0</x:v>
      </x:c>
      <x:c r="I196" s="59" t="n">
        <x:v>0</x:v>
      </x:c>
      <x:c r="J196" s="55" t="n"/>
      <x:c r="K196" s="59" t="n">
        <x:v>0</x:v>
      </x:c>
      <x:c r="L196" s="55" t="n"/>
      <x:c r="M196" s="55" t="n"/>
      <x:c r="N196" s="55" t="n"/>
    </x:row>
    <x:row r="197">
      <x:c r="A197" s="57" t="n">
        <x:v>44392</x:v>
      </x:c>
      <x:c r="B197" s="59" t="n">
        <x:v>0</x:v>
      </x:c>
      <x:c r="C197" s="59" t="n">
        <x:v>0</x:v>
      </x:c>
      <x:c r="D197" s="59" t="n">
        <x:v>0</x:v>
      </x:c>
      <x:c r="E197" s="59" t="n">
        <x:v>0</x:v>
      </x:c>
      <x:c r="F197" s="59" t="n">
        <x:v>0</x:v>
      </x:c>
      <x:c r="G197" s="59" t="n">
        <x:v>0</x:v>
      </x:c>
      <x:c r="H197" s="59" t="n">
        <x:v>0</x:v>
      </x:c>
      <x:c r="I197" s="59" t="n">
        <x:v>0</x:v>
      </x:c>
      <x:c r="J197" s="55" t="n"/>
      <x:c r="K197" s="59" t="n">
        <x:v>0</x:v>
      </x:c>
      <x:c r="L197" s="55" t="n"/>
      <x:c r="M197" s="55" t="n"/>
      <x:c r="N197" s="55" t="n"/>
    </x:row>
    <x:row r="198">
      <x:c r="A198" s="57" t="n">
        <x:v>44393</x:v>
      </x:c>
      <x:c r="B198" s="59" t="n">
        <x:v>0</x:v>
      </x:c>
      <x:c r="C198" s="59" t="n">
        <x:v>0</x:v>
      </x:c>
      <x:c r="D198" s="59" t="n">
        <x:v>0</x:v>
      </x:c>
      <x:c r="E198" s="59" t="n">
        <x:v>0</x:v>
      </x:c>
      <x:c r="F198" s="59" t="n">
        <x:v>0</x:v>
      </x:c>
      <x:c r="G198" s="59" t="n">
        <x:v>0</x:v>
      </x:c>
      <x:c r="H198" s="59" t="n">
        <x:v>0</x:v>
      </x:c>
      <x:c r="I198" s="59" t="n">
        <x:v>0</x:v>
      </x:c>
      <x:c r="J198" s="55" t="n"/>
      <x:c r="K198" s="59" t="n">
        <x:v>0</x:v>
      </x:c>
      <x:c r="L198" s="55" t="n"/>
      <x:c r="M198" s="55" t="n"/>
      <x:c r="N198" s="55" t="n"/>
    </x:row>
    <x:row r="199">
      <x:c r="A199" s="57" t="n">
        <x:v>44394</x:v>
      </x:c>
      <x:c r="B199" s="59" t="n">
        <x:v>0</x:v>
      </x:c>
      <x:c r="C199" s="59" t="n">
        <x:v>0</x:v>
      </x:c>
      <x:c r="D199" s="59" t="n">
        <x:v>0</x:v>
      </x:c>
      <x:c r="E199" s="59" t="n">
        <x:v>0</x:v>
      </x:c>
      <x:c r="F199" s="59" t="n">
        <x:v>0</x:v>
      </x:c>
      <x:c r="G199" s="59" t="n">
        <x:v>0</x:v>
      </x:c>
      <x:c r="H199" s="59" t="n">
        <x:v>0</x:v>
      </x:c>
      <x:c r="I199" s="59" t="n">
        <x:v>0</x:v>
      </x:c>
      <x:c r="J199" s="55" t="n"/>
      <x:c r="K199" s="59" t="n">
        <x:v>0</x:v>
      </x:c>
      <x:c r="L199" s="55" t="n"/>
      <x:c r="M199" s="55" t="n"/>
      <x:c r="N199" s="55" t="n"/>
    </x:row>
    <x:row r="200">
      <x:c r="A200" s="57" t="n">
        <x:v>44395</x:v>
      </x:c>
      <x:c r="B200" s="59" t="n">
        <x:v>0</x:v>
      </x:c>
      <x:c r="C200" s="59" t="n">
        <x:v>0</x:v>
      </x:c>
      <x:c r="D200" s="59" t="n">
        <x:v>0</x:v>
      </x:c>
      <x:c r="E200" s="59" t="n">
        <x:v>0</x:v>
      </x:c>
      <x:c r="F200" s="59" t="n">
        <x:v>0</x:v>
      </x:c>
      <x:c r="G200" s="59" t="n">
        <x:v>0</x:v>
      </x:c>
      <x:c r="H200" s="59" t="n">
        <x:v>0</x:v>
      </x:c>
      <x:c r="I200" s="59" t="n">
        <x:v>0</x:v>
      </x:c>
      <x:c r="J200" s="55" t="n"/>
      <x:c r="K200" s="59" t="n">
        <x:v>0</x:v>
      </x:c>
      <x:c r="L200" s="55" t="n"/>
      <x:c r="M200" s="55" t="n"/>
      <x:c r="N200" s="55" t="n"/>
    </x:row>
    <x:row r="201">
      <x:c r="A201" s="57" t="n">
        <x:v>44396</x:v>
      </x:c>
      <x:c r="B201" s="59" t="n">
        <x:v>0</x:v>
      </x:c>
      <x:c r="C201" s="59" t="n">
        <x:v>0</x:v>
      </x:c>
      <x:c r="D201" s="59" t="n">
        <x:v>0</x:v>
      </x:c>
      <x:c r="E201" s="59" t="n">
        <x:v>0</x:v>
      </x:c>
      <x:c r="F201" s="59" t="n">
        <x:v>0</x:v>
      </x:c>
      <x:c r="G201" s="59" t="n">
        <x:v>0</x:v>
      </x:c>
      <x:c r="H201" s="59" t="n">
        <x:v>0</x:v>
      </x:c>
      <x:c r="I201" s="59" t="n">
        <x:v>0</x:v>
      </x:c>
      <x:c r="J201" s="55" t="n"/>
      <x:c r="K201" s="59" t="n">
        <x:v>0</x:v>
      </x:c>
      <x:c r="L201" s="55" t="n"/>
      <x:c r="M201" s="55" t="n"/>
      <x:c r="N201" s="55" t="n"/>
    </x:row>
    <x:row r="202">
      <x:c r="A202" s="57" t="n">
        <x:v>44397</x:v>
      </x:c>
      <x:c r="B202" s="59" t="n">
        <x:v>0</x:v>
      </x:c>
      <x:c r="C202" s="59" t="n">
        <x:v>0</x:v>
      </x:c>
      <x:c r="D202" s="59" t="n">
        <x:v>0</x:v>
      </x:c>
      <x:c r="E202" s="59" t="n">
        <x:v>0</x:v>
      </x:c>
      <x:c r="F202" s="59" t="n">
        <x:v>0</x:v>
      </x:c>
      <x:c r="G202" s="59" t="n">
        <x:v>0</x:v>
      </x:c>
      <x:c r="H202" s="59" t="n">
        <x:v>0</x:v>
      </x:c>
      <x:c r="I202" s="59" t="n">
        <x:v>0</x:v>
      </x:c>
      <x:c r="J202" s="55" t="n"/>
      <x:c r="K202" s="59" t="n">
        <x:v>0</x:v>
      </x:c>
      <x:c r="L202" s="55" t="n"/>
      <x:c r="M202" s="55" t="n"/>
      <x:c r="N202" s="55" t="n"/>
    </x:row>
    <x:row r="203">
      <x:c r="A203" s="57" t="n">
        <x:v>44398</x:v>
      </x:c>
      <x:c r="B203" s="59" t="n">
        <x:v>0</x:v>
      </x:c>
      <x:c r="C203" s="59" t="n">
        <x:v>0</x:v>
      </x:c>
      <x:c r="D203" s="59" t="n">
        <x:v>0</x:v>
      </x:c>
      <x:c r="E203" s="59" t="n">
        <x:v>0</x:v>
      </x:c>
      <x:c r="F203" s="59" t="n">
        <x:v>0</x:v>
      </x:c>
      <x:c r="G203" s="59" t="n">
        <x:v>0</x:v>
      </x:c>
      <x:c r="H203" s="59" t="n">
        <x:v>0</x:v>
      </x:c>
      <x:c r="I203" s="59" t="n">
        <x:v>0</x:v>
      </x:c>
      <x:c r="J203" s="55" t="n"/>
      <x:c r="K203" s="59" t="n">
        <x:v>0</x:v>
      </x:c>
      <x:c r="L203" s="55" t="n"/>
      <x:c r="M203" s="55" t="n"/>
      <x:c r="N203" s="55" t="n"/>
    </x:row>
    <x:row r="204">
      <x:c r="A204" s="57" t="n">
        <x:v>44399</x:v>
      </x:c>
      <x:c r="B204" s="59" t="n">
        <x:v>0</x:v>
      </x:c>
      <x:c r="C204" s="59" t="n">
        <x:v>0</x:v>
      </x:c>
      <x:c r="D204" s="59" t="n">
        <x:v>0</x:v>
      </x:c>
      <x:c r="E204" s="59" t="n">
        <x:v>0</x:v>
      </x:c>
      <x:c r="F204" s="59" t="n">
        <x:v>0</x:v>
      </x:c>
      <x:c r="G204" s="59" t="n">
        <x:v>0</x:v>
      </x:c>
      <x:c r="H204" s="59" t="n">
        <x:v>0</x:v>
      </x:c>
      <x:c r="I204" s="59" t="n">
        <x:v>0</x:v>
      </x:c>
      <x:c r="J204" s="55" t="n"/>
      <x:c r="K204" s="59" t="n">
        <x:v>0</x:v>
      </x:c>
      <x:c r="L204" s="55" t="n"/>
      <x:c r="M204" s="55" t="n"/>
      <x:c r="N204" s="55" t="n"/>
    </x:row>
    <x:row r="205">
      <x:c r="A205" s="57" t="n">
        <x:v>44400</x:v>
      </x:c>
      <x:c r="B205" s="59" t="n">
        <x:v>0</x:v>
      </x:c>
      <x:c r="C205" s="59" t="n">
        <x:v>0</x:v>
      </x:c>
      <x:c r="D205" s="59" t="n">
        <x:v>0</x:v>
      </x:c>
      <x:c r="E205" s="59" t="n">
        <x:v>0</x:v>
      </x:c>
      <x:c r="F205" s="59" t="n">
        <x:v>0</x:v>
      </x:c>
      <x:c r="G205" s="59" t="n">
        <x:v>0</x:v>
      </x:c>
      <x:c r="H205" s="59" t="n">
        <x:v>0</x:v>
      </x:c>
      <x:c r="I205" s="59" t="n">
        <x:v>0</x:v>
      </x:c>
      <x:c r="J205" s="55" t="n"/>
      <x:c r="K205" s="59" t="n">
        <x:v>0</x:v>
      </x:c>
      <x:c r="L205" s="55" t="n"/>
      <x:c r="M205" s="55" t="n"/>
      <x:c r="N205" s="55" t="n"/>
    </x:row>
    <x:row r="206">
      <x:c r="A206" s="57" t="n">
        <x:v>44401</x:v>
      </x:c>
      <x:c r="B206" s="59" t="n">
        <x:v>0</x:v>
      </x:c>
      <x:c r="C206" s="59" t="n">
        <x:v>0</x:v>
      </x:c>
      <x:c r="D206" s="59" t="n">
        <x:v>0</x:v>
      </x:c>
      <x:c r="E206" s="59" t="n">
        <x:v>0</x:v>
      </x:c>
      <x:c r="F206" s="59" t="n">
        <x:v>0</x:v>
      </x:c>
      <x:c r="G206" s="59" t="n">
        <x:v>0</x:v>
      </x:c>
      <x:c r="H206" s="59" t="n">
        <x:v>0</x:v>
      </x:c>
      <x:c r="I206" s="59" t="n">
        <x:v>0</x:v>
      </x:c>
      <x:c r="J206" s="55" t="n"/>
      <x:c r="K206" s="59" t="n">
        <x:v>0</x:v>
      </x:c>
      <x:c r="L206" s="55" t="n"/>
      <x:c r="M206" s="55" t="n"/>
      <x:c r="N206" s="55" t="n"/>
    </x:row>
    <x:row r="207">
      <x:c r="A207" s="57" t="n">
        <x:v>44402</x:v>
      </x:c>
      <x:c r="B207" s="59" t="n">
        <x:v>0</x:v>
      </x:c>
      <x:c r="C207" s="59" t="n">
        <x:v>0</x:v>
      </x:c>
      <x:c r="D207" s="59" t="n">
        <x:v>0</x:v>
      </x:c>
      <x:c r="E207" s="59" t="n">
        <x:v>0</x:v>
      </x:c>
      <x:c r="F207" s="59" t="n">
        <x:v>0</x:v>
      </x:c>
      <x:c r="G207" s="59" t="n">
        <x:v>0</x:v>
      </x:c>
      <x:c r="H207" s="59" t="n">
        <x:v>0</x:v>
      </x:c>
      <x:c r="I207" s="59" t="n">
        <x:v>0</x:v>
      </x:c>
      <x:c r="J207" s="55" t="n"/>
      <x:c r="K207" s="59" t="n">
        <x:v>0</x:v>
      </x:c>
      <x:c r="L207" s="55" t="n"/>
      <x:c r="M207" s="55" t="n"/>
      <x:c r="N207" s="55" t="n"/>
    </x:row>
    <x:row r="208">
      <x:c r="A208" s="57" t="n">
        <x:v>44403</x:v>
      </x:c>
      <x:c r="B208" s="59" t="n">
        <x:v>0</x:v>
      </x:c>
      <x:c r="C208" s="59" t="n">
        <x:v>0</x:v>
      </x:c>
      <x:c r="D208" s="59" t="n">
        <x:v>0</x:v>
      </x:c>
      <x:c r="E208" s="59" t="n">
        <x:v>0</x:v>
      </x:c>
      <x:c r="F208" s="59" t="n">
        <x:v>0</x:v>
      </x:c>
      <x:c r="G208" s="59" t="n">
        <x:v>0</x:v>
      </x:c>
      <x:c r="H208" s="59" t="n">
        <x:v>0</x:v>
      </x:c>
      <x:c r="I208" s="59" t="n">
        <x:v>0</x:v>
      </x:c>
      <x:c r="J208" s="55" t="n"/>
      <x:c r="K208" s="59" t="n">
        <x:v>0</x:v>
      </x:c>
      <x:c r="L208" s="55" t="n"/>
      <x:c r="M208" s="55" t="n"/>
      <x:c r="N208" s="55" t="n"/>
    </x:row>
    <x:row r="209">
      <x:c r="A209" s="57" t="n">
        <x:v>44404</x:v>
      </x:c>
      <x:c r="B209" s="59" t="n">
        <x:v>0</x:v>
      </x:c>
      <x:c r="C209" s="59" t="n">
        <x:v>0</x:v>
      </x:c>
      <x:c r="D209" s="59" t="n">
        <x:v>0</x:v>
      </x:c>
      <x:c r="E209" s="59" t="n">
        <x:v>0</x:v>
      </x:c>
      <x:c r="F209" s="59" t="n">
        <x:v>0</x:v>
      </x:c>
      <x:c r="G209" s="59" t="n">
        <x:v>0</x:v>
      </x:c>
      <x:c r="H209" s="59" t="n">
        <x:v>0</x:v>
      </x:c>
      <x:c r="I209" s="59" t="n">
        <x:v>0</x:v>
      </x:c>
      <x:c r="J209" s="55" t="n"/>
      <x:c r="K209" s="59" t="n">
        <x:v>0</x:v>
      </x:c>
      <x:c r="L209" s="55" t="n"/>
      <x:c r="M209" s="55" t="n"/>
      <x:c r="N209" s="55" t="n"/>
    </x:row>
    <x:row r="210">
      <x:c r="A210" s="57" t="n">
        <x:v>44405</x:v>
      </x:c>
      <x:c r="B210" s="59" t="n">
        <x:v>0</x:v>
      </x:c>
      <x:c r="C210" s="59" t="n">
        <x:v>0</x:v>
      </x:c>
      <x:c r="D210" s="59" t="n">
        <x:v>0</x:v>
      </x:c>
      <x:c r="E210" s="59" t="n">
        <x:v>0</x:v>
      </x:c>
      <x:c r="F210" s="59" t="n">
        <x:v>0</x:v>
      </x:c>
      <x:c r="G210" s="59" t="n">
        <x:v>0</x:v>
      </x:c>
      <x:c r="H210" s="59" t="n">
        <x:v>0</x:v>
      </x:c>
      <x:c r="I210" s="59" t="n">
        <x:v>0</x:v>
      </x:c>
      <x:c r="J210" s="55" t="n"/>
      <x:c r="K210" s="59" t="n">
        <x:v>0</x:v>
      </x:c>
      <x:c r="L210" s="55" t="n"/>
      <x:c r="M210" s="55" t="n"/>
      <x:c r="N210" s="55" t="n"/>
    </x:row>
    <x:row r="211">
      <x:c r="A211" s="57" t="n">
        <x:v>44406</x:v>
      </x:c>
      <x:c r="B211" s="59" t="n">
        <x:v>0</x:v>
      </x:c>
      <x:c r="C211" s="59" t="n">
        <x:v>0</x:v>
      </x:c>
      <x:c r="D211" s="59" t="n">
        <x:v>0</x:v>
      </x:c>
      <x:c r="E211" s="59" t="n">
        <x:v>0</x:v>
      </x:c>
      <x:c r="F211" s="59" t="n">
        <x:v>0</x:v>
      </x:c>
      <x:c r="G211" s="59" t="n">
        <x:v>0</x:v>
      </x:c>
      <x:c r="H211" s="59" t="n">
        <x:v>0</x:v>
      </x:c>
      <x:c r="I211" s="59" t="n">
        <x:v>0</x:v>
      </x:c>
      <x:c r="J211" s="55" t="n"/>
      <x:c r="K211" s="59" t="n">
        <x:v>0</x:v>
      </x:c>
      <x:c r="L211" s="55" t="n"/>
      <x:c r="M211" s="55" t="n"/>
      <x:c r="N211" s="55" t="n"/>
    </x:row>
    <x:row r="212">
      <x:c r="A212" s="57" t="n">
        <x:v>44407</x:v>
      </x:c>
      <x:c r="B212" s="59" t="n">
        <x:v>0</x:v>
      </x:c>
      <x:c r="C212" s="59" t="n">
        <x:v>0</x:v>
      </x:c>
      <x:c r="D212" s="59" t="n">
        <x:v>0</x:v>
      </x:c>
      <x:c r="E212" s="59" t="n">
        <x:v>0</x:v>
      </x:c>
      <x:c r="F212" s="59" t="n">
        <x:v>0</x:v>
      </x:c>
      <x:c r="G212" s="59" t="n">
        <x:v>0</x:v>
      </x:c>
      <x:c r="H212" s="59" t="n">
        <x:v>0</x:v>
      </x:c>
      <x:c r="I212" s="59" t="n">
        <x:v>0</x:v>
      </x:c>
      <x:c r="J212" s="55" t="n"/>
      <x:c r="K212" s="59" t="n">
        <x:v>0</x:v>
      </x:c>
      <x:c r="L212" s="55" t="n"/>
      <x:c r="M212" s="55" t="n"/>
      <x:c r="N212" s="55" t="n"/>
    </x:row>
    <x:row r="213">
      <x:c r="A213" s="57" t="n">
        <x:v>44408</x:v>
      </x:c>
      <x:c r="B213" s="59" t="n">
        <x:v>0</x:v>
      </x:c>
      <x:c r="C213" s="59" t="n">
        <x:v>0</x:v>
      </x:c>
      <x:c r="D213" s="59" t="n">
        <x:v>0</x:v>
      </x:c>
      <x:c r="E213" s="59" t="n">
        <x:v>0</x:v>
      </x:c>
      <x:c r="F213" s="59" t="n">
        <x:v>0</x:v>
      </x:c>
      <x:c r="G213" s="59" t="n">
        <x:v>0</x:v>
      </x:c>
      <x:c r="H213" s="59" t="n">
        <x:v>0</x:v>
      </x:c>
      <x:c r="I213" s="59" t="n">
        <x:v>0</x:v>
      </x:c>
      <x:c r="J213" s="55" t="n"/>
      <x:c r="K213" s="59" t="n">
        <x:v>0</x:v>
      </x:c>
      <x:c r="L213" s="55" t="n"/>
      <x:c r="M213" s="55" t="n"/>
      <x:c r="N213" s="55" t="n"/>
    </x:row>
    <x:row r="214">
      <x:c r="A214" s="57" t="n">
        <x:v>44409</x:v>
      </x:c>
      <x:c r="B214" s="59" t="n">
        <x:v>0</x:v>
      </x:c>
      <x:c r="C214" s="59" t="n">
        <x:v>0</x:v>
      </x:c>
      <x:c r="D214" s="59" t="n">
        <x:v>0</x:v>
      </x:c>
      <x:c r="E214" s="59" t="n">
        <x:v>0</x:v>
      </x:c>
      <x:c r="F214" s="59" t="n">
        <x:v>0</x:v>
      </x:c>
      <x:c r="G214" s="59" t="n">
        <x:v>0</x:v>
      </x:c>
      <x:c r="H214" s="59" t="n">
        <x:v>0</x:v>
      </x:c>
      <x:c r="I214" s="59" t="n">
        <x:v>0</x:v>
      </x:c>
      <x:c r="J214" s="55" t="n"/>
      <x:c r="K214" s="59" t="n">
        <x:v>0</x:v>
      </x:c>
      <x:c r="L214" s="55" t="n"/>
      <x:c r="M214" s="55" t="n"/>
      <x:c r="N214" s="55" t="n"/>
    </x:row>
    <x:row r="215">
      <x:c r="A215" s="57" t="n">
        <x:v>44410</x:v>
      </x:c>
      <x:c r="B215" s="59" t="n">
        <x:v>0</x:v>
      </x:c>
      <x:c r="C215" s="59" t="n">
        <x:v>0</x:v>
      </x:c>
      <x:c r="D215" s="59" t="n">
        <x:v>0</x:v>
      </x:c>
      <x:c r="E215" s="59" t="n">
        <x:v>0</x:v>
      </x:c>
      <x:c r="F215" s="59" t="n">
        <x:v>0</x:v>
      </x:c>
      <x:c r="G215" s="59" t="n">
        <x:v>0</x:v>
      </x:c>
      <x:c r="H215" s="59" t="n">
        <x:v>0</x:v>
      </x:c>
      <x:c r="I215" s="59" t="n">
        <x:v>0</x:v>
      </x:c>
      <x:c r="J215" s="55" t="n"/>
      <x:c r="K215" s="59" t="n">
        <x:v>0</x:v>
      </x:c>
      <x:c r="L215" s="55" t="n"/>
      <x:c r="M215" s="55" t="n"/>
      <x:c r="N215" s="55" t="n"/>
    </x:row>
    <x:row r="216">
      <x:c r="A216" s="57" t="n">
        <x:v>44411</x:v>
      </x:c>
      <x:c r="B216" s="59" t="n">
        <x:v>0</x:v>
      </x:c>
      <x:c r="C216" s="59" t="n">
        <x:v>0</x:v>
      </x:c>
      <x:c r="D216" s="59" t="n">
        <x:v>0</x:v>
      </x:c>
      <x:c r="E216" s="59" t="n">
        <x:v>0</x:v>
      </x:c>
      <x:c r="F216" s="59" t="n">
        <x:v>0</x:v>
      </x:c>
      <x:c r="G216" s="59" t="n">
        <x:v>0</x:v>
      </x:c>
      <x:c r="H216" s="59" t="n">
        <x:v>0</x:v>
      </x:c>
      <x:c r="I216" s="59" t="n">
        <x:v>0</x:v>
      </x:c>
      <x:c r="J216" s="55" t="n"/>
      <x:c r="K216" s="59" t="n">
        <x:v>0</x:v>
      </x:c>
      <x:c r="L216" s="55" t="n"/>
      <x:c r="M216" s="55" t="n"/>
      <x:c r="N216" s="55" t="n"/>
    </x:row>
    <x:row r="217">
      <x:c r="A217" s="57" t="n">
        <x:v>44412</x:v>
      </x:c>
      <x:c r="B217" s="59" t="n">
        <x:v>0</x:v>
      </x:c>
      <x:c r="C217" s="59" t="n">
        <x:v>0</x:v>
      </x:c>
      <x:c r="D217" s="59" t="n">
        <x:v>0</x:v>
      </x:c>
      <x:c r="E217" s="59" t="n">
        <x:v>0</x:v>
      </x:c>
      <x:c r="F217" s="59" t="n">
        <x:v>0</x:v>
      </x:c>
      <x:c r="G217" s="59" t="n">
        <x:v>0</x:v>
      </x:c>
      <x:c r="H217" s="59" t="n">
        <x:v>0</x:v>
      </x:c>
      <x:c r="I217" s="59" t="n">
        <x:v>0</x:v>
      </x:c>
      <x:c r="J217" s="55" t="n"/>
      <x:c r="K217" s="59" t="n">
        <x:v>0</x:v>
      </x:c>
      <x:c r="L217" s="55" t="n"/>
      <x:c r="M217" s="55" t="n"/>
      <x:c r="N217" s="55" t="n"/>
    </x:row>
    <x:row r="218">
      <x:c r="A218" s="57" t="n">
        <x:v>44413</x:v>
      </x:c>
      <x:c r="B218" s="59" t="n">
        <x:v>0</x:v>
      </x:c>
      <x:c r="C218" s="59" t="n">
        <x:v>0</x:v>
      </x:c>
      <x:c r="D218" s="59" t="n">
        <x:v>0</x:v>
      </x:c>
      <x:c r="E218" s="59" t="n">
        <x:v>0</x:v>
      </x:c>
      <x:c r="F218" s="59" t="n">
        <x:v>0</x:v>
      </x:c>
      <x:c r="G218" s="59" t="n">
        <x:v>0</x:v>
      </x:c>
      <x:c r="H218" s="59" t="n">
        <x:v>0</x:v>
      </x:c>
      <x:c r="I218" s="59" t="n">
        <x:v>0</x:v>
      </x:c>
      <x:c r="J218" s="55" t="n"/>
      <x:c r="K218" s="59" t="n">
        <x:v>0</x:v>
      </x:c>
      <x:c r="L218" s="55" t="n"/>
      <x:c r="M218" s="55" t="n"/>
      <x:c r="N218" s="55" t="n"/>
    </x:row>
    <x:row r="219">
      <x:c r="A219" s="57" t="n">
        <x:v>44414</x:v>
      </x:c>
      <x:c r="B219" s="59" t="n">
        <x:v>0</x:v>
      </x:c>
      <x:c r="C219" s="59" t="n">
        <x:v>0</x:v>
      </x:c>
      <x:c r="D219" s="59" t="n">
        <x:v>0</x:v>
      </x:c>
      <x:c r="E219" s="59" t="n">
        <x:v>0</x:v>
      </x:c>
      <x:c r="F219" s="59" t="n">
        <x:v>0</x:v>
      </x:c>
      <x:c r="G219" s="59" t="n">
        <x:v>0</x:v>
      </x:c>
      <x:c r="H219" s="59" t="n">
        <x:v>0</x:v>
      </x:c>
      <x:c r="I219" s="59" t="n">
        <x:v>0</x:v>
      </x:c>
      <x:c r="J219" s="55" t="n"/>
      <x:c r="K219" s="59" t="n">
        <x:v>0</x:v>
      </x:c>
      <x:c r="L219" s="55" t="n"/>
      <x:c r="M219" s="55" t="n"/>
      <x:c r="N219" s="55" t="n"/>
    </x:row>
    <x:row r="220">
      <x:c r="A220" s="57" t="n">
        <x:v>44415</x:v>
      </x:c>
      <x:c r="B220" s="59" t="n">
        <x:v>0</x:v>
      </x:c>
      <x:c r="C220" s="59" t="n">
        <x:v>0</x:v>
      </x:c>
      <x:c r="D220" s="59" t="n">
        <x:v>0</x:v>
      </x:c>
      <x:c r="E220" s="59" t="n">
        <x:v>0</x:v>
      </x:c>
      <x:c r="F220" s="59" t="n">
        <x:v>0</x:v>
      </x:c>
      <x:c r="G220" s="59" t="n">
        <x:v>0</x:v>
      </x:c>
      <x:c r="H220" s="59" t="n">
        <x:v>0</x:v>
      </x:c>
      <x:c r="I220" s="59" t="n">
        <x:v>0</x:v>
      </x:c>
      <x:c r="J220" s="55" t="n"/>
      <x:c r="K220" s="59" t="n">
        <x:v>0</x:v>
      </x:c>
      <x:c r="L220" s="55" t="n"/>
      <x:c r="M220" s="55" t="n"/>
      <x:c r="N220" s="55" t="n"/>
    </x:row>
    <x:row r="221">
      <x:c r="A221" s="57" t="n">
        <x:v>44416</x:v>
      </x:c>
      <x:c r="B221" s="59" t="n">
        <x:v>0</x:v>
      </x:c>
      <x:c r="C221" s="59" t="n">
        <x:v>0</x:v>
      </x:c>
      <x:c r="D221" s="59" t="n">
        <x:v>0</x:v>
      </x:c>
      <x:c r="E221" s="59" t="n">
        <x:v>0</x:v>
      </x:c>
      <x:c r="F221" s="59" t="n">
        <x:v>0</x:v>
      </x:c>
      <x:c r="G221" s="59" t="n">
        <x:v>0</x:v>
      </x:c>
      <x:c r="H221" s="59" t="n">
        <x:v>0</x:v>
      </x:c>
      <x:c r="I221" s="59" t="n">
        <x:v>0</x:v>
      </x:c>
      <x:c r="J221" s="55" t="n"/>
      <x:c r="K221" s="59" t="n">
        <x:v>0</x:v>
      </x:c>
      <x:c r="L221" s="55" t="n"/>
      <x:c r="M221" s="55" t="n"/>
      <x:c r="N221" s="55" t="n"/>
    </x:row>
    <x:row r="222">
      <x:c r="A222" s="57" t="n">
        <x:v>44417</x:v>
      </x:c>
      <x:c r="B222" s="59" t="n">
        <x:v>0</x:v>
      </x:c>
      <x:c r="C222" s="59" t="n">
        <x:v>0</x:v>
      </x:c>
      <x:c r="D222" s="59" t="n">
        <x:v>0</x:v>
      </x:c>
      <x:c r="E222" s="59" t="n">
        <x:v>0</x:v>
      </x:c>
      <x:c r="F222" s="59" t="n">
        <x:v>0</x:v>
      </x:c>
      <x:c r="G222" s="59" t="n">
        <x:v>0</x:v>
      </x:c>
      <x:c r="H222" s="59" t="n">
        <x:v>0</x:v>
      </x:c>
      <x:c r="I222" s="59" t="n">
        <x:v>0</x:v>
      </x:c>
      <x:c r="J222" s="55" t="n"/>
      <x:c r="K222" s="59" t="n">
        <x:v>0</x:v>
      </x:c>
      <x:c r="L222" s="55" t="n"/>
      <x:c r="M222" s="55" t="n"/>
      <x:c r="N222" s="55" t="n"/>
    </x:row>
    <x:row r="223">
      <x:c r="A223" s="57" t="n">
        <x:v>44418</x:v>
      </x:c>
      <x:c r="B223" s="59" t="n">
        <x:v>0</x:v>
      </x:c>
      <x:c r="C223" s="59" t="n">
        <x:v>0</x:v>
      </x:c>
      <x:c r="D223" s="59" t="n">
        <x:v>0</x:v>
      </x:c>
      <x:c r="E223" s="59" t="n">
        <x:v>0</x:v>
      </x:c>
      <x:c r="F223" s="59" t="n">
        <x:v>0</x:v>
      </x:c>
      <x:c r="G223" s="59" t="n">
        <x:v>0</x:v>
      </x:c>
      <x:c r="H223" s="59" t="n">
        <x:v>0</x:v>
      </x:c>
      <x:c r="I223" s="59" t="n">
        <x:v>0</x:v>
      </x:c>
      <x:c r="J223" s="55" t="n"/>
      <x:c r="K223" s="59" t="n">
        <x:v>0</x:v>
      </x:c>
      <x:c r="L223" s="55" t="n"/>
      <x:c r="M223" s="55" t="n"/>
      <x:c r="N223" s="55" t="n"/>
    </x:row>
    <x:row r="224">
      <x:c r="A224" s="57" t="n">
        <x:v>44419</x:v>
      </x:c>
      <x:c r="B224" s="59" t="n">
        <x:v>0</x:v>
      </x:c>
      <x:c r="C224" s="59" t="n">
        <x:v>0</x:v>
      </x:c>
      <x:c r="D224" s="59" t="n">
        <x:v>0</x:v>
      </x:c>
      <x:c r="E224" s="59" t="n">
        <x:v>0</x:v>
      </x:c>
      <x:c r="F224" s="59" t="n">
        <x:v>0</x:v>
      </x:c>
      <x:c r="G224" s="59" t="n">
        <x:v>0</x:v>
      </x:c>
      <x:c r="H224" s="59" t="n">
        <x:v>0</x:v>
      </x:c>
      <x:c r="I224" s="59" t="n">
        <x:v>0</x:v>
      </x:c>
      <x:c r="J224" s="55" t="n"/>
      <x:c r="K224" s="59" t="n">
        <x:v>0</x:v>
      </x:c>
      <x:c r="L224" s="55" t="n"/>
      <x:c r="M224" s="55" t="n"/>
      <x:c r="N224" s="55" t="n"/>
    </x:row>
    <x:row r="225">
      <x:c r="A225" s="57" t="n">
        <x:v>44420</x:v>
      </x:c>
      <x:c r="B225" s="59" t="n">
        <x:v>0</x:v>
      </x:c>
      <x:c r="C225" s="59" t="n">
        <x:v>0</x:v>
      </x:c>
      <x:c r="D225" s="59" t="n">
        <x:v>0</x:v>
      </x:c>
      <x:c r="E225" s="59" t="n">
        <x:v>0</x:v>
      </x:c>
      <x:c r="F225" s="59" t="n">
        <x:v>0</x:v>
      </x:c>
      <x:c r="G225" s="59" t="n">
        <x:v>0</x:v>
      </x:c>
      <x:c r="H225" s="59" t="n">
        <x:v>0</x:v>
      </x:c>
      <x:c r="I225" s="59" t="n">
        <x:v>0</x:v>
      </x:c>
      <x:c r="J225" s="55" t="n"/>
      <x:c r="K225" s="59" t="n">
        <x:v>0</x:v>
      </x:c>
      <x:c r="L225" s="55" t="n"/>
      <x:c r="M225" s="55" t="n"/>
      <x:c r="N225" s="55" t="n"/>
    </x:row>
    <x:row r="226">
      <x:c r="A226" s="57" t="n">
        <x:v>44421</x:v>
      </x:c>
      <x:c r="B226" s="59" t="n">
        <x:v>0</x:v>
      </x:c>
      <x:c r="C226" s="59" t="n">
        <x:v>0</x:v>
      </x:c>
      <x:c r="D226" s="59" t="n">
        <x:v>0</x:v>
      </x:c>
      <x:c r="E226" s="59" t="n">
        <x:v>0</x:v>
      </x:c>
      <x:c r="F226" s="59" t="n">
        <x:v>0</x:v>
      </x:c>
      <x:c r="G226" s="59" t="n">
        <x:v>0</x:v>
      </x:c>
      <x:c r="H226" s="59" t="n">
        <x:v>0</x:v>
      </x:c>
      <x:c r="I226" s="59" t="n">
        <x:v>0</x:v>
      </x:c>
      <x:c r="J226" s="55" t="n"/>
      <x:c r="K226" s="59" t="n">
        <x:v>0</x:v>
      </x:c>
      <x:c r="L226" s="55" t="n"/>
      <x:c r="M226" s="55" t="n"/>
      <x:c r="N226" s="55" t="n"/>
    </x:row>
    <x:row r="227">
      <x:c r="A227" s="57" t="n">
        <x:v>44422</x:v>
      </x:c>
      <x:c r="B227" s="59" t="n">
        <x:v>0</x:v>
      </x:c>
      <x:c r="C227" s="59" t="n">
        <x:v>0</x:v>
      </x:c>
      <x:c r="D227" s="59" t="n">
        <x:v>0</x:v>
      </x:c>
      <x:c r="E227" s="59" t="n">
        <x:v>0</x:v>
      </x:c>
      <x:c r="F227" s="59" t="n">
        <x:v>0</x:v>
      </x:c>
      <x:c r="G227" s="59" t="n">
        <x:v>0</x:v>
      </x:c>
      <x:c r="H227" s="59" t="n">
        <x:v>0</x:v>
      </x:c>
      <x:c r="I227" s="59" t="n">
        <x:v>0</x:v>
      </x:c>
      <x:c r="J227" s="55" t="n"/>
      <x:c r="K227" s="59" t="n">
        <x:v>0</x:v>
      </x:c>
      <x:c r="L227" s="55" t="n"/>
      <x:c r="M227" s="55" t="n"/>
      <x:c r="N227" s="55" t="n"/>
    </x:row>
    <x:row r="228">
      <x:c r="A228" s="57" t="n">
        <x:v>44423</x:v>
      </x:c>
      <x:c r="B228" s="59" t="n">
        <x:v>0</x:v>
      </x:c>
      <x:c r="C228" s="59" t="n">
        <x:v>0</x:v>
      </x:c>
      <x:c r="D228" s="59" t="n">
        <x:v>0</x:v>
      </x:c>
      <x:c r="E228" s="59" t="n">
        <x:v>0</x:v>
      </x:c>
      <x:c r="F228" s="59" t="n">
        <x:v>0</x:v>
      </x:c>
      <x:c r="G228" s="59" t="n">
        <x:v>0</x:v>
      </x:c>
      <x:c r="H228" s="59" t="n">
        <x:v>0</x:v>
      </x:c>
      <x:c r="I228" s="59" t="n">
        <x:v>0</x:v>
      </x:c>
      <x:c r="J228" s="55" t="n"/>
      <x:c r="K228" s="59" t="n">
        <x:v>0</x:v>
      </x:c>
      <x:c r="L228" s="55" t="n"/>
      <x:c r="M228" s="55" t="n"/>
      <x:c r="N228" s="55" t="n"/>
    </x:row>
    <x:row r="229">
      <x:c r="A229" s="57" t="n">
        <x:v>44424</x:v>
      </x:c>
      <x:c r="B229" s="59" t="n">
        <x:v>0</x:v>
      </x:c>
      <x:c r="C229" s="59" t="n">
        <x:v>0</x:v>
      </x:c>
      <x:c r="D229" s="59" t="n">
        <x:v>0</x:v>
      </x:c>
      <x:c r="E229" s="59" t="n">
        <x:v>0</x:v>
      </x:c>
      <x:c r="F229" s="59" t="n">
        <x:v>0</x:v>
      </x:c>
      <x:c r="G229" s="59" t="n">
        <x:v>0</x:v>
      </x:c>
      <x:c r="H229" s="59" t="n">
        <x:v>0</x:v>
      </x:c>
      <x:c r="I229" s="59" t="n">
        <x:v>0</x:v>
      </x:c>
      <x:c r="J229" s="55" t="n"/>
      <x:c r="K229" s="59" t="n">
        <x:v>0</x:v>
      </x:c>
      <x:c r="L229" s="55" t="n"/>
      <x:c r="M229" s="55" t="n"/>
      <x:c r="N229" s="55" t="n"/>
    </x:row>
    <x:row r="230">
      <x:c r="A230" s="57" t="n">
        <x:v>44425</x:v>
      </x:c>
      <x:c r="B230" s="59" t="n">
        <x:v>0</x:v>
      </x:c>
      <x:c r="C230" s="59" t="n">
        <x:v>0</x:v>
      </x:c>
      <x:c r="D230" s="59" t="n">
        <x:v>0</x:v>
      </x:c>
      <x:c r="E230" s="59" t="n">
        <x:v>0</x:v>
      </x:c>
      <x:c r="F230" s="59" t="n">
        <x:v>0</x:v>
      </x:c>
      <x:c r="G230" s="59" t="n">
        <x:v>0</x:v>
      </x:c>
      <x:c r="H230" s="59" t="n">
        <x:v>0</x:v>
      </x:c>
      <x:c r="I230" s="59" t="n">
        <x:v>0</x:v>
      </x:c>
      <x:c r="J230" s="55" t="n"/>
      <x:c r="K230" s="59" t="n">
        <x:v>0</x:v>
      </x:c>
      <x:c r="L230" s="55" t="n"/>
      <x:c r="M230" s="55" t="n"/>
      <x:c r="N230" s="55" t="n"/>
    </x:row>
    <x:row r="231">
      <x:c r="A231" s="57" t="n">
        <x:v>44426</x:v>
      </x:c>
      <x:c r="B231" s="59" t="n">
        <x:v>0</x:v>
      </x:c>
      <x:c r="C231" s="59" t="n">
        <x:v>0</x:v>
      </x:c>
      <x:c r="D231" s="59" t="n">
        <x:v>0</x:v>
      </x:c>
      <x:c r="E231" s="59" t="n">
        <x:v>0</x:v>
      </x:c>
      <x:c r="F231" s="59" t="n">
        <x:v>0</x:v>
      </x:c>
      <x:c r="G231" s="59" t="n">
        <x:v>0</x:v>
      </x:c>
      <x:c r="H231" s="59" t="n">
        <x:v>0</x:v>
      </x:c>
      <x:c r="I231" s="59" t="n">
        <x:v>0</x:v>
      </x:c>
      <x:c r="J231" s="55" t="n"/>
      <x:c r="K231" s="59" t="n">
        <x:v>0</x:v>
      </x:c>
      <x:c r="L231" s="55" t="n"/>
      <x:c r="M231" s="55" t="n"/>
      <x:c r="N231" s="55" t="n"/>
    </x:row>
    <x:row r="232">
      <x:c r="A232" s="57" t="n">
        <x:v>44427</x:v>
      </x:c>
      <x:c r="B232" s="59" t="n">
        <x:v>0</x:v>
      </x:c>
      <x:c r="C232" s="59" t="n">
        <x:v>0</x:v>
      </x:c>
      <x:c r="D232" s="59" t="n">
        <x:v>0</x:v>
      </x:c>
      <x:c r="E232" s="59" t="n">
        <x:v>0</x:v>
      </x:c>
      <x:c r="F232" s="59" t="n">
        <x:v>0</x:v>
      </x:c>
      <x:c r="G232" s="59" t="n">
        <x:v>0</x:v>
      </x:c>
      <x:c r="H232" s="59" t="n">
        <x:v>0</x:v>
      </x:c>
      <x:c r="I232" s="59" t="n">
        <x:v>0</x:v>
      </x:c>
      <x:c r="J232" s="55" t="n"/>
      <x:c r="K232" s="59" t="n">
        <x:v>0</x:v>
      </x:c>
      <x:c r="L232" s="55" t="n"/>
      <x:c r="M232" s="55" t="n"/>
      <x:c r="N232" s="55" t="n"/>
    </x:row>
    <x:row r="233">
      <x:c r="A233" s="57" t="n">
        <x:v>44428</x:v>
      </x:c>
      <x:c r="B233" s="59" t="n">
        <x:v>0</x:v>
      </x:c>
      <x:c r="C233" s="59" t="n">
        <x:v>0</x:v>
      </x:c>
      <x:c r="D233" s="59" t="n">
        <x:v>0</x:v>
      </x:c>
      <x:c r="E233" s="59" t="n">
        <x:v>0</x:v>
      </x:c>
      <x:c r="F233" s="59" t="n">
        <x:v>0</x:v>
      </x:c>
      <x:c r="G233" s="59" t="n">
        <x:v>0</x:v>
      </x:c>
      <x:c r="H233" s="59" t="n">
        <x:v>0</x:v>
      </x:c>
      <x:c r="I233" s="59" t="n">
        <x:v>0</x:v>
      </x:c>
      <x:c r="J233" s="55" t="n"/>
      <x:c r="K233" s="59" t="n">
        <x:v>0</x:v>
      </x:c>
      <x:c r="L233" s="55" t="n"/>
      <x:c r="M233" s="55" t="n"/>
      <x:c r="N233" s="55" t="n"/>
    </x:row>
    <x:row r="234">
      <x:c r="A234" s="57" t="n">
        <x:v>44429</x:v>
      </x:c>
      <x:c r="B234" s="59" t="n">
        <x:v>0</x:v>
      </x:c>
      <x:c r="C234" s="59" t="n">
        <x:v>0</x:v>
      </x:c>
      <x:c r="D234" s="59" t="n">
        <x:v>0</x:v>
      </x:c>
      <x:c r="E234" s="59" t="n">
        <x:v>0</x:v>
      </x:c>
      <x:c r="F234" s="59" t="n">
        <x:v>0</x:v>
      </x:c>
      <x:c r="G234" s="59" t="n">
        <x:v>0</x:v>
      </x:c>
      <x:c r="H234" s="59" t="n">
        <x:v>0</x:v>
      </x:c>
      <x:c r="I234" s="59" t="n">
        <x:v>0</x:v>
      </x:c>
      <x:c r="J234" s="55" t="n"/>
      <x:c r="K234" s="59" t="n">
        <x:v>0</x:v>
      </x:c>
      <x:c r="L234" s="55" t="n"/>
      <x:c r="M234" s="55" t="n"/>
      <x:c r="N234" s="55" t="n"/>
    </x:row>
    <x:row r="235">
      <x:c r="A235" s="57" t="n">
        <x:v>44430</x:v>
      </x:c>
      <x:c r="B235" s="59" t="n">
        <x:v>0</x:v>
      </x:c>
      <x:c r="C235" s="59" t="n">
        <x:v>0</x:v>
      </x:c>
      <x:c r="D235" s="59" t="n">
        <x:v>0</x:v>
      </x:c>
      <x:c r="E235" s="59" t="n">
        <x:v>0</x:v>
      </x:c>
      <x:c r="F235" s="59" t="n">
        <x:v>0</x:v>
      </x:c>
      <x:c r="G235" s="59" t="n">
        <x:v>0</x:v>
      </x:c>
      <x:c r="H235" s="59" t="n">
        <x:v>0</x:v>
      </x:c>
      <x:c r="I235" s="59" t="n">
        <x:v>0</x:v>
      </x:c>
      <x:c r="J235" s="55" t="n"/>
      <x:c r="K235" s="59" t="n">
        <x:v>0</x:v>
      </x:c>
      <x:c r="L235" s="55" t="n"/>
      <x:c r="M235" s="55" t="n"/>
      <x:c r="N235" s="55" t="n"/>
    </x:row>
    <x:row r="236">
      <x:c r="A236" s="57" t="n">
        <x:v>44431</x:v>
      </x:c>
      <x:c r="B236" s="59" t="n">
        <x:v>0</x:v>
      </x:c>
      <x:c r="C236" s="59" t="n">
        <x:v>0</x:v>
      </x:c>
      <x:c r="D236" s="59" t="n">
        <x:v>0</x:v>
      </x:c>
      <x:c r="E236" s="59" t="n">
        <x:v>0</x:v>
      </x:c>
      <x:c r="F236" s="59" t="n">
        <x:v>0</x:v>
      </x:c>
      <x:c r="G236" s="59" t="n">
        <x:v>0</x:v>
      </x:c>
      <x:c r="H236" s="59" t="n">
        <x:v>0</x:v>
      </x:c>
      <x:c r="I236" s="59" t="n">
        <x:v>0</x:v>
      </x:c>
      <x:c r="J236" s="55" t="n"/>
      <x:c r="K236" s="59" t="n">
        <x:v>0</x:v>
      </x:c>
      <x:c r="L236" s="55" t="n"/>
      <x:c r="M236" s="55" t="n"/>
      <x:c r="N236" s="55" t="n"/>
    </x:row>
    <x:row r="237">
      <x:c r="A237" s="57" t="n">
        <x:v>44432</x:v>
      </x:c>
      <x:c r="B237" s="59" t="n">
        <x:v>0</x:v>
      </x:c>
      <x:c r="C237" s="59" t="n">
        <x:v>0</x:v>
      </x:c>
      <x:c r="D237" s="59" t="n">
        <x:v>0</x:v>
      </x:c>
      <x:c r="E237" s="59" t="n">
        <x:v>0</x:v>
      </x:c>
      <x:c r="F237" s="59" t="n">
        <x:v>0</x:v>
      </x:c>
      <x:c r="G237" s="59" t="n">
        <x:v>0</x:v>
      </x:c>
      <x:c r="H237" s="59" t="n">
        <x:v>0</x:v>
      </x:c>
      <x:c r="I237" s="59" t="n">
        <x:v>0</x:v>
      </x:c>
      <x:c r="J237" s="55" t="n"/>
      <x:c r="K237" s="59" t="n">
        <x:v>0</x:v>
      </x:c>
      <x:c r="L237" s="55" t="n"/>
      <x:c r="M237" s="55" t="n"/>
      <x:c r="N237" s="55" t="n"/>
    </x:row>
    <x:row r="238">
      <x:c r="A238" s="57" t="n">
        <x:v>44433</x:v>
      </x:c>
      <x:c r="B238" s="59" t="n">
        <x:v>0</x:v>
      </x:c>
      <x:c r="C238" s="59" t="n">
        <x:v>0</x:v>
      </x:c>
      <x:c r="D238" s="59" t="n">
        <x:v>0</x:v>
      </x:c>
      <x:c r="E238" s="59" t="n">
        <x:v>0</x:v>
      </x:c>
      <x:c r="F238" s="59" t="n">
        <x:v>0</x:v>
      </x:c>
      <x:c r="G238" s="59" t="n">
        <x:v>0</x:v>
      </x:c>
      <x:c r="H238" s="59" t="n">
        <x:v>0</x:v>
      </x:c>
      <x:c r="I238" s="59" t="n">
        <x:v>0</x:v>
      </x:c>
      <x:c r="J238" s="55" t="n"/>
      <x:c r="K238" s="59" t="n">
        <x:v>0</x:v>
      </x:c>
      <x:c r="L238" s="55" t="n"/>
      <x:c r="M238" s="55" t="n"/>
      <x:c r="N238" s="55" t="n"/>
    </x:row>
    <x:row r="239">
      <x:c r="A239" s="57" t="n">
        <x:v>44434</x:v>
      </x:c>
      <x:c r="B239" s="59" t="n">
        <x:v>0</x:v>
      </x:c>
      <x:c r="C239" s="59" t="n">
        <x:v>0</x:v>
      </x:c>
      <x:c r="D239" s="59" t="n">
        <x:v>0</x:v>
      </x:c>
      <x:c r="E239" s="59" t="n">
        <x:v>0</x:v>
      </x:c>
      <x:c r="F239" s="59" t="n">
        <x:v>0</x:v>
      </x:c>
      <x:c r="G239" s="59" t="n">
        <x:v>0</x:v>
      </x:c>
      <x:c r="H239" s="59" t="n">
        <x:v>0</x:v>
      </x:c>
      <x:c r="I239" s="59" t="n">
        <x:v>0</x:v>
      </x:c>
      <x:c r="J239" s="55" t="n"/>
      <x:c r="K239" s="59" t="n">
        <x:v>0</x:v>
      </x:c>
      <x:c r="L239" s="55" t="n"/>
      <x:c r="M239" s="55" t="n"/>
      <x:c r="N239" s="55" t="n"/>
    </x:row>
    <x:row r="240">
      <x:c r="A240" s="57" t="n">
        <x:v>44435</x:v>
      </x:c>
      <x:c r="B240" s="59" t="n">
        <x:v>0</x:v>
      </x:c>
      <x:c r="C240" s="59" t="n">
        <x:v>0</x:v>
      </x:c>
      <x:c r="D240" s="59" t="n">
        <x:v>0</x:v>
      </x:c>
      <x:c r="E240" s="59" t="n">
        <x:v>0</x:v>
      </x:c>
      <x:c r="F240" s="59" t="n">
        <x:v>0</x:v>
      </x:c>
      <x:c r="G240" s="59" t="n">
        <x:v>0</x:v>
      </x:c>
      <x:c r="H240" s="59" t="n">
        <x:v>0</x:v>
      </x:c>
      <x:c r="I240" s="59" t="n">
        <x:v>0</x:v>
      </x:c>
      <x:c r="J240" s="55" t="n"/>
      <x:c r="K240" s="59" t="n">
        <x:v>0</x:v>
      </x:c>
      <x:c r="L240" s="55" t="n"/>
      <x:c r="M240" s="55" t="n"/>
      <x:c r="N240" s="55" t="n"/>
    </x:row>
    <x:row r="241">
      <x:c r="A241" s="57" t="n">
        <x:v>44436</x:v>
      </x:c>
      <x:c r="B241" s="59" t="n">
        <x:v>0</x:v>
      </x:c>
      <x:c r="C241" s="59" t="n">
        <x:v>0</x:v>
      </x:c>
      <x:c r="D241" s="59" t="n">
        <x:v>0</x:v>
      </x:c>
      <x:c r="E241" s="59" t="n">
        <x:v>0</x:v>
      </x:c>
      <x:c r="F241" s="59" t="n">
        <x:v>0</x:v>
      </x:c>
      <x:c r="G241" s="59" t="n">
        <x:v>0</x:v>
      </x:c>
      <x:c r="H241" s="59" t="n">
        <x:v>0</x:v>
      </x:c>
      <x:c r="I241" s="59" t="n">
        <x:v>0</x:v>
      </x:c>
      <x:c r="J241" s="55" t="n"/>
      <x:c r="K241" s="59" t="n">
        <x:v>0</x:v>
      </x:c>
      <x:c r="L241" s="55" t="n"/>
      <x:c r="M241" s="55" t="n"/>
      <x:c r="N241" s="55" t="n"/>
    </x:row>
    <x:row r="242">
      <x:c r="A242" s="57" t="n">
        <x:v>44437</x:v>
      </x:c>
      <x:c r="B242" s="59" t="n">
        <x:v>0</x:v>
      </x:c>
      <x:c r="C242" s="59" t="n">
        <x:v>0</x:v>
      </x:c>
      <x:c r="D242" s="59" t="n">
        <x:v>0</x:v>
      </x:c>
      <x:c r="E242" s="59" t="n">
        <x:v>0</x:v>
      </x:c>
      <x:c r="F242" s="59" t="n">
        <x:v>0</x:v>
      </x:c>
      <x:c r="G242" s="59" t="n">
        <x:v>0</x:v>
      </x:c>
      <x:c r="H242" s="59" t="n">
        <x:v>0</x:v>
      </x:c>
      <x:c r="I242" s="59" t="n">
        <x:v>0</x:v>
      </x:c>
      <x:c r="J242" s="55" t="n"/>
      <x:c r="K242" s="59" t="n">
        <x:v>0</x:v>
      </x:c>
      <x:c r="L242" s="55" t="n"/>
      <x:c r="M242" s="55" t="n"/>
      <x:c r="N242" s="55" t="n"/>
    </x:row>
    <x:row r="243">
      <x:c r="A243" s="57" t="n">
        <x:v>44438</x:v>
      </x:c>
      <x:c r="B243" s="59" t="n">
        <x:v>0</x:v>
      </x:c>
      <x:c r="C243" s="59" t="n">
        <x:v>0</x:v>
      </x:c>
      <x:c r="D243" s="59" t="n">
        <x:v>0</x:v>
      </x:c>
      <x:c r="E243" s="59" t="n">
        <x:v>0</x:v>
      </x:c>
      <x:c r="F243" s="59" t="n">
        <x:v>0</x:v>
      </x:c>
      <x:c r="G243" s="59" t="n">
        <x:v>0</x:v>
      </x:c>
      <x:c r="H243" s="59" t="n">
        <x:v>0</x:v>
      </x:c>
      <x:c r="I243" s="59" t="n">
        <x:v>0</x:v>
      </x:c>
      <x:c r="J243" s="55" t="n"/>
      <x:c r="K243" s="59" t="n">
        <x:v>0</x:v>
      </x:c>
      <x:c r="L243" s="55" t="n"/>
      <x:c r="M243" s="55" t="n"/>
      <x:c r="N243" s="55" t="n"/>
    </x:row>
    <x:row r="244">
      <x:c r="A244" s="57" t="n">
        <x:v>44439</x:v>
      </x:c>
      <x:c r="B244" s="59" t="n">
        <x:v>0</x:v>
      </x:c>
      <x:c r="C244" s="59" t="n">
        <x:v>0</x:v>
      </x:c>
      <x:c r="D244" s="59" t="n">
        <x:v>0</x:v>
      </x:c>
      <x:c r="E244" s="59" t="n">
        <x:v>0</x:v>
      </x:c>
      <x:c r="F244" s="59" t="n">
        <x:v>0</x:v>
      </x:c>
      <x:c r="G244" s="59" t="n">
        <x:v>0</x:v>
      </x:c>
      <x:c r="H244" s="59" t="n">
        <x:v>0</x:v>
      </x:c>
      <x:c r="I244" s="59" t="n">
        <x:v>0</x:v>
      </x:c>
      <x:c r="J244" s="55" t="n"/>
      <x:c r="K244" s="59" t="n">
        <x:v>0</x:v>
      </x:c>
      <x:c r="L244" s="55" t="n"/>
      <x:c r="M244" s="55" t="n"/>
      <x:c r="N244" s="55" t="n"/>
    </x:row>
    <x:row r="245">
      <x:c r="A245" s="57" t="n">
        <x:v>44440</x:v>
      </x:c>
      <x:c r="B245" s="59" t="n">
        <x:v>0</x:v>
      </x:c>
      <x:c r="C245" s="59" t="n">
        <x:v>0</x:v>
      </x:c>
      <x:c r="D245" s="59" t="n">
        <x:v>0</x:v>
      </x:c>
      <x:c r="E245" s="59" t="n">
        <x:v>0</x:v>
      </x:c>
      <x:c r="F245" s="59" t="n">
        <x:v>0</x:v>
      </x:c>
      <x:c r="G245" s="59" t="n">
        <x:v>0</x:v>
      </x:c>
      <x:c r="H245" s="59" t="n">
        <x:v>0</x:v>
      </x:c>
      <x:c r="I245" s="59" t="n">
        <x:v>0</x:v>
      </x:c>
      <x:c r="J245" s="55" t="n"/>
      <x:c r="K245" s="59" t="n">
        <x:v>0</x:v>
      </x:c>
      <x:c r="L245" s="55" t="n"/>
      <x:c r="M245" s="55" t="n"/>
      <x:c r="N245" s="55" t="n"/>
    </x:row>
    <x:row r="246">
      <x:c r="A246" s="57" t="n">
        <x:v>44441</x:v>
      </x:c>
      <x:c r="B246" s="59" t="n">
        <x:v>0</x:v>
      </x:c>
      <x:c r="C246" s="59" t="n">
        <x:v>0</x:v>
      </x:c>
      <x:c r="D246" s="59" t="n">
        <x:v>0</x:v>
      </x:c>
      <x:c r="E246" s="59" t="n">
        <x:v>0</x:v>
      </x:c>
      <x:c r="F246" s="59" t="n">
        <x:v>0</x:v>
      </x:c>
      <x:c r="G246" s="59" t="n">
        <x:v>0</x:v>
      </x:c>
      <x:c r="H246" s="59" t="n">
        <x:v>0</x:v>
      </x:c>
      <x:c r="I246" s="59" t="n">
        <x:v>0</x:v>
      </x:c>
      <x:c r="J246" s="55" t="n"/>
      <x:c r="K246" s="59" t="n">
        <x:v>0</x:v>
      </x:c>
      <x:c r="L246" s="55" t="n"/>
      <x:c r="M246" s="55" t="n"/>
      <x:c r="N246" s="55" t="n"/>
    </x:row>
    <x:row r="247">
      <x:c r="A247" s="57" t="n">
        <x:v>44442</x:v>
      </x:c>
      <x:c r="B247" s="59" t="n">
        <x:v>0</x:v>
      </x:c>
      <x:c r="C247" s="59" t="n">
        <x:v>0</x:v>
      </x:c>
      <x:c r="D247" s="59" t="n">
        <x:v>0</x:v>
      </x:c>
      <x:c r="E247" s="59" t="n">
        <x:v>0</x:v>
      </x:c>
      <x:c r="F247" s="59" t="n">
        <x:v>0</x:v>
      </x:c>
      <x:c r="G247" s="59" t="n">
        <x:v>0</x:v>
      </x:c>
      <x:c r="H247" s="59" t="n">
        <x:v>0</x:v>
      </x:c>
      <x:c r="I247" s="59" t="n">
        <x:v>0</x:v>
      </x:c>
      <x:c r="J247" s="55" t="n"/>
      <x:c r="K247" s="59" t="n">
        <x:v>0</x:v>
      </x:c>
      <x:c r="L247" s="55" t="n"/>
      <x:c r="M247" s="55" t="n"/>
      <x:c r="N247" s="55" t="n"/>
    </x:row>
    <x:row r="248">
      <x:c r="A248" s="57" t="n">
        <x:v>44443</x:v>
      </x:c>
      <x:c r="B248" s="59" t="n">
        <x:v>0</x:v>
      </x:c>
      <x:c r="C248" s="59" t="n">
        <x:v>0</x:v>
      </x:c>
      <x:c r="D248" s="59" t="n">
        <x:v>0</x:v>
      </x:c>
      <x:c r="E248" s="59" t="n">
        <x:v>0</x:v>
      </x:c>
      <x:c r="F248" s="59" t="n">
        <x:v>0</x:v>
      </x:c>
      <x:c r="G248" s="59" t="n">
        <x:v>0</x:v>
      </x:c>
      <x:c r="H248" s="59" t="n">
        <x:v>0</x:v>
      </x:c>
      <x:c r="I248" s="59" t="n">
        <x:v>0</x:v>
      </x:c>
      <x:c r="J248" s="55" t="n"/>
      <x:c r="K248" s="59" t="n">
        <x:v>0</x:v>
      </x:c>
      <x:c r="L248" s="55" t="n"/>
      <x:c r="M248" s="55" t="n"/>
      <x:c r="N248" s="55" t="n"/>
    </x:row>
    <x:row r="249">
      <x:c r="A249" s="57" t="n">
        <x:v>44444</x:v>
      </x:c>
      <x:c r="B249" s="59" t="n">
        <x:v>0</x:v>
      </x:c>
      <x:c r="C249" s="59" t="n">
        <x:v>0</x:v>
      </x:c>
      <x:c r="D249" s="59" t="n">
        <x:v>0</x:v>
      </x:c>
      <x:c r="E249" s="59" t="n">
        <x:v>0</x:v>
      </x:c>
      <x:c r="F249" s="59" t="n">
        <x:v>0</x:v>
      </x:c>
      <x:c r="G249" s="59" t="n">
        <x:v>0</x:v>
      </x:c>
      <x:c r="H249" s="59" t="n">
        <x:v>0</x:v>
      </x:c>
      <x:c r="I249" s="59" t="n">
        <x:v>0</x:v>
      </x:c>
      <x:c r="J249" s="55" t="n"/>
      <x:c r="K249" s="59" t="n">
        <x:v>0</x:v>
      </x:c>
      <x:c r="L249" s="55" t="n"/>
      <x:c r="M249" s="55" t="n"/>
      <x:c r="N249" s="55" t="n"/>
    </x:row>
    <x:row r="250">
      <x:c r="A250" s="57" t="n">
        <x:v>44445</x:v>
      </x:c>
      <x:c r="B250" s="59" t="n">
        <x:v>0</x:v>
      </x:c>
      <x:c r="C250" s="59" t="n">
        <x:v>0</x:v>
      </x:c>
      <x:c r="D250" s="59" t="n">
        <x:v>0</x:v>
      </x:c>
      <x:c r="E250" s="59" t="n">
        <x:v>0</x:v>
      </x:c>
      <x:c r="F250" s="59" t="n">
        <x:v>0</x:v>
      </x:c>
      <x:c r="G250" s="59" t="n">
        <x:v>0</x:v>
      </x:c>
      <x:c r="H250" s="59" t="n">
        <x:v>0</x:v>
      </x:c>
      <x:c r="I250" s="59" t="n">
        <x:v>0</x:v>
      </x:c>
      <x:c r="J250" s="55" t="n"/>
      <x:c r="K250" s="59" t="n">
        <x:v>0</x:v>
      </x:c>
      <x:c r="L250" s="55" t="n"/>
      <x:c r="M250" s="55" t="n"/>
      <x:c r="N250" s="55" t="n"/>
    </x:row>
    <x:row r="251">
      <x:c r="A251" s="57" t="n">
        <x:v>44446</x:v>
      </x:c>
      <x:c r="B251" s="59" t="n">
        <x:v>0</x:v>
      </x:c>
      <x:c r="C251" s="59" t="n">
        <x:v>0</x:v>
      </x:c>
      <x:c r="D251" s="59" t="n">
        <x:v>0</x:v>
      </x:c>
      <x:c r="E251" s="59" t="n">
        <x:v>0</x:v>
      </x:c>
      <x:c r="F251" s="59" t="n">
        <x:v>0</x:v>
      </x:c>
      <x:c r="G251" s="59" t="n">
        <x:v>0</x:v>
      </x:c>
      <x:c r="H251" s="59" t="n">
        <x:v>0</x:v>
      </x:c>
      <x:c r="I251" s="59" t="n">
        <x:v>0</x:v>
      </x:c>
      <x:c r="J251" s="55" t="n"/>
      <x:c r="K251" s="59" t="n">
        <x:v>0</x:v>
      </x:c>
      <x:c r="L251" s="55" t="n"/>
      <x:c r="M251" s="55" t="n"/>
      <x:c r="N251" s="55" t="n"/>
    </x:row>
    <x:row r="252">
      <x:c r="A252" s="57" t="n">
        <x:v>44447</x:v>
      </x:c>
      <x:c r="B252" s="59" t="n">
        <x:v>0</x:v>
      </x:c>
      <x:c r="C252" s="59" t="n">
        <x:v>0</x:v>
      </x:c>
      <x:c r="D252" s="59" t="n">
        <x:v>0</x:v>
      </x:c>
      <x:c r="E252" s="59" t="n">
        <x:v>0</x:v>
      </x:c>
      <x:c r="F252" s="59" t="n">
        <x:v>0</x:v>
      </x:c>
      <x:c r="G252" s="59" t="n">
        <x:v>0</x:v>
      </x:c>
      <x:c r="H252" s="59" t="n">
        <x:v>0</x:v>
      </x:c>
      <x:c r="I252" s="59" t="n">
        <x:v>0</x:v>
      </x:c>
      <x:c r="J252" s="55" t="n"/>
      <x:c r="K252" s="59" t="n">
        <x:v>0</x:v>
      </x:c>
      <x:c r="L252" s="55" t="n"/>
      <x:c r="M252" s="55" t="n"/>
      <x:c r="N252" s="55" t="n"/>
    </x:row>
    <x:row r="253">
      <x:c r="A253" s="57" t="n">
        <x:v>44448</x:v>
      </x:c>
      <x:c r="B253" s="59" t="n">
        <x:v>0</x:v>
      </x:c>
      <x:c r="C253" s="59" t="n">
        <x:v>0</x:v>
      </x:c>
      <x:c r="D253" s="59" t="n">
        <x:v>0</x:v>
      </x:c>
      <x:c r="E253" s="59" t="n">
        <x:v>0</x:v>
      </x:c>
      <x:c r="F253" s="59" t="n">
        <x:v>0</x:v>
      </x:c>
      <x:c r="G253" s="59" t="n">
        <x:v>0</x:v>
      </x:c>
      <x:c r="H253" s="59" t="n">
        <x:v>0</x:v>
      </x:c>
      <x:c r="I253" s="59" t="n">
        <x:v>0</x:v>
      </x:c>
      <x:c r="J253" s="55" t="n"/>
      <x:c r="K253" s="59" t="n">
        <x:v>0</x:v>
      </x:c>
      <x:c r="L253" s="55" t="n"/>
      <x:c r="M253" s="55" t="n"/>
      <x:c r="N253" s="55" t="n"/>
    </x:row>
    <x:row r="254">
      <x:c r="A254" s="57" t="n">
        <x:v>44449</x:v>
      </x:c>
      <x:c r="B254" s="59" t="n">
        <x:v>0</x:v>
      </x:c>
      <x:c r="C254" s="59" t="n">
        <x:v>0</x:v>
      </x:c>
      <x:c r="D254" s="59" t="n">
        <x:v>0</x:v>
      </x:c>
      <x:c r="E254" s="59" t="n">
        <x:v>0</x:v>
      </x:c>
      <x:c r="F254" s="59" t="n">
        <x:v>0</x:v>
      </x:c>
      <x:c r="G254" s="59" t="n">
        <x:v>0</x:v>
      </x:c>
      <x:c r="H254" s="59" t="n">
        <x:v>0</x:v>
      </x:c>
      <x:c r="I254" s="59" t="n">
        <x:v>0</x:v>
      </x:c>
      <x:c r="J254" s="55" t="n"/>
      <x:c r="K254" s="59" t="n">
        <x:v>0</x:v>
      </x:c>
      <x:c r="L254" s="55" t="n"/>
      <x:c r="M254" s="55" t="n"/>
      <x:c r="N254" s="55" t="n"/>
    </x:row>
    <x:row r="255">
      <x:c r="A255" s="57" t="n">
        <x:v>44450</x:v>
      </x:c>
      <x:c r="B255" s="59" t="n">
        <x:v>0</x:v>
      </x:c>
      <x:c r="C255" s="59" t="n">
        <x:v>0</x:v>
      </x:c>
      <x:c r="D255" s="59" t="n">
        <x:v>0</x:v>
      </x:c>
      <x:c r="E255" s="59" t="n">
        <x:v>0</x:v>
      </x:c>
      <x:c r="F255" s="59" t="n">
        <x:v>0</x:v>
      </x:c>
      <x:c r="G255" s="59" t="n">
        <x:v>0</x:v>
      </x:c>
      <x:c r="H255" s="59" t="n">
        <x:v>0</x:v>
      </x:c>
      <x:c r="I255" s="59" t="n">
        <x:v>0</x:v>
      </x:c>
      <x:c r="J255" s="55" t="n"/>
      <x:c r="K255" s="59" t="n">
        <x:v>0</x:v>
      </x:c>
      <x:c r="L255" s="55" t="n"/>
      <x:c r="M255" s="55" t="n"/>
      <x:c r="N255" s="55" t="n"/>
    </x:row>
    <x:row r="256">
      <x:c r="A256" s="57" t="n">
        <x:v>44451</x:v>
      </x:c>
      <x:c r="B256" s="59" t="n">
        <x:v>0</x:v>
      </x:c>
      <x:c r="C256" s="59" t="n">
        <x:v>0</x:v>
      </x:c>
      <x:c r="D256" s="59" t="n">
        <x:v>0</x:v>
      </x:c>
      <x:c r="E256" s="59" t="n">
        <x:v>0</x:v>
      </x:c>
      <x:c r="F256" s="59" t="n">
        <x:v>0</x:v>
      </x:c>
      <x:c r="G256" s="59" t="n">
        <x:v>0</x:v>
      </x:c>
      <x:c r="H256" s="59" t="n">
        <x:v>0</x:v>
      </x:c>
      <x:c r="I256" s="59" t="n">
        <x:v>0</x:v>
      </x:c>
      <x:c r="J256" s="55" t="n"/>
      <x:c r="K256" s="59" t="n">
        <x:v>0</x:v>
      </x:c>
      <x:c r="L256" s="55" t="n"/>
      <x:c r="M256" s="55" t="n"/>
      <x:c r="N256" s="55" t="n"/>
    </x:row>
    <x:row r="257">
      <x:c r="A257" s="57" t="n">
        <x:v>44452</x:v>
      </x:c>
      <x:c r="B257" s="59" t="n">
        <x:v>0</x:v>
      </x:c>
      <x:c r="C257" s="59" t="n">
        <x:v>0</x:v>
      </x:c>
      <x:c r="D257" s="59" t="n">
        <x:v>0</x:v>
      </x:c>
      <x:c r="E257" s="59" t="n">
        <x:v>0</x:v>
      </x:c>
      <x:c r="F257" s="59" t="n">
        <x:v>0</x:v>
      </x:c>
      <x:c r="G257" s="59" t="n">
        <x:v>0</x:v>
      </x:c>
      <x:c r="H257" s="59" t="n">
        <x:v>0</x:v>
      </x:c>
      <x:c r="I257" s="59" t="n">
        <x:v>0</x:v>
      </x:c>
      <x:c r="J257" s="55" t="n"/>
      <x:c r="K257" s="59" t="n">
        <x:v>0</x:v>
      </x:c>
      <x:c r="L257" s="55" t="n"/>
      <x:c r="M257" s="55" t="n"/>
      <x:c r="N257" s="55" t="n"/>
    </x:row>
    <x:row r="258">
      <x:c r="A258" s="57" t="n">
        <x:v>44453</x:v>
      </x:c>
      <x:c r="B258" s="59" t="n">
        <x:v>0</x:v>
      </x:c>
      <x:c r="C258" s="59" t="n">
        <x:v>0</x:v>
      </x:c>
      <x:c r="D258" s="59" t="n">
        <x:v>0</x:v>
      </x:c>
      <x:c r="E258" s="59" t="n">
        <x:v>0</x:v>
      </x:c>
      <x:c r="F258" s="59" t="n">
        <x:v>0</x:v>
      </x:c>
      <x:c r="G258" s="59" t="n">
        <x:v>0</x:v>
      </x:c>
      <x:c r="H258" s="59" t="n">
        <x:v>0</x:v>
      </x:c>
      <x:c r="I258" s="59" t="n">
        <x:v>0</x:v>
      </x:c>
      <x:c r="J258" s="55" t="n"/>
      <x:c r="K258" s="59" t="n">
        <x:v>0</x:v>
      </x:c>
      <x:c r="L258" s="55" t="n"/>
      <x:c r="M258" s="55" t="n"/>
      <x:c r="N258" s="55" t="n"/>
    </x:row>
    <x:row r="259">
      <x:c r="A259" s="57" t="n">
        <x:v>44454</x:v>
      </x:c>
      <x:c r="B259" s="59" t="n">
        <x:v>0</x:v>
      </x:c>
      <x:c r="C259" s="59" t="n">
        <x:v>0</x:v>
      </x:c>
      <x:c r="D259" s="59" t="n">
        <x:v>0</x:v>
      </x:c>
      <x:c r="E259" s="59" t="n">
        <x:v>0</x:v>
      </x:c>
      <x:c r="F259" s="59" t="n">
        <x:v>0</x:v>
      </x:c>
      <x:c r="G259" s="59" t="n">
        <x:v>0</x:v>
      </x:c>
      <x:c r="H259" s="59" t="n">
        <x:v>0</x:v>
      </x:c>
      <x:c r="I259" s="59" t="n">
        <x:v>0</x:v>
      </x:c>
      <x:c r="J259" s="55" t="n"/>
      <x:c r="K259" s="59" t="n">
        <x:v>0</x:v>
      </x:c>
      <x:c r="L259" s="55" t="n"/>
      <x:c r="M259" s="55" t="n"/>
      <x:c r="N259" s="55" t="n"/>
    </x:row>
    <x:row r="260">
      <x:c r="A260" s="57" t="n">
        <x:v>44455</x:v>
      </x:c>
      <x:c r="B260" s="59" t="n">
        <x:v>0</x:v>
      </x:c>
      <x:c r="C260" s="59" t="n">
        <x:v>0</x:v>
      </x:c>
      <x:c r="D260" s="59" t="n">
        <x:v>0</x:v>
      </x:c>
      <x:c r="E260" s="59" t="n">
        <x:v>0</x:v>
      </x:c>
      <x:c r="F260" s="59" t="n">
        <x:v>0</x:v>
      </x:c>
      <x:c r="G260" s="59" t="n">
        <x:v>0</x:v>
      </x:c>
      <x:c r="H260" s="59" t="n">
        <x:v>0</x:v>
      </x:c>
      <x:c r="I260" s="59" t="n">
        <x:v>0</x:v>
      </x:c>
      <x:c r="J260" s="55" t="n"/>
      <x:c r="K260" s="59" t="n">
        <x:v>0</x:v>
      </x:c>
      <x:c r="L260" s="55" t="n"/>
      <x:c r="M260" s="55" t="n"/>
      <x:c r="N260" s="55" t="n"/>
    </x:row>
    <x:row r="261">
      <x:c r="A261" s="57" t="n">
        <x:v>44456</x:v>
      </x:c>
      <x:c r="B261" s="59" t="n">
        <x:v>0</x:v>
      </x:c>
      <x:c r="C261" s="59" t="n">
        <x:v>0</x:v>
      </x:c>
      <x:c r="D261" s="59" t="n">
        <x:v>0</x:v>
      </x:c>
      <x:c r="E261" s="59" t="n">
        <x:v>0</x:v>
      </x:c>
      <x:c r="F261" s="59" t="n">
        <x:v>0</x:v>
      </x:c>
      <x:c r="G261" s="59" t="n">
        <x:v>0</x:v>
      </x:c>
      <x:c r="H261" s="59" t="n">
        <x:v>0</x:v>
      </x:c>
      <x:c r="I261" s="59" t="n">
        <x:v>0</x:v>
      </x:c>
      <x:c r="J261" s="55" t="n"/>
      <x:c r="K261" s="59" t="n">
        <x:v>0</x:v>
      </x:c>
      <x:c r="L261" s="55" t="n"/>
      <x:c r="M261" s="55" t="n"/>
      <x:c r="N261" s="55" t="n"/>
    </x:row>
    <x:row r="262">
      <x:c r="A262" s="57" t="n">
        <x:v>44457</x:v>
      </x:c>
      <x:c r="B262" s="59" t="n">
        <x:v>0</x:v>
      </x:c>
      <x:c r="C262" s="59" t="n">
        <x:v>0</x:v>
      </x:c>
      <x:c r="D262" s="59" t="n">
        <x:v>0</x:v>
      </x:c>
      <x:c r="E262" s="59" t="n">
        <x:v>0</x:v>
      </x:c>
      <x:c r="F262" s="59" t="n">
        <x:v>0</x:v>
      </x:c>
      <x:c r="G262" s="59" t="n">
        <x:v>0</x:v>
      </x:c>
      <x:c r="H262" s="59" t="n">
        <x:v>0</x:v>
      </x:c>
      <x:c r="I262" s="59" t="n">
        <x:v>0</x:v>
      </x:c>
      <x:c r="J262" s="55" t="n"/>
      <x:c r="K262" s="59" t="n">
        <x:v>0</x:v>
      </x:c>
      <x:c r="L262" s="55" t="n"/>
      <x:c r="M262" s="55" t="n"/>
      <x:c r="N262" s="55" t="n"/>
    </x:row>
    <x:row r="263">
      <x:c r="A263" s="57" t="n">
        <x:v>44458</x:v>
      </x:c>
      <x:c r="B263" s="59" t="n">
        <x:v>0</x:v>
      </x:c>
      <x:c r="C263" s="59" t="n">
        <x:v>0</x:v>
      </x:c>
      <x:c r="D263" s="59" t="n">
        <x:v>0</x:v>
      </x:c>
      <x:c r="E263" s="59" t="n">
        <x:v>0</x:v>
      </x:c>
      <x:c r="F263" s="59" t="n">
        <x:v>0</x:v>
      </x:c>
      <x:c r="G263" s="59" t="n">
        <x:v>0</x:v>
      </x:c>
      <x:c r="H263" s="59" t="n">
        <x:v>0</x:v>
      </x:c>
      <x:c r="I263" s="59" t="n">
        <x:v>0</x:v>
      </x:c>
      <x:c r="J263" s="55" t="n"/>
      <x:c r="K263" s="59" t="n">
        <x:v>0</x:v>
      </x:c>
      <x:c r="L263" s="55" t="n"/>
      <x:c r="M263" s="55" t="n"/>
      <x:c r="N263" s="55" t="n"/>
    </x:row>
    <x:row r="264">
      <x:c r="A264" s="57" t="n">
        <x:v>44459</x:v>
      </x:c>
      <x:c r="B264" s="59" t="n">
        <x:v>0</x:v>
      </x:c>
      <x:c r="C264" s="59" t="n">
        <x:v>0</x:v>
      </x:c>
      <x:c r="D264" s="59" t="n">
        <x:v>0</x:v>
      </x:c>
      <x:c r="E264" s="59" t="n">
        <x:v>0</x:v>
      </x:c>
      <x:c r="F264" s="59" t="n">
        <x:v>0</x:v>
      </x:c>
      <x:c r="G264" s="59" t="n">
        <x:v>0</x:v>
      </x:c>
      <x:c r="H264" s="59" t="n">
        <x:v>0</x:v>
      </x:c>
      <x:c r="I264" s="59" t="n">
        <x:v>0</x:v>
      </x:c>
      <x:c r="J264" s="55" t="n"/>
      <x:c r="K264" s="59" t="n">
        <x:v>0</x:v>
      </x:c>
      <x:c r="L264" s="55" t="n"/>
      <x:c r="M264" s="55" t="n"/>
      <x:c r="N264" s="55" t="n"/>
    </x:row>
    <x:row r="265">
      <x:c r="A265" s="57" t="n">
        <x:v>44460</x:v>
      </x:c>
      <x:c r="B265" s="59" t="n">
        <x:v>0</x:v>
      </x:c>
      <x:c r="C265" s="59" t="n">
        <x:v>0</x:v>
      </x:c>
      <x:c r="D265" s="59" t="n">
        <x:v>0</x:v>
      </x:c>
      <x:c r="E265" s="59" t="n">
        <x:v>0</x:v>
      </x:c>
      <x:c r="F265" s="59" t="n">
        <x:v>0</x:v>
      </x:c>
      <x:c r="G265" s="59" t="n">
        <x:v>0</x:v>
      </x:c>
      <x:c r="H265" s="59" t="n">
        <x:v>0</x:v>
      </x:c>
      <x:c r="I265" s="59" t="n">
        <x:v>0</x:v>
      </x:c>
      <x:c r="J265" s="55" t="n"/>
      <x:c r="K265" s="59" t="n">
        <x:v>0</x:v>
      </x:c>
      <x:c r="L265" s="55" t="n"/>
      <x:c r="M265" s="55" t="n"/>
      <x:c r="N265" s="55" t="n"/>
    </x:row>
    <x:row r="266">
      <x:c r="A266" s="57" t="n">
        <x:v>44461</x:v>
      </x:c>
      <x:c r="B266" s="59" t="n">
        <x:v>0</x:v>
      </x:c>
      <x:c r="C266" s="59" t="n">
        <x:v>0</x:v>
      </x:c>
      <x:c r="D266" s="59" t="n">
        <x:v>0</x:v>
      </x:c>
      <x:c r="E266" s="59" t="n">
        <x:v>0</x:v>
      </x:c>
      <x:c r="F266" s="59" t="n">
        <x:v>0</x:v>
      </x:c>
      <x:c r="G266" s="59" t="n">
        <x:v>0</x:v>
      </x:c>
      <x:c r="H266" s="59" t="n">
        <x:v>0</x:v>
      </x:c>
      <x:c r="I266" s="59" t="n">
        <x:v>0</x:v>
      </x:c>
      <x:c r="J266" s="55" t="n"/>
      <x:c r="K266" s="59" t="n">
        <x:v>0</x:v>
      </x:c>
      <x:c r="L266" s="55" t="n"/>
      <x:c r="M266" s="55" t="n"/>
      <x:c r="N266" s="55" t="n"/>
    </x:row>
    <x:row r="267">
      <x:c r="A267" s="57" t="n">
        <x:v>44462</x:v>
      </x:c>
      <x:c r="B267" s="59" t="n">
        <x:v>0</x:v>
      </x:c>
      <x:c r="C267" s="59" t="n">
        <x:v>0</x:v>
      </x:c>
      <x:c r="D267" s="59" t="n">
        <x:v>0</x:v>
      </x:c>
      <x:c r="E267" s="59" t="n">
        <x:v>0</x:v>
      </x:c>
      <x:c r="F267" s="59" t="n">
        <x:v>0</x:v>
      </x:c>
      <x:c r="G267" s="59" t="n">
        <x:v>0</x:v>
      </x:c>
      <x:c r="H267" s="59" t="n">
        <x:v>0</x:v>
      </x:c>
      <x:c r="I267" s="59" t="n">
        <x:v>0</x:v>
      </x:c>
      <x:c r="J267" s="55" t="n"/>
      <x:c r="K267" s="59" t="n">
        <x:v>0</x:v>
      </x:c>
      <x:c r="L267" s="55" t="n"/>
      <x:c r="M267" s="55" t="n"/>
      <x:c r="N267" s="55" t="n"/>
    </x:row>
    <x:row r="268">
      <x:c r="A268" s="57" t="n">
        <x:v>44463</x:v>
      </x:c>
      <x:c r="B268" s="59" t="n">
        <x:v>0</x:v>
      </x:c>
      <x:c r="C268" s="59" t="n">
        <x:v>0</x:v>
      </x:c>
      <x:c r="D268" s="59" t="n">
        <x:v>0</x:v>
      </x:c>
      <x:c r="E268" s="59" t="n">
        <x:v>0</x:v>
      </x:c>
      <x:c r="F268" s="59" t="n">
        <x:v>0</x:v>
      </x:c>
      <x:c r="G268" s="59" t="n">
        <x:v>0</x:v>
      </x:c>
      <x:c r="H268" s="59" t="n">
        <x:v>0</x:v>
      </x:c>
      <x:c r="I268" s="59" t="n">
        <x:v>0</x:v>
      </x:c>
      <x:c r="J268" s="55" t="n"/>
      <x:c r="K268" s="59" t="n">
        <x:v>0</x:v>
      </x:c>
      <x:c r="L268" s="55" t="n"/>
      <x:c r="M268" s="55" t="n"/>
      <x:c r="N268" s="55" t="n"/>
    </x:row>
    <x:row r="269">
      <x:c r="A269" s="57" t="n">
        <x:v>44464</x:v>
      </x:c>
      <x:c r="B269" s="59" t="n">
        <x:v>0</x:v>
      </x:c>
      <x:c r="C269" s="59" t="n">
        <x:v>0</x:v>
      </x:c>
      <x:c r="D269" s="59" t="n">
        <x:v>0</x:v>
      </x:c>
      <x:c r="E269" s="59" t="n">
        <x:v>0</x:v>
      </x:c>
      <x:c r="F269" s="59" t="n">
        <x:v>0</x:v>
      </x:c>
      <x:c r="G269" s="59" t="n">
        <x:v>0</x:v>
      </x:c>
      <x:c r="H269" s="59" t="n">
        <x:v>0</x:v>
      </x:c>
      <x:c r="I269" s="59" t="n">
        <x:v>0</x:v>
      </x:c>
      <x:c r="J269" s="55" t="n"/>
      <x:c r="K269" s="59" t="n">
        <x:v>0</x:v>
      </x:c>
      <x:c r="L269" s="55" t="n"/>
      <x:c r="M269" s="55" t="n"/>
      <x:c r="N269" s="55" t="n"/>
    </x:row>
    <x:row r="270">
      <x:c r="A270" s="57" t="n">
        <x:v>44465</x:v>
      </x:c>
      <x:c r="B270" s="59" t="n">
        <x:v>0</x:v>
      </x:c>
      <x:c r="C270" s="59" t="n">
        <x:v>0</x:v>
      </x:c>
      <x:c r="D270" s="59" t="n">
        <x:v>0</x:v>
      </x:c>
      <x:c r="E270" s="59" t="n">
        <x:v>0</x:v>
      </x:c>
      <x:c r="F270" s="59" t="n">
        <x:v>0</x:v>
      </x:c>
      <x:c r="G270" s="59" t="n">
        <x:v>0</x:v>
      </x:c>
      <x:c r="H270" s="59" t="n">
        <x:v>0</x:v>
      </x:c>
      <x:c r="I270" s="59" t="n">
        <x:v>0</x:v>
      </x:c>
      <x:c r="J270" s="55" t="n"/>
      <x:c r="K270" s="59" t="n">
        <x:v>0</x:v>
      </x:c>
      <x:c r="L270" s="55" t="n"/>
      <x:c r="M270" s="55" t="n"/>
      <x:c r="N270" s="55" t="n"/>
    </x:row>
    <x:row r="271">
      <x:c r="A271" s="57" t="n">
        <x:v>44466</x:v>
      </x:c>
      <x:c r="B271" s="59" t="n">
        <x:v>0</x:v>
      </x:c>
      <x:c r="C271" s="59" t="n">
        <x:v>0</x:v>
      </x:c>
      <x:c r="D271" s="59" t="n">
        <x:v>0</x:v>
      </x:c>
      <x:c r="E271" s="59" t="n">
        <x:v>0</x:v>
      </x:c>
      <x:c r="F271" s="59" t="n">
        <x:v>0</x:v>
      </x:c>
      <x:c r="G271" s="59" t="n">
        <x:v>0</x:v>
      </x:c>
      <x:c r="H271" s="59" t="n">
        <x:v>0</x:v>
      </x:c>
      <x:c r="I271" s="59" t="n">
        <x:v>0</x:v>
      </x:c>
      <x:c r="J271" s="55" t="n"/>
      <x:c r="K271" s="59" t="n">
        <x:v>0</x:v>
      </x:c>
      <x:c r="L271" s="55" t="n"/>
      <x:c r="M271" s="55" t="n"/>
      <x:c r="N271" s="55" t="n"/>
    </x:row>
    <x:row r="272">
      <x:c r="A272" s="57" t="n">
        <x:v>44467</x:v>
      </x:c>
      <x:c r="B272" s="59" t="n">
        <x:v>0</x:v>
      </x:c>
      <x:c r="C272" s="59" t="n">
        <x:v>0</x:v>
      </x:c>
      <x:c r="D272" s="59" t="n">
        <x:v>0</x:v>
      </x:c>
      <x:c r="E272" s="59" t="n">
        <x:v>0</x:v>
      </x:c>
      <x:c r="F272" s="59" t="n">
        <x:v>0</x:v>
      </x:c>
      <x:c r="G272" s="59" t="n">
        <x:v>0</x:v>
      </x:c>
      <x:c r="H272" s="59" t="n">
        <x:v>0</x:v>
      </x:c>
      <x:c r="I272" s="59" t="n">
        <x:v>0</x:v>
      </x:c>
      <x:c r="J272" s="55" t="n"/>
      <x:c r="K272" s="59" t="n">
        <x:v>0</x:v>
      </x:c>
      <x:c r="L272" s="55" t="n"/>
      <x:c r="M272" s="55" t="n"/>
      <x:c r="N272" s="55" t="n"/>
    </x:row>
    <x:row r="273">
      <x:c r="A273" s="57" t="n">
        <x:v>44468</x:v>
      </x:c>
      <x:c r="B273" s="59" t="n">
        <x:v>0</x:v>
      </x:c>
      <x:c r="C273" s="59" t="n">
        <x:v>0</x:v>
      </x:c>
      <x:c r="D273" s="59" t="n">
        <x:v>0</x:v>
      </x:c>
      <x:c r="E273" s="59" t="n">
        <x:v>0</x:v>
      </x:c>
      <x:c r="F273" s="59" t="n">
        <x:v>0</x:v>
      </x:c>
      <x:c r="G273" s="59" t="n">
        <x:v>0</x:v>
      </x:c>
      <x:c r="H273" s="59" t="n">
        <x:v>0</x:v>
      </x:c>
      <x:c r="I273" s="59" t="n">
        <x:v>0</x:v>
      </x:c>
      <x:c r="J273" s="55" t="n"/>
      <x:c r="K273" s="59" t="n">
        <x:v>0</x:v>
      </x:c>
      <x:c r="L273" s="55" t="n"/>
      <x:c r="M273" s="55" t="n"/>
      <x:c r="N273" s="55" t="n"/>
    </x:row>
    <x:row r="274">
      <x:c r="A274" s="57" t="n">
        <x:v>44469</x:v>
      </x:c>
      <x:c r="B274" s="59" t="n">
        <x:v>0</x:v>
      </x:c>
      <x:c r="C274" s="59" t="n">
        <x:v>0</x:v>
      </x:c>
      <x:c r="D274" s="59" t="n">
        <x:v>0</x:v>
      </x:c>
      <x:c r="E274" s="59" t="n">
        <x:v>0</x:v>
      </x:c>
      <x:c r="F274" s="59" t="n">
        <x:v>0</x:v>
      </x:c>
      <x:c r="G274" s="59" t="n">
        <x:v>0</x:v>
      </x:c>
      <x:c r="H274" s="59" t="n">
        <x:v>0</x:v>
      </x:c>
      <x:c r="I274" s="59" t="n">
        <x:v>0</x:v>
      </x:c>
      <x:c r="J274" s="55" t="n"/>
      <x:c r="K274" s="59" t="n">
        <x:v>0</x:v>
      </x:c>
      <x:c r="L274" s="55" t="n"/>
      <x:c r="M274" s="55" t="n"/>
      <x:c r="N274" s="55" t="n"/>
    </x:row>
    <x:row r="275">
      <x:c r="A275" s="57" t="n">
        <x:v>44470</x:v>
      </x:c>
      <x:c r="B275" s="59" t="n">
        <x:v>0</x:v>
      </x:c>
      <x:c r="C275" s="59" t="n">
        <x:v>0</x:v>
      </x:c>
      <x:c r="D275" s="59" t="n">
        <x:v>0</x:v>
      </x:c>
      <x:c r="E275" s="59" t="n">
        <x:v>0</x:v>
      </x:c>
      <x:c r="F275" s="59" t="n">
        <x:v>0</x:v>
      </x:c>
      <x:c r="G275" s="59" t="n">
        <x:v>0</x:v>
      </x:c>
      <x:c r="H275" s="59" t="n">
        <x:v>0</x:v>
      </x:c>
      <x:c r="I275" s="59" t="n">
        <x:v>0</x:v>
      </x:c>
      <x:c r="J275" s="55" t="n"/>
      <x:c r="K275" s="59" t="n">
        <x:v>0</x:v>
      </x:c>
      <x:c r="L275" s="55" t="n"/>
      <x:c r="M275" s="55" t="n"/>
      <x:c r="N275" s="55" t="n"/>
    </x:row>
    <x:row r="276">
      <x:c r="A276" s="57" t="n">
        <x:v>44471</x:v>
      </x:c>
      <x:c r="B276" s="59" t="n">
        <x:v>0</x:v>
      </x:c>
      <x:c r="C276" s="59" t="n">
        <x:v>0</x:v>
      </x:c>
      <x:c r="D276" s="59" t="n">
        <x:v>0</x:v>
      </x:c>
      <x:c r="E276" s="59" t="n">
        <x:v>0</x:v>
      </x:c>
      <x:c r="F276" s="59" t="n">
        <x:v>0</x:v>
      </x:c>
      <x:c r="G276" s="59" t="n">
        <x:v>0</x:v>
      </x:c>
      <x:c r="H276" s="59" t="n">
        <x:v>0</x:v>
      </x:c>
      <x:c r="I276" s="59" t="n">
        <x:v>0</x:v>
      </x:c>
      <x:c r="J276" s="55" t="n"/>
      <x:c r="K276" s="59" t="n">
        <x:v>0</x:v>
      </x:c>
      <x:c r="L276" s="55" t="n"/>
      <x:c r="M276" s="55" t="n"/>
      <x:c r="N276" s="55" t="n"/>
    </x:row>
    <x:row r="277">
      <x:c r="A277" s="57" t="n">
        <x:v>44472</x:v>
      </x:c>
      <x:c r="B277" s="59" t="n">
        <x:v>0</x:v>
      </x:c>
      <x:c r="C277" s="59" t="n">
        <x:v>0</x:v>
      </x:c>
      <x:c r="D277" s="59" t="n">
        <x:v>0</x:v>
      </x:c>
      <x:c r="E277" s="59" t="n">
        <x:v>0</x:v>
      </x:c>
      <x:c r="F277" s="59" t="n">
        <x:v>0</x:v>
      </x:c>
      <x:c r="G277" s="59" t="n">
        <x:v>0</x:v>
      </x:c>
      <x:c r="H277" s="59" t="n">
        <x:v>0</x:v>
      </x:c>
      <x:c r="I277" s="59" t="n">
        <x:v>0</x:v>
      </x:c>
      <x:c r="J277" s="55" t="n"/>
      <x:c r="K277" s="59" t="n">
        <x:v>0</x:v>
      </x:c>
      <x:c r="L277" s="55" t="n"/>
      <x:c r="M277" s="55" t="n"/>
      <x:c r="N277" s="55" t="n"/>
    </x:row>
    <x:row r="278">
      <x:c r="A278" s="57" t="n">
        <x:v>44473</x:v>
      </x:c>
      <x:c r="B278" s="59" t="n">
        <x:v>0</x:v>
      </x:c>
      <x:c r="C278" s="59" t="n">
        <x:v>0</x:v>
      </x:c>
      <x:c r="D278" s="59" t="n">
        <x:v>0</x:v>
      </x:c>
      <x:c r="E278" s="59" t="n">
        <x:v>0</x:v>
      </x:c>
      <x:c r="F278" s="59" t="n">
        <x:v>0</x:v>
      </x:c>
      <x:c r="G278" s="59" t="n">
        <x:v>0</x:v>
      </x:c>
      <x:c r="H278" s="59" t="n">
        <x:v>0</x:v>
      </x:c>
      <x:c r="I278" s="59" t="n">
        <x:v>0</x:v>
      </x:c>
      <x:c r="J278" s="55" t="n"/>
      <x:c r="K278" s="59" t="n">
        <x:v>0</x:v>
      </x:c>
      <x:c r="L278" s="55" t="n"/>
      <x:c r="M278" s="55" t="n"/>
      <x:c r="N278" s="55" t="n"/>
    </x:row>
    <x:row r="279">
      <x:c r="A279" s="57" t="n">
        <x:v>44474</x:v>
      </x:c>
      <x:c r="B279" s="59" t="n">
        <x:v>0</x:v>
      </x:c>
      <x:c r="C279" s="59" t="n">
        <x:v>0</x:v>
      </x:c>
      <x:c r="D279" s="59" t="n">
        <x:v>0</x:v>
      </x:c>
      <x:c r="E279" s="59" t="n">
        <x:v>0</x:v>
      </x:c>
      <x:c r="F279" s="59" t="n">
        <x:v>0</x:v>
      </x:c>
      <x:c r="G279" s="59" t="n">
        <x:v>0</x:v>
      </x:c>
      <x:c r="H279" s="59" t="n">
        <x:v>0</x:v>
      </x:c>
      <x:c r="I279" s="59" t="n">
        <x:v>0</x:v>
      </x:c>
      <x:c r="J279" s="55" t="n"/>
      <x:c r="K279" s="59" t="n">
        <x:v>0</x:v>
      </x:c>
      <x:c r="L279" s="55" t="n"/>
      <x:c r="M279" s="55" t="n"/>
      <x:c r="N279" s="55" t="n"/>
    </x:row>
    <x:row r="280">
      <x:c r="A280" s="57" t="n">
        <x:v>44475</x:v>
      </x:c>
      <x:c r="B280" s="59" t="n">
        <x:v>0</x:v>
      </x:c>
      <x:c r="C280" s="59" t="n">
        <x:v>0</x:v>
      </x:c>
      <x:c r="D280" s="59" t="n">
        <x:v>0</x:v>
      </x:c>
      <x:c r="E280" s="59" t="n">
        <x:v>0</x:v>
      </x:c>
      <x:c r="F280" s="59" t="n">
        <x:v>0</x:v>
      </x:c>
      <x:c r="G280" s="59" t="n">
        <x:v>0</x:v>
      </x:c>
      <x:c r="H280" s="59" t="n">
        <x:v>0</x:v>
      </x:c>
      <x:c r="I280" s="59" t="n">
        <x:v>0</x:v>
      </x:c>
      <x:c r="J280" s="55" t="n"/>
      <x:c r="K280" s="59" t="n">
        <x:v>0</x:v>
      </x:c>
      <x:c r="L280" s="55" t="n"/>
      <x:c r="M280" s="55" t="n"/>
      <x:c r="N280" s="55" t="n"/>
    </x:row>
    <x:row r="281">
      <x:c r="A281" s="57" t="n">
        <x:v>44476</x:v>
      </x:c>
      <x:c r="B281" s="59" t="n">
        <x:v>0</x:v>
      </x:c>
      <x:c r="C281" s="59" t="n">
        <x:v>0</x:v>
      </x:c>
      <x:c r="D281" s="59" t="n">
        <x:v>0</x:v>
      </x:c>
      <x:c r="E281" s="59" t="n">
        <x:v>0</x:v>
      </x:c>
      <x:c r="F281" s="59" t="n">
        <x:v>0</x:v>
      </x:c>
      <x:c r="G281" s="59" t="n">
        <x:v>0</x:v>
      </x:c>
      <x:c r="H281" s="59" t="n">
        <x:v>0</x:v>
      </x:c>
      <x:c r="I281" s="59" t="n">
        <x:v>0</x:v>
      </x:c>
      <x:c r="J281" s="55" t="n"/>
      <x:c r="K281" s="59" t="n">
        <x:v>0</x:v>
      </x:c>
      <x:c r="L281" s="55" t="n"/>
      <x:c r="M281" s="55" t="n"/>
      <x:c r="N281" s="55" t="n"/>
    </x:row>
    <x:row r="282">
      <x:c r="A282" s="57" t="n">
        <x:v>44477</x:v>
      </x:c>
      <x:c r="B282" s="59" t="n">
        <x:v>0</x:v>
      </x:c>
      <x:c r="C282" s="59" t="n">
        <x:v>0</x:v>
      </x:c>
      <x:c r="D282" s="59" t="n">
        <x:v>0</x:v>
      </x:c>
      <x:c r="E282" s="59" t="n">
        <x:v>0</x:v>
      </x:c>
      <x:c r="F282" s="59" t="n">
        <x:v>0</x:v>
      </x:c>
      <x:c r="G282" s="59" t="n">
        <x:v>0</x:v>
      </x:c>
      <x:c r="H282" s="59" t="n">
        <x:v>0</x:v>
      </x:c>
      <x:c r="I282" s="59" t="n">
        <x:v>0</x:v>
      </x:c>
      <x:c r="J282" s="55" t="n"/>
      <x:c r="K282" s="59" t="n">
        <x:v>0</x:v>
      </x:c>
      <x:c r="L282" s="55" t="n"/>
      <x:c r="M282" s="55" t="n"/>
      <x:c r="N282" s="55" t="n"/>
    </x:row>
    <x:row r="283">
      <x:c r="A283" s="57" t="n">
        <x:v>44478</x:v>
      </x:c>
      <x:c r="B283" s="59" t="n">
        <x:v>0</x:v>
      </x:c>
      <x:c r="C283" s="59" t="n">
        <x:v>0</x:v>
      </x:c>
      <x:c r="D283" s="59" t="n">
        <x:v>0</x:v>
      </x:c>
      <x:c r="E283" s="59" t="n">
        <x:v>0</x:v>
      </x:c>
      <x:c r="F283" s="59" t="n">
        <x:v>0</x:v>
      </x:c>
      <x:c r="G283" s="59" t="n">
        <x:v>0</x:v>
      </x:c>
      <x:c r="H283" s="59" t="n">
        <x:v>0</x:v>
      </x:c>
      <x:c r="I283" s="59" t="n">
        <x:v>0</x:v>
      </x:c>
      <x:c r="J283" s="55" t="n"/>
      <x:c r="K283" s="59" t="n">
        <x:v>0</x:v>
      </x:c>
      <x:c r="L283" s="55" t="n"/>
      <x:c r="M283" s="55" t="n"/>
      <x:c r="N283" s="55" t="n"/>
    </x:row>
    <x:row r="284">
      <x:c r="A284" s="57" t="n">
        <x:v>44479</x:v>
      </x:c>
      <x:c r="B284" s="59" t="n">
        <x:v>0</x:v>
      </x:c>
      <x:c r="C284" s="59" t="n">
        <x:v>0</x:v>
      </x:c>
      <x:c r="D284" s="59" t="n">
        <x:v>0</x:v>
      </x:c>
      <x:c r="E284" s="59" t="n">
        <x:v>0</x:v>
      </x:c>
      <x:c r="F284" s="59" t="n">
        <x:v>0</x:v>
      </x:c>
      <x:c r="G284" s="59" t="n">
        <x:v>0</x:v>
      </x:c>
      <x:c r="H284" s="59" t="n">
        <x:v>0</x:v>
      </x:c>
      <x:c r="I284" s="59" t="n">
        <x:v>0</x:v>
      </x:c>
      <x:c r="J284" s="55" t="n"/>
      <x:c r="K284" s="59" t="n">
        <x:v>0</x:v>
      </x:c>
      <x:c r="L284" s="55" t="n"/>
      <x:c r="M284" s="55" t="n"/>
      <x:c r="N284" s="55" t="n"/>
    </x:row>
    <x:row r="285">
      <x:c r="A285" s="57" t="n">
        <x:v>44480</x:v>
      </x:c>
      <x:c r="B285" s="59" t="n">
        <x:v>0</x:v>
      </x:c>
      <x:c r="C285" s="59" t="n">
        <x:v>0</x:v>
      </x:c>
      <x:c r="D285" s="59" t="n">
        <x:v>0</x:v>
      </x:c>
      <x:c r="E285" s="59" t="n">
        <x:v>0</x:v>
      </x:c>
      <x:c r="F285" s="59" t="n">
        <x:v>0</x:v>
      </x:c>
      <x:c r="G285" s="59" t="n">
        <x:v>0</x:v>
      </x:c>
      <x:c r="H285" s="59" t="n">
        <x:v>0</x:v>
      </x:c>
      <x:c r="I285" s="59" t="n">
        <x:v>0</x:v>
      </x:c>
      <x:c r="J285" s="55" t="n"/>
      <x:c r="K285" s="59" t="n">
        <x:v>0</x:v>
      </x:c>
      <x:c r="L285" s="55" t="n"/>
      <x:c r="M285" s="55" t="n"/>
      <x:c r="N285" s="55" t="n"/>
    </x:row>
    <x:row r="286">
      <x:c r="A286" s="57" t="n">
        <x:v>44481</x:v>
      </x:c>
      <x:c r="B286" s="59" t="n">
        <x:v>0</x:v>
      </x:c>
      <x:c r="C286" s="59" t="n">
        <x:v>0</x:v>
      </x:c>
      <x:c r="D286" s="59" t="n">
        <x:v>0</x:v>
      </x:c>
      <x:c r="E286" s="59" t="n">
        <x:v>0</x:v>
      </x:c>
      <x:c r="F286" s="59" t="n">
        <x:v>0</x:v>
      </x:c>
      <x:c r="G286" s="59" t="n">
        <x:v>0</x:v>
      </x:c>
      <x:c r="H286" s="59" t="n">
        <x:v>0</x:v>
      </x:c>
      <x:c r="I286" s="59" t="n">
        <x:v>0</x:v>
      </x:c>
      <x:c r="J286" s="55" t="n"/>
      <x:c r="K286" s="59" t="n">
        <x:v>0</x:v>
      </x:c>
      <x:c r="L286" s="55" t="n"/>
      <x:c r="M286" s="55" t="n"/>
      <x:c r="N286" s="55" t="n"/>
    </x:row>
    <x:row r="287">
      <x:c r="A287" s="57" t="n">
        <x:v>44482</x:v>
      </x:c>
      <x:c r="B287" s="59" t="n">
        <x:v>0</x:v>
      </x:c>
      <x:c r="C287" s="59" t="n">
        <x:v>0</x:v>
      </x:c>
      <x:c r="D287" s="59" t="n">
        <x:v>0</x:v>
      </x:c>
      <x:c r="E287" s="59" t="n">
        <x:v>0</x:v>
      </x:c>
      <x:c r="F287" s="59" t="n">
        <x:v>0</x:v>
      </x:c>
      <x:c r="G287" s="59" t="n">
        <x:v>0</x:v>
      </x:c>
      <x:c r="H287" s="59" t="n">
        <x:v>0</x:v>
      </x:c>
      <x:c r="I287" s="59" t="n">
        <x:v>0</x:v>
      </x:c>
      <x:c r="J287" s="55" t="n"/>
      <x:c r="K287" s="59" t="n">
        <x:v>0</x:v>
      </x:c>
      <x:c r="L287" s="55" t="n"/>
      <x:c r="M287" s="55" t="n"/>
      <x:c r="N287" s="55" t="n"/>
    </x:row>
    <x:row r="288">
      <x:c r="A288" s="57" t="n">
        <x:v>44483</x:v>
      </x:c>
      <x:c r="B288" s="59" t="n">
        <x:v>0</x:v>
      </x:c>
      <x:c r="C288" s="59" t="n">
        <x:v>0</x:v>
      </x:c>
      <x:c r="D288" s="59" t="n">
        <x:v>0</x:v>
      </x:c>
      <x:c r="E288" s="59" t="n">
        <x:v>0</x:v>
      </x:c>
      <x:c r="F288" s="59" t="n">
        <x:v>0</x:v>
      </x:c>
      <x:c r="G288" s="59" t="n">
        <x:v>0</x:v>
      </x:c>
      <x:c r="H288" s="59" t="n">
        <x:v>0</x:v>
      </x:c>
      <x:c r="I288" s="59" t="n">
        <x:v>0</x:v>
      </x:c>
      <x:c r="J288" s="55" t="n"/>
      <x:c r="K288" s="59" t="n">
        <x:v>0</x:v>
      </x:c>
      <x:c r="L288" s="55" t="n"/>
      <x:c r="M288" s="55" t="n"/>
      <x:c r="N288" s="55" t="n"/>
    </x:row>
    <x:row r="289">
      <x:c r="A289" s="57" t="n">
        <x:v>44484</x:v>
      </x:c>
      <x:c r="B289" s="59" t="n">
        <x:v>0</x:v>
      </x:c>
      <x:c r="C289" s="59" t="n">
        <x:v>0</x:v>
      </x:c>
      <x:c r="D289" s="59" t="n">
        <x:v>0</x:v>
      </x:c>
      <x:c r="E289" s="59" t="n">
        <x:v>0</x:v>
      </x:c>
      <x:c r="F289" s="59" t="n">
        <x:v>0</x:v>
      </x:c>
      <x:c r="G289" s="59" t="n">
        <x:v>0</x:v>
      </x:c>
      <x:c r="H289" s="59" t="n">
        <x:v>0</x:v>
      </x:c>
      <x:c r="I289" s="59" t="n">
        <x:v>0</x:v>
      </x:c>
      <x:c r="J289" s="55" t="n"/>
      <x:c r="K289" s="59" t="n">
        <x:v>0</x:v>
      </x:c>
      <x:c r="L289" s="55" t="n"/>
      <x:c r="M289" s="55" t="n"/>
      <x:c r="N289" s="55" t="n"/>
    </x:row>
    <x:row r="290">
      <x:c r="A290" s="57" t="n">
        <x:v>44485</x:v>
      </x:c>
      <x:c r="B290" s="59" t="n">
        <x:v>0</x:v>
      </x:c>
      <x:c r="C290" s="59" t="n">
        <x:v>0</x:v>
      </x:c>
      <x:c r="D290" s="59" t="n">
        <x:v>0</x:v>
      </x:c>
      <x:c r="E290" s="59" t="n">
        <x:v>0</x:v>
      </x:c>
      <x:c r="F290" s="59" t="n">
        <x:v>0</x:v>
      </x:c>
      <x:c r="G290" s="59" t="n">
        <x:v>0</x:v>
      </x:c>
      <x:c r="H290" s="59" t="n">
        <x:v>0</x:v>
      </x:c>
      <x:c r="I290" s="59" t="n">
        <x:v>0</x:v>
      </x:c>
      <x:c r="J290" s="55" t="n"/>
      <x:c r="K290" s="59" t="n">
        <x:v>0</x:v>
      </x:c>
      <x:c r="L290" s="55" t="n"/>
      <x:c r="M290" s="55" t="n"/>
      <x:c r="N290" s="55" t="n"/>
    </x:row>
    <x:row r="291">
      <x:c r="A291" s="57" t="n">
        <x:v>44486</x:v>
      </x:c>
      <x:c r="B291" s="59" t="n">
        <x:v>0</x:v>
      </x:c>
      <x:c r="C291" s="59" t="n">
        <x:v>0</x:v>
      </x:c>
      <x:c r="D291" s="59" t="n">
        <x:v>0</x:v>
      </x:c>
      <x:c r="E291" s="59" t="n">
        <x:v>0</x:v>
      </x:c>
      <x:c r="F291" s="59" t="n">
        <x:v>0</x:v>
      </x:c>
      <x:c r="G291" s="59" t="n">
        <x:v>0</x:v>
      </x:c>
      <x:c r="H291" s="59" t="n">
        <x:v>0</x:v>
      </x:c>
      <x:c r="I291" s="59" t="n">
        <x:v>0</x:v>
      </x:c>
      <x:c r="J291" s="55" t="n"/>
      <x:c r="K291" s="59" t="n">
        <x:v>0</x:v>
      </x:c>
      <x:c r="L291" s="55" t="n"/>
      <x:c r="M291" s="55" t="n"/>
      <x:c r="N291" s="55" t="n"/>
    </x:row>
    <x:row r="292">
      <x:c r="A292" s="57" t="n">
        <x:v>44487</x:v>
      </x:c>
      <x:c r="B292" s="59" t="n">
        <x:v>0</x:v>
      </x:c>
      <x:c r="C292" s="59" t="n">
        <x:v>0</x:v>
      </x:c>
      <x:c r="D292" s="59" t="n">
        <x:v>0</x:v>
      </x:c>
      <x:c r="E292" s="59" t="n">
        <x:v>0</x:v>
      </x:c>
      <x:c r="F292" s="59" t="n">
        <x:v>0</x:v>
      </x:c>
      <x:c r="G292" s="59" t="n">
        <x:v>0</x:v>
      </x:c>
      <x:c r="H292" s="59" t="n">
        <x:v>0</x:v>
      </x:c>
      <x:c r="I292" s="59" t="n">
        <x:v>0</x:v>
      </x:c>
      <x:c r="J292" s="55" t="n"/>
      <x:c r="K292" s="59" t="n">
        <x:v>0</x:v>
      </x:c>
      <x:c r="L292" s="55" t="n"/>
      <x:c r="M292" s="55" t="n"/>
      <x:c r="N292" s="55" t="n"/>
    </x:row>
    <x:row r="293">
      <x:c r="A293" s="57" t="n">
        <x:v>44488</x:v>
      </x:c>
      <x:c r="B293" s="59" t="n">
        <x:v>0</x:v>
      </x:c>
      <x:c r="C293" s="59" t="n">
        <x:v>0</x:v>
      </x:c>
      <x:c r="D293" s="59" t="n">
        <x:v>0</x:v>
      </x:c>
      <x:c r="E293" s="59" t="n">
        <x:v>0</x:v>
      </x:c>
      <x:c r="F293" s="59" t="n">
        <x:v>0</x:v>
      </x:c>
      <x:c r="G293" s="59" t="n">
        <x:v>0</x:v>
      </x:c>
      <x:c r="H293" s="59" t="n">
        <x:v>0</x:v>
      </x:c>
      <x:c r="I293" s="59" t="n">
        <x:v>0</x:v>
      </x:c>
      <x:c r="J293" s="55" t="n"/>
      <x:c r="K293" s="59" t="n">
        <x:v>0</x:v>
      </x:c>
      <x:c r="L293" s="55" t="n"/>
      <x:c r="M293" s="55" t="n"/>
      <x:c r="N293" s="55" t="n"/>
    </x:row>
    <x:row r="294">
      <x:c r="A294" s="57" t="n">
        <x:v>44489</x:v>
      </x:c>
      <x:c r="B294" s="59" t="n">
        <x:v>0</x:v>
      </x:c>
      <x:c r="C294" s="59" t="n">
        <x:v>0</x:v>
      </x:c>
      <x:c r="D294" s="59" t="n">
        <x:v>0</x:v>
      </x:c>
      <x:c r="E294" s="59" t="n">
        <x:v>0</x:v>
      </x:c>
      <x:c r="F294" s="59" t="n">
        <x:v>0</x:v>
      </x:c>
      <x:c r="G294" s="59" t="n">
        <x:v>0</x:v>
      </x:c>
      <x:c r="H294" s="59" t="n">
        <x:v>0</x:v>
      </x:c>
      <x:c r="I294" s="59" t="n">
        <x:v>0</x:v>
      </x:c>
      <x:c r="J294" s="55" t="n"/>
      <x:c r="K294" s="59" t="n">
        <x:v>0</x:v>
      </x:c>
      <x:c r="L294" s="55" t="n"/>
      <x:c r="M294" s="55" t="n"/>
      <x:c r="N294" s="55" t="n"/>
    </x:row>
    <x:row r="295">
      <x:c r="A295" s="57" t="n">
        <x:v>44490</x:v>
      </x:c>
      <x:c r="B295" s="59" t="n">
        <x:v>0</x:v>
      </x:c>
      <x:c r="C295" s="59" t="n">
        <x:v>0</x:v>
      </x:c>
      <x:c r="D295" s="59" t="n">
        <x:v>0</x:v>
      </x:c>
      <x:c r="E295" s="59" t="n">
        <x:v>0</x:v>
      </x:c>
      <x:c r="F295" s="59" t="n">
        <x:v>0</x:v>
      </x:c>
      <x:c r="G295" s="59" t="n">
        <x:v>0</x:v>
      </x:c>
      <x:c r="H295" s="59" t="n">
        <x:v>0</x:v>
      </x:c>
      <x:c r="I295" s="59" t="n">
        <x:v>0</x:v>
      </x:c>
      <x:c r="J295" s="55" t="n"/>
      <x:c r="K295" s="59" t="n">
        <x:v>0</x:v>
      </x:c>
      <x:c r="L295" s="55" t="n"/>
      <x:c r="M295" s="55" t="n"/>
      <x:c r="N295" s="55" t="n"/>
    </x:row>
    <x:row r="296">
      <x:c r="A296" s="57" t="n">
        <x:v>44491</x:v>
      </x:c>
      <x:c r="B296" s="59" t="n">
        <x:v>0</x:v>
      </x:c>
      <x:c r="C296" s="59" t="n">
        <x:v>0</x:v>
      </x:c>
      <x:c r="D296" s="59" t="n">
        <x:v>0</x:v>
      </x:c>
      <x:c r="E296" s="59" t="n">
        <x:v>0</x:v>
      </x:c>
      <x:c r="F296" s="59" t="n">
        <x:v>0</x:v>
      </x:c>
      <x:c r="G296" s="59" t="n">
        <x:v>0</x:v>
      </x:c>
      <x:c r="H296" s="59" t="n">
        <x:v>0</x:v>
      </x:c>
      <x:c r="I296" s="59" t="n">
        <x:v>0</x:v>
      </x:c>
      <x:c r="J296" s="55" t="n"/>
      <x:c r="K296" s="59" t="n">
        <x:v>0</x:v>
      </x:c>
      <x:c r="L296" s="55" t="n"/>
      <x:c r="M296" s="55" t="n"/>
      <x:c r="N296" s="55" t="n"/>
    </x:row>
    <x:row r="297">
      <x:c r="A297" s="57" t="n">
        <x:v>44492</x:v>
      </x:c>
      <x:c r="B297" s="59" t="n">
        <x:v>0</x:v>
      </x:c>
      <x:c r="C297" s="59" t="n">
        <x:v>0</x:v>
      </x:c>
      <x:c r="D297" s="59" t="n">
        <x:v>0</x:v>
      </x:c>
      <x:c r="E297" s="59" t="n">
        <x:v>0</x:v>
      </x:c>
      <x:c r="F297" s="59" t="n">
        <x:v>0</x:v>
      </x:c>
      <x:c r="G297" s="59" t="n">
        <x:v>0</x:v>
      </x:c>
      <x:c r="H297" s="59" t="n">
        <x:v>0</x:v>
      </x:c>
      <x:c r="I297" s="59" t="n">
        <x:v>0</x:v>
      </x:c>
      <x:c r="J297" s="55" t="n"/>
      <x:c r="K297" s="59" t="n">
        <x:v>0</x:v>
      </x:c>
      <x:c r="L297" s="55" t="n"/>
      <x:c r="M297" s="55" t="n"/>
      <x:c r="N297" s="55" t="n"/>
    </x:row>
    <x:row r="298">
      <x:c r="A298" s="57" t="n">
        <x:v>44493</x:v>
      </x:c>
      <x:c r="B298" s="59" t="n">
        <x:v>0</x:v>
      </x:c>
      <x:c r="C298" s="59" t="n">
        <x:v>0</x:v>
      </x:c>
      <x:c r="D298" s="59" t="n">
        <x:v>0</x:v>
      </x:c>
      <x:c r="E298" s="59" t="n">
        <x:v>0</x:v>
      </x:c>
      <x:c r="F298" s="59" t="n">
        <x:v>0</x:v>
      </x:c>
      <x:c r="G298" s="59" t="n">
        <x:v>0</x:v>
      </x:c>
      <x:c r="H298" s="59" t="n">
        <x:v>0</x:v>
      </x:c>
      <x:c r="I298" s="59" t="n">
        <x:v>0</x:v>
      </x:c>
      <x:c r="J298" s="55" t="n"/>
      <x:c r="K298" s="59" t="n">
        <x:v>0</x:v>
      </x:c>
      <x:c r="L298" s="55" t="n"/>
      <x:c r="M298" s="55" t="n"/>
      <x:c r="N298" s="55" t="n"/>
    </x:row>
    <x:row r="299">
      <x:c r="A299" s="57" t="n">
        <x:v>44494</x:v>
      </x:c>
      <x:c r="B299" s="59" t="n">
        <x:v>0</x:v>
      </x:c>
      <x:c r="C299" s="59" t="n">
        <x:v>0</x:v>
      </x:c>
      <x:c r="D299" s="59" t="n">
        <x:v>0</x:v>
      </x:c>
      <x:c r="E299" s="59" t="n">
        <x:v>0</x:v>
      </x:c>
      <x:c r="F299" s="59" t="n">
        <x:v>0</x:v>
      </x:c>
      <x:c r="G299" s="59" t="n">
        <x:v>0</x:v>
      </x:c>
      <x:c r="H299" s="59" t="n">
        <x:v>0</x:v>
      </x:c>
      <x:c r="I299" s="59" t="n">
        <x:v>0</x:v>
      </x:c>
      <x:c r="J299" s="55" t="n"/>
      <x:c r="K299" s="59" t="n">
        <x:v>0</x:v>
      </x:c>
      <x:c r="L299" s="55" t="n"/>
      <x:c r="M299" s="55" t="n"/>
      <x:c r="N299" s="55" t="n"/>
    </x:row>
    <x:row r="300">
      <x:c r="A300" s="57" t="n">
        <x:v>44495</x:v>
      </x:c>
      <x:c r="B300" s="59" t="n">
        <x:v>0</x:v>
      </x:c>
      <x:c r="C300" s="59" t="n">
        <x:v>0</x:v>
      </x:c>
      <x:c r="D300" s="59" t="n">
        <x:v>0</x:v>
      </x:c>
      <x:c r="E300" s="59" t="n">
        <x:v>0</x:v>
      </x:c>
      <x:c r="F300" s="59" t="n">
        <x:v>0</x:v>
      </x:c>
      <x:c r="G300" s="59" t="n">
        <x:v>0</x:v>
      </x:c>
      <x:c r="H300" s="59" t="n">
        <x:v>0</x:v>
      </x:c>
      <x:c r="I300" s="59" t="n">
        <x:v>0</x:v>
      </x:c>
      <x:c r="J300" s="55" t="n"/>
      <x:c r="K300" s="59" t="n">
        <x:v>0</x:v>
      </x:c>
      <x:c r="L300" s="55" t="n"/>
      <x:c r="M300" s="55" t="n"/>
      <x:c r="N300" s="55" t="n"/>
    </x:row>
    <x:row r="301">
      <x:c r="A301" s="57" t="n">
        <x:v>44496</x:v>
      </x:c>
      <x:c r="B301" s="59" t="n">
        <x:v>0</x:v>
      </x:c>
      <x:c r="C301" s="59" t="n">
        <x:v>0</x:v>
      </x:c>
      <x:c r="D301" s="59" t="n">
        <x:v>0</x:v>
      </x:c>
      <x:c r="E301" s="59" t="n">
        <x:v>0</x:v>
      </x:c>
      <x:c r="F301" s="59" t="n">
        <x:v>0</x:v>
      </x:c>
      <x:c r="G301" s="59" t="n">
        <x:v>0</x:v>
      </x:c>
      <x:c r="H301" s="59" t="n">
        <x:v>0</x:v>
      </x:c>
      <x:c r="I301" s="59" t="n">
        <x:v>0</x:v>
      </x:c>
      <x:c r="J301" s="55" t="n"/>
      <x:c r="K301" s="59" t="n">
        <x:v>0</x:v>
      </x:c>
      <x:c r="L301" s="55" t="n"/>
      <x:c r="M301" s="55" t="n"/>
      <x:c r="N301" s="55" t="n"/>
    </x:row>
    <x:row r="302">
      <x:c r="A302" s="57" t="n">
        <x:v>44497</x:v>
      </x:c>
      <x:c r="B302" s="59" t="n">
        <x:v>0</x:v>
      </x:c>
      <x:c r="C302" s="59" t="n">
        <x:v>0</x:v>
      </x:c>
      <x:c r="D302" s="59" t="n">
        <x:v>0</x:v>
      </x:c>
      <x:c r="E302" s="59" t="n">
        <x:v>0</x:v>
      </x:c>
      <x:c r="F302" s="59" t="n">
        <x:v>0</x:v>
      </x:c>
      <x:c r="G302" s="59" t="n">
        <x:v>0</x:v>
      </x:c>
      <x:c r="H302" s="59" t="n">
        <x:v>0</x:v>
      </x:c>
      <x:c r="I302" s="59" t="n">
        <x:v>0</x:v>
      </x:c>
      <x:c r="J302" s="55" t="n"/>
      <x:c r="K302" s="59" t="n">
        <x:v>0</x:v>
      </x:c>
      <x:c r="L302" s="55" t="n"/>
      <x:c r="M302" s="55" t="n"/>
      <x:c r="N302" s="55" t="n"/>
    </x:row>
    <x:row r="303">
      <x:c r="A303" s="57" t="n">
        <x:v>44498</x:v>
      </x:c>
      <x:c r="B303" s="59" t="n">
        <x:v>0</x:v>
      </x:c>
      <x:c r="C303" s="59" t="n">
        <x:v>0</x:v>
      </x:c>
      <x:c r="D303" s="59" t="n">
        <x:v>0</x:v>
      </x:c>
      <x:c r="E303" s="59" t="n">
        <x:v>0</x:v>
      </x:c>
      <x:c r="F303" s="59" t="n">
        <x:v>0</x:v>
      </x:c>
      <x:c r="G303" s="59" t="n">
        <x:v>0</x:v>
      </x:c>
      <x:c r="H303" s="59" t="n">
        <x:v>0</x:v>
      </x:c>
      <x:c r="I303" s="59" t="n">
        <x:v>0</x:v>
      </x:c>
      <x:c r="J303" s="55" t="n"/>
      <x:c r="K303" s="59" t="n">
        <x:v>0</x:v>
      </x:c>
      <x:c r="L303" s="55" t="n"/>
      <x:c r="M303" s="55" t="n"/>
      <x:c r="N303" s="55" t="n"/>
    </x:row>
    <x:row r="304">
      <x:c r="A304" s="57" t="n">
        <x:v>44499</x:v>
      </x:c>
      <x:c r="B304" s="59" t="n">
        <x:v>0</x:v>
      </x:c>
      <x:c r="C304" s="59" t="n">
        <x:v>0</x:v>
      </x:c>
      <x:c r="D304" s="59" t="n">
        <x:v>0</x:v>
      </x:c>
      <x:c r="E304" s="59" t="n">
        <x:v>0</x:v>
      </x:c>
      <x:c r="F304" s="59" t="n">
        <x:v>0</x:v>
      </x:c>
      <x:c r="G304" s="59" t="n">
        <x:v>0</x:v>
      </x:c>
      <x:c r="H304" s="59" t="n">
        <x:v>0</x:v>
      </x:c>
      <x:c r="I304" s="59" t="n">
        <x:v>0</x:v>
      </x:c>
      <x:c r="J304" s="55" t="n"/>
      <x:c r="K304" s="59" t="n">
        <x:v>0</x:v>
      </x:c>
      <x:c r="L304" s="55" t="n"/>
      <x:c r="M304" s="55" t="n"/>
      <x:c r="N304" s="55" t="n"/>
    </x:row>
    <x:row r="305">
      <x:c r="A305" s="57" t="n">
        <x:v>44500</x:v>
      </x:c>
      <x:c r="B305" s="59" t="n">
        <x:v>0</x:v>
      </x:c>
      <x:c r="C305" s="59" t="n">
        <x:v>0</x:v>
      </x:c>
      <x:c r="D305" s="59" t="n">
        <x:v>0</x:v>
      </x:c>
      <x:c r="E305" s="59" t="n">
        <x:v>0</x:v>
      </x:c>
      <x:c r="F305" s="59" t="n">
        <x:v>0</x:v>
      </x:c>
      <x:c r="G305" s="59" t="n">
        <x:v>0</x:v>
      </x:c>
      <x:c r="H305" s="59" t="n">
        <x:v>0</x:v>
      </x:c>
      <x:c r="I305" s="59" t="n">
        <x:v>0</x:v>
      </x:c>
      <x:c r="J305" s="55" t="n"/>
      <x:c r="K305" s="59" t="n">
        <x:v>0</x:v>
      </x:c>
      <x:c r="L305" s="55" t="n"/>
      <x:c r="M305" s="55" t="n"/>
      <x:c r="N305" s="55" t="n"/>
    </x:row>
    <x:row r="306">
      <x:c r="A306" s="57" t="n">
        <x:v>44501</x:v>
      </x:c>
      <x:c r="B306" s="59" t="n">
        <x:v>0</x:v>
      </x:c>
      <x:c r="C306" s="59" t="n">
        <x:v>0</x:v>
      </x:c>
      <x:c r="D306" s="59" t="n">
        <x:v>0</x:v>
      </x:c>
      <x:c r="E306" s="59" t="n">
        <x:v>0</x:v>
      </x:c>
      <x:c r="F306" s="59" t="n">
        <x:v>0</x:v>
      </x:c>
      <x:c r="G306" s="59" t="n">
        <x:v>0</x:v>
      </x:c>
      <x:c r="H306" s="59" t="n">
        <x:v>0</x:v>
      </x:c>
      <x:c r="I306" s="59" t="n">
        <x:v>0</x:v>
      </x:c>
      <x:c r="J306" s="55" t="n"/>
      <x:c r="K306" s="59" t="n">
        <x:v>0</x:v>
      </x:c>
      <x:c r="L306" s="55" t="n"/>
      <x:c r="M306" s="55" t="n"/>
      <x:c r="N306" s="55" t="n"/>
    </x:row>
    <x:row r="307">
      <x:c r="A307" s="57" t="n">
        <x:v>44502</x:v>
      </x:c>
      <x:c r="B307" s="59" t="n">
        <x:v>0</x:v>
      </x:c>
      <x:c r="C307" s="59" t="n">
        <x:v>0</x:v>
      </x:c>
      <x:c r="D307" s="59" t="n">
        <x:v>0</x:v>
      </x:c>
      <x:c r="E307" s="59" t="n">
        <x:v>0</x:v>
      </x:c>
      <x:c r="F307" s="59" t="n">
        <x:v>0</x:v>
      </x:c>
      <x:c r="G307" s="59" t="n">
        <x:v>0</x:v>
      </x:c>
      <x:c r="H307" s="59" t="n">
        <x:v>0</x:v>
      </x:c>
      <x:c r="I307" s="59" t="n">
        <x:v>0</x:v>
      </x:c>
      <x:c r="J307" s="55" t="n"/>
      <x:c r="K307" s="59" t="n">
        <x:v>0</x:v>
      </x:c>
      <x:c r="L307" s="55" t="n"/>
      <x:c r="M307" s="55" t="n"/>
      <x:c r="N307" s="55" t="n"/>
    </x:row>
    <x:row r="308">
      <x:c r="A308" s="57" t="n">
        <x:v>44503</x:v>
      </x:c>
      <x:c r="B308" s="59" t="n">
        <x:v>0</x:v>
      </x:c>
      <x:c r="C308" s="59" t="n">
        <x:v>0</x:v>
      </x:c>
      <x:c r="D308" s="59" t="n">
        <x:v>0</x:v>
      </x:c>
      <x:c r="E308" s="59" t="n">
        <x:v>0</x:v>
      </x:c>
      <x:c r="F308" s="59" t="n">
        <x:v>0</x:v>
      </x:c>
      <x:c r="G308" s="59" t="n">
        <x:v>0</x:v>
      </x:c>
      <x:c r="H308" s="59" t="n">
        <x:v>0</x:v>
      </x:c>
      <x:c r="I308" s="59" t="n">
        <x:v>0</x:v>
      </x:c>
      <x:c r="J308" s="55" t="n"/>
      <x:c r="K308" s="59" t="n">
        <x:v>0</x:v>
      </x:c>
      <x:c r="L308" s="55" t="n"/>
      <x:c r="M308" s="55" t="n"/>
      <x:c r="N308" s="55" t="n"/>
    </x:row>
    <x:row r="309">
      <x:c r="A309" s="57" t="n">
        <x:v>44504</x:v>
      </x:c>
      <x:c r="B309" s="59" t="n">
        <x:v>0</x:v>
      </x:c>
      <x:c r="C309" s="59" t="n">
        <x:v>0</x:v>
      </x:c>
      <x:c r="D309" s="59" t="n">
        <x:v>0</x:v>
      </x:c>
      <x:c r="E309" s="59" t="n">
        <x:v>0</x:v>
      </x:c>
      <x:c r="F309" s="59" t="n">
        <x:v>0</x:v>
      </x:c>
      <x:c r="G309" s="59" t="n">
        <x:v>0</x:v>
      </x:c>
      <x:c r="H309" s="59" t="n">
        <x:v>0</x:v>
      </x:c>
      <x:c r="I309" s="59" t="n">
        <x:v>0</x:v>
      </x:c>
      <x:c r="J309" s="55" t="n"/>
      <x:c r="K309" s="59" t="n">
        <x:v>0</x:v>
      </x:c>
      <x:c r="L309" s="55" t="n"/>
      <x:c r="M309" s="55" t="n"/>
      <x:c r="N309" s="55" t="n"/>
    </x:row>
    <x:row r="310">
      <x:c r="A310" s="57" t="n">
        <x:v>44505</x:v>
      </x:c>
      <x:c r="B310" s="59" t="n">
        <x:v>0</x:v>
      </x:c>
      <x:c r="C310" s="59" t="n">
        <x:v>0</x:v>
      </x:c>
      <x:c r="D310" s="59" t="n">
        <x:v>0</x:v>
      </x:c>
      <x:c r="E310" s="59" t="n">
        <x:v>0</x:v>
      </x:c>
      <x:c r="F310" s="59" t="n">
        <x:v>0</x:v>
      </x:c>
      <x:c r="G310" s="59" t="n">
        <x:v>0</x:v>
      </x:c>
      <x:c r="H310" s="59" t="n">
        <x:v>0</x:v>
      </x:c>
      <x:c r="I310" s="59" t="n">
        <x:v>0</x:v>
      </x:c>
      <x:c r="J310" s="55" t="n"/>
      <x:c r="K310" s="59" t="n">
        <x:v>0</x:v>
      </x:c>
      <x:c r="L310" s="55" t="n"/>
      <x:c r="M310" s="55" t="n"/>
      <x:c r="N310" s="55" t="n"/>
    </x:row>
    <x:row r="311">
      <x:c r="A311" s="57" t="n">
        <x:v>44506</x:v>
      </x:c>
      <x:c r="B311" s="59" t="n">
        <x:v>0</x:v>
      </x:c>
      <x:c r="C311" s="59" t="n">
        <x:v>0</x:v>
      </x:c>
      <x:c r="D311" s="59" t="n">
        <x:v>0</x:v>
      </x:c>
      <x:c r="E311" s="59" t="n">
        <x:v>0</x:v>
      </x:c>
      <x:c r="F311" s="59" t="n">
        <x:v>0</x:v>
      </x:c>
      <x:c r="G311" s="59" t="n">
        <x:v>0</x:v>
      </x:c>
      <x:c r="H311" s="59" t="n">
        <x:v>0</x:v>
      </x:c>
      <x:c r="I311" s="59" t="n">
        <x:v>0</x:v>
      </x:c>
      <x:c r="J311" s="55" t="n"/>
      <x:c r="K311" s="59" t="n">
        <x:v>0</x:v>
      </x:c>
      <x:c r="L311" s="55" t="n"/>
      <x:c r="M311" s="55" t="n"/>
      <x:c r="N311" s="55" t="n"/>
    </x:row>
    <x:row r="312">
      <x:c r="A312" s="57" t="n">
        <x:v>44507</x:v>
      </x:c>
      <x:c r="B312" s="59" t="n">
        <x:v>0</x:v>
      </x:c>
      <x:c r="C312" s="59" t="n">
        <x:v>0</x:v>
      </x:c>
      <x:c r="D312" s="59" t="n">
        <x:v>0</x:v>
      </x:c>
      <x:c r="E312" s="59" t="n">
        <x:v>0</x:v>
      </x:c>
      <x:c r="F312" s="59" t="n">
        <x:v>0</x:v>
      </x:c>
      <x:c r="G312" s="59" t="n">
        <x:v>0</x:v>
      </x:c>
      <x:c r="H312" s="59" t="n">
        <x:v>0</x:v>
      </x:c>
      <x:c r="I312" s="59" t="n">
        <x:v>0</x:v>
      </x:c>
      <x:c r="J312" s="55" t="n"/>
      <x:c r="K312" s="59" t="n">
        <x:v>0</x:v>
      </x:c>
      <x:c r="L312" s="55" t="n"/>
      <x:c r="M312" s="55" t="n"/>
      <x:c r="N312" s="55" t="n"/>
    </x:row>
    <x:row r="313">
      <x:c r="A313" s="57" t="n">
        <x:v>44508</x:v>
      </x:c>
      <x:c r="B313" s="59" t="n">
        <x:v>0</x:v>
      </x:c>
      <x:c r="C313" s="59" t="n">
        <x:v>0</x:v>
      </x:c>
      <x:c r="D313" s="59" t="n">
        <x:v>0</x:v>
      </x:c>
      <x:c r="E313" s="59" t="n">
        <x:v>0</x:v>
      </x:c>
      <x:c r="F313" s="59" t="n">
        <x:v>0</x:v>
      </x:c>
      <x:c r="G313" s="59" t="n">
        <x:v>0</x:v>
      </x:c>
      <x:c r="H313" s="59" t="n">
        <x:v>0</x:v>
      </x:c>
      <x:c r="I313" s="59" t="n">
        <x:v>0</x:v>
      </x:c>
      <x:c r="J313" s="55" t="n"/>
      <x:c r="K313" s="59" t="n">
        <x:v>0</x:v>
      </x:c>
      <x:c r="L313" s="55" t="n"/>
      <x:c r="M313" s="55" t="n"/>
      <x:c r="N313" s="55" t="n"/>
    </x:row>
    <x:row r="314">
      <x:c r="A314" s="57" t="n">
        <x:v>44509</x:v>
      </x:c>
      <x:c r="B314" s="59" t="n">
        <x:v>0</x:v>
      </x:c>
      <x:c r="C314" s="59" t="n">
        <x:v>0</x:v>
      </x:c>
      <x:c r="D314" s="59" t="n">
        <x:v>0</x:v>
      </x:c>
      <x:c r="E314" s="59" t="n">
        <x:v>0</x:v>
      </x:c>
      <x:c r="F314" s="59" t="n">
        <x:v>0</x:v>
      </x:c>
      <x:c r="G314" s="59" t="n">
        <x:v>0</x:v>
      </x:c>
      <x:c r="H314" s="59" t="n">
        <x:v>0</x:v>
      </x:c>
      <x:c r="I314" s="59" t="n">
        <x:v>0</x:v>
      </x:c>
      <x:c r="J314" s="55" t="n"/>
      <x:c r="K314" s="59" t="n">
        <x:v>0</x:v>
      </x:c>
      <x:c r="L314" s="55" t="n"/>
      <x:c r="M314" s="55" t="n"/>
      <x:c r="N314" s="55" t="n"/>
    </x:row>
    <x:row r="315">
      <x:c r="A315" s="57" t="n">
        <x:v>44510</x:v>
      </x:c>
      <x:c r="B315" s="59" t="n">
        <x:v>0</x:v>
      </x:c>
      <x:c r="C315" s="59" t="n">
        <x:v>0</x:v>
      </x:c>
      <x:c r="D315" s="59" t="n">
        <x:v>0</x:v>
      </x:c>
      <x:c r="E315" s="59" t="n">
        <x:v>0</x:v>
      </x:c>
      <x:c r="F315" s="59" t="n">
        <x:v>0</x:v>
      </x:c>
      <x:c r="G315" s="59" t="n">
        <x:v>0</x:v>
      </x:c>
      <x:c r="H315" s="59" t="n">
        <x:v>0</x:v>
      </x:c>
      <x:c r="I315" s="59" t="n">
        <x:v>0</x:v>
      </x:c>
      <x:c r="J315" s="55" t="n"/>
      <x:c r="K315" s="59" t="n">
        <x:v>0</x:v>
      </x:c>
      <x:c r="L315" s="55" t="n"/>
      <x:c r="M315" s="55" t="n"/>
      <x:c r="N315" s="55" t="n"/>
    </x:row>
    <x:row r="316">
      <x:c r="A316" s="57" t="n">
        <x:v>44511</x:v>
      </x:c>
      <x:c r="B316" s="59" t="n">
        <x:v>0</x:v>
      </x:c>
      <x:c r="C316" s="59" t="n">
        <x:v>0</x:v>
      </x:c>
      <x:c r="D316" s="59" t="n">
        <x:v>0</x:v>
      </x:c>
      <x:c r="E316" s="59" t="n">
        <x:v>0</x:v>
      </x:c>
      <x:c r="F316" s="59" t="n">
        <x:v>0</x:v>
      </x:c>
      <x:c r="G316" s="59" t="n">
        <x:v>0</x:v>
      </x:c>
      <x:c r="H316" s="59" t="n">
        <x:v>0</x:v>
      </x:c>
      <x:c r="I316" s="59" t="n">
        <x:v>0</x:v>
      </x:c>
      <x:c r="J316" s="55" t="n"/>
      <x:c r="K316" s="59" t="n">
        <x:v>0</x:v>
      </x:c>
      <x:c r="L316" s="55" t="n"/>
      <x:c r="M316" s="55" t="n"/>
      <x:c r="N316" s="55" t="n"/>
    </x:row>
    <x:row r="317">
      <x:c r="A317" s="57" t="n">
        <x:v>44512</x:v>
      </x:c>
      <x:c r="B317" s="59" t="n">
        <x:v>0</x:v>
      </x:c>
      <x:c r="C317" s="59" t="n">
        <x:v>0</x:v>
      </x:c>
      <x:c r="D317" s="59" t="n">
        <x:v>0</x:v>
      </x:c>
      <x:c r="E317" s="59" t="n">
        <x:v>0</x:v>
      </x:c>
      <x:c r="F317" s="59" t="n">
        <x:v>0</x:v>
      </x:c>
      <x:c r="G317" s="59" t="n">
        <x:v>0</x:v>
      </x:c>
      <x:c r="H317" s="59" t="n">
        <x:v>0</x:v>
      </x:c>
      <x:c r="I317" s="59" t="n">
        <x:v>0</x:v>
      </x:c>
      <x:c r="J317" s="55" t="n"/>
      <x:c r="K317" s="59" t="n">
        <x:v>0</x:v>
      </x:c>
      <x:c r="L317" s="55" t="n"/>
      <x:c r="M317" s="55" t="n"/>
      <x:c r="N317" s="55" t="n"/>
    </x:row>
    <x:row r="318">
      <x:c r="A318" s="57" t="n">
        <x:v>44513</x:v>
      </x:c>
      <x:c r="B318" s="59" t="n">
        <x:v>0</x:v>
      </x:c>
      <x:c r="C318" s="59" t="n">
        <x:v>0</x:v>
      </x:c>
      <x:c r="D318" s="59" t="n">
        <x:v>0</x:v>
      </x:c>
      <x:c r="E318" s="59" t="n">
        <x:v>0</x:v>
      </x:c>
      <x:c r="F318" s="59" t="n">
        <x:v>0</x:v>
      </x:c>
      <x:c r="G318" s="59" t="n">
        <x:v>0</x:v>
      </x:c>
      <x:c r="H318" s="59" t="n">
        <x:v>0</x:v>
      </x:c>
      <x:c r="I318" s="59" t="n">
        <x:v>0</x:v>
      </x:c>
      <x:c r="J318" s="55" t="n"/>
      <x:c r="K318" s="59" t="n">
        <x:v>0</x:v>
      </x:c>
      <x:c r="L318" s="55" t="n"/>
      <x:c r="M318" s="55" t="n"/>
      <x:c r="N318" s="55" t="n"/>
    </x:row>
    <x:row r="319">
      <x:c r="A319" s="57" t="n">
        <x:v>44514</x:v>
      </x:c>
      <x:c r="B319" s="59" t="n">
        <x:v>0</x:v>
      </x:c>
      <x:c r="C319" s="59" t="n">
        <x:v>0</x:v>
      </x:c>
      <x:c r="D319" s="59" t="n">
        <x:v>0</x:v>
      </x:c>
      <x:c r="E319" s="59" t="n">
        <x:v>0</x:v>
      </x:c>
      <x:c r="F319" s="59" t="n">
        <x:v>0</x:v>
      </x:c>
      <x:c r="G319" s="59" t="n">
        <x:v>0</x:v>
      </x:c>
      <x:c r="H319" s="59" t="n">
        <x:v>0</x:v>
      </x:c>
      <x:c r="I319" s="59" t="n">
        <x:v>0</x:v>
      </x:c>
      <x:c r="J319" s="55" t="n"/>
      <x:c r="K319" s="59" t="n">
        <x:v>0</x:v>
      </x:c>
      <x:c r="L319" s="55" t="n"/>
      <x:c r="M319" s="55" t="n"/>
      <x:c r="N319" s="55" t="n"/>
    </x:row>
    <x:row r="320">
      <x:c r="A320" s="57" t="n">
        <x:v>44515</x:v>
      </x:c>
      <x:c r="B320" s="59" t="n">
        <x:v>0</x:v>
      </x:c>
      <x:c r="C320" s="59" t="n">
        <x:v>0</x:v>
      </x:c>
      <x:c r="D320" s="59" t="n">
        <x:v>0</x:v>
      </x:c>
      <x:c r="E320" s="59" t="n">
        <x:v>0</x:v>
      </x:c>
      <x:c r="F320" s="59" t="n">
        <x:v>0</x:v>
      </x:c>
      <x:c r="G320" s="59" t="n">
        <x:v>0</x:v>
      </x:c>
      <x:c r="H320" s="59" t="n">
        <x:v>0</x:v>
      </x:c>
      <x:c r="I320" s="59" t="n">
        <x:v>0</x:v>
      </x:c>
      <x:c r="J320" s="55" t="n"/>
      <x:c r="K320" s="59" t="n">
        <x:v>0</x:v>
      </x:c>
      <x:c r="L320" s="55" t="n"/>
      <x:c r="M320" s="55" t="n"/>
      <x:c r="N320" s="55" t="n"/>
    </x:row>
    <x:row r="321">
      <x:c r="A321" s="57" t="n">
        <x:v>44516</x:v>
      </x:c>
      <x:c r="B321" s="59" t="n">
        <x:v>0</x:v>
      </x:c>
      <x:c r="C321" s="59" t="n">
        <x:v>0</x:v>
      </x:c>
      <x:c r="D321" s="59" t="n">
        <x:v>0</x:v>
      </x:c>
      <x:c r="E321" s="59" t="n">
        <x:v>0</x:v>
      </x:c>
      <x:c r="F321" s="59" t="n">
        <x:v>0</x:v>
      </x:c>
      <x:c r="G321" s="59" t="n">
        <x:v>0</x:v>
      </x:c>
      <x:c r="H321" s="59" t="n">
        <x:v>0</x:v>
      </x:c>
      <x:c r="I321" s="59" t="n">
        <x:v>0</x:v>
      </x:c>
      <x:c r="J321" s="55" t="n"/>
      <x:c r="K321" s="59" t="n">
        <x:v>0</x:v>
      </x:c>
      <x:c r="L321" s="55" t="n"/>
      <x:c r="M321" s="55" t="n"/>
      <x:c r="N321" s="55" t="n"/>
    </x:row>
    <x:row r="322">
      <x:c r="A322" s="57" t="n">
        <x:v>44517</x:v>
      </x:c>
      <x:c r="B322" s="59" t="n">
        <x:v>0</x:v>
      </x:c>
      <x:c r="C322" s="59" t="n">
        <x:v>0</x:v>
      </x:c>
      <x:c r="D322" s="59" t="n">
        <x:v>0</x:v>
      </x:c>
      <x:c r="E322" s="59" t="n">
        <x:v>0</x:v>
      </x:c>
      <x:c r="F322" s="59" t="n">
        <x:v>0</x:v>
      </x:c>
      <x:c r="G322" s="59" t="n">
        <x:v>0</x:v>
      </x:c>
      <x:c r="H322" s="59" t="n">
        <x:v>0</x:v>
      </x:c>
      <x:c r="I322" s="59" t="n">
        <x:v>0</x:v>
      </x:c>
      <x:c r="J322" s="55" t="n"/>
      <x:c r="K322" s="59" t="n">
        <x:v>0</x:v>
      </x:c>
      <x:c r="L322" s="55" t="n"/>
      <x:c r="M322" s="55" t="n"/>
      <x:c r="N322" s="55" t="n"/>
    </x:row>
    <x:row r="323">
      <x:c r="A323" s="57" t="n">
        <x:v>44518</x:v>
      </x:c>
      <x:c r="B323" s="59" t="n">
        <x:v>0</x:v>
      </x:c>
      <x:c r="C323" s="59" t="n">
        <x:v>0</x:v>
      </x:c>
      <x:c r="D323" s="59" t="n">
        <x:v>0</x:v>
      </x:c>
      <x:c r="E323" s="59" t="n">
        <x:v>0</x:v>
      </x:c>
      <x:c r="F323" s="59" t="n">
        <x:v>0</x:v>
      </x:c>
      <x:c r="G323" s="59" t="n">
        <x:v>0</x:v>
      </x:c>
      <x:c r="H323" s="59" t="n">
        <x:v>0</x:v>
      </x:c>
      <x:c r="I323" s="59" t="n">
        <x:v>0</x:v>
      </x:c>
      <x:c r="J323" s="55" t="n"/>
      <x:c r="K323" s="59" t="n">
        <x:v>0</x:v>
      </x:c>
      <x:c r="L323" s="55" t="n"/>
      <x:c r="M323" s="55" t="n"/>
      <x:c r="N323" s="55" t="n"/>
    </x:row>
    <x:row r="324">
      <x:c r="A324" s="57" t="n">
        <x:v>44519</x:v>
      </x:c>
      <x:c r="B324" s="59" t="n">
        <x:v>0</x:v>
      </x:c>
      <x:c r="C324" s="59" t="n">
        <x:v>0</x:v>
      </x:c>
      <x:c r="D324" s="59" t="n">
        <x:v>0</x:v>
      </x:c>
      <x:c r="E324" s="59" t="n">
        <x:v>0</x:v>
      </x:c>
      <x:c r="F324" s="59" t="n">
        <x:v>0</x:v>
      </x:c>
      <x:c r="G324" s="59" t="n">
        <x:v>0</x:v>
      </x:c>
      <x:c r="H324" s="59" t="n">
        <x:v>0</x:v>
      </x:c>
      <x:c r="I324" s="59" t="n">
        <x:v>0</x:v>
      </x:c>
      <x:c r="J324" s="55" t="n"/>
      <x:c r="K324" s="59" t="n">
        <x:v>0</x:v>
      </x:c>
      <x:c r="L324" s="55" t="n"/>
      <x:c r="M324" s="55" t="n"/>
      <x:c r="N324" s="55" t="n"/>
    </x:row>
    <x:row r="325">
      <x:c r="A325" s="57" t="n">
        <x:v>44520</x:v>
      </x:c>
      <x:c r="B325" s="59" t="n">
        <x:v>0</x:v>
      </x:c>
      <x:c r="C325" s="59" t="n">
        <x:v>0</x:v>
      </x:c>
      <x:c r="D325" s="59" t="n">
        <x:v>0</x:v>
      </x:c>
      <x:c r="E325" s="59" t="n">
        <x:v>0</x:v>
      </x:c>
      <x:c r="F325" s="59" t="n">
        <x:v>0</x:v>
      </x:c>
      <x:c r="G325" s="59" t="n">
        <x:v>0</x:v>
      </x:c>
      <x:c r="H325" s="59" t="n">
        <x:v>0</x:v>
      </x:c>
      <x:c r="I325" s="59" t="n">
        <x:v>0</x:v>
      </x:c>
      <x:c r="J325" s="55" t="n"/>
      <x:c r="K325" s="59" t="n">
        <x:v>0</x:v>
      </x:c>
      <x:c r="L325" s="55" t="n"/>
      <x:c r="M325" s="55" t="n"/>
      <x:c r="N325" s="55" t="n"/>
    </x:row>
    <x:row r="326">
      <x:c r="A326" s="57" t="n">
        <x:v>44521</x:v>
      </x:c>
      <x:c r="B326" s="59" t="n">
        <x:v>0</x:v>
      </x:c>
      <x:c r="C326" s="59" t="n">
        <x:v>0</x:v>
      </x:c>
      <x:c r="D326" s="59" t="n">
        <x:v>0</x:v>
      </x:c>
      <x:c r="E326" s="59" t="n">
        <x:v>0</x:v>
      </x:c>
      <x:c r="F326" s="59" t="n">
        <x:v>0</x:v>
      </x:c>
      <x:c r="G326" s="59" t="n">
        <x:v>0</x:v>
      </x:c>
      <x:c r="H326" s="59" t="n">
        <x:v>0</x:v>
      </x:c>
      <x:c r="I326" s="59" t="n">
        <x:v>0</x:v>
      </x:c>
      <x:c r="J326" s="55" t="n"/>
      <x:c r="K326" s="59" t="n">
        <x:v>0</x:v>
      </x:c>
      <x:c r="L326" s="55" t="n"/>
      <x:c r="M326" s="55" t="n"/>
      <x:c r="N326" s="55" t="n"/>
    </x:row>
    <x:row r="327">
      <x:c r="A327" s="57" t="n">
        <x:v>44522</x:v>
      </x:c>
      <x:c r="B327" s="59" t="n">
        <x:v>0</x:v>
      </x:c>
      <x:c r="C327" s="59" t="n">
        <x:v>0</x:v>
      </x:c>
      <x:c r="D327" s="59" t="n">
        <x:v>0</x:v>
      </x:c>
      <x:c r="E327" s="59" t="n">
        <x:v>0</x:v>
      </x:c>
      <x:c r="F327" s="59" t="n">
        <x:v>0</x:v>
      </x:c>
      <x:c r="G327" s="59" t="n">
        <x:v>0</x:v>
      </x:c>
      <x:c r="H327" s="59" t="n">
        <x:v>0</x:v>
      </x:c>
      <x:c r="I327" s="59" t="n">
        <x:v>0</x:v>
      </x:c>
      <x:c r="J327" s="55" t="n"/>
      <x:c r="K327" s="59" t="n">
        <x:v>0</x:v>
      </x:c>
      <x:c r="L327" s="55" t="n"/>
      <x:c r="M327" s="55" t="n"/>
      <x:c r="N327" s="55" t="n"/>
    </x:row>
    <x:row r="328">
      <x:c r="A328" s="57" t="n">
        <x:v>44523</x:v>
      </x:c>
      <x:c r="B328" s="59" t="n">
        <x:v>0</x:v>
      </x:c>
      <x:c r="C328" s="59" t="n">
        <x:v>0</x:v>
      </x:c>
      <x:c r="D328" s="59" t="n">
        <x:v>0</x:v>
      </x:c>
      <x:c r="E328" s="59" t="n">
        <x:v>0</x:v>
      </x:c>
      <x:c r="F328" s="59" t="n">
        <x:v>0</x:v>
      </x:c>
      <x:c r="G328" s="59" t="n">
        <x:v>0</x:v>
      </x:c>
      <x:c r="H328" s="59" t="n">
        <x:v>0</x:v>
      </x:c>
      <x:c r="I328" s="59" t="n">
        <x:v>0</x:v>
      </x:c>
      <x:c r="J328" s="55" t="n"/>
      <x:c r="K328" s="59" t="n">
        <x:v>0</x:v>
      </x:c>
      <x:c r="L328" s="55" t="n"/>
      <x:c r="M328" s="55" t="n"/>
      <x:c r="N328" s="55" t="n"/>
    </x:row>
    <x:row r="329">
      <x:c r="A329" s="57" t="n">
        <x:v>44524</x:v>
      </x:c>
      <x:c r="B329" s="59" t="n">
        <x:v>0</x:v>
      </x:c>
      <x:c r="C329" s="59" t="n">
        <x:v>0</x:v>
      </x:c>
      <x:c r="D329" s="59" t="n">
        <x:v>0</x:v>
      </x:c>
      <x:c r="E329" s="59" t="n">
        <x:v>0</x:v>
      </x:c>
      <x:c r="F329" s="59" t="n">
        <x:v>0</x:v>
      </x:c>
      <x:c r="G329" s="59" t="n">
        <x:v>0</x:v>
      </x:c>
      <x:c r="H329" s="59" t="n">
        <x:v>0</x:v>
      </x:c>
      <x:c r="I329" s="59" t="n">
        <x:v>0</x:v>
      </x:c>
      <x:c r="J329" s="55" t="n"/>
      <x:c r="K329" s="59" t="n">
        <x:v>0</x:v>
      </x:c>
      <x:c r="L329" s="55" t="n"/>
      <x:c r="M329" s="55" t="n"/>
      <x:c r="N329" s="55" t="n"/>
    </x:row>
    <x:row r="330">
      <x:c r="A330" s="57" t="n">
        <x:v>44525</x:v>
      </x:c>
      <x:c r="B330" s="59" t="n">
        <x:v>0</x:v>
      </x:c>
      <x:c r="C330" s="59" t="n">
        <x:v>0</x:v>
      </x:c>
      <x:c r="D330" s="59" t="n">
        <x:v>0</x:v>
      </x:c>
      <x:c r="E330" s="59" t="n">
        <x:v>0</x:v>
      </x:c>
      <x:c r="F330" s="59" t="n">
        <x:v>0</x:v>
      </x:c>
      <x:c r="G330" s="59" t="n">
        <x:v>0</x:v>
      </x:c>
      <x:c r="H330" s="59" t="n">
        <x:v>0</x:v>
      </x:c>
      <x:c r="I330" s="59" t="n">
        <x:v>0</x:v>
      </x:c>
      <x:c r="J330" s="55" t="n"/>
      <x:c r="K330" s="59" t="n">
        <x:v>0</x:v>
      </x:c>
      <x:c r="L330" s="55" t="n"/>
      <x:c r="M330" s="55" t="n"/>
      <x:c r="N330" s="55" t="n"/>
    </x:row>
    <x:row r="331">
      <x:c r="A331" s="57" t="n">
        <x:v>44526</x:v>
      </x:c>
      <x:c r="B331" s="59" t="n">
        <x:v>0</x:v>
      </x:c>
      <x:c r="C331" s="59" t="n">
        <x:v>0</x:v>
      </x:c>
      <x:c r="D331" s="59" t="n">
        <x:v>0</x:v>
      </x:c>
      <x:c r="E331" s="59" t="n">
        <x:v>0</x:v>
      </x:c>
      <x:c r="F331" s="59" t="n">
        <x:v>0</x:v>
      </x:c>
      <x:c r="G331" s="59" t="n">
        <x:v>0</x:v>
      </x:c>
      <x:c r="H331" s="59" t="n">
        <x:v>0</x:v>
      </x:c>
      <x:c r="I331" s="59" t="n">
        <x:v>0</x:v>
      </x:c>
      <x:c r="J331" s="55" t="n"/>
      <x:c r="K331" s="59" t="n">
        <x:v>0</x:v>
      </x:c>
      <x:c r="L331" s="55" t="n"/>
      <x:c r="M331" s="55" t="n"/>
      <x:c r="N331" s="55" t="n"/>
    </x:row>
    <x:row r="332">
      <x:c r="A332" s="57" t="n">
        <x:v>44527</x:v>
      </x:c>
      <x:c r="B332" s="59" t="n">
        <x:v>0</x:v>
      </x:c>
      <x:c r="C332" s="59" t="n">
        <x:v>0</x:v>
      </x:c>
      <x:c r="D332" s="59" t="n">
        <x:v>0</x:v>
      </x:c>
      <x:c r="E332" s="59" t="n">
        <x:v>0</x:v>
      </x:c>
      <x:c r="F332" s="59" t="n">
        <x:v>0</x:v>
      </x:c>
      <x:c r="G332" s="59" t="n">
        <x:v>0</x:v>
      </x:c>
      <x:c r="H332" s="59" t="n">
        <x:v>0</x:v>
      </x:c>
      <x:c r="I332" s="59" t="n">
        <x:v>0</x:v>
      </x:c>
      <x:c r="J332" s="55" t="n"/>
      <x:c r="K332" s="59" t="n">
        <x:v>0</x:v>
      </x:c>
      <x:c r="L332" s="55" t="n"/>
      <x:c r="M332" s="55" t="n"/>
      <x:c r="N332" s="55" t="n"/>
    </x:row>
    <x:row r="333">
      <x:c r="A333" s="57" t="n">
        <x:v>44528</x:v>
      </x:c>
      <x:c r="B333" s="59" t="n">
        <x:v>0</x:v>
      </x:c>
      <x:c r="C333" s="59" t="n">
        <x:v>0</x:v>
      </x:c>
      <x:c r="D333" s="59" t="n">
        <x:v>0</x:v>
      </x:c>
      <x:c r="E333" s="59" t="n">
        <x:v>0</x:v>
      </x:c>
      <x:c r="F333" s="59" t="n">
        <x:v>0</x:v>
      </x:c>
      <x:c r="G333" s="59" t="n">
        <x:v>0</x:v>
      </x:c>
      <x:c r="H333" s="59" t="n">
        <x:v>0</x:v>
      </x:c>
      <x:c r="I333" s="59" t="n">
        <x:v>0</x:v>
      </x:c>
      <x:c r="J333" s="55" t="n"/>
      <x:c r="K333" s="59" t="n">
        <x:v>0</x:v>
      </x:c>
      <x:c r="L333" s="55" t="n"/>
      <x:c r="M333" s="55" t="n"/>
      <x:c r="N333" s="55" t="n"/>
    </x:row>
    <x:row r="334">
      <x:c r="A334" s="57" t="n">
        <x:v>44529</x:v>
      </x:c>
      <x:c r="B334" s="59" t="n">
        <x:v>0</x:v>
      </x:c>
      <x:c r="C334" s="59" t="n">
        <x:v>0</x:v>
      </x:c>
      <x:c r="D334" s="59" t="n">
        <x:v>0</x:v>
      </x:c>
      <x:c r="E334" s="59" t="n">
        <x:v>0</x:v>
      </x:c>
      <x:c r="F334" s="59" t="n">
        <x:v>0</x:v>
      </x:c>
      <x:c r="G334" s="59" t="n">
        <x:v>0</x:v>
      </x:c>
      <x:c r="H334" s="59" t="n">
        <x:v>0</x:v>
      </x:c>
      <x:c r="I334" s="59" t="n">
        <x:v>0</x:v>
      </x:c>
      <x:c r="J334" s="55" t="n"/>
      <x:c r="K334" s="59" t="n">
        <x:v>0</x:v>
      </x:c>
      <x:c r="L334" s="55" t="n"/>
      <x:c r="M334" s="55" t="n"/>
      <x:c r="N334" s="55" t="n"/>
    </x:row>
    <x:row r="335">
      <x:c r="A335" s="57" t="n">
        <x:v>44530</x:v>
      </x:c>
      <x:c r="B335" s="59" t="n">
        <x:v>0</x:v>
      </x:c>
      <x:c r="C335" s="59" t="n">
        <x:v>0</x:v>
      </x:c>
      <x:c r="D335" s="59" t="n">
        <x:v>0</x:v>
      </x:c>
      <x:c r="E335" s="59" t="n">
        <x:v>0</x:v>
      </x:c>
      <x:c r="F335" s="59" t="n">
        <x:v>0</x:v>
      </x:c>
      <x:c r="G335" s="59" t="n">
        <x:v>0</x:v>
      </x:c>
      <x:c r="H335" s="59" t="n">
        <x:v>0</x:v>
      </x:c>
      <x:c r="I335" s="59" t="n">
        <x:v>0</x:v>
      </x:c>
      <x:c r="J335" s="55" t="n"/>
      <x:c r="K335" s="59" t="n">
        <x:v>0</x:v>
      </x:c>
      <x:c r="L335" s="55" t="n"/>
      <x:c r="M335" s="55" t="n"/>
      <x:c r="N335" s="55" t="n"/>
    </x:row>
    <x:row r="336">
      <x:c r="A336" s="57" t="n">
        <x:v>44531</x:v>
      </x:c>
      <x:c r="B336" s="59" t="n">
        <x:v>0</x:v>
      </x:c>
      <x:c r="C336" s="59" t="n">
        <x:v>0</x:v>
      </x:c>
      <x:c r="D336" s="59" t="n">
        <x:v>0</x:v>
      </x:c>
      <x:c r="E336" s="59" t="n">
        <x:v>0</x:v>
      </x:c>
      <x:c r="F336" s="59" t="n">
        <x:v>0</x:v>
      </x:c>
      <x:c r="G336" s="59" t="n">
        <x:v>0</x:v>
      </x:c>
      <x:c r="H336" s="59" t="n">
        <x:v>0</x:v>
      </x:c>
      <x:c r="I336" s="59" t="n">
        <x:v>0</x:v>
      </x:c>
      <x:c r="J336" s="55" t="n"/>
      <x:c r="K336" s="59" t="n">
        <x:v>0</x:v>
      </x:c>
      <x:c r="L336" s="55" t="n"/>
      <x:c r="M336" s="55" t="n"/>
      <x:c r="N336" s="55" t="n"/>
    </x:row>
    <x:row r="337">
      <x:c r="A337" s="57" t="n">
        <x:v>44532</x:v>
      </x:c>
      <x:c r="B337" s="59" t="n">
        <x:v>0</x:v>
      </x:c>
      <x:c r="C337" s="59" t="n">
        <x:v>0</x:v>
      </x:c>
      <x:c r="D337" s="59" t="n">
        <x:v>0</x:v>
      </x:c>
      <x:c r="E337" s="59" t="n">
        <x:v>0</x:v>
      </x:c>
      <x:c r="F337" s="59" t="n">
        <x:v>0</x:v>
      </x:c>
      <x:c r="G337" s="59" t="n">
        <x:v>0</x:v>
      </x:c>
      <x:c r="H337" s="59" t="n">
        <x:v>0</x:v>
      </x:c>
      <x:c r="I337" s="59" t="n">
        <x:v>0</x:v>
      </x:c>
      <x:c r="J337" s="55" t="n"/>
      <x:c r="K337" s="59" t="n">
        <x:v>0</x:v>
      </x:c>
      <x:c r="L337" s="55" t="n"/>
      <x:c r="M337" s="55" t="n"/>
      <x:c r="N337" s="55" t="n"/>
    </x:row>
    <x:row r="338">
      <x:c r="A338" s="57" t="n">
        <x:v>44533</x:v>
      </x:c>
      <x:c r="B338" s="59" t="n">
        <x:v>0</x:v>
      </x:c>
      <x:c r="C338" s="59" t="n">
        <x:v>0</x:v>
      </x:c>
      <x:c r="D338" s="59" t="n">
        <x:v>0</x:v>
      </x:c>
      <x:c r="E338" s="59" t="n">
        <x:v>0</x:v>
      </x:c>
      <x:c r="F338" s="59" t="n">
        <x:v>0</x:v>
      </x:c>
      <x:c r="G338" s="59" t="n">
        <x:v>0</x:v>
      </x:c>
      <x:c r="H338" s="59" t="n">
        <x:v>0</x:v>
      </x:c>
      <x:c r="I338" s="59" t="n">
        <x:v>0</x:v>
      </x:c>
      <x:c r="J338" s="55" t="n"/>
      <x:c r="K338" s="59" t="n">
        <x:v>0</x:v>
      </x:c>
      <x:c r="L338" s="55" t="n"/>
      <x:c r="M338" s="55" t="n"/>
      <x:c r="N338" s="55" t="n"/>
    </x:row>
    <x:row r="339">
      <x:c r="A339" s="57" t="n">
        <x:v>44534</x:v>
      </x:c>
      <x:c r="B339" s="59" t="n">
        <x:v>0</x:v>
      </x:c>
      <x:c r="C339" s="59" t="n">
        <x:v>0</x:v>
      </x:c>
      <x:c r="D339" s="59" t="n">
        <x:v>0</x:v>
      </x:c>
      <x:c r="E339" s="59" t="n">
        <x:v>0</x:v>
      </x:c>
      <x:c r="F339" s="59" t="n">
        <x:v>0</x:v>
      </x:c>
      <x:c r="G339" s="59" t="n">
        <x:v>0</x:v>
      </x:c>
      <x:c r="H339" s="59" t="n">
        <x:v>0</x:v>
      </x:c>
      <x:c r="I339" s="59" t="n">
        <x:v>0</x:v>
      </x:c>
      <x:c r="J339" s="55" t="n"/>
      <x:c r="K339" s="59" t="n">
        <x:v>0</x:v>
      </x:c>
      <x:c r="L339" s="55" t="n"/>
      <x:c r="M339" s="55" t="n"/>
      <x:c r="N339" s="55" t="n"/>
    </x:row>
    <x:row r="340">
      <x:c r="A340" s="57" t="n">
        <x:v>44535</x:v>
      </x:c>
      <x:c r="B340" s="59" t="n">
        <x:v>0</x:v>
      </x:c>
      <x:c r="C340" s="59" t="n">
        <x:v>0</x:v>
      </x:c>
      <x:c r="D340" s="59" t="n">
        <x:v>0</x:v>
      </x:c>
      <x:c r="E340" s="59" t="n">
        <x:v>0</x:v>
      </x:c>
      <x:c r="F340" s="59" t="n">
        <x:v>0</x:v>
      </x:c>
      <x:c r="G340" s="59" t="n">
        <x:v>0</x:v>
      </x:c>
      <x:c r="H340" s="59" t="n">
        <x:v>0</x:v>
      </x:c>
      <x:c r="I340" s="59" t="n">
        <x:v>0</x:v>
      </x:c>
      <x:c r="J340" s="55" t="n"/>
      <x:c r="K340" s="59" t="n">
        <x:v>0</x:v>
      </x:c>
      <x:c r="L340" s="55" t="n"/>
      <x:c r="M340" s="55" t="n"/>
      <x:c r="N340" s="55" t="n"/>
    </x:row>
    <x:row r="341">
      <x:c r="A341" s="57" t="n">
        <x:v>44536</x:v>
      </x:c>
      <x:c r="B341" s="59" t="n">
        <x:v>0</x:v>
      </x:c>
      <x:c r="C341" s="59" t="n">
        <x:v>0</x:v>
      </x:c>
      <x:c r="D341" s="59" t="n">
        <x:v>0</x:v>
      </x:c>
      <x:c r="E341" s="59" t="n">
        <x:v>0</x:v>
      </x:c>
      <x:c r="F341" s="59" t="n">
        <x:v>0</x:v>
      </x:c>
      <x:c r="G341" s="59" t="n">
        <x:v>0</x:v>
      </x:c>
      <x:c r="H341" s="59" t="n">
        <x:v>0</x:v>
      </x:c>
      <x:c r="I341" s="59" t="n">
        <x:v>0</x:v>
      </x:c>
      <x:c r="J341" s="55" t="n"/>
      <x:c r="K341" s="59" t="n">
        <x:v>0</x:v>
      </x:c>
      <x:c r="L341" s="55" t="n"/>
      <x:c r="M341" s="55" t="n"/>
      <x:c r="N341" s="55" t="n"/>
    </x:row>
    <x:row r="342">
      <x:c r="A342" s="57" t="n">
        <x:v>44537</x:v>
      </x:c>
      <x:c r="B342" s="59" t="n">
        <x:v>0</x:v>
      </x:c>
      <x:c r="C342" s="59" t="n">
        <x:v>0</x:v>
      </x:c>
      <x:c r="D342" s="59" t="n">
        <x:v>0</x:v>
      </x:c>
      <x:c r="E342" s="59" t="n">
        <x:v>0</x:v>
      </x:c>
      <x:c r="F342" s="59" t="n">
        <x:v>0</x:v>
      </x:c>
      <x:c r="G342" s="59" t="n">
        <x:v>0</x:v>
      </x:c>
      <x:c r="H342" s="59" t="n">
        <x:v>0</x:v>
      </x:c>
      <x:c r="I342" s="59" t="n">
        <x:v>0</x:v>
      </x:c>
      <x:c r="J342" s="55" t="n"/>
      <x:c r="K342" s="59" t="n">
        <x:v>0</x:v>
      </x:c>
      <x:c r="L342" s="55" t="n"/>
      <x:c r="M342" s="55" t="n"/>
      <x:c r="N342" s="55" t="n"/>
    </x:row>
    <x:row r="343">
      <x:c r="A343" s="57" t="n">
        <x:v>44538</x:v>
      </x:c>
      <x:c r="B343" s="59" t="n">
        <x:v>0</x:v>
      </x:c>
      <x:c r="C343" s="59" t="n">
        <x:v>0</x:v>
      </x:c>
      <x:c r="D343" s="59" t="n">
        <x:v>0</x:v>
      </x:c>
      <x:c r="E343" s="59" t="n">
        <x:v>0</x:v>
      </x:c>
      <x:c r="F343" s="59" t="n">
        <x:v>0</x:v>
      </x:c>
      <x:c r="G343" s="59" t="n">
        <x:v>0</x:v>
      </x:c>
      <x:c r="H343" s="59" t="n">
        <x:v>0</x:v>
      </x:c>
      <x:c r="I343" s="59" t="n">
        <x:v>0</x:v>
      </x:c>
      <x:c r="J343" s="55" t="n"/>
      <x:c r="K343" s="59" t="n">
        <x:v>0</x:v>
      </x:c>
      <x:c r="L343" s="55" t="n"/>
      <x:c r="M343" s="55" t="n"/>
      <x:c r="N343" s="55" t="n"/>
    </x:row>
    <x:row r="344">
      <x:c r="A344" s="57" t="n">
        <x:v>44539</x:v>
      </x:c>
      <x:c r="B344" s="59" t="n">
        <x:v>0</x:v>
      </x:c>
      <x:c r="C344" s="59" t="n">
        <x:v>0</x:v>
      </x:c>
      <x:c r="D344" s="59" t="n">
        <x:v>0</x:v>
      </x:c>
      <x:c r="E344" s="59" t="n">
        <x:v>0</x:v>
      </x:c>
      <x:c r="F344" s="59" t="n">
        <x:v>0</x:v>
      </x:c>
      <x:c r="G344" s="59" t="n">
        <x:v>0</x:v>
      </x:c>
      <x:c r="H344" s="59" t="n">
        <x:v>0</x:v>
      </x:c>
      <x:c r="I344" s="59" t="n">
        <x:v>0</x:v>
      </x:c>
      <x:c r="J344" s="55" t="n"/>
      <x:c r="K344" s="59" t="n">
        <x:v>0</x:v>
      </x:c>
      <x:c r="L344" s="55" t="n"/>
      <x:c r="M344" s="55" t="n"/>
      <x:c r="N344" s="55" t="n"/>
    </x:row>
    <x:row r="345">
      <x:c r="A345" s="57" t="n">
        <x:v>44540</x:v>
      </x:c>
      <x:c r="B345" s="59" t="n">
        <x:v>0</x:v>
      </x:c>
      <x:c r="C345" s="59" t="n">
        <x:v>0</x:v>
      </x:c>
      <x:c r="D345" s="59" t="n">
        <x:v>0</x:v>
      </x:c>
      <x:c r="E345" s="59" t="n">
        <x:v>0</x:v>
      </x:c>
      <x:c r="F345" s="59" t="n">
        <x:v>0</x:v>
      </x:c>
      <x:c r="G345" s="59" t="n">
        <x:v>0</x:v>
      </x:c>
      <x:c r="H345" s="59" t="n">
        <x:v>0</x:v>
      </x:c>
      <x:c r="I345" s="59" t="n">
        <x:v>0</x:v>
      </x:c>
      <x:c r="J345" s="55" t="n"/>
      <x:c r="K345" s="59" t="n">
        <x:v>0</x:v>
      </x:c>
      <x:c r="L345" s="55" t="n"/>
      <x:c r="M345" s="55" t="n"/>
      <x:c r="N345" s="55" t="n"/>
    </x:row>
    <x:row r="346">
      <x:c r="A346" s="57" t="n">
        <x:v>44541</x:v>
      </x:c>
      <x:c r="B346" s="59" t="n">
        <x:v>0</x:v>
      </x:c>
      <x:c r="C346" s="59" t="n">
        <x:v>0</x:v>
      </x:c>
      <x:c r="D346" s="59" t="n">
        <x:v>0</x:v>
      </x:c>
      <x:c r="E346" s="59" t="n">
        <x:v>0</x:v>
      </x:c>
      <x:c r="F346" s="59" t="n">
        <x:v>0</x:v>
      </x:c>
      <x:c r="G346" s="59" t="n">
        <x:v>0</x:v>
      </x:c>
      <x:c r="H346" s="59" t="n">
        <x:v>0</x:v>
      </x:c>
      <x:c r="I346" s="59" t="n">
        <x:v>0</x:v>
      </x:c>
      <x:c r="J346" s="55" t="n"/>
      <x:c r="K346" s="59" t="n">
        <x:v>0</x:v>
      </x:c>
      <x:c r="L346" s="55" t="n"/>
      <x:c r="M346" s="55" t="n"/>
      <x:c r="N346" s="55" t="n"/>
    </x:row>
    <x:row r="347">
      <x:c r="A347" s="57" t="n">
        <x:v>44542</x:v>
      </x:c>
      <x:c r="B347" s="59" t="n">
        <x:v>0</x:v>
      </x:c>
      <x:c r="C347" s="59" t="n">
        <x:v>0</x:v>
      </x:c>
      <x:c r="D347" s="59" t="n">
        <x:v>0</x:v>
      </x:c>
      <x:c r="E347" s="59" t="n">
        <x:v>0</x:v>
      </x:c>
      <x:c r="F347" s="59" t="n">
        <x:v>0</x:v>
      </x:c>
      <x:c r="G347" s="59" t="n">
        <x:v>0</x:v>
      </x:c>
      <x:c r="H347" s="59" t="n">
        <x:v>0</x:v>
      </x:c>
      <x:c r="I347" s="59" t="n">
        <x:v>0</x:v>
      </x:c>
      <x:c r="J347" s="55" t="n"/>
      <x:c r="K347" s="59" t="n">
        <x:v>0</x:v>
      </x:c>
      <x:c r="L347" s="55" t="n"/>
      <x:c r="M347" s="55" t="n"/>
      <x:c r="N347" s="55" t="n"/>
    </x:row>
    <x:row r="348">
      <x:c r="A348" s="57" t="n">
        <x:v>44543</x:v>
      </x:c>
      <x:c r="B348" s="59" t="n">
        <x:v>0</x:v>
      </x:c>
      <x:c r="C348" s="59" t="n">
        <x:v>0</x:v>
      </x:c>
      <x:c r="D348" s="59" t="n">
        <x:v>0</x:v>
      </x:c>
      <x:c r="E348" s="59" t="n">
        <x:v>0</x:v>
      </x:c>
      <x:c r="F348" s="59" t="n">
        <x:v>0</x:v>
      </x:c>
      <x:c r="G348" s="59" t="n">
        <x:v>0</x:v>
      </x:c>
      <x:c r="H348" s="59" t="n">
        <x:v>0</x:v>
      </x:c>
      <x:c r="I348" s="59" t="n">
        <x:v>0</x:v>
      </x:c>
      <x:c r="J348" s="55" t="n"/>
      <x:c r="K348" s="59" t="n">
        <x:v>0</x:v>
      </x:c>
      <x:c r="L348" s="55" t="n"/>
      <x:c r="M348" s="55" t="n"/>
      <x:c r="N348" s="55" t="n"/>
    </x:row>
    <x:row r="349">
      <x:c r="A349" s="57" t="n">
        <x:v>44544</x:v>
      </x:c>
      <x:c r="B349" s="59" t="n">
        <x:v>0</x:v>
      </x:c>
      <x:c r="C349" s="59" t="n">
        <x:v>0</x:v>
      </x:c>
      <x:c r="D349" s="59" t="n">
        <x:v>0</x:v>
      </x:c>
      <x:c r="E349" s="59" t="n">
        <x:v>0</x:v>
      </x:c>
      <x:c r="F349" s="59" t="n">
        <x:v>0</x:v>
      </x:c>
      <x:c r="G349" s="59" t="n">
        <x:v>0</x:v>
      </x:c>
      <x:c r="H349" s="59" t="n">
        <x:v>0</x:v>
      </x:c>
      <x:c r="I349" s="59" t="n">
        <x:v>0</x:v>
      </x:c>
      <x:c r="J349" s="55" t="n"/>
      <x:c r="K349" s="59" t="n">
        <x:v>0</x:v>
      </x:c>
      <x:c r="L349" s="55" t="n"/>
      <x:c r="M349" s="55" t="n"/>
      <x:c r="N349" s="55" t="n"/>
    </x:row>
    <x:row r="350">
      <x:c r="A350" s="57" t="n">
        <x:v>44545</x:v>
      </x:c>
      <x:c r="B350" s="59" t="n">
        <x:v>0</x:v>
      </x:c>
      <x:c r="C350" s="59" t="n">
        <x:v>0</x:v>
      </x:c>
      <x:c r="D350" s="59" t="n">
        <x:v>0</x:v>
      </x:c>
      <x:c r="E350" s="59" t="n">
        <x:v>0</x:v>
      </x:c>
      <x:c r="F350" s="59" t="n">
        <x:v>0</x:v>
      </x:c>
      <x:c r="G350" s="59" t="n">
        <x:v>0</x:v>
      </x:c>
      <x:c r="H350" s="59" t="n">
        <x:v>0</x:v>
      </x:c>
      <x:c r="I350" s="59" t="n">
        <x:v>0</x:v>
      </x:c>
      <x:c r="J350" s="55" t="n"/>
      <x:c r="K350" s="59" t="n">
        <x:v>0</x:v>
      </x:c>
      <x:c r="L350" s="55" t="n"/>
      <x:c r="M350" s="55" t="n"/>
      <x:c r="N350" s="55" t="n"/>
    </x:row>
    <x:row r="351">
      <x:c r="A351" s="57" t="n">
        <x:v>44546</x:v>
      </x:c>
      <x:c r="B351" s="59" t="n">
        <x:v>0</x:v>
      </x:c>
      <x:c r="C351" s="59" t="n">
        <x:v>0</x:v>
      </x:c>
      <x:c r="D351" s="59" t="n">
        <x:v>0</x:v>
      </x:c>
      <x:c r="E351" s="59" t="n">
        <x:v>0</x:v>
      </x:c>
      <x:c r="F351" s="59" t="n">
        <x:v>0</x:v>
      </x:c>
      <x:c r="G351" s="59" t="n">
        <x:v>0</x:v>
      </x:c>
      <x:c r="H351" s="59" t="n">
        <x:v>0</x:v>
      </x:c>
      <x:c r="I351" s="59" t="n">
        <x:v>0</x:v>
      </x:c>
      <x:c r="J351" s="55" t="n"/>
      <x:c r="K351" s="59" t="n">
        <x:v>0</x:v>
      </x:c>
      <x:c r="L351" s="55" t="n"/>
      <x:c r="M351" s="55" t="n"/>
      <x:c r="N351" s="55" t="n"/>
    </x:row>
    <x:row r="352">
      <x:c r="A352" s="57" t="n">
        <x:v>44547</x:v>
      </x:c>
      <x:c r="B352" s="59" t="n">
        <x:v>0</x:v>
      </x:c>
      <x:c r="C352" s="59" t="n">
        <x:v>0</x:v>
      </x:c>
      <x:c r="D352" s="59" t="n">
        <x:v>0</x:v>
      </x:c>
      <x:c r="E352" s="59" t="n">
        <x:v>0</x:v>
      </x:c>
      <x:c r="F352" s="59" t="n">
        <x:v>0</x:v>
      </x:c>
      <x:c r="G352" s="59" t="n">
        <x:v>0</x:v>
      </x:c>
      <x:c r="H352" s="59" t="n">
        <x:v>0</x:v>
      </x:c>
      <x:c r="I352" s="59" t="n">
        <x:v>0</x:v>
      </x:c>
      <x:c r="J352" s="55" t="n"/>
      <x:c r="K352" s="59" t="n">
        <x:v>0</x:v>
      </x:c>
      <x:c r="L352" s="55" t="n"/>
      <x:c r="M352" s="55" t="n"/>
      <x:c r="N352" s="55" t="n"/>
    </x:row>
    <x:row r="353">
      <x:c r="A353" s="57" t="n">
        <x:v>44548</x:v>
      </x:c>
      <x:c r="B353" s="59" t="n">
        <x:v>0</x:v>
      </x:c>
      <x:c r="C353" s="59" t="n">
        <x:v>0</x:v>
      </x:c>
      <x:c r="D353" s="59" t="n">
        <x:v>0</x:v>
      </x:c>
      <x:c r="E353" s="59" t="n">
        <x:v>0</x:v>
      </x:c>
      <x:c r="F353" s="59" t="n">
        <x:v>0</x:v>
      </x:c>
      <x:c r="G353" s="59" t="n">
        <x:v>0</x:v>
      </x:c>
      <x:c r="H353" s="59" t="n">
        <x:v>0</x:v>
      </x:c>
      <x:c r="I353" s="59" t="n">
        <x:v>0</x:v>
      </x:c>
      <x:c r="J353" s="55" t="n"/>
      <x:c r="K353" s="59" t="n">
        <x:v>0</x:v>
      </x:c>
      <x:c r="L353" s="55" t="n"/>
      <x:c r="M353" s="55" t="n"/>
      <x:c r="N353" s="55" t="n"/>
    </x:row>
    <x:row r="354">
      <x:c r="A354" s="57" t="n">
        <x:v>44549</x:v>
      </x:c>
      <x:c r="B354" s="59" t="n">
        <x:v>0</x:v>
      </x:c>
      <x:c r="C354" s="59" t="n">
        <x:v>0</x:v>
      </x:c>
      <x:c r="D354" s="59" t="n">
        <x:v>0</x:v>
      </x:c>
      <x:c r="E354" s="59" t="n">
        <x:v>0</x:v>
      </x:c>
      <x:c r="F354" s="59" t="n">
        <x:v>0</x:v>
      </x:c>
      <x:c r="G354" s="59" t="n">
        <x:v>0</x:v>
      </x:c>
      <x:c r="H354" s="59" t="n">
        <x:v>0</x:v>
      </x:c>
      <x:c r="I354" s="59" t="n">
        <x:v>0</x:v>
      </x:c>
      <x:c r="J354" s="55" t="n"/>
      <x:c r="K354" s="59" t="n">
        <x:v>0</x:v>
      </x:c>
      <x:c r="L354" s="55" t="n"/>
      <x:c r="M354" s="55" t="n"/>
      <x:c r="N354" s="55" t="n"/>
    </x:row>
    <x:row r="355">
      <x:c r="A355" s="57" t="n">
        <x:v>44550</x:v>
      </x:c>
      <x:c r="B355" s="59" t="n">
        <x:v>0</x:v>
      </x:c>
      <x:c r="C355" s="59" t="n">
        <x:v>0</x:v>
      </x:c>
      <x:c r="D355" s="59" t="n">
        <x:v>0</x:v>
      </x:c>
      <x:c r="E355" s="59" t="n">
        <x:v>0</x:v>
      </x:c>
      <x:c r="F355" s="59" t="n">
        <x:v>0</x:v>
      </x:c>
      <x:c r="G355" s="59" t="n">
        <x:v>0</x:v>
      </x:c>
      <x:c r="H355" s="59" t="n">
        <x:v>0</x:v>
      </x:c>
      <x:c r="I355" s="59" t="n">
        <x:v>0</x:v>
      </x:c>
      <x:c r="J355" s="55" t="n"/>
      <x:c r="K355" s="59" t="n">
        <x:v>0</x:v>
      </x:c>
      <x:c r="L355" s="55" t="n"/>
      <x:c r="M355" s="55" t="n"/>
      <x:c r="N355" s="55" t="n"/>
    </x:row>
    <x:row r="356">
      <x:c r="A356" s="57" t="n">
        <x:v>44551</x:v>
      </x:c>
      <x:c r="B356" s="59" t="n">
        <x:v>0</x:v>
      </x:c>
      <x:c r="C356" s="59" t="n">
        <x:v>0</x:v>
      </x:c>
      <x:c r="D356" s="59" t="n">
        <x:v>0</x:v>
      </x:c>
      <x:c r="E356" s="59" t="n">
        <x:v>0</x:v>
      </x:c>
      <x:c r="F356" s="59" t="n">
        <x:v>0</x:v>
      </x:c>
      <x:c r="G356" s="59" t="n">
        <x:v>0</x:v>
      </x:c>
      <x:c r="H356" s="59" t="n">
        <x:v>0</x:v>
      </x:c>
      <x:c r="I356" s="59" t="n">
        <x:v>0</x:v>
      </x:c>
      <x:c r="J356" s="55" t="n"/>
      <x:c r="K356" s="59" t="n">
        <x:v>0</x:v>
      </x:c>
      <x:c r="L356" s="55" t="n"/>
      <x:c r="M356" s="55" t="n"/>
      <x:c r="N356" s="55" t="n"/>
    </x:row>
    <x:row r="357">
      <x:c r="A357" s="57" t="n">
        <x:v>44552</x:v>
      </x:c>
      <x:c r="B357" s="59" t="n">
        <x:v>0</x:v>
      </x:c>
      <x:c r="C357" s="59" t="n">
        <x:v>0</x:v>
      </x:c>
      <x:c r="D357" s="59" t="n">
        <x:v>0</x:v>
      </x:c>
      <x:c r="E357" s="59" t="n">
        <x:v>0</x:v>
      </x:c>
      <x:c r="F357" s="59" t="n">
        <x:v>0</x:v>
      </x:c>
      <x:c r="G357" s="59" t="n">
        <x:v>0</x:v>
      </x:c>
      <x:c r="H357" s="59" t="n">
        <x:v>0</x:v>
      </x:c>
      <x:c r="I357" s="59" t="n">
        <x:v>0</x:v>
      </x:c>
      <x:c r="J357" s="55" t="n"/>
      <x:c r="K357" s="59" t="n">
        <x:v>0</x:v>
      </x:c>
      <x:c r="L357" s="55" t="n"/>
      <x:c r="M357" s="55" t="n"/>
      <x:c r="N357" s="55" t="n"/>
    </x:row>
    <x:row r="358">
      <x:c r="A358" s="57" t="n">
        <x:v>44553</x:v>
      </x:c>
      <x:c r="B358" s="59" t="n">
        <x:v>0</x:v>
      </x:c>
      <x:c r="C358" s="59" t="n">
        <x:v>0</x:v>
      </x:c>
      <x:c r="D358" s="59" t="n">
        <x:v>0</x:v>
      </x:c>
      <x:c r="E358" s="59" t="n">
        <x:v>0</x:v>
      </x:c>
      <x:c r="F358" s="59" t="n">
        <x:v>0</x:v>
      </x:c>
      <x:c r="G358" s="59" t="n">
        <x:v>0</x:v>
      </x:c>
      <x:c r="H358" s="59" t="n">
        <x:v>0</x:v>
      </x:c>
      <x:c r="I358" s="59" t="n">
        <x:v>0</x:v>
      </x:c>
      <x:c r="J358" s="55" t="n"/>
      <x:c r="K358" s="59" t="n">
        <x:v>0</x:v>
      </x:c>
      <x:c r="L358" s="55" t="n"/>
      <x:c r="M358" s="55" t="n"/>
      <x:c r="N358" s="55" t="n"/>
    </x:row>
    <x:row r="359">
      <x:c r="A359" s="57" t="n">
        <x:v>44554</x:v>
      </x:c>
      <x:c r="B359" s="59" t="n">
        <x:v>0</x:v>
      </x:c>
      <x:c r="C359" s="59" t="n">
        <x:v>0</x:v>
      </x:c>
      <x:c r="D359" s="59" t="n">
        <x:v>0</x:v>
      </x:c>
      <x:c r="E359" s="59" t="n">
        <x:v>0</x:v>
      </x:c>
      <x:c r="F359" s="59" t="n">
        <x:v>0</x:v>
      </x:c>
      <x:c r="G359" s="59" t="n">
        <x:v>0</x:v>
      </x:c>
      <x:c r="H359" s="59" t="n">
        <x:v>0</x:v>
      </x:c>
      <x:c r="I359" s="59" t="n">
        <x:v>0</x:v>
      </x:c>
      <x:c r="J359" s="55" t="n"/>
      <x:c r="K359" s="59" t="n">
        <x:v>0</x:v>
      </x:c>
      <x:c r="L359" s="55" t="n"/>
      <x:c r="M359" s="55" t="n"/>
      <x:c r="N359" s="55" t="n"/>
    </x:row>
    <x:row r="360">
      <x:c r="A360" s="57" t="n">
        <x:v>44555</x:v>
      </x:c>
      <x:c r="B360" s="59" t="n">
        <x:v>0</x:v>
      </x:c>
      <x:c r="C360" s="59" t="n">
        <x:v>0</x:v>
      </x:c>
      <x:c r="D360" s="59" t="n">
        <x:v>0</x:v>
      </x:c>
      <x:c r="E360" s="59" t="n">
        <x:v>0</x:v>
      </x:c>
      <x:c r="F360" s="59" t="n">
        <x:v>0</x:v>
      </x:c>
      <x:c r="G360" s="59" t="n">
        <x:v>0</x:v>
      </x:c>
      <x:c r="H360" s="59" t="n">
        <x:v>0</x:v>
      </x:c>
      <x:c r="I360" s="59" t="n">
        <x:v>0</x:v>
      </x:c>
      <x:c r="J360" s="55" t="n"/>
      <x:c r="K360" s="59" t="n">
        <x:v>0</x:v>
      </x:c>
      <x:c r="L360" s="55" t="n"/>
      <x:c r="M360" s="55" t="n"/>
      <x:c r="N360" s="55" t="n"/>
    </x:row>
    <x:row r="361">
      <x:c r="A361" s="57" t="n">
        <x:v>44556</x:v>
      </x:c>
      <x:c r="B361" s="59" t="n">
        <x:v>0</x:v>
      </x:c>
      <x:c r="C361" s="59" t="n">
        <x:v>0</x:v>
      </x:c>
      <x:c r="D361" s="59" t="n">
        <x:v>0</x:v>
      </x:c>
      <x:c r="E361" s="59" t="n">
        <x:v>0</x:v>
      </x:c>
      <x:c r="F361" s="59" t="n">
        <x:v>0</x:v>
      </x:c>
      <x:c r="G361" s="59" t="n">
        <x:v>0</x:v>
      </x:c>
      <x:c r="H361" s="59" t="n">
        <x:v>0</x:v>
      </x:c>
      <x:c r="I361" s="59" t="n">
        <x:v>0</x:v>
      </x:c>
      <x:c r="J361" s="55" t="n"/>
      <x:c r="K361" s="59" t="n">
        <x:v>0</x:v>
      </x:c>
      <x:c r="L361" s="55" t="n"/>
      <x:c r="M361" s="55" t="n"/>
      <x:c r="N361" s="55" t="n"/>
    </x:row>
    <x:row r="362">
      <x:c r="A362" s="57" t="n">
        <x:v>44557</x:v>
      </x:c>
      <x:c r="B362" s="59" t="n">
        <x:v>0</x:v>
      </x:c>
      <x:c r="C362" s="59" t="n">
        <x:v>0</x:v>
      </x:c>
      <x:c r="D362" s="59" t="n">
        <x:v>0</x:v>
      </x:c>
      <x:c r="E362" s="59" t="n">
        <x:v>0</x:v>
      </x:c>
      <x:c r="F362" s="59" t="n">
        <x:v>0</x:v>
      </x:c>
      <x:c r="G362" s="59" t="n">
        <x:v>0</x:v>
      </x:c>
      <x:c r="H362" s="59" t="n">
        <x:v>0</x:v>
      </x:c>
      <x:c r="I362" s="59" t="n">
        <x:v>0</x:v>
      </x:c>
      <x:c r="J362" s="55" t="n"/>
      <x:c r="K362" s="59" t="n">
        <x:v>0</x:v>
      </x:c>
      <x:c r="L362" s="55" t="n"/>
      <x:c r="M362" s="55" t="n"/>
      <x:c r="N362" s="55" t="n"/>
    </x:row>
    <x:row r="363">
      <x:c r="A363" s="57" t="n">
        <x:v>44558</x:v>
      </x:c>
      <x:c r="B363" s="59" t="n">
        <x:v>0</x:v>
      </x:c>
      <x:c r="C363" s="59" t="n">
        <x:v>0</x:v>
      </x:c>
      <x:c r="D363" s="59" t="n">
        <x:v>0</x:v>
      </x:c>
      <x:c r="E363" s="59" t="n">
        <x:v>0</x:v>
      </x:c>
      <x:c r="F363" s="59" t="n">
        <x:v>0</x:v>
      </x:c>
      <x:c r="G363" s="59" t="n">
        <x:v>0</x:v>
      </x:c>
      <x:c r="H363" s="59" t="n">
        <x:v>0</x:v>
      </x:c>
      <x:c r="I363" s="59" t="n">
        <x:v>0</x:v>
      </x:c>
      <x:c r="J363" s="55" t="n"/>
      <x:c r="K363" s="59" t="n">
        <x:v>0</x:v>
      </x:c>
      <x:c r="L363" s="55" t="n"/>
      <x:c r="M363" s="55" t="n"/>
      <x:c r="N363" s="55" t="n"/>
    </x:row>
    <x:row r="364">
      <x:c r="A364" s="57" t="n">
        <x:v>44559</x:v>
      </x:c>
      <x:c r="B364" s="59" t="n">
        <x:v>0</x:v>
      </x:c>
      <x:c r="C364" s="59" t="n">
        <x:v>0</x:v>
      </x:c>
      <x:c r="D364" s="59" t="n">
        <x:v>0</x:v>
      </x:c>
      <x:c r="E364" s="59" t="n">
        <x:v>0</x:v>
      </x:c>
      <x:c r="F364" s="59" t="n">
        <x:v>0</x:v>
      </x:c>
      <x:c r="G364" s="59" t="n">
        <x:v>0</x:v>
      </x:c>
      <x:c r="H364" s="59" t="n">
        <x:v>0</x:v>
      </x:c>
      <x:c r="I364" s="59" t="n">
        <x:v>0</x:v>
      </x:c>
      <x:c r="J364" s="55" t="n"/>
      <x:c r="K364" s="59" t="n">
        <x:v>0</x:v>
      </x:c>
      <x:c r="L364" s="55" t="n"/>
      <x:c r="M364" s="55" t="n"/>
      <x:c r="N364" s="55" t="n"/>
    </x:row>
    <x:row r="365">
      <x:c r="A365" s="57" t="n">
        <x:v>44560</x:v>
      </x:c>
      <x:c r="B365" s="59" t="n">
        <x:v>0</x:v>
      </x:c>
      <x:c r="C365" s="59" t="n">
        <x:v>0</x:v>
      </x:c>
      <x:c r="D365" s="59" t="n">
        <x:v>0</x:v>
      </x:c>
      <x:c r="E365" s="59" t="n">
        <x:v>0</x:v>
      </x:c>
      <x:c r="F365" s="59" t="n">
        <x:v>0</x:v>
      </x:c>
      <x:c r="G365" s="59" t="n">
        <x:v>0</x:v>
      </x:c>
      <x:c r="H365" s="59" t="n">
        <x:v>0</x:v>
      </x:c>
      <x:c r="I365" s="59" t="n">
        <x:v>0</x:v>
      </x:c>
      <x:c r="J365" s="55" t="n"/>
      <x:c r="K365" s="59" t="n">
        <x:v>0</x:v>
      </x:c>
      <x:c r="L365" s="55" t="n"/>
      <x:c r="M365" s="55" t="n"/>
      <x:c r="N365" s="55" t="n"/>
    </x:row>
    <x:row r="366">
      <x:c r="A366" s="57" t="n">
        <x:v>44561</x:v>
      </x:c>
      <x:c r="B366" s="59" t="n">
        <x:v>0</x:v>
      </x:c>
      <x:c r="C366" s="59" t="n">
        <x:v>0</x:v>
      </x:c>
      <x:c r="D366" s="59" t="n">
        <x:v>0</x:v>
      </x:c>
      <x:c r="E366" s="59" t="n">
        <x:v>0</x:v>
      </x:c>
      <x:c r="F366" s="59" t="n">
        <x:v>0</x:v>
      </x:c>
      <x:c r="G366" s="59" t="n">
        <x:v>0</x:v>
      </x:c>
      <x:c r="H366" s="59" t="n">
        <x:v>0</x:v>
      </x:c>
      <x:c r="I366" s="59" t="n">
        <x:v>0</x:v>
      </x:c>
      <x:c r="J366" s="55" t="n"/>
      <x:c r="K366" s="59" t="n">
        <x:v>0</x:v>
      </x:c>
      <x:c r="L366" s="55" t="n"/>
      <x:c r="M366" s="55" t="n"/>
      <x:c r="N366" s="55" t="n"/>
    </x:row>
    <x:row r="367">
      <x:c r="A367" s="57" t="n">
        <x:v>44562</x:v>
      </x:c>
      <x:c r="B367" s="59" t="n">
        <x:v>0</x:v>
      </x:c>
      <x:c r="C367" s="59" t="n">
        <x:v>0</x:v>
      </x:c>
      <x:c r="D367" s="59" t="n">
        <x:v>0</x:v>
      </x:c>
      <x:c r="E367" s="59" t="n">
        <x:v>0</x:v>
      </x:c>
      <x:c r="F367" s="59" t="n">
        <x:v>0</x:v>
      </x:c>
      <x:c r="G367" s="59" t="n">
        <x:v>0</x:v>
      </x:c>
      <x:c r="H367" s="59" t="n">
        <x:v>0</x:v>
      </x:c>
      <x:c r="I367" s="59" t="n">
        <x:v>0</x:v>
      </x:c>
      <x:c r="J367" s="55" t="n"/>
      <x:c r="K367" s="59" t="n">
        <x:v>0</x:v>
      </x:c>
      <x:c r="L367" s="55" t="n"/>
      <x:c r="M367" s="55" t="n"/>
      <x:c r="N367" s="55" t="n"/>
    </x:row>
    <x:row r="368">
      <x:c r="A368" s="57" t="n">
        <x:v>44563</x:v>
      </x:c>
      <x:c r="B368" s="59" t="n">
        <x:v>0</x:v>
      </x:c>
      <x:c r="C368" s="59" t="n">
        <x:v>0</x:v>
      </x:c>
      <x:c r="D368" s="59" t="n">
        <x:v>0</x:v>
      </x:c>
      <x:c r="E368" s="59" t="n">
        <x:v>0</x:v>
      </x:c>
      <x:c r="F368" s="59" t="n">
        <x:v>0</x:v>
      </x:c>
      <x:c r="G368" s="59" t="n">
        <x:v>0</x:v>
      </x:c>
      <x:c r="H368" s="59" t="n">
        <x:v>0</x:v>
      </x:c>
      <x:c r="I368" s="59" t="n">
        <x:v>0</x:v>
      </x:c>
      <x:c r="J368" s="55" t="n"/>
      <x:c r="K368" s="59" t="n">
        <x:v>0</x:v>
      </x:c>
      <x:c r="L368" s="55" t="n"/>
      <x:c r="M368" s="55" t="n"/>
      <x:c r="N368" s="55" t="n"/>
    </x:row>
    <x:row r="369">
      <x:c r="A369" s="57" t="n">
        <x:v>44564</x:v>
      </x:c>
      <x:c r="B369" s="59" t="n">
        <x:v>0</x:v>
      </x:c>
      <x:c r="C369" s="59" t="n">
        <x:v>0</x:v>
      </x:c>
      <x:c r="D369" s="59" t="n">
        <x:v>0</x:v>
      </x:c>
      <x:c r="E369" s="59" t="n">
        <x:v>0</x:v>
      </x:c>
      <x:c r="F369" s="59" t="n">
        <x:v>0</x:v>
      </x:c>
      <x:c r="G369" s="59" t="n">
        <x:v>0</x:v>
      </x:c>
      <x:c r="H369" s="59" t="n">
        <x:v>0</x:v>
      </x:c>
      <x:c r="I369" s="59" t="n">
        <x:v>0</x:v>
      </x:c>
      <x:c r="J369" s="55" t="n"/>
      <x:c r="K369" s="59" t="n">
        <x:v>0</x:v>
      </x:c>
      <x:c r="L369" s="55" t="n"/>
      <x:c r="M369" s="55" t="n"/>
      <x:c r="N369" s="55" t="n"/>
    </x:row>
    <x:row r="370">
      <x:c r="A370" s="57" t="n">
        <x:v>44565</x:v>
      </x:c>
      <x:c r="B370" s="59" t="n">
        <x:v>0</x:v>
      </x:c>
      <x:c r="C370" s="59" t="n">
        <x:v>0</x:v>
      </x:c>
      <x:c r="D370" s="59" t="n">
        <x:v>0</x:v>
      </x:c>
      <x:c r="E370" s="59" t="n">
        <x:v>0</x:v>
      </x:c>
      <x:c r="F370" s="59" t="n">
        <x:v>0</x:v>
      </x:c>
      <x:c r="G370" s="59" t="n">
        <x:v>0</x:v>
      </x:c>
      <x:c r="H370" s="59" t="n">
        <x:v>0</x:v>
      </x:c>
      <x:c r="I370" s="59" t="n">
        <x:v>0</x:v>
      </x:c>
      <x:c r="J370" s="55" t="n"/>
      <x:c r="K370" s="59" t="n">
        <x:v>0</x:v>
      </x:c>
      <x:c r="L370" s="55" t="n"/>
      <x:c r="M370" s="55" t="n"/>
      <x:c r="N370" s="55" t="n"/>
    </x:row>
    <x:row r="371">
      <x:c r="A371" s="57" t="n">
        <x:v>44566</x:v>
      </x:c>
      <x:c r="B371" s="59" t="n">
        <x:v>0</x:v>
      </x:c>
      <x:c r="C371" s="59" t="n">
        <x:v>0</x:v>
      </x:c>
      <x:c r="D371" s="59" t="n">
        <x:v>0</x:v>
      </x:c>
      <x:c r="E371" s="59" t="n">
        <x:v>0</x:v>
      </x:c>
      <x:c r="F371" s="59" t="n">
        <x:v>0</x:v>
      </x:c>
      <x:c r="G371" s="59" t="n">
        <x:v>0</x:v>
      </x:c>
      <x:c r="H371" s="59" t="n">
        <x:v>0</x:v>
      </x:c>
      <x:c r="I371" s="59" t="n">
        <x:v>0</x:v>
      </x:c>
      <x:c r="J371" s="55" t="n"/>
      <x:c r="K371" s="59" t="n">
        <x:v>0</x:v>
      </x:c>
      <x:c r="L371" s="55" t="n"/>
      <x:c r="M371" s="55" t="n"/>
      <x:c r="N371" s="55" t="n"/>
    </x:row>
    <x:row r="372">
      <x:c r="A372" s="57" t="n">
        <x:v>44567</x:v>
      </x:c>
      <x:c r="B372" s="59" t="n">
        <x:v>0</x:v>
      </x:c>
      <x:c r="C372" s="59" t="n">
        <x:v>0</x:v>
      </x:c>
      <x:c r="D372" s="59" t="n">
        <x:v>0</x:v>
      </x:c>
      <x:c r="E372" s="59" t="n">
        <x:v>0</x:v>
      </x:c>
      <x:c r="F372" s="59" t="n">
        <x:v>0</x:v>
      </x:c>
      <x:c r="G372" s="59" t="n">
        <x:v>0</x:v>
      </x:c>
      <x:c r="H372" s="59" t="n">
        <x:v>0</x:v>
      </x:c>
      <x:c r="I372" s="59" t="n">
        <x:v>0</x:v>
      </x:c>
      <x:c r="J372" s="55" t="n"/>
      <x:c r="K372" s="59" t="n">
        <x:v>0</x:v>
      </x:c>
      <x:c r="L372" s="55" t="n"/>
      <x:c r="M372" s="55" t="n"/>
      <x:c r="N372" s="55" t="n"/>
    </x:row>
    <x:row r="373">
      <x:c r="A373" s="57" t="n">
        <x:v>44568</x:v>
      </x:c>
      <x:c r="B373" s="59" t="n">
        <x:v>0</x:v>
      </x:c>
      <x:c r="C373" s="59" t="n">
        <x:v>0</x:v>
      </x:c>
      <x:c r="D373" s="59" t="n">
        <x:v>0</x:v>
      </x:c>
      <x:c r="E373" s="59" t="n">
        <x:v>0</x:v>
      </x:c>
      <x:c r="F373" s="59" t="n">
        <x:v>0</x:v>
      </x:c>
      <x:c r="G373" s="59" t="n">
        <x:v>0</x:v>
      </x:c>
      <x:c r="H373" s="59" t="n">
        <x:v>0</x:v>
      </x:c>
      <x:c r="I373" s="59" t="n">
        <x:v>0</x:v>
      </x:c>
      <x:c r="J373" s="55" t="n"/>
      <x:c r="K373" s="59" t="n">
        <x:v>0</x:v>
      </x:c>
      <x:c r="L373" s="55" t="n"/>
      <x:c r="M373" s="55" t="n"/>
      <x:c r="N373" s="55" t="n"/>
    </x:row>
    <x:row r="374">
      <x:c r="A374" s="57" t="n">
        <x:v>44569</x:v>
      </x:c>
      <x:c r="B374" s="59" t="n">
        <x:v>0</x:v>
      </x:c>
      <x:c r="C374" s="59" t="n">
        <x:v>0</x:v>
      </x:c>
      <x:c r="D374" s="59" t="n">
        <x:v>0</x:v>
      </x:c>
      <x:c r="E374" s="59" t="n">
        <x:v>0</x:v>
      </x:c>
      <x:c r="F374" s="59" t="n">
        <x:v>0</x:v>
      </x:c>
      <x:c r="G374" s="59" t="n">
        <x:v>0</x:v>
      </x:c>
      <x:c r="H374" s="59" t="n">
        <x:v>0</x:v>
      </x:c>
      <x:c r="I374" s="59" t="n">
        <x:v>0</x:v>
      </x:c>
      <x:c r="J374" s="55" t="n"/>
      <x:c r="K374" s="59" t="n">
        <x:v>0</x:v>
      </x:c>
      <x:c r="L374" s="55" t="n"/>
      <x:c r="M374" s="55" t="n"/>
      <x:c r="N374" s="55" t="n"/>
    </x:row>
    <x:row r="375">
      <x:c r="A375" s="57" t="n">
        <x:v>44570</x:v>
      </x:c>
      <x:c r="B375" s="59" t="n">
        <x:v>0</x:v>
      </x:c>
      <x:c r="C375" s="59" t="n">
        <x:v>0</x:v>
      </x:c>
      <x:c r="D375" s="59" t="n">
        <x:v>0</x:v>
      </x:c>
      <x:c r="E375" s="59" t="n">
        <x:v>0</x:v>
      </x:c>
      <x:c r="F375" s="59" t="n">
        <x:v>0</x:v>
      </x:c>
      <x:c r="G375" s="59" t="n">
        <x:v>0</x:v>
      </x:c>
      <x:c r="H375" s="59" t="n">
        <x:v>0</x:v>
      </x:c>
      <x:c r="I375" s="59" t="n">
        <x:v>0</x:v>
      </x:c>
      <x:c r="J375" s="55" t="n"/>
      <x:c r="K375" s="59" t="n">
        <x:v>0</x:v>
      </x:c>
      <x:c r="L375" s="55" t="n"/>
      <x:c r="M375" s="55" t="n"/>
      <x:c r="N375" s="55" t="n"/>
    </x:row>
    <x:row r="376">
      <x:c r="A376" s="57" t="n">
        <x:v>44571</x:v>
      </x:c>
      <x:c r="B376" s="59" t="n">
        <x:v>0</x:v>
      </x:c>
      <x:c r="C376" s="59" t="n">
        <x:v>0</x:v>
      </x:c>
      <x:c r="D376" s="59" t="n">
        <x:v>0</x:v>
      </x:c>
      <x:c r="E376" s="59" t="n">
        <x:v>0</x:v>
      </x:c>
      <x:c r="F376" s="59" t="n">
        <x:v>0</x:v>
      </x:c>
      <x:c r="G376" s="59" t="n">
        <x:v>0</x:v>
      </x:c>
      <x:c r="H376" s="59" t="n">
        <x:v>0</x:v>
      </x:c>
      <x:c r="I376" s="59" t="n">
        <x:v>0</x:v>
      </x:c>
      <x:c r="J376" s="55" t="n"/>
      <x:c r="K376" s="59" t="n">
        <x:v>0</x:v>
      </x:c>
      <x:c r="L376" s="55" t="n"/>
      <x:c r="M376" s="55" t="n"/>
      <x:c r="N376" s="55" t="n"/>
    </x:row>
    <x:row r="377">
      <x:c r="A377" s="57" t="n">
        <x:v>44572</x:v>
      </x:c>
      <x:c r="B377" s="59" t="n">
        <x:v>0</x:v>
      </x:c>
      <x:c r="C377" s="59" t="n">
        <x:v>0</x:v>
      </x:c>
      <x:c r="D377" s="59" t="n">
        <x:v>0</x:v>
      </x:c>
      <x:c r="E377" s="59" t="n">
        <x:v>0</x:v>
      </x:c>
      <x:c r="F377" s="59" t="n">
        <x:v>0</x:v>
      </x:c>
      <x:c r="G377" s="59" t="n">
        <x:v>0</x:v>
      </x:c>
      <x:c r="H377" s="59" t="n">
        <x:v>0</x:v>
      </x:c>
      <x:c r="I377" s="59" t="n">
        <x:v>0</x:v>
      </x:c>
      <x:c r="J377" s="55" t="n"/>
      <x:c r="K377" s="59" t="n">
        <x:v>0</x:v>
      </x:c>
      <x:c r="L377" s="55" t="n"/>
      <x:c r="M377" s="55" t="n"/>
      <x:c r="N377" s="55" t="n"/>
    </x:row>
    <x:row r="378">
      <x:c r="A378" s="57" t="n">
        <x:v>44573</x:v>
      </x:c>
      <x:c r="B378" s="59" t="n">
        <x:v>0</x:v>
      </x:c>
      <x:c r="C378" s="59" t="n">
        <x:v>0</x:v>
      </x:c>
      <x:c r="D378" s="59" t="n">
        <x:v>0</x:v>
      </x:c>
      <x:c r="E378" s="59" t="n">
        <x:v>0</x:v>
      </x:c>
      <x:c r="F378" s="59" t="n">
        <x:v>0</x:v>
      </x:c>
      <x:c r="G378" s="59" t="n">
        <x:v>0</x:v>
      </x:c>
      <x:c r="H378" s="59" t="n">
        <x:v>0</x:v>
      </x:c>
      <x:c r="I378" s="59" t="n">
        <x:v>0</x:v>
      </x:c>
      <x:c r="J378" s="55" t="n"/>
      <x:c r="K378" s="59" t="n">
        <x:v>0</x:v>
      </x:c>
      <x:c r="L378" s="55" t="n"/>
      <x:c r="M378" s="55" t="n"/>
      <x:c r="N378" s="55" t="n"/>
    </x:row>
    <x:row r="379">
      <x:c r="A379" s="57" t="n">
        <x:v>44574</x:v>
      </x:c>
      <x:c r="B379" s="59" t="n">
        <x:v>0</x:v>
      </x:c>
      <x:c r="C379" s="59" t="n">
        <x:v>0</x:v>
      </x:c>
      <x:c r="D379" s="59" t="n">
        <x:v>0</x:v>
      </x:c>
      <x:c r="E379" s="59" t="n">
        <x:v>0</x:v>
      </x:c>
      <x:c r="F379" s="59" t="n">
        <x:v>0</x:v>
      </x:c>
      <x:c r="G379" s="59" t="n">
        <x:v>0</x:v>
      </x:c>
      <x:c r="H379" s="59" t="n">
        <x:v>0</x:v>
      </x:c>
      <x:c r="I379" s="59" t="n">
        <x:v>0</x:v>
      </x:c>
      <x:c r="J379" s="55" t="n"/>
      <x:c r="K379" s="59" t="n">
        <x:v>0</x:v>
      </x:c>
      <x:c r="L379" s="55" t="n"/>
      <x:c r="M379" s="55" t="n"/>
      <x:c r="N379" s="55" t="n"/>
    </x:row>
    <x:row r="380">
      <x:c r="A380" s="57" t="n">
        <x:v>44575</x:v>
      </x:c>
      <x:c r="B380" s="59" t="n">
        <x:v>0</x:v>
      </x:c>
      <x:c r="C380" s="59" t="n">
        <x:v>0</x:v>
      </x:c>
      <x:c r="D380" s="59" t="n">
        <x:v>0</x:v>
      </x:c>
      <x:c r="E380" s="59" t="n">
        <x:v>0</x:v>
      </x:c>
      <x:c r="F380" s="59" t="n">
        <x:v>0</x:v>
      </x:c>
      <x:c r="G380" s="59" t="n">
        <x:v>0</x:v>
      </x:c>
      <x:c r="H380" s="59" t="n">
        <x:v>0</x:v>
      </x:c>
      <x:c r="I380" s="59" t="n">
        <x:v>0</x:v>
      </x:c>
      <x:c r="J380" s="55" t="n"/>
      <x:c r="K380" s="59" t="n">
        <x:v>0</x:v>
      </x:c>
      <x:c r="L380" s="55" t="n"/>
      <x:c r="M380" s="55" t="n"/>
      <x:c r="N380" s="55" t="n"/>
    </x:row>
    <x:row r="381">
      <x:c r="A381" s="57" t="n">
        <x:v>44576</x:v>
      </x:c>
      <x:c r="B381" s="59" t="n">
        <x:v>0</x:v>
      </x:c>
      <x:c r="C381" s="59" t="n">
        <x:v>0</x:v>
      </x:c>
      <x:c r="D381" s="59" t="n">
        <x:v>0</x:v>
      </x:c>
      <x:c r="E381" s="59" t="n">
        <x:v>0</x:v>
      </x:c>
      <x:c r="F381" s="59" t="n">
        <x:v>0</x:v>
      </x:c>
      <x:c r="G381" s="59" t="n">
        <x:v>0</x:v>
      </x:c>
      <x:c r="H381" s="59" t="n">
        <x:v>0</x:v>
      </x:c>
      <x:c r="I381" s="59" t="n">
        <x:v>0</x:v>
      </x:c>
      <x:c r="J381" s="55" t="n"/>
      <x:c r="K381" s="59" t="n">
        <x:v>0</x:v>
      </x:c>
      <x:c r="L381" s="55" t="n"/>
      <x:c r="M381" s="55" t="n"/>
      <x:c r="N381" s="55" t="n"/>
    </x:row>
    <x:row r="382">
      <x:c r="A382" s="57" t="n">
        <x:v>44577</x:v>
      </x:c>
      <x:c r="B382" s="59" t="n">
        <x:v>0</x:v>
      </x:c>
      <x:c r="C382" s="59" t="n">
        <x:v>0</x:v>
      </x:c>
      <x:c r="D382" s="59" t="n">
        <x:v>0</x:v>
      </x:c>
      <x:c r="E382" s="59" t="n">
        <x:v>0</x:v>
      </x:c>
      <x:c r="F382" s="59" t="n">
        <x:v>0</x:v>
      </x:c>
      <x:c r="G382" s="59" t="n">
        <x:v>0</x:v>
      </x:c>
      <x:c r="H382" s="59" t="n">
        <x:v>0</x:v>
      </x:c>
      <x:c r="I382" s="59" t="n">
        <x:v>0</x:v>
      </x:c>
      <x:c r="J382" s="55" t="n"/>
      <x:c r="K382" s="59" t="n">
        <x:v>0</x:v>
      </x:c>
      <x:c r="L382" s="55" t="n"/>
      <x:c r="M382" s="55" t="n"/>
      <x:c r="N382" s="55" t="n"/>
    </x:row>
    <x:row r="383">
      <x:c r="A383" s="57" t="n">
        <x:v>44578</x:v>
      </x:c>
      <x:c r="B383" s="59" t="n">
        <x:v>0</x:v>
      </x:c>
      <x:c r="C383" s="59" t="n">
        <x:v>0</x:v>
      </x:c>
      <x:c r="D383" s="59" t="n">
        <x:v>0</x:v>
      </x:c>
      <x:c r="E383" s="59" t="n">
        <x:v>0</x:v>
      </x:c>
      <x:c r="F383" s="59" t="n">
        <x:v>0</x:v>
      </x:c>
      <x:c r="G383" s="59" t="n">
        <x:v>0</x:v>
      </x:c>
      <x:c r="H383" s="59" t="n">
        <x:v>0</x:v>
      </x:c>
      <x:c r="I383" s="59" t="n">
        <x:v>0</x:v>
      </x:c>
      <x:c r="J383" s="55" t="n"/>
      <x:c r="K383" s="59" t="n">
        <x:v>0</x:v>
      </x:c>
      <x:c r="L383" s="55" t="n"/>
      <x:c r="M383" s="55" t="n"/>
      <x:c r="N383" s="55" t="n"/>
    </x:row>
    <x:row r="384">
      <x:c r="A384" s="57" t="n">
        <x:v>44579</x:v>
      </x:c>
      <x:c r="B384" s="59" t="n">
        <x:v>0</x:v>
      </x:c>
      <x:c r="C384" s="59" t="n">
        <x:v>0</x:v>
      </x:c>
      <x:c r="D384" s="59" t="n">
        <x:v>0</x:v>
      </x:c>
      <x:c r="E384" s="59" t="n">
        <x:v>0</x:v>
      </x:c>
      <x:c r="F384" s="59" t="n">
        <x:v>0</x:v>
      </x:c>
      <x:c r="G384" s="59" t="n">
        <x:v>0</x:v>
      </x:c>
      <x:c r="H384" s="59" t="n">
        <x:v>0</x:v>
      </x:c>
      <x:c r="I384" s="59" t="n">
        <x:v>0</x:v>
      </x:c>
      <x:c r="J384" s="55" t="n"/>
      <x:c r="K384" s="59" t="n">
        <x:v>0</x:v>
      </x:c>
      <x:c r="L384" s="55" t="n"/>
      <x:c r="M384" s="55" t="n"/>
      <x:c r="N384" s="55" t="n"/>
    </x:row>
    <x:row r="385">
      <x:c r="A385" s="57" t="n">
        <x:v>44580</x:v>
      </x:c>
      <x:c r="B385" s="59" t="n">
        <x:v>0</x:v>
      </x:c>
      <x:c r="C385" s="59" t="n">
        <x:v>0</x:v>
      </x:c>
      <x:c r="D385" s="59" t="n">
        <x:v>0</x:v>
      </x:c>
      <x:c r="E385" s="59" t="n">
        <x:v>0</x:v>
      </x:c>
      <x:c r="F385" s="59" t="n">
        <x:v>0</x:v>
      </x:c>
      <x:c r="G385" s="59" t="n">
        <x:v>0</x:v>
      </x:c>
      <x:c r="H385" s="59" t="n">
        <x:v>0</x:v>
      </x:c>
      <x:c r="I385" s="59" t="n">
        <x:v>0</x:v>
      </x:c>
      <x:c r="J385" s="55" t="n"/>
      <x:c r="K385" s="59" t="n">
        <x:v>0</x:v>
      </x:c>
      <x:c r="L385" s="55" t="n"/>
      <x:c r="M385" s="55" t="n"/>
      <x:c r="N385" s="55" t="n"/>
    </x:row>
    <x:row r="386">
      <x:c r="A386" s="57" t="n">
        <x:v>44581</x:v>
      </x:c>
      <x:c r="B386" s="59" t="n">
        <x:v>0</x:v>
      </x:c>
      <x:c r="C386" s="59" t="n">
        <x:v>0</x:v>
      </x:c>
      <x:c r="D386" s="59" t="n">
        <x:v>0</x:v>
      </x:c>
      <x:c r="E386" s="59" t="n">
        <x:v>0</x:v>
      </x:c>
      <x:c r="F386" s="59" t="n">
        <x:v>0</x:v>
      </x:c>
      <x:c r="G386" s="59" t="n">
        <x:v>0</x:v>
      </x:c>
      <x:c r="H386" s="59" t="n">
        <x:v>0</x:v>
      </x:c>
      <x:c r="I386" s="59" t="n">
        <x:v>0</x:v>
      </x:c>
      <x:c r="J386" s="55" t="n"/>
      <x:c r="K386" s="59" t="n">
        <x:v>0</x:v>
      </x:c>
      <x:c r="L386" s="55" t="n"/>
      <x:c r="M386" s="55" t="n"/>
      <x:c r="N386" s="55" t="n"/>
    </x:row>
    <x:row r="387">
      <x:c r="A387" s="57" t="n">
        <x:v>44582</x:v>
      </x:c>
      <x:c r="B387" s="59" t="n">
        <x:v>0</x:v>
      </x:c>
      <x:c r="C387" s="59" t="n">
        <x:v>0</x:v>
      </x:c>
      <x:c r="D387" s="59" t="n">
        <x:v>0</x:v>
      </x:c>
      <x:c r="E387" s="59" t="n">
        <x:v>0</x:v>
      </x:c>
      <x:c r="F387" s="59" t="n">
        <x:v>0</x:v>
      </x:c>
      <x:c r="G387" s="59" t="n">
        <x:v>0</x:v>
      </x:c>
      <x:c r="H387" s="59" t="n">
        <x:v>0</x:v>
      </x:c>
      <x:c r="I387" s="59" t="n">
        <x:v>0</x:v>
      </x:c>
      <x:c r="J387" s="55" t="n"/>
      <x:c r="K387" s="59" t="n">
        <x:v>0</x:v>
      </x:c>
      <x:c r="L387" s="55" t="n"/>
      <x:c r="M387" s="55" t="n"/>
      <x:c r="N387" s="55" t="n"/>
    </x:row>
    <x:row r="388">
      <x:c r="A388" s="57" t="n">
        <x:v>44583</x:v>
      </x:c>
      <x:c r="B388" s="59" t="n">
        <x:v>0</x:v>
      </x:c>
      <x:c r="C388" s="59" t="n">
        <x:v>0</x:v>
      </x:c>
      <x:c r="D388" s="59" t="n">
        <x:v>0</x:v>
      </x:c>
      <x:c r="E388" s="59" t="n">
        <x:v>0</x:v>
      </x:c>
      <x:c r="F388" s="59" t="n">
        <x:v>0</x:v>
      </x:c>
      <x:c r="G388" s="59" t="n">
        <x:v>0</x:v>
      </x:c>
      <x:c r="H388" s="59" t="n">
        <x:v>0</x:v>
      </x:c>
      <x:c r="I388" s="59" t="n">
        <x:v>0</x:v>
      </x:c>
      <x:c r="J388" s="55" t="n"/>
      <x:c r="K388" s="59" t="n">
        <x:v>0</x:v>
      </x:c>
      <x:c r="L388" s="55" t="n"/>
      <x:c r="M388" s="55" t="n"/>
      <x:c r="N388" s="55" t="n"/>
    </x:row>
    <x:row r="389">
      <x:c r="A389" s="57" t="n">
        <x:v>44584</x:v>
      </x:c>
      <x:c r="B389" s="59" t="n">
        <x:v>0</x:v>
      </x:c>
      <x:c r="C389" s="59" t="n">
        <x:v>0</x:v>
      </x:c>
      <x:c r="D389" s="59" t="n">
        <x:v>0</x:v>
      </x:c>
      <x:c r="E389" s="59" t="n">
        <x:v>0</x:v>
      </x:c>
      <x:c r="F389" s="59" t="n">
        <x:v>0</x:v>
      </x:c>
      <x:c r="G389" s="59" t="n">
        <x:v>0</x:v>
      </x:c>
      <x:c r="H389" s="59" t="n">
        <x:v>0</x:v>
      </x:c>
      <x:c r="I389" s="59" t="n">
        <x:v>0</x:v>
      </x:c>
      <x:c r="J389" s="55" t="n"/>
      <x:c r="K389" s="59" t="n">
        <x:v>0</x:v>
      </x:c>
      <x:c r="L389" s="55" t="n"/>
      <x:c r="M389" s="55" t="n"/>
      <x:c r="N389" s="55" t="n"/>
    </x:row>
    <x:row r="390">
      <x:c r="A390" s="57" t="n">
        <x:v>44585</x:v>
      </x:c>
      <x:c r="B390" s="59" t="n">
        <x:v>0</x:v>
      </x:c>
      <x:c r="C390" s="59" t="n">
        <x:v>0</x:v>
      </x:c>
      <x:c r="D390" s="59" t="n">
        <x:v>0</x:v>
      </x:c>
      <x:c r="E390" s="59" t="n">
        <x:v>0</x:v>
      </x:c>
      <x:c r="F390" s="59" t="n">
        <x:v>0</x:v>
      </x:c>
      <x:c r="G390" s="59" t="n">
        <x:v>0</x:v>
      </x:c>
      <x:c r="H390" s="59" t="n">
        <x:v>0</x:v>
      </x:c>
      <x:c r="I390" s="59" t="n">
        <x:v>0</x:v>
      </x:c>
      <x:c r="J390" s="55" t="n"/>
      <x:c r="K390" s="59" t="n">
        <x:v>0</x:v>
      </x:c>
      <x:c r="L390" s="55" t="n"/>
      <x:c r="M390" s="55" t="n"/>
      <x:c r="N390" s="55" t="n"/>
    </x:row>
    <x:row r="391">
      <x:c r="A391" s="57" t="n">
        <x:v>44586</x:v>
      </x:c>
      <x:c r="B391" s="59" t="n">
        <x:v>0</x:v>
      </x:c>
      <x:c r="C391" s="59" t="n">
        <x:v>0</x:v>
      </x:c>
      <x:c r="D391" s="59" t="n">
        <x:v>0</x:v>
      </x:c>
      <x:c r="E391" s="59" t="n">
        <x:v>0</x:v>
      </x:c>
      <x:c r="F391" s="59" t="n">
        <x:v>0</x:v>
      </x:c>
      <x:c r="G391" s="59" t="n">
        <x:v>0</x:v>
      </x:c>
      <x:c r="H391" s="59" t="n">
        <x:v>0</x:v>
      </x:c>
      <x:c r="I391" s="59" t="n">
        <x:v>0</x:v>
      </x:c>
      <x:c r="J391" s="55" t="n"/>
      <x:c r="K391" s="59" t="n">
        <x:v>0</x:v>
      </x:c>
      <x:c r="L391" s="55" t="n"/>
      <x:c r="M391" s="55" t="n"/>
      <x:c r="N391" s="55" t="n"/>
    </x:row>
    <x:row r="392">
      <x:c r="A392" s="57" t="n">
        <x:v>44587</x:v>
      </x:c>
      <x:c r="B392" s="59" t="n">
        <x:v>0</x:v>
      </x:c>
      <x:c r="C392" s="59" t="n">
        <x:v>0</x:v>
      </x:c>
      <x:c r="D392" s="59" t="n">
        <x:v>0</x:v>
      </x:c>
      <x:c r="E392" s="59" t="n">
        <x:v>0</x:v>
      </x:c>
      <x:c r="F392" s="59" t="n">
        <x:v>0</x:v>
      </x:c>
      <x:c r="G392" s="59" t="n">
        <x:v>0</x:v>
      </x:c>
      <x:c r="H392" s="59" t="n">
        <x:v>0</x:v>
      </x:c>
      <x:c r="I392" s="59" t="n">
        <x:v>0</x:v>
      </x:c>
      <x:c r="J392" s="55" t="n"/>
      <x:c r="K392" s="59" t="n">
        <x:v>0</x:v>
      </x:c>
      <x:c r="L392" s="55" t="n"/>
      <x:c r="M392" s="55" t="n"/>
      <x:c r="N392" s="55" t="n"/>
    </x:row>
    <x:row r="393">
      <x:c r="A393" s="57" t="n">
        <x:v>44588</x:v>
      </x:c>
      <x:c r="B393" s="59" t="n">
        <x:v>0</x:v>
      </x:c>
      <x:c r="C393" s="59" t="n">
        <x:v>0</x:v>
      </x:c>
      <x:c r="D393" s="59" t="n">
        <x:v>0</x:v>
      </x:c>
      <x:c r="E393" s="59" t="n">
        <x:v>0</x:v>
      </x:c>
      <x:c r="F393" s="59" t="n">
        <x:v>0</x:v>
      </x:c>
      <x:c r="G393" s="59" t="n">
        <x:v>0</x:v>
      </x:c>
      <x:c r="H393" s="59" t="n">
        <x:v>0</x:v>
      </x:c>
      <x:c r="I393" s="59" t="n">
        <x:v>0</x:v>
      </x:c>
      <x:c r="J393" s="55" t="n"/>
      <x:c r="K393" s="59" t="n">
        <x:v>0</x:v>
      </x:c>
      <x:c r="L393" s="55" t="n"/>
      <x:c r="M393" s="55" t="n"/>
      <x:c r="N393" s="55" t="n"/>
    </x:row>
    <x:row r="394">
      <x:c r="A394" s="57" t="n">
        <x:v>44589</x:v>
      </x:c>
      <x:c r="B394" s="59" t="n">
        <x:v>0</x:v>
      </x:c>
      <x:c r="C394" s="59" t="n">
        <x:v>0</x:v>
      </x:c>
      <x:c r="D394" s="59" t="n">
        <x:v>0</x:v>
      </x:c>
      <x:c r="E394" s="59" t="n">
        <x:v>0</x:v>
      </x:c>
      <x:c r="F394" s="59" t="n">
        <x:v>0</x:v>
      </x:c>
      <x:c r="G394" s="59" t="n">
        <x:v>0</x:v>
      </x:c>
      <x:c r="H394" s="59" t="n">
        <x:v>0</x:v>
      </x:c>
      <x:c r="I394" s="59" t="n">
        <x:v>0</x:v>
      </x:c>
      <x:c r="J394" s="55" t="n"/>
      <x:c r="K394" s="59" t="n">
        <x:v>0</x:v>
      </x:c>
      <x:c r="L394" s="55" t="n"/>
      <x:c r="M394" s="55" t="n"/>
      <x:c r="N394" s="55" t="n"/>
    </x:row>
    <x:row r="395">
      <x:c r="A395" s="57" t="n">
        <x:v>44590</x:v>
      </x:c>
      <x:c r="B395" s="59" t="n">
        <x:v>0</x:v>
      </x:c>
      <x:c r="C395" s="59" t="n">
        <x:v>0</x:v>
      </x:c>
      <x:c r="D395" s="59" t="n">
        <x:v>0</x:v>
      </x:c>
      <x:c r="E395" s="59" t="n">
        <x:v>0</x:v>
      </x:c>
      <x:c r="F395" s="59" t="n">
        <x:v>0</x:v>
      </x:c>
      <x:c r="G395" s="59" t="n">
        <x:v>0</x:v>
      </x:c>
      <x:c r="H395" s="59" t="n">
        <x:v>0</x:v>
      </x:c>
      <x:c r="I395" s="59" t="n">
        <x:v>0</x:v>
      </x:c>
      <x:c r="J395" s="55" t="n"/>
      <x:c r="K395" s="59" t="n">
        <x:v>0</x:v>
      </x:c>
      <x:c r="L395" s="55" t="n"/>
      <x:c r="M395" s="55" t="n"/>
      <x:c r="N395" s="55" t="n"/>
    </x:row>
    <x:row r="396">
      <x:c r="A396" s="57" t="n">
        <x:v>44591</x:v>
      </x:c>
      <x:c r="B396" s="59" t="n">
        <x:v>0</x:v>
      </x:c>
      <x:c r="C396" s="59" t="n">
        <x:v>0</x:v>
      </x:c>
      <x:c r="D396" s="59" t="n">
        <x:v>0</x:v>
      </x:c>
      <x:c r="E396" s="59" t="n">
        <x:v>0</x:v>
      </x:c>
      <x:c r="F396" s="59" t="n">
        <x:v>0</x:v>
      </x:c>
      <x:c r="G396" s="59" t="n">
        <x:v>0</x:v>
      </x:c>
      <x:c r="H396" s="59" t="n">
        <x:v>0</x:v>
      </x:c>
      <x:c r="I396" s="59" t="n">
        <x:v>0</x:v>
      </x:c>
      <x:c r="J396" s="55" t="n"/>
      <x:c r="K396" s="59" t="n">
        <x:v>0</x:v>
      </x:c>
      <x:c r="L396" s="55" t="n"/>
      <x:c r="M396" s="55" t="n"/>
      <x:c r="N396" s="55" t="n"/>
    </x:row>
    <x:row r="397">
      <x:c r="A397" s="57" t="n">
        <x:v>44592</x:v>
      </x:c>
      <x:c r="B397" s="59" t="n">
        <x:v>0</x:v>
      </x:c>
      <x:c r="C397" s="59" t="n">
        <x:v>0</x:v>
      </x:c>
      <x:c r="D397" s="59" t="n">
        <x:v>0</x:v>
      </x:c>
      <x:c r="E397" s="59" t="n">
        <x:v>0</x:v>
      </x:c>
      <x:c r="F397" s="59" t="n">
        <x:v>0</x:v>
      </x:c>
      <x:c r="G397" s="59" t="n">
        <x:v>0</x:v>
      </x:c>
      <x:c r="H397" s="59" t="n">
        <x:v>0</x:v>
      </x:c>
      <x:c r="I397" s="59" t="n">
        <x:v>0</x:v>
      </x:c>
      <x:c r="J397" s="55" t="n"/>
      <x:c r="K397" s="59" t="n">
        <x:v>0</x:v>
      </x:c>
      <x:c r="L397" s="55" t="n"/>
      <x:c r="M397" s="55" t="n"/>
      <x:c r="N397" s="55" t="n"/>
    </x:row>
    <x:row r="398">
      <x:c r="A398" s="57" t="n">
        <x:v>44593</x:v>
      </x:c>
      <x:c r="B398" s="59" t="n">
        <x:v>0</x:v>
      </x:c>
      <x:c r="C398" s="59" t="n">
        <x:v>0</x:v>
      </x:c>
      <x:c r="D398" s="59" t="n">
        <x:v>0</x:v>
      </x:c>
      <x:c r="E398" s="59" t="n">
        <x:v>0</x:v>
      </x:c>
      <x:c r="F398" s="59" t="n">
        <x:v>0</x:v>
      </x:c>
      <x:c r="G398" s="59" t="n">
        <x:v>0</x:v>
      </x:c>
      <x:c r="H398" s="59" t="n">
        <x:v>0</x:v>
      </x:c>
      <x:c r="I398" s="59" t="n">
        <x:v>0</x:v>
      </x:c>
      <x:c r="J398" s="55" t="n"/>
      <x:c r="K398" s="59" t="n">
        <x:v>0</x:v>
      </x:c>
      <x:c r="L398" s="55" t="n"/>
      <x:c r="M398" s="55" t="n"/>
      <x:c r="N398" s="55" t="n"/>
    </x:row>
    <x:row r="399">
      <x:c r="A399" s="57" t="n">
        <x:v>44594</x:v>
      </x:c>
      <x:c r="B399" s="59" t="n">
        <x:v>0</x:v>
      </x:c>
      <x:c r="C399" s="59" t="n">
        <x:v>0</x:v>
      </x:c>
      <x:c r="D399" s="59" t="n">
        <x:v>0</x:v>
      </x:c>
      <x:c r="E399" s="59" t="n">
        <x:v>0</x:v>
      </x:c>
      <x:c r="F399" s="59" t="n">
        <x:v>0</x:v>
      </x:c>
      <x:c r="G399" s="59" t="n">
        <x:v>0</x:v>
      </x:c>
      <x:c r="H399" s="59" t="n">
        <x:v>0</x:v>
      </x:c>
      <x:c r="I399" s="59" t="n">
        <x:v>0</x:v>
      </x:c>
      <x:c r="J399" s="55" t="n"/>
      <x:c r="K399" s="59" t="n">
        <x:v>0</x:v>
      </x:c>
      <x:c r="L399" s="55" t="n"/>
      <x:c r="M399" s="55" t="n"/>
      <x:c r="N399" s="55" t="n"/>
    </x:row>
    <x:row r="400">
      <x:c r="A400" s="57" t="n">
        <x:v>44595</x:v>
      </x:c>
      <x:c r="B400" s="59" t="n">
        <x:v>0</x:v>
      </x:c>
      <x:c r="C400" s="59" t="n">
        <x:v>0</x:v>
      </x:c>
      <x:c r="D400" s="59" t="n">
        <x:v>0</x:v>
      </x:c>
      <x:c r="E400" s="59" t="n">
        <x:v>0</x:v>
      </x:c>
      <x:c r="F400" s="59" t="n">
        <x:v>0</x:v>
      </x:c>
      <x:c r="G400" s="59" t="n">
        <x:v>0</x:v>
      </x:c>
      <x:c r="H400" s="59" t="n">
        <x:v>0</x:v>
      </x:c>
      <x:c r="I400" s="59" t="n">
        <x:v>0</x:v>
      </x:c>
      <x:c r="J400" s="55" t="n"/>
      <x:c r="K400" s="59" t="n">
        <x:v>0</x:v>
      </x:c>
      <x:c r="L400" s="55" t="n"/>
      <x:c r="M400" s="55" t="n"/>
      <x:c r="N400" s="55" t="n"/>
    </x:row>
    <x:row r="401">
      <x:c r="A401" s="57" t="n">
        <x:v>44596</x:v>
      </x:c>
      <x:c r="B401" s="59" t="n">
        <x:v>0</x:v>
      </x:c>
      <x:c r="C401" s="59" t="n">
        <x:v>0</x:v>
      </x:c>
      <x:c r="D401" s="59" t="n">
        <x:v>0</x:v>
      </x:c>
      <x:c r="E401" s="59" t="n">
        <x:v>0</x:v>
      </x:c>
      <x:c r="F401" s="59" t="n">
        <x:v>0</x:v>
      </x:c>
      <x:c r="G401" s="59" t="n">
        <x:v>0</x:v>
      </x:c>
      <x:c r="H401" s="59" t="n">
        <x:v>0</x:v>
      </x:c>
      <x:c r="I401" s="59" t="n">
        <x:v>0</x:v>
      </x:c>
      <x:c r="J401" s="55" t="n"/>
      <x:c r="K401" s="59" t="n">
        <x:v>0</x:v>
      </x:c>
      <x:c r="L401" s="55" t="n"/>
      <x:c r="M401" s="55" t="n"/>
      <x:c r="N401" s="55" t="n"/>
    </x:row>
    <x:row r="402">
      <x:c r="A402" s="57" t="n">
        <x:v>44597</x:v>
      </x:c>
      <x:c r="B402" s="59" t="n">
        <x:v>0</x:v>
      </x:c>
      <x:c r="C402" s="59" t="n">
        <x:v>0</x:v>
      </x:c>
      <x:c r="D402" s="59" t="n">
        <x:v>0</x:v>
      </x:c>
      <x:c r="E402" s="59" t="n">
        <x:v>0</x:v>
      </x:c>
      <x:c r="F402" s="59" t="n">
        <x:v>0</x:v>
      </x:c>
      <x:c r="G402" s="59" t="n">
        <x:v>0</x:v>
      </x:c>
      <x:c r="H402" s="59" t="n">
        <x:v>0</x:v>
      </x:c>
      <x:c r="I402" s="59" t="n">
        <x:v>0</x:v>
      </x:c>
      <x:c r="J402" s="55" t="n"/>
      <x:c r="K402" s="59" t="n">
        <x:v>0</x:v>
      </x:c>
      <x:c r="L402" s="55" t="n"/>
      <x:c r="M402" s="55" t="n"/>
      <x:c r="N402" s="55" t="n"/>
    </x:row>
    <x:row r="403">
      <x:c r="A403" s="57" t="n">
        <x:v>44598</x:v>
      </x:c>
      <x:c r="B403" s="59" t="n">
        <x:v>0</x:v>
      </x:c>
      <x:c r="C403" s="59" t="n">
        <x:v>0</x:v>
      </x:c>
      <x:c r="D403" s="59" t="n">
        <x:v>0</x:v>
      </x:c>
      <x:c r="E403" s="59" t="n">
        <x:v>0</x:v>
      </x:c>
      <x:c r="F403" s="59" t="n">
        <x:v>0</x:v>
      </x:c>
      <x:c r="G403" s="59" t="n">
        <x:v>0</x:v>
      </x:c>
      <x:c r="H403" s="59" t="n">
        <x:v>0</x:v>
      </x:c>
      <x:c r="I403" s="59" t="n">
        <x:v>0</x:v>
      </x:c>
      <x:c r="J403" s="55" t="n"/>
      <x:c r="K403" s="59" t="n">
        <x:v>0</x:v>
      </x:c>
      <x:c r="L403" s="55" t="n"/>
      <x:c r="M403" s="55" t="n"/>
      <x:c r="N403" s="55" t="n"/>
    </x:row>
    <x:row r="404">
      <x:c r="A404" s="57" t="n">
        <x:v>44599</x:v>
      </x:c>
      <x:c r="B404" s="59" t="n">
        <x:v>0</x:v>
      </x:c>
      <x:c r="C404" s="59" t="n">
        <x:v>0</x:v>
      </x:c>
      <x:c r="D404" s="59" t="n">
        <x:v>0</x:v>
      </x:c>
      <x:c r="E404" s="59" t="n">
        <x:v>0</x:v>
      </x:c>
      <x:c r="F404" s="59" t="n">
        <x:v>0</x:v>
      </x:c>
      <x:c r="G404" s="59" t="n">
        <x:v>0</x:v>
      </x:c>
      <x:c r="H404" s="59" t="n">
        <x:v>0</x:v>
      </x:c>
      <x:c r="I404" s="59" t="n">
        <x:v>0</x:v>
      </x:c>
      <x:c r="J404" s="55" t="n"/>
      <x:c r="K404" s="59" t="n">
        <x:v>0</x:v>
      </x:c>
      <x:c r="L404" s="55" t="n"/>
      <x:c r="M404" s="55" t="n"/>
      <x:c r="N404" s="55" t="n"/>
    </x:row>
    <x:row r="405">
      <x:c r="A405" s="57" t="n">
        <x:v>44600</x:v>
      </x:c>
      <x:c r="B405" s="59" t="n">
        <x:v>0</x:v>
      </x:c>
      <x:c r="C405" s="59" t="n">
        <x:v>0</x:v>
      </x:c>
      <x:c r="D405" s="59" t="n">
        <x:v>0</x:v>
      </x:c>
      <x:c r="E405" s="59" t="n">
        <x:v>0</x:v>
      </x:c>
      <x:c r="F405" s="59" t="n">
        <x:v>0</x:v>
      </x:c>
      <x:c r="G405" s="59" t="n">
        <x:v>0</x:v>
      </x:c>
      <x:c r="H405" s="59" t="n">
        <x:v>0</x:v>
      </x:c>
      <x:c r="I405" s="59" t="n">
        <x:v>0</x:v>
      </x:c>
      <x:c r="J405" s="55" t="n"/>
      <x:c r="K405" s="59" t="n">
        <x:v>0</x:v>
      </x:c>
      <x:c r="L405" s="55" t="n"/>
      <x:c r="M405" s="55" t="n"/>
      <x:c r="N405" s="55" t="n"/>
    </x:row>
    <x:row r="406">
      <x:c r="A406" s="57" t="n">
        <x:v>44601</x:v>
      </x:c>
      <x:c r="B406" s="59" t="n">
        <x:v>0</x:v>
      </x:c>
      <x:c r="C406" s="59" t="n">
        <x:v>0</x:v>
      </x:c>
      <x:c r="D406" s="59" t="n">
        <x:v>0</x:v>
      </x:c>
      <x:c r="E406" s="59" t="n">
        <x:v>0</x:v>
      </x:c>
      <x:c r="F406" s="59" t="n">
        <x:v>0</x:v>
      </x:c>
      <x:c r="G406" s="59" t="n">
        <x:v>0</x:v>
      </x:c>
      <x:c r="H406" s="59" t="n">
        <x:v>0</x:v>
      </x:c>
      <x:c r="I406" s="59" t="n">
        <x:v>0</x:v>
      </x:c>
      <x:c r="J406" s="55" t="n"/>
      <x:c r="K406" s="59" t="n">
        <x:v>0</x:v>
      </x:c>
      <x:c r="L406" s="55" t="n"/>
      <x:c r="M406" s="55" t="n"/>
      <x:c r="N406" s="55" t="n"/>
    </x:row>
    <x:row r="407">
      <x:c r="A407" s="57" t="n">
        <x:v>44602</x:v>
      </x:c>
      <x:c r="B407" s="59" t="n">
        <x:v>0</x:v>
      </x:c>
      <x:c r="C407" s="59" t="n">
        <x:v>0</x:v>
      </x:c>
      <x:c r="D407" s="59" t="n">
        <x:v>0</x:v>
      </x:c>
      <x:c r="E407" s="59" t="n">
        <x:v>0</x:v>
      </x:c>
      <x:c r="F407" s="59" t="n">
        <x:v>0</x:v>
      </x:c>
      <x:c r="G407" s="59" t="n">
        <x:v>0</x:v>
      </x:c>
      <x:c r="H407" s="59" t="n">
        <x:v>0</x:v>
      </x:c>
      <x:c r="I407" s="59" t="n">
        <x:v>0</x:v>
      </x:c>
      <x:c r="J407" s="55" t="n"/>
      <x:c r="K407" s="59" t="n">
        <x:v>0</x:v>
      </x:c>
      <x:c r="L407" s="55" t="n"/>
      <x:c r="M407" s="55" t="n"/>
      <x:c r="N407" s="55" t="n"/>
    </x:row>
    <x:row r="408">
      <x:c r="A408" s="57" t="n">
        <x:v>44603</x:v>
      </x:c>
      <x:c r="B408" s="59" t="n">
        <x:v>0</x:v>
      </x:c>
      <x:c r="C408" s="59" t="n">
        <x:v>0</x:v>
      </x:c>
      <x:c r="D408" s="59" t="n">
        <x:v>0</x:v>
      </x:c>
      <x:c r="E408" s="59" t="n">
        <x:v>0</x:v>
      </x:c>
      <x:c r="F408" s="59" t="n">
        <x:v>0</x:v>
      </x:c>
      <x:c r="G408" s="59" t="n">
        <x:v>0</x:v>
      </x:c>
      <x:c r="H408" s="59" t="n">
        <x:v>0</x:v>
      </x:c>
      <x:c r="I408" s="59" t="n">
        <x:v>0</x:v>
      </x:c>
      <x:c r="J408" s="55" t="n"/>
      <x:c r="K408" s="59" t="n">
        <x:v>0</x:v>
      </x:c>
      <x:c r="L408" s="55" t="n"/>
      <x:c r="M408" s="55" t="n"/>
      <x:c r="N408" s="55" t="n"/>
    </x:row>
    <x:row r="409">
      <x:c r="A409" s="57" t="n">
        <x:v>44604</x:v>
      </x:c>
      <x:c r="B409" s="59" t="n">
        <x:v>0</x:v>
      </x:c>
      <x:c r="C409" s="59" t="n">
        <x:v>0</x:v>
      </x:c>
      <x:c r="D409" s="59" t="n">
        <x:v>0</x:v>
      </x:c>
      <x:c r="E409" s="59" t="n">
        <x:v>0</x:v>
      </x:c>
      <x:c r="F409" s="59" t="n">
        <x:v>0</x:v>
      </x:c>
      <x:c r="G409" s="59" t="n">
        <x:v>0</x:v>
      </x:c>
      <x:c r="H409" s="59" t="n">
        <x:v>0</x:v>
      </x:c>
      <x:c r="I409" s="59" t="n">
        <x:v>0</x:v>
      </x:c>
      <x:c r="J409" s="55" t="n"/>
      <x:c r="K409" s="59" t="n">
        <x:v>0</x:v>
      </x:c>
      <x:c r="L409" s="55" t="n"/>
      <x:c r="M409" s="55" t="n"/>
      <x:c r="N409" s="55" t="n"/>
    </x:row>
    <x:row r="410">
      <x:c r="A410" s="57" t="n">
        <x:v>44605</x:v>
      </x:c>
      <x:c r="B410" s="59" t="n">
        <x:v>0</x:v>
      </x:c>
      <x:c r="C410" s="59" t="n">
        <x:v>0</x:v>
      </x:c>
      <x:c r="D410" s="59" t="n">
        <x:v>0</x:v>
      </x:c>
      <x:c r="E410" s="59" t="n">
        <x:v>0</x:v>
      </x:c>
      <x:c r="F410" s="59" t="n">
        <x:v>0</x:v>
      </x:c>
      <x:c r="G410" s="59" t="n">
        <x:v>0</x:v>
      </x:c>
      <x:c r="H410" s="59" t="n">
        <x:v>0</x:v>
      </x:c>
      <x:c r="I410" s="59" t="n">
        <x:v>0</x:v>
      </x:c>
      <x:c r="J410" s="55" t="n"/>
      <x:c r="K410" s="59" t="n">
        <x:v>0</x:v>
      </x:c>
      <x:c r="L410" s="55" t="n"/>
      <x:c r="M410" s="55" t="n"/>
      <x:c r="N410" s="55" t="n"/>
    </x:row>
    <x:row r="411">
      <x:c r="A411" s="57" t="n">
        <x:v>44606</x:v>
      </x:c>
      <x:c r="B411" s="59" t="n">
        <x:v>0</x:v>
      </x:c>
      <x:c r="C411" s="59" t="n">
        <x:v>0</x:v>
      </x:c>
      <x:c r="D411" s="59" t="n">
        <x:v>0</x:v>
      </x:c>
      <x:c r="E411" s="59" t="n">
        <x:v>0</x:v>
      </x:c>
      <x:c r="F411" s="59" t="n">
        <x:v>0</x:v>
      </x:c>
      <x:c r="G411" s="59" t="n">
        <x:v>0</x:v>
      </x:c>
      <x:c r="H411" s="59" t="n">
        <x:v>0</x:v>
      </x:c>
      <x:c r="I411" s="59" t="n">
        <x:v>0</x:v>
      </x:c>
      <x:c r="J411" s="55" t="n"/>
      <x:c r="K411" s="59" t="n">
        <x:v>0</x:v>
      </x:c>
      <x:c r="L411" s="55" t="n"/>
      <x:c r="M411" s="55" t="n"/>
      <x:c r="N411" s="55" t="n"/>
    </x:row>
    <x:row r="412">
      <x:c r="A412" s="57" t="n">
        <x:v>44607</x:v>
      </x:c>
      <x:c r="B412" s="59" t="n">
        <x:v>0</x:v>
      </x:c>
      <x:c r="C412" s="59" t="n">
        <x:v>0</x:v>
      </x:c>
      <x:c r="D412" s="59" t="n">
        <x:v>0</x:v>
      </x:c>
      <x:c r="E412" s="59" t="n">
        <x:v>0</x:v>
      </x:c>
      <x:c r="F412" s="59" t="n">
        <x:v>0</x:v>
      </x:c>
      <x:c r="G412" s="59" t="n">
        <x:v>0</x:v>
      </x:c>
      <x:c r="H412" s="59" t="n">
        <x:v>0</x:v>
      </x:c>
      <x:c r="I412" s="59" t="n">
        <x:v>0</x:v>
      </x:c>
      <x:c r="J412" s="55" t="n"/>
      <x:c r="K412" s="59" t="n">
        <x:v>0</x:v>
      </x:c>
      <x:c r="L412" s="55" t="n"/>
      <x:c r="M412" s="55" t="n"/>
      <x:c r="N412" s="55" t="n"/>
    </x:row>
    <x:row r="413">
      <x:c r="A413" s="57" t="n">
        <x:v>44608</x:v>
      </x:c>
      <x:c r="B413" s="59" t="n">
        <x:v>0</x:v>
      </x:c>
      <x:c r="C413" s="59" t="n">
        <x:v>0</x:v>
      </x:c>
      <x:c r="D413" s="59" t="n">
        <x:v>0</x:v>
      </x:c>
      <x:c r="E413" s="59" t="n">
        <x:v>0</x:v>
      </x:c>
      <x:c r="F413" s="59" t="n">
        <x:v>0</x:v>
      </x:c>
      <x:c r="G413" s="59" t="n">
        <x:v>0</x:v>
      </x:c>
      <x:c r="H413" s="59" t="n">
        <x:v>0</x:v>
      </x:c>
      <x:c r="I413" s="59" t="n">
        <x:v>0</x:v>
      </x:c>
      <x:c r="J413" s="55" t="n"/>
      <x:c r="K413" s="59" t="n">
        <x:v>0</x:v>
      </x:c>
      <x:c r="L413" s="55" t="n"/>
      <x:c r="M413" s="55" t="n"/>
      <x:c r="N413" s="55" t="n"/>
    </x:row>
    <x:row r="414">
      <x:c r="A414" s="57" t="n">
        <x:v>44609</x:v>
      </x:c>
      <x:c r="B414" s="59" t="n">
        <x:v>0</x:v>
      </x:c>
      <x:c r="C414" s="59" t="n">
        <x:v>0</x:v>
      </x:c>
      <x:c r="D414" s="59" t="n">
        <x:v>0</x:v>
      </x:c>
      <x:c r="E414" s="59" t="n">
        <x:v>0</x:v>
      </x:c>
      <x:c r="F414" s="59" t="n">
        <x:v>0</x:v>
      </x:c>
      <x:c r="G414" s="59" t="n">
        <x:v>0</x:v>
      </x:c>
      <x:c r="H414" s="59" t="n">
        <x:v>0</x:v>
      </x:c>
      <x:c r="I414" s="59" t="n">
        <x:v>0</x:v>
      </x:c>
      <x:c r="J414" s="55" t="n"/>
      <x:c r="K414" s="59" t="n">
        <x:v>0</x:v>
      </x:c>
      <x:c r="L414" s="55" t="n"/>
      <x:c r="M414" s="55" t="n"/>
      <x:c r="N414" s="55" t="n"/>
    </x:row>
    <x:row r="415">
      <x:c r="A415" s="57" t="n">
        <x:v>44610</x:v>
      </x:c>
      <x:c r="B415" s="59" t="n">
        <x:v>0</x:v>
      </x:c>
      <x:c r="C415" s="59" t="n">
        <x:v>0</x:v>
      </x:c>
      <x:c r="D415" s="59" t="n">
        <x:v>0</x:v>
      </x:c>
      <x:c r="E415" s="59" t="n">
        <x:v>0</x:v>
      </x:c>
      <x:c r="F415" s="59" t="n">
        <x:v>0</x:v>
      </x:c>
      <x:c r="G415" s="59" t="n">
        <x:v>0</x:v>
      </x:c>
      <x:c r="H415" s="59" t="n">
        <x:v>0</x:v>
      </x:c>
      <x:c r="I415" s="59" t="n">
        <x:v>0</x:v>
      </x:c>
      <x:c r="J415" s="55" t="n"/>
      <x:c r="K415" s="59" t="n">
        <x:v>0</x:v>
      </x:c>
      <x:c r="L415" s="55" t="n"/>
      <x:c r="M415" s="55" t="n"/>
      <x:c r="N415" s="55" t="n"/>
    </x:row>
    <x:row r="416">
      <x:c r="A416" s="57" t="n">
        <x:v>44611</x:v>
      </x:c>
      <x:c r="B416" s="59" t="n">
        <x:v>0</x:v>
      </x:c>
      <x:c r="C416" s="59" t="n">
        <x:v>0</x:v>
      </x:c>
      <x:c r="D416" s="59" t="n">
        <x:v>0</x:v>
      </x:c>
      <x:c r="E416" s="59" t="n">
        <x:v>0</x:v>
      </x:c>
      <x:c r="F416" s="59" t="n">
        <x:v>0</x:v>
      </x:c>
      <x:c r="G416" s="59" t="n">
        <x:v>0</x:v>
      </x:c>
      <x:c r="H416" s="59" t="n">
        <x:v>0</x:v>
      </x:c>
      <x:c r="I416" s="59" t="n">
        <x:v>0</x:v>
      </x:c>
      <x:c r="J416" s="55" t="n"/>
      <x:c r="K416" s="59" t="n">
        <x:v>0</x:v>
      </x:c>
      <x:c r="L416" s="55" t="n"/>
      <x:c r="M416" s="55" t="n"/>
      <x:c r="N416" s="55" t="n"/>
    </x:row>
    <x:row r="417">
      <x:c r="A417" s="57" t="n">
        <x:v>44612</x:v>
      </x:c>
      <x:c r="B417" s="59" t="n">
        <x:v>0</x:v>
      </x:c>
      <x:c r="C417" s="59" t="n">
        <x:v>0</x:v>
      </x:c>
      <x:c r="D417" s="59" t="n">
        <x:v>0</x:v>
      </x:c>
      <x:c r="E417" s="59" t="n">
        <x:v>0</x:v>
      </x:c>
      <x:c r="F417" s="59" t="n">
        <x:v>0</x:v>
      </x:c>
      <x:c r="G417" s="59" t="n">
        <x:v>0</x:v>
      </x:c>
      <x:c r="H417" s="59" t="n">
        <x:v>0</x:v>
      </x:c>
      <x:c r="I417" s="59" t="n">
        <x:v>0</x:v>
      </x:c>
      <x:c r="J417" s="55" t="n"/>
      <x:c r="K417" s="59" t="n">
        <x:v>0</x:v>
      </x:c>
      <x:c r="L417" s="55" t="n"/>
      <x:c r="M417" s="55" t="n"/>
      <x:c r="N417" s="55" t="n"/>
    </x:row>
    <x:row r="418">
      <x:c r="A418" s="57" t="n">
        <x:v>44613</x:v>
      </x:c>
      <x:c r="B418" s="59" t="n">
        <x:v>0</x:v>
      </x:c>
      <x:c r="C418" s="59" t="n">
        <x:v>0</x:v>
      </x:c>
      <x:c r="D418" s="59" t="n">
        <x:v>0</x:v>
      </x:c>
      <x:c r="E418" s="59" t="n">
        <x:v>0</x:v>
      </x:c>
      <x:c r="F418" s="59" t="n">
        <x:v>0</x:v>
      </x:c>
      <x:c r="G418" s="59" t="n">
        <x:v>0</x:v>
      </x:c>
      <x:c r="H418" s="59" t="n">
        <x:v>0</x:v>
      </x:c>
      <x:c r="I418" s="59" t="n">
        <x:v>0</x:v>
      </x:c>
      <x:c r="J418" s="55" t="n"/>
      <x:c r="K418" s="59" t="n">
        <x:v>0</x:v>
      </x:c>
      <x:c r="L418" s="55" t="n"/>
      <x:c r="M418" s="55" t="n"/>
      <x:c r="N418" s="55" t="n"/>
    </x:row>
    <x:row r="419">
      <x:c r="A419" s="57" t="n">
        <x:v>44614</x:v>
      </x:c>
      <x:c r="B419" s="59" t="n">
        <x:v>0</x:v>
      </x:c>
      <x:c r="C419" s="59" t="n">
        <x:v>0</x:v>
      </x:c>
      <x:c r="D419" s="59" t="n">
        <x:v>0</x:v>
      </x:c>
      <x:c r="E419" s="59" t="n">
        <x:v>0</x:v>
      </x:c>
      <x:c r="F419" s="59" t="n">
        <x:v>0</x:v>
      </x:c>
      <x:c r="G419" s="59" t="n">
        <x:v>0</x:v>
      </x:c>
      <x:c r="H419" s="59" t="n">
        <x:v>0</x:v>
      </x:c>
      <x:c r="I419" s="59" t="n">
        <x:v>0</x:v>
      </x:c>
      <x:c r="J419" s="55" t="n"/>
      <x:c r="K419" s="59" t="n">
        <x:v>0</x:v>
      </x:c>
      <x:c r="L419" s="55" t="n"/>
      <x:c r="M419" s="55" t="n"/>
      <x:c r="N419" s="55" t="n"/>
    </x:row>
    <x:row r="420">
      <x:c r="A420" s="57" t="n">
        <x:v>44615</x:v>
      </x:c>
      <x:c r="B420" s="59" t="n">
        <x:v>0</x:v>
      </x:c>
      <x:c r="C420" s="59" t="n">
        <x:v>0</x:v>
      </x:c>
      <x:c r="D420" s="59" t="n">
        <x:v>0</x:v>
      </x:c>
      <x:c r="E420" s="59" t="n">
        <x:v>0</x:v>
      </x:c>
      <x:c r="F420" s="59" t="n">
        <x:v>0</x:v>
      </x:c>
      <x:c r="G420" s="59" t="n">
        <x:v>0</x:v>
      </x:c>
      <x:c r="H420" s="59" t="n">
        <x:v>0</x:v>
      </x:c>
      <x:c r="I420" s="59" t="n">
        <x:v>0</x:v>
      </x:c>
      <x:c r="J420" s="55" t="n"/>
      <x:c r="K420" s="59" t="n">
        <x:v>0</x:v>
      </x:c>
      <x:c r="L420" s="55" t="n"/>
      <x:c r="M420" s="55" t="n"/>
      <x:c r="N420" s="55" t="n"/>
    </x:row>
    <x:row r="421">
      <x:c r="A421" s="57" t="n">
        <x:v>44616</x:v>
      </x:c>
      <x:c r="B421" s="59" t="n">
        <x:v>0</x:v>
      </x:c>
      <x:c r="C421" s="59" t="n">
        <x:v>0</x:v>
      </x:c>
      <x:c r="D421" s="59" t="n">
        <x:v>0</x:v>
      </x:c>
      <x:c r="E421" s="59" t="n">
        <x:v>0</x:v>
      </x:c>
      <x:c r="F421" s="59" t="n">
        <x:v>0</x:v>
      </x:c>
      <x:c r="G421" s="59" t="n">
        <x:v>0</x:v>
      </x:c>
      <x:c r="H421" s="59" t="n">
        <x:v>0</x:v>
      </x:c>
      <x:c r="I421" s="59" t="n">
        <x:v>0</x:v>
      </x:c>
      <x:c r="J421" s="55" t="n"/>
      <x:c r="K421" s="59" t="n">
        <x:v>0</x:v>
      </x:c>
      <x:c r="L421" s="55" t="n"/>
      <x:c r="M421" s="55" t="n"/>
      <x:c r="N421" s="55" t="n"/>
    </x:row>
    <x:row r="422">
      <x:c r="A422" s="57" t="n">
        <x:v>44617</x:v>
      </x:c>
      <x:c r="B422" s="59" t="n">
        <x:v>0</x:v>
      </x:c>
      <x:c r="C422" s="59" t="n">
        <x:v>0</x:v>
      </x:c>
      <x:c r="D422" s="59" t="n">
        <x:v>0</x:v>
      </x:c>
      <x:c r="E422" s="59" t="n">
        <x:v>0</x:v>
      </x:c>
      <x:c r="F422" s="59" t="n">
        <x:v>0</x:v>
      </x:c>
      <x:c r="G422" s="59" t="n">
        <x:v>0</x:v>
      </x:c>
      <x:c r="H422" s="59" t="n">
        <x:v>0</x:v>
      </x:c>
      <x:c r="I422" s="59" t="n">
        <x:v>0</x:v>
      </x:c>
      <x:c r="J422" s="55" t="n"/>
      <x:c r="K422" s="59" t="n">
        <x:v>0</x:v>
      </x:c>
      <x:c r="L422" s="55" t="n"/>
      <x:c r="M422" s="55" t="n"/>
      <x:c r="N422" s="55" t="n"/>
    </x:row>
    <x:row r="423">
      <x:c r="A423" s="57" t="n">
        <x:v>44618</x:v>
      </x:c>
      <x:c r="B423" s="59" t="n">
        <x:v>0</x:v>
      </x:c>
      <x:c r="C423" s="59" t="n">
        <x:v>0</x:v>
      </x:c>
      <x:c r="D423" s="59" t="n">
        <x:v>0</x:v>
      </x:c>
      <x:c r="E423" s="59" t="n">
        <x:v>0</x:v>
      </x:c>
      <x:c r="F423" s="59" t="n">
        <x:v>0</x:v>
      </x:c>
      <x:c r="G423" s="59" t="n">
        <x:v>0</x:v>
      </x:c>
      <x:c r="H423" s="59" t="n">
        <x:v>0</x:v>
      </x:c>
      <x:c r="I423" s="59" t="n">
        <x:v>0</x:v>
      </x:c>
      <x:c r="J423" s="55" t="n"/>
      <x:c r="K423" s="59" t="n">
        <x:v>0</x:v>
      </x:c>
      <x:c r="L423" s="55" t="n"/>
      <x:c r="M423" s="55" t="n"/>
      <x:c r="N423" s="55" t="n"/>
    </x:row>
    <x:row r="424">
      <x:c r="A424" s="57" t="n">
        <x:v>44619</x:v>
      </x:c>
      <x:c r="B424" s="59" t="n">
        <x:v>0</x:v>
      </x:c>
      <x:c r="C424" s="59" t="n">
        <x:v>0</x:v>
      </x:c>
      <x:c r="D424" s="59" t="n">
        <x:v>0</x:v>
      </x:c>
      <x:c r="E424" s="59" t="n">
        <x:v>0</x:v>
      </x:c>
      <x:c r="F424" s="59" t="n">
        <x:v>0</x:v>
      </x:c>
      <x:c r="G424" s="59" t="n">
        <x:v>0</x:v>
      </x:c>
      <x:c r="H424" s="59" t="n">
        <x:v>0</x:v>
      </x:c>
      <x:c r="I424" s="59" t="n">
        <x:v>0</x:v>
      </x:c>
      <x:c r="J424" s="55" t="n"/>
      <x:c r="K424" s="59" t="n">
        <x:v>0</x:v>
      </x:c>
      <x:c r="L424" s="55" t="n"/>
      <x:c r="M424" s="55" t="n"/>
      <x:c r="N424" s="55" t="n"/>
    </x:row>
    <x:row r="425">
      <x:c r="A425" s="57" t="n">
        <x:v>44620</x:v>
      </x:c>
      <x:c r="B425" s="59" t="n">
        <x:v>0</x:v>
      </x:c>
      <x:c r="C425" s="59" t="n">
        <x:v>0</x:v>
      </x:c>
      <x:c r="D425" s="59" t="n">
        <x:v>0</x:v>
      </x:c>
      <x:c r="E425" s="59" t="n">
        <x:v>0</x:v>
      </x:c>
      <x:c r="F425" s="59" t="n">
        <x:v>0</x:v>
      </x:c>
      <x:c r="G425" s="59" t="n">
        <x:v>0</x:v>
      </x:c>
      <x:c r="H425" s="59" t="n">
        <x:v>0</x:v>
      </x:c>
      <x:c r="I425" s="59" t="n">
        <x:v>0</x:v>
      </x:c>
      <x:c r="J425" s="55" t="n"/>
      <x:c r="K425" s="59" t="n">
        <x:v>0</x:v>
      </x:c>
      <x:c r="L425" s="55" t="n"/>
      <x:c r="M425" s="55" t="n"/>
      <x:c r="N425" s="55" t="n"/>
    </x:row>
    <x:row r="426">
      <x:c r="A426" s="57" t="n">
        <x:v>44621</x:v>
      </x:c>
      <x:c r="B426" s="59" t="n">
        <x:v>0</x:v>
      </x:c>
      <x:c r="C426" s="59" t="n">
        <x:v>0</x:v>
      </x:c>
      <x:c r="D426" s="59" t="n">
        <x:v>0</x:v>
      </x:c>
      <x:c r="E426" s="59" t="n">
        <x:v>0</x:v>
      </x:c>
      <x:c r="F426" s="59" t="n">
        <x:v>0</x:v>
      </x:c>
      <x:c r="G426" s="59" t="n">
        <x:v>0</x:v>
      </x:c>
      <x:c r="H426" s="59" t="n">
        <x:v>0</x:v>
      </x:c>
      <x:c r="I426" s="59" t="n">
        <x:v>0</x:v>
      </x:c>
      <x:c r="J426" s="55" t="n"/>
      <x:c r="K426" s="59" t="n">
        <x:v>0</x:v>
      </x:c>
      <x:c r="L426" s="55" t="n"/>
      <x:c r="M426" s="55" t="n"/>
      <x:c r="N426" s="55" t="n"/>
    </x:row>
    <x:row r="427">
      <x:c r="A427" s="57" t="n">
        <x:v>44622</x:v>
      </x:c>
      <x:c r="B427" s="59" t="n">
        <x:v>0</x:v>
      </x:c>
      <x:c r="C427" s="59" t="n">
        <x:v>0</x:v>
      </x:c>
      <x:c r="D427" s="59" t="n">
        <x:v>0</x:v>
      </x:c>
      <x:c r="E427" s="59" t="n">
        <x:v>0</x:v>
      </x:c>
      <x:c r="F427" s="59" t="n">
        <x:v>0</x:v>
      </x:c>
      <x:c r="G427" s="59" t="n">
        <x:v>0</x:v>
      </x:c>
      <x:c r="H427" s="59" t="n">
        <x:v>0</x:v>
      </x:c>
      <x:c r="I427" s="59" t="n">
        <x:v>0</x:v>
      </x:c>
      <x:c r="J427" s="55" t="n"/>
      <x:c r="K427" s="59" t="n">
        <x:v>0</x:v>
      </x:c>
      <x:c r="L427" s="55" t="n"/>
      <x:c r="M427" s="55" t="n"/>
      <x:c r="N427" s="55" t="n"/>
    </x:row>
    <x:row r="428">
      <x:c r="A428" s="57" t="n">
        <x:v>44623</x:v>
      </x:c>
      <x:c r="B428" s="59" t="n">
        <x:v>0</x:v>
      </x:c>
      <x:c r="C428" s="59" t="n">
        <x:v>0</x:v>
      </x:c>
      <x:c r="D428" s="59" t="n">
        <x:v>0</x:v>
      </x:c>
      <x:c r="E428" s="59" t="n">
        <x:v>0</x:v>
      </x:c>
      <x:c r="F428" s="59" t="n">
        <x:v>0</x:v>
      </x:c>
      <x:c r="G428" s="59" t="n">
        <x:v>0</x:v>
      </x:c>
      <x:c r="H428" s="59" t="n">
        <x:v>0</x:v>
      </x:c>
      <x:c r="I428" s="59" t="n">
        <x:v>0</x:v>
      </x:c>
      <x:c r="J428" s="55" t="n"/>
      <x:c r="K428" s="59" t="n">
        <x:v>0</x:v>
      </x:c>
      <x:c r="L428" s="55" t="n"/>
      <x:c r="M428" s="55" t="n"/>
      <x:c r="N428" s="55" t="n"/>
    </x:row>
    <x:row r="429">
      <x:c r="A429" s="57" t="n">
        <x:v>44624</x:v>
      </x:c>
      <x:c r="B429" s="59" t="n">
        <x:v>0</x:v>
      </x:c>
      <x:c r="C429" s="59" t="n">
        <x:v>0</x:v>
      </x:c>
      <x:c r="D429" s="59" t="n">
        <x:v>0</x:v>
      </x:c>
      <x:c r="E429" s="59" t="n">
        <x:v>0</x:v>
      </x:c>
      <x:c r="F429" s="59" t="n">
        <x:v>0</x:v>
      </x:c>
      <x:c r="G429" s="59" t="n">
        <x:v>0</x:v>
      </x:c>
      <x:c r="H429" s="59" t="n">
        <x:v>0</x:v>
      </x:c>
      <x:c r="I429" s="59" t="n">
        <x:v>0</x:v>
      </x:c>
      <x:c r="J429" s="55" t="n"/>
      <x:c r="K429" s="59" t="n">
        <x:v>0</x:v>
      </x:c>
      <x:c r="L429" s="55" t="n"/>
      <x:c r="M429" s="55" t="n"/>
      <x:c r="N429" s="55" t="n"/>
    </x:row>
    <x:row r="430">
      <x:c r="A430" s="57" t="n">
        <x:v>44625</x:v>
      </x:c>
      <x:c r="B430" s="59" t="n">
        <x:v>0</x:v>
      </x:c>
      <x:c r="C430" s="59" t="n">
        <x:v>0</x:v>
      </x:c>
      <x:c r="D430" s="59" t="n">
        <x:v>0</x:v>
      </x:c>
      <x:c r="E430" s="59" t="n">
        <x:v>0</x:v>
      </x:c>
      <x:c r="F430" s="59" t="n">
        <x:v>0</x:v>
      </x:c>
      <x:c r="G430" s="59" t="n">
        <x:v>0</x:v>
      </x:c>
      <x:c r="H430" s="59" t="n">
        <x:v>0</x:v>
      </x:c>
      <x:c r="I430" s="59" t="n">
        <x:v>0</x:v>
      </x:c>
      <x:c r="J430" s="55" t="n"/>
      <x:c r="K430" s="59" t="n">
        <x:v>0</x:v>
      </x:c>
      <x:c r="L430" s="55" t="n"/>
      <x:c r="M430" s="55" t="n"/>
      <x:c r="N430" s="55" t="n"/>
    </x:row>
    <x:row r="431">
      <x:c r="A431" s="57" t="n">
        <x:v>44626</x:v>
      </x:c>
      <x:c r="B431" s="59" t="n">
        <x:v>0</x:v>
      </x:c>
      <x:c r="C431" s="59" t="n">
        <x:v>0</x:v>
      </x:c>
      <x:c r="D431" s="59" t="n">
        <x:v>0</x:v>
      </x:c>
      <x:c r="E431" s="59" t="n">
        <x:v>0</x:v>
      </x:c>
      <x:c r="F431" s="59" t="n">
        <x:v>0</x:v>
      </x:c>
      <x:c r="G431" s="59" t="n">
        <x:v>0</x:v>
      </x:c>
      <x:c r="H431" s="59" t="n">
        <x:v>0</x:v>
      </x:c>
      <x:c r="I431" s="59" t="n">
        <x:v>0</x:v>
      </x:c>
      <x:c r="J431" s="55" t="n"/>
      <x:c r="K431" s="59" t="n">
        <x:v>0</x:v>
      </x:c>
      <x:c r="L431" s="55" t="n"/>
      <x:c r="M431" s="55" t="n"/>
      <x:c r="N431" s="55" t="n"/>
    </x:row>
    <x:row r="432">
      <x:c r="A432" s="57" t="n">
        <x:v>44627</x:v>
      </x:c>
      <x:c r="B432" s="59" t="n">
        <x:v>0</x:v>
      </x:c>
      <x:c r="C432" s="59" t="n">
        <x:v>0</x:v>
      </x:c>
      <x:c r="D432" s="59" t="n">
        <x:v>0</x:v>
      </x:c>
      <x:c r="E432" s="59" t="n">
        <x:v>0</x:v>
      </x:c>
      <x:c r="F432" s="59" t="n">
        <x:v>0</x:v>
      </x:c>
      <x:c r="G432" s="59" t="n">
        <x:v>0</x:v>
      </x:c>
      <x:c r="H432" s="59" t="n">
        <x:v>0</x:v>
      </x:c>
      <x:c r="I432" s="59" t="n">
        <x:v>0</x:v>
      </x:c>
      <x:c r="J432" s="55" t="n"/>
      <x:c r="K432" s="59" t="n">
        <x:v>0</x:v>
      </x:c>
      <x:c r="L432" s="55" t="n"/>
      <x:c r="M432" s="55" t="n"/>
      <x:c r="N432" s="55" t="n"/>
    </x:row>
    <x:row r="433">
      <x:c r="A433" s="57" t="n">
        <x:v>44628</x:v>
      </x:c>
      <x:c r="B433" s="59" t="n">
        <x:v>0</x:v>
      </x:c>
      <x:c r="C433" s="59" t="n">
        <x:v>0</x:v>
      </x:c>
      <x:c r="D433" s="59" t="n">
        <x:v>0</x:v>
      </x:c>
      <x:c r="E433" s="59" t="n">
        <x:v>0</x:v>
      </x:c>
      <x:c r="F433" s="59" t="n">
        <x:v>0</x:v>
      </x:c>
      <x:c r="G433" s="59" t="n">
        <x:v>0</x:v>
      </x:c>
      <x:c r="H433" s="59" t="n">
        <x:v>0</x:v>
      </x:c>
      <x:c r="I433" s="59" t="n">
        <x:v>0</x:v>
      </x:c>
      <x:c r="J433" s="55" t="n"/>
      <x:c r="K433" s="59" t="n">
        <x:v>0</x:v>
      </x:c>
      <x:c r="L433" s="55" t="n"/>
      <x:c r="M433" s="55" t="n"/>
      <x:c r="N433" s="55" t="n"/>
    </x:row>
    <x:row r="434">
      <x:c r="A434" s="57" t="n">
        <x:v>44629</x:v>
      </x:c>
      <x:c r="B434" s="59" t="n">
        <x:v>0</x:v>
      </x:c>
      <x:c r="C434" s="59" t="n">
        <x:v>0</x:v>
      </x:c>
      <x:c r="D434" s="59" t="n">
        <x:v>0</x:v>
      </x:c>
      <x:c r="E434" s="59" t="n">
        <x:v>0</x:v>
      </x:c>
      <x:c r="F434" s="59" t="n">
        <x:v>0</x:v>
      </x:c>
      <x:c r="G434" s="59" t="n">
        <x:v>0</x:v>
      </x:c>
      <x:c r="H434" s="59" t="n">
        <x:v>0</x:v>
      </x:c>
      <x:c r="I434" s="59" t="n">
        <x:v>0</x:v>
      </x:c>
      <x:c r="J434" s="55" t="n"/>
      <x:c r="K434" s="59" t="n">
        <x:v>0</x:v>
      </x:c>
      <x:c r="L434" s="55" t="n"/>
      <x:c r="M434" s="55" t="n"/>
      <x:c r="N434" s="55" t="n"/>
    </x:row>
    <x:row r="435">
      <x:c r="A435" s="57" t="n">
        <x:v>44630</x:v>
      </x:c>
      <x:c r="B435" s="59" t="n">
        <x:v>0</x:v>
      </x:c>
      <x:c r="C435" s="59" t="n">
        <x:v>0</x:v>
      </x:c>
      <x:c r="D435" s="59" t="n">
        <x:v>0</x:v>
      </x:c>
      <x:c r="E435" s="59" t="n">
        <x:v>0</x:v>
      </x:c>
      <x:c r="F435" s="59" t="n">
        <x:v>0</x:v>
      </x:c>
      <x:c r="G435" s="59" t="n">
        <x:v>0</x:v>
      </x:c>
      <x:c r="H435" s="59" t="n">
        <x:v>0</x:v>
      </x:c>
      <x:c r="I435" s="59" t="n">
        <x:v>0</x:v>
      </x:c>
      <x:c r="J435" s="55" t="n"/>
      <x:c r="K435" s="59" t="n">
        <x:v>0</x:v>
      </x:c>
      <x:c r="L435" s="55" t="n"/>
      <x:c r="M435" s="55" t="n"/>
      <x:c r="N435" s="55" t="n"/>
    </x:row>
    <x:row r="436">
      <x:c r="A436" s="57" t="n">
        <x:v>44631</x:v>
      </x:c>
      <x:c r="B436" s="59" t="n">
        <x:v>0</x:v>
      </x:c>
      <x:c r="C436" s="59" t="n">
        <x:v>0</x:v>
      </x:c>
      <x:c r="D436" s="59" t="n">
        <x:v>0</x:v>
      </x:c>
      <x:c r="E436" s="59" t="n">
        <x:v>0</x:v>
      </x:c>
      <x:c r="F436" s="59" t="n">
        <x:v>0</x:v>
      </x:c>
      <x:c r="G436" s="59" t="n">
        <x:v>0</x:v>
      </x:c>
      <x:c r="H436" s="59" t="n">
        <x:v>0</x:v>
      </x:c>
      <x:c r="I436" s="59" t="n">
        <x:v>0</x:v>
      </x:c>
      <x:c r="J436" s="55" t="n"/>
      <x:c r="K436" s="59" t="n">
        <x:v>0</x:v>
      </x:c>
      <x:c r="L436" s="55" t="n"/>
      <x:c r="M436" s="55" t="n"/>
      <x:c r="N436" s="55" t="n"/>
    </x:row>
    <x:row r="437">
      <x:c r="A437" s="57" t="n">
        <x:v>44632</x:v>
      </x:c>
      <x:c r="B437" s="59" t="n">
        <x:v>0</x:v>
      </x:c>
      <x:c r="C437" s="59" t="n">
        <x:v>0</x:v>
      </x:c>
      <x:c r="D437" s="59" t="n">
        <x:v>0</x:v>
      </x:c>
      <x:c r="E437" s="59" t="n">
        <x:v>0</x:v>
      </x:c>
      <x:c r="F437" s="59" t="n">
        <x:v>0</x:v>
      </x:c>
      <x:c r="G437" s="59" t="n">
        <x:v>0</x:v>
      </x:c>
      <x:c r="H437" s="59" t="n">
        <x:v>0</x:v>
      </x:c>
      <x:c r="I437" s="59" t="n">
        <x:v>0</x:v>
      </x:c>
      <x:c r="J437" s="55" t="n"/>
      <x:c r="K437" s="59" t="n">
        <x:v>0</x:v>
      </x:c>
      <x:c r="L437" s="55" t="n"/>
      <x:c r="M437" s="55" t="n"/>
      <x:c r="N437" s="55" t="n"/>
    </x:row>
    <x:row r="438">
      <x:c r="A438" s="57" t="n">
        <x:v>44633</x:v>
      </x:c>
      <x:c r="B438" s="59" t="n">
        <x:v>0</x:v>
      </x:c>
      <x:c r="C438" s="59" t="n">
        <x:v>0</x:v>
      </x:c>
      <x:c r="D438" s="59" t="n">
        <x:v>0</x:v>
      </x:c>
      <x:c r="E438" s="59" t="n">
        <x:v>0</x:v>
      </x:c>
      <x:c r="F438" s="59" t="n">
        <x:v>0</x:v>
      </x:c>
      <x:c r="G438" s="59" t="n">
        <x:v>0</x:v>
      </x:c>
      <x:c r="H438" s="59" t="n">
        <x:v>0</x:v>
      </x:c>
      <x:c r="I438" s="59" t="n">
        <x:v>0</x:v>
      </x:c>
      <x:c r="J438" s="55" t="n"/>
      <x:c r="K438" s="59" t="n">
        <x:v>0</x:v>
      </x:c>
      <x:c r="L438" s="55" t="n"/>
      <x:c r="M438" s="55" t="n"/>
      <x:c r="N438" s="55" t="n"/>
    </x:row>
    <x:row r="439">
      <x:c r="A439" s="57" t="n">
        <x:v>44634</x:v>
      </x:c>
      <x:c r="B439" s="59" t="n">
        <x:v>0</x:v>
      </x:c>
      <x:c r="C439" s="59" t="n">
        <x:v>0</x:v>
      </x:c>
      <x:c r="D439" s="59" t="n">
        <x:v>0</x:v>
      </x:c>
      <x:c r="E439" s="59" t="n">
        <x:v>0</x:v>
      </x:c>
      <x:c r="F439" s="59" t="n">
        <x:v>0</x:v>
      </x:c>
      <x:c r="G439" s="59" t="n">
        <x:v>0</x:v>
      </x:c>
      <x:c r="H439" s="59" t="n">
        <x:v>0</x:v>
      </x:c>
      <x:c r="I439" s="59" t="n">
        <x:v>0</x:v>
      </x:c>
      <x:c r="J439" s="55" t="n"/>
      <x:c r="K439" s="59" t="n">
        <x:v>0</x:v>
      </x:c>
      <x:c r="L439" s="55" t="n"/>
      <x:c r="M439" s="55" t="n"/>
      <x:c r="N439" s="55" t="n"/>
    </x:row>
    <x:row r="440">
      <x:c r="A440" s="57" t="n">
        <x:v>44635</x:v>
      </x:c>
      <x:c r="B440" s="59" t="n">
        <x:v>0</x:v>
      </x:c>
      <x:c r="C440" s="59" t="n">
        <x:v>0</x:v>
      </x:c>
      <x:c r="D440" s="59" t="n">
        <x:v>0</x:v>
      </x:c>
      <x:c r="E440" s="59" t="n">
        <x:v>0</x:v>
      </x:c>
      <x:c r="F440" s="59" t="n">
        <x:v>0</x:v>
      </x:c>
      <x:c r="G440" s="59" t="n">
        <x:v>0</x:v>
      </x:c>
      <x:c r="H440" s="59" t="n">
        <x:v>0</x:v>
      </x:c>
      <x:c r="I440" s="59" t="n">
        <x:v>0</x:v>
      </x:c>
      <x:c r="J440" s="55" t="n"/>
      <x:c r="K440" s="59" t="n">
        <x:v>0</x:v>
      </x:c>
      <x:c r="L440" s="55" t="n"/>
      <x:c r="M440" s="55" t="n"/>
      <x:c r="N440" s="55" t="n"/>
    </x:row>
    <x:row r="441">
      <x:c r="A441" s="57" t="n">
        <x:v>44636</x:v>
      </x:c>
      <x:c r="B441" s="59" t="n">
        <x:v>0</x:v>
      </x:c>
      <x:c r="C441" s="59" t="n">
        <x:v>0</x:v>
      </x:c>
      <x:c r="D441" s="59" t="n">
        <x:v>0</x:v>
      </x:c>
      <x:c r="E441" s="59" t="n">
        <x:v>0</x:v>
      </x:c>
      <x:c r="F441" s="59" t="n">
        <x:v>0</x:v>
      </x:c>
      <x:c r="G441" s="59" t="n">
        <x:v>0</x:v>
      </x:c>
      <x:c r="H441" s="59" t="n">
        <x:v>0</x:v>
      </x:c>
      <x:c r="I441" s="59" t="n">
        <x:v>0</x:v>
      </x:c>
      <x:c r="J441" s="55" t="n"/>
      <x:c r="K441" s="59" t="n">
        <x:v>0</x:v>
      </x:c>
      <x:c r="L441" s="55" t="n"/>
      <x:c r="M441" s="55" t="n"/>
      <x:c r="N441" s="55" t="n"/>
    </x:row>
    <x:row r="442">
      <x:c r="A442" s="57" t="n">
        <x:v>44637</x:v>
      </x:c>
      <x:c r="B442" s="59" t="n">
        <x:v>0</x:v>
      </x:c>
      <x:c r="C442" s="59" t="n">
        <x:v>0</x:v>
      </x:c>
      <x:c r="D442" s="59" t="n">
        <x:v>0</x:v>
      </x:c>
      <x:c r="E442" s="59" t="n">
        <x:v>0</x:v>
      </x:c>
      <x:c r="F442" s="59" t="n">
        <x:v>0</x:v>
      </x:c>
      <x:c r="G442" s="59" t="n">
        <x:v>0</x:v>
      </x:c>
      <x:c r="H442" s="59" t="n">
        <x:v>0</x:v>
      </x:c>
      <x:c r="I442" s="59" t="n">
        <x:v>0</x:v>
      </x:c>
      <x:c r="J442" s="55" t="n"/>
      <x:c r="K442" s="59" t="n">
        <x:v>0</x:v>
      </x:c>
      <x:c r="L442" s="55" t="n"/>
      <x:c r="M442" s="55" t="n"/>
      <x:c r="N442" s="55" t="n"/>
    </x:row>
    <x:row r="443">
      <x:c r="A443" s="57" t="n">
        <x:v>44638</x:v>
      </x:c>
      <x:c r="B443" s="59" t="n">
        <x:v>0</x:v>
      </x:c>
      <x:c r="C443" s="59" t="n">
        <x:v>0</x:v>
      </x:c>
      <x:c r="D443" s="59" t="n">
        <x:v>0</x:v>
      </x:c>
      <x:c r="E443" s="59" t="n">
        <x:v>0</x:v>
      </x:c>
      <x:c r="F443" s="59" t="n">
        <x:v>0</x:v>
      </x:c>
      <x:c r="G443" s="59" t="n">
        <x:v>0</x:v>
      </x:c>
      <x:c r="H443" s="59" t="n">
        <x:v>0</x:v>
      </x:c>
      <x:c r="I443" s="59" t="n">
        <x:v>0</x:v>
      </x:c>
      <x:c r="J443" s="55" t="n"/>
      <x:c r="K443" s="59" t="n">
        <x:v>0</x:v>
      </x:c>
      <x:c r="L443" s="55" t="n"/>
      <x:c r="M443" s="55" t="n"/>
      <x:c r="N443" s="55" t="n"/>
    </x:row>
    <x:row r="444">
      <x:c r="A444" s="57" t="n">
        <x:v>44639</x:v>
      </x:c>
      <x:c r="B444" s="59" t="n">
        <x:v>0</x:v>
      </x:c>
      <x:c r="C444" s="59" t="n">
        <x:v>0</x:v>
      </x:c>
      <x:c r="D444" s="59" t="n">
        <x:v>0</x:v>
      </x:c>
      <x:c r="E444" s="59" t="n">
        <x:v>0</x:v>
      </x:c>
      <x:c r="F444" s="59" t="n">
        <x:v>0</x:v>
      </x:c>
      <x:c r="G444" s="59" t="n">
        <x:v>0</x:v>
      </x:c>
      <x:c r="H444" s="59" t="n">
        <x:v>0</x:v>
      </x:c>
      <x:c r="I444" s="59" t="n">
        <x:v>0</x:v>
      </x:c>
      <x:c r="J444" s="55" t="n"/>
      <x:c r="K444" s="59" t="n">
        <x:v>0</x:v>
      </x:c>
      <x:c r="L444" s="55" t="n"/>
      <x:c r="M444" s="55" t="n"/>
      <x:c r="N444" s="55" t="n"/>
    </x:row>
    <x:row r="445">
      <x:c r="A445" s="57" t="n">
        <x:v>44640</x:v>
      </x:c>
      <x:c r="B445" s="59" t="n">
        <x:v>0</x:v>
      </x:c>
      <x:c r="C445" s="59" t="n">
        <x:v>0</x:v>
      </x:c>
      <x:c r="D445" s="59" t="n">
        <x:v>0</x:v>
      </x:c>
      <x:c r="E445" s="59" t="n">
        <x:v>0</x:v>
      </x:c>
      <x:c r="F445" s="59" t="n">
        <x:v>0</x:v>
      </x:c>
      <x:c r="G445" s="59" t="n">
        <x:v>0</x:v>
      </x:c>
      <x:c r="H445" s="59" t="n">
        <x:v>0</x:v>
      </x:c>
      <x:c r="I445" s="59" t="n">
        <x:v>0</x:v>
      </x:c>
      <x:c r="J445" s="55" t="n"/>
      <x:c r="K445" s="59" t="n">
        <x:v>0</x:v>
      </x:c>
      <x:c r="L445" s="55" t="n"/>
      <x:c r="M445" s="55" t="n"/>
      <x:c r="N445" s="55" t="n"/>
    </x:row>
    <x:row r="446">
      <x:c r="A446" s="57" t="n">
        <x:v>44641</x:v>
      </x:c>
      <x:c r="B446" s="59" t="n">
        <x:v>0</x:v>
      </x:c>
      <x:c r="C446" s="59" t="n">
        <x:v>0</x:v>
      </x:c>
      <x:c r="D446" s="59" t="n">
        <x:v>0</x:v>
      </x:c>
      <x:c r="E446" s="59" t="n">
        <x:v>0</x:v>
      </x:c>
      <x:c r="F446" s="59" t="n">
        <x:v>0</x:v>
      </x:c>
      <x:c r="G446" s="59" t="n">
        <x:v>0</x:v>
      </x:c>
      <x:c r="H446" s="59" t="n">
        <x:v>0</x:v>
      </x:c>
      <x:c r="I446" s="59" t="n">
        <x:v>0</x:v>
      </x:c>
      <x:c r="J446" s="55" t="n"/>
      <x:c r="K446" s="59" t="n">
        <x:v>0</x:v>
      </x:c>
      <x:c r="L446" s="55" t="n"/>
      <x:c r="M446" s="55" t="n"/>
      <x:c r="N446" s="55" t="n"/>
    </x:row>
    <x:row r="447">
      <x:c r="A447" s="57" t="n">
        <x:v>44642</x:v>
      </x:c>
      <x:c r="B447" s="59" t="n">
        <x:v>0</x:v>
      </x:c>
      <x:c r="C447" s="59" t="n">
        <x:v>0</x:v>
      </x:c>
      <x:c r="D447" s="59" t="n">
        <x:v>0</x:v>
      </x:c>
      <x:c r="E447" s="59" t="n">
        <x:v>0</x:v>
      </x:c>
      <x:c r="F447" s="59" t="n">
        <x:v>0</x:v>
      </x:c>
      <x:c r="G447" s="59" t="n">
        <x:v>0</x:v>
      </x:c>
      <x:c r="H447" s="59" t="n">
        <x:v>0</x:v>
      </x:c>
      <x:c r="I447" s="59" t="n">
        <x:v>0</x:v>
      </x:c>
      <x:c r="J447" s="55" t="n"/>
      <x:c r="K447" s="59" t="n">
        <x:v>0</x:v>
      </x:c>
      <x:c r="L447" s="55" t="n"/>
      <x:c r="M447" s="55" t="n"/>
      <x:c r="N447" s="55" t="n"/>
    </x:row>
    <x:row r="448">
      <x:c r="A448" s="57" t="n">
        <x:v>44643</x:v>
      </x:c>
      <x:c r="B448" s="59" t="n">
        <x:v>0</x:v>
      </x:c>
      <x:c r="C448" s="59" t="n">
        <x:v>0</x:v>
      </x:c>
      <x:c r="D448" s="59" t="n">
        <x:v>0</x:v>
      </x:c>
      <x:c r="E448" s="59" t="n">
        <x:v>0</x:v>
      </x:c>
      <x:c r="F448" s="59" t="n">
        <x:v>0</x:v>
      </x:c>
      <x:c r="G448" s="59" t="n">
        <x:v>0</x:v>
      </x:c>
      <x:c r="H448" s="59" t="n">
        <x:v>0</x:v>
      </x:c>
      <x:c r="I448" s="59" t="n">
        <x:v>0</x:v>
      </x:c>
      <x:c r="J448" s="55" t="n"/>
      <x:c r="K448" s="59" t="n">
        <x:v>0</x:v>
      </x:c>
      <x:c r="L448" s="55" t="n"/>
      <x:c r="M448" s="55" t="n"/>
      <x:c r="N448" s="55" t="n"/>
    </x:row>
    <x:row r="449">
      <x:c r="A449" s="57" t="n">
        <x:v>44644</x:v>
      </x:c>
      <x:c r="B449" s="59" t="n">
        <x:v>0</x:v>
      </x:c>
      <x:c r="C449" s="59" t="n">
        <x:v>0</x:v>
      </x:c>
      <x:c r="D449" s="59" t="n">
        <x:v>0</x:v>
      </x:c>
      <x:c r="E449" s="59" t="n">
        <x:v>0</x:v>
      </x:c>
      <x:c r="F449" s="59" t="n">
        <x:v>0</x:v>
      </x:c>
      <x:c r="G449" s="59" t="n">
        <x:v>0</x:v>
      </x:c>
      <x:c r="H449" s="59" t="n">
        <x:v>0</x:v>
      </x:c>
      <x:c r="I449" s="59" t="n">
        <x:v>0</x:v>
      </x:c>
      <x:c r="J449" s="55" t="n"/>
      <x:c r="K449" s="59" t="n">
        <x:v>0</x:v>
      </x:c>
      <x:c r="L449" s="55" t="n"/>
      <x:c r="M449" s="55" t="n"/>
      <x:c r="N449" s="55" t="n"/>
    </x:row>
    <x:row r="450">
      <x:c r="A450" s="57" t="n">
        <x:v>44645</x:v>
      </x:c>
      <x:c r="B450" s="59" t="n">
        <x:v>0</x:v>
      </x:c>
      <x:c r="C450" s="59" t="n">
        <x:v>0</x:v>
      </x:c>
      <x:c r="D450" s="59" t="n">
        <x:v>0</x:v>
      </x:c>
      <x:c r="E450" s="59" t="n">
        <x:v>0</x:v>
      </x:c>
      <x:c r="F450" s="59" t="n">
        <x:v>0</x:v>
      </x:c>
      <x:c r="G450" s="59" t="n">
        <x:v>0</x:v>
      </x:c>
      <x:c r="H450" s="59" t="n">
        <x:v>0</x:v>
      </x:c>
      <x:c r="I450" s="59" t="n">
        <x:v>0</x:v>
      </x:c>
      <x:c r="J450" s="55" t="n"/>
      <x:c r="K450" s="59" t="n">
        <x:v>0</x:v>
      </x:c>
      <x:c r="L450" s="55" t="n"/>
      <x:c r="M450" s="55" t="n"/>
      <x:c r="N450" s="55" t="n"/>
    </x:row>
    <x:row r="451">
      <x:c r="A451" s="57" t="n">
        <x:v>44646</x:v>
      </x:c>
      <x:c r="B451" s="59" t="n">
        <x:v>0</x:v>
      </x:c>
      <x:c r="C451" s="59" t="n">
        <x:v>0</x:v>
      </x:c>
      <x:c r="D451" s="59" t="n">
        <x:v>0</x:v>
      </x:c>
      <x:c r="E451" s="59" t="n">
        <x:v>0</x:v>
      </x:c>
      <x:c r="F451" s="59" t="n">
        <x:v>0</x:v>
      </x:c>
      <x:c r="G451" s="59" t="n">
        <x:v>0</x:v>
      </x:c>
      <x:c r="H451" s="59" t="n">
        <x:v>0</x:v>
      </x:c>
      <x:c r="I451" s="59" t="n">
        <x:v>0</x:v>
      </x:c>
      <x:c r="J451" s="55" t="n"/>
      <x:c r="K451" s="59" t="n">
        <x:v>0</x:v>
      </x:c>
      <x:c r="L451" s="55" t="n"/>
      <x:c r="M451" s="55" t="n"/>
      <x:c r="N451" s="55" t="n"/>
    </x:row>
    <x:row r="452">
      <x:c r="A452" s="57" t="n">
        <x:v>44647</x:v>
      </x:c>
      <x:c r="B452" s="59" t="n">
        <x:v>0</x:v>
      </x:c>
      <x:c r="C452" s="59" t="n">
        <x:v>0</x:v>
      </x:c>
      <x:c r="D452" s="59" t="n">
        <x:v>0</x:v>
      </x:c>
      <x:c r="E452" s="59" t="n">
        <x:v>0</x:v>
      </x:c>
      <x:c r="F452" s="59" t="n">
        <x:v>0</x:v>
      </x:c>
      <x:c r="G452" s="59" t="n">
        <x:v>0</x:v>
      </x:c>
      <x:c r="H452" s="59" t="n">
        <x:v>0</x:v>
      </x:c>
      <x:c r="I452" s="59" t="n">
        <x:v>0</x:v>
      </x:c>
      <x:c r="J452" s="55" t="n"/>
      <x:c r="K452" s="59" t="n">
        <x:v>0</x:v>
      </x:c>
      <x:c r="L452" s="55" t="n"/>
      <x:c r="M452" s="55" t="n"/>
      <x:c r="N452" s="55" t="n"/>
    </x:row>
    <x:row r="453">
      <x:c r="A453" s="57" t="n">
        <x:v>44648</x:v>
      </x:c>
      <x:c r="B453" s="59" t="n">
        <x:v>0</x:v>
      </x:c>
      <x:c r="C453" s="59" t="n">
        <x:v>0</x:v>
      </x:c>
      <x:c r="D453" s="59" t="n">
        <x:v>0</x:v>
      </x:c>
      <x:c r="E453" s="59" t="n">
        <x:v>0</x:v>
      </x:c>
      <x:c r="F453" s="59" t="n">
        <x:v>0</x:v>
      </x:c>
      <x:c r="G453" s="59" t="n">
        <x:v>0</x:v>
      </x:c>
      <x:c r="H453" s="59" t="n">
        <x:v>0</x:v>
      </x:c>
      <x:c r="I453" s="59" t="n">
        <x:v>0</x:v>
      </x:c>
      <x:c r="J453" s="55" t="n"/>
      <x:c r="K453" s="59" t="n">
        <x:v>0</x:v>
      </x:c>
      <x:c r="L453" s="55" t="n"/>
      <x:c r="M453" s="55" t="n"/>
      <x:c r="N453" s="55" t="n"/>
    </x:row>
    <x:row r="454">
      <x:c r="A454" s="57" t="n">
        <x:v>44649</x:v>
      </x:c>
      <x:c r="B454" s="59" t="n">
        <x:v>0</x:v>
      </x:c>
      <x:c r="C454" s="59" t="n">
        <x:v>0</x:v>
      </x:c>
      <x:c r="D454" s="59" t="n">
        <x:v>0</x:v>
      </x:c>
      <x:c r="E454" s="59" t="n">
        <x:v>0</x:v>
      </x:c>
      <x:c r="F454" s="59" t="n">
        <x:v>0</x:v>
      </x:c>
      <x:c r="G454" s="59" t="n">
        <x:v>0</x:v>
      </x:c>
      <x:c r="H454" s="59" t="n">
        <x:v>0</x:v>
      </x:c>
      <x:c r="I454" s="59" t="n">
        <x:v>0</x:v>
      </x:c>
      <x:c r="J454" s="55" t="n"/>
      <x:c r="K454" s="59" t="n">
        <x:v>0</x:v>
      </x:c>
      <x:c r="L454" s="55" t="n"/>
      <x:c r="M454" s="55" t="n"/>
      <x:c r="N454" s="55" t="n"/>
    </x:row>
    <x:row r="455">
      <x:c r="A455" s="57" t="n">
        <x:v>44650</x:v>
      </x:c>
      <x:c r="B455" s="59" t="n">
        <x:v>0</x:v>
      </x:c>
      <x:c r="C455" s="59" t="n">
        <x:v>0</x:v>
      </x:c>
      <x:c r="D455" s="59" t="n">
        <x:v>0</x:v>
      </x:c>
      <x:c r="E455" s="59" t="n">
        <x:v>0</x:v>
      </x:c>
      <x:c r="F455" s="59" t="n">
        <x:v>0</x:v>
      </x:c>
      <x:c r="G455" s="59" t="n">
        <x:v>0</x:v>
      </x:c>
      <x:c r="H455" s="59" t="n">
        <x:v>0</x:v>
      </x:c>
      <x:c r="I455" s="59" t="n">
        <x:v>0</x:v>
      </x:c>
      <x:c r="J455" s="55" t="n"/>
      <x:c r="K455" s="59" t="n">
        <x:v>0</x:v>
      </x:c>
      <x:c r="L455" s="55" t="n"/>
      <x:c r="M455" s="55" t="n"/>
      <x:c r="N455" s="55" t="n"/>
    </x:row>
    <x:row r="456">
      <x:c r="A456" s="57" t="n">
        <x:v>44651</x:v>
      </x:c>
      <x:c r="B456" s="59" t="n">
        <x:v>0</x:v>
      </x:c>
      <x:c r="C456" s="59" t="n">
        <x:v>0</x:v>
      </x:c>
      <x:c r="D456" s="59" t="n">
        <x:v>0</x:v>
      </x:c>
      <x:c r="E456" s="59" t="n">
        <x:v>0</x:v>
      </x:c>
      <x:c r="F456" s="59" t="n">
        <x:v>0</x:v>
      </x:c>
      <x:c r="G456" s="59" t="n">
        <x:v>0</x:v>
      </x:c>
      <x:c r="H456" s="59" t="n">
        <x:v>0</x:v>
      </x:c>
      <x:c r="I456" s="59" t="n">
        <x:v>0</x:v>
      </x:c>
      <x:c r="J456" s="55" t="n"/>
      <x:c r="K456" s="59" t="n">
        <x:v>0</x:v>
      </x:c>
      <x:c r="L456" s="55" t="n"/>
      <x:c r="M456" s="55" t="n"/>
      <x:c r="N456" s="55" t="n"/>
    </x:row>
    <x:row r="457">
      <x:c r="A457" s="57" t="n">
        <x:v>44652</x:v>
      </x:c>
      <x:c r="B457" s="59" t="n">
        <x:v>0</x:v>
      </x:c>
      <x:c r="C457" s="59" t="n">
        <x:v>0</x:v>
      </x:c>
      <x:c r="D457" s="59" t="n">
        <x:v>0</x:v>
      </x:c>
      <x:c r="E457" s="59" t="n">
        <x:v>0</x:v>
      </x:c>
      <x:c r="F457" s="59" t="n">
        <x:v>0</x:v>
      </x:c>
      <x:c r="G457" s="59" t="n">
        <x:v>0</x:v>
      </x:c>
      <x:c r="H457" s="59" t="n">
        <x:v>0</x:v>
      </x:c>
      <x:c r="I457" s="59" t="n">
        <x:v>0</x:v>
      </x:c>
      <x:c r="J457" s="55" t="n"/>
      <x:c r="K457" s="59" t="n">
        <x:v>0</x:v>
      </x:c>
      <x:c r="L457" s="55" t="n"/>
      <x:c r="M457" s="55" t="n"/>
      <x:c r="N457" s="55" t="n"/>
    </x:row>
    <x:row r="458">
      <x:c r="A458" s="57" t="n">
        <x:v>44653</x:v>
      </x:c>
      <x:c r="B458" s="59" t="n">
        <x:v>0</x:v>
      </x:c>
      <x:c r="C458" s="59" t="n">
        <x:v>0</x:v>
      </x:c>
      <x:c r="D458" s="59" t="n">
        <x:v>0</x:v>
      </x:c>
      <x:c r="E458" s="59" t="n">
        <x:v>0</x:v>
      </x:c>
      <x:c r="F458" s="59" t="n">
        <x:v>0</x:v>
      </x:c>
      <x:c r="G458" s="59" t="n">
        <x:v>0</x:v>
      </x:c>
      <x:c r="H458" s="59" t="n">
        <x:v>0</x:v>
      </x:c>
      <x:c r="I458" s="59" t="n">
        <x:v>0</x:v>
      </x:c>
      <x:c r="J458" s="55" t="n"/>
      <x:c r="K458" s="59" t="n">
        <x:v>0</x:v>
      </x:c>
      <x:c r="L458" s="55" t="n"/>
      <x:c r="M458" s="55" t="n"/>
      <x:c r="N458" s="55" t="n"/>
    </x:row>
    <x:row r="459">
      <x:c r="A459" s="57" t="n">
        <x:v>44654</x:v>
      </x:c>
      <x:c r="B459" s="59" t="n">
        <x:v>0</x:v>
      </x:c>
      <x:c r="C459" s="59" t="n">
        <x:v>0</x:v>
      </x:c>
      <x:c r="D459" s="59" t="n">
        <x:v>0</x:v>
      </x:c>
      <x:c r="E459" s="59" t="n">
        <x:v>0</x:v>
      </x:c>
      <x:c r="F459" s="59" t="n">
        <x:v>0</x:v>
      </x:c>
      <x:c r="G459" s="59" t="n">
        <x:v>0</x:v>
      </x:c>
      <x:c r="H459" s="59" t="n">
        <x:v>0</x:v>
      </x:c>
      <x:c r="I459" s="59" t="n">
        <x:v>0</x:v>
      </x:c>
      <x:c r="J459" s="55" t="n"/>
      <x:c r="K459" s="59" t="n">
        <x:v>0</x:v>
      </x:c>
      <x:c r="L459" s="55" t="n"/>
      <x:c r="M459" s="55" t="n"/>
      <x:c r="N459" s="55" t="n"/>
    </x:row>
    <x:row r="460">
      <x:c r="A460" s="57" t="n">
        <x:v>44655</x:v>
      </x:c>
      <x:c r="B460" s="59" t="n">
        <x:v>0</x:v>
      </x:c>
      <x:c r="C460" s="59" t="n">
        <x:v>0</x:v>
      </x:c>
      <x:c r="D460" s="59" t="n">
        <x:v>0</x:v>
      </x:c>
      <x:c r="E460" s="59" t="n">
        <x:v>0</x:v>
      </x:c>
      <x:c r="F460" s="59" t="n">
        <x:v>0</x:v>
      </x:c>
      <x:c r="G460" s="59" t="n">
        <x:v>0</x:v>
      </x:c>
      <x:c r="H460" s="59" t="n">
        <x:v>0</x:v>
      </x:c>
      <x:c r="I460" s="59" t="n">
        <x:v>0</x:v>
      </x:c>
      <x:c r="J460" s="55" t="n"/>
      <x:c r="K460" s="59" t="n">
        <x:v>0</x:v>
      </x:c>
      <x:c r="L460" s="55" t="n"/>
      <x:c r="M460" s="55" t="n"/>
      <x:c r="N460" s="55" t="n"/>
    </x:row>
    <x:row r="461">
      <x:c r="A461" s="57" t="n">
        <x:v>44656</x:v>
      </x:c>
      <x:c r="B461" s="59" t="n">
        <x:v>0</x:v>
      </x:c>
      <x:c r="C461" s="59" t="n">
        <x:v>0</x:v>
      </x:c>
      <x:c r="D461" s="59" t="n">
        <x:v>0</x:v>
      </x:c>
      <x:c r="E461" s="59" t="n">
        <x:v>0</x:v>
      </x:c>
      <x:c r="F461" s="59" t="n">
        <x:v>0</x:v>
      </x:c>
      <x:c r="G461" s="59" t="n">
        <x:v>0</x:v>
      </x:c>
      <x:c r="H461" s="59" t="n">
        <x:v>0</x:v>
      </x:c>
      <x:c r="I461" s="59" t="n">
        <x:v>0</x:v>
      </x:c>
      <x:c r="J461" s="55" t="n"/>
      <x:c r="K461" s="59" t="n">
        <x:v>0</x:v>
      </x:c>
      <x:c r="L461" s="55" t="n"/>
      <x:c r="M461" s="55" t="n"/>
      <x:c r="N461" s="55" t="n"/>
    </x:row>
    <x:row r="462">
      <x:c r="A462" s="57" t="n">
        <x:v>44657</x:v>
      </x:c>
      <x:c r="B462" s="59" t="n">
        <x:v>0</x:v>
      </x:c>
      <x:c r="C462" s="59" t="n">
        <x:v>0</x:v>
      </x:c>
      <x:c r="D462" s="59" t="n">
        <x:v>0</x:v>
      </x:c>
      <x:c r="E462" s="59" t="n">
        <x:v>0</x:v>
      </x:c>
      <x:c r="F462" s="59" t="n">
        <x:v>0</x:v>
      </x:c>
      <x:c r="G462" s="59" t="n">
        <x:v>0</x:v>
      </x:c>
      <x:c r="H462" s="59" t="n">
        <x:v>0</x:v>
      </x:c>
      <x:c r="I462" s="59" t="n">
        <x:v>0</x:v>
      </x:c>
      <x:c r="J462" s="55" t="n"/>
      <x:c r="K462" s="59" t="n">
        <x:v>0</x:v>
      </x:c>
      <x:c r="L462" s="55" t="n"/>
      <x:c r="M462" s="55" t="n"/>
      <x:c r="N462" s="55" t="n"/>
    </x:row>
    <x:row r="463">
      <x:c r="A463" s="57" t="n">
        <x:v>44658</x:v>
      </x:c>
      <x:c r="B463" s="59" t="n">
        <x:v>0</x:v>
      </x:c>
      <x:c r="C463" s="59" t="n">
        <x:v>0</x:v>
      </x:c>
      <x:c r="D463" s="59" t="n">
        <x:v>0</x:v>
      </x:c>
      <x:c r="E463" s="59" t="n">
        <x:v>0</x:v>
      </x:c>
      <x:c r="F463" s="59" t="n">
        <x:v>0</x:v>
      </x:c>
      <x:c r="G463" s="59" t="n">
        <x:v>0</x:v>
      </x:c>
      <x:c r="H463" s="59" t="n">
        <x:v>0</x:v>
      </x:c>
      <x:c r="I463" s="59" t="n">
        <x:v>0</x:v>
      </x:c>
      <x:c r="J463" s="55" t="n"/>
      <x:c r="K463" s="59" t="n">
        <x:v>0</x:v>
      </x:c>
      <x:c r="L463" s="55" t="n"/>
      <x:c r="M463" s="55" t="n"/>
      <x:c r="N463" s="55" t="n"/>
    </x:row>
    <x:row r="464">
      <x:c r="A464" s="57" t="n">
        <x:v>44659</x:v>
      </x:c>
      <x:c r="B464" s="59" t="n">
        <x:v>0</x:v>
      </x:c>
      <x:c r="C464" s="59" t="n">
        <x:v>0</x:v>
      </x:c>
      <x:c r="D464" s="59" t="n">
        <x:v>0</x:v>
      </x:c>
      <x:c r="E464" s="59" t="n">
        <x:v>0</x:v>
      </x:c>
      <x:c r="F464" s="59" t="n">
        <x:v>0</x:v>
      </x:c>
      <x:c r="G464" s="59" t="n">
        <x:v>0</x:v>
      </x:c>
      <x:c r="H464" s="59" t="n">
        <x:v>0</x:v>
      </x:c>
      <x:c r="I464" s="59" t="n">
        <x:v>0</x:v>
      </x:c>
      <x:c r="J464" s="55" t="n"/>
      <x:c r="K464" s="59" t="n">
        <x:v>0</x:v>
      </x:c>
      <x:c r="L464" s="55" t="n"/>
      <x:c r="M464" s="55" t="n"/>
      <x:c r="N464" s="55" t="n"/>
    </x:row>
    <x:row r="465">
      <x:c r="A465" s="57" t="n">
        <x:v>44660</x:v>
      </x:c>
      <x:c r="B465" s="59" t="n">
        <x:v>0</x:v>
      </x:c>
      <x:c r="C465" s="59" t="n">
        <x:v>0</x:v>
      </x:c>
      <x:c r="D465" s="59" t="n">
        <x:v>0</x:v>
      </x:c>
      <x:c r="E465" s="59" t="n">
        <x:v>0</x:v>
      </x:c>
      <x:c r="F465" s="59" t="n">
        <x:v>0</x:v>
      </x:c>
      <x:c r="G465" s="59" t="n">
        <x:v>0</x:v>
      </x:c>
      <x:c r="H465" s="59" t="n">
        <x:v>0</x:v>
      </x:c>
      <x:c r="I465" s="59" t="n">
        <x:v>0</x:v>
      </x:c>
      <x:c r="J465" s="55" t="n"/>
      <x:c r="K465" s="59" t="n">
        <x:v>0</x:v>
      </x:c>
      <x:c r="L465" s="55" t="n"/>
      <x:c r="M465" s="55" t="n"/>
      <x:c r="N465" s="55" t="n"/>
    </x:row>
    <x:row r="466">
      <x:c r="A466" s="57" t="n">
        <x:v>44661</x:v>
      </x:c>
      <x:c r="B466" s="59" t="n">
        <x:v>0</x:v>
      </x:c>
      <x:c r="C466" s="59" t="n">
        <x:v>0</x:v>
      </x:c>
      <x:c r="D466" s="59" t="n">
        <x:v>0</x:v>
      </x:c>
      <x:c r="E466" s="59" t="n">
        <x:v>0</x:v>
      </x:c>
      <x:c r="F466" s="59" t="n">
        <x:v>0</x:v>
      </x:c>
      <x:c r="G466" s="59" t="n">
        <x:v>0</x:v>
      </x:c>
      <x:c r="H466" s="59" t="n">
        <x:v>0</x:v>
      </x:c>
      <x:c r="I466" s="59" t="n">
        <x:v>0</x:v>
      </x:c>
      <x:c r="J466" s="55" t="n"/>
      <x:c r="K466" s="59" t="n">
        <x:v>0</x:v>
      </x:c>
      <x:c r="L466" s="55" t="n"/>
      <x:c r="M466" s="55" t="n"/>
      <x:c r="N466" s="55" t="n"/>
    </x:row>
    <x:row r="467">
      <x:c r="A467" s="57" t="n">
        <x:v>44662</x:v>
      </x:c>
      <x:c r="B467" s="59" t="n">
        <x:v>0</x:v>
      </x:c>
      <x:c r="C467" s="59" t="n">
        <x:v>0</x:v>
      </x:c>
      <x:c r="D467" s="59" t="n">
        <x:v>0</x:v>
      </x:c>
      <x:c r="E467" s="59" t="n">
        <x:v>0</x:v>
      </x:c>
      <x:c r="F467" s="59" t="n">
        <x:v>0</x:v>
      </x:c>
      <x:c r="G467" s="59" t="n">
        <x:v>0</x:v>
      </x:c>
      <x:c r="H467" s="59" t="n">
        <x:v>0</x:v>
      </x:c>
      <x:c r="I467" s="59" t="n">
        <x:v>0</x:v>
      </x:c>
      <x:c r="J467" s="55" t="n"/>
      <x:c r="K467" s="59" t="n">
        <x:v>0</x:v>
      </x:c>
      <x:c r="L467" s="55" t="n"/>
      <x:c r="M467" s="55" t="n"/>
      <x:c r="N467" s="55" t="n"/>
    </x:row>
    <x:row r="468">
      <x:c r="A468" s="57" t="n">
        <x:v>44663</x:v>
      </x:c>
      <x:c r="B468" s="59" t="n">
        <x:v>0</x:v>
      </x:c>
      <x:c r="C468" s="59" t="n">
        <x:v>0</x:v>
      </x:c>
      <x:c r="D468" s="59" t="n">
        <x:v>0</x:v>
      </x:c>
      <x:c r="E468" s="59" t="n">
        <x:v>0</x:v>
      </x:c>
      <x:c r="F468" s="59" t="n">
        <x:v>0</x:v>
      </x:c>
      <x:c r="G468" s="59" t="n">
        <x:v>0</x:v>
      </x:c>
      <x:c r="H468" s="59" t="n">
        <x:v>0</x:v>
      </x:c>
      <x:c r="I468" s="59" t="n">
        <x:v>0</x:v>
      </x:c>
      <x:c r="J468" s="55" t="n"/>
      <x:c r="K468" s="59" t="n">
        <x:v>0</x:v>
      </x:c>
      <x:c r="L468" s="55" t="n"/>
      <x:c r="M468" s="55" t="n"/>
      <x:c r="N468" s="55" t="n"/>
    </x:row>
    <x:row r="469">
      <x:c r="A469" s="57" t="n">
        <x:v>44664</x:v>
      </x:c>
      <x:c r="B469" s="59" t="n">
        <x:v>0</x:v>
      </x:c>
      <x:c r="C469" s="59" t="n">
        <x:v>0</x:v>
      </x:c>
      <x:c r="D469" s="59" t="n">
        <x:v>0</x:v>
      </x:c>
      <x:c r="E469" s="59" t="n">
        <x:v>0</x:v>
      </x:c>
      <x:c r="F469" s="59" t="n">
        <x:v>0</x:v>
      </x:c>
      <x:c r="G469" s="59" t="n">
        <x:v>0</x:v>
      </x:c>
      <x:c r="H469" s="59" t="n">
        <x:v>0</x:v>
      </x:c>
      <x:c r="I469" s="59" t="n">
        <x:v>0</x:v>
      </x:c>
      <x:c r="J469" s="55" t="n"/>
      <x:c r="K469" s="59" t="n">
        <x:v>0</x:v>
      </x:c>
      <x:c r="L469" s="55" t="n"/>
      <x:c r="M469" s="55" t="n"/>
      <x:c r="N469" s="55" t="n"/>
    </x:row>
    <x:row r="470">
      <x:c r="A470" s="57" t="n">
        <x:v>44665</x:v>
      </x:c>
      <x:c r="B470" s="59" t="n">
        <x:v>0</x:v>
      </x:c>
      <x:c r="C470" s="59" t="n">
        <x:v>0</x:v>
      </x:c>
      <x:c r="D470" s="59" t="n">
        <x:v>0</x:v>
      </x:c>
      <x:c r="E470" s="59" t="n">
        <x:v>0</x:v>
      </x:c>
      <x:c r="F470" s="59" t="n">
        <x:v>0</x:v>
      </x:c>
      <x:c r="G470" s="59" t="n">
        <x:v>0</x:v>
      </x:c>
      <x:c r="H470" s="59" t="n">
        <x:v>0</x:v>
      </x:c>
      <x:c r="I470" s="59" t="n">
        <x:v>0</x:v>
      </x:c>
      <x:c r="J470" s="55" t="n"/>
      <x:c r="K470" s="59" t="n">
        <x:v>0</x:v>
      </x:c>
      <x:c r="L470" s="55" t="n"/>
      <x:c r="M470" s="55" t="n"/>
      <x:c r="N470" s="55" t="n"/>
    </x:row>
    <x:row r="471">
      <x:c r="A471" s="57" t="n">
        <x:v>44666</x:v>
      </x:c>
      <x:c r="B471" s="59" t="n">
        <x:v>0</x:v>
      </x:c>
      <x:c r="C471" s="59" t="n">
        <x:v>0</x:v>
      </x:c>
      <x:c r="D471" s="59" t="n">
        <x:v>0</x:v>
      </x:c>
      <x:c r="E471" s="59" t="n">
        <x:v>0</x:v>
      </x:c>
      <x:c r="F471" s="59" t="n">
        <x:v>0</x:v>
      </x:c>
      <x:c r="G471" s="59" t="n">
        <x:v>0</x:v>
      </x:c>
      <x:c r="H471" s="59" t="n">
        <x:v>0</x:v>
      </x:c>
      <x:c r="I471" s="59" t="n">
        <x:v>0</x:v>
      </x:c>
      <x:c r="J471" s="55" t="n"/>
      <x:c r="K471" s="59" t="n">
        <x:v>0</x:v>
      </x:c>
      <x:c r="L471" s="55" t="n"/>
      <x:c r="M471" s="55" t="n"/>
      <x:c r="N471" s="55" t="n"/>
    </x:row>
    <x:row r="472">
      <x:c r="A472" s="57" t="n">
        <x:v>44667</x:v>
      </x:c>
      <x:c r="B472" s="59" t="n">
        <x:v>0</x:v>
      </x:c>
      <x:c r="C472" s="59" t="n">
        <x:v>0</x:v>
      </x:c>
      <x:c r="D472" s="59" t="n">
        <x:v>0</x:v>
      </x:c>
      <x:c r="E472" s="59" t="n">
        <x:v>0</x:v>
      </x:c>
      <x:c r="F472" s="59" t="n">
        <x:v>0</x:v>
      </x:c>
      <x:c r="G472" s="59" t="n">
        <x:v>0</x:v>
      </x:c>
      <x:c r="H472" s="59" t="n">
        <x:v>0</x:v>
      </x:c>
      <x:c r="I472" s="59" t="n">
        <x:v>0</x:v>
      </x:c>
      <x:c r="J472" s="55" t="n"/>
      <x:c r="K472" s="59" t="n">
        <x:v>0</x:v>
      </x:c>
      <x:c r="L472" s="55" t="n"/>
      <x:c r="M472" s="55" t="n"/>
      <x:c r="N472" s="55" t="n"/>
    </x:row>
    <x:row r="473">
      <x:c r="A473" s="57" t="n">
        <x:v>44668</x:v>
      </x:c>
      <x:c r="B473" s="59" t="n">
        <x:v>0</x:v>
      </x:c>
      <x:c r="C473" s="59" t="n">
        <x:v>0</x:v>
      </x:c>
      <x:c r="D473" s="59" t="n">
        <x:v>0</x:v>
      </x:c>
      <x:c r="E473" s="59" t="n">
        <x:v>0</x:v>
      </x:c>
      <x:c r="F473" s="59" t="n">
        <x:v>0</x:v>
      </x:c>
      <x:c r="G473" s="59" t="n">
        <x:v>0</x:v>
      </x:c>
      <x:c r="H473" s="59" t="n">
        <x:v>0</x:v>
      </x:c>
      <x:c r="I473" s="59" t="n">
        <x:v>0</x:v>
      </x:c>
      <x:c r="J473" s="55" t="n"/>
      <x:c r="K473" s="59" t="n">
        <x:v>0</x:v>
      </x:c>
      <x:c r="L473" s="55" t="n"/>
      <x:c r="M473" s="55" t="n"/>
      <x:c r="N473" s="55" t="n"/>
    </x:row>
    <x:row r="474">
      <x:c r="A474" s="57" t="n">
        <x:v>44669</x:v>
      </x:c>
      <x:c r="B474" s="59" t="n">
        <x:v>0</x:v>
      </x:c>
      <x:c r="C474" s="59" t="n">
        <x:v>0</x:v>
      </x:c>
      <x:c r="D474" s="59" t="n">
        <x:v>0</x:v>
      </x:c>
      <x:c r="E474" s="59" t="n">
        <x:v>0</x:v>
      </x:c>
      <x:c r="F474" s="59" t="n">
        <x:v>0</x:v>
      </x:c>
      <x:c r="G474" s="59" t="n">
        <x:v>0</x:v>
      </x:c>
      <x:c r="H474" s="59" t="n">
        <x:v>0</x:v>
      </x:c>
      <x:c r="I474" s="59" t="n">
        <x:v>0</x:v>
      </x:c>
      <x:c r="J474" s="55" t="n"/>
      <x:c r="K474" s="59" t="n">
        <x:v>0</x:v>
      </x:c>
      <x:c r="L474" s="55" t="n"/>
      <x:c r="M474" s="55" t="n"/>
      <x:c r="N474" s="55" t="n"/>
    </x:row>
    <x:row r="475">
      <x:c r="A475" s="57" t="n">
        <x:v>44670</x:v>
      </x:c>
      <x:c r="B475" s="59" t="n">
        <x:v>0</x:v>
      </x:c>
      <x:c r="C475" s="59" t="n">
        <x:v>0</x:v>
      </x:c>
      <x:c r="D475" s="59" t="n">
        <x:v>0</x:v>
      </x:c>
      <x:c r="E475" s="59" t="n">
        <x:v>0</x:v>
      </x:c>
      <x:c r="F475" s="59" t="n">
        <x:v>0</x:v>
      </x:c>
      <x:c r="G475" s="59" t="n">
        <x:v>0</x:v>
      </x:c>
      <x:c r="H475" s="59" t="n">
        <x:v>0</x:v>
      </x:c>
      <x:c r="I475" s="59" t="n">
        <x:v>0</x:v>
      </x:c>
      <x:c r="J475" s="55" t="n"/>
      <x:c r="K475" s="59" t="n">
        <x:v>0</x:v>
      </x:c>
      <x:c r="L475" s="55" t="n"/>
      <x:c r="M475" s="55" t="n"/>
      <x:c r="N475" s="55" t="n"/>
    </x:row>
    <x:row r="476">
      <x:c r="A476" s="57" t="n">
        <x:v>44671</x:v>
      </x:c>
      <x:c r="B476" s="59" t="n">
        <x:v>0</x:v>
      </x:c>
      <x:c r="C476" s="59" t="n">
        <x:v>0</x:v>
      </x:c>
      <x:c r="D476" s="59" t="n">
        <x:v>0</x:v>
      </x:c>
      <x:c r="E476" s="59" t="n">
        <x:v>0</x:v>
      </x:c>
      <x:c r="F476" s="59" t="n">
        <x:v>0</x:v>
      </x:c>
      <x:c r="G476" s="59" t="n">
        <x:v>0</x:v>
      </x:c>
      <x:c r="H476" s="59" t="n">
        <x:v>0</x:v>
      </x:c>
      <x:c r="I476" s="59" t="n">
        <x:v>0</x:v>
      </x:c>
      <x:c r="J476" s="55" t="n"/>
      <x:c r="K476" s="59" t="n">
        <x:v>0</x:v>
      </x:c>
      <x:c r="L476" s="55" t="n"/>
      <x:c r="M476" s="55" t="n"/>
      <x:c r="N476" s="55" t="n"/>
    </x:row>
    <x:row r="477">
      <x:c r="A477" s="57" t="n">
        <x:v>44672</x:v>
      </x:c>
      <x:c r="B477" s="59" t="n">
        <x:v>0</x:v>
      </x:c>
      <x:c r="C477" s="59" t="n">
        <x:v>0</x:v>
      </x:c>
      <x:c r="D477" s="59" t="n">
        <x:v>0</x:v>
      </x:c>
      <x:c r="E477" s="59" t="n">
        <x:v>0</x:v>
      </x:c>
      <x:c r="F477" s="59" t="n">
        <x:v>0</x:v>
      </x:c>
      <x:c r="G477" s="59" t="n">
        <x:v>0</x:v>
      </x:c>
      <x:c r="H477" s="59" t="n">
        <x:v>0</x:v>
      </x:c>
      <x:c r="I477" s="59" t="n">
        <x:v>0</x:v>
      </x:c>
      <x:c r="J477" s="55" t="n"/>
      <x:c r="K477" s="59" t="n">
        <x:v>0</x:v>
      </x:c>
      <x:c r="L477" s="55" t="n"/>
      <x:c r="M477" s="55" t="n"/>
      <x:c r="N477" s="55" t="n"/>
    </x:row>
    <x:row r="478">
      <x:c r="A478" s="57" t="n">
        <x:v>44673</x:v>
      </x:c>
      <x:c r="B478" s="59" t="n">
        <x:v>0</x:v>
      </x:c>
      <x:c r="C478" s="59" t="n">
        <x:v>0</x:v>
      </x:c>
      <x:c r="D478" s="59" t="n">
        <x:v>0</x:v>
      </x:c>
      <x:c r="E478" s="59" t="n">
        <x:v>0</x:v>
      </x:c>
      <x:c r="F478" s="59" t="n">
        <x:v>0</x:v>
      </x:c>
      <x:c r="G478" s="59" t="n">
        <x:v>0</x:v>
      </x:c>
      <x:c r="H478" s="59" t="n">
        <x:v>0</x:v>
      </x:c>
      <x:c r="I478" s="59" t="n">
        <x:v>0</x:v>
      </x:c>
      <x:c r="J478" s="55" t="n"/>
      <x:c r="K478" s="59" t="n">
        <x:v>0</x:v>
      </x:c>
      <x:c r="L478" s="55" t="n"/>
      <x:c r="M478" s="55" t="n"/>
      <x:c r="N478" s="55" t="n"/>
    </x:row>
    <x:row r="479">
      <x:c r="A479" s="57" t="n">
        <x:v>44674</x:v>
      </x:c>
      <x:c r="B479" s="59" t="n">
        <x:v>0</x:v>
      </x:c>
      <x:c r="C479" s="59" t="n">
        <x:v>0</x:v>
      </x:c>
      <x:c r="D479" s="59" t="n">
        <x:v>0</x:v>
      </x:c>
      <x:c r="E479" s="59" t="n">
        <x:v>0</x:v>
      </x:c>
      <x:c r="F479" s="59" t="n">
        <x:v>0</x:v>
      </x:c>
      <x:c r="G479" s="59" t="n">
        <x:v>0</x:v>
      </x:c>
      <x:c r="H479" s="59" t="n">
        <x:v>0</x:v>
      </x:c>
      <x:c r="I479" s="59" t="n">
        <x:v>0</x:v>
      </x:c>
      <x:c r="J479" s="55" t="n"/>
      <x:c r="K479" s="59" t="n">
        <x:v>0</x:v>
      </x:c>
      <x:c r="L479" s="55" t="n"/>
      <x:c r="M479" s="55" t="n"/>
      <x:c r="N479" s="55" t="n"/>
    </x:row>
    <x:row r="480">
      <x:c r="A480" s="57" t="n">
        <x:v>44675</x:v>
      </x:c>
      <x:c r="B480" s="59" t="n">
        <x:v>0</x:v>
      </x:c>
      <x:c r="C480" s="59" t="n">
        <x:v>0</x:v>
      </x:c>
      <x:c r="D480" s="59" t="n">
        <x:v>0</x:v>
      </x:c>
      <x:c r="E480" s="59" t="n">
        <x:v>0</x:v>
      </x:c>
      <x:c r="F480" s="59" t="n">
        <x:v>0</x:v>
      </x:c>
      <x:c r="G480" s="59" t="n">
        <x:v>0</x:v>
      </x:c>
      <x:c r="H480" s="59" t="n">
        <x:v>0</x:v>
      </x:c>
      <x:c r="I480" s="59" t="n">
        <x:v>0</x:v>
      </x:c>
      <x:c r="J480" s="55" t="n"/>
      <x:c r="K480" s="59" t="n">
        <x:v>0</x:v>
      </x:c>
      <x:c r="L480" s="55" t="n"/>
      <x:c r="M480" s="55" t="n"/>
      <x:c r="N480" s="55" t="n"/>
    </x:row>
    <x:row r="481">
      <x:c r="A481" s="57" t="n">
        <x:v>44676</x:v>
      </x:c>
      <x:c r="B481" s="59" t="n">
        <x:v>0</x:v>
      </x:c>
      <x:c r="C481" s="59" t="n">
        <x:v>0</x:v>
      </x:c>
      <x:c r="D481" s="59" t="n">
        <x:v>0</x:v>
      </x:c>
      <x:c r="E481" s="59" t="n">
        <x:v>0</x:v>
      </x:c>
      <x:c r="F481" s="59" t="n">
        <x:v>0</x:v>
      </x:c>
      <x:c r="G481" s="59" t="n">
        <x:v>0</x:v>
      </x:c>
      <x:c r="H481" s="59" t="n">
        <x:v>0</x:v>
      </x:c>
      <x:c r="I481" s="59" t="n">
        <x:v>0</x:v>
      </x:c>
      <x:c r="J481" s="55" t="n"/>
      <x:c r="K481" s="59" t="n">
        <x:v>0</x:v>
      </x:c>
      <x:c r="L481" s="55" t="n"/>
      <x:c r="M481" s="55" t="n"/>
      <x:c r="N481" s="55" t="n"/>
    </x:row>
    <x:row r="482">
      <x:c r="A482" s="57" t="n">
        <x:v>44677</x:v>
      </x:c>
      <x:c r="B482" s="59" t="n">
        <x:v>0</x:v>
      </x:c>
      <x:c r="C482" s="59" t="n">
        <x:v>0</x:v>
      </x:c>
      <x:c r="D482" s="59" t="n">
        <x:v>0</x:v>
      </x:c>
      <x:c r="E482" s="59" t="n">
        <x:v>0</x:v>
      </x:c>
      <x:c r="F482" s="59" t="n">
        <x:v>0</x:v>
      </x:c>
      <x:c r="G482" s="59" t="n">
        <x:v>0</x:v>
      </x:c>
      <x:c r="H482" s="59" t="n">
        <x:v>0</x:v>
      </x:c>
      <x:c r="I482" s="59" t="n">
        <x:v>0</x:v>
      </x:c>
      <x:c r="J482" s="55" t="n"/>
      <x:c r="K482" s="59" t="n">
        <x:v>0</x:v>
      </x:c>
      <x:c r="L482" s="55" t="n"/>
      <x:c r="M482" s="55" t="n"/>
      <x:c r="N482" s="55" t="n"/>
    </x:row>
    <x:row r="483">
      <x:c r="A483" s="57" t="n">
        <x:v>44678</x:v>
      </x:c>
      <x:c r="B483" s="59" t="n">
        <x:v>0</x:v>
      </x:c>
      <x:c r="C483" s="59" t="n">
        <x:v>0</x:v>
      </x:c>
      <x:c r="D483" s="59" t="n">
        <x:v>0</x:v>
      </x:c>
      <x:c r="E483" s="59" t="n">
        <x:v>0</x:v>
      </x:c>
      <x:c r="F483" s="59" t="n">
        <x:v>0</x:v>
      </x:c>
      <x:c r="G483" s="59" t="n">
        <x:v>0</x:v>
      </x:c>
      <x:c r="H483" s="59" t="n">
        <x:v>0</x:v>
      </x:c>
      <x:c r="I483" s="59" t="n">
        <x:v>0</x:v>
      </x:c>
      <x:c r="J483" s="55" t="n"/>
      <x:c r="K483" s="59" t="n">
        <x:v>0</x:v>
      </x:c>
      <x:c r="L483" s="55" t="n"/>
      <x:c r="M483" s="55" t="n"/>
      <x:c r="N483" s="55" t="n"/>
    </x:row>
    <x:row r="484">
      <x:c r="A484" s="57" t="n">
        <x:v>44679</x:v>
      </x:c>
      <x:c r="B484" s="59" t="n">
        <x:v>0</x:v>
      </x:c>
      <x:c r="C484" s="59" t="n">
        <x:v>0</x:v>
      </x:c>
      <x:c r="D484" s="59" t="n">
        <x:v>0</x:v>
      </x:c>
      <x:c r="E484" s="59" t="n">
        <x:v>0</x:v>
      </x:c>
      <x:c r="F484" s="59" t="n">
        <x:v>0</x:v>
      </x:c>
      <x:c r="G484" s="59" t="n">
        <x:v>0</x:v>
      </x:c>
      <x:c r="H484" s="59" t="n">
        <x:v>0</x:v>
      </x:c>
      <x:c r="I484" s="59" t="n">
        <x:v>0</x:v>
      </x:c>
      <x:c r="J484" s="55" t="n"/>
      <x:c r="K484" s="59" t="n">
        <x:v>0</x:v>
      </x:c>
      <x:c r="L484" s="55" t="n"/>
      <x:c r="M484" s="55" t="n"/>
      <x:c r="N484" s="55" t="n"/>
    </x:row>
    <x:row r="485">
      <x:c r="A485" s="57" t="n">
        <x:v>44680</x:v>
      </x:c>
      <x:c r="B485" s="59" t="n">
        <x:v>0</x:v>
      </x:c>
      <x:c r="C485" s="59" t="n">
        <x:v>0</x:v>
      </x:c>
      <x:c r="D485" s="59" t="n">
        <x:v>0</x:v>
      </x:c>
      <x:c r="E485" s="59" t="n">
        <x:v>0</x:v>
      </x:c>
      <x:c r="F485" s="59" t="n">
        <x:v>0</x:v>
      </x:c>
      <x:c r="G485" s="59" t="n">
        <x:v>0</x:v>
      </x:c>
      <x:c r="H485" s="59" t="n">
        <x:v>0</x:v>
      </x:c>
      <x:c r="I485" s="59" t="n">
        <x:v>0</x:v>
      </x:c>
      <x:c r="J485" s="55" t="n"/>
      <x:c r="K485" s="59" t="n">
        <x:v>0</x:v>
      </x:c>
      <x:c r="L485" s="55" t="n"/>
      <x:c r="M485" s="55" t="n"/>
      <x:c r="N485" s="55" t="n"/>
    </x:row>
    <x:row r="486">
      <x:c r="A486" s="57" t="n">
        <x:v>44681</x:v>
      </x:c>
      <x:c r="B486" s="59" t="n">
        <x:v>0</x:v>
      </x:c>
      <x:c r="C486" s="59" t="n">
        <x:v>0</x:v>
      </x:c>
      <x:c r="D486" s="59" t="n">
        <x:v>0</x:v>
      </x:c>
      <x:c r="E486" s="59" t="n">
        <x:v>0</x:v>
      </x:c>
      <x:c r="F486" s="59" t="n">
        <x:v>0</x:v>
      </x:c>
      <x:c r="G486" s="59" t="n">
        <x:v>0</x:v>
      </x:c>
      <x:c r="H486" s="59" t="n">
        <x:v>0</x:v>
      </x:c>
      <x:c r="I486" s="59" t="n">
        <x:v>0</x:v>
      </x:c>
      <x:c r="J486" s="55" t="n"/>
      <x:c r="K486" s="59" t="n">
        <x:v>0</x:v>
      </x:c>
      <x:c r="L486" s="55" t="n"/>
      <x:c r="M486" s="55" t="n"/>
      <x:c r="N486" s="55" t="n"/>
    </x:row>
    <x:row r="487">
      <x:c r="A487" s="57" t="n">
        <x:v>44682</x:v>
      </x:c>
      <x:c r="B487" s="59" t="n">
        <x:v>0</x:v>
      </x:c>
      <x:c r="C487" s="59" t="n">
        <x:v>0</x:v>
      </x:c>
      <x:c r="D487" s="59" t="n">
        <x:v>0</x:v>
      </x:c>
      <x:c r="E487" s="59" t="n">
        <x:v>0</x:v>
      </x:c>
      <x:c r="F487" s="59" t="n">
        <x:v>0</x:v>
      </x:c>
      <x:c r="G487" s="59" t="n">
        <x:v>0</x:v>
      </x:c>
      <x:c r="H487" s="59" t="n">
        <x:v>0</x:v>
      </x:c>
      <x:c r="I487" s="59" t="n">
        <x:v>0</x:v>
      </x:c>
      <x:c r="J487" s="55" t="n"/>
      <x:c r="K487" s="59" t="n">
        <x:v>0</x:v>
      </x:c>
      <x:c r="L487" s="55" t="n"/>
      <x:c r="M487" s="55" t="n"/>
      <x:c r="N487" s="55" t="n"/>
    </x:row>
    <x:row r="488">
      <x:c r="A488" s="57" t="n">
        <x:v>44683</x:v>
      </x:c>
      <x:c r="B488" s="59" t="n">
        <x:v>0</x:v>
      </x:c>
      <x:c r="C488" s="59" t="n">
        <x:v>0</x:v>
      </x:c>
      <x:c r="D488" s="59" t="n">
        <x:v>0</x:v>
      </x:c>
      <x:c r="E488" s="59" t="n">
        <x:v>0</x:v>
      </x:c>
      <x:c r="F488" s="59" t="n">
        <x:v>0</x:v>
      </x:c>
      <x:c r="G488" s="59" t="n">
        <x:v>0</x:v>
      </x:c>
      <x:c r="H488" s="59" t="n">
        <x:v>0</x:v>
      </x:c>
      <x:c r="I488" s="59" t="n">
        <x:v>0</x:v>
      </x:c>
      <x:c r="J488" s="55" t="n"/>
      <x:c r="K488" s="59" t="n">
        <x:v>0</x:v>
      </x:c>
      <x:c r="L488" s="55" t="n"/>
      <x:c r="M488" s="55" t="n"/>
      <x:c r="N488" s="55" t="n"/>
    </x:row>
    <x:row r="489">
      <x:c r="A489" s="57" t="n">
        <x:v>44684</x:v>
      </x:c>
      <x:c r="B489" s="59" t="n">
        <x:v>0</x:v>
      </x:c>
      <x:c r="C489" s="59" t="n">
        <x:v>0</x:v>
      </x:c>
      <x:c r="D489" s="59" t="n">
        <x:v>0</x:v>
      </x:c>
      <x:c r="E489" s="59" t="n">
        <x:v>0</x:v>
      </x:c>
      <x:c r="F489" s="59" t="n">
        <x:v>0</x:v>
      </x:c>
      <x:c r="G489" s="59" t="n">
        <x:v>0</x:v>
      </x:c>
      <x:c r="H489" s="59" t="n">
        <x:v>0</x:v>
      </x:c>
      <x:c r="I489" s="59" t="n">
        <x:v>0</x:v>
      </x:c>
      <x:c r="J489" s="55" t="n"/>
      <x:c r="K489" s="59" t="n">
        <x:v>0</x:v>
      </x:c>
      <x:c r="L489" s="55" t="n"/>
      <x:c r="M489" s="55" t="n"/>
      <x:c r="N489" s="55" t="n"/>
    </x:row>
    <x:row r="490">
      <x:c r="A490" s="57" t="n">
        <x:v>44685</x:v>
      </x:c>
      <x:c r="B490" s="59" t="n">
        <x:v>0</x:v>
      </x:c>
      <x:c r="C490" s="59" t="n">
        <x:v>0</x:v>
      </x:c>
      <x:c r="D490" s="59" t="n">
        <x:v>0</x:v>
      </x:c>
      <x:c r="E490" s="59" t="n">
        <x:v>0</x:v>
      </x:c>
      <x:c r="F490" s="59" t="n">
        <x:v>0</x:v>
      </x:c>
      <x:c r="G490" s="59" t="n">
        <x:v>0</x:v>
      </x:c>
      <x:c r="H490" s="59" t="n">
        <x:v>0</x:v>
      </x:c>
      <x:c r="I490" s="59" t="n">
        <x:v>0</x:v>
      </x:c>
      <x:c r="J490" s="55" t="n"/>
      <x:c r="K490" s="59" t="n">
        <x:v>0</x:v>
      </x:c>
      <x:c r="L490" s="55" t="n"/>
      <x:c r="M490" s="55" t="n"/>
      <x:c r="N490" s="55" t="n"/>
    </x:row>
    <x:row r="491">
      <x:c r="A491" s="57" t="n">
        <x:v>44686</x:v>
      </x:c>
      <x:c r="B491" s="59" t="n">
        <x:v>0</x:v>
      </x:c>
      <x:c r="C491" s="59" t="n">
        <x:v>0</x:v>
      </x:c>
      <x:c r="D491" s="59" t="n">
        <x:v>0</x:v>
      </x:c>
      <x:c r="E491" s="59" t="n">
        <x:v>0</x:v>
      </x:c>
      <x:c r="F491" s="59" t="n">
        <x:v>0</x:v>
      </x:c>
      <x:c r="G491" s="59" t="n">
        <x:v>0</x:v>
      </x:c>
      <x:c r="H491" s="59" t="n">
        <x:v>0</x:v>
      </x:c>
      <x:c r="I491" s="59" t="n">
        <x:v>0</x:v>
      </x:c>
      <x:c r="J491" s="55" t="n"/>
      <x:c r="K491" s="59" t="n">
        <x:v>0</x:v>
      </x:c>
      <x:c r="L491" s="55" t="n"/>
      <x:c r="M491" s="55" t="n"/>
      <x:c r="N491" s="55" t="n"/>
    </x:row>
    <x:row r="492">
      <x:c r="A492" s="57" t="n">
        <x:v>44687</x:v>
      </x:c>
      <x:c r="B492" s="59" t="n">
        <x:v>0</x:v>
      </x:c>
      <x:c r="C492" s="59" t="n">
        <x:v>0</x:v>
      </x:c>
      <x:c r="D492" s="59" t="n">
        <x:v>0</x:v>
      </x:c>
      <x:c r="E492" s="59" t="n">
        <x:v>0</x:v>
      </x:c>
      <x:c r="F492" s="59" t="n">
        <x:v>0</x:v>
      </x:c>
      <x:c r="G492" s="59" t="n">
        <x:v>0</x:v>
      </x:c>
      <x:c r="H492" s="59" t="n">
        <x:v>0</x:v>
      </x:c>
      <x:c r="I492" s="59" t="n">
        <x:v>0</x:v>
      </x:c>
      <x:c r="J492" s="55" t="n"/>
      <x:c r="K492" s="59" t="n">
        <x:v>0</x:v>
      </x:c>
      <x:c r="L492" s="55" t="n"/>
      <x:c r="M492" s="55" t="n"/>
      <x:c r="N492" s="55" t="n"/>
    </x:row>
    <x:row r="493">
      <x:c r="A493" s="57" t="n">
        <x:v>44688</x:v>
      </x:c>
      <x:c r="B493" s="59" t="n">
        <x:v>0</x:v>
      </x:c>
      <x:c r="C493" s="59" t="n">
        <x:v>0</x:v>
      </x:c>
      <x:c r="D493" s="59" t="n">
        <x:v>0</x:v>
      </x:c>
      <x:c r="E493" s="59" t="n">
        <x:v>0</x:v>
      </x:c>
      <x:c r="F493" s="59" t="n">
        <x:v>0</x:v>
      </x:c>
      <x:c r="G493" s="59" t="n">
        <x:v>0</x:v>
      </x:c>
      <x:c r="H493" s="59" t="n">
        <x:v>0</x:v>
      </x:c>
      <x:c r="I493" s="59" t="n">
        <x:v>0</x:v>
      </x:c>
      <x:c r="J493" s="55" t="n"/>
      <x:c r="K493" s="59" t="n">
        <x:v>0</x:v>
      </x:c>
      <x:c r="L493" s="55" t="n"/>
      <x:c r="M493" s="55" t="n"/>
      <x:c r="N493" s="55" t="n"/>
    </x:row>
    <x:row r="494">
      <x:c r="A494" s="57" t="n">
        <x:v>44689</x:v>
      </x:c>
      <x:c r="B494" s="59" t="n">
        <x:v>0</x:v>
      </x:c>
      <x:c r="C494" s="59" t="n">
        <x:v>0</x:v>
      </x:c>
      <x:c r="D494" s="59" t="n">
        <x:v>0</x:v>
      </x:c>
      <x:c r="E494" s="59" t="n">
        <x:v>0</x:v>
      </x:c>
      <x:c r="F494" s="59" t="n">
        <x:v>0</x:v>
      </x:c>
      <x:c r="G494" s="59" t="n">
        <x:v>0</x:v>
      </x:c>
      <x:c r="H494" s="59" t="n">
        <x:v>0</x:v>
      </x:c>
      <x:c r="I494" s="59" t="n">
        <x:v>0</x:v>
      </x:c>
      <x:c r="J494" s="55" t="n"/>
      <x:c r="K494" s="59" t="n">
        <x:v>0</x:v>
      </x:c>
      <x:c r="L494" s="55" t="n"/>
      <x:c r="M494" s="55" t="n"/>
      <x:c r="N494" s="55" t="n"/>
    </x:row>
    <x:row r="495">
      <x:c r="A495" s="57" t="n">
        <x:v>44690</x:v>
      </x:c>
      <x:c r="B495" s="59" t="n">
        <x:v>0</x:v>
      </x:c>
      <x:c r="C495" s="59" t="n">
        <x:v>0</x:v>
      </x:c>
      <x:c r="D495" s="59" t="n">
        <x:v>0</x:v>
      </x:c>
      <x:c r="E495" s="59" t="n">
        <x:v>0</x:v>
      </x:c>
      <x:c r="F495" s="59" t="n">
        <x:v>0</x:v>
      </x:c>
      <x:c r="G495" s="59" t="n">
        <x:v>0</x:v>
      </x:c>
      <x:c r="H495" s="59" t="n">
        <x:v>0</x:v>
      </x:c>
      <x:c r="I495" s="59" t="n">
        <x:v>0</x:v>
      </x:c>
      <x:c r="J495" s="55" t="n"/>
      <x:c r="K495" s="59" t="n">
        <x:v>0</x:v>
      </x:c>
      <x:c r="L495" s="55" t="n"/>
      <x:c r="M495" s="55" t="n"/>
      <x:c r="N495" s="55" t="n"/>
    </x:row>
    <x:row r="496">
      <x:c r="A496" s="57" t="n">
        <x:v>44691</x:v>
      </x:c>
      <x:c r="B496" s="59" t="n">
        <x:v>0</x:v>
      </x:c>
      <x:c r="C496" s="59" t="n">
        <x:v>0</x:v>
      </x:c>
      <x:c r="D496" s="59" t="n">
        <x:v>0</x:v>
      </x:c>
      <x:c r="E496" s="59" t="n">
        <x:v>0</x:v>
      </x:c>
      <x:c r="F496" s="59" t="n">
        <x:v>0</x:v>
      </x:c>
      <x:c r="G496" s="59" t="n">
        <x:v>0</x:v>
      </x:c>
      <x:c r="H496" s="59" t="n">
        <x:v>0</x:v>
      </x:c>
      <x:c r="I496" s="59" t="n">
        <x:v>0</x:v>
      </x:c>
      <x:c r="J496" s="55" t="n"/>
      <x:c r="K496" s="59" t="n">
        <x:v>0</x:v>
      </x:c>
      <x:c r="L496" s="55" t="n"/>
      <x:c r="M496" s="55" t="n"/>
      <x:c r="N496" s="55" t="n"/>
    </x:row>
    <x:row r="497">
      <x:c r="A497" s="57" t="n">
        <x:v>44692</x:v>
      </x:c>
      <x:c r="B497" s="59" t="n">
        <x:v>0</x:v>
      </x:c>
      <x:c r="C497" s="59" t="n">
        <x:v>0</x:v>
      </x:c>
      <x:c r="D497" s="59" t="n">
        <x:v>0</x:v>
      </x:c>
      <x:c r="E497" s="59" t="n">
        <x:v>0</x:v>
      </x:c>
      <x:c r="F497" s="59" t="n">
        <x:v>0</x:v>
      </x:c>
      <x:c r="G497" s="59" t="n">
        <x:v>0</x:v>
      </x:c>
      <x:c r="H497" s="59" t="n">
        <x:v>0</x:v>
      </x:c>
      <x:c r="I497" s="59" t="n">
        <x:v>0</x:v>
      </x:c>
      <x:c r="J497" s="55" t="n"/>
      <x:c r="K497" s="59" t="n">
        <x:v>0</x:v>
      </x:c>
      <x:c r="L497" s="55" t="n"/>
      <x:c r="M497" s="55" t="n"/>
      <x:c r="N497" s="55" t="n"/>
    </x:row>
    <x:row r="498">
      <x:c r="A498" s="57" t="n">
        <x:v>44693</x:v>
      </x:c>
      <x:c r="B498" s="59" t="n">
        <x:v>0</x:v>
      </x:c>
      <x:c r="C498" s="59" t="n">
        <x:v>0</x:v>
      </x:c>
      <x:c r="D498" s="59" t="n">
        <x:v>0</x:v>
      </x:c>
      <x:c r="E498" s="59" t="n">
        <x:v>0</x:v>
      </x:c>
      <x:c r="F498" s="59" t="n">
        <x:v>0</x:v>
      </x:c>
      <x:c r="G498" s="59" t="n">
        <x:v>0</x:v>
      </x:c>
      <x:c r="H498" s="59" t="n">
        <x:v>0</x:v>
      </x:c>
      <x:c r="I498" s="59" t="n">
        <x:v>0</x:v>
      </x:c>
      <x:c r="J498" s="55" t="n"/>
      <x:c r="K498" s="59" t="n">
        <x:v>0</x:v>
      </x:c>
      <x:c r="L498" s="55" t="n"/>
      <x:c r="M498" s="55" t="n"/>
      <x:c r="N498" s="55" t="n"/>
    </x:row>
    <x:row r="499">
      <x:c r="A499" s="57" t="n">
        <x:v>44694</x:v>
      </x:c>
      <x:c r="B499" s="59" t="n">
        <x:v>0</x:v>
      </x:c>
      <x:c r="C499" s="59" t="n">
        <x:v>0</x:v>
      </x:c>
      <x:c r="D499" s="59" t="n">
        <x:v>0</x:v>
      </x:c>
      <x:c r="E499" s="59" t="n">
        <x:v>0</x:v>
      </x:c>
      <x:c r="F499" s="59" t="n">
        <x:v>0</x:v>
      </x:c>
      <x:c r="G499" s="59" t="n">
        <x:v>0</x:v>
      </x:c>
      <x:c r="H499" s="59" t="n">
        <x:v>0</x:v>
      </x:c>
      <x:c r="I499" s="59" t="n">
        <x:v>0</x:v>
      </x:c>
      <x:c r="J499" s="55" t="n"/>
      <x:c r="K499" s="59" t="n">
        <x:v>0</x:v>
      </x:c>
      <x:c r="L499" s="55" t="n"/>
      <x:c r="M499" s="55" t="n"/>
      <x:c r="N499" s="55" t="n"/>
    </x:row>
    <x:row r="500">
      <x:c r="A500" s="57" t="n">
        <x:v>44695</x:v>
      </x:c>
      <x:c r="B500" s="59" t="n">
        <x:v>0</x:v>
      </x:c>
      <x:c r="C500" s="59" t="n">
        <x:v>0</x:v>
      </x:c>
      <x:c r="D500" s="59" t="n">
        <x:v>0</x:v>
      </x:c>
      <x:c r="E500" s="59" t="n">
        <x:v>0</x:v>
      </x:c>
      <x:c r="F500" s="59" t="n">
        <x:v>0</x:v>
      </x:c>
      <x:c r="G500" s="59" t="n">
        <x:v>0</x:v>
      </x:c>
      <x:c r="H500" s="59" t="n">
        <x:v>0</x:v>
      </x:c>
      <x:c r="I500" s="59" t="n">
        <x:v>0</x:v>
      </x:c>
      <x:c r="J500" s="55" t="n"/>
      <x:c r="K500" s="59" t="n">
        <x:v>0</x:v>
      </x:c>
      <x:c r="L500" s="55" t="n"/>
      <x:c r="M500" s="55" t="n"/>
      <x:c r="N500" s="55" t="n"/>
    </x:row>
    <x:row r="501">
      <x:c r="A501" s="57" t="n">
        <x:v>44696</x:v>
      </x:c>
      <x:c r="B501" s="59" t="n">
        <x:v>0</x:v>
      </x:c>
      <x:c r="C501" s="59" t="n">
        <x:v>0</x:v>
      </x:c>
      <x:c r="D501" s="59" t="n">
        <x:v>0</x:v>
      </x:c>
      <x:c r="E501" s="59" t="n">
        <x:v>0</x:v>
      </x:c>
      <x:c r="F501" s="59" t="n">
        <x:v>0</x:v>
      </x:c>
      <x:c r="G501" s="59" t="n">
        <x:v>0</x:v>
      </x:c>
      <x:c r="H501" s="59" t="n">
        <x:v>0</x:v>
      </x:c>
      <x:c r="I501" s="59" t="n">
        <x:v>0</x:v>
      </x:c>
      <x:c r="J501" s="55" t="n"/>
      <x:c r="K501" s="59" t="n">
        <x:v>0</x:v>
      </x:c>
      <x:c r="L501" s="55" t="n"/>
      <x:c r="M501" s="55" t="n"/>
      <x:c r="N501" s="55" t="n"/>
    </x:row>
    <x:row r="502">
      <x:c r="A502" s="57" t="n">
        <x:v>44697</x:v>
      </x:c>
      <x:c r="B502" s="59" t="n">
        <x:v>0</x:v>
      </x:c>
      <x:c r="C502" s="59" t="n">
        <x:v>0</x:v>
      </x:c>
      <x:c r="D502" s="59" t="n">
        <x:v>0</x:v>
      </x:c>
      <x:c r="E502" s="59" t="n">
        <x:v>0</x:v>
      </x:c>
      <x:c r="F502" s="59" t="n">
        <x:v>0</x:v>
      </x:c>
      <x:c r="G502" s="59" t="n">
        <x:v>0</x:v>
      </x:c>
      <x:c r="H502" s="59" t="n">
        <x:v>0</x:v>
      </x:c>
      <x:c r="I502" s="59" t="n">
        <x:v>0</x:v>
      </x:c>
      <x:c r="J502" s="55" t="n"/>
      <x:c r="K502" s="59" t="n">
        <x:v>0</x:v>
      </x:c>
      <x:c r="L502" s="55" t="n"/>
      <x:c r="M502" s="55" t="n"/>
      <x:c r="N502" s="55" t="n"/>
    </x:row>
    <x:row r="503">
      <x:c r="A503" s="57" t="n">
        <x:v>44698</x:v>
      </x:c>
      <x:c r="B503" s="59" t="n">
        <x:v>0</x:v>
      </x:c>
      <x:c r="C503" s="59" t="n">
        <x:v>0</x:v>
      </x:c>
      <x:c r="D503" s="59" t="n">
        <x:v>0</x:v>
      </x:c>
      <x:c r="E503" s="59" t="n">
        <x:v>0</x:v>
      </x:c>
      <x:c r="F503" s="59" t="n">
        <x:v>0</x:v>
      </x:c>
      <x:c r="G503" s="59" t="n">
        <x:v>0</x:v>
      </x:c>
      <x:c r="H503" s="59" t="n">
        <x:v>0</x:v>
      </x:c>
      <x:c r="I503" s="59" t="n">
        <x:v>0</x:v>
      </x:c>
      <x:c r="J503" s="55" t="n"/>
      <x:c r="K503" s="59" t="n">
        <x:v>0</x:v>
      </x:c>
      <x:c r="L503" s="55" t="n"/>
      <x:c r="M503" s="55" t="n"/>
      <x:c r="N503" s="55" t="n"/>
    </x:row>
    <x:row r="504">
      <x:c r="A504" s="57" t="n">
        <x:v>44699</x:v>
      </x:c>
      <x:c r="B504" s="59" t="n">
        <x:v>0</x:v>
      </x:c>
      <x:c r="C504" s="59" t="n">
        <x:v>0</x:v>
      </x:c>
      <x:c r="D504" s="59" t="n">
        <x:v>0</x:v>
      </x:c>
      <x:c r="E504" s="59" t="n">
        <x:v>0</x:v>
      </x:c>
      <x:c r="F504" s="59" t="n">
        <x:v>0</x:v>
      </x:c>
      <x:c r="G504" s="59" t="n">
        <x:v>0</x:v>
      </x:c>
      <x:c r="H504" s="59" t="n">
        <x:v>0</x:v>
      </x:c>
      <x:c r="I504" s="59" t="n">
        <x:v>0</x:v>
      </x:c>
      <x:c r="J504" s="55" t="n"/>
      <x:c r="K504" s="59" t="n">
        <x:v>0</x:v>
      </x:c>
      <x:c r="L504" s="55" t="n"/>
      <x:c r="M504" s="55" t="n"/>
      <x:c r="N504" s="55" t="n"/>
    </x:row>
    <x:row r="505">
      <x:c r="A505" s="57" t="n">
        <x:v>44700</x:v>
      </x:c>
      <x:c r="B505" s="59" t="n">
        <x:v>0</x:v>
      </x:c>
      <x:c r="C505" s="59" t="n">
        <x:v>0</x:v>
      </x:c>
      <x:c r="D505" s="59" t="n">
        <x:v>0</x:v>
      </x:c>
      <x:c r="E505" s="59" t="n">
        <x:v>0</x:v>
      </x:c>
      <x:c r="F505" s="59" t="n">
        <x:v>0</x:v>
      </x:c>
      <x:c r="G505" s="59" t="n">
        <x:v>0</x:v>
      </x:c>
      <x:c r="H505" s="59" t="n">
        <x:v>0</x:v>
      </x:c>
      <x:c r="I505" s="59" t="n">
        <x:v>0</x:v>
      </x:c>
      <x:c r="J505" s="55" t="n"/>
      <x:c r="K505" s="59" t="n">
        <x:v>0</x:v>
      </x:c>
      <x:c r="L505" s="55" t="n"/>
      <x:c r="M505" s="55" t="n"/>
      <x:c r="N505" s="55" t="n"/>
    </x:row>
    <x:row r="506">
      <x:c r="A506" s="57" t="n">
        <x:v>44701</x:v>
      </x:c>
      <x:c r="B506" s="59" t="n">
        <x:v>0</x:v>
      </x:c>
      <x:c r="C506" s="59" t="n">
        <x:v>0</x:v>
      </x:c>
      <x:c r="D506" s="59" t="n">
        <x:v>0</x:v>
      </x:c>
      <x:c r="E506" s="59" t="n">
        <x:v>0</x:v>
      </x:c>
      <x:c r="F506" s="59" t="n">
        <x:v>0</x:v>
      </x:c>
      <x:c r="G506" s="59" t="n">
        <x:v>0</x:v>
      </x:c>
      <x:c r="H506" s="59" t="n">
        <x:v>0</x:v>
      </x:c>
      <x:c r="I506" s="59" t="n">
        <x:v>0</x:v>
      </x:c>
      <x:c r="J506" s="55" t="n"/>
      <x:c r="K506" s="59" t="n">
        <x:v>0</x:v>
      </x:c>
      <x:c r="L506" s="55" t="n"/>
      <x:c r="M506" s="55" t="n"/>
      <x:c r="N506" s="55" t="n"/>
    </x:row>
    <x:row r="507">
      <x:c r="A507" s="57" t="n">
        <x:v>44702</x:v>
      </x:c>
      <x:c r="B507" s="59" t="n">
        <x:v>0</x:v>
      </x:c>
      <x:c r="C507" s="59" t="n">
        <x:v>0</x:v>
      </x:c>
      <x:c r="D507" s="59" t="n">
        <x:v>0</x:v>
      </x:c>
      <x:c r="E507" s="59" t="n">
        <x:v>0</x:v>
      </x:c>
      <x:c r="F507" s="59" t="n">
        <x:v>0</x:v>
      </x:c>
      <x:c r="G507" s="59" t="n">
        <x:v>0</x:v>
      </x:c>
      <x:c r="H507" s="59" t="n">
        <x:v>0</x:v>
      </x:c>
      <x:c r="I507" s="59" t="n">
        <x:v>0</x:v>
      </x:c>
      <x:c r="J507" s="55" t="n"/>
      <x:c r="K507" s="59" t="n">
        <x:v>0</x:v>
      </x:c>
      <x:c r="L507" s="55" t="n"/>
      <x:c r="M507" s="55" t="n"/>
      <x:c r="N507" s="55" t="n"/>
    </x:row>
    <x:row r="508">
      <x:c r="A508" s="57" t="n">
        <x:v>44703</x:v>
      </x:c>
      <x:c r="B508" s="59" t="n">
        <x:v>0</x:v>
      </x:c>
      <x:c r="C508" s="59" t="n">
        <x:v>0</x:v>
      </x:c>
      <x:c r="D508" s="59" t="n">
        <x:v>0</x:v>
      </x:c>
      <x:c r="E508" s="59" t="n">
        <x:v>0</x:v>
      </x:c>
      <x:c r="F508" s="59" t="n">
        <x:v>0</x:v>
      </x:c>
      <x:c r="G508" s="59" t="n">
        <x:v>0</x:v>
      </x:c>
      <x:c r="H508" s="59" t="n">
        <x:v>0</x:v>
      </x:c>
      <x:c r="I508" s="59" t="n">
        <x:v>0</x:v>
      </x:c>
      <x:c r="J508" s="55" t="n"/>
      <x:c r="K508" s="59" t="n">
        <x:v>0</x:v>
      </x:c>
      <x:c r="L508" s="55" t="n"/>
      <x:c r="M508" s="55" t="n"/>
      <x:c r="N508" s="55" t="n"/>
    </x:row>
    <x:row r="509">
      <x:c r="A509" s="57" t="n">
        <x:v>44704</x:v>
      </x:c>
      <x:c r="B509" s="59" t="n">
        <x:v>0</x:v>
      </x:c>
      <x:c r="C509" s="59" t="n">
        <x:v>0</x:v>
      </x:c>
      <x:c r="D509" s="59" t="n">
        <x:v>0</x:v>
      </x:c>
      <x:c r="E509" s="59" t="n">
        <x:v>0</x:v>
      </x:c>
      <x:c r="F509" s="59" t="n">
        <x:v>0</x:v>
      </x:c>
      <x:c r="G509" s="59" t="n">
        <x:v>0</x:v>
      </x:c>
      <x:c r="H509" s="59" t="n">
        <x:v>0</x:v>
      </x:c>
      <x:c r="I509" s="59" t="n">
        <x:v>0</x:v>
      </x:c>
      <x:c r="J509" s="55" t="n"/>
      <x:c r="K509" s="59" t="n">
        <x:v>0</x:v>
      </x:c>
      <x:c r="L509" s="55" t="n"/>
      <x:c r="M509" s="55" t="n"/>
      <x:c r="N509" s="55" t="n"/>
    </x:row>
    <x:row r="510">
      <x:c r="A510" s="57" t="n">
        <x:v>44705</x:v>
      </x:c>
      <x:c r="B510" s="59" t="n">
        <x:v>0</x:v>
      </x:c>
      <x:c r="C510" s="59" t="n">
        <x:v>0</x:v>
      </x:c>
      <x:c r="D510" s="59" t="n">
        <x:v>0</x:v>
      </x:c>
      <x:c r="E510" s="59" t="n">
        <x:v>0</x:v>
      </x:c>
      <x:c r="F510" s="59" t="n">
        <x:v>0</x:v>
      </x:c>
      <x:c r="G510" s="59" t="n">
        <x:v>0</x:v>
      </x:c>
      <x:c r="H510" s="59" t="n">
        <x:v>0</x:v>
      </x:c>
      <x:c r="I510" s="59" t="n">
        <x:v>0</x:v>
      </x:c>
      <x:c r="J510" s="55" t="n"/>
      <x:c r="K510" s="59" t="n">
        <x:v>0</x:v>
      </x:c>
      <x:c r="L510" s="55" t="n"/>
      <x:c r="M510" s="55" t="n"/>
      <x:c r="N510" s="55" t="n"/>
    </x:row>
    <x:row r="511">
      <x:c r="A511" s="57" t="n">
        <x:v>44706</x:v>
      </x:c>
      <x:c r="B511" s="59" t="n">
        <x:v>0</x:v>
      </x:c>
      <x:c r="C511" s="59" t="n">
        <x:v>0</x:v>
      </x:c>
      <x:c r="D511" s="59" t="n">
        <x:v>0</x:v>
      </x:c>
      <x:c r="E511" s="59" t="n">
        <x:v>0</x:v>
      </x:c>
      <x:c r="F511" s="59" t="n">
        <x:v>0</x:v>
      </x:c>
      <x:c r="G511" s="59" t="n">
        <x:v>0</x:v>
      </x:c>
      <x:c r="H511" s="59" t="n">
        <x:v>0</x:v>
      </x:c>
      <x:c r="I511" s="59" t="n">
        <x:v>0</x:v>
      </x:c>
      <x:c r="J511" s="55" t="n"/>
      <x:c r="K511" s="59" t="n">
        <x:v>0</x:v>
      </x:c>
      <x:c r="L511" s="55" t="n"/>
      <x:c r="M511" s="55" t="n"/>
      <x:c r="N511" s="55" t="n"/>
    </x:row>
    <x:row r="512">
      <x:c r="A512" s="57" t="n">
        <x:v>44707</x:v>
      </x:c>
      <x:c r="B512" s="59" t="n">
        <x:v>0</x:v>
      </x:c>
      <x:c r="C512" s="59" t="n">
        <x:v>0</x:v>
      </x:c>
      <x:c r="D512" s="59" t="n">
        <x:v>0</x:v>
      </x:c>
      <x:c r="E512" s="59" t="n">
        <x:v>0</x:v>
      </x:c>
      <x:c r="F512" s="59" t="n">
        <x:v>0</x:v>
      </x:c>
      <x:c r="G512" s="59" t="n">
        <x:v>0</x:v>
      </x:c>
      <x:c r="H512" s="59" t="n">
        <x:v>0</x:v>
      </x:c>
      <x:c r="I512" s="59" t="n">
        <x:v>0</x:v>
      </x:c>
      <x:c r="J512" s="55" t="n"/>
      <x:c r="K512" s="59" t="n">
        <x:v>0</x:v>
      </x:c>
      <x:c r="L512" s="55" t="n"/>
      <x:c r="M512" s="55" t="n"/>
      <x:c r="N512" s="55" t="n"/>
    </x:row>
    <x:row r="513">
      <x:c r="A513" s="57" t="n">
        <x:v>44708</x:v>
      </x:c>
      <x:c r="B513" s="59" t="n">
        <x:v>0</x:v>
      </x:c>
      <x:c r="C513" s="59" t="n">
        <x:v>0</x:v>
      </x:c>
      <x:c r="D513" s="59" t="n">
        <x:v>0</x:v>
      </x:c>
      <x:c r="E513" s="59" t="n">
        <x:v>0</x:v>
      </x:c>
      <x:c r="F513" s="59" t="n">
        <x:v>0</x:v>
      </x:c>
      <x:c r="G513" s="59" t="n">
        <x:v>0</x:v>
      </x:c>
      <x:c r="H513" s="59" t="n">
        <x:v>0</x:v>
      </x:c>
      <x:c r="I513" s="59" t="n">
        <x:v>0</x:v>
      </x:c>
      <x:c r="J513" s="55" t="n"/>
      <x:c r="K513" s="59" t="n">
        <x:v>0</x:v>
      </x:c>
      <x:c r="L513" s="55" t="n"/>
      <x:c r="M513" s="55" t="n"/>
      <x:c r="N513" s="55" t="n"/>
    </x:row>
    <x:row r="514">
      <x:c r="A514" s="57" t="n">
        <x:v>44709</x:v>
      </x:c>
      <x:c r="B514" s="59" t="n">
        <x:v>0</x:v>
      </x:c>
      <x:c r="C514" s="59" t="n">
        <x:v>0</x:v>
      </x:c>
      <x:c r="D514" s="59" t="n">
        <x:v>0</x:v>
      </x:c>
      <x:c r="E514" s="59" t="n">
        <x:v>0</x:v>
      </x:c>
      <x:c r="F514" s="59" t="n">
        <x:v>0</x:v>
      </x:c>
      <x:c r="G514" s="59" t="n">
        <x:v>0</x:v>
      </x:c>
      <x:c r="H514" s="59" t="n">
        <x:v>0</x:v>
      </x:c>
      <x:c r="I514" s="59" t="n">
        <x:v>0</x:v>
      </x:c>
      <x:c r="J514" s="55" t="n"/>
      <x:c r="K514" s="59" t="n">
        <x:v>0</x:v>
      </x:c>
      <x:c r="L514" s="55" t="n"/>
      <x:c r="M514" s="55" t="n"/>
      <x:c r="N514" s="55" t="n"/>
    </x:row>
    <x:row r="515">
      <x:c r="A515" s="57" t="n">
        <x:v>44710</x:v>
      </x:c>
      <x:c r="B515" s="59" t="n">
        <x:v>0</x:v>
      </x:c>
      <x:c r="C515" s="59" t="n">
        <x:v>0</x:v>
      </x:c>
      <x:c r="D515" s="59" t="n">
        <x:v>0</x:v>
      </x:c>
      <x:c r="E515" s="59" t="n">
        <x:v>0</x:v>
      </x:c>
      <x:c r="F515" s="59" t="n">
        <x:v>0</x:v>
      </x:c>
      <x:c r="G515" s="59" t="n">
        <x:v>0</x:v>
      </x:c>
      <x:c r="H515" s="59" t="n">
        <x:v>0</x:v>
      </x:c>
      <x:c r="I515" s="59" t="n">
        <x:v>0</x:v>
      </x:c>
      <x:c r="J515" s="55" t="n"/>
      <x:c r="K515" s="59" t="n">
        <x:v>0</x:v>
      </x:c>
      <x:c r="L515" s="55" t="n"/>
      <x:c r="M515" s="55" t="n"/>
      <x:c r="N515" s="55" t="n"/>
    </x:row>
    <x:row r="516">
      <x:c r="A516" s="57" t="n">
        <x:v>44711</x:v>
      </x:c>
      <x:c r="B516" s="59" t="n">
        <x:v>0</x:v>
      </x:c>
      <x:c r="C516" s="59" t="n">
        <x:v>0</x:v>
      </x:c>
      <x:c r="D516" s="59" t="n">
        <x:v>0</x:v>
      </x:c>
      <x:c r="E516" s="59" t="n">
        <x:v>0</x:v>
      </x:c>
      <x:c r="F516" s="59" t="n">
        <x:v>0</x:v>
      </x:c>
      <x:c r="G516" s="59" t="n">
        <x:v>0</x:v>
      </x:c>
      <x:c r="H516" s="59" t="n">
        <x:v>0</x:v>
      </x:c>
      <x:c r="I516" s="59" t="n">
        <x:v>0</x:v>
      </x:c>
      <x:c r="J516" s="55" t="n"/>
      <x:c r="K516" s="59" t="n">
        <x:v>0</x:v>
      </x:c>
      <x:c r="L516" s="55" t="n"/>
      <x:c r="M516" s="55" t="n"/>
      <x:c r="N516" s="55" t="n"/>
    </x:row>
    <x:row r="517">
      <x:c r="A517" s="57" t="n">
        <x:v>44712</x:v>
      </x:c>
      <x:c r="B517" s="59" t="n">
        <x:v>0</x:v>
      </x:c>
      <x:c r="C517" s="59" t="n">
        <x:v>0</x:v>
      </x:c>
      <x:c r="D517" s="59" t="n">
        <x:v>0</x:v>
      </x:c>
      <x:c r="E517" s="59" t="n">
        <x:v>0</x:v>
      </x:c>
      <x:c r="F517" s="59" t="n">
        <x:v>0</x:v>
      </x:c>
      <x:c r="G517" s="59" t="n">
        <x:v>0</x:v>
      </x:c>
      <x:c r="H517" s="59" t="n">
        <x:v>0</x:v>
      </x:c>
      <x:c r="I517" s="59" t="n">
        <x:v>0</x:v>
      </x:c>
      <x:c r="J517" s="55" t="n"/>
      <x:c r="K517" s="59" t="n">
        <x:v>0</x:v>
      </x:c>
      <x:c r="L517" s="55" t="n"/>
      <x:c r="M517" s="55" t="n"/>
      <x:c r="N517" s="55" t="n"/>
    </x:row>
    <x:row r="518">
      <x:c r="A518" s="57" t="n">
        <x:v>44713</x:v>
      </x:c>
      <x:c r="B518" s="59" t="n">
        <x:v>0</x:v>
      </x:c>
      <x:c r="C518" s="59" t="n">
        <x:v>0</x:v>
      </x:c>
      <x:c r="D518" s="59" t="n">
        <x:v>0</x:v>
      </x:c>
      <x:c r="E518" s="59" t="n">
        <x:v>0</x:v>
      </x:c>
      <x:c r="F518" s="59" t="n">
        <x:v>0</x:v>
      </x:c>
      <x:c r="G518" s="59" t="n">
        <x:v>0</x:v>
      </x:c>
      <x:c r="H518" s="59" t="n">
        <x:v>0</x:v>
      </x:c>
      <x:c r="I518" s="59" t="n">
        <x:v>0</x:v>
      </x:c>
      <x:c r="J518" s="55" t="n"/>
      <x:c r="K518" s="59" t="n">
        <x:v>0</x:v>
      </x:c>
      <x:c r="L518" s="55" t="n"/>
      <x:c r="M518" s="55" t="n"/>
      <x:c r="N518" s="55" t="n"/>
    </x:row>
    <x:row r="519">
      <x:c r="A519" s="57" t="n">
        <x:v>44714</x:v>
      </x:c>
      <x:c r="B519" s="59" t="n">
        <x:v>0</x:v>
      </x:c>
      <x:c r="C519" s="59" t="n">
        <x:v>0</x:v>
      </x:c>
      <x:c r="D519" s="59" t="n">
        <x:v>0</x:v>
      </x:c>
      <x:c r="E519" s="59" t="n">
        <x:v>0</x:v>
      </x:c>
      <x:c r="F519" s="59" t="n">
        <x:v>0</x:v>
      </x:c>
      <x:c r="G519" s="59" t="n">
        <x:v>0</x:v>
      </x:c>
      <x:c r="H519" s="59" t="n">
        <x:v>0</x:v>
      </x:c>
      <x:c r="I519" s="59" t="n">
        <x:v>0</x:v>
      </x:c>
      <x:c r="J519" s="55" t="n"/>
      <x:c r="K519" s="59" t="n">
        <x:v>0</x:v>
      </x:c>
      <x:c r="L519" s="55" t="n"/>
      <x:c r="M519" s="55" t="n"/>
      <x:c r="N519" s="55" t="n"/>
    </x:row>
    <x:row r="520">
      <x:c r="A520" s="57" t="n">
        <x:v>44715</x:v>
      </x:c>
      <x:c r="B520" s="59" t="n">
        <x:v>0</x:v>
      </x:c>
      <x:c r="C520" s="59" t="n">
        <x:v>0</x:v>
      </x:c>
      <x:c r="D520" s="59" t="n">
        <x:v>0</x:v>
      </x:c>
      <x:c r="E520" s="59" t="n">
        <x:v>0</x:v>
      </x:c>
      <x:c r="F520" s="59" t="n">
        <x:v>0</x:v>
      </x:c>
      <x:c r="G520" s="59" t="n">
        <x:v>0</x:v>
      </x:c>
      <x:c r="H520" s="59" t="n">
        <x:v>0</x:v>
      </x:c>
      <x:c r="I520" s="59" t="n">
        <x:v>0</x:v>
      </x:c>
      <x:c r="J520" s="55" t="n"/>
      <x:c r="K520" s="59" t="n">
        <x:v>0</x:v>
      </x:c>
      <x:c r="L520" s="55" t="n"/>
      <x:c r="M520" s="55" t="n"/>
      <x:c r="N520" s="55" t="n"/>
    </x:row>
    <x:row r="521">
      <x:c r="A521" s="57" t="n">
        <x:v>44716</x:v>
      </x:c>
      <x:c r="B521" s="59" t="n">
        <x:v>0</x:v>
      </x:c>
      <x:c r="C521" s="59" t="n">
        <x:v>0</x:v>
      </x:c>
      <x:c r="D521" s="59" t="n">
        <x:v>0</x:v>
      </x:c>
      <x:c r="E521" s="59" t="n">
        <x:v>0</x:v>
      </x:c>
      <x:c r="F521" s="59" t="n">
        <x:v>0</x:v>
      </x:c>
      <x:c r="G521" s="59" t="n">
        <x:v>0</x:v>
      </x:c>
      <x:c r="H521" s="59" t="n">
        <x:v>0</x:v>
      </x:c>
      <x:c r="I521" s="59" t="n">
        <x:v>0</x:v>
      </x:c>
      <x:c r="J521" s="55" t="n"/>
      <x:c r="K521" s="59" t="n">
        <x:v>0</x:v>
      </x:c>
      <x:c r="L521" s="55" t="n"/>
      <x:c r="M521" s="55" t="n"/>
      <x:c r="N521" s="55" t="n"/>
    </x:row>
    <x:row r="522">
      <x:c r="A522" s="57" t="n">
        <x:v>44717</x:v>
      </x:c>
      <x:c r="B522" s="59" t="n">
        <x:v>0</x:v>
      </x:c>
      <x:c r="C522" s="59" t="n">
        <x:v>0</x:v>
      </x:c>
      <x:c r="D522" s="59" t="n">
        <x:v>0</x:v>
      </x:c>
      <x:c r="E522" s="59" t="n">
        <x:v>0</x:v>
      </x:c>
      <x:c r="F522" s="59" t="n">
        <x:v>0</x:v>
      </x:c>
      <x:c r="G522" s="59" t="n">
        <x:v>0</x:v>
      </x:c>
      <x:c r="H522" s="59" t="n">
        <x:v>0</x:v>
      </x:c>
      <x:c r="I522" s="59" t="n">
        <x:v>0</x:v>
      </x:c>
      <x:c r="J522" s="55" t="n"/>
      <x:c r="K522" s="59" t="n">
        <x:v>0</x:v>
      </x:c>
      <x:c r="L522" s="55" t="n"/>
      <x:c r="M522" s="55" t="n"/>
      <x:c r="N522" s="55" t="n"/>
    </x:row>
    <x:row r="523">
      <x:c r="A523" s="57" t="n">
        <x:v>44718</x:v>
      </x:c>
      <x:c r="B523" s="59" t="n">
        <x:v>0</x:v>
      </x:c>
      <x:c r="C523" s="59" t="n">
        <x:v>0</x:v>
      </x:c>
      <x:c r="D523" s="59" t="n">
        <x:v>0</x:v>
      </x:c>
      <x:c r="E523" s="59" t="n">
        <x:v>0</x:v>
      </x:c>
      <x:c r="F523" s="59" t="n">
        <x:v>0</x:v>
      </x:c>
      <x:c r="G523" s="59" t="n">
        <x:v>0</x:v>
      </x:c>
      <x:c r="H523" s="59" t="n">
        <x:v>0</x:v>
      </x:c>
      <x:c r="I523" s="59" t="n">
        <x:v>0</x:v>
      </x:c>
      <x:c r="J523" s="55" t="n"/>
      <x:c r="K523" s="59" t="n">
        <x:v>0</x:v>
      </x:c>
      <x:c r="L523" s="55" t="n"/>
      <x:c r="M523" s="55" t="n"/>
      <x:c r="N523" s="55" t="n"/>
    </x:row>
    <x:row r="524">
      <x:c r="A524" s="57" t="n">
        <x:v>44719</x:v>
      </x:c>
      <x:c r="B524" s="59" t="n">
        <x:v>0</x:v>
      </x:c>
      <x:c r="C524" s="59" t="n">
        <x:v>0</x:v>
      </x:c>
      <x:c r="D524" s="59" t="n">
        <x:v>0</x:v>
      </x:c>
      <x:c r="E524" s="59" t="n">
        <x:v>0</x:v>
      </x:c>
      <x:c r="F524" s="59" t="n">
        <x:v>0</x:v>
      </x:c>
      <x:c r="G524" s="59" t="n">
        <x:v>0</x:v>
      </x:c>
      <x:c r="H524" s="59" t="n">
        <x:v>0</x:v>
      </x:c>
      <x:c r="I524" s="59" t="n">
        <x:v>0</x:v>
      </x:c>
      <x:c r="J524" s="55" t="n"/>
      <x:c r="K524" s="59" t="n">
        <x:v>0</x:v>
      </x:c>
      <x:c r="L524" s="55" t="n"/>
      <x:c r="M524" s="55" t="n"/>
      <x:c r="N524" s="55" t="n"/>
    </x:row>
    <x:row r="525">
      <x:c r="A525" s="57" t="n">
        <x:v>44720</x:v>
      </x:c>
      <x:c r="B525" s="59" t="n">
        <x:v>0</x:v>
      </x:c>
      <x:c r="C525" s="59" t="n">
        <x:v>0</x:v>
      </x:c>
      <x:c r="D525" s="59" t="n">
        <x:v>0</x:v>
      </x:c>
      <x:c r="E525" s="59" t="n">
        <x:v>0</x:v>
      </x:c>
      <x:c r="F525" s="59" t="n">
        <x:v>0</x:v>
      </x:c>
      <x:c r="G525" s="59" t="n">
        <x:v>0</x:v>
      </x:c>
      <x:c r="H525" s="59" t="n">
        <x:v>0</x:v>
      </x:c>
      <x:c r="I525" s="59" t="n">
        <x:v>0</x:v>
      </x:c>
      <x:c r="J525" s="55" t="n"/>
      <x:c r="K525" s="59" t="n">
        <x:v>0</x:v>
      </x:c>
      <x:c r="L525" s="55" t="n"/>
      <x:c r="M525" s="55" t="n"/>
      <x:c r="N525" s="55" t="n"/>
    </x:row>
    <x:row r="526">
      <x:c r="A526" s="57" t="n">
        <x:v>44721</x:v>
      </x:c>
      <x:c r="B526" s="59" t="n">
        <x:v>0</x:v>
      </x:c>
      <x:c r="C526" s="59" t="n">
        <x:v>0</x:v>
      </x:c>
      <x:c r="D526" s="59" t="n">
        <x:v>0</x:v>
      </x:c>
      <x:c r="E526" s="59" t="n">
        <x:v>0</x:v>
      </x:c>
      <x:c r="F526" s="59" t="n">
        <x:v>0</x:v>
      </x:c>
      <x:c r="G526" s="59" t="n">
        <x:v>0</x:v>
      </x:c>
      <x:c r="H526" s="59" t="n">
        <x:v>0</x:v>
      </x:c>
      <x:c r="I526" s="59" t="n">
        <x:v>0</x:v>
      </x:c>
      <x:c r="J526" s="55" t="n"/>
      <x:c r="K526" s="59" t="n">
        <x:v>0</x:v>
      </x:c>
      <x:c r="L526" s="55" t="n"/>
      <x:c r="M526" s="55" t="n"/>
      <x:c r="N526" s="55" t="n"/>
    </x:row>
    <x:row r="527">
      <x:c r="A527" s="57" t="n">
        <x:v>44722</x:v>
      </x:c>
      <x:c r="B527" s="59" t="n">
        <x:v>0</x:v>
      </x:c>
      <x:c r="C527" s="59" t="n">
        <x:v>0</x:v>
      </x:c>
      <x:c r="D527" s="59" t="n">
        <x:v>0</x:v>
      </x:c>
      <x:c r="E527" s="59" t="n">
        <x:v>0</x:v>
      </x:c>
      <x:c r="F527" s="59" t="n">
        <x:v>0</x:v>
      </x:c>
      <x:c r="G527" s="59" t="n">
        <x:v>0</x:v>
      </x:c>
      <x:c r="H527" s="59" t="n">
        <x:v>0</x:v>
      </x:c>
      <x:c r="I527" s="59" t="n">
        <x:v>0</x:v>
      </x:c>
      <x:c r="J527" s="55" t="n"/>
      <x:c r="K527" s="59" t="n">
        <x:v>0</x:v>
      </x:c>
      <x:c r="L527" s="55" t="n"/>
      <x:c r="M527" s="55" t="n"/>
      <x:c r="N527" s="55" t="n"/>
    </x:row>
    <x:row r="528">
      <x:c r="A528" s="57" t="n">
        <x:v>44723</x:v>
      </x:c>
      <x:c r="B528" s="59" t="n">
        <x:v>0</x:v>
      </x:c>
      <x:c r="C528" s="59" t="n">
        <x:v>0</x:v>
      </x:c>
      <x:c r="D528" s="59" t="n">
        <x:v>0</x:v>
      </x:c>
      <x:c r="E528" s="59" t="n">
        <x:v>0</x:v>
      </x:c>
      <x:c r="F528" s="59" t="n">
        <x:v>0</x:v>
      </x:c>
      <x:c r="G528" s="59" t="n">
        <x:v>0</x:v>
      </x:c>
      <x:c r="H528" s="59" t="n">
        <x:v>0</x:v>
      </x:c>
      <x:c r="I528" s="59" t="n">
        <x:v>0</x:v>
      </x:c>
      <x:c r="J528" s="55" t="n"/>
      <x:c r="K528" s="59" t="n">
        <x:v>0</x:v>
      </x:c>
      <x:c r="L528" s="55" t="n"/>
      <x:c r="M528" s="55" t="n"/>
      <x:c r="N528" s="55" t="n"/>
    </x:row>
    <x:row r="529">
      <x:c r="A529" s="57" t="n">
        <x:v>44724</x:v>
      </x:c>
      <x:c r="B529" s="59" t="n">
        <x:v>0</x:v>
      </x:c>
      <x:c r="C529" s="59" t="n">
        <x:v>0</x:v>
      </x:c>
      <x:c r="D529" s="59" t="n">
        <x:v>0</x:v>
      </x:c>
      <x:c r="E529" s="59" t="n">
        <x:v>0</x:v>
      </x:c>
      <x:c r="F529" s="59" t="n">
        <x:v>0</x:v>
      </x:c>
      <x:c r="G529" s="59" t="n">
        <x:v>0</x:v>
      </x:c>
      <x:c r="H529" s="59" t="n">
        <x:v>0</x:v>
      </x:c>
      <x:c r="I529" s="59" t="n">
        <x:v>0</x:v>
      </x:c>
      <x:c r="J529" s="55" t="n"/>
      <x:c r="K529" s="59" t="n">
        <x:v>0</x:v>
      </x:c>
      <x:c r="L529" s="55" t="n"/>
      <x:c r="M529" s="55" t="n"/>
      <x:c r="N529" s="55" t="n"/>
    </x:row>
    <x:row r="530">
      <x:c r="A530" s="57" t="n">
        <x:v>44725</x:v>
      </x:c>
      <x:c r="B530" s="59" t="n">
        <x:v>0</x:v>
      </x:c>
      <x:c r="C530" s="59" t="n">
        <x:v>0</x:v>
      </x:c>
      <x:c r="D530" s="59" t="n">
        <x:v>0</x:v>
      </x:c>
      <x:c r="E530" s="59" t="n">
        <x:v>0</x:v>
      </x:c>
      <x:c r="F530" s="59" t="n">
        <x:v>0</x:v>
      </x:c>
      <x:c r="G530" s="59" t="n">
        <x:v>0</x:v>
      </x:c>
      <x:c r="H530" s="59" t="n">
        <x:v>0</x:v>
      </x:c>
      <x:c r="I530" s="59" t="n">
        <x:v>0</x:v>
      </x:c>
      <x:c r="J530" s="55" t="n"/>
      <x:c r="K530" s="59" t="n">
        <x:v>0</x:v>
      </x:c>
      <x:c r="L530" s="55" t="n"/>
      <x:c r="M530" s="55" t="n"/>
      <x:c r="N530" s="55" t="n"/>
    </x:row>
    <x:row r="531">
      <x:c r="A531" s="57" t="n">
        <x:v>44726</x:v>
      </x:c>
      <x:c r="B531" s="59" t="n">
        <x:v>0</x:v>
      </x:c>
      <x:c r="C531" s="59" t="n">
        <x:v>0</x:v>
      </x:c>
      <x:c r="D531" s="59" t="n">
        <x:v>0</x:v>
      </x:c>
      <x:c r="E531" s="59" t="n">
        <x:v>0</x:v>
      </x:c>
      <x:c r="F531" s="59" t="n">
        <x:v>0</x:v>
      </x:c>
      <x:c r="G531" s="59" t="n">
        <x:v>0</x:v>
      </x:c>
      <x:c r="H531" s="59" t="n">
        <x:v>0</x:v>
      </x:c>
      <x:c r="I531" s="59" t="n">
        <x:v>0</x:v>
      </x:c>
      <x:c r="J531" s="55" t="n"/>
      <x:c r="K531" s="59" t="n">
        <x:v>0</x:v>
      </x:c>
      <x:c r="L531" s="55" t="n"/>
      <x:c r="M531" s="55" t="n"/>
      <x:c r="N531" s="55" t="n"/>
    </x:row>
    <x:row r="532">
      <x:c r="A532" s="57" t="n">
        <x:v>44727</x:v>
      </x:c>
      <x:c r="B532" s="59" t="n">
        <x:v>0</x:v>
      </x:c>
      <x:c r="C532" s="59" t="n">
        <x:v>0</x:v>
      </x:c>
      <x:c r="D532" s="59" t="n">
        <x:v>0</x:v>
      </x:c>
      <x:c r="E532" s="59" t="n">
        <x:v>0</x:v>
      </x:c>
      <x:c r="F532" s="59" t="n">
        <x:v>0</x:v>
      </x:c>
      <x:c r="G532" s="59" t="n">
        <x:v>0</x:v>
      </x:c>
      <x:c r="H532" s="59" t="n">
        <x:v>0</x:v>
      </x:c>
      <x:c r="I532" s="59" t="n">
        <x:v>0</x:v>
      </x:c>
      <x:c r="J532" s="55" t="n"/>
      <x:c r="K532" s="59" t="n">
        <x:v>0</x:v>
      </x:c>
      <x:c r="L532" s="55" t="n"/>
      <x:c r="M532" s="55" t="n"/>
      <x:c r="N532" s="55" t="n"/>
    </x:row>
    <x:row r="533">
      <x:c r="A533" s="57" t="n">
        <x:v>44728</x:v>
      </x:c>
      <x:c r="B533" s="59" t="n">
        <x:v>0</x:v>
      </x:c>
      <x:c r="C533" s="59" t="n">
        <x:v>0</x:v>
      </x:c>
      <x:c r="D533" s="59" t="n">
        <x:v>0</x:v>
      </x:c>
      <x:c r="E533" s="59" t="n">
        <x:v>0</x:v>
      </x:c>
      <x:c r="F533" s="59" t="n">
        <x:v>0</x:v>
      </x:c>
      <x:c r="G533" s="59" t="n">
        <x:v>0</x:v>
      </x:c>
      <x:c r="H533" s="59" t="n">
        <x:v>0</x:v>
      </x:c>
      <x:c r="I533" s="59" t="n">
        <x:v>0</x:v>
      </x:c>
      <x:c r="J533" s="55" t="n"/>
      <x:c r="K533" s="59" t="n">
        <x:v>0</x:v>
      </x:c>
      <x:c r="L533" s="55" t="n"/>
      <x:c r="M533" s="55" t="n"/>
      <x:c r="N533" s="55" t="n"/>
    </x:row>
    <x:row r="534">
      <x:c r="A534" s="57" t="n">
        <x:v>44729</x:v>
      </x:c>
      <x:c r="B534" s="59" t="n">
        <x:v>0</x:v>
      </x:c>
      <x:c r="C534" s="59" t="n">
        <x:v>0</x:v>
      </x:c>
      <x:c r="D534" s="59" t="n">
        <x:v>0</x:v>
      </x:c>
      <x:c r="E534" s="59" t="n">
        <x:v>0</x:v>
      </x:c>
      <x:c r="F534" s="59" t="n">
        <x:v>0</x:v>
      </x:c>
      <x:c r="G534" s="59" t="n">
        <x:v>0</x:v>
      </x:c>
      <x:c r="H534" s="59" t="n">
        <x:v>0</x:v>
      </x:c>
      <x:c r="I534" s="59" t="n">
        <x:v>0</x:v>
      </x:c>
      <x:c r="J534" s="55" t="n"/>
      <x:c r="K534" s="59" t="n">
        <x:v>0</x:v>
      </x:c>
      <x:c r="L534" s="55" t="n"/>
      <x:c r="M534" s="55" t="n"/>
      <x:c r="N534" s="55" t="n"/>
    </x:row>
    <x:row r="535">
      <x:c r="A535" s="57" t="n">
        <x:v>44730</x:v>
      </x:c>
      <x:c r="B535" s="59" t="n">
        <x:v>0</x:v>
      </x:c>
      <x:c r="C535" s="59" t="n">
        <x:v>0</x:v>
      </x:c>
      <x:c r="D535" s="59" t="n">
        <x:v>0</x:v>
      </x:c>
      <x:c r="E535" s="59" t="n">
        <x:v>0</x:v>
      </x:c>
      <x:c r="F535" s="59" t="n">
        <x:v>0</x:v>
      </x:c>
      <x:c r="G535" s="59" t="n">
        <x:v>0</x:v>
      </x:c>
      <x:c r="H535" s="59" t="n">
        <x:v>0</x:v>
      </x:c>
      <x:c r="I535" s="59" t="n">
        <x:v>0</x:v>
      </x:c>
      <x:c r="J535" s="55" t="n"/>
      <x:c r="K535" s="59" t="n">
        <x:v>0</x:v>
      </x:c>
      <x:c r="L535" s="55" t="n"/>
      <x:c r="M535" s="55" t="n"/>
      <x:c r="N535" s="55" t="n"/>
    </x:row>
    <x:row r="536">
      <x:c r="A536" s="57" t="n">
        <x:v>44731</x:v>
      </x:c>
      <x:c r="B536" s="59" t="n">
        <x:v>0</x:v>
      </x:c>
      <x:c r="C536" s="59" t="n">
        <x:v>0</x:v>
      </x:c>
      <x:c r="D536" s="59" t="n">
        <x:v>0</x:v>
      </x:c>
      <x:c r="E536" s="59" t="n">
        <x:v>0</x:v>
      </x:c>
      <x:c r="F536" s="59" t="n">
        <x:v>0</x:v>
      </x:c>
      <x:c r="G536" s="59" t="n">
        <x:v>0</x:v>
      </x:c>
      <x:c r="H536" s="59" t="n">
        <x:v>0</x:v>
      </x:c>
      <x:c r="I536" s="59" t="n">
        <x:v>0</x:v>
      </x:c>
      <x:c r="J536" s="55" t="n"/>
      <x:c r="K536" s="59" t="n">
        <x:v>0</x:v>
      </x:c>
      <x:c r="L536" s="55" t="n"/>
      <x:c r="M536" s="55" t="n"/>
      <x:c r="N536" s="55" t="n"/>
    </x:row>
    <x:row r="537">
      <x:c r="A537" s="57" t="n">
        <x:v>44732</x:v>
      </x:c>
      <x:c r="B537" s="59" t="n">
        <x:v>0</x:v>
      </x:c>
      <x:c r="C537" s="59" t="n">
        <x:v>0</x:v>
      </x:c>
      <x:c r="D537" s="59" t="n">
        <x:v>0</x:v>
      </x:c>
      <x:c r="E537" s="59" t="n">
        <x:v>0</x:v>
      </x:c>
      <x:c r="F537" s="59" t="n">
        <x:v>0</x:v>
      </x:c>
      <x:c r="G537" s="59" t="n">
        <x:v>0</x:v>
      </x:c>
      <x:c r="H537" s="59" t="n">
        <x:v>0</x:v>
      </x:c>
      <x:c r="I537" s="59" t="n">
        <x:v>0</x:v>
      </x:c>
      <x:c r="J537" s="55" t="n"/>
      <x:c r="K537" s="59" t="n">
        <x:v>0</x:v>
      </x:c>
      <x:c r="L537" s="55" t="n"/>
      <x:c r="M537" s="55" t="n"/>
      <x:c r="N537" s="55" t="n"/>
    </x:row>
    <x:row r="538">
      <x:c r="A538" s="57" t="n">
        <x:v>44733</x:v>
      </x:c>
      <x:c r="B538" s="59" t="n">
        <x:v>0</x:v>
      </x:c>
      <x:c r="C538" s="59" t="n">
        <x:v>0</x:v>
      </x:c>
      <x:c r="D538" s="59" t="n">
        <x:v>0</x:v>
      </x:c>
      <x:c r="E538" s="59" t="n">
        <x:v>0</x:v>
      </x:c>
      <x:c r="F538" s="59" t="n">
        <x:v>0</x:v>
      </x:c>
      <x:c r="G538" s="59" t="n">
        <x:v>0</x:v>
      </x:c>
      <x:c r="H538" s="59" t="n">
        <x:v>0</x:v>
      </x:c>
      <x:c r="I538" s="59" t="n">
        <x:v>0</x:v>
      </x:c>
      <x:c r="J538" s="55" t="n"/>
      <x:c r="K538" s="59" t="n">
        <x:v>0</x:v>
      </x:c>
      <x:c r="L538" s="55" t="n"/>
      <x:c r="M538" s="55" t="n"/>
      <x:c r="N538" s="55" t="n"/>
    </x:row>
    <x:row r="539">
      <x:c r="A539" s="57" t="n">
        <x:v>44734</x:v>
      </x:c>
      <x:c r="B539" s="59" t="n">
        <x:v>0</x:v>
      </x:c>
      <x:c r="C539" s="59" t="n">
        <x:v>0</x:v>
      </x:c>
      <x:c r="D539" s="59" t="n">
        <x:v>0</x:v>
      </x:c>
      <x:c r="E539" s="59" t="n">
        <x:v>0</x:v>
      </x:c>
      <x:c r="F539" s="59" t="n">
        <x:v>0</x:v>
      </x:c>
      <x:c r="G539" s="59" t="n">
        <x:v>0</x:v>
      </x:c>
      <x:c r="H539" s="59" t="n">
        <x:v>0</x:v>
      </x:c>
      <x:c r="I539" s="59" t="n">
        <x:v>0</x:v>
      </x:c>
      <x:c r="J539" s="55" t="n"/>
      <x:c r="K539" s="59" t="n">
        <x:v>0</x:v>
      </x:c>
      <x:c r="L539" s="55" t="n"/>
      <x:c r="M539" s="55" t="n"/>
      <x:c r="N539" s="55" t="n"/>
    </x:row>
    <x:row r="540">
      <x:c r="A540" s="57" t="n">
        <x:v>44735</x:v>
      </x:c>
      <x:c r="B540" s="59" t="n">
        <x:v>0</x:v>
      </x:c>
      <x:c r="C540" s="59" t="n">
        <x:v>0</x:v>
      </x:c>
      <x:c r="D540" s="59" t="n">
        <x:v>0</x:v>
      </x:c>
      <x:c r="E540" s="59" t="n">
        <x:v>0</x:v>
      </x:c>
      <x:c r="F540" s="59" t="n">
        <x:v>0</x:v>
      </x:c>
      <x:c r="G540" s="59" t="n">
        <x:v>0</x:v>
      </x:c>
      <x:c r="H540" s="59" t="n">
        <x:v>0</x:v>
      </x:c>
      <x:c r="I540" s="59" t="n">
        <x:v>0</x:v>
      </x:c>
      <x:c r="J540" s="55" t="n"/>
      <x:c r="K540" s="59" t="n">
        <x:v>0</x:v>
      </x:c>
      <x:c r="L540" s="55" t="n"/>
      <x:c r="M540" s="55" t="n"/>
      <x:c r="N540" s="55" t="n"/>
    </x:row>
    <x:row r="541">
      <x:c r="A541" s="57" t="n">
        <x:v>44736</x:v>
      </x:c>
      <x:c r="B541" s="59" t="n">
        <x:v>0</x:v>
      </x:c>
      <x:c r="C541" s="59" t="n">
        <x:v>0</x:v>
      </x:c>
      <x:c r="D541" s="59" t="n">
        <x:v>0</x:v>
      </x:c>
      <x:c r="E541" s="59" t="n">
        <x:v>0</x:v>
      </x:c>
      <x:c r="F541" s="59" t="n">
        <x:v>0</x:v>
      </x:c>
      <x:c r="G541" s="59" t="n">
        <x:v>0</x:v>
      </x:c>
      <x:c r="H541" s="59" t="n">
        <x:v>0</x:v>
      </x:c>
      <x:c r="I541" s="59" t="n">
        <x:v>0</x:v>
      </x:c>
      <x:c r="J541" s="55" t="n"/>
      <x:c r="K541" s="59" t="n">
        <x:v>0</x:v>
      </x:c>
      <x:c r="L541" s="55" t="n"/>
      <x:c r="M541" s="55" t="n"/>
      <x:c r="N541" s="55" t="n"/>
    </x:row>
    <x:row r="542">
      <x:c r="A542" s="57" t="n">
        <x:v>44737</x:v>
      </x:c>
      <x:c r="B542" s="59" t="n">
        <x:v>0</x:v>
      </x:c>
      <x:c r="C542" s="59" t="n">
        <x:v>0</x:v>
      </x:c>
      <x:c r="D542" s="59" t="n">
        <x:v>0</x:v>
      </x:c>
      <x:c r="E542" s="59" t="n">
        <x:v>0</x:v>
      </x:c>
      <x:c r="F542" s="59" t="n">
        <x:v>0</x:v>
      </x:c>
      <x:c r="G542" s="59" t="n">
        <x:v>0</x:v>
      </x:c>
      <x:c r="H542" s="59" t="n">
        <x:v>0</x:v>
      </x:c>
      <x:c r="I542" s="59" t="n">
        <x:v>0</x:v>
      </x:c>
      <x:c r="J542" s="55" t="n"/>
      <x:c r="K542" s="59" t="n">
        <x:v>0</x:v>
      </x:c>
      <x:c r="L542" s="55" t="n"/>
      <x:c r="M542" s="55" t="n"/>
      <x:c r="N542" s="55" t="n"/>
    </x:row>
    <x:row r="543">
      <x:c r="A543" s="57" t="n">
        <x:v>44738</x:v>
      </x:c>
      <x:c r="B543" s="59" t="n">
        <x:v>0</x:v>
      </x:c>
      <x:c r="C543" s="59" t="n">
        <x:v>0</x:v>
      </x:c>
      <x:c r="D543" s="59" t="n">
        <x:v>0</x:v>
      </x:c>
      <x:c r="E543" s="59" t="n">
        <x:v>0</x:v>
      </x:c>
      <x:c r="F543" s="59" t="n">
        <x:v>0</x:v>
      </x:c>
      <x:c r="G543" s="59" t="n">
        <x:v>0</x:v>
      </x:c>
      <x:c r="H543" s="59" t="n">
        <x:v>0</x:v>
      </x:c>
      <x:c r="I543" s="59" t="n">
        <x:v>0</x:v>
      </x:c>
      <x:c r="J543" s="55" t="n"/>
      <x:c r="K543" s="59" t="n">
        <x:v>0</x:v>
      </x:c>
      <x:c r="L543" s="55" t="n"/>
      <x:c r="M543" s="55" t="n"/>
      <x:c r="N543" s="55" t="n"/>
    </x:row>
    <x:row r="544">
      <x:c r="A544" s="57" t="n">
        <x:v>44739</x:v>
      </x:c>
      <x:c r="B544" s="59" t="n">
        <x:v>0</x:v>
      </x:c>
      <x:c r="C544" s="59" t="n">
        <x:v>0</x:v>
      </x:c>
      <x:c r="D544" s="59" t="n">
        <x:v>0</x:v>
      </x:c>
      <x:c r="E544" s="59" t="n">
        <x:v>0</x:v>
      </x:c>
      <x:c r="F544" s="59" t="n">
        <x:v>0</x:v>
      </x:c>
      <x:c r="G544" s="59" t="n">
        <x:v>0</x:v>
      </x:c>
      <x:c r="H544" s="59" t="n">
        <x:v>0</x:v>
      </x:c>
      <x:c r="I544" s="59" t="n">
        <x:v>0</x:v>
      </x:c>
      <x:c r="J544" s="55" t="n"/>
      <x:c r="K544" s="59" t="n">
        <x:v>0</x:v>
      </x:c>
      <x:c r="L544" s="55" t="n"/>
      <x:c r="M544" s="55" t="n"/>
      <x:c r="N544" s="55" t="n"/>
    </x:row>
    <x:row r="545">
      <x:c r="A545" s="57" t="n">
        <x:v>44740</x:v>
      </x:c>
      <x:c r="B545" s="59" t="n">
        <x:v>0</x:v>
      </x:c>
      <x:c r="C545" s="59" t="n">
        <x:v>0</x:v>
      </x:c>
      <x:c r="D545" s="59" t="n">
        <x:v>0</x:v>
      </x:c>
      <x:c r="E545" s="59" t="n">
        <x:v>0</x:v>
      </x:c>
      <x:c r="F545" s="59" t="n">
        <x:v>0</x:v>
      </x:c>
      <x:c r="G545" s="59" t="n">
        <x:v>0</x:v>
      </x:c>
      <x:c r="H545" s="59" t="n">
        <x:v>0</x:v>
      </x:c>
      <x:c r="I545" s="59" t="n">
        <x:v>0</x:v>
      </x:c>
      <x:c r="J545" s="55" t="n"/>
      <x:c r="K545" s="59" t="n">
        <x:v>0</x:v>
      </x:c>
      <x:c r="L545" s="55" t="n"/>
      <x:c r="M545" s="55" t="n"/>
      <x:c r="N545" s="55" t="n"/>
    </x:row>
    <x:row r="546">
      <x:c r="A546" s="57" t="n">
        <x:v>44741</x:v>
      </x:c>
      <x:c r="B546" s="59" t="n">
        <x:v>0</x:v>
      </x:c>
      <x:c r="C546" s="59" t="n">
        <x:v>0</x:v>
      </x:c>
      <x:c r="D546" s="59" t="n">
        <x:v>0</x:v>
      </x:c>
      <x:c r="E546" s="59" t="n">
        <x:v>0</x:v>
      </x:c>
      <x:c r="F546" s="59" t="n">
        <x:v>0</x:v>
      </x:c>
      <x:c r="G546" s="59" t="n">
        <x:v>0</x:v>
      </x:c>
      <x:c r="H546" s="59" t="n">
        <x:v>0</x:v>
      </x:c>
      <x:c r="I546" s="59" t="n">
        <x:v>0</x:v>
      </x:c>
      <x:c r="J546" s="55" t="n"/>
      <x:c r="K546" s="59" t="n">
        <x:v>0</x:v>
      </x:c>
      <x:c r="L546" s="55" t="n"/>
      <x:c r="M546" s="55" t="n"/>
      <x:c r="N546" s="55" t="n"/>
    </x:row>
    <x:row r="547">
      <x:c r="A547" s="57" t="n">
        <x:v>44742</x:v>
      </x:c>
      <x:c r="B547" s="59" t="n">
        <x:v>0</x:v>
      </x:c>
      <x:c r="C547" s="59" t="n">
        <x:v>0</x:v>
      </x:c>
      <x:c r="D547" s="59" t="n">
        <x:v>0</x:v>
      </x:c>
      <x:c r="E547" s="59" t="n">
        <x:v>0</x:v>
      </x:c>
      <x:c r="F547" s="59" t="n">
        <x:v>0</x:v>
      </x:c>
      <x:c r="G547" s="59" t="n">
        <x:v>0</x:v>
      </x:c>
      <x:c r="H547" s="59" t="n">
        <x:v>0</x:v>
      </x:c>
      <x:c r="I547" s="59" t="n">
        <x:v>0</x:v>
      </x:c>
      <x:c r="J547" s="55" t="n"/>
      <x:c r="K547" s="59" t="n">
        <x:v>0</x:v>
      </x:c>
      <x:c r="L547" s="55" t="n"/>
      <x:c r="M547" s="55" t="n"/>
      <x:c r="N547" s="55" t="n"/>
    </x:row>
    <x:row r="548">
      <x:c r="A548" s="57" t="n">
        <x:v>44743</x:v>
      </x:c>
      <x:c r="B548" s="59" t="n">
        <x:v>0</x:v>
      </x:c>
      <x:c r="C548" s="59" t="n">
        <x:v>0</x:v>
      </x:c>
      <x:c r="D548" s="59" t="n">
        <x:v>0</x:v>
      </x:c>
      <x:c r="E548" s="59" t="n">
        <x:v>0</x:v>
      </x:c>
      <x:c r="F548" s="59" t="n">
        <x:v>0</x:v>
      </x:c>
      <x:c r="G548" s="59" t="n">
        <x:v>0</x:v>
      </x:c>
      <x:c r="H548" s="59" t="n">
        <x:v>0</x:v>
      </x:c>
      <x:c r="I548" s="59" t="n">
        <x:v>0</x:v>
      </x:c>
      <x:c r="J548" s="55" t="n"/>
      <x:c r="K548" s="59" t="n">
        <x:v>0</x:v>
      </x:c>
      <x:c r="L548" s="55" t="n"/>
      <x:c r="M548" s="55" t="n"/>
      <x:c r="N548" s="55" t="n"/>
    </x:row>
    <x:row r="549">
      <x:c r="A549" s="57" t="n">
        <x:v>44744</x:v>
      </x:c>
      <x:c r="B549" s="59" t="n">
        <x:v>0</x:v>
      </x:c>
      <x:c r="C549" s="59" t="n">
        <x:v>0</x:v>
      </x:c>
      <x:c r="D549" s="59" t="n">
        <x:v>0</x:v>
      </x:c>
      <x:c r="E549" s="59" t="n">
        <x:v>0</x:v>
      </x:c>
      <x:c r="F549" s="59" t="n">
        <x:v>0</x:v>
      </x:c>
      <x:c r="G549" s="59" t="n">
        <x:v>0</x:v>
      </x:c>
      <x:c r="H549" s="59" t="n">
        <x:v>0</x:v>
      </x:c>
      <x:c r="I549" s="59" t="n">
        <x:v>0</x:v>
      </x:c>
      <x:c r="J549" s="55" t="n"/>
      <x:c r="K549" s="59" t="n">
        <x:v>0</x:v>
      </x:c>
      <x:c r="L549" s="55" t="n"/>
      <x:c r="M549" s="55" t="n"/>
      <x:c r="N549" s="55" t="n"/>
    </x:row>
    <x:row r="550">
      <x:c r="A550" s="57" t="n">
        <x:v>44745</x:v>
      </x:c>
      <x:c r="B550" s="59" t="n">
        <x:v>0</x:v>
      </x:c>
      <x:c r="C550" s="59" t="n">
        <x:v>0</x:v>
      </x:c>
      <x:c r="D550" s="59" t="n">
        <x:v>0</x:v>
      </x:c>
      <x:c r="E550" s="59" t="n">
        <x:v>0</x:v>
      </x:c>
      <x:c r="F550" s="59" t="n">
        <x:v>0</x:v>
      </x:c>
      <x:c r="G550" s="59" t="n">
        <x:v>0</x:v>
      </x:c>
      <x:c r="H550" s="59" t="n">
        <x:v>0</x:v>
      </x:c>
      <x:c r="I550" s="59" t="n">
        <x:v>0</x:v>
      </x:c>
      <x:c r="J550" s="55" t="n"/>
      <x:c r="K550" s="59" t="n">
        <x:v>0</x:v>
      </x:c>
      <x:c r="L550" s="55" t="n"/>
      <x:c r="M550" s="55" t="n"/>
      <x:c r="N550" s="55" t="n"/>
    </x:row>
    <x:row r="551">
      <x:c r="A551" s="57" t="n">
        <x:v>44746</x:v>
      </x:c>
      <x:c r="B551" s="59" t="n">
        <x:v>0</x:v>
      </x:c>
      <x:c r="C551" s="59" t="n">
        <x:v>0</x:v>
      </x:c>
      <x:c r="D551" s="59" t="n">
        <x:v>0</x:v>
      </x:c>
      <x:c r="E551" s="59" t="n">
        <x:v>0</x:v>
      </x:c>
      <x:c r="F551" s="59" t="n">
        <x:v>0</x:v>
      </x:c>
      <x:c r="G551" s="59" t="n">
        <x:v>0</x:v>
      </x:c>
      <x:c r="H551" s="59" t="n">
        <x:v>0</x:v>
      </x:c>
      <x:c r="I551" s="59" t="n">
        <x:v>0</x:v>
      </x:c>
      <x:c r="J551" s="55" t="n"/>
      <x:c r="K551" s="59" t="n">
        <x:v>0</x:v>
      </x:c>
      <x:c r="L551" s="55" t="n"/>
      <x:c r="M551" s="55" t="n"/>
      <x:c r="N551" s="55" t="n"/>
    </x:row>
    <x:row r="552">
      <x:c r="A552" s="57" t="n">
        <x:v>44747</x:v>
      </x:c>
      <x:c r="B552" s="59" t="n">
        <x:v>0</x:v>
      </x:c>
      <x:c r="C552" s="59" t="n">
        <x:v>0</x:v>
      </x:c>
      <x:c r="D552" s="59" t="n">
        <x:v>0</x:v>
      </x:c>
      <x:c r="E552" s="59" t="n">
        <x:v>0</x:v>
      </x:c>
      <x:c r="F552" s="59" t="n">
        <x:v>0</x:v>
      </x:c>
      <x:c r="G552" s="59" t="n">
        <x:v>0</x:v>
      </x:c>
      <x:c r="H552" s="59" t="n">
        <x:v>0</x:v>
      </x:c>
      <x:c r="I552" s="59" t="n">
        <x:v>0</x:v>
      </x:c>
      <x:c r="J552" s="55" t="n"/>
      <x:c r="K552" s="59" t="n">
        <x:v>0</x:v>
      </x:c>
      <x:c r="L552" s="55" t="n"/>
      <x:c r="M552" s="55" t="n"/>
      <x:c r="N552" s="55" t="n"/>
    </x:row>
    <x:row r="553">
      <x:c r="A553" s="57" t="n">
        <x:v>44748</x:v>
      </x:c>
      <x:c r="B553" s="59" t="n">
        <x:v>0</x:v>
      </x:c>
      <x:c r="C553" s="59" t="n">
        <x:v>0</x:v>
      </x:c>
      <x:c r="D553" s="59" t="n">
        <x:v>0</x:v>
      </x:c>
      <x:c r="E553" s="59" t="n">
        <x:v>0</x:v>
      </x:c>
      <x:c r="F553" s="59" t="n">
        <x:v>0</x:v>
      </x:c>
      <x:c r="G553" s="59" t="n">
        <x:v>0</x:v>
      </x:c>
      <x:c r="H553" s="59" t="n">
        <x:v>0</x:v>
      </x:c>
      <x:c r="I553" s="59" t="n">
        <x:v>0</x:v>
      </x:c>
      <x:c r="J553" s="55" t="n"/>
      <x:c r="K553" s="59" t="n">
        <x:v>0</x:v>
      </x:c>
      <x:c r="L553" s="55" t="n"/>
      <x:c r="M553" s="55" t="n"/>
      <x:c r="N553" s="55" t="n"/>
    </x:row>
    <x:row r="554">
      <x:c r="A554" s="57" t="n">
        <x:v>44749</x:v>
      </x:c>
      <x:c r="B554" s="59" t="n">
        <x:v>0</x:v>
      </x:c>
      <x:c r="C554" s="59" t="n">
        <x:v>0</x:v>
      </x:c>
      <x:c r="D554" s="59" t="n">
        <x:v>0</x:v>
      </x:c>
      <x:c r="E554" s="59" t="n">
        <x:v>0</x:v>
      </x:c>
      <x:c r="F554" s="59" t="n">
        <x:v>0</x:v>
      </x:c>
      <x:c r="G554" s="59" t="n">
        <x:v>0</x:v>
      </x:c>
      <x:c r="H554" s="59" t="n">
        <x:v>0</x:v>
      </x:c>
      <x:c r="I554" s="59" t="n">
        <x:v>0</x:v>
      </x:c>
      <x:c r="J554" s="55" t="n"/>
      <x:c r="K554" s="59" t="n">
        <x:v>0</x:v>
      </x:c>
      <x:c r="L554" s="55" t="n"/>
      <x:c r="M554" s="55" t="n"/>
      <x:c r="N554" s="55" t="n"/>
    </x:row>
    <x:row r="555">
      <x:c r="A555" s="57" t="n">
        <x:v>44750</x:v>
      </x:c>
      <x:c r="B555" s="59" t="n">
        <x:v>0</x:v>
      </x:c>
      <x:c r="C555" s="59" t="n">
        <x:v>0</x:v>
      </x:c>
      <x:c r="D555" s="59" t="n">
        <x:v>0</x:v>
      </x:c>
      <x:c r="E555" s="59" t="n">
        <x:v>0</x:v>
      </x:c>
      <x:c r="F555" s="59" t="n">
        <x:v>0</x:v>
      </x:c>
      <x:c r="G555" s="59" t="n">
        <x:v>0</x:v>
      </x:c>
      <x:c r="H555" s="59" t="n">
        <x:v>0</x:v>
      </x:c>
      <x:c r="I555" s="59" t="n">
        <x:v>0</x:v>
      </x:c>
      <x:c r="J555" s="55" t="n"/>
      <x:c r="K555" s="59" t="n">
        <x:v>0</x:v>
      </x:c>
      <x:c r="L555" s="55" t="n"/>
      <x:c r="M555" s="55" t="n"/>
      <x:c r="N555" s="55" t="n"/>
    </x:row>
    <x:row r="556">
      <x:c r="A556" s="57" t="n">
        <x:v>44751</x:v>
      </x:c>
      <x:c r="B556" s="59" t="n">
        <x:v>0</x:v>
      </x:c>
      <x:c r="C556" s="59" t="n">
        <x:v>0</x:v>
      </x:c>
      <x:c r="D556" s="59" t="n">
        <x:v>0</x:v>
      </x:c>
      <x:c r="E556" s="59" t="n">
        <x:v>0</x:v>
      </x:c>
      <x:c r="F556" s="59" t="n">
        <x:v>0</x:v>
      </x:c>
      <x:c r="G556" s="59" t="n">
        <x:v>0</x:v>
      </x:c>
      <x:c r="H556" s="59" t="n">
        <x:v>0</x:v>
      </x:c>
      <x:c r="I556" s="59" t="n">
        <x:v>0</x:v>
      </x:c>
      <x:c r="J556" s="55" t="n"/>
      <x:c r="K556" s="59" t="n">
        <x:v>0</x:v>
      </x:c>
      <x:c r="L556" s="55" t="n"/>
      <x:c r="M556" s="55" t="n"/>
      <x:c r="N556" s="55" t="n"/>
    </x:row>
    <x:row r="557">
      <x:c r="A557" s="57" t="n">
        <x:v>44752</x:v>
      </x:c>
      <x:c r="B557" s="59" t="n">
        <x:v>0</x:v>
      </x:c>
      <x:c r="C557" s="59" t="n">
        <x:v>0</x:v>
      </x:c>
      <x:c r="D557" s="59" t="n">
        <x:v>0</x:v>
      </x:c>
      <x:c r="E557" s="59" t="n">
        <x:v>0</x:v>
      </x:c>
      <x:c r="F557" s="59" t="n">
        <x:v>0</x:v>
      </x:c>
      <x:c r="G557" s="59" t="n">
        <x:v>0</x:v>
      </x:c>
      <x:c r="H557" s="59" t="n">
        <x:v>0</x:v>
      </x:c>
      <x:c r="I557" s="59" t="n">
        <x:v>0</x:v>
      </x:c>
      <x:c r="J557" s="55" t="n"/>
      <x:c r="K557" s="59" t="n">
        <x:v>0</x:v>
      </x:c>
      <x:c r="L557" s="55" t="n"/>
      <x:c r="M557" s="55" t="n"/>
      <x:c r="N557" s="55" t="n"/>
    </x:row>
    <x:row r="558">
      <x:c r="A558" s="57" t="n">
        <x:v>44753</x:v>
      </x:c>
      <x:c r="B558" s="59" t="n">
        <x:v>0</x:v>
      </x:c>
      <x:c r="C558" s="59" t="n">
        <x:v>0</x:v>
      </x:c>
      <x:c r="D558" s="59" t="n">
        <x:v>0</x:v>
      </x:c>
      <x:c r="E558" s="59" t="n">
        <x:v>0</x:v>
      </x:c>
      <x:c r="F558" s="59" t="n">
        <x:v>0</x:v>
      </x:c>
      <x:c r="G558" s="59" t="n">
        <x:v>0</x:v>
      </x:c>
      <x:c r="H558" s="59" t="n">
        <x:v>0</x:v>
      </x:c>
      <x:c r="I558" s="59" t="n">
        <x:v>0</x:v>
      </x:c>
      <x:c r="J558" s="55" t="n"/>
      <x:c r="K558" s="59" t="n">
        <x:v>0</x:v>
      </x:c>
      <x:c r="L558" s="55" t="n"/>
      <x:c r="M558" s="55" t="n"/>
      <x:c r="N558" s="55" t="n"/>
    </x:row>
    <x:row r="559">
      <x:c r="A559" s="57" t="n">
        <x:v>44754</x:v>
      </x:c>
      <x:c r="B559" s="59" t="n">
        <x:v>0</x:v>
      </x:c>
      <x:c r="C559" s="59" t="n">
        <x:v>0</x:v>
      </x:c>
      <x:c r="D559" s="59" t="n">
        <x:v>0</x:v>
      </x:c>
      <x:c r="E559" s="59" t="n">
        <x:v>0</x:v>
      </x:c>
      <x:c r="F559" s="59" t="n">
        <x:v>0</x:v>
      </x:c>
      <x:c r="G559" s="59" t="n">
        <x:v>0</x:v>
      </x:c>
      <x:c r="H559" s="59" t="n">
        <x:v>0</x:v>
      </x:c>
      <x:c r="I559" s="59" t="n">
        <x:v>0</x:v>
      </x:c>
      <x:c r="J559" s="55" t="n"/>
      <x:c r="K559" s="59" t="n">
        <x:v>0</x:v>
      </x:c>
      <x:c r="L559" s="55" t="n"/>
      <x:c r="M559" s="55" t="n"/>
      <x:c r="N559" s="55" t="n"/>
    </x:row>
    <x:row r="560">
      <x:c r="A560" s="57" t="n">
        <x:v>44755</x:v>
      </x:c>
      <x:c r="B560" s="59" t="n">
        <x:v>0</x:v>
      </x:c>
      <x:c r="C560" s="59" t="n">
        <x:v>0</x:v>
      </x:c>
      <x:c r="D560" s="59" t="n">
        <x:v>0</x:v>
      </x:c>
      <x:c r="E560" s="59" t="n">
        <x:v>0</x:v>
      </x:c>
      <x:c r="F560" s="59" t="n">
        <x:v>0</x:v>
      </x:c>
      <x:c r="G560" s="59" t="n">
        <x:v>0</x:v>
      </x:c>
      <x:c r="H560" s="59" t="n">
        <x:v>0</x:v>
      </x:c>
      <x:c r="I560" s="59" t="n">
        <x:v>0</x:v>
      </x:c>
      <x:c r="J560" s="55" t="n"/>
      <x:c r="K560" s="59" t="n">
        <x:v>0</x:v>
      </x:c>
      <x:c r="L560" s="55" t="n"/>
      <x:c r="M560" s="55" t="n"/>
      <x:c r="N560" s="55" t="n"/>
    </x:row>
    <x:row r="561">
      <x:c r="A561" s="57" t="n">
        <x:v>44756</x:v>
      </x:c>
      <x:c r="B561" s="59" t="n">
        <x:v>0</x:v>
      </x:c>
      <x:c r="C561" s="59" t="n">
        <x:v>0</x:v>
      </x:c>
      <x:c r="D561" s="59" t="n">
        <x:v>0</x:v>
      </x:c>
      <x:c r="E561" s="59" t="n">
        <x:v>0</x:v>
      </x:c>
      <x:c r="F561" s="59" t="n">
        <x:v>0</x:v>
      </x:c>
      <x:c r="G561" s="59" t="n">
        <x:v>0</x:v>
      </x:c>
      <x:c r="H561" s="59" t="n">
        <x:v>0</x:v>
      </x:c>
      <x:c r="I561" s="59" t="n">
        <x:v>0</x:v>
      </x:c>
      <x:c r="J561" s="55" t="n"/>
      <x:c r="K561" s="59" t="n">
        <x:v>0</x:v>
      </x:c>
      <x:c r="L561" s="55" t="n"/>
      <x:c r="M561" s="55" t="n"/>
      <x:c r="N561" s="55" t="n"/>
    </x:row>
    <x:row r="562">
      <x:c r="A562" s="57" t="n">
        <x:v>44757</x:v>
      </x:c>
      <x:c r="B562" s="59" t="n">
        <x:v>0</x:v>
      </x:c>
      <x:c r="C562" s="59" t="n">
        <x:v>0</x:v>
      </x:c>
      <x:c r="D562" s="59" t="n">
        <x:v>0</x:v>
      </x:c>
      <x:c r="E562" s="59" t="n">
        <x:v>0</x:v>
      </x:c>
      <x:c r="F562" s="59" t="n">
        <x:v>0</x:v>
      </x:c>
      <x:c r="G562" s="59" t="n">
        <x:v>0</x:v>
      </x:c>
      <x:c r="H562" s="59" t="n">
        <x:v>0</x:v>
      </x:c>
      <x:c r="I562" s="59" t="n">
        <x:v>0</x:v>
      </x:c>
      <x:c r="J562" s="55" t="n"/>
      <x:c r="K562" s="59" t="n">
        <x:v>0</x:v>
      </x:c>
      <x:c r="L562" s="55" t="n"/>
      <x:c r="M562" s="55" t="n"/>
      <x:c r="N562" s="55" t="n"/>
    </x:row>
    <x:row r="563">
      <x:c r="A563" s="57" t="n">
        <x:v>44758</x:v>
      </x:c>
      <x:c r="B563" s="59" t="n">
        <x:v>0</x:v>
      </x:c>
      <x:c r="C563" s="59" t="n">
        <x:v>0</x:v>
      </x:c>
      <x:c r="D563" s="59" t="n">
        <x:v>0</x:v>
      </x:c>
      <x:c r="E563" s="59" t="n">
        <x:v>0</x:v>
      </x:c>
      <x:c r="F563" s="59" t="n">
        <x:v>0</x:v>
      </x:c>
      <x:c r="G563" s="59" t="n">
        <x:v>0</x:v>
      </x:c>
      <x:c r="H563" s="59" t="n">
        <x:v>0</x:v>
      </x:c>
      <x:c r="I563" s="59" t="n">
        <x:v>0</x:v>
      </x:c>
      <x:c r="J563" s="55" t="n"/>
      <x:c r="K563" s="59" t="n">
        <x:v>0</x:v>
      </x:c>
      <x:c r="L563" s="55" t="n"/>
      <x:c r="M563" s="55" t="n"/>
      <x:c r="N563" s="55" t="n"/>
    </x:row>
    <x:row r="564">
      <x:c r="A564" s="57" t="n">
        <x:v>44759</x:v>
      </x:c>
      <x:c r="B564" s="59" t="n">
        <x:v>0</x:v>
      </x:c>
      <x:c r="C564" s="59" t="n">
        <x:v>0</x:v>
      </x:c>
      <x:c r="D564" s="59" t="n">
        <x:v>0</x:v>
      </x:c>
      <x:c r="E564" s="59" t="n">
        <x:v>0</x:v>
      </x:c>
      <x:c r="F564" s="59" t="n">
        <x:v>0</x:v>
      </x:c>
      <x:c r="G564" s="59" t="n">
        <x:v>0</x:v>
      </x:c>
      <x:c r="H564" s="59" t="n">
        <x:v>0</x:v>
      </x:c>
      <x:c r="I564" s="59" t="n">
        <x:v>0</x:v>
      </x:c>
      <x:c r="J564" s="55" t="n"/>
      <x:c r="K564" s="59" t="n">
        <x:v>0</x:v>
      </x:c>
      <x:c r="L564" s="55" t="n"/>
      <x:c r="M564" s="55" t="n"/>
      <x:c r="N564" s="55" t="n"/>
    </x:row>
    <x:row r="565">
      <x:c r="A565" s="57" t="n">
        <x:v>44760</x:v>
      </x:c>
      <x:c r="B565" s="59" t="n">
        <x:v>0</x:v>
      </x:c>
      <x:c r="C565" s="59" t="n">
        <x:v>0</x:v>
      </x:c>
      <x:c r="D565" s="59" t="n">
        <x:v>0</x:v>
      </x:c>
      <x:c r="E565" s="59" t="n">
        <x:v>0</x:v>
      </x:c>
      <x:c r="F565" s="59" t="n">
        <x:v>0</x:v>
      </x:c>
      <x:c r="G565" s="59" t="n">
        <x:v>0</x:v>
      </x:c>
      <x:c r="H565" s="59" t="n">
        <x:v>0</x:v>
      </x:c>
      <x:c r="I565" s="59" t="n">
        <x:v>0</x:v>
      </x:c>
      <x:c r="J565" s="55" t="n"/>
      <x:c r="K565" s="59" t="n">
        <x:v>0</x:v>
      </x:c>
      <x:c r="L565" s="55" t="n"/>
      <x:c r="M565" s="55" t="n"/>
      <x:c r="N565" s="55" t="n"/>
    </x:row>
    <x:row r="566">
      <x:c r="A566" s="57" t="n">
        <x:v>44761</x:v>
      </x:c>
      <x:c r="B566" s="59" t="n">
        <x:v>0</x:v>
      </x:c>
      <x:c r="C566" s="59" t="n">
        <x:v>0</x:v>
      </x:c>
      <x:c r="D566" s="59" t="n">
        <x:v>0</x:v>
      </x:c>
      <x:c r="E566" s="59" t="n">
        <x:v>0</x:v>
      </x:c>
      <x:c r="F566" s="59" t="n">
        <x:v>0</x:v>
      </x:c>
      <x:c r="G566" s="59" t="n">
        <x:v>0</x:v>
      </x:c>
      <x:c r="H566" s="59" t="n">
        <x:v>0</x:v>
      </x:c>
      <x:c r="I566" s="59" t="n">
        <x:v>0</x:v>
      </x:c>
      <x:c r="J566" s="55" t="n"/>
      <x:c r="K566" s="59" t="n">
        <x:v>0</x:v>
      </x:c>
      <x:c r="L566" s="55" t="n"/>
      <x:c r="M566" s="55" t="n"/>
      <x:c r="N566" s="55" t="n"/>
    </x:row>
    <x:row r="567">
      <x:c r="A567" s="57" t="n">
        <x:v>44762</x:v>
      </x:c>
      <x:c r="B567" s="59" t="n">
        <x:v>0</x:v>
      </x:c>
      <x:c r="C567" s="59" t="n">
        <x:v>0</x:v>
      </x:c>
      <x:c r="D567" s="59" t="n">
        <x:v>0</x:v>
      </x:c>
      <x:c r="E567" s="59" t="n">
        <x:v>0</x:v>
      </x:c>
      <x:c r="F567" s="59" t="n">
        <x:v>0</x:v>
      </x:c>
      <x:c r="G567" s="59" t="n">
        <x:v>0</x:v>
      </x:c>
      <x:c r="H567" s="59" t="n">
        <x:v>0</x:v>
      </x:c>
      <x:c r="I567" s="59" t="n">
        <x:v>0</x:v>
      </x:c>
      <x:c r="J567" s="55" t="n"/>
      <x:c r="K567" s="59" t="n">
        <x:v>0</x:v>
      </x:c>
      <x:c r="L567" s="55" t="n"/>
      <x:c r="M567" s="55" t="n"/>
      <x:c r="N567" s="55" t="n"/>
    </x:row>
    <x:row r="568">
      <x:c r="A568" s="57" t="n">
        <x:v>44763</x:v>
      </x:c>
      <x:c r="B568" s="59" t="n">
        <x:v>0</x:v>
      </x:c>
      <x:c r="C568" s="59" t="n">
        <x:v>0</x:v>
      </x:c>
      <x:c r="D568" s="59" t="n">
        <x:v>0</x:v>
      </x:c>
      <x:c r="E568" s="59" t="n">
        <x:v>0</x:v>
      </x:c>
      <x:c r="F568" s="59" t="n">
        <x:v>0</x:v>
      </x:c>
      <x:c r="G568" s="59" t="n">
        <x:v>0</x:v>
      </x:c>
      <x:c r="H568" s="59" t="n">
        <x:v>0</x:v>
      </x:c>
      <x:c r="I568" s="59" t="n">
        <x:v>0</x:v>
      </x:c>
      <x:c r="J568" s="55" t="n"/>
      <x:c r="K568" s="59" t="n">
        <x:v>0</x:v>
      </x:c>
      <x:c r="L568" s="55" t="n"/>
      <x:c r="M568" s="55" t="n"/>
      <x:c r="N568" s="55" t="n"/>
    </x:row>
    <x:row r="569">
      <x:c r="A569" s="57" t="n">
        <x:v>44764</x:v>
      </x:c>
      <x:c r="B569" s="59" t="n">
        <x:v>0</x:v>
      </x:c>
      <x:c r="C569" s="59" t="n">
        <x:v>0</x:v>
      </x:c>
      <x:c r="D569" s="59" t="n">
        <x:v>0</x:v>
      </x:c>
      <x:c r="E569" s="59" t="n">
        <x:v>0</x:v>
      </x:c>
      <x:c r="F569" s="59" t="n">
        <x:v>0</x:v>
      </x:c>
      <x:c r="G569" s="59" t="n">
        <x:v>0</x:v>
      </x:c>
      <x:c r="H569" s="59" t="n">
        <x:v>0</x:v>
      </x:c>
      <x:c r="I569" s="59" t="n">
        <x:v>0</x:v>
      </x:c>
      <x:c r="J569" s="55" t="n"/>
      <x:c r="K569" s="59" t="n">
        <x:v>0</x:v>
      </x:c>
      <x:c r="L569" s="55" t="n"/>
      <x:c r="M569" s="55" t="n"/>
      <x:c r="N569" s="55" t="n"/>
    </x:row>
    <x:row r="570">
      <x:c r="A570" s="57" t="n">
        <x:v>44765</x:v>
      </x:c>
      <x:c r="B570" s="59" t="n">
        <x:v>0</x:v>
      </x:c>
      <x:c r="C570" s="59" t="n">
        <x:v>0</x:v>
      </x:c>
      <x:c r="D570" s="59" t="n">
        <x:v>0</x:v>
      </x:c>
      <x:c r="E570" s="59" t="n">
        <x:v>0</x:v>
      </x:c>
      <x:c r="F570" s="59" t="n">
        <x:v>0</x:v>
      </x:c>
      <x:c r="G570" s="59" t="n">
        <x:v>0</x:v>
      </x:c>
      <x:c r="H570" s="59" t="n">
        <x:v>0</x:v>
      </x:c>
      <x:c r="I570" s="59" t="n">
        <x:v>0</x:v>
      </x:c>
      <x:c r="J570" s="55" t="n"/>
      <x:c r="K570" s="59" t="n">
        <x:v>0</x:v>
      </x:c>
      <x:c r="L570" s="55" t="n"/>
      <x:c r="M570" s="55" t="n"/>
      <x:c r="N570" s="55" t="n"/>
    </x:row>
    <x:row r="571">
      <x:c r="A571" s="57" t="n">
        <x:v>44766</x:v>
      </x:c>
      <x:c r="B571" s="59" t="n">
        <x:v>0</x:v>
      </x:c>
      <x:c r="C571" s="59" t="n">
        <x:v>0</x:v>
      </x:c>
      <x:c r="D571" s="59" t="n">
        <x:v>0</x:v>
      </x:c>
      <x:c r="E571" s="59" t="n">
        <x:v>0</x:v>
      </x:c>
      <x:c r="F571" s="59" t="n">
        <x:v>0</x:v>
      </x:c>
      <x:c r="G571" s="59" t="n">
        <x:v>0</x:v>
      </x:c>
      <x:c r="H571" s="59" t="n">
        <x:v>0</x:v>
      </x:c>
      <x:c r="I571" s="59" t="n">
        <x:v>0</x:v>
      </x:c>
      <x:c r="J571" s="55" t="n"/>
      <x:c r="K571" s="59" t="n">
        <x:v>0</x:v>
      </x:c>
      <x:c r="L571" s="55" t="n"/>
      <x:c r="M571" s="55" t="n"/>
      <x:c r="N571" s="55" t="n"/>
    </x:row>
    <x:row r="572">
      <x:c r="A572" s="57" t="n">
        <x:v>44767</x:v>
      </x:c>
      <x:c r="B572" s="59" t="n">
        <x:v>0</x:v>
      </x:c>
      <x:c r="C572" s="59" t="n">
        <x:v>0</x:v>
      </x:c>
      <x:c r="D572" s="59" t="n">
        <x:v>0</x:v>
      </x:c>
      <x:c r="E572" s="59" t="n">
        <x:v>0</x:v>
      </x:c>
      <x:c r="F572" s="59" t="n">
        <x:v>0</x:v>
      </x:c>
      <x:c r="G572" s="59" t="n">
        <x:v>0</x:v>
      </x:c>
      <x:c r="H572" s="59" t="n">
        <x:v>0</x:v>
      </x:c>
      <x:c r="I572" s="59" t="n">
        <x:v>0</x:v>
      </x:c>
      <x:c r="J572" s="55" t="n"/>
      <x:c r="K572" s="59" t="n">
        <x:v>0</x:v>
      </x:c>
      <x:c r="L572" s="55" t="n"/>
      <x:c r="M572" s="55" t="n"/>
      <x:c r="N572" s="55" t="n"/>
    </x:row>
    <x:row r="573">
      <x:c r="A573" s="57" t="n">
        <x:v>44768</x:v>
      </x:c>
      <x:c r="B573" s="59" t="n">
        <x:v>0</x:v>
      </x:c>
      <x:c r="C573" s="59" t="n">
        <x:v>0</x:v>
      </x:c>
      <x:c r="D573" s="59" t="n">
        <x:v>0</x:v>
      </x:c>
      <x:c r="E573" s="59" t="n">
        <x:v>0</x:v>
      </x:c>
      <x:c r="F573" s="59" t="n">
        <x:v>0</x:v>
      </x:c>
      <x:c r="G573" s="59" t="n">
        <x:v>0</x:v>
      </x:c>
      <x:c r="H573" s="59" t="n">
        <x:v>0</x:v>
      </x:c>
      <x:c r="I573" s="59" t="n">
        <x:v>0</x:v>
      </x:c>
      <x:c r="J573" s="55" t="n"/>
      <x:c r="K573" s="59" t="n">
        <x:v>0</x:v>
      </x:c>
      <x:c r="L573" s="55" t="n"/>
      <x:c r="M573" s="55" t="n"/>
      <x:c r="N573" s="55" t="n"/>
    </x:row>
    <x:row r="574">
      <x:c r="A574" s="57" t="n">
        <x:v>44769</x:v>
      </x:c>
      <x:c r="B574" s="59" t="n">
        <x:v>0</x:v>
      </x:c>
      <x:c r="C574" s="59" t="n">
        <x:v>0</x:v>
      </x:c>
      <x:c r="D574" s="59" t="n">
        <x:v>0</x:v>
      </x:c>
      <x:c r="E574" s="59" t="n">
        <x:v>0</x:v>
      </x:c>
      <x:c r="F574" s="59" t="n">
        <x:v>0</x:v>
      </x:c>
      <x:c r="G574" s="59" t="n">
        <x:v>0</x:v>
      </x:c>
      <x:c r="H574" s="59" t="n">
        <x:v>0</x:v>
      </x:c>
      <x:c r="I574" s="59" t="n">
        <x:v>0</x:v>
      </x:c>
      <x:c r="J574" s="55" t="n"/>
      <x:c r="K574" s="59" t="n">
        <x:v>0</x:v>
      </x:c>
      <x:c r="L574" s="55" t="n"/>
      <x:c r="M574" s="55" t="n"/>
      <x:c r="N574" s="55" t="n"/>
    </x:row>
    <x:row r="575">
      <x:c r="A575" s="57" t="n">
        <x:v>44770</x:v>
      </x:c>
      <x:c r="B575" s="59" t="n">
        <x:v>0</x:v>
      </x:c>
      <x:c r="C575" s="59" t="n">
        <x:v>0</x:v>
      </x:c>
      <x:c r="D575" s="59" t="n">
        <x:v>0</x:v>
      </x:c>
      <x:c r="E575" s="59" t="n">
        <x:v>0</x:v>
      </x:c>
      <x:c r="F575" s="59" t="n">
        <x:v>0</x:v>
      </x:c>
      <x:c r="G575" s="59" t="n">
        <x:v>0</x:v>
      </x:c>
      <x:c r="H575" s="59" t="n">
        <x:v>0</x:v>
      </x:c>
      <x:c r="I575" s="59" t="n">
        <x:v>0</x:v>
      </x:c>
      <x:c r="J575" s="55" t="n"/>
      <x:c r="K575" s="59" t="n">
        <x:v>0</x:v>
      </x:c>
      <x:c r="L575" s="55" t="n"/>
      <x:c r="M575" s="55" t="n"/>
      <x:c r="N575" s="55" t="n"/>
    </x:row>
    <x:row r="576">
      <x:c r="A576" s="57" t="n">
        <x:v>44771</x:v>
      </x:c>
      <x:c r="B576" s="59" t="n">
        <x:v>0</x:v>
      </x:c>
      <x:c r="C576" s="59" t="n">
        <x:v>0</x:v>
      </x:c>
      <x:c r="D576" s="59" t="n">
        <x:v>0</x:v>
      </x:c>
      <x:c r="E576" s="59" t="n">
        <x:v>0</x:v>
      </x:c>
      <x:c r="F576" s="59" t="n">
        <x:v>0</x:v>
      </x:c>
      <x:c r="G576" s="59" t="n">
        <x:v>0</x:v>
      </x:c>
      <x:c r="H576" s="59" t="n">
        <x:v>0</x:v>
      </x:c>
      <x:c r="I576" s="59" t="n">
        <x:v>0</x:v>
      </x:c>
      <x:c r="J576" s="55" t="n"/>
      <x:c r="K576" s="59" t="n">
        <x:v>0</x:v>
      </x:c>
      <x:c r="L576" s="55" t="n"/>
      <x:c r="M576" s="55" t="n"/>
      <x:c r="N576" s="55" t="n"/>
    </x:row>
    <x:row r="577">
      <x:c r="A577" s="57" t="n">
        <x:v>44772</x:v>
      </x:c>
      <x:c r="B577" s="59" t="n">
        <x:v>0</x:v>
      </x:c>
      <x:c r="C577" s="59" t="n">
        <x:v>0</x:v>
      </x:c>
      <x:c r="D577" s="59" t="n">
        <x:v>0</x:v>
      </x:c>
      <x:c r="E577" s="59" t="n">
        <x:v>0</x:v>
      </x:c>
      <x:c r="F577" s="59" t="n">
        <x:v>0</x:v>
      </x:c>
      <x:c r="G577" s="59" t="n">
        <x:v>0</x:v>
      </x:c>
      <x:c r="H577" s="59" t="n">
        <x:v>0</x:v>
      </x:c>
      <x:c r="I577" s="59" t="n">
        <x:v>0</x:v>
      </x:c>
      <x:c r="J577" s="55" t="n"/>
      <x:c r="K577" s="59" t="n">
        <x:v>0</x:v>
      </x:c>
      <x:c r="L577" s="55" t="n"/>
      <x:c r="M577" s="55" t="n"/>
      <x:c r="N577" s="55" t="n"/>
    </x:row>
    <x:row r="578">
      <x:c r="A578" s="57" t="n">
        <x:v>44773</x:v>
      </x:c>
      <x:c r="B578" s="59" t="n">
        <x:v>0</x:v>
      </x:c>
      <x:c r="C578" s="59" t="n">
        <x:v>0</x:v>
      </x:c>
      <x:c r="D578" s="59" t="n">
        <x:v>0</x:v>
      </x:c>
      <x:c r="E578" s="59" t="n">
        <x:v>0</x:v>
      </x:c>
      <x:c r="F578" s="59" t="n">
        <x:v>0</x:v>
      </x:c>
      <x:c r="G578" s="59" t="n">
        <x:v>0</x:v>
      </x:c>
      <x:c r="H578" s="59" t="n">
        <x:v>0</x:v>
      </x:c>
      <x:c r="I578" s="59" t="n">
        <x:v>0</x:v>
      </x:c>
      <x:c r="J578" s="55" t="n"/>
      <x:c r="K578" s="59" t="n">
        <x:v>0</x:v>
      </x:c>
      <x:c r="L578" s="55" t="n"/>
      <x:c r="M578" s="55" t="n"/>
      <x:c r="N578" s="55" t="n"/>
    </x:row>
    <x:row r="579">
      <x:c r="A579" s="57" t="n">
        <x:v>44774</x:v>
      </x:c>
      <x:c r="B579" s="59" t="n">
        <x:v>0</x:v>
      </x:c>
      <x:c r="C579" s="59" t="n">
        <x:v>0</x:v>
      </x:c>
      <x:c r="D579" s="59" t="n">
        <x:v>0</x:v>
      </x:c>
      <x:c r="E579" s="59" t="n">
        <x:v>0</x:v>
      </x:c>
      <x:c r="F579" s="59" t="n">
        <x:v>0</x:v>
      </x:c>
      <x:c r="G579" s="59" t="n">
        <x:v>0</x:v>
      </x:c>
      <x:c r="H579" s="59" t="n">
        <x:v>0</x:v>
      </x:c>
      <x:c r="I579" s="59" t="n">
        <x:v>0</x:v>
      </x:c>
      <x:c r="J579" s="55" t="n"/>
      <x:c r="K579" s="59" t="n">
        <x:v>0</x:v>
      </x:c>
      <x:c r="L579" s="55" t="n"/>
      <x:c r="M579" s="55" t="n"/>
      <x:c r="N579" s="55" t="n"/>
    </x:row>
    <x:row r="580">
      <x:c r="A580" s="57" t="n">
        <x:v>44775</x:v>
      </x:c>
      <x:c r="B580" s="59" t="n">
        <x:v>0</x:v>
      </x:c>
      <x:c r="C580" s="59" t="n">
        <x:v>0</x:v>
      </x:c>
      <x:c r="D580" s="59" t="n">
        <x:v>0</x:v>
      </x:c>
      <x:c r="E580" s="59" t="n">
        <x:v>0</x:v>
      </x:c>
      <x:c r="F580" s="59" t="n">
        <x:v>0</x:v>
      </x:c>
      <x:c r="G580" s="59" t="n">
        <x:v>0</x:v>
      </x:c>
      <x:c r="H580" s="59" t="n">
        <x:v>0</x:v>
      </x:c>
      <x:c r="I580" s="59" t="n">
        <x:v>0</x:v>
      </x:c>
      <x:c r="J580" s="55" t="n"/>
      <x:c r="K580" s="59" t="n">
        <x:v>0</x:v>
      </x:c>
      <x:c r="L580" s="55" t="n"/>
      <x:c r="M580" s="55" t="n"/>
      <x:c r="N580" s="55" t="n"/>
    </x:row>
    <x:row r="581">
      <x:c r="A581" s="57" t="n">
        <x:v>44776</x:v>
      </x:c>
      <x:c r="B581" s="59" t="n">
        <x:v>0</x:v>
      </x:c>
      <x:c r="C581" s="59" t="n">
        <x:v>0</x:v>
      </x:c>
      <x:c r="D581" s="59" t="n">
        <x:v>0</x:v>
      </x:c>
      <x:c r="E581" s="59" t="n">
        <x:v>0</x:v>
      </x:c>
      <x:c r="F581" s="59" t="n">
        <x:v>0</x:v>
      </x:c>
      <x:c r="G581" s="59" t="n">
        <x:v>0</x:v>
      </x:c>
      <x:c r="H581" s="59" t="n">
        <x:v>0</x:v>
      </x:c>
      <x:c r="I581" s="59" t="n">
        <x:v>0</x:v>
      </x:c>
      <x:c r="J581" s="55" t="n"/>
      <x:c r="K581" s="59" t="n">
        <x:v>0</x:v>
      </x:c>
      <x:c r="L581" s="55" t="n"/>
      <x:c r="M581" s="55" t="n"/>
      <x:c r="N581" s="55" t="n"/>
    </x:row>
    <x:row r="582">
      <x:c r="A582" s="57" t="n">
        <x:v>44777</x:v>
      </x:c>
      <x:c r="B582" s="59" t="n">
        <x:v>0</x:v>
      </x:c>
      <x:c r="C582" s="59" t="n">
        <x:v>0</x:v>
      </x:c>
      <x:c r="D582" s="59" t="n">
        <x:v>0</x:v>
      </x:c>
      <x:c r="E582" s="59" t="n">
        <x:v>0</x:v>
      </x:c>
      <x:c r="F582" s="59" t="n">
        <x:v>0</x:v>
      </x:c>
      <x:c r="G582" s="59" t="n">
        <x:v>0</x:v>
      </x:c>
      <x:c r="H582" s="59" t="n">
        <x:v>0</x:v>
      </x:c>
      <x:c r="I582" s="59" t="n">
        <x:v>0</x:v>
      </x:c>
      <x:c r="J582" s="55" t="n"/>
      <x:c r="K582" s="59" t="n">
        <x:v>0</x:v>
      </x:c>
      <x:c r="L582" s="55" t="n"/>
      <x:c r="M582" s="55" t="n"/>
      <x:c r="N582" s="55" t="n"/>
    </x:row>
    <x:row r="583">
      <x:c r="A583" s="57" t="n">
        <x:v>44778</x:v>
      </x:c>
      <x:c r="B583" s="59" t="n">
        <x:v>0</x:v>
      </x:c>
      <x:c r="C583" s="59" t="n">
        <x:v>0</x:v>
      </x:c>
      <x:c r="D583" s="59" t="n">
        <x:v>0</x:v>
      </x:c>
      <x:c r="E583" s="59" t="n">
        <x:v>0</x:v>
      </x:c>
      <x:c r="F583" s="59" t="n">
        <x:v>0</x:v>
      </x:c>
      <x:c r="G583" s="59" t="n">
        <x:v>0</x:v>
      </x:c>
      <x:c r="H583" s="59" t="n">
        <x:v>0</x:v>
      </x:c>
      <x:c r="I583" s="59" t="n">
        <x:v>0</x:v>
      </x:c>
      <x:c r="J583" s="55" t="n"/>
      <x:c r="K583" s="59" t="n">
        <x:v>0</x:v>
      </x:c>
      <x:c r="L583" s="55" t="n"/>
      <x:c r="M583" s="55" t="n"/>
      <x:c r="N583" s="55" t="n"/>
    </x:row>
    <x:row r="584">
      <x:c r="A584" s="57" t="n">
        <x:v>44779</x:v>
      </x:c>
      <x:c r="B584" s="59" t="n">
        <x:v>0</x:v>
      </x:c>
      <x:c r="C584" s="59" t="n">
        <x:v>0</x:v>
      </x:c>
      <x:c r="D584" s="59" t="n">
        <x:v>0</x:v>
      </x:c>
      <x:c r="E584" s="59" t="n">
        <x:v>0</x:v>
      </x:c>
      <x:c r="F584" s="59" t="n">
        <x:v>0</x:v>
      </x:c>
      <x:c r="G584" s="59" t="n">
        <x:v>0</x:v>
      </x:c>
      <x:c r="H584" s="59" t="n">
        <x:v>0</x:v>
      </x:c>
      <x:c r="I584" s="59" t="n">
        <x:v>0</x:v>
      </x:c>
      <x:c r="J584" s="55" t="n"/>
      <x:c r="K584" s="59" t="n">
        <x:v>0</x:v>
      </x:c>
      <x:c r="L584" s="55" t="n"/>
      <x:c r="M584" s="55" t="n"/>
      <x:c r="N584" s="55" t="n"/>
    </x:row>
    <x:row r="585">
      <x:c r="A585" s="57" t="n">
        <x:v>44780</x:v>
      </x:c>
      <x:c r="B585" s="59" t="n">
        <x:v>0</x:v>
      </x:c>
      <x:c r="C585" s="59" t="n">
        <x:v>0</x:v>
      </x:c>
      <x:c r="D585" s="59" t="n">
        <x:v>0</x:v>
      </x:c>
      <x:c r="E585" s="59" t="n">
        <x:v>0</x:v>
      </x:c>
      <x:c r="F585" s="59" t="n">
        <x:v>0</x:v>
      </x:c>
      <x:c r="G585" s="59" t="n">
        <x:v>0</x:v>
      </x:c>
      <x:c r="H585" s="59" t="n">
        <x:v>0</x:v>
      </x:c>
      <x:c r="I585" s="59" t="n">
        <x:v>0</x:v>
      </x:c>
      <x:c r="J585" s="55" t="n"/>
      <x:c r="K585" s="59" t="n">
        <x:v>0</x:v>
      </x:c>
      <x:c r="L585" s="55" t="n"/>
      <x:c r="M585" s="55" t="n"/>
      <x:c r="N585" s="55" t="n"/>
    </x:row>
    <x:row r="586">
      <x:c r="A586" s="57" t="n">
        <x:v>44781</x:v>
      </x:c>
      <x:c r="B586" s="59" t="n">
        <x:v>0</x:v>
      </x:c>
      <x:c r="C586" s="59" t="n">
        <x:v>0</x:v>
      </x:c>
      <x:c r="D586" s="59" t="n">
        <x:v>0</x:v>
      </x:c>
      <x:c r="E586" s="59" t="n">
        <x:v>0</x:v>
      </x:c>
      <x:c r="F586" s="59" t="n">
        <x:v>0</x:v>
      </x:c>
      <x:c r="G586" s="59" t="n">
        <x:v>0</x:v>
      </x:c>
      <x:c r="H586" s="59" t="n">
        <x:v>0</x:v>
      </x:c>
      <x:c r="I586" s="59" t="n">
        <x:v>0</x:v>
      </x:c>
      <x:c r="J586" s="55" t="n"/>
      <x:c r="K586" s="59" t="n">
        <x:v>0</x:v>
      </x:c>
      <x:c r="L586" s="55" t="n"/>
      <x:c r="M586" s="55" t="n"/>
      <x:c r="N586" s="55" t="n"/>
    </x:row>
    <x:row r="587">
      <x:c r="A587" s="57" t="n">
        <x:v>44782</x:v>
      </x:c>
      <x:c r="B587" s="59" t="n">
        <x:v>0</x:v>
      </x:c>
      <x:c r="C587" s="59" t="n">
        <x:v>0</x:v>
      </x:c>
      <x:c r="D587" s="59" t="n">
        <x:v>0</x:v>
      </x:c>
      <x:c r="E587" s="59" t="n">
        <x:v>0</x:v>
      </x:c>
      <x:c r="F587" s="59" t="n">
        <x:v>0</x:v>
      </x:c>
      <x:c r="G587" s="59" t="n">
        <x:v>0</x:v>
      </x:c>
      <x:c r="H587" s="59" t="n">
        <x:v>0</x:v>
      </x:c>
      <x:c r="I587" s="59" t="n">
        <x:v>0</x:v>
      </x:c>
      <x:c r="J587" s="55" t="n"/>
      <x:c r="K587" s="59" t="n">
        <x:v>0</x:v>
      </x:c>
      <x:c r="L587" s="55" t="n"/>
      <x:c r="M587" s="55" t="n"/>
      <x:c r="N587" s="55" t="n"/>
    </x:row>
    <x:row r="588">
      <x:c r="A588" s="57" t="n">
        <x:v>44783</x:v>
      </x:c>
      <x:c r="B588" s="59" t="n">
        <x:v>0</x:v>
      </x:c>
      <x:c r="C588" s="59" t="n">
        <x:v>0</x:v>
      </x:c>
      <x:c r="D588" s="59" t="n">
        <x:v>0</x:v>
      </x:c>
      <x:c r="E588" s="59" t="n">
        <x:v>0</x:v>
      </x:c>
      <x:c r="F588" s="59" t="n">
        <x:v>0</x:v>
      </x:c>
      <x:c r="G588" s="59" t="n">
        <x:v>0</x:v>
      </x:c>
      <x:c r="H588" s="59" t="n">
        <x:v>0</x:v>
      </x:c>
      <x:c r="I588" s="59" t="n">
        <x:v>0</x:v>
      </x:c>
      <x:c r="J588" s="55" t="n"/>
      <x:c r="K588" s="59" t="n">
        <x:v>0</x:v>
      </x:c>
      <x:c r="L588" s="55" t="n"/>
      <x:c r="M588" s="55" t="n"/>
      <x:c r="N588" s="55" t="n"/>
    </x:row>
    <x:row r="589">
      <x:c r="A589" s="57" t="n">
        <x:v>44784</x:v>
      </x:c>
      <x:c r="B589" s="59" t="n">
        <x:v>0</x:v>
      </x:c>
      <x:c r="C589" s="59" t="n">
        <x:v>0</x:v>
      </x:c>
      <x:c r="D589" s="59" t="n">
        <x:v>0</x:v>
      </x:c>
      <x:c r="E589" s="59" t="n">
        <x:v>0</x:v>
      </x:c>
      <x:c r="F589" s="59" t="n">
        <x:v>0</x:v>
      </x:c>
      <x:c r="G589" s="59" t="n">
        <x:v>0</x:v>
      </x:c>
      <x:c r="H589" s="59" t="n">
        <x:v>0</x:v>
      </x:c>
      <x:c r="I589" s="59" t="n">
        <x:v>0</x:v>
      </x:c>
      <x:c r="J589" s="55" t="n"/>
      <x:c r="K589" s="59" t="n">
        <x:v>0</x:v>
      </x:c>
      <x:c r="L589" s="55" t="n"/>
      <x:c r="M589" s="55" t="n"/>
      <x:c r="N589" s="55" t="n"/>
    </x:row>
    <x:row r="590">
      <x:c r="A590" s="57" t="n">
        <x:v>44785</x:v>
      </x:c>
      <x:c r="B590" s="59" t="n">
        <x:v>0</x:v>
      </x:c>
      <x:c r="C590" s="59" t="n">
        <x:v>0</x:v>
      </x:c>
      <x:c r="D590" s="59" t="n">
        <x:v>0</x:v>
      </x:c>
      <x:c r="E590" s="59" t="n">
        <x:v>0</x:v>
      </x:c>
      <x:c r="F590" s="59" t="n">
        <x:v>0</x:v>
      </x:c>
      <x:c r="G590" s="59" t="n">
        <x:v>0</x:v>
      </x:c>
      <x:c r="H590" s="59" t="n">
        <x:v>0</x:v>
      </x:c>
      <x:c r="I590" s="59" t="n">
        <x:v>0</x:v>
      </x:c>
      <x:c r="J590" s="55" t="n"/>
      <x:c r="K590" s="59" t="n">
        <x:v>0</x:v>
      </x:c>
      <x:c r="L590" s="55" t="n"/>
      <x:c r="M590" s="55" t="n"/>
      <x:c r="N590" s="55" t="n"/>
    </x:row>
    <x:row r="591">
      <x:c r="A591" s="57" t="n">
        <x:v>44786</x:v>
      </x:c>
      <x:c r="B591" s="59" t="n">
        <x:v>0</x:v>
      </x:c>
      <x:c r="C591" s="59" t="n">
        <x:v>0</x:v>
      </x:c>
      <x:c r="D591" s="59" t="n">
        <x:v>0</x:v>
      </x:c>
      <x:c r="E591" s="59" t="n">
        <x:v>0</x:v>
      </x:c>
      <x:c r="F591" s="59" t="n">
        <x:v>0</x:v>
      </x:c>
      <x:c r="G591" s="59" t="n">
        <x:v>0</x:v>
      </x:c>
      <x:c r="H591" s="59" t="n">
        <x:v>0</x:v>
      </x:c>
      <x:c r="I591" s="59" t="n">
        <x:v>0</x:v>
      </x:c>
      <x:c r="J591" s="55" t="n"/>
      <x:c r="K591" s="59" t="n">
        <x:v>0</x:v>
      </x:c>
      <x:c r="L591" s="55" t="n"/>
      <x:c r="M591" s="55" t="n"/>
      <x:c r="N591" s="55" t="n"/>
    </x:row>
    <x:row r="592">
      <x:c r="A592" s="57" t="n">
        <x:v>44787</x:v>
      </x:c>
      <x:c r="B592" s="59" t="n">
        <x:v>0</x:v>
      </x:c>
      <x:c r="C592" s="59" t="n">
        <x:v>0</x:v>
      </x:c>
      <x:c r="D592" s="59" t="n">
        <x:v>0</x:v>
      </x:c>
      <x:c r="E592" s="59" t="n">
        <x:v>0</x:v>
      </x:c>
      <x:c r="F592" s="59" t="n">
        <x:v>0</x:v>
      </x:c>
      <x:c r="G592" s="59" t="n">
        <x:v>0</x:v>
      </x:c>
      <x:c r="H592" s="59" t="n">
        <x:v>0</x:v>
      </x:c>
      <x:c r="I592" s="59" t="n">
        <x:v>0</x:v>
      </x:c>
      <x:c r="J592" s="55" t="n"/>
      <x:c r="K592" s="59" t="n">
        <x:v>0</x:v>
      </x:c>
      <x:c r="L592" s="55" t="n"/>
      <x:c r="M592" s="55" t="n"/>
      <x:c r="N592" s="55" t="n"/>
    </x:row>
    <x:row r="593">
      <x:c r="A593" s="57" t="n">
        <x:v>44788</x:v>
      </x:c>
      <x:c r="B593" s="59" t="n">
        <x:v>0</x:v>
      </x:c>
      <x:c r="C593" s="59" t="n">
        <x:v>0</x:v>
      </x:c>
      <x:c r="D593" s="59" t="n">
        <x:v>0</x:v>
      </x:c>
      <x:c r="E593" s="59" t="n">
        <x:v>0</x:v>
      </x:c>
      <x:c r="F593" s="59" t="n">
        <x:v>0</x:v>
      </x:c>
      <x:c r="G593" s="59" t="n">
        <x:v>0</x:v>
      </x:c>
      <x:c r="H593" s="59" t="n">
        <x:v>0</x:v>
      </x:c>
      <x:c r="I593" s="59" t="n">
        <x:v>0</x:v>
      </x:c>
      <x:c r="J593" s="55" t="n"/>
      <x:c r="K593" s="59" t="n">
        <x:v>0</x:v>
      </x:c>
      <x:c r="L593" s="55" t="n"/>
      <x:c r="M593" s="55" t="n"/>
      <x:c r="N593" s="55" t="n"/>
    </x:row>
    <x:row r="594">
      <x:c r="A594" s="57" t="n">
        <x:v>44789</x:v>
      </x:c>
      <x:c r="B594" s="59" t="n">
        <x:v>0</x:v>
      </x:c>
      <x:c r="C594" s="59" t="n">
        <x:v>0</x:v>
      </x:c>
      <x:c r="D594" s="59" t="n">
        <x:v>0</x:v>
      </x:c>
      <x:c r="E594" s="59" t="n">
        <x:v>0</x:v>
      </x:c>
      <x:c r="F594" s="59" t="n">
        <x:v>0</x:v>
      </x:c>
      <x:c r="G594" s="59" t="n">
        <x:v>0</x:v>
      </x:c>
      <x:c r="H594" s="59" t="n">
        <x:v>0</x:v>
      </x:c>
      <x:c r="I594" s="59" t="n">
        <x:v>0</x:v>
      </x:c>
      <x:c r="J594" s="55" t="n"/>
      <x:c r="K594" s="59" t="n">
        <x:v>0</x:v>
      </x:c>
      <x:c r="L594" s="55" t="n"/>
      <x:c r="M594" s="55" t="n"/>
      <x:c r="N594" s="55" t="n"/>
    </x:row>
    <x:row r="595">
      <x:c r="A595" s="57" t="n">
        <x:v>44790</x:v>
      </x:c>
      <x:c r="B595" s="59" t="n">
        <x:v>0</x:v>
      </x:c>
      <x:c r="C595" s="59" t="n">
        <x:v>0</x:v>
      </x:c>
      <x:c r="D595" s="59" t="n">
        <x:v>0</x:v>
      </x:c>
      <x:c r="E595" s="59" t="n">
        <x:v>0</x:v>
      </x:c>
      <x:c r="F595" s="59" t="n">
        <x:v>0</x:v>
      </x:c>
      <x:c r="G595" s="59" t="n">
        <x:v>0</x:v>
      </x:c>
      <x:c r="H595" s="59" t="n">
        <x:v>0</x:v>
      </x:c>
      <x:c r="I595" s="59" t="n">
        <x:v>0</x:v>
      </x:c>
      <x:c r="J595" s="55" t="n"/>
      <x:c r="K595" s="59" t="n">
        <x:v>0</x:v>
      </x:c>
      <x:c r="L595" s="55" t="n"/>
      <x:c r="M595" s="55" t="n"/>
      <x:c r="N595" s="55" t="n"/>
    </x:row>
    <x:row r="596">
      <x:c r="A596" s="57" t="n">
        <x:v>44791</x:v>
      </x:c>
      <x:c r="B596" s="59" t="n">
        <x:v>0</x:v>
      </x:c>
      <x:c r="C596" s="59" t="n">
        <x:v>0</x:v>
      </x:c>
      <x:c r="D596" s="59" t="n">
        <x:v>0</x:v>
      </x:c>
      <x:c r="E596" s="59" t="n">
        <x:v>0</x:v>
      </x:c>
      <x:c r="F596" s="59" t="n">
        <x:v>0</x:v>
      </x:c>
      <x:c r="G596" s="59" t="n">
        <x:v>0</x:v>
      </x:c>
      <x:c r="H596" s="59" t="n">
        <x:v>0</x:v>
      </x:c>
      <x:c r="I596" s="59" t="n">
        <x:v>0</x:v>
      </x:c>
      <x:c r="J596" s="55" t="n"/>
      <x:c r="K596" s="59" t="n">
        <x:v>0</x:v>
      </x:c>
      <x:c r="L596" s="55" t="n"/>
      <x:c r="M596" s="55" t="n"/>
      <x:c r="N596" s="55" t="n"/>
    </x:row>
    <x:row r="597">
      <x:c r="A597" s="57" t="n">
        <x:v>44792</x:v>
      </x:c>
      <x:c r="B597" s="59" t="n">
        <x:v>0</x:v>
      </x:c>
      <x:c r="C597" s="59" t="n">
        <x:v>0</x:v>
      </x:c>
      <x:c r="D597" s="59" t="n">
        <x:v>0</x:v>
      </x:c>
      <x:c r="E597" s="59" t="n">
        <x:v>0</x:v>
      </x:c>
      <x:c r="F597" s="59" t="n">
        <x:v>0</x:v>
      </x:c>
      <x:c r="G597" s="59" t="n">
        <x:v>0</x:v>
      </x:c>
      <x:c r="H597" s="59" t="n">
        <x:v>0</x:v>
      </x:c>
      <x:c r="I597" s="59" t="n">
        <x:v>0</x:v>
      </x:c>
      <x:c r="J597" s="55" t="n"/>
      <x:c r="K597" s="59" t="n">
        <x:v>0</x:v>
      </x:c>
      <x:c r="L597" s="55" t="n"/>
      <x:c r="M597" s="55" t="n"/>
      <x:c r="N597" s="55" t="n"/>
    </x:row>
    <x:row r="598">
      <x:c r="A598" s="57" t="n">
        <x:v>44793</x:v>
      </x:c>
      <x:c r="B598" s="59" t="n">
        <x:v>0</x:v>
      </x:c>
      <x:c r="C598" s="59" t="n">
        <x:v>0</x:v>
      </x:c>
      <x:c r="D598" s="59" t="n">
        <x:v>0</x:v>
      </x:c>
      <x:c r="E598" s="59" t="n">
        <x:v>0</x:v>
      </x:c>
      <x:c r="F598" s="59" t="n">
        <x:v>0</x:v>
      </x:c>
      <x:c r="G598" s="59" t="n">
        <x:v>0</x:v>
      </x:c>
      <x:c r="H598" s="59" t="n">
        <x:v>0</x:v>
      </x:c>
      <x:c r="I598" s="59" t="n">
        <x:v>0</x:v>
      </x:c>
      <x:c r="J598" s="55" t="n"/>
      <x:c r="K598" s="59" t="n">
        <x:v>0</x:v>
      </x:c>
      <x:c r="L598" s="55" t="n"/>
      <x:c r="M598" s="55" t="n"/>
      <x:c r="N598" s="55" t="n"/>
    </x:row>
    <x:row r="599">
      <x:c r="A599" s="57" t="n">
        <x:v>44794</x:v>
      </x:c>
      <x:c r="B599" s="59" t="n">
        <x:v>0</x:v>
      </x:c>
      <x:c r="C599" s="59" t="n">
        <x:v>0</x:v>
      </x:c>
      <x:c r="D599" s="59" t="n">
        <x:v>0</x:v>
      </x:c>
      <x:c r="E599" s="59" t="n">
        <x:v>0</x:v>
      </x:c>
      <x:c r="F599" s="59" t="n">
        <x:v>0</x:v>
      </x:c>
      <x:c r="G599" s="59" t="n">
        <x:v>0</x:v>
      </x:c>
      <x:c r="H599" s="59" t="n">
        <x:v>0</x:v>
      </x:c>
      <x:c r="I599" s="59" t="n">
        <x:v>0</x:v>
      </x:c>
      <x:c r="J599" s="55" t="n"/>
      <x:c r="K599" s="59" t="n">
        <x:v>0</x:v>
      </x:c>
      <x:c r="L599" s="55" t="n"/>
      <x:c r="M599" s="55" t="n"/>
      <x:c r="N599" s="55" t="n"/>
    </x:row>
    <x:row r="600">
      <x:c r="A600" s="57" t="n">
        <x:v>44795</x:v>
      </x:c>
      <x:c r="B600" s="59" t="n">
        <x:v>0</x:v>
      </x:c>
      <x:c r="C600" s="59" t="n">
        <x:v>0</x:v>
      </x:c>
      <x:c r="D600" s="59" t="n">
        <x:v>0</x:v>
      </x:c>
      <x:c r="E600" s="59" t="n">
        <x:v>0</x:v>
      </x:c>
      <x:c r="F600" s="59" t="n">
        <x:v>0</x:v>
      </x:c>
      <x:c r="G600" s="59" t="n">
        <x:v>0</x:v>
      </x:c>
      <x:c r="H600" s="59" t="n">
        <x:v>0</x:v>
      </x:c>
      <x:c r="I600" s="59" t="n">
        <x:v>0</x:v>
      </x:c>
      <x:c r="J600" s="55" t="n"/>
      <x:c r="K600" s="59" t="n">
        <x:v>0</x:v>
      </x:c>
      <x:c r="L600" s="55" t="n"/>
      <x:c r="M600" s="55" t="n"/>
      <x:c r="N600" s="55" t="n"/>
    </x:row>
    <x:row r="601">
      <x:c r="A601" s="57" t="n">
        <x:v>44796</x:v>
      </x:c>
      <x:c r="B601" s="59" t="n">
        <x:v>0</x:v>
      </x:c>
      <x:c r="C601" s="59" t="n">
        <x:v>0</x:v>
      </x:c>
      <x:c r="D601" s="59" t="n">
        <x:v>0</x:v>
      </x:c>
      <x:c r="E601" s="59" t="n">
        <x:v>0</x:v>
      </x:c>
      <x:c r="F601" s="59" t="n">
        <x:v>0</x:v>
      </x:c>
      <x:c r="G601" s="59" t="n">
        <x:v>0</x:v>
      </x:c>
      <x:c r="H601" s="59" t="n">
        <x:v>0</x:v>
      </x:c>
      <x:c r="I601" s="59" t="n">
        <x:v>0</x:v>
      </x:c>
      <x:c r="J601" s="55" t="n"/>
      <x:c r="K601" s="59" t="n">
        <x:v>0</x:v>
      </x:c>
      <x:c r="L601" s="55" t="n"/>
      <x:c r="M601" s="55" t="n"/>
      <x:c r="N601" s="55" t="n"/>
    </x:row>
    <x:row r="602">
      <x:c r="A602" s="57" t="n">
        <x:v>44797</x:v>
      </x:c>
      <x:c r="B602" s="59" t="n">
        <x:v>0</x:v>
      </x:c>
      <x:c r="C602" s="59" t="n">
        <x:v>0</x:v>
      </x:c>
      <x:c r="D602" s="59" t="n">
        <x:v>0</x:v>
      </x:c>
      <x:c r="E602" s="59" t="n">
        <x:v>0</x:v>
      </x:c>
      <x:c r="F602" s="59" t="n">
        <x:v>0</x:v>
      </x:c>
      <x:c r="G602" s="59" t="n">
        <x:v>0</x:v>
      </x:c>
      <x:c r="H602" s="59" t="n">
        <x:v>0</x:v>
      </x:c>
      <x:c r="I602" s="59" t="n">
        <x:v>0</x:v>
      </x:c>
      <x:c r="J602" s="55" t="n"/>
      <x:c r="K602" s="59" t="n">
        <x:v>0</x:v>
      </x:c>
      <x:c r="L602" s="55" t="n"/>
      <x:c r="M602" s="55" t="n"/>
      <x:c r="N602" s="55" t="n"/>
    </x:row>
    <x:row r="603">
      <x:c r="A603" s="57" t="n">
        <x:v>44798</x:v>
      </x:c>
      <x:c r="B603" s="59" t="n">
        <x:v>0</x:v>
      </x:c>
      <x:c r="C603" s="59" t="n">
        <x:v>0</x:v>
      </x:c>
      <x:c r="D603" s="59" t="n">
        <x:v>0</x:v>
      </x:c>
      <x:c r="E603" s="59" t="n">
        <x:v>0</x:v>
      </x:c>
      <x:c r="F603" s="59" t="n">
        <x:v>0</x:v>
      </x:c>
      <x:c r="G603" s="59" t="n">
        <x:v>0</x:v>
      </x:c>
      <x:c r="H603" s="59" t="n">
        <x:v>0</x:v>
      </x:c>
      <x:c r="I603" s="59" t="n">
        <x:v>0</x:v>
      </x:c>
      <x:c r="J603" s="55" t="n"/>
      <x:c r="K603" s="59" t="n">
        <x:v>0</x:v>
      </x:c>
      <x:c r="L603" s="55" t="n"/>
      <x:c r="M603" s="55" t="n"/>
      <x:c r="N603" s="55" t="n"/>
    </x:row>
    <x:row r="604">
      <x:c r="A604" s="57" t="n">
        <x:v>44799</x:v>
      </x:c>
      <x:c r="B604" s="59" t="n">
        <x:v>0</x:v>
      </x:c>
      <x:c r="C604" s="59" t="n">
        <x:v>0</x:v>
      </x:c>
      <x:c r="D604" s="59" t="n">
        <x:v>0</x:v>
      </x:c>
      <x:c r="E604" s="59" t="n">
        <x:v>0</x:v>
      </x:c>
      <x:c r="F604" s="59" t="n">
        <x:v>0</x:v>
      </x:c>
      <x:c r="G604" s="59" t="n">
        <x:v>0</x:v>
      </x:c>
      <x:c r="H604" s="59" t="n">
        <x:v>0</x:v>
      </x:c>
      <x:c r="I604" s="59" t="n">
        <x:v>0</x:v>
      </x:c>
      <x:c r="J604" s="55" t="n"/>
      <x:c r="K604" s="59" t="n">
        <x:v>0</x:v>
      </x:c>
      <x:c r="L604" s="55" t="n"/>
      <x:c r="M604" s="55" t="n"/>
      <x:c r="N604" s="55" t="n"/>
    </x:row>
    <x:row r="605">
      <x:c r="A605" s="57" t="n">
        <x:v>44800</x:v>
      </x:c>
      <x:c r="B605" s="59" t="n">
        <x:v>0</x:v>
      </x:c>
      <x:c r="C605" s="59" t="n">
        <x:v>0</x:v>
      </x:c>
      <x:c r="D605" s="59" t="n">
        <x:v>0</x:v>
      </x:c>
      <x:c r="E605" s="59" t="n">
        <x:v>0</x:v>
      </x:c>
      <x:c r="F605" s="59" t="n">
        <x:v>0</x:v>
      </x:c>
      <x:c r="G605" s="59" t="n">
        <x:v>0</x:v>
      </x:c>
      <x:c r="H605" s="59" t="n">
        <x:v>0</x:v>
      </x:c>
      <x:c r="I605" s="59" t="n">
        <x:v>0</x:v>
      </x:c>
      <x:c r="J605" s="55" t="n"/>
      <x:c r="K605" s="59" t="n">
        <x:v>0</x:v>
      </x:c>
      <x:c r="L605" s="55" t="n"/>
      <x:c r="M605" s="55" t="n"/>
      <x:c r="N605" s="55" t="n"/>
    </x:row>
    <x:row r="606">
      <x:c r="A606" s="57" t="n">
        <x:v>44801</x:v>
      </x:c>
      <x:c r="B606" s="59" t="n">
        <x:v>0</x:v>
      </x:c>
      <x:c r="C606" s="59" t="n">
        <x:v>0</x:v>
      </x:c>
      <x:c r="D606" s="59" t="n">
        <x:v>0</x:v>
      </x:c>
      <x:c r="E606" s="59" t="n">
        <x:v>0</x:v>
      </x:c>
      <x:c r="F606" s="59" t="n">
        <x:v>0</x:v>
      </x:c>
      <x:c r="G606" s="59" t="n">
        <x:v>0</x:v>
      </x:c>
      <x:c r="H606" s="59" t="n">
        <x:v>0</x:v>
      </x:c>
      <x:c r="I606" s="59" t="n">
        <x:v>0</x:v>
      </x:c>
      <x:c r="J606" s="55" t="n"/>
      <x:c r="K606" s="59" t="n">
        <x:v>0</x:v>
      </x:c>
      <x:c r="L606" s="55" t="n"/>
      <x:c r="M606" s="55" t="n"/>
      <x:c r="N606" s="55" t="n"/>
    </x:row>
    <x:row r="607">
      <x:c r="A607" s="57" t="n">
        <x:v>44802</x:v>
      </x:c>
      <x:c r="B607" s="59" t="n">
        <x:v>0</x:v>
      </x:c>
      <x:c r="C607" s="59" t="n">
        <x:v>0</x:v>
      </x:c>
      <x:c r="D607" s="59" t="n">
        <x:v>0</x:v>
      </x:c>
      <x:c r="E607" s="59" t="n">
        <x:v>0</x:v>
      </x:c>
      <x:c r="F607" s="59" t="n">
        <x:v>0</x:v>
      </x:c>
      <x:c r="G607" s="59" t="n">
        <x:v>0</x:v>
      </x:c>
      <x:c r="H607" s="59" t="n">
        <x:v>0</x:v>
      </x:c>
      <x:c r="I607" s="59" t="n">
        <x:v>0</x:v>
      </x:c>
      <x:c r="J607" s="55" t="n"/>
      <x:c r="K607" s="59" t="n">
        <x:v>0</x:v>
      </x:c>
      <x:c r="L607" s="55" t="n"/>
      <x:c r="M607" s="55" t="n"/>
      <x:c r="N607" s="55" t="n"/>
    </x:row>
    <x:row r="608">
      <x:c r="A608" s="57" t="n">
        <x:v>44803</x:v>
      </x:c>
      <x:c r="B608" s="59" t="n">
        <x:v>0</x:v>
      </x:c>
      <x:c r="C608" s="59" t="n">
        <x:v>0</x:v>
      </x:c>
      <x:c r="D608" s="59" t="n">
        <x:v>0</x:v>
      </x:c>
      <x:c r="E608" s="59" t="n">
        <x:v>0</x:v>
      </x:c>
      <x:c r="F608" s="59" t="n">
        <x:v>0</x:v>
      </x:c>
      <x:c r="G608" s="59" t="n">
        <x:v>0</x:v>
      </x:c>
      <x:c r="H608" s="59" t="n">
        <x:v>0</x:v>
      </x:c>
      <x:c r="I608" s="59" t="n">
        <x:v>0</x:v>
      </x:c>
      <x:c r="J608" s="55" t="n"/>
      <x:c r="K608" s="59" t="n">
        <x:v>0</x:v>
      </x:c>
      <x:c r="L608" s="55" t="n"/>
      <x:c r="M608" s="55" t="n"/>
      <x:c r="N608" s="55" t="n"/>
    </x:row>
    <x:row r="609">
      <x:c r="A609" s="57" t="n">
        <x:v>44804</x:v>
      </x:c>
      <x:c r="B609" s="59" t="n">
        <x:v>0</x:v>
      </x:c>
      <x:c r="C609" s="59" t="n">
        <x:v>0</x:v>
      </x:c>
      <x:c r="D609" s="59" t="n">
        <x:v>0</x:v>
      </x:c>
      <x:c r="E609" s="59" t="n">
        <x:v>0</x:v>
      </x:c>
      <x:c r="F609" s="59" t="n">
        <x:v>0</x:v>
      </x:c>
      <x:c r="G609" s="59" t="n">
        <x:v>0</x:v>
      </x:c>
      <x:c r="H609" s="59" t="n">
        <x:v>0</x:v>
      </x:c>
      <x:c r="I609" s="59" t="n">
        <x:v>0</x:v>
      </x:c>
      <x:c r="J609" s="55" t="n"/>
      <x:c r="K609" s="59" t="n">
        <x:v>0</x:v>
      </x:c>
      <x:c r="L609" s="55" t="n"/>
      <x:c r="M609" s="55" t="n"/>
      <x:c r="N609" s="55" t="n"/>
    </x:row>
    <x:row r="610">
      <x:c r="A610" s="57" t="n">
        <x:v>44805</x:v>
      </x:c>
      <x:c r="B610" s="59" t="n">
        <x:v>0</x:v>
      </x:c>
      <x:c r="C610" s="59" t="n">
        <x:v>0</x:v>
      </x:c>
      <x:c r="D610" s="59" t="n">
        <x:v>0</x:v>
      </x:c>
      <x:c r="E610" s="59" t="n">
        <x:v>0</x:v>
      </x:c>
      <x:c r="F610" s="59" t="n">
        <x:v>0</x:v>
      </x:c>
      <x:c r="G610" s="59" t="n">
        <x:v>0</x:v>
      </x:c>
      <x:c r="H610" s="59" t="n">
        <x:v>0</x:v>
      </x:c>
      <x:c r="I610" s="59" t="n">
        <x:v>0</x:v>
      </x:c>
      <x:c r="J610" s="55" t="n"/>
      <x:c r="K610" s="59" t="n">
        <x:v>0</x:v>
      </x:c>
      <x:c r="L610" s="55" t="n"/>
      <x:c r="M610" s="55" t="n"/>
      <x:c r="N610" s="55" t="n"/>
    </x:row>
    <x:row r="611">
      <x:c r="A611" s="57" t="n">
        <x:v>44806</x:v>
      </x:c>
      <x:c r="B611" s="59" t="n">
        <x:v>0</x:v>
      </x:c>
      <x:c r="C611" s="59" t="n">
        <x:v>0</x:v>
      </x:c>
      <x:c r="D611" s="59" t="n">
        <x:v>0</x:v>
      </x:c>
      <x:c r="E611" s="59" t="n">
        <x:v>0</x:v>
      </x:c>
      <x:c r="F611" s="59" t="n">
        <x:v>0</x:v>
      </x:c>
      <x:c r="G611" s="59" t="n">
        <x:v>0</x:v>
      </x:c>
      <x:c r="H611" s="59" t="n">
        <x:v>0</x:v>
      </x:c>
      <x:c r="I611" s="59" t="n">
        <x:v>0</x:v>
      </x:c>
      <x:c r="J611" s="55" t="n"/>
      <x:c r="K611" s="59" t="n">
        <x:v>0</x:v>
      </x:c>
      <x:c r="L611" s="55" t="n"/>
      <x:c r="M611" s="55" t="n"/>
      <x:c r="N611" s="55" t="n"/>
    </x:row>
    <x:row r="612">
      <x:c r="A612" s="57" t="n">
        <x:v>44807</x:v>
      </x:c>
      <x:c r="B612" s="59" t="n">
        <x:v>0</x:v>
      </x:c>
      <x:c r="C612" s="59" t="n">
        <x:v>0</x:v>
      </x:c>
      <x:c r="D612" s="59" t="n">
        <x:v>0</x:v>
      </x:c>
      <x:c r="E612" s="59" t="n">
        <x:v>0</x:v>
      </x:c>
      <x:c r="F612" s="59" t="n">
        <x:v>0</x:v>
      </x:c>
      <x:c r="G612" s="59" t="n">
        <x:v>0</x:v>
      </x:c>
      <x:c r="H612" s="59" t="n">
        <x:v>0</x:v>
      </x:c>
      <x:c r="I612" s="59" t="n">
        <x:v>0</x:v>
      </x:c>
      <x:c r="J612" s="55" t="n"/>
      <x:c r="K612" s="59" t="n">
        <x:v>0</x:v>
      </x:c>
      <x:c r="L612" s="55" t="n"/>
      <x:c r="M612" s="55" t="n"/>
      <x:c r="N612" s="55" t="n"/>
    </x:row>
    <x:row r="613">
      <x:c r="A613" s="57" t="n">
        <x:v>44808</x:v>
      </x:c>
      <x:c r="B613" s="59" t="n">
        <x:v>0</x:v>
      </x:c>
      <x:c r="C613" s="59" t="n">
        <x:v>0</x:v>
      </x:c>
      <x:c r="D613" s="59" t="n">
        <x:v>0</x:v>
      </x:c>
      <x:c r="E613" s="59" t="n">
        <x:v>0</x:v>
      </x:c>
      <x:c r="F613" s="59" t="n">
        <x:v>0</x:v>
      </x:c>
      <x:c r="G613" s="59" t="n">
        <x:v>0</x:v>
      </x:c>
      <x:c r="H613" s="59" t="n">
        <x:v>0</x:v>
      </x:c>
      <x:c r="I613" s="59" t="n">
        <x:v>0</x:v>
      </x:c>
      <x:c r="J613" s="55" t="n"/>
      <x:c r="K613" s="59" t="n">
        <x:v>0</x:v>
      </x:c>
      <x:c r="L613" s="55" t="n"/>
      <x:c r="M613" s="55" t="n"/>
      <x:c r="N613" s="55" t="n"/>
    </x:row>
    <x:row r="614">
      <x:c r="A614" s="57" t="n">
        <x:v>44809</x:v>
      </x:c>
      <x:c r="B614" s="59" t="n">
        <x:v>0</x:v>
      </x:c>
      <x:c r="C614" s="59" t="n">
        <x:v>0</x:v>
      </x:c>
      <x:c r="D614" s="59" t="n">
        <x:v>0</x:v>
      </x:c>
      <x:c r="E614" s="59" t="n">
        <x:v>0</x:v>
      </x:c>
      <x:c r="F614" s="59" t="n">
        <x:v>0</x:v>
      </x:c>
      <x:c r="G614" s="59" t="n">
        <x:v>0</x:v>
      </x:c>
      <x:c r="H614" s="59" t="n">
        <x:v>0</x:v>
      </x:c>
      <x:c r="I614" s="59" t="n">
        <x:v>0</x:v>
      </x:c>
      <x:c r="J614" s="55" t="n"/>
      <x:c r="K614" s="59" t="n">
        <x:v>0</x:v>
      </x:c>
      <x:c r="L614" s="55" t="n"/>
      <x:c r="M614" s="55" t="n"/>
      <x:c r="N614" s="55" t="n"/>
    </x:row>
    <x:row r="615">
      <x:c r="A615" s="57" t="n">
        <x:v>44810</x:v>
      </x:c>
      <x:c r="B615" s="59" t="n">
        <x:v>0</x:v>
      </x:c>
      <x:c r="C615" s="59" t="n">
        <x:v>0</x:v>
      </x:c>
      <x:c r="D615" s="59" t="n">
        <x:v>0</x:v>
      </x:c>
      <x:c r="E615" s="59" t="n">
        <x:v>0</x:v>
      </x:c>
      <x:c r="F615" s="59" t="n">
        <x:v>0</x:v>
      </x:c>
      <x:c r="G615" s="59" t="n">
        <x:v>0</x:v>
      </x:c>
      <x:c r="H615" s="59" t="n">
        <x:v>0</x:v>
      </x:c>
      <x:c r="I615" s="59" t="n">
        <x:v>0</x:v>
      </x:c>
      <x:c r="J615" s="55" t="n"/>
      <x:c r="K615" s="59" t="n">
        <x:v>0</x:v>
      </x:c>
      <x:c r="L615" s="55" t="n"/>
      <x:c r="M615" s="55" t="n"/>
      <x:c r="N615" s="55" t="n"/>
    </x:row>
    <x:row r="616">
      <x:c r="A616" s="57" t="n">
        <x:v>44811</x:v>
      </x:c>
      <x:c r="B616" s="59" t="n">
        <x:v>0</x:v>
      </x:c>
      <x:c r="C616" s="59" t="n">
        <x:v>0</x:v>
      </x:c>
      <x:c r="D616" s="59" t="n">
        <x:v>0</x:v>
      </x:c>
      <x:c r="E616" s="59" t="n">
        <x:v>0</x:v>
      </x:c>
      <x:c r="F616" s="59" t="n">
        <x:v>0</x:v>
      </x:c>
      <x:c r="G616" s="59" t="n">
        <x:v>0</x:v>
      </x:c>
      <x:c r="H616" s="59" t="n">
        <x:v>0</x:v>
      </x:c>
      <x:c r="I616" s="59" t="n">
        <x:v>0</x:v>
      </x:c>
      <x:c r="J616" s="55" t="n"/>
      <x:c r="K616" s="59" t="n">
        <x:v>0</x:v>
      </x:c>
      <x:c r="L616" s="55" t="n"/>
      <x:c r="M616" s="55" t="n"/>
      <x:c r="N616" s="55" t="n"/>
    </x:row>
    <x:row r="617">
      <x:c r="A617" s="57" t="n">
        <x:v>44812</x:v>
      </x:c>
      <x:c r="B617" s="59" t="n">
        <x:v>0</x:v>
      </x:c>
      <x:c r="C617" s="59" t="n">
        <x:v>0</x:v>
      </x:c>
      <x:c r="D617" s="59" t="n">
        <x:v>0</x:v>
      </x:c>
      <x:c r="E617" s="59" t="n">
        <x:v>0</x:v>
      </x:c>
      <x:c r="F617" s="59" t="n">
        <x:v>0</x:v>
      </x:c>
      <x:c r="G617" s="59" t="n">
        <x:v>0</x:v>
      </x:c>
      <x:c r="H617" s="59" t="n">
        <x:v>0</x:v>
      </x:c>
      <x:c r="I617" s="59" t="n">
        <x:v>0</x:v>
      </x:c>
      <x:c r="J617" s="55" t="n"/>
      <x:c r="K617" s="59" t="n">
        <x:v>0</x:v>
      </x:c>
      <x:c r="L617" s="55" t="n"/>
      <x:c r="M617" s="55" t="n"/>
      <x:c r="N617" s="55" t="n"/>
    </x:row>
    <x:row r="618">
      <x:c r="A618" s="57" t="n">
        <x:v>44813</x:v>
      </x:c>
      <x:c r="B618" s="59" t="n">
        <x:v>0</x:v>
      </x:c>
      <x:c r="C618" s="59" t="n">
        <x:v>0</x:v>
      </x:c>
      <x:c r="D618" s="59" t="n">
        <x:v>0</x:v>
      </x:c>
      <x:c r="E618" s="59" t="n">
        <x:v>0</x:v>
      </x:c>
      <x:c r="F618" s="59" t="n">
        <x:v>0</x:v>
      </x:c>
      <x:c r="G618" s="59" t="n">
        <x:v>0</x:v>
      </x:c>
      <x:c r="H618" s="59" t="n">
        <x:v>0</x:v>
      </x:c>
      <x:c r="I618" s="59" t="n">
        <x:v>0</x:v>
      </x:c>
      <x:c r="J618" s="55" t="n"/>
      <x:c r="K618" s="59" t="n">
        <x:v>0</x:v>
      </x:c>
      <x:c r="L618" s="55" t="n"/>
      <x:c r="M618" s="55" t="n"/>
      <x:c r="N618" s="55" t="n"/>
    </x:row>
    <x:row r="619">
      <x:c r="A619" s="57" t="n">
        <x:v>44814</x:v>
      </x:c>
      <x:c r="B619" s="59" t="n">
        <x:v>0</x:v>
      </x:c>
      <x:c r="C619" s="59" t="n">
        <x:v>0</x:v>
      </x:c>
      <x:c r="D619" s="59" t="n">
        <x:v>0</x:v>
      </x:c>
      <x:c r="E619" s="59" t="n">
        <x:v>0</x:v>
      </x:c>
      <x:c r="F619" s="59" t="n">
        <x:v>0</x:v>
      </x:c>
      <x:c r="G619" s="59" t="n">
        <x:v>0</x:v>
      </x:c>
      <x:c r="H619" s="59" t="n">
        <x:v>0</x:v>
      </x:c>
      <x:c r="I619" s="59" t="n">
        <x:v>0</x:v>
      </x:c>
      <x:c r="J619" s="55" t="n"/>
      <x:c r="K619" s="59" t="n">
        <x:v>0</x:v>
      </x:c>
      <x:c r="L619" s="55" t="n"/>
      <x:c r="M619" s="55" t="n"/>
      <x:c r="N619" s="55" t="n"/>
    </x:row>
    <x:row r="620">
      <x:c r="A620" s="57" t="n">
        <x:v>44815</x:v>
      </x:c>
      <x:c r="B620" s="59" t="n">
        <x:v>0</x:v>
      </x:c>
      <x:c r="C620" s="59" t="n">
        <x:v>0</x:v>
      </x:c>
      <x:c r="D620" s="59" t="n">
        <x:v>0</x:v>
      </x:c>
      <x:c r="E620" s="59" t="n">
        <x:v>0</x:v>
      </x:c>
      <x:c r="F620" s="59" t="n">
        <x:v>0</x:v>
      </x:c>
      <x:c r="G620" s="59" t="n">
        <x:v>0</x:v>
      </x:c>
      <x:c r="H620" s="59" t="n">
        <x:v>0</x:v>
      </x:c>
      <x:c r="I620" s="59" t="n">
        <x:v>0</x:v>
      </x:c>
      <x:c r="J620" s="55" t="n"/>
      <x:c r="K620" s="59" t="n">
        <x:v>0</x:v>
      </x:c>
      <x:c r="L620" s="55" t="n"/>
      <x:c r="M620" s="55" t="n"/>
      <x:c r="N620" s="55" t="n"/>
    </x:row>
    <x:row r="621">
      <x:c r="A621" s="57" t="n">
        <x:v>44816</x:v>
      </x:c>
      <x:c r="B621" s="59" t="n">
        <x:v>0</x:v>
      </x:c>
      <x:c r="C621" s="59" t="n">
        <x:v>0</x:v>
      </x:c>
      <x:c r="D621" s="59" t="n">
        <x:v>0</x:v>
      </x:c>
      <x:c r="E621" s="59" t="n">
        <x:v>0</x:v>
      </x:c>
      <x:c r="F621" s="59" t="n">
        <x:v>0</x:v>
      </x:c>
      <x:c r="G621" s="59" t="n">
        <x:v>0</x:v>
      </x:c>
      <x:c r="H621" s="59" t="n">
        <x:v>0</x:v>
      </x:c>
      <x:c r="I621" s="59" t="n">
        <x:v>0</x:v>
      </x:c>
      <x:c r="J621" s="55" t="n"/>
      <x:c r="K621" s="59" t="n">
        <x:v>0</x:v>
      </x:c>
      <x:c r="L621" s="55" t="n"/>
      <x:c r="M621" s="55" t="n"/>
      <x:c r="N621" s="55" t="n"/>
    </x:row>
    <x:row r="622">
      <x:c r="A622" s="57" t="n">
        <x:v>44817</x:v>
      </x:c>
      <x:c r="B622" s="59" t="n">
        <x:v>0</x:v>
      </x:c>
      <x:c r="C622" s="59" t="n">
        <x:v>0</x:v>
      </x:c>
      <x:c r="D622" s="59" t="n">
        <x:v>0</x:v>
      </x:c>
      <x:c r="E622" s="59" t="n">
        <x:v>0</x:v>
      </x:c>
      <x:c r="F622" s="59" t="n">
        <x:v>0</x:v>
      </x:c>
      <x:c r="G622" s="59" t="n">
        <x:v>0</x:v>
      </x:c>
      <x:c r="H622" s="59" t="n">
        <x:v>0</x:v>
      </x:c>
      <x:c r="I622" s="59" t="n">
        <x:v>0</x:v>
      </x:c>
      <x:c r="J622" s="55" t="n"/>
      <x:c r="K622" s="59" t="n">
        <x:v>0</x:v>
      </x:c>
      <x:c r="L622" s="55" t="n"/>
      <x:c r="M622" s="55" t="n"/>
      <x:c r="N622" s="55" t="n"/>
    </x:row>
    <x:row r="623">
      <x:c r="A623" s="57" t="n">
        <x:v>44818</x:v>
      </x:c>
      <x:c r="B623" s="59" t="n">
        <x:v>0</x:v>
      </x:c>
      <x:c r="C623" s="59" t="n">
        <x:v>0</x:v>
      </x:c>
      <x:c r="D623" s="59" t="n">
        <x:v>0</x:v>
      </x:c>
      <x:c r="E623" s="59" t="n">
        <x:v>0</x:v>
      </x:c>
      <x:c r="F623" s="59" t="n">
        <x:v>0</x:v>
      </x:c>
      <x:c r="G623" s="59" t="n">
        <x:v>0</x:v>
      </x:c>
      <x:c r="H623" s="59" t="n">
        <x:v>0</x:v>
      </x:c>
      <x:c r="I623" s="59" t="n">
        <x:v>0</x:v>
      </x:c>
      <x:c r="J623" s="55" t="n"/>
      <x:c r="K623" s="59" t="n">
        <x:v>0</x:v>
      </x:c>
      <x:c r="L623" s="55" t="n"/>
      <x:c r="M623" s="55" t="n"/>
      <x:c r="N623" s="55" t="n"/>
    </x:row>
    <x:row r="624">
      <x:c r="A624" s="57" t="n">
        <x:v>44819</x:v>
      </x:c>
      <x:c r="B624" s="59" t="n">
        <x:v>0</x:v>
      </x:c>
      <x:c r="C624" s="59" t="n">
        <x:v>0</x:v>
      </x:c>
      <x:c r="D624" s="59" t="n">
        <x:v>0</x:v>
      </x:c>
      <x:c r="E624" s="59" t="n">
        <x:v>0</x:v>
      </x:c>
      <x:c r="F624" s="59" t="n">
        <x:v>0</x:v>
      </x:c>
      <x:c r="G624" s="59" t="n">
        <x:v>0</x:v>
      </x:c>
      <x:c r="H624" s="59" t="n">
        <x:v>0</x:v>
      </x:c>
      <x:c r="I624" s="59" t="n">
        <x:v>0</x:v>
      </x:c>
      <x:c r="J624" s="55" t="n"/>
      <x:c r="K624" s="59" t="n">
        <x:v>0</x:v>
      </x:c>
      <x:c r="L624" s="55" t="n"/>
      <x:c r="M624" s="55" t="n"/>
      <x:c r="N624" s="55" t="n"/>
    </x:row>
    <x:row r="625">
      <x:c r="A625" s="57" t="n">
        <x:v>44820</x:v>
      </x:c>
      <x:c r="B625" s="59" t="n">
        <x:v>0</x:v>
      </x:c>
      <x:c r="C625" s="59" t="n">
        <x:v>0</x:v>
      </x:c>
      <x:c r="D625" s="59" t="n">
        <x:v>0</x:v>
      </x:c>
      <x:c r="E625" s="59" t="n">
        <x:v>0</x:v>
      </x:c>
      <x:c r="F625" s="59" t="n">
        <x:v>0</x:v>
      </x:c>
      <x:c r="G625" s="59" t="n">
        <x:v>0</x:v>
      </x:c>
      <x:c r="H625" s="59" t="n">
        <x:v>0</x:v>
      </x:c>
      <x:c r="I625" s="59" t="n">
        <x:v>0</x:v>
      </x:c>
      <x:c r="J625" s="55" t="n"/>
      <x:c r="K625" s="59" t="n">
        <x:v>0</x:v>
      </x:c>
      <x:c r="L625" s="55" t="n"/>
      <x:c r="M625" s="55" t="n"/>
      <x:c r="N625" s="55" t="n"/>
    </x:row>
    <x:row r="626">
      <x:c r="A626" s="57" t="n">
        <x:v>44821</x:v>
      </x:c>
      <x:c r="B626" s="59" t="n">
        <x:v>0</x:v>
      </x:c>
      <x:c r="C626" s="59" t="n">
        <x:v>0</x:v>
      </x:c>
      <x:c r="D626" s="59" t="n">
        <x:v>0</x:v>
      </x:c>
      <x:c r="E626" s="59" t="n">
        <x:v>0</x:v>
      </x:c>
      <x:c r="F626" s="59" t="n">
        <x:v>0</x:v>
      </x:c>
      <x:c r="G626" s="59" t="n">
        <x:v>0</x:v>
      </x:c>
      <x:c r="H626" s="59" t="n">
        <x:v>0</x:v>
      </x:c>
      <x:c r="I626" s="59" t="n">
        <x:v>0</x:v>
      </x:c>
      <x:c r="J626" s="55" t="n"/>
      <x:c r="K626" s="59" t="n">
        <x:v>0</x:v>
      </x:c>
      <x:c r="L626" s="55" t="n"/>
      <x:c r="M626" s="55" t="n"/>
      <x:c r="N626" s="55" t="n"/>
    </x:row>
    <x:row r="627">
      <x:c r="A627" s="57" t="n">
        <x:v>44822</x:v>
      </x:c>
      <x:c r="B627" s="59" t="n">
        <x:v>0</x:v>
      </x:c>
      <x:c r="C627" s="59" t="n">
        <x:v>0</x:v>
      </x:c>
      <x:c r="D627" s="59" t="n">
        <x:v>0</x:v>
      </x:c>
      <x:c r="E627" s="59" t="n">
        <x:v>0</x:v>
      </x:c>
      <x:c r="F627" s="59" t="n">
        <x:v>0</x:v>
      </x:c>
      <x:c r="G627" s="59" t="n">
        <x:v>0</x:v>
      </x:c>
      <x:c r="H627" s="59" t="n">
        <x:v>0</x:v>
      </x:c>
      <x:c r="I627" s="59" t="n">
        <x:v>0</x:v>
      </x:c>
      <x:c r="J627" s="55" t="n"/>
      <x:c r="K627" s="59" t="n">
        <x:v>0</x:v>
      </x:c>
      <x:c r="L627" s="55" t="n"/>
      <x:c r="M627" s="55" t="n"/>
      <x:c r="N627" s="55" t="n"/>
    </x:row>
    <x:row r="628">
      <x:c r="A628" s="57" t="n">
        <x:v>44823</x:v>
      </x:c>
      <x:c r="B628" s="59" t="n">
        <x:v>0</x:v>
      </x:c>
      <x:c r="C628" s="59" t="n">
        <x:v>0</x:v>
      </x:c>
      <x:c r="D628" s="59" t="n">
        <x:v>0</x:v>
      </x:c>
      <x:c r="E628" s="59" t="n">
        <x:v>0</x:v>
      </x:c>
      <x:c r="F628" s="59" t="n">
        <x:v>0</x:v>
      </x:c>
      <x:c r="G628" s="59" t="n">
        <x:v>0</x:v>
      </x:c>
      <x:c r="H628" s="59" t="n">
        <x:v>0</x:v>
      </x:c>
      <x:c r="I628" s="59" t="n">
        <x:v>0</x:v>
      </x:c>
      <x:c r="J628" s="55" t="n"/>
      <x:c r="K628" s="59" t="n">
        <x:v>0</x:v>
      </x:c>
      <x:c r="L628" s="55" t="n"/>
      <x:c r="M628" s="55" t="n"/>
      <x:c r="N628" s="55" t="n"/>
    </x:row>
    <x:row r="629">
      <x:c r="A629" s="57" t="n">
        <x:v>44824</x:v>
      </x:c>
      <x:c r="B629" s="59" t="n">
        <x:v>0</x:v>
      </x:c>
      <x:c r="C629" s="59" t="n">
        <x:v>0</x:v>
      </x:c>
      <x:c r="D629" s="59" t="n">
        <x:v>0</x:v>
      </x:c>
      <x:c r="E629" s="59" t="n">
        <x:v>0</x:v>
      </x:c>
      <x:c r="F629" s="59" t="n">
        <x:v>0</x:v>
      </x:c>
      <x:c r="G629" s="59" t="n">
        <x:v>0</x:v>
      </x:c>
      <x:c r="H629" s="59" t="n">
        <x:v>0</x:v>
      </x:c>
      <x:c r="I629" s="59" t="n">
        <x:v>0</x:v>
      </x:c>
      <x:c r="J629" s="55" t="n"/>
      <x:c r="K629" s="59" t="n">
        <x:v>0</x:v>
      </x:c>
      <x:c r="L629" s="55" t="n"/>
      <x:c r="M629" s="55" t="n"/>
      <x:c r="N629" s="55" t="n"/>
    </x:row>
    <x:row r="630">
      <x:c r="A630" s="57" t="n">
        <x:v>44825</x:v>
      </x:c>
      <x:c r="B630" s="59" t="n">
        <x:v>0</x:v>
      </x:c>
      <x:c r="C630" s="59" t="n">
        <x:v>0</x:v>
      </x:c>
      <x:c r="D630" s="59" t="n">
        <x:v>0</x:v>
      </x:c>
      <x:c r="E630" s="59" t="n">
        <x:v>0</x:v>
      </x:c>
      <x:c r="F630" s="59" t="n">
        <x:v>0</x:v>
      </x:c>
      <x:c r="G630" s="59" t="n">
        <x:v>0</x:v>
      </x:c>
      <x:c r="H630" s="59" t="n">
        <x:v>0</x:v>
      </x:c>
      <x:c r="I630" s="59" t="n">
        <x:v>0</x:v>
      </x:c>
      <x:c r="J630" s="55" t="n"/>
      <x:c r="K630" s="59" t="n">
        <x:v>0</x:v>
      </x:c>
      <x:c r="L630" s="55" t="n"/>
      <x:c r="M630" s="55" t="n"/>
      <x:c r="N630" s="55" t="n"/>
    </x:row>
    <x:row r="631">
      <x:c r="A631" s="57" t="n">
        <x:v>44826</x:v>
      </x:c>
      <x:c r="B631" s="59" t="n">
        <x:v>0</x:v>
      </x:c>
      <x:c r="C631" s="59" t="n">
        <x:v>0</x:v>
      </x:c>
      <x:c r="D631" s="59" t="n">
        <x:v>0</x:v>
      </x:c>
      <x:c r="E631" s="59" t="n">
        <x:v>0</x:v>
      </x:c>
      <x:c r="F631" s="59" t="n">
        <x:v>0</x:v>
      </x:c>
      <x:c r="G631" s="59" t="n">
        <x:v>0</x:v>
      </x:c>
      <x:c r="H631" s="59" t="n">
        <x:v>0</x:v>
      </x:c>
      <x:c r="I631" s="59" t="n">
        <x:v>0</x:v>
      </x:c>
      <x:c r="J631" s="55" t="n"/>
      <x:c r="K631" s="59" t="n">
        <x:v>0</x:v>
      </x:c>
      <x:c r="L631" s="55" t="n"/>
      <x:c r="M631" s="55" t="n"/>
      <x:c r="N631" s="55" t="n"/>
    </x:row>
    <x:row r="632">
      <x:c r="A632" s="57" t="n">
        <x:v>44827</x:v>
      </x:c>
      <x:c r="B632" s="59" t="n">
        <x:v>0</x:v>
      </x:c>
      <x:c r="C632" s="59" t="n">
        <x:v>0</x:v>
      </x:c>
      <x:c r="D632" s="59" t="n">
        <x:v>0</x:v>
      </x:c>
      <x:c r="E632" s="59" t="n">
        <x:v>0</x:v>
      </x:c>
      <x:c r="F632" s="59" t="n">
        <x:v>0</x:v>
      </x:c>
      <x:c r="G632" s="59" t="n">
        <x:v>0</x:v>
      </x:c>
      <x:c r="H632" s="59" t="n">
        <x:v>0</x:v>
      </x:c>
      <x:c r="I632" s="59" t="n">
        <x:v>0</x:v>
      </x:c>
      <x:c r="J632" s="55" t="n"/>
      <x:c r="K632" s="59" t="n">
        <x:v>0</x:v>
      </x:c>
      <x:c r="L632" s="55" t="n"/>
      <x:c r="M632" s="55" t="n"/>
      <x:c r="N632" s="55" t="n"/>
    </x:row>
    <x:row r="633">
      <x:c r="A633" s="57" t="n">
        <x:v>44828</x:v>
      </x:c>
      <x:c r="B633" s="59" t="n">
        <x:v>0</x:v>
      </x:c>
      <x:c r="C633" s="59" t="n">
        <x:v>0</x:v>
      </x:c>
      <x:c r="D633" s="59" t="n">
        <x:v>0</x:v>
      </x:c>
      <x:c r="E633" s="59" t="n">
        <x:v>0</x:v>
      </x:c>
      <x:c r="F633" s="59" t="n">
        <x:v>0</x:v>
      </x:c>
      <x:c r="G633" s="59" t="n">
        <x:v>0</x:v>
      </x:c>
      <x:c r="H633" s="59" t="n">
        <x:v>0</x:v>
      </x:c>
      <x:c r="I633" s="59" t="n">
        <x:v>0</x:v>
      </x:c>
      <x:c r="J633" s="55" t="n"/>
      <x:c r="K633" s="59" t="n">
        <x:v>0</x:v>
      </x:c>
      <x:c r="L633" s="55" t="n"/>
      <x:c r="M633" s="55" t="n"/>
      <x:c r="N633" s="55" t="n"/>
    </x:row>
    <x:row r="634">
      <x:c r="A634" s="57" t="n">
        <x:v>44829</x:v>
      </x:c>
      <x:c r="B634" s="59" t="n">
        <x:v>0</x:v>
      </x:c>
      <x:c r="C634" s="59" t="n">
        <x:v>0</x:v>
      </x:c>
      <x:c r="D634" s="59" t="n">
        <x:v>0</x:v>
      </x:c>
      <x:c r="E634" s="59" t="n">
        <x:v>0</x:v>
      </x:c>
      <x:c r="F634" s="59" t="n">
        <x:v>0</x:v>
      </x:c>
      <x:c r="G634" s="59" t="n">
        <x:v>0</x:v>
      </x:c>
      <x:c r="H634" s="59" t="n">
        <x:v>0</x:v>
      </x:c>
      <x:c r="I634" s="59" t="n">
        <x:v>0</x:v>
      </x:c>
      <x:c r="J634" s="55" t="n"/>
      <x:c r="K634" s="59" t="n">
        <x:v>0</x:v>
      </x:c>
      <x:c r="L634" s="55" t="n"/>
      <x:c r="M634" s="55" t="n"/>
      <x:c r="N634" s="55" t="n"/>
    </x:row>
    <x:row r="635">
      <x:c r="A635" s="57" t="n">
        <x:v>44830</x:v>
      </x:c>
      <x:c r="B635" s="59" t="n">
        <x:v>0</x:v>
      </x:c>
      <x:c r="C635" s="59" t="n">
        <x:v>0</x:v>
      </x:c>
      <x:c r="D635" s="59" t="n">
        <x:v>0</x:v>
      </x:c>
      <x:c r="E635" s="59" t="n">
        <x:v>0</x:v>
      </x:c>
      <x:c r="F635" s="59" t="n">
        <x:v>0</x:v>
      </x:c>
      <x:c r="G635" s="59" t="n">
        <x:v>0</x:v>
      </x:c>
      <x:c r="H635" s="59" t="n">
        <x:v>0</x:v>
      </x:c>
      <x:c r="I635" s="59" t="n">
        <x:v>0</x:v>
      </x:c>
      <x:c r="J635" s="55" t="n"/>
      <x:c r="K635" s="59" t="n">
        <x:v>0</x:v>
      </x:c>
      <x:c r="L635" s="55" t="n"/>
      <x:c r="M635" s="55" t="n"/>
      <x:c r="N635" s="55" t="n"/>
    </x:row>
    <x:row r="636">
      <x:c r="A636" s="57" t="n">
        <x:v>44831</x:v>
      </x:c>
      <x:c r="B636" s="59" t="n">
        <x:v>0</x:v>
      </x:c>
      <x:c r="C636" s="59" t="n">
        <x:v>0</x:v>
      </x:c>
      <x:c r="D636" s="59" t="n">
        <x:v>0</x:v>
      </x:c>
      <x:c r="E636" s="59" t="n">
        <x:v>0</x:v>
      </x:c>
      <x:c r="F636" s="59" t="n">
        <x:v>0</x:v>
      </x:c>
      <x:c r="G636" s="59" t="n">
        <x:v>0</x:v>
      </x:c>
      <x:c r="H636" s="59" t="n">
        <x:v>0</x:v>
      </x:c>
      <x:c r="I636" s="59" t="n">
        <x:v>0</x:v>
      </x:c>
      <x:c r="J636" s="55" t="n"/>
      <x:c r="K636" s="59" t="n">
        <x:v>0</x:v>
      </x:c>
      <x:c r="L636" s="55" t="n"/>
      <x:c r="M636" s="55" t="n"/>
      <x:c r="N636" s="55" t="n"/>
    </x:row>
    <x:row r="637">
      <x:c r="A637" s="57" t="n">
        <x:v>44832</x:v>
      </x:c>
      <x:c r="B637" s="59" t="n">
        <x:v>0</x:v>
      </x:c>
      <x:c r="C637" s="59" t="n">
        <x:v>0</x:v>
      </x:c>
      <x:c r="D637" s="59" t="n">
        <x:v>0</x:v>
      </x:c>
      <x:c r="E637" s="59" t="n">
        <x:v>0</x:v>
      </x:c>
      <x:c r="F637" s="59" t="n">
        <x:v>0</x:v>
      </x:c>
      <x:c r="G637" s="59" t="n">
        <x:v>0</x:v>
      </x:c>
      <x:c r="H637" s="59" t="n">
        <x:v>0</x:v>
      </x:c>
      <x:c r="I637" s="59" t="n">
        <x:v>0</x:v>
      </x:c>
      <x:c r="J637" s="55" t="n"/>
      <x:c r="K637" s="59" t="n">
        <x:v>0</x:v>
      </x:c>
      <x:c r="L637" s="55" t="n"/>
      <x:c r="M637" s="55" t="n"/>
      <x:c r="N637" s="55" t="n"/>
    </x:row>
    <x:row r="638">
      <x:c r="A638" s="57" t="n">
        <x:v>44833</x:v>
      </x:c>
      <x:c r="B638" s="59" t="n">
        <x:v>0</x:v>
      </x:c>
      <x:c r="C638" s="59" t="n">
        <x:v>0</x:v>
      </x:c>
      <x:c r="D638" s="59" t="n">
        <x:v>0</x:v>
      </x:c>
      <x:c r="E638" s="59" t="n">
        <x:v>0</x:v>
      </x:c>
      <x:c r="F638" s="59" t="n">
        <x:v>0</x:v>
      </x:c>
      <x:c r="G638" s="59" t="n">
        <x:v>0</x:v>
      </x:c>
      <x:c r="H638" s="59" t="n">
        <x:v>0</x:v>
      </x:c>
      <x:c r="I638" s="59" t="n">
        <x:v>0</x:v>
      </x:c>
      <x:c r="J638" s="55" t="n"/>
      <x:c r="K638" s="59" t="n">
        <x:v>0</x:v>
      </x:c>
      <x:c r="L638" s="55" t="n"/>
      <x:c r="M638" s="55" t="n"/>
      <x:c r="N638" s="55" t="n"/>
    </x:row>
    <x:row r="639">
      <x:c r="A639" s="57" t="n">
        <x:v>44834</x:v>
      </x:c>
      <x:c r="B639" s="59" t="n">
        <x:v>0</x:v>
      </x:c>
      <x:c r="C639" s="59" t="n">
        <x:v>0</x:v>
      </x:c>
      <x:c r="D639" s="59" t="n">
        <x:v>0</x:v>
      </x:c>
      <x:c r="E639" s="59" t="n">
        <x:v>0</x:v>
      </x:c>
      <x:c r="F639" s="59" t="n">
        <x:v>0</x:v>
      </x:c>
      <x:c r="G639" s="59" t="n">
        <x:v>0</x:v>
      </x:c>
      <x:c r="H639" s="59" t="n">
        <x:v>0</x:v>
      </x:c>
      <x:c r="I639" s="59" t="n">
        <x:v>0</x:v>
      </x:c>
      <x:c r="J639" s="55" t="n"/>
      <x:c r="K639" s="59" t="n">
        <x:v>0</x:v>
      </x:c>
      <x:c r="L639" s="55" t="n"/>
      <x:c r="M639" s="55" t="n"/>
      <x:c r="N639" s="55" t="n"/>
    </x:row>
    <x:row r="640">
      <x:c r="A640" s="57" t="n">
        <x:v>44835</x:v>
      </x:c>
      <x:c r="B640" s="59" t="n">
        <x:v>0</x:v>
      </x:c>
      <x:c r="C640" s="59" t="n">
        <x:v>0</x:v>
      </x:c>
      <x:c r="D640" s="59" t="n">
        <x:v>0</x:v>
      </x:c>
      <x:c r="E640" s="59" t="n">
        <x:v>0</x:v>
      </x:c>
      <x:c r="F640" s="59" t="n">
        <x:v>0</x:v>
      </x:c>
      <x:c r="G640" s="59" t="n">
        <x:v>0</x:v>
      </x:c>
      <x:c r="H640" s="59" t="n">
        <x:v>0</x:v>
      </x:c>
      <x:c r="I640" s="59" t="n">
        <x:v>0</x:v>
      </x:c>
      <x:c r="J640" s="55" t="n"/>
      <x:c r="K640" s="59" t="n">
        <x:v>0</x:v>
      </x:c>
      <x:c r="L640" s="55" t="n"/>
      <x:c r="M640" s="55" t="n"/>
      <x:c r="N640" s="55" t="n"/>
    </x:row>
    <x:row r="641">
      <x:c r="A641" s="57" t="n">
        <x:v>44836</x:v>
      </x:c>
      <x:c r="B641" s="59" t="n">
        <x:v>0</x:v>
      </x:c>
      <x:c r="C641" s="59" t="n">
        <x:v>0</x:v>
      </x:c>
      <x:c r="D641" s="59" t="n">
        <x:v>0</x:v>
      </x:c>
      <x:c r="E641" s="59" t="n">
        <x:v>0</x:v>
      </x:c>
      <x:c r="F641" s="59" t="n">
        <x:v>0</x:v>
      </x:c>
      <x:c r="G641" s="59" t="n">
        <x:v>0</x:v>
      </x:c>
      <x:c r="H641" s="59" t="n">
        <x:v>0</x:v>
      </x:c>
      <x:c r="I641" s="59" t="n">
        <x:v>0</x:v>
      </x:c>
      <x:c r="J641" s="55" t="n"/>
      <x:c r="K641" s="59" t="n">
        <x:v>0</x:v>
      </x:c>
      <x:c r="L641" s="55" t="n"/>
      <x:c r="M641" s="55" t="n"/>
      <x:c r="N641" s="55" t="n"/>
    </x:row>
    <x:row r="642">
      <x:c r="A642" s="57" t="n">
        <x:v>44837</x:v>
      </x:c>
      <x:c r="B642" s="59" t="n">
        <x:v>0</x:v>
      </x:c>
      <x:c r="C642" s="59" t="n">
        <x:v>0</x:v>
      </x:c>
      <x:c r="D642" s="59" t="n">
        <x:v>0</x:v>
      </x:c>
      <x:c r="E642" s="59" t="n">
        <x:v>0</x:v>
      </x:c>
      <x:c r="F642" s="59" t="n">
        <x:v>0</x:v>
      </x:c>
      <x:c r="G642" s="59" t="n">
        <x:v>0</x:v>
      </x:c>
      <x:c r="H642" s="59" t="n">
        <x:v>0</x:v>
      </x:c>
      <x:c r="I642" s="59" t="n">
        <x:v>0</x:v>
      </x:c>
      <x:c r="J642" s="55" t="n"/>
      <x:c r="K642" s="59" t="n">
        <x:v>0</x:v>
      </x:c>
      <x:c r="L642" s="55" t="n"/>
      <x:c r="M642" s="55" t="n"/>
      <x:c r="N642" s="55" t="n"/>
    </x:row>
    <x:row r="643">
      <x:c r="A643" s="57" t="n">
        <x:v>44838</x:v>
      </x:c>
      <x:c r="B643" s="59" t="n">
        <x:v>0</x:v>
      </x:c>
      <x:c r="C643" s="59" t="n">
        <x:v>0</x:v>
      </x:c>
      <x:c r="D643" s="59" t="n">
        <x:v>0</x:v>
      </x:c>
      <x:c r="E643" s="59" t="n">
        <x:v>0</x:v>
      </x:c>
      <x:c r="F643" s="59" t="n">
        <x:v>0</x:v>
      </x:c>
      <x:c r="G643" s="59" t="n">
        <x:v>0</x:v>
      </x:c>
      <x:c r="H643" s="59" t="n">
        <x:v>0</x:v>
      </x:c>
      <x:c r="I643" s="59" t="n">
        <x:v>0</x:v>
      </x:c>
      <x:c r="J643" s="55" t="n"/>
      <x:c r="K643" s="59" t="n">
        <x:v>0</x:v>
      </x:c>
      <x:c r="L643" s="55" t="n"/>
      <x:c r="M643" s="55" t="n"/>
      <x:c r="N643" s="55" t="n"/>
    </x:row>
    <x:row r="644">
      <x:c r="A644" s="57" t="n">
        <x:v>44839</x:v>
      </x:c>
      <x:c r="B644" s="59" t="n">
        <x:v>0</x:v>
      </x:c>
      <x:c r="C644" s="59" t="n">
        <x:v>0</x:v>
      </x:c>
      <x:c r="D644" s="59" t="n">
        <x:v>0</x:v>
      </x:c>
      <x:c r="E644" s="59" t="n">
        <x:v>0</x:v>
      </x:c>
      <x:c r="F644" s="59" t="n">
        <x:v>0</x:v>
      </x:c>
      <x:c r="G644" s="59" t="n">
        <x:v>0</x:v>
      </x:c>
      <x:c r="H644" s="59" t="n">
        <x:v>0</x:v>
      </x:c>
      <x:c r="I644" s="59" t="n">
        <x:v>0</x:v>
      </x:c>
      <x:c r="J644" s="55" t="n"/>
      <x:c r="K644" s="59" t="n">
        <x:v>0</x:v>
      </x:c>
      <x:c r="L644" s="55" t="n"/>
      <x:c r="M644" s="55" t="n"/>
      <x:c r="N644" s="55" t="n"/>
    </x:row>
    <x:row r="645">
      <x:c r="A645" s="57" t="n">
        <x:v>44840</x:v>
      </x:c>
      <x:c r="B645" s="59" t="n">
        <x:v>0</x:v>
      </x:c>
      <x:c r="C645" s="59" t="n">
        <x:v>0</x:v>
      </x:c>
      <x:c r="D645" s="59" t="n">
        <x:v>0</x:v>
      </x:c>
      <x:c r="E645" s="59" t="n">
        <x:v>0</x:v>
      </x:c>
      <x:c r="F645" s="59" t="n">
        <x:v>0</x:v>
      </x:c>
      <x:c r="G645" s="59" t="n">
        <x:v>0</x:v>
      </x:c>
      <x:c r="H645" s="59" t="n">
        <x:v>0</x:v>
      </x:c>
      <x:c r="I645" s="59" t="n">
        <x:v>0</x:v>
      </x:c>
      <x:c r="J645" s="55" t="n"/>
      <x:c r="K645" s="59" t="n">
        <x:v>0</x:v>
      </x:c>
      <x:c r="L645" s="55" t="n"/>
      <x:c r="M645" s="55" t="n"/>
      <x:c r="N645" s="55" t="n"/>
    </x:row>
    <x:row r="646">
      <x:c r="A646" s="57" t="n">
        <x:v>44841</x:v>
      </x:c>
      <x:c r="B646" s="59" t="n">
        <x:v>0</x:v>
      </x:c>
      <x:c r="C646" s="59" t="n">
        <x:v>0</x:v>
      </x:c>
      <x:c r="D646" s="59" t="n">
        <x:v>0</x:v>
      </x:c>
      <x:c r="E646" s="59" t="n">
        <x:v>0</x:v>
      </x:c>
      <x:c r="F646" s="59" t="n">
        <x:v>0</x:v>
      </x:c>
      <x:c r="G646" s="59" t="n">
        <x:v>0</x:v>
      </x:c>
      <x:c r="H646" s="59" t="n">
        <x:v>0</x:v>
      </x:c>
      <x:c r="I646" s="59" t="n">
        <x:v>0</x:v>
      </x:c>
      <x:c r="J646" s="55" t="n"/>
      <x:c r="K646" s="59" t="n">
        <x:v>0</x:v>
      </x:c>
      <x:c r="L646" s="55" t="n"/>
      <x:c r="M646" s="55" t="n"/>
      <x:c r="N646" s="55" t="n"/>
    </x:row>
    <x:row r="647">
      <x:c r="A647" s="57" t="n">
        <x:v>44842</x:v>
      </x:c>
      <x:c r="B647" s="59" t="n">
        <x:v>0</x:v>
      </x:c>
      <x:c r="C647" s="59" t="n">
        <x:v>0</x:v>
      </x:c>
      <x:c r="D647" s="59" t="n">
        <x:v>0</x:v>
      </x:c>
      <x:c r="E647" s="59" t="n">
        <x:v>0</x:v>
      </x:c>
      <x:c r="F647" s="59" t="n">
        <x:v>0</x:v>
      </x:c>
      <x:c r="G647" s="59" t="n">
        <x:v>0</x:v>
      </x:c>
      <x:c r="H647" s="59" t="n">
        <x:v>0</x:v>
      </x:c>
      <x:c r="I647" s="59" t="n">
        <x:v>0</x:v>
      </x:c>
      <x:c r="J647" s="55" t="n"/>
      <x:c r="K647" s="59" t="n">
        <x:v>0</x:v>
      </x:c>
      <x:c r="L647" s="55" t="n"/>
      <x:c r="M647" s="55" t="n"/>
      <x:c r="N647" s="55" t="n"/>
    </x:row>
    <x:row r="648">
      <x:c r="A648" s="57" t="n">
        <x:v>44843</x:v>
      </x:c>
      <x:c r="B648" s="59" t="n">
        <x:v>0</x:v>
      </x:c>
      <x:c r="C648" s="59" t="n">
        <x:v>0</x:v>
      </x:c>
      <x:c r="D648" s="59" t="n">
        <x:v>0</x:v>
      </x:c>
      <x:c r="E648" s="59" t="n">
        <x:v>0</x:v>
      </x:c>
      <x:c r="F648" s="59" t="n">
        <x:v>0</x:v>
      </x:c>
      <x:c r="G648" s="59" t="n">
        <x:v>0</x:v>
      </x:c>
      <x:c r="H648" s="59" t="n">
        <x:v>0</x:v>
      </x:c>
      <x:c r="I648" s="59" t="n">
        <x:v>0</x:v>
      </x:c>
      <x:c r="J648" s="55" t="n"/>
      <x:c r="K648" s="59" t="n">
        <x:v>0</x:v>
      </x:c>
      <x:c r="L648" s="55" t="n"/>
      <x:c r="M648" s="55" t="n"/>
      <x:c r="N648" s="55" t="n"/>
    </x:row>
    <x:row r="649">
      <x:c r="A649" s="57" t="n">
        <x:v>44844</x:v>
      </x:c>
      <x:c r="B649" s="59" t="n">
        <x:v>0</x:v>
      </x:c>
      <x:c r="C649" s="59" t="n">
        <x:v>0</x:v>
      </x:c>
      <x:c r="D649" s="59" t="n">
        <x:v>0</x:v>
      </x:c>
      <x:c r="E649" s="59" t="n">
        <x:v>0</x:v>
      </x:c>
      <x:c r="F649" s="59" t="n">
        <x:v>0</x:v>
      </x:c>
      <x:c r="G649" s="59" t="n">
        <x:v>0</x:v>
      </x:c>
      <x:c r="H649" s="59" t="n">
        <x:v>0</x:v>
      </x:c>
      <x:c r="I649" s="59" t="n">
        <x:v>0</x:v>
      </x:c>
      <x:c r="J649" s="55" t="n"/>
      <x:c r="K649" s="59" t="n">
        <x:v>0</x:v>
      </x:c>
      <x:c r="L649" s="55" t="n"/>
      <x:c r="M649" s="55" t="n"/>
      <x:c r="N649" s="55" t="n"/>
    </x:row>
    <x:row r="650">
      <x:c r="A650" s="57" t="n">
        <x:v>44845</x:v>
      </x:c>
      <x:c r="B650" s="59" t="n">
        <x:v>0</x:v>
      </x:c>
      <x:c r="C650" s="59" t="n">
        <x:v>0</x:v>
      </x:c>
      <x:c r="D650" s="59" t="n">
        <x:v>0</x:v>
      </x:c>
      <x:c r="E650" s="59" t="n">
        <x:v>0</x:v>
      </x:c>
      <x:c r="F650" s="59" t="n">
        <x:v>0</x:v>
      </x:c>
      <x:c r="G650" s="59" t="n">
        <x:v>0</x:v>
      </x:c>
      <x:c r="H650" s="59" t="n">
        <x:v>0</x:v>
      </x:c>
      <x:c r="I650" s="59" t="n">
        <x:v>0</x:v>
      </x:c>
      <x:c r="J650" s="55" t="n"/>
      <x:c r="K650" s="59" t="n">
        <x:v>0</x:v>
      </x:c>
      <x:c r="L650" s="55" t="n"/>
      <x:c r="M650" s="55" t="n"/>
      <x:c r="N650" s="55" t="n"/>
    </x:row>
    <x:row r="651">
      <x:c r="A651" s="57" t="n">
        <x:v>44846</x:v>
      </x:c>
      <x:c r="B651" s="59" t="n">
        <x:v>0</x:v>
      </x:c>
      <x:c r="C651" s="59" t="n">
        <x:v>0</x:v>
      </x:c>
      <x:c r="D651" s="59" t="n">
        <x:v>0</x:v>
      </x:c>
      <x:c r="E651" s="59" t="n">
        <x:v>0</x:v>
      </x:c>
      <x:c r="F651" s="59" t="n">
        <x:v>0</x:v>
      </x:c>
      <x:c r="G651" s="59" t="n">
        <x:v>0</x:v>
      </x:c>
      <x:c r="H651" s="59" t="n">
        <x:v>0</x:v>
      </x:c>
      <x:c r="I651" s="59" t="n">
        <x:v>0</x:v>
      </x:c>
      <x:c r="J651" s="55" t="n"/>
      <x:c r="K651" s="59" t="n">
        <x:v>0</x:v>
      </x:c>
      <x:c r="L651" s="55" t="n"/>
      <x:c r="M651" s="55" t="n"/>
      <x:c r="N651" s="55" t="n"/>
    </x:row>
    <x:row r="652">
      <x:c r="A652" s="57" t="n">
        <x:v>44847</x:v>
      </x:c>
      <x:c r="B652" s="59" t="n">
        <x:v>0</x:v>
      </x:c>
      <x:c r="C652" s="59" t="n">
        <x:v>0</x:v>
      </x:c>
      <x:c r="D652" s="59" t="n">
        <x:v>0</x:v>
      </x:c>
      <x:c r="E652" s="59" t="n">
        <x:v>0</x:v>
      </x:c>
      <x:c r="F652" s="59" t="n">
        <x:v>0</x:v>
      </x:c>
      <x:c r="G652" s="59" t="n">
        <x:v>0</x:v>
      </x:c>
      <x:c r="H652" s="59" t="n">
        <x:v>0</x:v>
      </x:c>
      <x:c r="I652" s="59" t="n">
        <x:v>0</x:v>
      </x:c>
      <x:c r="J652" s="55" t="n"/>
      <x:c r="K652" s="59" t="n">
        <x:v>0</x:v>
      </x:c>
      <x:c r="L652" s="55" t="n"/>
      <x:c r="M652" s="55" t="n"/>
      <x:c r="N652" s="55" t="n"/>
    </x:row>
    <x:row r="653">
      <x:c r="A653" s="57" t="n">
        <x:v>44848</x:v>
      </x:c>
      <x:c r="B653" s="59" t="n">
        <x:v>0</x:v>
      </x:c>
      <x:c r="C653" s="59" t="n">
        <x:v>0</x:v>
      </x:c>
      <x:c r="D653" s="59" t="n">
        <x:v>0</x:v>
      </x:c>
      <x:c r="E653" s="59" t="n">
        <x:v>0</x:v>
      </x:c>
      <x:c r="F653" s="59" t="n">
        <x:v>0</x:v>
      </x:c>
      <x:c r="G653" s="59" t="n">
        <x:v>0</x:v>
      </x:c>
      <x:c r="H653" s="59" t="n">
        <x:v>0</x:v>
      </x:c>
      <x:c r="I653" s="59" t="n">
        <x:v>0</x:v>
      </x:c>
      <x:c r="J653" s="55" t="n"/>
      <x:c r="K653" s="59" t="n">
        <x:v>0</x:v>
      </x:c>
      <x:c r="L653" s="55" t="n"/>
      <x:c r="M653" s="55" t="n"/>
      <x:c r="N653" s="55" t="n"/>
    </x:row>
    <x:row r="654">
      <x:c r="A654" s="57" t="n">
        <x:v>44849</x:v>
      </x:c>
      <x:c r="B654" s="59" t="n">
        <x:v>0</x:v>
      </x:c>
      <x:c r="C654" s="59" t="n">
        <x:v>0</x:v>
      </x:c>
      <x:c r="D654" s="59" t="n">
        <x:v>0</x:v>
      </x:c>
      <x:c r="E654" s="59" t="n">
        <x:v>0</x:v>
      </x:c>
      <x:c r="F654" s="59" t="n">
        <x:v>0</x:v>
      </x:c>
      <x:c r="G654" s="59" t="n">
        <x:v>0</x:v>
      </x:c>
      <x:c r="H654" s="59" t="n">
        <x:v>0</x:v>
      </x:c>
      <x:c r="I654" s="59" t="n">
        <x:v>0</x:v>
      </x:c>
      <x:c r="J654" s="55" t="n"/>
      <x:c r="K654" s="59" t="n">
        <x:v>0</x:v>
      </x:c>
      <x:c r="L654" s="55" t="n"/>
      <x:c r="M654" s="55" t="n"/>
      <x:c r="N654" s="55" t="n"/>
    </x:row>
    <x:row r="655">
      <x:c r="A655" s="57" t="n">
        <x:v>44850</x:v>
      </x:c>
      <x:c r="B655" s="59" t="n">
        <x:v>0</x:v>
      </x:c>
      <x:c r="C655" s="59" t="n">
        <x:v>0</x:v>
      </x:c>
      <x:c r="D655" s="59" t="n">
        <x:v>0</x:v>
      </x:c>
      <x:c r="E655" s="59" t="n">
        <x:v>0</x:v>
      </x:c>
      <x:c r="F655" s="59" t="n">
        <x:v>0</x:v>
      </x:c>
      <x:c r="G655" s="59" t="n">
        <x:v>0</x:v>
      </x:c>
      <x:c r="H655" s="59" t="n">
        <x:v>0</x:v>
      </x:c>
      <x:c r="I655" s="59" t="n">
        <x:v>0</x:v>
      </x:c>
      <x:c r="J655" s="55" t="n"/>
      <x:c r="K655" s="59" t="n">
        <x:v>0</x:v>
      </x:c>
      <x:c r="L655" s="55" t="n"/>
      <x:c r="M655" s="55" t="n"/>
      <x:c r="N655" s="55" t="n"/>
    </x:row>
    <x:row r="656">
      <x:c r="A656" s="57" t="n">
        <x:v>44851</x:v>
      </x:c>
      <x:c r="B656" s="59" t="n">
        <x:v>0</x:v>
      </x:c>
      <x:c r="C656" s="59" t="n">
        <x:v>0</x:v>
      </x:c>
      <x:c r="D656" s="59" t="n">
        <x:v>0</x:v>
      </x:c>
      <x:c r="E656" s="59" t="n">
        <x:v>0</x:v>
      </x:c>
      <x:c r="F656" s="59" t="n">
        <x:v>0</x:v>
      </x:c>
      <x:c r="G656" s="59" t="n">
        <x:v>0</x:v>
      </x:c>
      <x:c r="H656" s="59" t="n">
        <x:v>0</x:v>
      </x:c>
      <x:c r="I656" s="59" t="n">
        <x:v>0</x:v>
      </x:c>
      <x:c r="J656" s="55" t="n"/>
      <x:c r="K656" s="59" t="n">
        <x:v>0</x:v>
      </x:c>
      <x:c r="L656" s="55" t="n"/>
      <x:c r="M656" s="55" t="n"/>
      <x:c r="N656" s="55" t="n"/>
    </x:row>
    <x:row r="657">
      <x:c r="A657" s="57" t="n">
        <x:v>44852</x:v>
      </x:c>
      <x:c r="B657" s="59" t="n">
        <x:v>0</x:v>
      </x:c>
      <x:c r="C657" s="59" t="n">
        <x:v>0</x:v>
      </x:c>
      <x:c r="D657" s="59" t="n">
        <x:v>0</x:v>
      </x:c>
      <x:c r="E657" s="59" t="n">
        <x:v>0</x:v>
      </x:c>
      <x:c r="F657" s="59" t="n">
        <x:v>0</x:v>
      </x:c>
      <x:c r="G657" s="59" t="n">
        <x:v>0</x:v>
      </x:c>
      <x:c r="H657" s="59" t="n">
        <x:v>0</x:v>
      </x:c>
      <x:c r="I657" s="59" t="n">
        <x:v>0</x:v>
      </x:c>
      <x:c r="J657" s="55" t="n"/>
      <x:c r="K657" s="59" t="n">
        <x:v>0</x:v>
      </x:c>
      <x:c r="L657" s="55" t="n"/>
      <x:c r="M657" s="55" t="n"/>
      <x:c r="N657" s="55" t="n"/>
    </x:row>
    <x:row r="658">
      <x:c r="A658" s="57" t="n">
        <x:v>44853</x:v>
      </x:c>
      <x:c r="B658" s="59" t="n">
        <x:v>0</x:v>
      </x:c>
      <x:c r="C658" s="59" t="n">
        <x:v>0</x:v>
      </x:c>
      <x:c r="D658" s="59" t="n">
        <x:v>0</x:v>
      </x:c>
      <x:c r="E658" s="59" t="n">
        <x:v>0</x:v>
      </x:c>
      <x:c r="F658" s="59" t="n">
        <x:v>0</x:v>
      </x:c>
      <x:c r="G658" s="59" t="n">
        <x:v>0</x:v>
      </x:c>
      <x:c r="H658" s="59" t="n">
        <x:v>0</x:v>
      </x:c>
      <x:c r="I658" s="59" t="n">
        <x:v>0</x:v>
      </x:c>
      <x:c r="J658" s="55" t="n"/>
      <x:c r="K658" s="59" t="n">
        <x:v>0</x:v>
      </x:c>
      <x:c r="L658" s="55" t="n"/>
      <x:c r="M658" s="55" t="n"/>
      <x:c r="N658" s="55" t="n"/>
    </x:row>
    <x:row r="659">
      <x:c r="A659" s="57" t="n">
        <x:v>44854</x:v>
      </x:c>
      <x:c r="B659" s="59" t="n">
        <x:v>0</x:v>
      </x:c>
      <x:c r="C659" s="59" t="n">
        <x:v>0</x:v>
      </x:c>
      <x:c r="D659" s="59" t="n">
        <x:v>0</x:v>
      </x:c>
      <x:c r="E659" s="59" t="n">
        <x:v>0</x:v>
      </x:c>
      <x:c r="F659" s="59" t="n">
        <x:v>0</x:v>
      </x:c>
      <x:c r="G659" s="59" t="n">
        <x:v>0</x:v>
      </x:c>
      <x:c r="H659" s="59" t="n">
        <x:v>0</x:v>
      </x:c>
      <x:c r="I659" s="59" t="n">
        <x:v>0</x:v>
      </x:c>
      <x:c r="J659" s="55" t="n"/>
      <x:c r="K659" s="59" t="n">
        <x:v>0</x:v>
      </x:c>
      <x:c r="L659" s="55" t="n"/>
      <x:c r="M659" s="55" t="n"/>
      <x:c r="N659" s="55" t="n"/>
    </x:row>
    <x:row r="660">
      <x:c r="A660" s="57" t="n">
        <x:v>44855</x:v>
      </x:c>
      <x:c r="B660" s="59" t="n">
        <x:v>0</x:v>
      </x:c>
      <x:c r="C660" s="59" t="n">
        <x:v>0</x:v>
      </x:c>
      <x:c r="D660" s="59" t="n">
        <x:v>0</x:v>
      </x:c>
      <x:c r="E660" s="59" t="n">
        <x:v>0</x:v>
      </x:c>
      <x:c r="F660" s="59" t="n">
        <x:v>0</x:v>
      </x:c>
      <x:c r="G660" s="59" t="n">
        <x:v>0</x:v>
      </x:c>
      <x:c r="H660" s="59" t="n">
        <x:v>0</x:v>
      </x:c>
      <x:c r="I660" s="59" t="n">
        <x:v>0</x:v>
      </x:c>
      <x:c r="J660" s="55" t="n"/>
      <x:c r="K660" s="59" t="n">
        <x:v>0</x:v>
      </x:c>
      <x:c r="L660" s="55" t="n"/>
      <x:c r="M660" s="55" t="n"/>
      <x:c r="N660" s="55" t="n"/>
    </x:row>
    <x:row r="661">
      <x:c r="A661" s="57" t="n">
        <x:v>44856</x:v>
      </x:c>
      <x:c r="B661" s="59" t="n">
        <x:v>0</x:v>
      </x:c>
      <x:c r="C661" s="59" t="n">
        <x:v>0</x:v>
      </x:c>
      <x:c r="D661" s="59" t="n">
        <x:v>0</x:v>
      </x:c>
      <x:c r="E661" s="59" t="n">
        <x:v>0</x:v>
      </x:c>
      <x:c r="F661" s="59" t="n">
        <x:v>0</x:v>
      </x:c>
      <x:c r="G661" s="59" t="n">
        <x:v>0</x:v>
      </x:c>
      <x:c r="H661" s="59" t="n">
        <x:v>0</x:v>
      </x:c>
      <x:c r="I661" s="59" t="n">
        <x:v>0</x:v>
      </x:c>
      <x:c r="J661" s="55" t="n"/>
      <x:c r="K661" s="59" t="n">
        <x:v>0</x:v>
      </x:c>
      <x:c r="L661" s="55" t="n"/>
      <x:c r="M661" s="55" t="n"/>
      <x:c r="N661" s="55" t="n"/>
    </x:row>
    <x:row r="662">
      <x:c r="A662" s="57" t="n">
        <x:v>44857</x:v>
      </x:c>
      <x:c r="B662" s="59" t="n">
        <x:v>0</x:v>
      </x:c>
      <x:c r="C662" s="59" t="n">
        <x:v>0</x:v>
      </x:c>
      <x:c r="D662" s="59" t="n">
        <x:v>0</x:v>
      </x:c>
      <x:c r="E662" s="59" t="n">
        <x:v>0</x:v>
      </x:c>
      <x:c r="F662" s="59" t="n">
        <x:v>0</x:v>
      </x:c>
      <x:c r="G662" s="59" t="n">
        <x:v>0</x:v>
      </x:c>
      <x:c r="H662" s="59" t="n">
        <x:v>0</x:v>
      </x:c>
      <x:c r="I662" s="59" t="n">
        <x:v>0</x:v>
      </x:c>
      <x:c r="J662" s="55" t="n"/>
      <x:c r="K662" s="59" t="n">
        <x:v>0</x:v>
      </x:c>
      <x:c r="L662" s="55" t="n"/>
      <x:c r="M662" s="55" t="n"/>
      <x:c r="N662" s="55" t="n"/>
    </x:row>
    <x:row r="663">
      <x:c r="A663" s="57" t="n">
        <x:v>44858</x:v>
      </x:c>
      <x:c r="B663" s="59" t="n">
        <x:v>0</x:v>
      </x:c>
      <x:c r="C663" s="59" t="n">
        <x:v>0</x:v>
      </x:c>
      <x:c r="D663" s="59" t="n">
        <x:v>0</x:v>
      </x:c>
      <x:c r="E663" s="59" t="n">
        <x:v>0</x:v>
      </x:c>
      <x:c r="F663" s="59" t="n">
        <x:v>0</x:v>
      </x:c>
      <x:c r="G663" s="59" t="n">
        <x:v>0</x:v>
      </x:c>
      <x:c r="H663" s="59" t="n">
        <x:v>0</x:v>
      </x:c>
      <x:c r="I663" s="59" t="n">
        <x:v>0</x:v>
      </x:c>
      <x:c r="J663" s="55" t="n"/>
      <x:c r="K663" s="59" t="n">
        <x:v>0</x:v>
      </x:c>
      <x:c r="L663" s="55" t="n"/>
      <x:c r="M663" s="55" t="n"/>
      <x:c r="N663" s="55" t="n"/>
    </x:row>
    <x:row r="664">
      <x:c r="A664" s="57" t="n">
        <x:v>44859</x:v>
      </x:c>
      <x:c r="B664" s="59" t="n">
        <x:v>0</x:v>
      </x:c>
      <x:c r="C664" s="59" t="n">
        <x:v>0</x:v>
      </x:c>
      <x:c r="D664" s="59" t="n">
        <x:v>0</x:v>
      </x:c>
      <x:c r="E664" s="59" t="n">
        <x:v>0</x:v>
      </x:c>
      <x:c r="F664" s="59" t="n">
        <x:v>0</x:v>
      </x:c>
      <x:c r="G664" s="59" t="n">
        <x:v>0</x:v>
      </x:c>
      <x:c r="H664" s="59" t="n">
        <x:v>0</x:v>
      </x:c>
      <x:c r="I664" s="59" t="n">
        <x:v>0</x:v>
      </x:c>
      <x:c r="J664" s="55" t="n"/>
      <x:c r="K664" s="59" t="n">
        <x:v>0</x:v>
      </x:c>
      <x:c r="L664" s="55" t="n"/>
      <x:c r="M664" s="55" t="n"/>
      <x:c r="N664" s="55" t="n"/>
    </x:row>
    <x:row r="665">
      <x:c r="A665" s="57" t="n">
        <x:v>44860</x:v>
      </x:c>
      <x:c r="B665" s="59" t="n">
        <x:v>0</x:v>
      </x:c>
      <x:c r="C665" s="59" t="n">
        <x:v>0</x:v>
      </x:c>
      <x:c r="D665" s="59" t="n">
        <x:v>0</x:v>
      </x:c>
      <x:c r="E665" s="59" t="n">
        <x:v>0</x:v>
      </x:c>
      <x:c r="F665" s="59" t="n">
        <x:v>0</x:v>
      </x:c>
      <x:c r="G665" s="59" t="n">
        <x:v>0</x:v>
      </x:c>
      <x:c r="H665" s="59" t="n">
        <x:v>0</x:v>
      </x:c>
      <x:c r="I665" s="59" t="n">
        <x:v>0</x:v>
      </x:c>
      <x:c r="J665" s="55" t="n"/>
      <x:c r="K665" s="59" t="n">
        <x:v>0</x:v>
      </x:c>
      <x:c r="L665" s="55" t="n"/>
      <x:c r="M665" s="55" t="n"/>
      <x:c r="N665" s="55" t="n"/>
    </x:row>
    <x:row r="666">
      <x:c r="A666" s="57" t="n">
        <x:v>44861</x:v>
      </x:c>
      <x:c r="B666" s="59" t="n">
        <x:v>0</x:v>
      </x:c>
      <x:c r="C666" s="59" t="n">
        <x:v>0</x:v>
      </x:c>
      <x:c r="D666" s="59" t="n">
        <x:v>0</x:v>
      </x:c>
      <x:c r="E666" s="59" t="n">
        <x:v>0</x:v>
      </x:c>
      <x:c r="F666" s="59" t="n">
        <x:v>0</x:v>
      </x:c>
      <x:c r="G666" s="59" t="n">
        <x:v>0</x:v>
      </x:c>
      <x:c r="H666" s="59" t="n">
        <x:v>0</x:v>
      </x:c>
      <x:c r="I666" s="59" t="n">
        <x:v>0</x:v>
      </x:c>
      <x:c r="J666" s="55" t="n"/>
      <x:c r="K666" s="59" t="n">
        <x:v>0</x:v>
      </x:c>
      <x:c r="L666" s="55" t="n"/>
      <x:c r="M666" s="55" t="n"/>
      <x:c r="N666" s="55" t="n"/>
    </x:row>
    <x:row r="667">
      <x:c r="A667" s="57" t="n">
        <x:v>44862</x:v>
      </x:c>
      <x:c r="B667" s="59" t="n">
        <x:v>0</x:v>
      </x:c>
      <x:c r="C667" s="59" t="n">
        <x:v>0</x:v>
      </x:c>
      <x:c r="D667" s="59" t="n">
        <x:v>0</x:v>
      </x:c>
      <x:c r="E667" s="59" t="n">
        <x:v>0</x:v>
      </x:c>
      <x:c r="F667" s="59" t="n">
        <x:v>0</x:v>
      </x:c>
      <x:c r="G667" s="59" t="n">
        <x:v>0</x:v>
      </x:c>
      <x:c r="H667" s="59" t="n">
        <x:v>0</x:v>
      </x:c>
      <x:c r="I667" s="59" t="n">
        <x:v>0</x:v>
      </x:c>
      <x:c r="J667" s="55" t="n"/>
      <x:c r="K667" s="59" t="n">
        <x:v>0</x:v>
      </x:c>
      <x:c r="L667" s="55" t="n"/>
      <x:c r="M667" s="55" t="n"/>
      <x:c r="N667" s="55" t="n"/>
    </x:row>
    <x:row r="668">
      <x:c r="A668" s="57" t="n">
        <x:v>44863</x:v>
      </x:c>
      <x:c r="B668" s="59" t="n">
        <x:v>0</x:v>
      </x:c>
      <x:c r="C668" s="59" t="n">
        <x:v>0</x:v>
      </x:c>
      <x:c r="D668" s="59" t="n">
        <x:v>0</x:v>
      </x:c>
      <x:c r="E668" s="59" t="n">
        <x:v>0</x:v>
      </x:c>
      <x:c r="F668" s="59" t="n">
        <x:v>0</x:v>
      </x:c>
      <x:c r="G668" s="59" t="n">
        <x:v>0</x:v>
      </x:c>
      <x:c r="H668" s="59" t="n">
        <x:v>0</x:v>
      </x:c>
      <x:c r="I668" s="59" t="n">
        <x:v>0</x:v>
      </x:c>
      <x:c r="J668" s="55" t="n"/>
      <x:c r="K668" s="59" t="n">
        <x:v>0</x:v>
      </x:c>
      <x:c r="L668" s="55" t="n"/>
      <x:c r="M668" s="55" t="n"/>
      <x:c r="N668" s="55" t="n"/>
    </x:row>
    <x:row r="669">
      <x:c r="A669" s="57" t="n">
        <x:v>44864</x:v>
      </x:c>
      <x:c r="B669" s="59" t="n">
        <x:v>0</x:v>
      </x:c>
      <x:c r="C669" s="59" t="n">
        <x:v>0</x:v>
      </x:c>
      <x:c r="D669" s="59" t="n">
        <x:v>0</x:v>
      </x:c>
      <x:c r="E669" s="59" t="n">
        <x:v>0</x:v>
      </x:c>
      <x:c r="F669" s="59" t="n">
        <x:v>0</x:v>
      </x:c>
      <x:c r="G669" s="59" t="n">
        <x:v>0</x:v>
      </x:c>
      <x:c r="H669" s="59" t="n">
        <x:v>0</x:v>
      </x:c>
      <x:c r="I669" s="59" t="n">
        <x:v>0</x:v>
      </x:c>
      <x:c r="J669" s="55" t="n"/>
      <x:c r="K669" s="59" t="n">
        <x:v>0</x:v>
      </x:c>
      <x:c r="L669" s="55" t="n"/>
      <x:c r="M669" s="55" t="n"/>
      <x:c r="N669" s="55" t="n"/>
    </x:row>
    <x:row r="670">
      <x:c r="A670" s="57" t="n">
        <x:v>44865</x:v>
      </x:c>
      <x:c r="B670" s="59" t="n">
        <x:v>0</x:v>
      </x:c>
      <x:c r="C670" s="59" t="n">
        <x:v>0</x:v>
      </x:c>
      <x:c r="D670" s="59" t="n">
        <x:v>0</x:v>
      </x:c>
      <x:c r="E670" s="59" t="n">
        <x:v>0</x:v>
      </x:c>
      <x:c r="F670" s="59" t="n">
        <x:v>0</x:v>
      </x:c>
      <x:c r="G670" s="59" t="n">
        <x:v>0</x:v>
      </x:c>
      <x:c r="H670" s="59" t="n">
        <x:v>0</x:v>
      </x:c>
      <x:c r="I670" s="59" t="n">
        <x:v>0</x:v>
      </x:c>
      <x:c r="J670" s="55" t="n"/>
      <x:c r="K670" s="59" t="n">
        <x:v>0</x:v>
      </x:c>
      <x:c r="L670" s="55" t="n"/>
      <x:c r="M670" s="55" t="n"/>
      <x:c r="N670" s="55" t="n"/>
    </x:row>
    <x:row r="671">
      <x:c r="A671" s="57" t="n">
        <x:v>44866</x:v>
      </x:c>
      <x:c r="B671" s="59" t="n">
        <x:v>0</x:v>
      </x:c>
      <x:c r="C671" s="59" t="n">
        <x:v>0</x:v>
      </x:c>
      <x:c r="D671" s="59" t="n">
        <x:v>0</x:v>
      </x:c>
      <x:c r="E671" s="59" t="n">
        <x:v>0</x:v>
      </x:c>
      <x:c r="F671" s="59" t="n">
        <x:v>0</x:v>
      </x:c>
      <x:c r="G671" s="59" t="n">
        <x:v>0</x:v>
      </x:c>
      <x:c r="H671" s="59" t="n">
        <x:v>0</x:v>
      </x:c>
      <x:c r="I671" s="59" t="n">
        <x:v>0</x:v>
      </x:c>
      <x:c r="J671" s="55" t="n"/>
      <x:c r="K671" s="59" t="n">
        <x:v>0</x:v>
      </x:c>
      <x:c r="L671" s="55" t="n"/>
      <x:c r="M671" s="55" t="n"/>
      <x:c r="N671" s="55" t="n"/>
    </x:row>
    <x:row r="672">
      <x:c r="A672" s="57" t="n">
        <x:v>44867</x:v>
      </x:c>
      <x:c r="B672" s="59" t="n">
        <x:v>0</x:v>
      </x:c>
      <x:c r="C672" s="59" t="n">
        <x:v>0</x:v>
      </x:c>
      <x:c r="D672" s="59" t="n">
        <x:v>0</x:v>
      </x:c>
      <x:c r="E672" s="59" t="n">
        <x:v>0</x:v>
      </x:c>
      <x:c r="F672" s="59" t="n">
        <x:v>0</x:v>
      </x:c>
      <x:c r="G672" s="59" t="n">
        <x:v>0</x:v>
      </x:c>
      <x:c r="H672" s="59" t="n">
        <x:v>0</x:v>
      </x:c>
      <x:c r="I672" s="59" t="n">
        <x:v>0</x:v>
      </x:c>
      <x:c r="J672" s="55" t="n"/>
      <x:c r="K672" s="59" t="n">
        <x:v>0</x:v>
      </x:c>
      <x:c r="L672" s="55" t="n"/>
      <x:c r="M672" s="55" t="n"/>
      <x:c r="N672" s="55" t="n"/>
    </x:row>
    <x:row r="673">
      <x:c r="A673" s="57" t="n">
        <x:v>44868</x:v>
      </x:c>
      <x:c r="B673" s="59" t="n">
        <x:v>0</x:v>
      </x:c>
      <x:c r="C673" s="59" t="n">
        <x:v>0</x:v>
      </x:c>
      <x:c r="D673" s="59" t="n">
        <x:v>0</x:v>
      </x:c>
      <x:c r="E673" s="59" t="n">
        <x:v>0</x:v>
      </x:c>
      <x:c r="F673" s="59" t="n">
        <x:v>0</x:v>
      </x:c>
      <x:c r="G673" s="59" t="n">
        <x:v>0</x:v>
      </x:c>
      <x:c r="H673" s="59" t="n">
        <x:v>0</x:v>
      </x:c>
      <x:c r="I673" s="59" t="n">
        <x:v>0</x:v>
      </x:c>
      <x:c r="J673" s="55" t="n"/>
      <x:c r="K673" s="59" t="n">
        <x:v>0</x:v>
      </x:c>
      <x:c r="L673" s="55" t="n"/>
      <x:c r="M673" s="55" t="n"/>
      <x:c r="N673" s="55" t="n"/>
    </x:row>
    <x:row r="674">
      <x:c r="A674" s="57" t="n">
        <x:v>44869</x:v>
      </x:c>
      <x:c r="B674" s="59" t="n">
        <x:v>0</x:v>
      </x:c>
      <x:c r="C674" s="59" t="n">
        <x:v>0</x:v>
      </x:c>
      <x:c r="D674" s="59" t="n">
        <x:v>0</x:v>
      </x:c>
      <x:c r="E674" s="59" t="n">
        <x:v>0</x:v>
      </x:c>
      <x:c r="F674" s="59" t="n">
        <x:v>0</x:v>
      </x:c>
      <x:c r="G674" s="59" t="n">
        <x:v>0</x:v>
      </x:c>
      <x:c r="H674" s="59" t="n">
        <x:v>0</x:v>
      </x:c>
      <x:c r="I674" s="59" t="n">
        <x:v>0</x:v>
      </x:c>
      <x:c r="J674" s="55" t="n"/>
      <x:c r="K674" s="59" t="n">
        <x:v>0</x:v>
      </x:c>
      <x:c r="L674" s="55" t="n"/>
      <x:c r="M674" s="55" t="n"/>
      <x:c r="N674" s="55" t="n"/>
    </x:row>
    <x:row r="675">
      <x:c r="A675" s="57" t="n">
        <x:v>44870</x:v>
      </x:c>
      <x:c r="B675" s="59" t="n">
        <x:v>0</x:v>
      </x:c>
      <x:c r="C675" s="59" t="n">
        <x:v>0</x:v>
      </x:c>
      <x:c r="D675" s="59" t="n">
        <x:v>0</x:v>
      </x:c>
      <x:c r="E675" s="59" t="n">
        <x:v>0</x:v>
      </x:c>
      <x:c r="F675" s="59" t="n">
        <x:v>0</x:v>
      </x:c>
      <x:c r="G675" s="59" t="n">
        <x:v>0</x:v>
      </x:c>
      <x:c r="H675" s="59" t="n">
        <x:v>0</x:v>
      </x:c>
      <x:c r="I675" s="59" t="n">
        <x:v>0</x:v>
      </x:c>
      <x:c r="J675" s="55" t="n"/>
      <x:c r="K675" s="59" t="n">
        <x:v>0</x:v>
      </x:c>
      <x:c r="L675" s="55" t="n"/>
      <x:c r="M675" s="55" t="n"/>
      <x:c r="N675" s="55" t="n"/>
    </x:row>
    <x:row r="676">
      <x:c r="A676" s="57" t="n">
        <x:v>44871</x:v>
      </x:c>
      <x:c r="B676" s="59" t="n">
        <x:v>0</x:v>
      </x:c>
      <x:c r="C676" s="59" t="n">
        <x:v>0</x:v>
      </x:c>
      <x:c r="D676" s="59" t="n">
        <x:v>0</x:v>
      </x:c>
      <x:c r="E676" s="59" t="n">
        <x:v>0</x:v>
      </x:c>
      <x:c r="F676" s="59" t="n">
        <x:v>0</x:v>
      </x:c>
      <x:c r="G676" s="59" t="n">
        <x:v>0</x:v>
      </x:c>
      <x:c r="H676" s="59" t="n">
        <x:v>0</x:v>
      </x:c>
      <x:c r="I676" s="59" t="n">
        <x:v>0</x:v>
      </x:c>
      <x:c r="J676" s="55" t="n"/>
      <x:c r="K676" s="59" t="n">
        <x:v>0</x:v>
      </x:c>
      <x:c r="L676" s="55" t="n"/>
      <x:c r="M676" s="55" t="n"/>
      <x:c r="N676" s="55" t="n"/>
    </x:row>
    <x:row r="677">
      <x:c r="A677" s="57" t="n">
        <x:v>44872</x:v>
      </x:c>
      <x:c r="B677" s="59" t="n">
        <x:v>0</x:v>
      </x:c>
      <x:c r="C677" s="59" t="n">
        <x:v>0</x:v>
      </x:c>
      <x:c r="D677" s="59" t="n">
        <x:v>0</x:v>
      </x:c>
      <x:c r="E677" s="59" t="n">
        <x:v>0</x:v>
      </x:c>
      <x:c r="F677" s="59" t="n">
        <x:v>0</x:v>
      </x:c>
      <x:c r="G677" s="59" t="n">
        <x:v>0</x:v>
      </x:c>
      <x:c r="H677" s="59" t="n">
        <x:v>0</x:v>
      </x:c>
      <x:c r="I677" s="59" t="n">
        <x:v>0</x:v>
      </x:c>
      <x:c r="J677" s="55" t="n"/>
      <x:c r="K677" s="59" t="n">
        <x:v>0</x:v>
      </x:c>
      <x:c r="L677" s="55" t="n"/>
      <x:c r="M677" s="55" t="n"/>
      <x:c r="N677" s="55" t="n"/>
    </x:row>
    <x:row r="678">
      <x:c r="A678" s="57" t="n">
        <x:v>44873</x:v>
      </x:c>
      <x:c r="B678" s="59" t="n">
        <x:v>0</x:v>
      </x:c>
      <x:c r="C678" s="59" t="n">
        <x:v>0</x:v>
      </x:c>
      <x:c r="D678" s="59" t="n">
        <x:v>0</x:v>
      </x:c>
      <x:c r="E678" s="59" t="n">
        <x:v>0</x:v>
      </x:c>
      <x:c r="F678" s="59" t="n">
        <x:v>0</x:v>
      </x:c>
      <x:c r="G678" s="59" t="n">
        <x:v>0</x:v>
      </x:c>
      <x:c r="H678" s="59" t="n">
        <x:v>0</x:v>
      </x:c>
      <x:c r="I678" s="59" t="n">
        <x:v>0</x:v>
      </x:c>
      <x:c r="J678" s="55" t="n"/>
      <x:c r="K678" s="59" t="n">
        <x:v>0</x:v>
      </x:c>
      <x:c r="L678" s="55" t="n"/>
      <x:c r="M678" s="55" t="n"/>
      <x:c r="N678" s="55" t="n"/>
    </x:row>
    <x:row r="679">
      <x:c r="A679" s="57" t="n">
        <x:v>44874</x:v>
      </x:c>
      <x:c r="B679" s="59" t="n">
        <x:v>0</x:v>
      </x:c>
      <x:c r="C679" s="59" t="n">
        <x:v>0</x:v>
      </x:c>
      <x:c r="D679" s="59" t="n">
        <x:v>0</x:v>
      </x:c>
      <x:c r="E679" s="59" t="n">
        <x:v>0</x:v>
      </x:c>
      <x:c r="F679" s="59" t="n">
        <x:v>0</x:v>
      </x:c>
      <x:c r="G679" s="59" t="n">
        <x:v>0</x:v>
      </x:c>
      <x:c r="H679" s="59" t="n">
        <x:v>0</x:v>
      </x:c>
      <x:c r="I679" s="59" t="n">
        <x:v>0</x:v>
      </x:c>
      <x:c r="J679" s="55" t="n"/>
      <x:c r="K679" s="59" t="n">
        <x:v>0</x:v>
      </x:c>
      <x:c r="L679" s="55" t="n"/>
      <x:c r="M679" s="55" t="n"/>
      <x:c r="N679" s="55" t="n"/>
    </x:row>
    <x:row r="680">
      <x:c r="A680" s="57" t="n">
        <x:v>44875</x:v>
      </x:c>
      <x:c r="B680" s="59" t="n">
        <x:v>0</x:v>
      </x:c>
      <x:c r="C680" s="59" t="n">
        <x:v>0</x:v>
      </x:c>
      <x:c r="D680" s="59" t="n">
        <x:v>0</x:v>
      </x:c>
      <x:c r="E680" s="59" t="n">
        <x:v>0</x:v>
      </x:c>
      <x:c r="F680" s="59" t="n">
        <x:v>0</x:v>
      </x:c>
      <x:c r="G680" s="59" t="n">
        <x:v>0</x:v>
      </x:c>
      <x:c r="H680" s="59" t="n">
        <x:v>0</x:v>
      </x:c>
      <x:c r="I680" s="59" t="n">
        <x:v>0</x:v>
      </x:c>
      <x:c r="J680" s="55" t="n"/>
      <x:c r="K680" s="59" t="n">
        <x:v>0</x:v>
      </x:c>
      <x:c r="L680" s="55" t="n"/>
      <x:c r="M680" s="55" t="n"/>
      <x:c r="N680" s="55" t="n"/>
    </x:row>
    <x:row r="681">
      <x:c r="A681" s="57" t="n">
        <x:v>44876</x:v>
      </x:c>
      <x:c r="B681" s="59" t="n">
        <x:v>0</x:v>
      </x:c>
      <x:c r="C681" s="59" t="n">
        <x:v>0</x:v>
      </x:c>
      <x:c r="D681" s="59" t="n">
        <x:v>0</x:v>
      </x:c>
      <x:c r="E681" s="59" t="n">
        <x:v>0</x:v>
      </x:c>
      <x:c r="F681" s="59" t="n">
        <x:v>0</x:v>
      </x:c>
      <x:c r="G681" s="59" t="n">
        <x:v>0</x:v>
      </x:c>
      <x:c r="H681" s="59" t="n">
        <x:v>0</x:v>
      </x:c>
      <x:c r="I681" s="59" t="n">
        <x:v>0</x:v>
      </x:c>
      <x:c r="J681" s="55" t="n"/>
      <x:c r="K681" s="59" t="n">
        <x:v>0</x:v>
      </x:c>
      <x:c r="L681" s="55" t="n"/>
      <x:c r="M681" s="55" t="n"/>
      <x:c r="N681" s="55" t="n"/>
    </x:row>
    <x:row r="682">
      <x:c r="A682" s="57" t="n">
        <x:v>44877</x:v>
      </x:c>
      <x:c r="B682" s="59" t="n">
        <x:v>0</x:v>
      </x:c>
      <x:c r="C682" s="59" t="n">
        <x:v>0</x:v>
      </x:c>
      <x:c r="D682" s="59" t="n">
        <x:v>0</x:v>
      </x:c>
      <x:c r="E682" s="59" t="n">
        <x:v>0</x:v>
      </x:c>
      <x:c r="F682" s="59" t="n">
        <x:v>0</x:v>
      </x:c>
      <x:c r="G682" s="59" t="n">
        <x:v>0</x:v>
      </x:c>
      <x:c r="H682" s="59" t="n">
        <x:v>0</x:v>
      </x:c>
      <x:c r="I682" s="59" t="n">
        <x:v>0</x:v>
      </x:c>
      <x:c r="J682" s="55" t="n"/>
      <x:c r="K682" s="59" t="n">
        <x:v>0</x:v>
      </x:c>
      <x:c r="L682" s="55" t="n"/>
      <x:c r="M682" s="55" t="n"/>
      <x:c r="N682" s="55" t="n"/>
    </x:row>
    <x:row r="683">
      <x:c r="A683" s="57" t="n">
        <x:v>44878</x:v>
      </x:c>
      <x:c r="B683" s="59" t="n">
        <x:v>0</x:v>
      </x:c>
      <x:c r="C683" s="59" t="n">
        <x:v>0</x:v>
      </x:c>
      <x:c r="D683" s="59" t="n">
        <x:v>0</x:v>
      </x:c>
      <x:c r="E683" s="59" t="n">
        <x:v>0</x:v>
      </x:c>
      <x:c r="F683" s="59" t="n">
        <x:v>0</x:v>
      </x:c>
      <x:c r="G683" s="59" t="n">
        <x:v>0</x:v>
      </x:c>
      <x:c r="H683" s="59" t="n">
        <x:v>0</x:v>
      </x:c>
      <x:c r="I683" s="59" t="n">
        <x:v>0</x:v>
      </x:c>
      <x:c r="J683" s="55" t="n"/>
      <x:c r="K683" s="59" t="n">
        <x:v>0</x:v>
      </x:c>
      <x:c r="L683" s="55" t="n"/>
      <x:c r="M683" s="55" t="n"/>
      <x:c r="N683" s="55" t="n"/>
    </x:row>
    <x:row r="684">
      <x:c r="A684" s="57" t="n">
        <x:v>44879</x:v>
      </x:c>
      <x:c r="B684" s="59" t="n">
        <x:v>0</x:v>
      </x:c>
      <x:c r="C684" s="59" t="n">
        <x:v>0</x:v>
      </x:c>
      <x:c r="D684" s="59" t="n">
        <x:v>0</x:v>
      </x:c>
      <x:c r="E684" s="59" t="n">
        <x:v>0</x:v>
      </x:c>
      <x:c r="F684" s="59" t="n">
        <x:v>0</x:v>
      </x:c>
      <x:c r="G684" s="59" t="n">
        <x:v>0</x:v>
      </x:c>
      <x:c r="H684" s="59" t="n">
        <x:v>0</x:v>
      </x:c>
      <x:c r="I684" s="59" t="n">
        <x:v>0</x:v>
      </x:c>
      <x:c r="J684" s="55" t="n"/>
      <x:c r="K684" s="59" t="n">
        <x:v>0</x:v>
      </x:c>
      <x:c r="L684" s="55" t="n"/>
      <x:c r="M684" s="55" t="n"/>
      <x:c r="N684" s="55" t="n"/>
    </x:row>
    <x:row r="685">
      <x:c r="A685" s="57" t="n">
        <x:v>44880</x:v>
      </x:c>
      <x:c r="B685" s="59" t="n">
        <x:v>0</x:v>
      </x:c>
      <x:c r="C685" s="59" t="n">
        <x:v>0</x:v>
      </x:c>
      <x:c r="D685" s="59" t="n">
        <x:v>0</x:v>
      </x:c>
      <x:c r="E685" s="59" t="n">
        <x:v>0</x:v>
      </x:c>
      <x:c r="F685" s="59" t="n">
        <x:v>0</x:v>
      </x:c>
      <x:c r="G685" s="59" t="n">
        <x:v>0</x:v>
      </x:c>
      <x:c r="H685" s="59" t="n">
        <x:v>0</x:v>
      </x:c>
      <x:c r="I685" s="59" t="n">
        <x:v>0</x:v>
      </x:c>
      <x:c r="J685" s="55" t="n"/>
      <x:c r="K685" s="59" t="n">
        <x:v>0</x:v>
      </x:c>
      <x:c r="L685" s="55" t="n"/>
      <x:c r="M685" s="55" t="n"/>
      <x:c r="N685" s="55" t="n"/>
    </x:row>
    <x:row r="686">
      <x:c r="A686" s="57" t="n">
        <x:v>44881</x:v>
      </x:c>
      <x:c r="B686" s="59" t="n">
        <x:v>0</x:v>
      </x:c>
      <x:c r="C686" s="59" t="n">
        <x:v>0</x:v>
      </x:c>
      <x:c r="D686" s="59" t="n">
        <x:v>0</x:v>
      </x:c>
      <x:c r="E686" s="59" t="n">
        <x:v>0</x:v>
      </x:c>
      <x:c r="F686" s="59" t="n">
        <x:v>0</x:v>
      </x:c>
      <x:c r="G686" s="59" t="n">
        <x:v>0</x:v>
      </x:c>
      <x:c r="H686" s="59" t="n">
        <x:v>0</x:v>
      </x:c>
      <x:c r="I686" s="59" t="n">
        <x:v>0</x:v>
      </x:c>
      <x:c r="J686" s="55" t="n"/>
      <x:c r="K686" s="59" t="n">
        <x:v>0</x:v>
      </x:c>
      <x:c r="L686" s="55" t="n"/>
      <x:c r="M686" s="55" t="n"/>
      <x:c r="N686" s="55" t="n"/>
    </x:row>
    <x:row r="687">
      <x:c r="A687" s="57" t="n">
        <x:v>44882</x:v>
      </x:c>
      <x:c r="B687" s="59" t="n">
        <x:v>0</x:v>
      </x:c>
      <x:c r="C687" s="59" t="n">
        <x:v>0</x:v>
      </x:c>
      <x:c r="D687" s="59" t="n">
        <x:v>0</x:v>
      </x:c>
      <x:c r="E687" s="59" t="n">
        <x:v>0</x:v>
      </x:c>
      <x:c r="F687" s="59" t="n">
        <x:v>0</x:v>
      </x:c>
      <x:c r="G687" s="59" t="n">
        <x:v>0</x:v>
      </x:c>
      <x:c r="H687" s="59" t="n">
        <x:v>0</x:v>
      </x:c>
      <x:c r="I687" s="59" t="n">
        <x:v>0</x:v>
      </x:c>
      <x:c r="J687" s="55" t="n"/>
      <x:c r="K687" s="59" t="n">
        <x:v>0</x:v>
      </x:c>
      <x:c r="L687" s="55" t="n"/>
      <x:c r="M687" s="55" t="n"/>
      <x:c r="N687" s="55" t="n"/>
    </x:row>
    <x:row r="688">
      <x:c r="A688" s="57" t="n">
        <x:v>44883</x:v>
      </x:c>
      <x:c r="B688" s="59" t="n">
        <x:v>0</x:v>
      </x:c>
      <x:c r="C688" s="59" t="n">
        <x:v>0</x:v>
      </x:c>
      <x:c r="D688" s="59" t="n">
        <x:v>0</x:v>
      </x:c>
      <x:c r="E688" s="59" t="n">
        <x:v>0</x:v>
      </x:c>
      <x:c r="F688" s="59" t="n">
        <x:v>0</x:v>
      </x:c>
      <x:c r="G688" s="59" t="n">
        <x:v>0</x:v>
      </x:c>
      <x:c r="H688" s="59" t="n">
        <x:v>0</x:v>
      </x:c>
      <x:c r="I688" s="59" t="n">
        <x:v>0</x:v>
      </x:c>
      <x:c r="J688" s="55" t="n"/>
      <x:c r="K688" s="59" t="n">
        <x:v>0</x:v>
      </x:c>
      <x:c r="L688" s="55" t="n"/>
      <x:c r="M688" s="55" t="n"/>
      <x:c r="N688" s="55" t="n"/>
    </x:row>
    <x:row r="689">
      <x:c r="A689" s="57" t="n">
        <x:v>44884</x:v>
      </x:c>
      <x:c r="B689" s="59" t="n">
        <x:v>0</x:v>
      </x:c>
      <x:c r="C689" s="59" t="n">
        <x:v>0</x:v>
      </x:c>
      <x:c r="D689" s="59" t="n">
        <x:v>0</x:v>
      </x:c>
      <x:c r="E689" s="59" t="n">
        <x:v>0</x:v>
      </x:c>
      <x:c r="F689" s="59" t="n">
        <x:v>0</x:v>
      </x:c>
      <x:c r="G689" s="59" t="n">
        <x:v>0</x:v>
      </x:c>
      <x:c r="H689" s="59" t="n">
        <x:v>0</x:v>
      </x:c>
      <x:c r="I689" s="59" t="n">
        <x:v>0</x:v>
      </x:c>
      <x:c r="J689" s="55" t="n"/>
      <x:c r="K689" s="59" t="n">
        <x:v>0</x:v>
      </x:c>
      <x:c r="L689" s="55" t="n"/>
      <x:c r="M689" s="55" t="n"/>
      <x:c r="N689" s="55" t="n"/>
    </x:row>
    <x:row r="690">
      <x:c r="A690" s="57" t="n">
        <x:v>44885</x:v>
      </x:c>
      <x:c r="B690" s="59" t="n">
        <x:v>0</x:v>
      </x:c>
      <x:c r="C690" s="59" t="n">
        <x:v>0</x:v>
      </x:c>
      <x:c r="D690" s="59" t="n">
        <x:v>0</x:v>
      </x:c>
      <x:c r="E690" s="59" t="n">
        <x:v>0</x:v>
      </x:c>
      <x:c r="F690" s="59" t="n">
        <x:v>0</x:v>
      </x:c>
      <x:c r="G690" s="59" t="n">
        <x:v>0</x:v>
      </x:c>
      <x:c r="H690" s="59" t="n">
        <x:v>0</x:v>
      </x:c>
      <x:c r="I690" s="59" t="n">
        <x:v>0</x:v>
      </x:c>
      <x:c r="J690" s="55" t="n"/>
      <x:c r="K690" s="59" t="n">
        <x:v>0</x:v>
      </x:c>
      <x:c r="L690" s="55" t="n"/>
      <x:c r="M690" s="55" t="n"/>
      <x:c r="N690" s="55" t="n"/>
    </x:row>
    <x:row r="691">
      <x:c r="A691" s="57" t="n">
        <x:v>44886</x:v>
      </x:c>
      <x:c r="B691" s="59" t="n">
        <x:v>0</x:v>
      </x:c>
      <x:c r="C691" s="59" t="n">
        <x:v>0</x:v>
      </x:c>
      <x:c r="D691" s="59" t="n">
        <x:v>0</x:v>
      </x:c>
      <x:c r="E691" s="59" t="n">
        <x:v>0</x:v>
      </x:c>
      <x:c r="F691" s="59" t="n">
        <x:v>0</x:v>
      </x:c>
      <x:c r="G691" s="59" t="n">
        <x:v>0</x:v>
      </x:c>
      <x:c r="H691" s="59" t="n">
        <x:v>0</x:v>
      </x:c>
      <x:c r="I691" s="59" t="n">
        <x:v>0</x:v>
      </x:c>
      <x:c r="J691" s="55" t="n"/>
      <x:c r="K691" s="59" t="n">
        <x:v>0</x:v>
      </x:c>
      <x:c r="L691" s="55" t="n"/>
      <x:c r="M691" s="55" t="n"/>
      <x:c r="N691" s="55" t="n"/>
    </x:row>
    <x:row r="692">
      <x:c r="A692" s="57" t="n">
        <x:v>44887</x:v>
      </x:c>
      <x:c r="B692" s="59" t="n">
        <x:v>0</x:v>
      </x:c>
      <x:c r="C692" s="59" t="n">
        <x:v>0</x:v>
      </x:c>
      <x:c r="D692" s="59" t="n">
        <x:v>0</x:v>
      </x:c>
      <x:c r="E692" s="59" t="n">
        <x:v>0</x:v>
      </x:c>
      <x:c r="F692" s="59" t="n">
        <x:v>0</x:v>
      </x:c>
      <x:c r="G692" s="59" t="n">
        <x:v>0</x:v>
      </x:c>
      <x:c r="H692" s="59" t="n">
        <x:v>0</x:v>
      </x:c>
      <x:c r="I692" s="59" t="n">
        <x:v>0</x:v>
      </x:c>
      <x:c r="J692" s="55" t="n"/>
      <x:c r="K692" s="59" t="n">
        <x:v>0</x:v>
      </x:c>
      <x:c r="L692" s="55" t="n"/>
      <x:c r="M692" s="55" t="n"/>
      <x:c r="N692" s="55" t="n"/>
    </x:row>
    <x:row r="693">
      <x:c r="A693" s="57" t="n">
        <x:v>44888</x:v>
      </x:c>
      <x:c r="B693" s="59" t="n">
        <x:v>0</x:v>
      </x:c>
      <x:c r="C693" s="59" t="n">
        <x:v>0</x:v>
      </x:c>
      <x:c r="D693" s="59" t="n">
        <x:v>0</x:v>
      </x:c>
      <x:c r="E693" s="59" t="n">
        <x:v>0</x:v>
      </x:c>
      <x:c r="F693" s="59" t="n">
        <x:v>0</x:v>
      </x:c>
      <x:c r="G693" s="59" t="n">
        <x:v>0</x:v>
      </x:c>
      <x:c r="H693" s="59" t="n">
        <x:v>0</x:v>
      </x:c>
      <x:c r="I693" s="59" t="n">
        <x:v>0</x:v>
      </x:c>
      <x:c r="J693" s="55" t="n"/>
      <x:c r="K693" s="59" t="n">
        <x:v>0</x:v>
      </x:c>
      <x:c r="L693" s="55" t="n"/>
      <x:c r="M693" s="55" t="n"/>
      <x:c r="N693" s="55" t="n"/>
    </x:row>
    <x:row r="694">
      <x:c r="A694" s="57" t="n">
        <x:v>44889</x:v>
      </x:c>
      <x:c r="B694" s="59" t="n">
        <x:v>0</x:v>
      </x:c>
      <x:c r="C694" s="59" t="n">
        <x:v>0</x:v>
      </x:c>
      <x:c r="D694" s="59" t="n">
        <x:v>0</x:v>
      </x:c>
      <x:c r="E694" s="59" t="n">
        <x:v>0</x:v>
      </x:c>
      <x:c r="F694" s="59" t="n">
        <x:v>0</x:v>
      </x:c>
      <x:c r="G694" s="59" t="n">
        <x:v>0</x:v>
      </x:c>
      <x:c r="H694" s="59" t="n">
        <x:v>0</x:v>
      </x:c>
      <x:c r="I694" s="59" t="n">
        <x:v>0</x:v>
      </x:c>
      <x:c r="J694" s="55" t="n"/>
      <x:c r="K694" s="59" t="n">
        <x:v>0</x:v>
      </x:c>
      <x:c r="L694" s="55" t="n"/>
      <x:c r="M694" s="55" t="n"/>
      <x:c r="N694" s="55" t="n"/>
    </x:row>
    <x:row r="695">
      <x:c r="A695" s="57" t="n">
        <x:v>44890</x:v>
      </x:c>
      <x:c r="B695" s="59" t="n">
        <x:v>0</x:v>
      </x:c>
      <x:c r="C695" s="59" t="n">
        <x:v>0</x:v>
      </x:c>
      <x:c r="D695" s="59" t="n">
        <x:v>0</x:v>
      </x:c>
      <x:c r="E695" s="59" t="n">
        <x:v>0</x:v>
      </x:c>
      <x:c r="F695" s="59" t="n">
        <x:v>0</x:v>
      </x:c>
      <x:c r="G695" s="59" t="n">
        <x:v>0</x:v>
      </x:c>
      <x:c r="H695" s="59" t="n">
        <x:v>0</x:v>
      </x:c>
      <x:c r="I695" s="59" t="n">
        <x:v>0</x:v>
      </x:c>
      <x:c r="J695" s="55" t="n"/>
      <x:c r="K695" s="59" t="n">
        <x:v>0</x:v>
      </x:c>
      <x:c r="L695" s="55" t="n"/>
      <x:c r="M695" s="55" t="n"/>
      <x:c r="N695" s="55" t="n"/>
    </x:row>
    <x:row r="696">
      <x:c r="A696" s="57" t="n">
        <x:v>44891</x:v>
      </x:c>
      <x:c r="B696" s="59" t="n">
        <x:v>0</x:v>
      </x:c>
      <x:c r="C696" s="59" t="n">
        <x:v>0</x:v>
      </x:c>
      <x:c r="D696" s="59" t="n">
        <x:v>0</x:v>
      </x:c>
      <x:c r="E696" s="59" t="n">
        <x:v>0</x:v>
      </x:c>
      <x:c r="F696" s="59" t="n">
        <x:v>0</x:v>
      </x:c>
      <x:c r="G696" s="59" t="n">
        <x:v>0</x:v>
      </x:c>
      <x:c r="H696" s="59" t="n">
        <x:v>0</x:v>
      </x:c>
      <x:c r="I696" s="59" t="n">
        <x:v>0</x:v>
      </x:c>
      <x:c r="J696" s="55" t="n"/>
      <x:c r="K696" s="59" t="n">
        <x:v>0</x:v>
      </x:c>
      <x:c r="L696" s="55" t="n"/>
      <x:c r="M696" s="55" t="n"/>
      <x:c r="N696" s="55" t="n"/>
    </x:row>
    <x:row r="697">
      <x:c r="A697" s="57" t="n">
        <x:v>44892</x:v>
      </x:c>
      <x:c r="B697" s="59" t="n">
        <x:v>0</x:v>
      </x:c>
      <x:c r="C697" s="59" t="n">
        <x:v>0</x:v>
      </x:c>
      <x:c r="D697" s="59" t="n">
        <x:v>0</x:v>
      </x:c>
      <x:c r="E697" s="59" t="n">
        <x:v>0</x:v>
      </x:c>
      <x:c r="F697" s="59" t="n">
        <x:v>0</x:v>
      </x:c>
      <x:c r="G697" s="59" t="n">
        <x:v>0</x:v>
      </x:c>
      <x:c r="H697" s="59" t="n">
        <x:v>0</x:v>
      </x:c>
      <x:c r="I697" s="59" t="n">
        <x:v>0</x:v>
      </x:c>
      <x:c r="J697" s="55" t="n"/>
      <x:c r="K697" s="59" t="n">
        <x:v>0</x:v>
      </x:c>
      <x:c r="L697" s="55" t="n"/>
      <x:c r="M697" s="55" t="n"/>
      <x:c r="N697" s="55" t="n"/>
    </x:row>
    <x:row r="698">
      <x:c r="A698" s="57" t="n">
        <x:v>44893</x:v>
      </x:c>
      <x:c r="B698" s="59" t="n">
        <x:v>0</x:v>
      </x:c>
      <x:c r="C698" s="59" t="n">
        <x:v>0</x:v>
      </x:c>
      <x:c r="D698" s="59" t="n">
        <x:v>0</x:v>
      </x:c>
      <x:c r="E698" s="59" t="n">
        <x:v>0</x:v>
      </x:c>
      <x:c r="F698" s="59" t="n">
        <x:v>0</x:v>
      </x:c>
      <x:c r="G698" s="59" t="n">
        <x:v>0</x:v>
      </x:c>
      <x:c r="H698" s="59" t="n">
        <x:v>0</x:v>
      </x:c>
      <x:c r="I698" s="59" t="n">
        <x:v>0</x:v>
      </x:c>
      <x:c r="J698" s="55" t="n"/>
      <x:c r="K698" s="59" t="n">
        <x:v>0</x:v>
      </x:c>
      <x:c r="L698" s="55" t="n"/>
      <x:c r="M698" s="55" t="n"/>
      <x:c r="N698" s="55" t="n"/>
    </x:row>
    <x:row r="699">
      <x:c r="A699" s="57" t="n">
        <x:v>44894</x:v>
      </x:c>
      <x:c r="B699" s="59" t="n">
        <x:v>0</x:v>
      </x:c>
      <x:c r="C699" s="59" t="n">
        <x:v>0</x:v>
      </x:c>
      <x:c r="D699" s="59" t="n">
        <x:v>0</x:v>
      </x:c>
      <x:c r="E699" s="59" t="n">
        <x:v>0</x:v>
      </x:c>
      <x:c r="F699" s="59" t="n">
        <x:v>0</x:v>
      </x:c>
      <x:c r="G699" s="59" t="n">
        <x:v>0</x:v>
      </x:c>
      <x:c r="H699" s="59" t="n">
        <x:v>0</x:v>
      </x:c>
      <x:c r="I699" s="59" t="n">
        <x:v>0</x:v>
      </x:c>
      <x:c r="J699" s="55" t="n"/>
      <x:c r="K699" s="59" t="n">
        <x:v>0</x:v>
      </x:c>
      <x:c r="L699" s="55" t="n"/>
      <x:c r="M699" s="55" t="n"/>
      <x:c r="N699" s="55" t="n"/>
    </x:row>
    <x:row r="700">
      <x:c r="A700" s="57" t="n">
        <x:v>44895</x:v>
      </x:c>
      <x:c r="B700" s="59" t="n">
        <x:v>0</x:v>
      </x:c>
      <x:c r="C700" s="59" t="n">
        <x:v>0</x:v>
      </x:c>
      <x:c r="D700" s="59" t="n">
        <x:v>0</x:v>
      </x:c>
      <x:c r="E700" s="59" t="n">
        <x:v>0</x:v>
      </x:c>
      <x:c r="F700" s="59" t="n">
        <x:v>0</x:v>
      </x:c>
      <x:c r="G700" s="59" t="n">
        <x:v>0</x:v>
      </x:c>
      <x:c r="H700" s="59" t="n">
        <x:v>0</x:v>
      </x:c>
      <x:c r="I700" s="59" t="n">
        <x:v>0</x:v>
      </x:c>
      <x:c r="J700" s="55" t="n"/>
      <x:c r="K700" s="59" t="n">
        <x:v>0</x:v>
      </x:c>
      <x:c r="L700" s="55" t="n"/>
      <x:c r="M700" s="55" t="n"/>
      <x:c r="N700" s="55" t="n"/>
    </x:row>
    <x:row r="701">
      <x:c r="A701" s="57" t="n">
        <x:v>44896</x:v>
      </x:c>
      <x:c r="B701" s="59" t="n">
        <x:v>0</x:v>
      </x:c>
      <x:c r="C701" s="59" t="n">
        <x:v>0</x:v>
      </x:c>
      <x:c r="D701" s="59" t="n">
        <x:v>0</x:v>
      </x:c>
      <x:c r="E701" s="59" t="n">
        <x:v>0</x:v>
      </x:c>
      <x:c r="F701" s="59" t="n">
        <x:v>0</x:v>
      </x:c>
      <x:c r="G701" s="59" t="n">
        <x:v>0</x:v>
      </x:c>
      <x:c r="H701" s="59" t="n">
        <x:v>0</x:v>
      </x:c>
      <x:c r="I701" s="59" t="n">
        <x:v>0</x:v>
      </x:c>
      <x:c r="J701" s="55" t="n"/>
      <x:c r="K701" s="59" t="n">
        <x:v>0</x:v>
      </x:c>
      <x:c r="L701" s="55" t="n"/>
      <x:c r="M701" s="55" t="n"/>
      <x:c r="N701" s="55" t="n"/>
    </x:row>
    <x:row r="702">
      <x:c r="A702" s="57" t="n">
        <x:v>44897</x:v>
      </x:c>
      <x:c r="B702" s="59" t="n">
        <x:v>0</x:v>
      </x:c>
      <x:c r="C702" s="59" t="n">
        <x:v>0</x:v>
      </x:c>
      <x:c r="D702" s="59" t="n">
        <x:v>0</x:v>
      </x:c>
      <x:c r="E702" s="59" t="n">
        <x:v>0</x:v>
      </x:c>
      <x:c r="F702" s="59" t="n">
        <x:v>0</x:v>
      </x:c>
      <x:c r="G702" s="59" t="n">
        <x:v>0</x:v>
      </x:c>
      <x:c r="H702" s="59" t="n">
        <x:v>0</x:v>
      </x:c>
      <x:c r="I702" s="59" t="n">
        <x:v>0</x:v>
      </x:c>
      <x:c r="J702" s="55" t="n"/>
      <x:c r="K702" s="59" t="n">
        <x:v>0</x:v>
      </x:c>
      <x:c r="L702" s="55" t="n"/>
      <x:c r="M702" s="55" t="n"/>
      <x:c r="N702" s="55" t="n"/>
    </x:row>
    <x:row r="703">
      <x:c r="A703" s="57" t="n">
        <x:v>44898</x:v>
      </x:c>
      <x:c r="B703" s="59" t="n">
        <x:v>0</x:v>
      </x:c>
      <x:c r="C703" s="59" t="n">
        <x:v>0</x:v>
      </x:c>
      <x:c r="D703" s="59" t="n">
        <x:v>0</x:v>
      </x:c>
      <x:c r="E703" s="59" t="n">
        <x:v>0</x:v>
      </x:c>
      <x:c r="F703" s="59" t="n">
        <x:v>0</x:v>
      </x:c>
      <x:c r="G703" s="59" t="n">
        <x:v>0</x:v>
      </x:c>
      <x:c r="H703" s="59" t="n">
        <x:v>0</x:v>
      </x:c>
      <x:c r="I703" s="59" t="n">
        <x:v>0</x:v>
      </x:c>
      <x:c r="J703" s="55" t="n"/>
      <x:c r="K703" s="59" t="n">
        <x:v>0</x:v>
      </x:c>
      <x:c r="L703" s="55" t="n"/>
      <x:c r="M703" s="55" t="n"/>
      <x:c r="N703" s="55" t="n"/>
    </x:row>
    <x:row r="704">
      <x:c r="A704" s="57" t="n">
        <x:v>44899</x:v>
      </x:c>
      <x:c r="B704" s="59" t="n">
        <x:v>0</x:v>
      </x:c>
      <x:c r="C704" s="59" t="n">
        <x:v>0</x:v>
      </x:c>
      <x:c r="D704" s="59" t="n">
        <x:v>0</x:v>
      </x:c>
      <x:c r="E704" s="59" t="n">
        <x:v>0</x:v>
      </x:c>
      <x:c r="F704" s="59" t="n">
        <x:v>0</x:v>
      </x:c>
      <x:c r="G704" s="59" t="n">
        <x:v>0</x:v>
      </x:c>
      <x:c r="H704" s="59" t="n">
        <x:v>0</x:v>
      </x:c>
      <x:c r="I704" s="59" t="n">
        <x:v>0</x:v>
      </x:c>
      <x:c r="J704" s="55" t="n"/>
      <x:c r="K704" s="59" t="n">
        <x:v>0</x:v>
      </x:c>
      <x:c r="L704" s="55" t="n"/>
      <x:c r="M704" s="55" t="n"/>
      <x:c r="N704" s="55" t="n"/>
    </x:row>
    <x:row r="705">
      <x:c r="A705" s="57" t="n">
        <x:v>44900</x:v>
      </x:c>
      <x:c r="B705" s="59" t="n">
        <x:v>0</x:v>
      </x:c>
      <x:c r="C705" s="59" t="n">
        <x:v>0</x:v>
      </x:c>
      <x:c r="D705" s="59" t="n">
        <x:v>0</x:v>
      </x:c>
      <x:c r="E705" s="59" t="n">
        <x:v>0</x:v>
      </x:c>
      <x:c r="F705" s="59" t="n">
        <x:v>0</x:v>
      </x:c>
      <x:c r="G705" s="59" t="n">
        <x:v>0</x:v>
      </x:c>
      <x:c r="H705" s="59" t="n">
        <x:v>0</x:v>
      </x:c>
      <x:c r="I705" s="59" t="n">
        <x:v>0</x:v>
      </x:c>
      <x:c r="J705" s="55" t="n"/>
      <x:c r="K705" s="59" t="n">
        <x:v>0</x:v>
      </x:c>
      <x:c r="L705" s="55" t="n"/>
      <x:c r="M705" s="55" t="n"/>
      <x:c r="N705" s="55" t="n"/>
    </x:row>
    <x:row r="706">
      <x:c r="A706" s="57" t="n">
        <x:v>44901</x:v>
      </x:c>
      <x:c r="B706" s="59" t="n">
        <x:v>0</x:v>
      </x:c>
      <x:c r="C706" s="59" t="n">
        <x:v>0</x:v>
      </x:c>
      <x:c r="D706" s="59" t="n">
        <x:v>0</x:v>
      </x:c>
      <x:c r="E706" s="59" t="n">
        <x:v>0</x:v>
      </x:c>
      <x:c r="F706" s="59" t="n">
        <x:v>0</x:v>
      </x:c>
      <x:c r="G706" s="59" t="n">
        <x:v>0</x:v>
      </x:c>
      <x:c r="H706" s="59" t="n">
        <x:v>0</x:v>
      </x:c>
      <x:c r="I706" s="59" t="n">
        <x:v>0</x:v>
      </x:c>
      <x:c r="J706" s="55" t="n"/>
      <x:c r="K706" s="59" t="n">
        <x:v>0</x:v>
      </x:c>
      <x:c r="L706" s="55" t="n"/>
      <x:c r="M706" s="55" t="n"/>
      <x:c r="N706" s="55" t="n"/>
    </x:row>
    <x:row r="707">
      <x:c r="A707" s="57" t="n">
        <x:v>44902</x:v>
      </x:c>
      <x:c r="B707" s="59" t="n">
        <x:v>0</x:v>
      </x:c>
      <x:c r="C707" s="59" t="n">
        <x:v>0</x:v>
      </x:c>
      <x:c r="D707" s="59" t="n">
        <x:v>0</x:v>
      </x:c>
      <x:c r="E707" s="59" t="n">
        <x:v>0</x:v>
      </x:c>
      <x:c r="F707" s="59" t="n">
        <x:v>0</x:v>
      </x:c>
      <x:c r="G707" s="59" t="n">
        <x:v>0</x:v>
      </x:c>
      <x:c r="H707" s="59" t="n">
        <x:v>0</x:v>
      </x:c>
      <x:c r="I707" s="59" t="n">
        <x:v>0</x:v>
      </x:c>
      <x:c r="J707" s="55" t="n"/>
      <x:c r="K707" s="59" t="n">
        <x:v>0</x:v>
      </x:c>
      <x:c r="L707" s="55" t="n"/>
      <x:c r="M707" s="55" t="n"/>
      <x:c r="N707" s="55" t="n"/>
    </x:row>
    <x:row r="708">
      <x:c r="A708" s="57" t="n">
        <x:v>44903</x:v>
      </x:c>
      <x:c r="B708" s="59" t="n">
        <x:v>0</x:v>
      </x:c>
      <x:c r="C708" s="59" t="n">
        <x:v>0</x:v>
      </x:c>
      <x:c r="D708" s="59" t="n">
        <x:v>0</x:v>
      </x:c>
      <x:c r="E708" s="59" t="n">
        <x:v>0</x:v>
      </x:c>
      <x:c r="F708" s="59" t="n">
        <x:v>0</x:v>
      </x:c>
      <x:c r="G708" s="59" t="n">
        <x:v>0</x:v>
      </x:c>
      <x:c r="H708" s="59" t="n">
        <x:v>0</x:v>
      </x:c>
      <x:c r="I708" s="59" t="n">
        <x:v>0</x:v>
      </x:c>
      <x:c r="J708" s="55" t="n"/>
      <x:c r="K708" s="59" t="n">
        <x:v>0</x:v>
      </x:c>
      <x:c r="L708" s="55" t="n"/>
      <x:c r="M708" s="55" t="n"/>
      <x:c r="N708" s="55" t="n"/>
    </x:row>
    <x:row r="709">
      <x:c r="A709" s="57" t="n">
        <x:v>44904</x:v>
      </x:c>
      <x:c r="B709" s="59" t="n">
        <x:v>0</x:v>
      </x:c>
      <x:c r="C709" s="59" t="n">
        <x:v>0</x:v>
      </x:c>
      <x:c r="D709" s="59" t="n">
        <x:v>0</x:v>
      </x:c>
      <x:c r="E709" s="59" t="n">
        <x:v>0</x:v>
      </x:c>
      <x:c r="F709" s="59" t="n">
        <x:v>0</x:v>
      </x:c>
      <x:c r="G709" s="59" t="n">
        <x:v>0</x:v>
      </x:c>
      <x:c r="H709" s="59" t="n">
        <x:v>0</x:v>
      </x:c>
      <x:c r="I709" s="59" t="n">
        <x:v>0</x:v>
      </x:c>
      <x:c r="J709" s="55" t="n"/>
      <x:c r="K709" s="59" t="n">
        <x:v>0</x:v>
      </x:c>
      <x:c r="L709" s="55" t="n"/>
      <x:c r="M709" s="55" t="n"/>
      <x:c r="N709" s="55" t="n"/>
    </x:row>
    <x:row r="710">
      <x:c r="A710" s="57" t="n">
        <x:v>44905</x:v>
      </x:c>
      <x:c r="B710" s="59" t="n">
        <x:v>0</x:v>
      </x:c>
      <x:c r="C710" s="59" t="n">
        <x:v>0</x:v>
      </x:c>
      <x:c r="D710" s="59" t="n">
        <x:v>0</x:v>
      </x:c>
      <x:c r="E710" s="59" t="n">
        <x:v>0</x:v>
      </x:c>
      <x:c r="F710" s="59" t="n">
        <x:v>0</x:v>
      </x:c>
      <x:c r="G710" s="59" t="n">
        <x:v>0</x:v>
      </x:c>
      <x:c r="H710" s="59" t="n">
        <x:v>0</x:v>
      </x:c>
      <x:c r="I710" s="59" t="n">
        <x:v>0</x:v>
      </x:c>
      <x:c r="J710" s="55" t="n"/>
      <x:c r="K710" s="59" t="n">
        <x:v>0</x:v>
      </x:c>
      <x:c r="L710" s="55" t="n"/>
      <x:c r="M710" s="55" t="n"/>
      <x:c r="N710" s="55" t="n"/>
    </x:row>
    <x:row r="711">
      <x:c r="A711" s="57" t="n">
        <x:v>44906</x:v>
      </x:c>
      <x:c r="B711" s="59" t="n">
        <x:v>0</x:v>
      </x:c>
      <x:c r="C711" s="59" t="n">
        <x:v>0</x:v>
      </x:c>
      <x:c r="D711" s="59" t="n">
        <x:v>0</x:v>
      </x:c>
      <x:c r="E711" s="59" t="n">
        <x:v>0</x:v>
      </x:c>
      <x:c r="F711" s="59" t="n">
        <x:v>0</x:v>
      </x:c>
      <x:c r="G711" s="59" t="n">
        <x:v>0</x:v>
      </x:c>
      <x:c r="H711" s="59" t="n">
        <x:v>0</x:v>
      </x:c>
      <x:c r="I711" s="59" t="n">
        <x:v>0</x:v>
      </x:c>
      <x:c r="J711" s="55" t="n"/>
      <x:c r="K711" s="59" t="n">
        <x:v>0</x:v>
      </x:c>
      <x:c r="L711" s="55" t="n"/>
      <x:c r="M711" s="55" t="n"/>
      <x:c r="N711" s="55" t="n"/>
    </x:row>
    <x:row r="712">
      <x:c r="A712" s="57" t="n">
        <x:v>44907</x:v>
      </x:c>
      <x:c r="B712" s="59" t="n">
        <x:v>0</x:v>
      </x:c>
      <x:c r="C712" s="59" t="n">
        <x:v>0</x:v>
      </x:c>
      <x:c r="D712" s="59" t="n">
        <x:v>0</x:v>
      </x:c>
      <x:c r="E712" s="59" t="n">
        <x:v>0</x:v>
      </x:c>
      <x:c r="F712" s="59" t="n">
        <x:v>0</x:v>
      </x:c>
      <x:c r="G712" s="59" t="n">
        <x:v>0</x:v>
      </x:c>
      <x:c r="H712" s="59" t="n">
        <x:v>0</x:v>
      </x:c>
      <x:c r="I712" s="59" t="n">
        <x:v>0</x:v>
      </x:c>
      <x:c r="J712" s="55" t="n"/>
      <x:c r="K712" s="59" t="n">
        <x:v>0</x:v>
      </x:c>
      <x:c r="L712" s="55" t="n"/>
      <x:c r="M712" s="55" t="n"/>
      <x:c r="N712" s="55" t="n"/>
    </x:row>
    <x:row r="713">
      <x:c r="A713" s="57" t="n">
        <x:v>44908</x:v>
      </x:c>
      <x:c r="B713" s="59" t="n">
        <x:v>0</x:v>
      </x:c>
      <x:c r="C713" s="59" t="n">
        <x:v>0</x:v>
      </x:c>
      <x:c r="D713" s="59" t="n">
        <x:v>0</x:v>
      </x:c>
      <x:c r="E713" s="59" t="n">
        <x:v>0</x:v>
      </x:c>
      <x:c r="F713" s="59" t="n">
        <x:v>0</x:v>
      </x:c>
      <x:c r="G713" s="59" t="n">
        <x:v>0</x:v>
      </x:c>
      <x:c r="H713" s="59" t="n">
        <x:v>0</x:v>
      </x:c>
      <x:c r="I713" s="59" t="n">
        <x:v>0</x:v>
      </x:c>
      <x:c r="J713" s="55" t="n"/>
      <x:c r="K713" s="59" t="n">
        <x:v>0</x:v>
      </x:c>
      <x:c r="L713" s="55" t="n"/>
      <x:c r="M713" s="55" t="n"/>
      <x:c r="N713" s="55" t="n"/>
    </x:row>
    <x:row r="714">
      <x:c r="A714" s="57" t="n">
        <x:v>44909</x:v>
      </x:c>
      <x:c r="B714" s="59" t="n">
        <x:v>0</x:v>
      </x:c>
      <x:c r="C714" s="59" t="n">
        <x:v>0</x:v>
      </x:c>
      <x:c r="D714" s="59" t="n">
        <x:v>0</x:v>
      </x:c>
      <x:c r="E714" s="59" t="n">
        <x:v>0</x:v>
      </x:c>
      <x:c r="F714" s="59" t="n">
        <x:v>0</x:v>
      </x:c>
      <x:c r="G714" s="59" t="n">
        <x:v>0</x:v>
      </x:c>
      <x:c r="H714" s="59" t="n">
        <x:v>0</x:v>
      </x:c>
      <x:c r="I714" s="59" t="n">
        <x:v>0</x:v>
      </x:c>
      <x:c r="J714" s="55" t="n"/>
      <x:c r="K714" s="59" t="n">
        <x:v>0</x:v>
      </x:c>
      <x:c r="L714" s="55" t="n"/>
      <x:c r="M714" s="55" t="n"/>
      <x:c r="N714" s="55" t="n"/>
    </x:row>
    <x:row r="715">
      <x:c r="A715" s="57" t="n">
        <x:v>44910</x:v>
      </x:c>
      <x:c r="B715" s="59" t="n">
        <x:v>0</x:v>
      </x:c>
      <x:c r="C715" s="59" t="n">
        <x:v>0</x:v>
      </x:c>
      <x:c r="D715" s="59" t="n">
        <x:v>0</x:v>
      </x:c>
      <x:c r="E715" s="59" t="n">
        <x:v>0</x:v>
      </x:c>
      <x:c r="F715" s="59" t="n">
        <x:v>0</x:v>
      </x:c>
      <x:c r="G715" s="59" t="n">
        <x:v>0</x:v>
      </x:c>
      <x:c r="H715" s="59" t="n">
        <x:v>0</x:v>
      </x:c>
      <x:c r="I715" s="59" t="n">
        <x:v>0</x:v>
      </x:c>
      <x:c r="J715" s="55" t="n"/>
      <x:c r="K715" s="59" t="n">
        <x:v>0</x:v>
      </x:c>
      <x:c r="L715" s="55" t="n"/>
      <x:c r="M715" s="55" t="n"/>
      <x:c r="N715" s="55" t="n"/>
    </x:row>
    <x:row r="716">
      <x:c r="A716" s="57" t="n">
        <x:v>44911</x:v>
      </x:c>
      <x:c r="B716" s="59" t="n">
        <x:v>0</x:v>
      </x:c>
      <x:c r="C716" s="59" t="n">
        <x:v>0</x:v>
      </x:c>
      <x:c r="D716" s="59" t="n">
        <x:v>0</x:v>
      </x:c>
      <x:c r="E716" s="59" t="n">
        <x:v>0</x:v>
      </x:c>
      <x:c r="F716" s="59" t="n">
        <x:v>0</x:v>
      </x:c>
      <x:c r="G716" s="59" t="n">
        <x:v>0</x:v>
      </x:c>
      <x:c r="H716" s="59" t="n">
        <x:v>0</x:v>
      </x:c>
      <x:c r="I716" s="59" t="n">
        <x:v>0</x:v>
      </x:c>
      <x:c r="J716" s="55" t="n"/>
      <x:c r="K716" s="59" t="n">
        <x:v>0</x:v>
      </x:c>
      <x:c r="L716" s="55" t="n"/>
      <x:c r="M716" s="55" t="n"/>
      <x:c r="N716" s="55" t="n"/>
    </x:row>
    <x:row r="717">
      <x:c r="A717" s="57" t="n">
        <x:v>44912</x:v>
      </x:c>
      <x:c r="B717" s="59" t="n">
        <x:v>0</x:v>
      </x:c>
      <x:c r="C717" s="59" t="n">
        <x:v>0</x:v>
      </x:c>
      <x:c r="D717" s="59" t="n">
        <x:v>0</x:v>
      </x:c>
      <x:c r="E717" s="59" t="n">
        <x:v>0</x:v>
      </x:c>
      <x:c r="F717" s="59" t="n">
        <x:v>0</x:v>
      </x:c>
      <x:c r="G717" s="59" t="n">
        <x:v>0</x:v>
      </x:c>
      <x:c r="H717" s="59" t="n">
        <x:v>0</x:v>
      </x:c>
      <x:c r="I717" s="59" t="n">
        <x:v>0</x:v>
      </x:c>
      <x:c r="J717" s="55" t="n"/>
      <x:c r="K717" s="59" t="n">
        <x:v>0</x:v>
      </x:c>
      <x:c r="L717" s="55" t="n"/>
      <x:c r="M717" s="55" t="n"/>
      <x:c r="N717" s="55" t="n"/>
    </x:row>
    <x:row r="718">
      <x:c r="A718" s="57" t="n">
        <x:v>44913</x:v>
      </x:c>
      <x:c r="B718" s="59" t="n">
        <x:v>0</x:v>
      </x:c>
      <x:c r="C718" s="59" t="n">
        <x:v>0</x:v>
      </x:c>
      <x:c r="D718" s="59" t="n">
        <x:v>0</x:v>
      </x:c>
      <x:c r="E718" s="59" t="n">
        <x:v>0</x:v>
      </x:c>
      <x:c r="F718" s="59" t="n">
        <x:v>0</x:v>
      </x:c>
      <x:c r="G718" s="59" t="n">
        <x:v>0</x:v>
      </x:c>
      <x:c r="H718" s="59" t="n">
        <x:v>0</x:v>
      </x:c>
      <x:c r="I718" s="59" t="n">
        <x:v>0</x:v>
      </x:c>
      <x:c r="J718" s="55" t="n"/>
      <x:c r="K718" s="59" t="n">
        <x:v>0</x:v>
      </x:c>
      <x:c r="L718" s="55" t="n"/>
      <x:c r="M718" s="55" t="n"/>
      <x:c r="N718" s="55" t="n"/>
    </x:row>
    <x:row r="719">
      <x:c r="A719" s="57" t="n">
        <x:v>44914</x:v>
      </x:c>
      <x:c r="B719" s="59" t="n">
        <x:v>0</x:v>
      </x:c>
      <x:c r="C719" s="59" t="n">
        <x:v>0</x:v>
      </x:c>
      <x:c r="D719" s="59" t="n">
        <x:v>0</x:v>
      </x:c>
      <x:c r="E719" s="59" t="n">
        <x:v>0</x:v>
      </x:c>
      <x:c r="F719" s="59" t="n">
        <x:v>0</x:v>
      </x:c>
      <x:c r="G719" s="59" t="n">
        <x:v>0</x:v>
      </x:c>
      <x:c r="H719" s="59" t="n">
        <x:v>0</x:v>
      </x:c>
      <x:c r="I719" s="59" t="n">
        <x:v>0</x:v>
      </x:c>
      <x:c r="J719" s="55" t="n"/>
      <x:c r="K719" s="59" t="n">
        <x:v>0</x:v>
      </x:c>
      <x:c r="L719" s="55" t="n"/>
      <x:c r="M719" s="55" t="n"/>
      <x:c r="N719" s="55" t="n"/>
    </x:row>
    <x:row r="720">
      <x:c r="A720" s="57" t="n">
        <x:v>44915</x:v>
      </x:c>
      <x:c r="B720" s="59" t="n">
        <x:v>0</x:v>
      </x:c>
      <x:c r="C720" s="59" t="n">
        <x:v>0</x:v>
      </x:c>
      <x:c r="D720" s="59" t="n">
        <x:v>0</x:v>
      </x:c>
      <x:c r="E720" s="59" t="n">
        <x:v>0</x:v>
      </x:c>
      <x:c r="F720" s="59" t="n">
        <x:v>0</x:v>
      </x:c>
      <x:c r="G720" s="59" t="n">
        <x:v>0</x:v>
      </x:c>
      <x:c r="H720" s="59" t="n">
        <x:v>0</x:v>
      </x:c>
      <x:c r="I720" s="59" t="n">
        <x:v>0</x:v>
      </x:c>
      <x:c r="J720" s="55" t="n"/>
      <x:c r="K720" s="59" t="n">
        <x:v>0</x:v>
      </x:c>
      <x:c r="L720" s="55" t="n"/>
      <x:c r="M720" s="55" t="n"/>
      <x:c r="N720" s="55" t="n"/>
    </x:row>
    <x:row r="721">
      <x:c r="A721" s="57" t="n">
        <x:v>44916</x:v>
      </x:c>
      <x:c r="B721" s="59" t="n">
        <x:v>0</x:v>
      </x:c>
      <x:c r="C721" s="59" t="n">
        <x:v>0</x:v>
      </x:c>
      <x:c r="D721" s="59" t="n">
        <x:v>0</x:v>
      </x:c>
      <x:c r="E721" s="59" t="n">
        <x:v>0</x:v>
      </x:c>
      <x:c r="F721" s="59" t="n">
        <x:v>0</x:v>
      </x:c>
      <x:c r="G721" s="59" t="n">
        <x:v>0</x:v>
      </x:c>
      <x:c r="H721" s="59" t="n">
        <x:v>0</x:v>
      </x:c>
      <x:c r="I721" s="59" t="n">
        <x:v>0</x:v>
      </x:c>
      <x:c r="J721" s="55" t="n"/>
      <x:c r="K721" s="59" t="n">
        <x:v>0</x:v>
      </x:c>
      <x:c r="L721" s="55" t="n"/>
      <x:c r="M721" s="55" t="n"/>
      <x:c r="N721" s="55" t="n"/>
    </x:row>
    <x:row r="722">
      <x:c r="A722" s="57" t="n">
        <x:v>44917</x:v>
      </x:c>
      <x:c r="B722" s="59" t="n">
        <x:v>0</x:v>
      </x:c>
      <x:c r="C722" s="59" t="n">
        <x:v>0</x:v>
      </x:c>
      <x:c r="D722" s="59" t="n">
        <x:v>0</x:v>
      </x:c>
      <x:c r="E722" s="59" t="n">
        <x:v>0</x:v>
      </x:c>
      <x:c r="F722" s="59" t="n">
        <x:v>0</x:v>
      </x:c>
      <x:c r="G722" s="59" t="n">
        <x:v>0</x:v>
      </x:c>
      <x:c r="H722" s="59" t="n">
        <x:v>0</x:v>
      </x:c>
      <x:c r="I722" s="59" t="n">
        <x:v>0</x:v>
      </x:c>
      <x:c r="J722" s="55" t="n"/>
      <x:c r="K722" s="59" t="n">
        <x:v>0</x:v>
      </x:c>
      <x:c r="L722" s="55" t="n"/>
      <x:c r="M722" s="55" t="n"/>
      <x:c r="N722" s="55" t="n"/>
    </x:row>
    <x:row r="723">
      <x:c r="A723" s="57" t="n">
        <x:v>44918</x:v>
      </x:c>
      <x:c r="B723" s="59" t="n">
        <x:v>0</x:v>
      </x:c>
      <x:c r="C723" s="59" t="n">
        <x:v>0</x:v>
      </x:c>
      <x:c r="D723" s="59" t="n">
        <x:v>0</x:v>
      </x:c>
      <x:c r="E723" s="59" t="n">
        <x:v>0</x:v>
      </x:c>
      <x:c r="F723" s="59" t="n">
        <x:v>0</x:v>
      </x:c>
      <x:c r="G723" s="59" t="n">
        <x:v>0</x:v>
      </x:c>
      <x:c r="H723" s="59" t="n">
        <x:v>0</x:v>
      </x:c>
      <x:c r="I723" s="59" t="n">
        <x:v>0</x:v>
      </x:c>
      <x:c r="J723" s="55" t="n"/>
      <x:c r="K723" s="59" t="n">
        <x:v>0</x:v>
      </x:c>
      <x:c r="L723" s="55" t="n"/>
      <x:c r="M723" s="55" t="n"/>
      <x:c r="N723" s="55" t="n"/>
    </x:row>
    <x:row r="724">
      <x:c r="A724" s="57" t="n">
        <x:v>44919</x:v>
      </x:c>
      <x:c r="B724" s="59" t="n">
        <x:v>0</x:v>
      </x:c>
      <x:c r="C724" s="59" t="n">
        <x:v>0</x:v>
      </x:c>
      <x:c r="D724" s="59" t="n">
        <x:v>0</x:v>
      </x:c>
      <x:c r="E724" s="59" t="n">
        <x:v>0</x:v>
      </x:c>
      <x:c r="F724" s="59" t="n">
        <x:v>0</x:v>
      </x:c>
      <x:c r="G724" s="59" t="n">
        <x:v>0</x:v>
      </x:c>
      <x:c r="H724" s="59" t="n">
        <x:v>0</x:v>
      </x:c>
      <x:c r="I724" s="59" t="n">
        <x:v>0</x:v>
      </x:c>
      <x:c r="J724" s="55" t="n"/>
      <x:c r="K724" s="59" t="n">
        <x:v>0</x:v>
      </x:c>
      <x:c r="L724" s="55" t="n"/>
      <x:c r="M724" s="55" t="n"/>
      <x:c r="N724" s="55" t="n"/>
    </x:row>
    <x:row r="725">
      <x:c r="A725" s="57" t="n">
        <x:v>44920</x:v>
      </x:c>
      <x:c r="B725" s="59" t="n">
        <x:v>0</x:v>
      </x:c>
      <x:c r="C725" s="59" t="n">
        <x:v>0</x:v>
      </x:c>
      <x:c r="D725" s="59" t="n">
        <x:v>0</x:v>
      </x:c>
      <x:c r="E725" s="59" t="n">
        <x:v>0</x:v>
      </x:c>
      <x:c r="F725" s="59" t="n">
        <x:v>0</x:v>
      </x:c>
      <x:c r="G725" s="59" t="n">
        <x:v>0</x:v>
      </x:c>
      <x:c r="H725" s="59" t="n">
        <x:v>0</x:v>
      </x:c>
      <x:c r="I725" s="59" t="n">
        <x:v>0</x:v>
      </x:c>
      <x:c r="J725" s="55" t="n"/>
      <x:c r="K725" s="59" t="n">
        <x:v>0</x:v>
      </x:c>
      <x:c r="L725" s="55" t="n"/>
      <x:c r="M725" s="55" t="n"/>
      <x:c r="N725" s="55" t="n"/>
    </x:row>
    <x:row r="726">
      <x:c r="A726" s="57" t="n">
        <x:v>44921</x:v>
      </x:c>
      <x:c r="B726" s="59" t="n">
        <x:v>0</x:v>
      </x:c>
      <x:c r="C726" s="59" t="n">
        <x:v>0</x:v>
      </x:c>
      <x:c r="D726" s="59" t="n">
        <x:v>0</x:v>
      </x:c>
      <x:c r="E726" s="59" t="n">
        <x:v>0</x:v>
      </x:c>
      <x:c r="F726" s="59" t="n">
        <x:v>0</x:v>
      </x:c>
      <x:c r="G726" s="59" t="n">
        <x:v>0</x:v>
      </x:c>
      <x:c r="H726" s="59" t="n">
        <x:v>0</x:v>
      </x:c>
      <x:c r="I726" s="59" t="n">
        <x:v>0</x:v>
      </x:c>
      <x:c r="J726" s="55" t="n"/>
      <x:c r="K726" s="59" t="n">
        <x:v>0</x:v>
      </x:c>
      <x:c r="L726" s="55" t="n"/>
      <x:c r="M726" s="55" t="n"/>
      <x:c r="N726" s="55" t="n"/>
    </x:row>
    <x:row r="727">
      <x:c r="A727" s="57" t="n">
        <x:v>44922</x:v>
      </x:c>
      <x:c r="B727" s="59" t="n">
        <x:v>0</x:v>
      </x:c>
      <x:c r="C727" s="59" t="n">
        <x:v>0</x:v>
      </x:c>
      <x:c r="D727" s="59" t="n">
        <x:v>0</x:v>
      </x:c>
      <x:c r="E727" s="59" t="n">
        <x:v>0</x:v>
      </x:c>
      <x:c r="F727" s="59" t="n">
        <x:v>0</x:v>
      </x:c>
      <x:c r="G727" s="59" t="n">
        <x:v>0</x:v>
      </x:c>
      <x:c r="H727" s="59" t="n">
        <x:v>0</x:v>
      </x:c>
      <x:c r="I727" s="59" t="n">
        <x:v>0</x:v>
      </x:c>
      <x:c r="J727" s="55" t="n"/>
      <x:c r="K727" s="59" t="n">
        <x:v>0</x:v>
      </x:c>
      <x:c r="L727" s="55" t="n"/>
      <x:c r="M727" s="55" t="n"/>
      <x:c r="N727" s="55" t="n"/>
    </x:row>
    <x:row r="728">
      <x:c r="A728" s="57" t="n">
        <x:v>44923</x:v>
      </x:c>
      <x:c r="B728" s="59" t="n">
        <x:v>0</x:v>
      </x:c>
      <x:c r="C728" s="59" t="n">
        <x:v>0</x:v>
      </x:c>
      <x:c r="D728" s="59" t="n">
        <x:v>0</x:v>
      </x:c>
      <x:c r="E728" s="59" t="n">
        <x:v>0</x:v>
      </x:c>
      <x:c r="F728" s="59" t="n">
        <x:v>0</x:v>
      </x:c>
      <x:c r="G728" s="59" t="n">
        <x:v>0</x:v>
      </x:c>
      <x:c r="H728" s="59" t="n">
        <x:v>0</x:v>
      </x:c>
      <x:c r="I728" s="59" t="n">
        <x:v>0</x:v>
      </x:c>
      <x:c r="J728" s="55" t="n"/>
      <x:c r="K728" s="59" t="n">
        <x:v>0</x:v>
      </x:c>
      <x:c r="L728" s="55" t="n"/>
      <x:c r="M728" s="55" t="n"/>
      <x:c r="N728" s="55" t="n"/>
    </x:row>
    <x:row r="729">
      <x:c r="A729" s="57" t="n">
        <x:v>44924</x:v>
      </x:c>
      <x:c r="B729" s="59" t="n">
        <x:v>0</x:v>
      </x:c>
      <x:c r="C729" s="59" t="n">
        <x:v>0</x:v>
      </x:c>
      <x:c r="D729" s="59" t="n">
        <x:v>0</x:v>
      </x:c>
      <x:c r="E729" s="59" t="n">
        <x:v>0</x:v>
      </x:c>
      <x:c r="F729" s="59" t="n">
        <x:v>0</x:v>
      </x:c>
      <x:c r="G729" s="59" t="n">
        <x:v>0</x:v>
      </x:c>
      <x:c r="H729" s="59" t="n">
        <x:v>0</x:v>
      </x:c>
      <x:c r="I729" s="59" t="n">
        <x:v>0</x:v>
      </x:c>
      <x:c r="J729" s="55" t="n"/>
      <x:c r="K729" s="59" t="n">
        <x:v>0</x:v>
      </x:c>
      <x:c r="L729" s="55" t="n"/>
      <x:c r="M729" s="55" t="n"/>
      <x:c r="N729" s="55" t="n"/>
    </x:row>
    <x:row r="730">
      <x:c r="A730" s="57" t="n">
        <x:v>44925</x:v>
      </x:c>
      <x:c r="B730" s="59" t="n">
        <x:v>0</x:v>
      </x:c>
      <x:c r="C730" s="59" t="n">
        <x:v>0</x:v>
      </x:c>
      <x:c r="D730" s="59" t="n">
        <x:v>0</x:v>
      </x:c>
      <x:c r="E730" s="59" t="n">
        <x:v>0</x:v>
      </x:c>
      <x:c r="F730" s="59" t="n">
        <x:v>0</x:v>
      </x:c>
      <x:c r="G730" s="59" t="n">
        <x:v>0</x:v>
      </x:c>
      <x:c r="H730" s="59" t="n">
        <x:v>0</x:v>
      </x:c>
      <x:c r="I730" s="59" t="n">
        <x:v>0</x:v>
      </x:c>
      <x:c r="J730" s="55" t="n"/>
      <x:c r="K730" s="59" t="n">
        <x:v>0</x:v>
      </x:c>
      <x:c r="L730" s="55" t="n"/>
      <x:c r="M730" s="55" t="n"/>
      <x:c r="N730" s="55" t="n"/>
    </x:row>
    <x:row r="731">
      <x:c r="A731" s="57" t="n">
        <x:v>44926</x:v>
      </x:c>
      <x:c r="B731" s="59" t="n">
        <x:v>0</x:v>
      </x:c>
      <x:c r="C731" s="59" t="n">
        <x:v>0</x:v>
      </x:c>
      <x:c r="D731" s="59" t="n">
        <x:v>0</x:v>
      </x:c>
      <x:c r="E731" s="59" t="n">
        <x:v>0</x:v>
      </x:c>
      <x:c r="F731" s="59" t="n">
        <x:v>0</x:v>
      </x:c>
      <x:c r="G731" s="59" t="n">
        <x:v>0</x:v>
      </x:c>
      <x:c r="H731" s="59" t="n">
        <x:v>0</x:v>
      </x:c>
      <x:c r="I731" s="59" t="n">
        <x:v>0</x:v>
      </x:c>
      <x:c r="J731" s="55" t="n"/>
      <x:c r="K731" s="59" t="n">
        <x:v>0</x:v>
      </x:c>
      <x:c r="L731" s="55" t="n"/>
      <x:c r="M731" s="55" t="n"/>
      <x:c r="N731" s="55" t="n"/>
    </x:row>
    <x:row r="732">
      <x:c r="A732" s="57" t="n">
        <x:v>44927</x:v>
      </x:c>
      <x:c r="B732" s="59" t="n">
        <x:v>0</x:v>
      </x:c>
      <x:c r="C732" s="59" t="n">
        <x:v>0</x:v>
      </x:c>
      <x:c r="D732" s="59" t="n">
        <x:v>0</x:v>
      </x:c>
      <x:c r="E732" s="59" t="n">
        <x:v>0</x:v>
      </x:c>
      <x:c r="F732" s="59" t="n">
        <x:v>0</x:v>
      </x:c>
      <x:c r="G732" s="59" t="n">
        <x:v>0</x:v>
      </x:c>
      <x:c r="H732" s="59" t="n">
        <x:v>0</x:v>
      </x:c>
      <x:c r="I732" s="59" t="n">
        <x:v>0</x:v>
      </x:c>
      <x:c r="J732" s="55" t="n"/>
      <x:c r="K732" s="59" t="n">
        <x:v>0</x:v>
      </x:c>
      <x:c r="L732" s="55" t="n"/>
      <x:c r="M732" s="55" t="n"/>
      <x:c r="N732" s="55" t="n"/>
    </x:row>
    <x:row r="733">
      <x:c r="A733" s="57" t="n">
        <x:v>44928</x:v>
      </x:c>
      <x:c r="B733" s="59" t="n">
        <x:v>0</x:v>
      </x:c>
      <x:c r="C733" s="59" t="n">
        <x:v>0</x:v>
      </x:c>
      <x:c r="D733" s="59" t="n">
        <x:v>0</x:v>
      </x:c>
      <x:c r="E733" s="59" t="n">
        <x:v>0</x:v>
      </x:c>
      <x:c r="F733" s="59" t="n">
        <x:v>0</x:v>
      </x:c>
      <x:c r="G733" s="59" t="n">
        <x:v>0</x:v>
      </x:c>
      <x:c r="H733" s="59" t="n">
        <x:v>0</x:v>
      </x:c>
      <x:c r="I733" s="59" t="n">
        <x:v>0</x:v>
      </x:c>
      <x:c r="J733" s="55" t="n"/>
      <x:c r="K733" s="59" t="n">
        <x:v>0</x:v>
      </x:c>
      <x:c r="L733" s="55" t="n"/>
      <x:c r="M733" s="55" t="n"/>
      <x:c r="N733" s="55" t="n"/>
    </x:row>
    <x:row r="734">
      <x:c r="A734" s="57" t="n">
        <x:v>44929</x:v>
      </x:c>
      <x:c r="B734" s="59" t="n">
        <x:v>0</x:v>
      </x:c>
      <x:c r="C734" s="59" t="n">
        <x:v>0</x:v>
      </x:c>
      <x:c r="D734" s="59" t="n">
        <x:v>0</x:v>
      </x:c>
      <x:c r="E734" s="59" t="n">
        <x:v>0</x:v>
      </x:c>
      <x:c r="F734" s="59" t="n">
        <x:v>0</x:v>
      </x:c>
      <x:c r="G734" s="59" t="n">
        <x:v>0</x:v>
      </x:c>
      <x:c r="H734" s="59" t="n">
        <x:v>0</x:v>
      </x:c>
      <x:c r="I734" s="59" t="n">
        <x:v>0</x:v>
      </x:c>
      <x:c r="J734" s="55" t="n"/>
      <x:c r="K734" s="59" t="n">
        <x:v>0</x:v>
      </x:c>
      <x:c r="L734" s="55" t="n"/>
      <x:c r="M734" s="55" t="n"/>
      <x:c r="N734" s="55" t="n"/>
    </x:row>
    <x:row r="735">
      <x:c r="A735" s="57" t="n">
        <x:v>44930</x:v>
      </x:c>
      <x:c r="B735" s="59" t="n">
        <x:v>0</x:v>
      </x:c>
      <x:c r="C735" s="59" t="n">
        <x:v>0</x:v>
      </x:c>
      <x:c r="D735" s="59" t="n">
        <x:v>0</x:v>
      </x:c>
      <x:c r="E735" s="59" t="n">
        <x:v>0</x:v>
      </x:c>
      <x:c r="F735" s="59" t="n">
        <x:v>0</x:v>
      </x:c>
      <x:c r="G735" s="59" t="n">
        <x:v>0</x:v>
      </x:c>
      <x:c r="H735" s="59" t="n">
        <x:v>0</x:v>
      </x:c>
      <x:c r="I735" s="59" t="n">
        <x:v>0</x:v>
      </x:c>
      <x:c r="J735" s="55" t="n"/>
      <x:c r="K735" s="59" t="n">
        <x:v>0</x:v>
      </x:c>
      <x:c r="L735" s="55" t="n"/>
      <x:c r="M735" s="55" t="n"/>
      <x:c r="N735" s="55" t="n"/>
    </x:row>
    <x:row r="736">
      <x:c r="A736" s="57" t="n">
        <x:v>44931</x:v>
      </x:c>
      <x:c r="B736" s="59" t="n">
        <x:v>0</x:v>
      </x:c>
      <x:c r="C736" s="59" t="n">
        <x:v>0</x:v>
      </x:c>
      <x:c r="D736" s="59" t="n">
        <x:v>0</x:v>
      </x:c>
      <x:c r="E736" s="59" t="n">
        <x:v>0</x:v>
      </x:c>
      <x:c r="F736" s="59" t="n">
        <x:v>0</x:v>
      </x:c>
      <x:c r="G736" s="59" t="n">
        <x:v>0</x:v>
      </x:c>
      <x:c r="H736" s="59" t="n">
        <x:v>0</x:v>
      </x:c>
      <x:c r="I736" s="59" t="n">
        <x:v>0</x:v>
      </x:c>
      <x:c r="J736" s="55" t="n"/>
      <x:c r="K736" s="59" t="n">
        <x:v>0</x:v>
      </x:c>
      <x:c r="L736" s="55" t="n"/>
      <x:c r="M736" s="55" t="n"/>
      <x:c r="N736" s="55" t="n"/>
    </x:row>
    <x:row r="737">
      <x:c r="A737" s="57" t="n">
        <x:v>44932</x:v>
      </x:c>
      <x:c r="B737" s="59" t="n">
        <x:v>0</x:v>
      </x:c>
      <x:c r="C737" s="59" t="n">
        <x:v>0</x:v>
      </x:c>
      <x:c r="D737" s="59" t="n">
        <x:v>0</x:v>
      </x:c>
      <x:c r="E737" s="59" t="n">
        <x:v>0</x:v>
      </x:c>
      <x:c r="F737" s="59" t="n">
        <x:v>0</x:v>
      </x:c>
      <x:c r="G737" s="59" t="n">
        <x:v>0</x:v>
      </x:c>
      <x:c r="H737" s="59" t="n">
        <x:v>0</x:v>
      </x:c>
      <x:c r="I737" s="59" t="n">
        <x:v>0</x:v>
      </x:c>
      <x:c r="J737" s="55" t="n"/>
      <x:c r="K737" s="59" t="n">
        <x:v>0</x:v>
      </x:c>
      <x:c r="L737" s="55" t="n"/>
      <x:c r="M737" s="55" t="n"/>
      <x:c r="N737" s="55" t="n"/>
    </x:row>
    <x:row r="738">
      <x:c r="A738" s="57" t="n">
        <x:v>44933</x:v>
      </x:c>
      <x:c r="B738" s="59" t="n">
        <x:v>0</x:v>
      </x:c>
      <x:c r="C738" s="59" t="n">
        <x:v>0</x:v>
      </x:c>
      <x:c r="D738" s="59" t="n">
        <x:v>0</x:v>
      </x:c>
      <x:c r="E738" s="59" t="n">
        <x:v>0</x:v>
      </x:c>
      <x:c r="F738" s="59" t="n">
        <x:v>0</x:v>
      </x:c>
      <x:c r="G738" s="59" t="n">
        <x:v>0</x:v>
      </x:c>
      <x:c r="H738" s="59" t="n">
        <x:v>0</x:v>
      </x:c>
      <x:c r="I738" s="59" t="n">
        <x:v>0</x:v>
      </x:c>
      <x:c r="J738" s="55" t="n"/>
      <x:c r="K738" s="59" t="n">
        <x:v>0</x:v>
      </x:c>
      <x:c r="L738" s="55" t="n"/>
      <x:c r="M738" s="55" t="n"/>
      <x:c r="N738" s="55" t="n"/>
    </x:row>
    <x:row r="739">
      <x:c r="A739" s="57" t="n">
        <x:v>44934</x:v>
      </x:c>
      <x:c r="B739" s="59" t="n">
        <x:v>0</x:v>
      </x:c>
      <x:c r="C739" s="59" t="n">
        <x:v>0</x:v>
      </x:c>
      <x:c r="D739" s="59" t="n">
        <x:v>0</x:v>
      </x:c>
      <x:c r="E739" s="59" t="n">
        <x:v>0</x:v>
      </x:c>
      <x:c r="F739" s="59" t="n">
        <x:v>0</x:v>
      </x:c>
      <x:c r="G739" s="59" t="n">
        <x:v>0</x:v>
      </x:c>
      <x:c r="H739" s="59" t="n">
        <x:v>0</x:v>
      </x:c>
      <x:c r="I739" s="59" t="n">
        <x:v>0</x:v>
      </x:c>
      <x:c r="J739" s="55" t="n"/>
      <x:c r="K739" s="59" t="n">
        <x:v>0</x:v>
      </x:c>
      <x:c r="L739" s="55" t="n"/>
      <x:c r="M739" s="55" t="n"/>
      <x:c r="N739" s="55" t="n"/>
    </x:row>
    <x:row r="740">
      <x:c r="A740" s="57" t="n">
        <x:v>44935</x:v>
      </x:c>
      <x:c r="B740" s="59" t="n">
        <x:v>0</x:v>
      </x:c>
      <x:c r="C740" s="59" t="n">
        <x:v>0</x:v>
      </x:c>
      <x:c r="D740" s="59" t="n">
        <x:v>0</x:v>
      </x:c>
      <x:c r="E740" s="59" t="n">
        <x:v>0</x:v>
      </x:c>
      <x:c r="F740" s="59" t="n">
        <x:v>0</x:v>
      </x:c>
      <x:c r="G740" s="59" t="n">
        <x:v>0</x:v>
      </x:c>
      <x:c r="H740" s="59" t="n">
        <x:v>0</x:v>
      </x:c>
      <x:c r="I740" s="59" t="n">
        <x:v>0</x:v>
      </x:c>
      <x:c r="J740" s="55" t="n"/>
      <x:c r="K740" s="59" t="n">
        <x:v>0</x:v>
      </x:c>
      <x:c r="L740" s="55" t="n"/>
      <x:c r="M740" s="55" t="n"/>
      <x:c r="N740" s="55" t="n"/>
    </x:row>
    <x:row r="741">
      <x:c r="A741" s="57" t="n">
        <x:v>44936</x:v>
      </x:c>
      <x:c r="B741" s="59" t="n">
        <x:v>0</x:v>
      </x:c>
      <x:c r="C741" s="59" t="n">
        <x:v>0</x:v>
      </x:c>
      <x:c r="D741" s="59" t="n">
        <x:v>0</x:v>
      </x:c>
      <x:c r="E741" s="59" t="n">
        <x:v>0</x:v>
      </x:c>
      <x:c r="F741" s="59" t="n">
        <x:v>0</x:v>
      </x:c>
      <x:c r="G741" s="59" t="n">
        <x:v>0</x:v>
      </x:c>
      <x:c r="H741" s="59" t="n">
        <x:v>0</x:v>
      </x:c>
      <x:c r="I741" s="59" t="n">
        <x:v>0</x:v>
      </x:c>
      <x:c r="J741" s="55" t="n"/>
      <x:c r="K741" s="59" t="n">
        <x:v>0</x:v>
      </x:c>
      <x:c r="L741" s="55" t="n"/>
      <x:c r="M741" s="55" t="n"/>
      <x:c r="N741" s="55" t="n"/>
    </x:row>
    <x:row r="742">
      <x:c r="A742" s="57" t="n">
        <x:v>44937</x:v>
      </x:c>
      <x:c r="B742" s="59" t="n">
        <x:v>0</x:v>
      </x:c>
      <x:c r="C742" s="59" t="n">
        <x:v>0</x:v>
      </x:c>
      <x:c r="D742" s="59" t="n">
        <x:v>0</x:v>
      </x:c>
      <x:c r="E742" s="59" t="n">
        <x:v>0</x:v>
      </x:c>
      <x:c r="F742" s="59" t="n">
        <x:v>0</x:v>
      </x:c>
      <x:c r="G742" s="59" t="n">
        <x:v>0</x:v>
      </x:c>
      <x:c r="H742" s="59" t="n">
        <x:v>0</x:v>
      </x:c>
      <x:c r="I742" s="59" t="n">
        <x:v>0</x:v>
      </x:c>
      <x:c r="J742" s="55" t="n"/>
      <x:c r="K742" s="59" t="n">
        <x:v>0</x:v>
      </x:c>
      <x:c r="L742" s="55" t="n"/>
      <x:c r="M742" s="55" t="n"/>
      <x:c r="N742" s="55" t="n"/>
    </x:row>
    <x:row r="743">
      <x:c r="A743" s="57" t="n">
        <x:v>44938</x:v>
      </x:c>
      <x:c r="B743" s="59" t="n">
        <x:v>0</x:v>
      </x:c>
      <x:c r="C743" s="59" t="n">
        <x:v>0</x:v>
      </x:c>
      <x:c r="D743" s="59" t="n">
        <x:v>0</x:v>
      </x:c>
      <x:c r="E743" s="59" t="n">
        <x:v>0</x:v>
      </x:c>
      <x:c r="F743" s="59" t="n">
        <x:v>0</x:v>
      </x:c>
      <x:c r="G743" s="59" t="n">
        <x:v>0</x:v>
      </x:c>
      <x:c r="H743" s="59" t="n">
        <x:v>0</x:v>
      </x:c>
      <x:c r="I743" s="59" t="n">
        <x:v>0</x:v>
      </x:c>
      <x:c r="J743" s="55" t="n"/>
      <x:c r="K743" s="59" t="n">
        <x:v>0</x:v>
      </x:c>
      <x:c r="L743" s="55" t="n"/>
      <x:c r="M743" s="55" t="n"/>
      <x:c r="N743" s="55" t="n"/>
    </x:row>
    <x:row r="744">
      <x:c r="A744" s="57" t="n">
        <x:v>44939</x:v>
      </x:c>
      <x:c r="B744" s="59" t="n">
        <x:v>0</x:v>
      </x:c>
      <x:c r="C744" s="59" t="n">
        <x:v>0</x:v>
      </x:c>
      <x:c r="D744" s="59" t="n">
        <x:v>0</x:v>
      </x:c>
      <x:c r="E744" s="59" t="n">
        <x:v>0</x:v>
      </x:c>
      <x:c r="F744" s="59" t="n">
        <x:v>0</x:v>
      </x:c>
      <x:c r="G744" s="59" t="n">
        <x:v>0</x:v>
      </x:c>
      <x:c r="H744" s="59" t="n">
        <x:v>0</x:v>
      </x:c>
      <x:c r="I744" s="59" t="n">
        <x:v>0</x:v>
      </x:c>
      <x:c r="J744" s="55" t="n"/>
      <x:c r="K744" s="59" t="n">
        <x:v>0</x:v>
      </x:c>
      <x:c r="L744" s="55" t="n"/>
      <x:c r="M744" s="55" t="n"/>
      <x:c r="N744" s="55" t="n"/>
    </x:row>
    <x:row r="745">
      <x:c r="A745" s="57" t="n">
        <x:v>44940</x:v>
      </x:c>
      <x:c r="B745" s="59" t="n">
        <x:v>0</x:v>
      </x:c>
      <x:c r="C745" s="59" t="n">
        <x:v>0</x:v>
      </x:c>
      <x:c r="D745" s="59" t="n">
        <x:v>0</x:v>
      </x:c>
      <x:c r="E745" s="59" t="n">
        <x:v>0</x:v>
      </x:c>
      <x:c r="F745" s="59" t="n">
        <x:v>0</x:v>
      </x:c>
      <x:c r="G745" s="59" t="n">
        <x:v>0</x:v>
      </x:c>
      <x:c r="H745" s="59" t="n">
        <x:v>0</x:v>
      </x:c>
      <x:c r="I745" s="59" t="n">
        <x:v>0</x:v>
      </x:c>
      <x:c r="J745" s="55" t="n"/>
      <x:c r="K745" s="59" t="n">
        <x:v>0</x:v>
      </x:c>
      <x:c r="L745" s="55" t="n"/>
      <x:c r="M745" s="55" t="n"/>
      <x:c r="N745" s="55" t="n"/>
    </x:row>
    <x:row r="746">
      <x:c r="A746" s="57" t="n">
        <x:v>44941</x:v>
      </x:c>
      <x:c r="B746" s="59" t="n">
        <x:v>0</x:v>
      </x:c>
      <x:c r="C746" s="59" t="n">
        <x:v>0</x:v>
      </x:c>
      <x:c r="D746" s="59" t="n">
        <x:v>0</x:v>
      </x:c>
      <x:c r="E746" s="59" t="n">
        <x:v>0</x:v>
      </x:c>
      <x:c r="F746" s="59" t="n">
        <x:v>0</x:v>
      </x:c>
      <x:c r="G746" s="59" t="n">
        <x:v>0</x:v>
      </x:c>
      <x:c r="H746" s="59" t="n">
        <x:v>0</x:v>
      </x:c>
      <x:c r="I746" s="59" t="n">
        <x:v>0</x:v>
      </x:c>
      <x:c r="J746" s="55" t="n"/>
      <x:c r="K746" s="59" t="n">
        <x:v>0</x:v>
      </x:c>
      <x:c r="L746" s="55" t="n"/>
      <x:c r="M746" s="55" t="n"/>
      <x:c r="N746" s="55" t="n"/>
    </x:row>
    <x:row r="747">
      <x:c r="A747" s="57" t="n">
        <x:v>44942</x:v>
      </x:c>
      <x:c r="B747" s="59" t="n">
        <x:v>0</x:v>
      </x:c>
      <x:c r="C747" s="59" t="n">
        <x:v>0</x:v>
      </x:c>
      <x:c r="D747" s="59" t="n">
        <x:v>0</x:v>
      </x:c>
      <x:c r="E747" s="59" t="n">
        <x:v>0</x:v>
      </x:c>
      <x:c r="F747" s="59" t="n">
        <x:v>0</x:v>
      </x:c>
      <x:c r="G747" s="59" t="n">
        <x:v>0</x:v>
      </x:c>
      <x:c r="H747" s="59" t="n">
        <x:v>0</x:v>
      </x:c>
      <x:c r="I747" s="59" t="n">
        <x:v>0</x:v>
      </x:c>
      <x:c r="J747" s="55" t="n"/>
      <x:c r="K747" s="59" t="n">
        <x:v>0</x:v>
      </x:c>
      <x:c r="L747" s="55" t="n"/>
      <x:c r="M747" s="55" t="n"/>
      <x:c r="N747" s="55" t="n"/>
    </x:row>
    <x:row r="748">
      <x:c r="A748" s="57" t="n">
        <x:v>44943</x:v>
      </x:c>
      <x:c r="B748" s="59" t="n">
        <x:v>0</x:v>
      </x:c>
      <x:c r="C748" s="59" t="n">
        <x:v>0</x:v>
      </x:c>
      <x:c r="D748" s="59" t="n">
        <x:v>0</x:v>
      </x:c>
      <x:c r="E748" s="59" t="n">
        <x:v>0</x:v>
      </x:c>
      <x:c r="F748" s="59" t="n">
        <x:v>0</x:v>
      </x:c>
      <x:c r="G748" s="59" t="n">
        <x:v>0</x:v>
      </x:c>
      <x:c r="H748" s="59" t="n">
        <x:v>0</x:v>
      </x:c>
      <x:c r="I748" s="59" t="n">
        <x:v>0</x:v>
      </x:c>
      <x:c r="J748" s="55" t="n"/>
      <x:c r="K748" s="59" t="n">
        <x:v>0</x:v>
      </x:c>
      <x:c r="L748" s="55" t="n"/>
      <x:c r="M748" s="55" t="n"/>
      <x:c r="N748" s="55" t="n"/>
    </x:row>
    <x:row r="749">
      <x:c r="A749" s="57" t="n">
        <x:v>44944</x:v>
      </x:c>
      <x:c r="B749" s="59" t="n">
        <x:v>0</x:v>
      </x:c>
      <x:c r="C749" s="59" t="n">
        <x:v>0</x:v>
      </x:c>
      <x:c r="D749" s="59" t="n">
        <x:v>0</x:v>
      </x:c>
      <x:c r="E749" s="59" t="n">
        <x:v>0</x:v>
      </x:c>
      <x:c r="F749" s="59" t="n">
        <x:v>0</x:v>
      </x:c>
      <x:c r="G749" s="59" t="n">
        <x:v>0</x:v>
      </x:c>
      <x:c r="H749" s="59" t="n">
        <x:v>0</x:v>
      </x:c>
      <x:c r="I749" s="59" t="n">
        <x:v>0</x:v>
      </x:c>
      <x:c r="J749" s="55" t="n"/>
      <x:c r="K749" s="59" t="n">
        <x:v>0</x:v>
      </x:c>
      <x:c r="L749" s="55" t="n"/>
      <x:c r="M749" s="55" t="n"/>
      <x:c r="N749" s="55" t="n"/>
    </x:row>
    <x:row r="750">
      <x:c r="A750" s="57" t="n">
        <x:v>44945</x:v>
      </x:c>
      <x:c r="B750" s="59" t="n">
        <x:v>0</x:v>
      </x:c>
      <x:c r="C750" s="59" t="n">
        <x:v>0</x:v>
      </x:c>
      <x:c r="D750" s="59" t="n">
        <x:v>0</x:v>
      </x:c>
      <x:c r="E750" s="59" t="n">
        <x:v>0</x:v>
      </x:c>
      <x:c r="F750" s="59" t="n">
        <x:v>0</x:v>
      </x:c>
      <x:c r="G750" s="59" t="n">
        <x:v>0</x:v>
      </x:c>
      <x:c r="H750" s="59" t="n">
        <x:v>0</x:v>
      </x:c>
      <x:c r="I750" s="59" t="n">
        <x:v>0</x:v>
      </x:c>
      <x:c r="J750" s="55" t="n"/>
      <x:c r="K750" s="59" t="n">
        <x:v>0</x:v>
      </x:c>
      <x:c r="L750" s="55" t="n"/>
      <x:c r="M750" s="55" t="n"/>
      <x:c r="N750" s="55" t="n"/>
    </x:row>
    <x:row r="751">
      <x:c r="A751" s="57" t="n">
        <x:v>44946</x:v>
      </x:c>
      <x:c r="B751" s="59" t="n">
        <x:v>0</x:v>
      </x:c>
      <x:c r="C751" s="59" t="n">
        <x:v>0</x:v>
      </x:c>
      <x:c r="D751" s="59" t="n">
        <x:v>0</x:v>
      </x:c>
      <x:c r="E751" s="59" t="n">
        <x:v>0</x:v>
      </x:c>
      <x:c r="F751" s="59" t="n">
        <x:v>0</x:v>
      </x:c>
      <x:c r="G751" s="59" t="n">
        <x:v>0</x:v>
      </x:c>
      <x:c r="H751" s="59" t="n">
        <x:v>0</x:v>
      </x:c>
      <x:c r="I751" s="59" t="n">
        <x:v>0</x:v>
      </x:c>
      <x:c r="J751" s="55" t="n"/>
      <x:c r="K751" s="59" t="n">
        <x:v>0</x:v>
      </x:c>
      <x:c r="L751" s="55" t="n"/>
      <x:c r="M751" s="55" t="n"/>
      <x:c r="N751" s="55" t="n"/>
    </x:row>
    <x:row r="752">
      <x:c r="A752" s="57" t="n">
        <x:v>44947</x:v>
      </x:c>
      <x:c r="B752" s="59" t="n">
        <x:v>0</x:v>
      </x:c>
      <x:c r="C752" s="59" t="n">
        <x:v>0</x:v>
      </x:c>
      <x:c r="D752" s="59" t="n">
        <x:v>0</x:v>
      </x:c>
      <x:c r="E752" s="59" t="n">
        <x:v>0</x:v>
      </x:c>
      <x:c r="F752" s="59" t="n">
        <x:v>0</x:v>
      </x:c>
      <x:c r="G752" s="59" t="n">
        <x:v>0</x:v>
      </x:c>
      <x:c r="H752" s="59" t="n">
        <x:v>0</x:v>
      </x:c>
      <x:c r="I752" s="59" t="n">
        <x:v>0</x:v>
      </x:c>
      <x:c r="J752" s="55" t="n"/>
      <x:c r="K752" s="59" t="n">
        <x:v>0</x:v>
      </x:c>
      <x:c r="L752" s="55" t="n"/>
      <x:c r="M752" s="55" t="n"/>
      <x:c r="N752" s="55" t="n"/>
    </x:row>
    <x:row r="753">
      <x:c r="A753" s="57" t="n">
        <x:v>44948</x:v>
      </x:c>
      <x:c r="B753" s="59" t="n">
        <x:v>0</x:v>
      </x:c>
      <x:c r="C753" s="59" t="n">
        <x:v>0</x:v>
      </x:c>
      <x:c r="D753" s="59" t="n">
        <x:v>0</x:v>
      </x:c>
      <x:c r="E753" s="59" t="n">
        <x:v>0</x:v>
      </x:c>
      <x:c r="F753" s="59" t="n">
        <x:v>0</x:v>
      </x:c>
      <x:c r="G753" s="59" t="n">
        <x:v>0</x:v>
      </x:c>
      <x:c r="H753" s="59" t="n">
        <x:v>0</x:v>
      </x:c>
      <x:c r="I753" s="59" t="n">
        <x:v>0</x:v>
      </x:c>
      <x:c r="J753" s="55" t="n"/>
      <x:c r="K753" s="59" t="n">
        <x:v>0</x:v>
      </x:c>
      <x:c r="L753" s="55" t="n"/>
      <x:c r="M753" s="55" t="n"/>
      <x:c r="N753" s="55" t="n"/>
    </x:row>
    <x:row r="754">
      <x:c r="A754" s="57" t="n">
        <x:v>44949</x:v>
      </x:c>
      <x:c r="B754" s="59" t="n">
        <x:v>0</x:v>
      </x:c>
      <x:c r="C754" s="59" t="n">
        <x:v>0</x:v>
      </x:c>
      <x:c r="D754" s="59" t="n">
        <x:v>0</x:v>
      </x:c>
      <x:c r="E754" s="59" t="n">
        <x:v>0</x:v>
      </x:c>
      <x:c r="F754" s="59" t="n">
        <x:v>0</x:v>
      </x:c>
      <x:c r="G754" s="59" t="n">
        <x:v>0</x:v>
      </x:c>
      <x:c r="H754" s="59" t="n">
        <x:v>0</x:v>
      </x:c>
      <x:c r="I754" s="59" t="n">
        <x:v>0</x:v>
      </x:c>
      <x:c r="J754" s="55" t="n"/>
      <x:c r="K754" s="59" t="n">
        <x:v>0</x:v>
      </x:c>
      <x:c r="L754" s="55" t="n"/>
      <x:c r="M754" s="55" t="n"/>
      <x:c r="N754" s="55" t="n"/>
    </x:row>
    <x:row r="755">
      <x:c r="A755" s="57" t="n">
        <x:v>44950</x:v>
      </x:c>
      <x:c r="B755" s="59" t="n">
        <x:v>0</x:v>
      </x:c>
      <x:c r="C755" s="59" t="n">
        <x:v>0</x:v>
      </x:c>
      <x:c r="D755" s="59" t="n">
        <x:v>0</x:v>
      </x:c>
      <x:c r="E755" s="59" t="n">
        <x:v>0</x:v>
      </x:c>
      <x:c r="F755" s="59" t="n">
        <x:v>0</x:v>
      </x:c>
      <x:c r="G755" s="59" t="n">
        <x:v>0</x:v>
      </x:c>
      <x:c r="H755" s="59" t="n">
        <x:v>0</x:v>
      </x:c>
      <x:c r="I755" s="59" t="n">
        <x:v>0</x:v>
      </x:c>
      <x:c r="J755" s="55" t="n"/>
      <x:c r="K755" s="59" t="n">
        <x:v>0</x:v>
      </x:c>
      <x:c r="L755" s="55" t="n"/>
      <x:c r="M755" s="55" t="n"/>
      <x:c r="N755" s="55" t="n"/>
    </x:row>
    <x:row r="756">
      <x:c r="A756" s="57" t="n">
        <x:v>44951</x:v>
      </x:c>
      <x:c r="B756" s="59" t="n">
        <x:v>0</x:v>
      </x:c>
      <x:c r="C756" s="59" t="n">
        <x:v>0</x:v>
      </x:c>
      <x:c r="D756" s="59" t="n">
        <x:v>0</x:v>
      </x:c>
      <x:c r="E756" s="59" t="n">
        <x:v>0</x:v>
      </x:c>
      <x:c r="F756" s="59" t="n">
        <x:v>0</x:v>
      </x:c>
      <x:c r="G756" s="59" t="n">
        <x:v>0</x:v>
      </x:c>
      <x:c r="H756" s="59" t="n">
        <x:v>0</x:v>
      </x:c>
      <x:c r="I756" s="59" t="n">
        <x:v>0</x:v>
      </x:c>
      <x:c r="J756" s="55" t="n"/>
      <x:c r="K756" s="59" t="n">
        <x:v>0</x:v>
      </x:c>
      <x:c r="L756" s="55" t="n"/>
      <x:c r="M756" s="55" t="n"/>
      <x:c r="N756" s="55" t="n"/>
    </x:row>
    <x:row r="757">
      <x:c r="A757" s="57" t="n">
        <x:v>44952</x:v>
      </x:c>
      <x:c r="B757" s="59" t="n">
        <x:v>0</x:v>
      </x:c>
      <x:c r="C757" s="59" t="n">
        <x:v>0</x:v>
      </x:c>
      <x:c r="D757" s="59" t="n">
        <x:v>0</x:v>
      </x:c>
      <x:c r="E757" s="59" t="n">
        <x:v>0</x:v>
      </x:c>
      <x:c r="F757" s="59" t="n">
        <x:v>0</x:v>
      </x:c>
      <x:c r="G757" s="59" t="n">
        <x:v>0</x:v>
      </x:c>
      <x:c r="H757" s="59" t="n">
        <x:v>0</x:v>
      </x:c>
      <x:c r="I757" s="59" t="n">
        <x:v>0</x:v>
      </x:c>
      <x:c r="J757" s="55" t="n"/>
      <x:c r="K757" s="59" t="n">
        <x:v>0</x:v>
      </x:c>
      <x:c r="L757" s="55" t="n"/>
      <x:c r="M757" s="55" t="n"/>
      <x:c r="N757" s="55" t="n"/>
    </x:row>
    <x:row r="758">
      <x:c r="A758" s="57" t="n">
        <x:v>44953</x:v>
      </x:c>
      <x:c r="B758" s="59" t="n">
        <x:v>0</x:v>
      </x:c>
      <x:c r="C758" s="59" t="n">
        <x:v>0</x:v>
      </x:c>
      <x:c r="D758" s="59" t="n">
        <x:v>0</x:v>
      </x:c>
      <x:c r="E758" s="59" t="n">
        <x:v>0</x:v>
      </x:c>
      <x:c r="F758" s="59" t="n">
        <x:v>0</x:v>
      </x:c>
      <x:c r="G758" s="59" t="n">
        <x:v>0</x:v>
      </x:c>
      <x:c r="H758" s="59" t="n">
        <x:v>0</x:v>
      </x:c>
      <x:c r="I758" s="59" t="n">
        <x:v>0</x:v>
      </x:c>
      <x:c r="J758" s="55" t="n"/>
      <x:c r="K758" s="59" t="n">
        <x:v>0</x:v>
      </x:c>
      <x:c r="L758" s="55" t="n"/>
      <x:c r="M758" s="55" t="n"/>
      <x:c r="N758" s="55" t="n"/>
    </x:row>
    <x:row r="759">
      <x:c r="A759" s="57" t="n">
        <x:v>44954</x:v>
      </x:c>
      <x:c r="B759" s="59" t="n">
        <x:v>0</x:v>
      </x:c>
      <x:c r="C759" s="59" t="n">
        <x:v>0</x:v>
      </x:c>
      <x:c r="D759" s="59" t="n">
        <x:v>0</x:v>
      </x:c>
      <x:c r="E759" s="59" t="n">
        <x:v>0</x:v>
      </x:c>
      <x:c r="F759" s="59" t="n">
        <x:v>0</x:v>
      </x:c>
      <x:c r="G759" s="59" t="n">
        <x:v>0</x:v>
      </x:c>
      <x:c r="H759" s="59" t="n">
        <x:v>0</x:v>
      </x:c>
      <x:c r="I759" s="59" t="n">
        <x:v>0</x:v>
      </x:c>
      <x:c r="J759" s="55" t="n"/>
      <x:c r="K759" s="59" t="n">
        <x:v>0</x:v>
      </x:c>
      <x:c r="L759" s="55" t="n"/>
      <x:c r="M759" s="55" t="n"/>
      <x:c r="N759" s="55" t="n"/>
    </x:row>
    <x:row r="760">
      <x:c r="A760" s="57" t="n">
        <x:v>44955</x:v>
      </x:c>
      <x:c r="B760" s="59" t="n">
        <x:v>0</x:v>
      </x:c>
      <x:c r="C760" s="59" t="n">
        <x:v>0</x:v>
      </x:c>
      <x:c r="D760" s="59" t="n">
        <x:v>0</x:v>
      </x:c>
      <x:c r="E760" s="59" t="n">
        <x:v>0</x:v>
      </x:c>
      <x:c r="F760" s="59" t="n">
        <x:v>0</x:v>
      </x:c>
      <x:c r="G760" s="59" t="n">
        <x:v>0</x:v>
      </x:c>
      <x:c r="H760" s="59" t="n">
        <x:v>0</x:v>
      </x:c>
      <x:c r="I760" s="59" t="n">
        <x:v>0</x:v>
      </x:c>
      <x:c r="J760" s="55" t="n"/>
      <x:c r="K760" s="59" t="n">
        <x:v>0</x:v>
      </x:c>
      <x:c r="L760" s="55" t="n"/>
      <x:c r="M760" s="55" t="n"/>
      <x:c r="N760" s="55" t="n"/>
    </x:row>
    <x:row r="761">
      <x:c r="A761" s="57" t="n">
        <x:v>44956</x:v>
      </x:c>
      <x:c r="B761" s="59" t="n">
        <x:v>0</x:v>
      </x:c>
      <x:c r="C761" s="59" t="n">
        <x:v>0</x:v>
      </x:c>
      <x:c r="D761" s="59" t="n">
        <x:v>0</x:v>
      </x:c>
      <x:c r="E761" s="59" t="n">
        <x:v>0</x:v>
      </x:c>
      <x:c r="F761" s="59" t="n">
        <x:v>0</x:v>
      </x:c>
      <x:c r="G761" s="59" t="n">
        <x:v>0</x:v>
      </x:c>
      <x:c r="H761" s="59" t="n">
        <x:v>0</x:v>
      </x:c>
      <x:c r="I761" s="59" t="n">
        <x:v>0</x:v>
      </x:c>
      <x:c r="J761" s="55" t="n"/>
      <x:c r="K761" s="59" t="n">
        <x:v>0</x:v>
      </x:c>
      <x:c r="L761" s="55" t="n"/>
      <x:c r="M761" s="55" t="n"/>
      <x:c r="N761" s="55" t="n"/>
    </x:row>
    <x:row r="762">
      <x:c r="A762" s="57" t="n">
        <x:v>44957</x:v>
      </x:c>
      <x:c r="B762" s="59" t="n">
        <x:v>0</x:v>
      </x:c>
      <x:c r="C762" s="59" t="n">
        <x:v>0</x:v>
      </x:c>
      <x:c r="D762" s="59" t="n">
        <x:v>0</x:v>
      </x:c>
      <x:c r="E762" s="59" t="n">
        <x:v>0</x:v>
      </x:c>
      <x:c r="F762" s="59" t="n">
        <x:v>0</x:v>
      </x:c>
      <x:c r="G762" s="59" t="n">
        <x:v>0</x:v>
      </x:c>
      <x:c r="H762" s="59" t="n">
        <x:v>0</x:v>
      </x:c>
      <x:c r="I762" s="59" t="n">
        <x:v>0</x:v>
      </x:c>
      <x:c r="J762" s="55" t="n"/>
      <x:c r="K762" s="59" t="n">
        <x:v>0</x:v>
      </x:c>
      <x:c r="L762" s="55" t="n"/>
      <x:c r="M762" s="55" t="n"/>
      <x:c r="N762" s="55" t="n"/>
    </x:row>
    <x:row r="763">
      <x:c r="A763" s="57" t="n">
        <x:v>44958</x:v>
      </x:c>
      <x:c r="B763" s="59" t="n">
        <x:v>0</x:v>
      </x:c>
      <x:c r="C763" s="59" t="n">
        <x:v>0</x:v>
      </x:c>
      <x:c r="D763" s="59" t="n">
        <x:v>0</x:v>
      </x:c>
      <x:c r="E763" s="59" t="n">
        <x:v>0</x:v>
      </x:c>
      <x:c r="F763" s="59" t="n">
        <x:v>0</x:v>
      </x:c>
      <x:c r="G763" s="59" t="n">
        <x:v>0</x:v>
      </x:c>
      <x:c r="H763" s="59" t="n">
        <x:v>0</x:v>
      </x:c>
      <x:c r="I763" s="59" t="n">
        <x:v>0</x:v>
      </x:c>
      <x:c r="J763" s="55" t="n"/>
      <x:c r="K763" s="59" t="n">
        <x:v>0</x:v>
      </x:c>
      <x:c r="L763" s="55" t="n"/>
      <x:c r="M763" s="55" t="n"/>
      <x:c r="N763" s="55" t="n"/>
    </x:row>
    <x:row r="764">
      <x:c r="A764" s="57" t="n">
        <x:v>44959</x:v>
      </x:c>
      <x:c r="B764" s="59" t="n">
        <x:v>0</x:v>
      </x:c>
      <x:c r="C764" s="59" t="n">
        <x:v>0</x:v>
      </x:c>
      <x:c r="D764" s="59" t="n">
        <x:v>0</x:v>
      </x:c>
      <x:c r="E764" s="59" t="n">
        <x:v>0</x:v>
      </x:c>
      <x:c r="F764" s="59" t="n">
        <x:v>0</x:v>
      </x:c>
      <x:c r="G764" s="59" t="n">
        <x:v>0</x:v>
      </x:c>
      <x:c r="H764" s="59" t="n">
        <x:v>0</x:v>
      </x:c>
      <x:c r="I764" s="59" t="n">
        <x:v>0</x:v>
      </x:c>
      <x:c r="J764" s="55" t="n"/>
      <x:c r="K764" s="59" t="n">
        <x:v>0</x:v>
      </x:c>
      <x:c r="L764" s="55" t="n"/>
      <x:c r="M764" s="55" t="n"/>
      <x:c r="N764" s="55" t="n"/>
    </x:row>
    <x:row r="765">
      <x:c r="A765" s="57" t="n">
        <x:v>44960</x:v>
      </x:c>
      <x:c r="B765" s="59" t="n">
        <x:v>0</x:v>
      </x:c>
      <x:c r="C765" s="59" t="n">
        <x:v>0</x:v>
      </x:c>
      <x:c r="D765" s="59" t="n">
        <x:v>0</x:v>
      </x:c>
      <x:c r="E765" s="59" t="n">
        <x:v>0</x:v>
      </x:c>
      <x:c r="F765" s="59" t="n">
        <x:v>0</x:v>
      </x:c>
      <x:c r="G765" s="59" t="n">
        <x:v>0</x:v>
      </x:c>
      <x:c r="H765" s="59" t="n">
        <x:v>0</x:v>
      </x:c>
      <x:c r="I765" s="59" t="n">
        <x:v>0</x:v>
      </x:c>
      <x:c r="J765" s="55" t="n"/>
      <x:c r="K765" s="59" t="n">
        <x:v>0</x:v>
      </x:c>
      <x:c r="L765" s="55" t="n"/>
      <x:c r="M765" s="55" t="n"/>
      <x:c r="N765" s="55" t="n"/>
    </x:row>
    <x:row r="766">
      <x:c r="A766" s="57" t="n">
        <x:v>44961</x:v>
      </x:c>
      <x:c r="B766" s="59" t="n">
        <x:v>0</x:v>
      </x:c>
      <x:c r="C766" s="59" t="n">
        <x:v>0</x:v>
      </x:c>
      <x:c r="D766" s="59" t="n">
        <x:v>0</x:v>
      </x:c>
      <x:c r="E766" s="59" t="n">
        <x:v>0</x:v>
      </x:c>
      <x:c r="F766" s="59" t="n">
        <x:v>0</x:v>
      </x:c>
      <x:c r="G766" s="59" t="n">
        <x:v>0</x:v>
      </x:c>
      <x:c r="H766" s="59" t="n">
        <x:v>0</x:v>
      </x:c>
      <x:c r="I766" s="59" t="n">
        <x:v>0</x:v>
      </x:c>
      <x:c r="J766" s="55" t="n"/>
      <x:c r="K766" s="59" t="n">
        <x:v>0</x:v>
      </x:c>
      <x:c r="L766" s="55" t="n"/>
      <x:c r="M766" s="55" t="n"/>
      <x:c r="N766" s="55" t="n"/>
    </x:row>
    <x:row r="767">
      <x:c r="A767" s="57" t="n">
        <x:v>44962</x:v>
      </x:c>
      <x:c r="B767" s="59" t="n">
        <x:v>0</x:v>
      </x:c>
      <x:c r="C767" s="59" t="n">
        <x:v>0</x:v>
      </x:c>
      <x:c r="D767" s="59" t="n">
        <x:v>0</x:v>
      </x:c>
      <x:c r="E767" s="59" t="n">
        <x:v>0</x:v>
      </x:c>
      <x:c r="F767" s="59" t="n">
        <x:v>0</x:v>
      </x:c>
      <x:c r="G767" s="59" t="n">
        <x:v>0</x:v>
      </x:c>
      <x:c r="H767" s="59" t="n">
        <x:v>0</x:v>
      </x:c>
      <x:c r="I767" s="59" t="n">
        <x:v>0</x:v>
      </x:c>
      <x:c r="J767" s="55" t="n"/>
      <x:c r="K767" s="59" t="n">
        <x:v>0</x:v>
      </x:c>
      <x:c r="L767" s="55" t="n"/>
      <x:c r="M767" s="55" t="n"/>
      <x:c r="N767" s="55" t="n"/>
    </x:row>
    <x:row r="768">
      <x:c r="A768" s="57" t="n">
        <x:v>44963</x:v>
      </x:c>
      <x:c r="B768" s="59" t="n">
        <x:v>0</x:v>
      </x:c>
      <x:c r="C768" s="59" t="n">
        <x:v>0</x:v>
      </x:c>
      <x:c r="D768" s="59" t="n">
        <x:v>0</x:v>
      </x:c>
      <x:c r="E768" s="59" t="n">
        <x:v>0</x:v>
      </x:c>
      <x:c r="F768" s="59" t="n">
        <x:v>0</x:v>
      </x:c>
      <x:c r="G768" s="59" t="n">
        <x:v>0</x:v>
      </x:c>
      <x:c r="H768" s="59" t="n">
        <x:v>0</x:v>
      </x:c>
      <x:c r="I768" s="59" t="n">
        <x:v>0</x:v>
      </x:c>
      <x:c r="J768" s="55" t="n"/>
      <x:c r="K768" s="59" t="n">
        <x:v>0</x:v>
      </x:c>
      <x:c r="L768" s="55" t="n"/>
      <x:c r="M768" s="55" t="n"/>
      <x:c r="N768" s="55" t="n"/>
    </x:row>
    <x:row r="769">
      <x:c r="A769" s="57" t="n">
        <x:v>44964</x:v>
      </x:c>
      <x:c r="B769" s="59" t="n">
        <x:v>0</x:v>
      </x:c>
      <x:c r="C769" s="59" t="n">
        <x:v>0</x:v>
      </x:c>
      <x:c r="D769" s="59" t="n">
        <x:v>0</x:v>
      </x:c>
      <x:c r="E769" s="59" t="n">
        <x:v>0</x:v>
      </x:c>
      <x:c r="F769" s="59" t="n">
        <x:v>0</x:v>
      </x:c>
      <x:c r="G769" s="59" t="n">
        <x:v>0</x:v>
      </x:c>
      <x:c r="H769" s="59" t="n">
        <x:v>0</x:v>
      </x:c>
      <x:c r="I769" s="59" t="n">
        <x:v>0</x:v>
      </x:c>
      <x:c r="J769" s="55" t="n"/>
      <x:c r="K769" s="59" t="n">
        <x:v>0</x:v>
      </x:c>
      <x:c r="L769" s="55" t="n"/>
      <x:c r="M769" s="55" t="n"/>
      <x:c r="N769" s="55" t="n"/>
    </x:row>
    <x:row r="770">
      <x:c r="A770" s="57" t="n">
        <x:v>44965</x:v>
      </x:c>
      <x:c r="B770" s="59" t="n">
        <x:v>0</x:v>
      </x:c>
      <x:c r="C770" s="59" t="n">
        <x:v>0</x:v>
      </x:c>
      <x:c r="D770" s="59" t="n">
        <x:v>0</x:v>
      </x:c>
      <x:c r="E770" s="59" t="n">
        <x:v>0</x:v>
      </x:c>
      <x:c r="F770" s="59" t="n">
        <x:v>0</x:v>
      </x:c>
      <x:c r="G770" s="59" t="n">
        <x:v>0</x:v>
      </x:c>
      <x:c r="H770" s="59" t="n">
        <x:v>0</x:v>
      </x:c>
      <x:c r="I770" s="59" t="n">
        <x:v>0</x:v>
      </x:c>
      <x:c r="J770" s="55" t="n"/>
      <x:c r="K770" s="59" t="n">
        <x:v>0</x:v>
      </x:c>
      <x:c r="L770" s="55" t="n"/>
      <x:c r="M770" s="55" t="n"/>
      <x:c r="N770" s="55" t="n"/>
    </x:row>
    <x:row r="771">
      <x:c r="A771" s="57" t="n">
        <x:v>44966</x:v>
      </x:c>
      <x:c r="B771" s="59" t="n">
        <x:v>0</x:v>
      </x:c>
      <x:c r="C771" s="59" t="n">
        <x:v>0</x:v>
      </x:c>
      <x:c r="D771" s="59" t="n">
        <x:v>0</x:v>
      </x:c>
      <x:c r="E771" s="59" t="n">
        <x:v>0</x:v>
      </x:c>
      <x:c r="F771" s="59" t="n">
        <x:v>0</x:v>
      </x:c>
      <x:c r="G771" s="59" t="n">
        <x:v>0</x:v>
      </x:c>
      <x:c r="H771" s="59" t="n">
        <x:v>0</x:v>
      </x:c>
      <x:c r="I771" s="59" t="n">
        <x:v>0</x:v>
      </x:c>
      <x:c r="J771" s="55" t="n"/>
      <x:c r="K771" s="59" t="n">
        <x:v>0</x:v>
      </x:c>
      <x:c r="L771" s="55" t="n"/>
      <x:c r="M771" s="55" t="n"/>
      <x:c r="N771" s="55" t="n"/>
    </x:row>
    <x:row r="772">
      <x:c r="A772" s="57" t="n">
        <x:v>44967</x:v>
      </x:c>
      <x:c r="B772" s="59" t="n">
        <x:v>0</x:v>
      </x:c>
      <x:c r="C772" s="59" t="n">
        <x:v>0</x:v>
      </x:c>
      <x:c r="D772" s="59" t="n">
        <x:v>0</x:v>
      </x:c>
      <x:c r="E772" s="59" t="n">
        <x:v>0</x:v>
      </x:c>
      <x:c r="F772" s="59" t="n">
        <x:v>0</x:v>
      </x:c>
      <x:c r="G772" s="59" t="n">
        <x:v>0</x:v>
      </x:c>
      <x:c r="H772" s="59" t="n">
        <x:v>0</x:v>
      </x:c>
      <x:c r="I772" s="59" t="n">
        <x:v>0</x:v>
      </x:c>
      <x:c r="J772" s="55" t="n"/>
      <x:c r="K772" s="59" t="n">
        <x:v>0</x:v>
      </x:c>
      <x:c r="L772" s="55" t="n"/>
      <x:c r="M772" s="55" t="n"/>
      <x:c r="N772" s="55" t="n"/>
    </x:row>
    <x:row r="773">
      <x:c r="A773" s="57" t="n">
        <x:v>44968</x:v>
      </x:c>
      <x:c r="B773" s="59" t="n">
        <x:v>0</x:v>
      </x:c>
      <x:c r="C773" s="59" t="n">
        <x:v>0</x:v>
      </x:c>
      <x:c r="D773" s="59" t="n">
        <x:v>0</x:v>
      </x:c>
      <x:c r="E773" s="59" t="n">
        <x:v>0</x:v>
      </x:c>
      <x:c r="F773" s="59" t="n">
        <x:v>0</x:v>
      </x:c>
      <x:c r="G773" s="59" t="n">
        <x:v>0</x:v>
      </x:c>
      <x:c r="H773" s="59" t="n">
        <x:v>0</x:v>
      </x:c>
      <x:c r="I773" s="59" t="n">
        <x:v>0</x:v>
      </x:c>
      <x:c r="J773" s="55" t="n"/>
      <x:c r="K773" s="59" t="n">
        <x:v>0</x:v>
      </x:c>
      <x:c r="L773" s="55" t="n"/>
      <x:c r="M773" s="55" t="n"/>
      <x:c r="N773" s="55" t="n"/>
    </x:row>
    <x:row r="774">
      <x:c r="A774" s="57" t="n">
        <x:v>44969</x:v>
      </x:c>
      <x:c r="B774" s="59" t="n">
        <x:v>0</x:v>
      </x:c>
      <x:c r="C774" s="59" t="n">
        <x:v>0</x:v>
      </x:c>
      <x:c r="D774" s="59" t="n">
        <x:v>0</x:v>
      </x:c>
      <x:c r="E774" s="59" t="n">
        <x:v>0</x:v>
      </x:c>
      <x:c r="F774" s="59" t="n">
        <x:v>0</x:v>
      </x:c>
      <x:c r="G774" s="59" t="n">
        <x:v>0</x:v>
      </x:c>
      <x:c r="H774" s="59" t="n">
        <x:v>0</x:v>
      </x:c>
      <x:c r="I774" s="59" t="n">
        <x:v>0</x:v>
      </x:c>
      <x:c r="J774" s="55" t="n"/>
      <x:c r="K774" s="59" t="n">
        <x:v>0</x:v>
      </x:c>
      <x:c r="L774" s="55" t="n"/>
      <x:c r="M774" s="55" t="n"/>
      <x:c r="N774" s="55" t="n"/>
    </x:row>
    <x:row r="775">
      <x:c r="A775" s="57" t="n">
        <x:v>44970</x:v>
      </x:c>
      <x:c r="B775" s="59" t="n">
        <x:v>0</x:v>
      </x:c>
      <x:c r="C775" s="59" t="n">
        <x:v>0</x:v>
      </x:c>
      <x:c r="D775" s="59" t="n">
        <x:v>0</x:v>
      </x:c>
      <x:c r="E775" s="59" t="n">
        <x:v>0</x:v>
      </x:c>
      <x:c r="F775" s="59" t="n">
        <x:v>0</x:v>
      </x:c>
      <x:c r="G775" s="59" t="n">
        <x:v>0</x:v>
      </x:c>
      <x:c r="H775" s="59" t="n">
        <x:v>0</x:v>
      </x:c>
      <x:c r="I775" s="59" t="n">
        <x:v>0</x:v>
      </x:c>
      <x:c r="J775" s="55" t="n"/>
      <x:c r="K775" s="59" t="n">
        <x:v>0</x:v>
      </x:c>
      <x:c r="L775" s="55" t="n"/>
      <x:c r="M775" s="55" t="n"/>
      <x:c r="N775" s="55" t="n"/>
    </x:row>
    <x:row r="776">
      <x:c r="A776" s="57" t="n">
        <x:v>44971</x:v>
      </x:c>
      <x:c r="B776" s="59" t="n">
        <x:v>0</x:v>
      </x:c>
      <x:c r="C776" s="59" t="n">
        <x:v>0</x:v>
      </x:c>
      <x:c r="D776" s="59" t="n">
        <x:v>0</x:v>
      </x:c>
      <x:c r="E776" s="59" t="n">
        <x:v>0</x:v>
      </x:c>
      <x:c r="F776" s="59" t="n">
        <x:v>0</x:v>
      </x:c>
      <x:c r="G776" s="59" t="n">
        <x:v>0</x:v>
      </x:c>
      <x:c r="H776" s="59" t="n">
        <x:v>0</x:v>
      </x:c>
      <x:c r="I776" s="59" t="n">
        <x:v>0</x:v>
      </x:c>
      <x:c r="J776" s="55" t="n"/>
      <x:c r="K776" s="59" t="n">
        <x:v>0</x:v>
      </x:c>
      <x:c r="L776" s="55" t="n"/>
      <x:c r="M776" s="55" t="n"/>
      <x:c r="N776" s="55" t="n"/>
    </x:row>
    <x:row r="777">
      <x:c r="A777" s="57" t="n">
        <x:v>44972</x:v>
      </x:c>
      <x:c r="B777" s="59" t="n">
        <x:v>0</x:v>
      </x:c>
      <x:c r="C777" s="59" t="n">
        <x:v>0</x:v>
      </x:c>
      <x:c r="D777" s="59" t="n">
        <x:v>0</x:v>
      </x:c>
      <x:c r="E777" s="59" t="n">
        <x:v>0</x:v>
      </x:c>
      <x:c r="F777" s="59" t="n">
        <x:v>0</x:v>
      </x:c>
      <x:c r="G777" s="59" t="n">
        <x:v>0</x:v>
      </x:c>
      <x:c r="H777" s="59" t="n">
        <x:v>0</x:v>
      </x:c>
      <x:c r="I777" s="59" t="n">
        <x:v>0</x:v>
      </x:c>
      <x:c r="J777" s="55" t="n"/>
      <x:c r="K777" s="59" t="n">
        <x:v>0</x:v>
      </x:c>
      <x:c r="L777" s="55" t="n"/>
      <x:c r="M777" s="55" t="n"/>
      <x:c r="N777" s="55" t="n"/>
    </x:row>
    <x:row r="778">
      <x:c r="A778" s="57" t="n">
        <x:v>44973</x:v>
      </x:c>
      <x:c r="B778" s="59" t="n">
        <x:v>0</x:v>
      </x:c>
      <x:c r="C778" s="59" t="n">
        <x:v>0</x:v>
      </x:c>
      <x:c r="D778" s="59" t="n">
        <x:v>0</x:v>
      </x:c>
      <x:c r="E778" s="59" t="n">
        <x:v>0</x:v>
      </x:c>
      <x:c r="F778" s="59" t="n">
        <x:v>0</x:v>
      </x:c>
      <x:c r="G778" s="59" t="n">
        <x:v>0</x:v>
      </x:c>
      <x:c r="H778" s="59" t="n">
        <x:v>0</x:v>
      </x:c>
      <x:c r="I778" s="59" t="n">
        <x:v>0</x:v>
      </x:c>
      <x:c r="J778" s="55" t="n"/>
      <x:c r="K778" s="59" t="n">
        <x:v>0</x:v>
      </x:c>
      <x:c r="L778" s="55" t="n"/>
      <x:c r="M778" s="55" t="n"/>
      <x:c r="N778" s="55" t="n"/>
    </x:row>
    <x:row r="779">
      <x:c r="A779" s="57" t="n">
        <x:v>44974</x:v>
      </x:c>
      <x:c r="B779" s="59" t="n">
        <x:v>0</x:v>
      </x:c>
      <x:c r="C779" s="59" t="n">
        <x:v>0</x:v>
      </x:c>
      <x:c r="D779" s="59" t="n">
        <x:v>0</x:v>
      </x:c>
      <x:c r="E779" s="59" t="n">
        <x:v>0</x:v>
      </x:c>
      <x:c r="F779" s="59" t="n">
        <x:v>0</x:v>
      </x:c>
      <x:c r="G779" s="59" t="n">
        <x:v>0</x:v>
      </x:c>
      <x:c r="H779" s="59" t="n">
        <x:v>0</x:v>
      </x:c>
      <x:c r="I779" s="59" t="n">
        <x:v>0</x:v>
      </x:c>
      <x:c r="J779" s="55" t="n"/>
      <x:c r="K779" s="59" t="n">
        <x:v>0</x:v>
      </x:c>
      <x:c r="L779" s="55" t="n"/>
      <x:c r="M779" s="55" t="n"/>
      <x:c r="N779" s="55" t="n"/>
    </x:row>
    <x:row r="780">
      <x:c r="A780" s="57" t="n">
        <x:v>44975</x:v>
      </x:c>
      <x:c r="B780" s="59" t="n">
        <x:v>0</x:v>
      </x:c>
      <x:c r="C780" s="59" t="n">
        <x:v>0</x:v>
      </x:c>
      <x:c r="D780" s="59" t="n">
        <x:v>0</x:v>
      </x:c>
      <x:c r="E780" s="59" t="n">
        <x:v>0</x:v>
      </x:c>
      <x:c r="F780" s="59" t="n">
        <x:v>0</x:v>
      </x:c>
      <x:c r="G780" s="59" t="n">
        <x:v>0</x:v>
      </x:c>
      <x:c r="H780" s="59" t="n">
        <x:v>0</x:v>
      </x:c>
      <x:c r="I780" s="59" t="n">
        <x:v>0</x:v>
      </x:c>
      <x:c r="J780" s="55" t="n"/>
      <x:c r="K780" s="59" t="n">
        <x:v>0</x:v>
      </x:c>
      <x:c r="L780" s="55" t="n"/>
      <x:c r="M780" s="55" t="n"/>
      <x:c r="N780" s="55" t="n"/>
    </x:row>
    <x:row r="781">
      <x:c r="A781" s="57" t="n">
        <x:v>44976</x:v>
      </x:c>
      <x:c r="B781" s="59" t="n">
        <x:v>0</x:v>
      </x:c>
      <x:c r="C781" s="59" t="n">
        <x:v>0</x:v>
      </x:c>
      <x:c r="D781" s="59" t="n">
        <x:v>0</x:v>
      </x:c>
      <x:c r="E781" s="59" t="n">
        <x:v>0</x:v>
      </x:c>
      <x:c r="F781" s="59" t="n">
        <x:v>0</x:v>
      </x:c>
      <x:c r="G781" s="59" t="n">
        <x:v>0</x:v>
      </x:c>
      <x:c r="H781" s="59" t="n">
        <x:v>0</x:v>
      </x:c>
      <x:c r="I781" s="59" t="n">
        <x:v>0</x:v>
      </x:c>
      <x:c r="J781" s="55" t="n"/>
      <x:c r="K781" s="59" t="n">
        <x:v>0</x:v>
      </x:c>
      <x:c r="L781" s="55" t="n"/>
      <x:c r="M781" s="55" t="n"/>
      <x:c r="N781" s="55" t="n"/>
    </x:row>
    <x:row r="782">
      <x:c r="A782" s="57" t="n">
        <x:v>44977</x:v>
      </x:c>
      <x:c r="B782" s="59" t="n">
        <x:v>0</x:v>
      </x:c>
      <x:c r="C782" s="59" t="n">
        <x:v>0</x:v>
      </x:c>
      <x:c r="D782" s="59" t="n">
        <x:v>0</x:v>
      </x:c>
      <x:c r="E782" s="59" t="n">
        <x:v>0</x:v>
      </x:c>
      <x:c r="F782" s="59" t="n">
        <x:v>0</x:v>
      </x:c>
      <x:c r="G782" s="59" t="n">
        <x:v>0</x:v>
      </x:c>
      <x:c r="H782" s="59" t="n">
        <x:v>0</x:v>
      </x:c>
      <x:c r="I782" s="59" t="n">
        <x:v>0</x:v>
      </x:c>
      <x:c r="J782" s="55" t="n"/>
      <x:c r="K782" s="59" t="n">
        <x:v>0</x:v>
      </x:c>
      <x:c r="L782" s="55" t="n"/>
      <x:c r="M782" s="55" t="n"/>
      <x:c r="N782" s="55" t="n"/>
    </x:row>
    <x:row r="783">
      <x:c r="A783" s="57" t="n">
        <x:v>44978</x:v>
      </x:c>
      <x:c r="B783" s="59" t="n">
        <x:v>0</x:v>
      </x:c>
      <x:c r="C783" s="59" t="n">
        <x:v>0</x:v>
      </x:c>
      <x:c r="D783" s="59" t="n">
        <x:v>0</x:v>
      </x:c>
      <x:c r="E783" s="59" t="n">
        <x:v>0</x:v>
      </x:c>
      <x:c r="F783" s="59" t="n">
        <x:v>0</x:v>
      </x:c>
      <x:c r="G783" s="59" t="n">
        <x:v>0</x:v>
      </x:c>
      <x:c r="H783" s="59" t="n">
        <x:v>0</x:v>
      </x:c>
      <x:c r="I783" s="59" t="n">
        <x:v>0</x:v>
      </x:c>
      <x:c r="J783" s="55" t="n"/>
      <x:c r="K783" s="59" t="n">
        <x:v>0</x:v>
      </x:c>
      <x:c r="L783" s="55" t="n"/>
      <x:c r="M783" s="55" t="n"/>
      <x:c r="N783" s="55" t="n"/>
    </x:row>
    <x:row r="784">
      <x:c r="A784" s="57" t="n">
        <x:v>44979</x:v>
      </x:c>
      <x:c r="B784" s="59" t="n">
        <x:v>0</x:v>
      </x:c>
      <x:c r="C784" s="59" t="n">
        <x:v>0</x:v>
      </x:c>
      <x:c r="D784" s="59" t="n">
        <x:v>0</x:v>
      </x:c>
      <x:c r="E784" s="59" t="n">
        <x:v>0</x:v>
      </x:c>
      <x:c r="F784" s="59" t="n">
        <x:v>0</x:v>
      </x:c>
      <x:c r="G784" s="59" t="n">
        <x:v>0</x:v>
      </x:c>
      <x:c r="H784" s="59" t="n">
        <x:v>0</x:v>
      </x:c>
      <x:c r="I784" s="59" t="n">
        <x:v>0</x:v>
      </x:c>
      <x:c r="J784" s="55" t="n"/>
      <x:c r="K784" s="59" t="n">
        <x:v>0</x:v>
      </x:c>
      <x:c r="L784" s="55" t="n"/>
      <x:c r="M784" s="55" t="n"/>
      <x:c r="N784" s="55" t="n"/>
    </x:row>
    <x:row r="785">
      <x:c r="A785" s="57" t="n">
        <x:v>44980</x:v>
      </x:c>
      <x:c r="B785" s="59" t="n">
        <x:v>0</x:v>
      </x:c>
      <x:c r="C785" s="59" t="n">
        <x:v>0</x:v>
      </x:c>
      <x:c r="D785" s="59" t="n">
        <x:v>0</x:v>
      </x:c>
      <x:c r="E785" s="59" t="n">
        <x:v>0</x:v>
      </x:c>
      <x:c r="F785" s="59" t="n">
        <x:v>0</x:v>
      </x:c>
      <x:c r="G785" s="59" t="n">
        <x:v>0</x:v>
      </x:c>
      <x:c r="H785" s="59" t="n">
        <x:v>0</x:v>
      </x:c>
      <x:c r="I785" s="59" t="n">
        <x:v>0</x:v>
      </x:c>
      <x:c r="J785" s="55" t="n"/>
      <x:c r="K785" s="59" t="n">
        <x:v>0</x:v>
      </x:c>
      <x:c r="L785" s="55" t="n"/>
      <x:c r="M785" s="55" t="n"/>
      <x:c r="N785" s="55" t="n"/>
    </x:row>
    <x:row r="786">
      <x:c r="A786" s="57" t="n">
        <x:v>44981</x:v>
      </x:c>
      <x:c r="B786" s="59" t="n">
        <x:v>0</x:v>
      </x:c>
      <x:c r="C786" s="59" t="n">
        <x:v>0</x:v>
      </x:c>
      <x:c r="D786" s="59" t="n">
        <x:v>0</x:v>
      </x:c>
      <x:c r="E786" s="59" t="n">
        <x:v>0</x:v>
      </x:c>
      <x:c r="F786" s="59" t="n">
        <x:v>0</x:v>
      </x:c>
      <x:c r="G786" s="59" t="n">
        <x:v>0</x:v>
      </x:c>
      <x:c r="H786" s="59" t="n">
        <x:v>0</x:v>
      </x:c>
      <x:c r="I786" s="59" t="n">
        <x:v>0</x:v>
      </x:c>
      <x:c r="J786" s="55" t="n"/>
      <x:c r="K786" s="59" t="n">
        <x:v>0</x:v>
      </x:c>
      <x:c r="L786" s="55" t="n"/>
      <x:c r="M786" s="55" t="n"/>
      <x:c r="N786" s="55" t="n"/>
    </x:row>
    <x:row r="787">
      <x:c r="A787" s="57" t="n">
        <x:v>44982</x:v>
      </x:c>
      <x:c r="B787" s="59" t="n">
        <x:v>0</x:v>
      </x:c>
      <x:c r="C787" s="59" t="n">
        <x:v>0</x:v>
      </x:c>
      <x:c r="D787" s="59" t="n">
        <x:v>0</x:v>
      </x:c>
      <x:c r="E787" s="59" t="n">
        <x:v>0</x:v>
      </x:c>
      <x:c r="F787" s="59" t="n">
        <x:v>0</x:v>
      </x:c>
      <x:c r="G787" s="59" t="n">
        <x:v>0</x:v>
      </x:c>
      <x:c r="H787" s="59" t="n">
        <x:v>0</x:v>
      </x:c>
      <x:c r="I787" s="59" t="n">
        <x:v>0</x:v>
      </x:c>
      <x:c r="J787" s="55" t="n"/>
      <x:c r="K787" s="59" t="n">
        <x:v>0</x:v>
      </x:c>
      <x:c r="L787" s="55" t="n"/>
      <x:c r="M787" s="55" t="n"/>
      <x:c r="N787" s="55" t="n"/>
    </x:row>
    <x:row r="788">
      <x:c r="A788" s="57" t="n">
        <x:v>44983</x:v>
      </x:c>
      <x:c r="B788" s="59" t="n">
        <x:v>0</x:v>
      </x:c>
      <x:c r="C788" s="59" t="n">
        <x:v>0</x:v>
      </x:c>
      <x:c r="D788" s="59" t="n">
        <x:v>0</x:v>
      </x:c>
      <x:c r="E788" s="59" t="n">
        <x:v>0</x:v>
      </x:c>
      <x:c r="F788" s="59" t="n">
        <x:v>0</x:v>
      </x:c>
      <x:c r="G788" s="59" t="n">
        <x:v>0</x:v>
      </x:c>
      <x:c r="H788" s="59" t="n">
        <x:v>0</x:v>
      </x:c>
      <x:c r="I788" s="59" t="n">
        <x:v>0</x:v>
      </x:c>
      <x:c r="J788" s="55" t="n"/>
      <x:c r="K788" s="59" t="n">
        <x:v>0</x:v>
      </x:c>
      <x:c r="L788" s="55" t="n"/>
      <x:c r="M788" s="55" t="n"/>
      <x:c r="N788" s="55" t="n"/>
    </x:row>
    <x:row r="789">
      <x:c r="A789" s="57" t="n">
        <x:v>44984</x:v>
      </x:c>
      <x:c r="B789" s="59" t="n">
        <x:v>0</x:v>
      </x:c>
      <x:c r="C789" s="59" t="n">
        <x:v>0</x:v>
      </x:c>
      <x:c r="D789" s="59" t="n">
        <x:v>0</x:v>
      </x:c>
      <x:c r="E789" s="59" t="n">
        <x:v>0</x:v>
      </x:c>
      <x:c r="F789" s="59" t="n">
        <x:v>0</x:v>
      </x:c>
      <x:c r="G789" s="59" t="n">
        <x:v>0</x:v>
      </x:c>
      <x:c r="H789" s="59" t="n">
        <x:v>0</x:v>
      </x:c>
      <x:c r="I789" s="59" t="n">
        <x:v>0</x:v>
      </x:c>
      <x:c r="J789" s="55" t="n"/>
      <x:c r="K789" s="59" t="n">
        <x:v>0</x:v>
      </x:c>
      <x:c r="L789" s="55" t="n"/>
      <x:c r="M789" s="55" t="n"/>
      <x:c r="N789" s="55" t="n"/>
    </x:row>
    <x:row r="790">
      <x:c r="A790" s="57" t="n">
        <x:v>44985</x:v>
      </x:c>
      <x:c r="B790" s="59" t="n">
        <x:v>0</x:v>
      </x:c>
      <x:c r="C790" s="59" t="n">
        <x:v>0</x:v>
      </x:c>
      <x:c r="D790" s="59" t="n">
        <x:v>0</x:v>
      </x:c>
      <x:c r="E790" s="59" t="n">
        <x:v>0</x:v>
      </x:c>
      <x:c r="F790" s="59" t="n">
        <x:v>0</x:v>
      </x:c>
      <x:c r="G790" s="59" t="n">
        <x:v>0</x:v>
      </x:c>
      <x:c r="H790" s="59" t="n">
        <x:v>0</x:v>
      </x:c>
      <x:c r="I790" s="59" t="n">
        <x:v>0</x:v>
      </x:c>
      <x:c r="J790" s="55" t="n"/>
      <x:c r="K790" s="59" t="n">
        <x:v>0</x:v>
      </x:c>
      <x:c r="L790" s="55" t="n"/>
      <x:c r="M790" s="55" t="n"/>
      <x:c r="N790" s="55" t="n"/>
    </x:row>
    <x:row r="791">
      <x:c r="A791" s="57" t="n">
        <x:v>44986</x:v>
      </x:c>
      <x:c r="B791" s="59" t="n">
        <x:v>0</x:v>
      </x:c>
      <x:c r="C791" s="59" t="n">
        <x:v>0</x:v>
      </x:c>
      <x:c r="D791" s="59" t="n">
        <x:v>0</x:v>
      </x:c>
      <x:c r="E791" s="59" t="n">
        <x:v>0</x:v>
      </x:c>
      <x:c r="F791" s="59" t="n">
        <x:v>0</x:v>
      </x:c>
      <x:c r="G791" s="59" t="n">
        <x:v>0</x:v>
      </x:c>
      <x:c r="H791" s="59" t="n">
        <x:v>0</x:v>
      </x:c>
      <x:c r="I791" s="59" t="n">
        <x:v>0</x:v>
      </x:c>
      <x:c r="J791" s="55" t="n"/>
      <x:c r="K791" s="59" t="n">
        <x:v>0</x:v>
      </x:c>
      <x:c r="L791" s="55" t="n"/>
      <x:c r="M791" s="55" t="n"/>
      <x:c r="N791" s="55" t="n"/>
    </x:row>
    <x:row r="792">
      <x:c r="A792" s="57" t="n">
        <x:v>44987</x:v>
      </x:c>
      <x:c r="B792" s="59" t="n">
        <x:v>0</x:v>
      </x:c>
      <x:c r="C792" s="59" t="n">
        <x:v>0</x:v>
      </x:c>
      <x:c r="D792" s="59" t="n">
        <x:v>0</x:v>
      </x:c>
      <x:c r="E792" s="59" t="n">
        <x:v>0</x:v>
      </x:c>
      <x:c r="F792" s="59" t="n">
        <x:v>0</x:v>
      </x:c>
      <x:c r="G792" s="59" t="n">
        <x:v>0</x:v>
      </x:c>
      <x:c r="H792" s="59" t="n">
        <x:v>0</x:v>
      </x:c>
      <x:c r="I792" s="59" t="n">
        <x:v>0</x:v>
      </x:c>
      <x:c r="J792" s="55" t="n"/>
      <x:c r="K792" s="59" t="n">
        <x:v>0</x:v>
      </x:c>
      <x:c r="L792" s="55" t="n"/>
      <x:c r="M792" s="55" t="n"/>
      <x:c r="N792" s="55" t="n"/>
    </x:row>
    <x:row r="793">
      <x:c r="A793" s="57" t="n">
        <x:v>44988</x:v>
      </x:c>
      <x:c r="B793" s="59" t="n">
        <x:v>0</x:v>
      </x:c>
      <x:c r="C793" s="59" t="n">
        <x:v>0</x:v>
      </x:c>
      <x:c r="D793" s="59" t="n">
        <x:v>0</x:v>
      </x:c>
      <x:c r="E793" s="59" t="n">
        <x:v>0</x:v>
      </x:c>
      <x:c r="F793" s="59" t="n">
        <x:v>0</x:v>
      </x:c>
      <x:c r="G793" s="59" t="n">
        <x:v>0</x:v>
      </x:c>
      <x:c r="H793" s="59" t="n">
        <x:v>0</x:v>
      </x:c>
      <x:c r="I793" s="59" t="n">
        <x:v>0</x:v>
      </x:c>
      <x:c r="J793" s="55" t="n"/>
      <x:c r="K793" s="59" t="n">
        <x:v>0</x:v>
      </x:c>
      <x:c r="L793" s="55" t="n"/>
      <x:c r="M793" s="55" t="n"/>
      <x:c r="N793" s="55" t="n"/>
    </x:row>
    <x:row r="794">
      <x:c r="A794" s="57" t="n">
        <x:v>44989</x:v>
      </x:c>
      <x:c r="B794" s="59" t="n">
        <x:v>0</x:v>
      </x:c>
      <x:c r="C794" s="59" t="n">
        <x:v>0</x:v>
      </x:c>
      <x:c r="D794" s="59" t="n">
        <x:v>0</x:v>
      </x:c>
      <x:c r="E794" s="59" t="n">
        <x:v>0</x:v>
      </x:c>
      <x:c r="F794" s="59" t="n">
        <x:v>0</x:v>
      </x:c>
      <x:c r="G794" s="59" t="n">
        <x:v>0</x:v>
      </x:c>
      <x:c r="H794" s="59" t="n">
        <x:v>0</x:v>
      </x:c>
      <x:c r="I794" s="59" t="n">
        <x:v>0</x:v>
      </x:c>
      <x:c r="J794" s="55" t="n"/>
      <x:c r="K794" s="59" t="n">
        <x:v>0</x:v>
      </x:c>
      <x:c r="L794" s="55" t="n"/>
      <x:c r="M794" s="55" t="n"/>
      <x:c r="N794" s="55" t="n"/>
    </x:row>
    <x:row r="795">
      <x:c r="A795" s="57" t="n">
        <x:v>44990</x:v>
      </x:c>
      <x:c r="B795" s="59" t="n">
        <x:v>0</x:v>
      </x:c>
      <x:c r="C795" s="59" t="n">
        <x:v>0</x:v>
      </x:c>
      <x:c r="D795" s="59" t="n">
        <x:v>0</x:v>
      </x:c>
      <x:c r="E795" s="59" t="n">
        <x:v>0</x:v>
      </x:c>
      <x:c r="F795" s="59" t="n">
        <x:v>0</x:v>
      </x:c>
      <x:c r="G795" s="59" t="n">
        <x:v>0</x:v>
      </x:c>
      <x:c r="H795" s="59" t="n">
        <x:v>0</x:v>
      </x:c>
      <x:c r="I795" s="59" t="n">
        <x:v>0</x:v>
      </x:c>
      <x:c r="J795" s="55" t="n"/>
      <x:c r="K795" s="59" t="n">
        <x:v>0</x:v>
      </x:c>
      <x:c r="L795" s="55" t="n"/>
      <x:c r="M795" s="55" t="n"/>
      <x:c r="N795" s="55" t="n"/>
    </x:row>
    <x:row r="796">
      <x:c r="A796" s="57" t="n">
        <x:v>44991</x:v>
      </x:c>
      <x:c r="B796" s="59" t="n">
        <x:v>0</x:v>
      </x:c>
      <x:c r="C796" s="59" t="n">
        <x:v>0</x:v>
      </x:c>
      <x:c r="D796" s="59" t="n">
        <x:v>0</x:v>
      </x:c>
      <x:c r="E796" s="59" t="n">
        <x:v>0</x:v>
      </x:c>
      <x:c r="F796" s="59" t="n">
        <x:v>0</x:v>
      </x:c>
      <x:c r="G796" s="59" t="n">
        <x:v>0</x:v>
      </x:c>
      <x:c r="H796" s="59" t="n">
        <x:v>0</x:v>
      </x:c>
      <x:c r="I796" s="59" t="n">
        <x:v>0</x:v>
      </x:c>
      <x:c r="J796" s="55" t="n"/>
      <x:c r="K796" s="59" t="n">
        <x:v>0</x:v>
      </x:c>
      <x:c r="L796" s="55" t="n"/>
      <x:c r="M796" s="55" t="n"/>
      <x:c r="N796" s="55" t="n"/>
    </x:row>
    <x:row r="797">
      <x:c r="A797" s="57" t="n">
        <x:v>44992</x:v>
      </x:c>
      <x:c r="B797" s="59" t="n">
        <x:v>0</x:v>
      </x:c>
      <x:c r="C797" s="59" t="n">
        <x:v>0</x:v>
      </x:c>
      <x:c r="D797" s="59" t="n">
        <x:v>0</x:v>
      </x:c>
      <x:c r="E797" s="59" t="n">
        <x:v>0</x:v>
      </x:c>
      <x:c r="F797" s="59" t="n">
        <x:v>0</x:v>
      </x:c>
      <x:c r="G797" s="59" t="n">
        <x:v>0</x:v>
      </x:c>
      <x:c r="H797" s="59" t="n">
        <x:v>0</x:v>
      </x:c>
      <x:c r="I797" s="59" t="n">
        <x:v>0</x:v>
      </x:c>
      <x:c r="J797" s="55" t="n"/>
      <x:c r="K797" s="59" t="n">
        <x:v>0</x:v>
      </x:c>
      <x:c r="L797" s="55" t="n"/>
      <x:c r="M797" s="55" t="n"/>
      <x:c r="N797" s="55" t="n"/>
    </x:row>
    <x:row r="798">
      <x:c r="A798" s="57" t="n">
        <x:v>44993</x:v>
      </x:c>
      <x:c r="B798" s="59" t="n">
        <x:v>0</x:v>
      </x:c>
      <x:c r="C798" s="59" t="n">
        <x:v>0</x:v>
      </x:c>
      <x:c r="D798" s="59" t="n">
        <x:v>0</x:v>
      </x:c>
      <x:c r="E798" s="59" t="n">
        <x:v>0</x:v>
      </x:c>
      <x:c r="F798" s="59" t="n">
        <x:v>0</x:v>
      </x:c>
      <x:c r="G798" s="59" t="n">
        <x:v>0</x:v>
      </x:c>
      <x:c r="H798" s="59" t="n">
        <x:v>0</x:v>
      </x:c>
      <x:c r="I798" s="59" t="n">
        <x:v>0</x:v>
      </x:c>
      <x:c r="J798" s="55" t="n"/>
      <x:c r="K798" s="59" t="n">
        <x:v>0</x:v>
      </x:c>
      <x:c r="L798" s="55" t="n"/>
      <x:c r="M798" s="55" t="n"/>
      <x:c r="N798" s="55" t="n"/>
    </x:row>
    <x:row r="799">
      <x:c r="A799" s="57" t="n">
        <x:v>44994</x:v>
      </x:c>
      <x:c r="B799" s="59" t="n">
        <x:v>0</x:v>
      </x:c>
      <x:c r="C799" s="59" t="n">
        <x:v>0</x:v>
      </x:c>
      <x:c r="D799" s="59" t="n">
        <x:v>0</x:v>
      </x:c>
      <x:c r="E799" s="59" t="n">
        <x:v>0</x:v>
      </x:c>
      <x:c r="F799" s="59" t="n">
        <x:v>0</x:v>
      </x:c>
      <x:c r="G799" s="59" t="n">
        <x:v>0</x:v>
      </x:c>
      <x:c r="H799" s="59" t="n">
        <x:v>0</x:v>
      </x:c>
      <x:c r="I799" s="59" t="n">
        <x:v>0</x:v>
      </x:c>
      <x:c r="J799" s="55" t="n"/>
      <x:c r="K799" s="59" t="n">
        <x:v>0</x:v>
      </x:c>
      <x:c r="L799" s="55" t="n"/>
      <x:c r="M799" s="55" t="n"/>
      <x:c r="N799" s="55" t="n"/>
    </x:row>
    <x:row r="800">
      <x:c r="A800" s="57" t="n">
        <x:v>44995</x:v>
      </x:c>
      <x:c r="B800" s="59" t="n">
        <x:v>0</x:v>
      </x:c>
      <x:c r="C800" s="59" t="n">
        <x:v>0</x:v>
      </x:c>
      <x:c r="D800" s="59" t="n">
        <x:v>0</x:v>
      </x:c>
      <x:c r="E800" s="59" t="n">
        <x:v>0</x:v>
      </x:c>
      <x:c r="F800" s="59" t="n">
        <x:v>0</x:v>
      </x:c>
      <x:c r="G800" s="59" t="n">
        <x:v>0</x:v>
      </x:c>
      <x:c r="H800" s="59" t="n">
        <x:v>0</x:v>
      </x:c>
      <x:c r="I800" s="59" t="n">
        <x:v>0</x:v>
      </x:c>
      <x:c r="J800" s="55" t="n"/>
      <x:c r="K800" s="59" t="n">
        <x:v>0</x:v>
      </x:c>
      <x:c r="L800" s="55" t="n"/>
      <x:c r="M800" s="55" t="n"/>
      <x:c r="N800" s="55" t="n"/>
    </x:row>
    <x:row r="801">
      <x:c r="A801" s="57" t="n">
        <x:v>44996</x:v>
      </x:c>
      <x:c r="B801" s="59" t="n">
        <x:v>0</x:v>
      </x:c>
      <x:c r="C801" s="59" t="n">
        <x:v>0</x:v>
      </x:c>
      <x:c r="D801" s="59" t="n">
        <x:v>0</x:v>
      </x:c>
      <x:c r="E801" s="59" t="n">
        <x:v>0</x:v>
      </x:c>
      <x:c r="F801" s="59" t="n">
        <x:v>0</x:v>
      </x:c>
      <x:c r="G801" s="59" t="n">
        <x:v>0</x:v>
      </x:c>
      <x:c r="H801" s="59" t="n">
        <x:v>0</x:v>
      </x:c>
      <x:c r="I801" s="59" t="n">
        <x:v>0</x:v>
      </x:c>
      <x:c r="J801" s="55" t="n"/>
      <x:c r="K801" s="59" t="n">
        <x:v>0</x:v>
      </x:c>
      <x:c r="L801" s="55" t="n"/>
      <x:c r="M801" s="55" t="n"/>
      <x:c r="N801" s="55" t="n"/>
    </x:row>
    <x:row r="802">
      <x:c r="A802" s="57" t="n">
        <x:v>44997</x:v>
      </x:c>
      <x:c r="B802" s="59" t="n">
        <x:v>0</x:v>
      </x:c>
      <x:c r="C802" s="59" t="n">
        <x:v>0</x:v>
      </x:c>
      <x:c r="D802" s="59" t="n">
        <x:v>0</x:v>
      </x:c>
      <x:c r="E802" s="59" t="n">
        <x:v>0</x:v>
      </x:c>
      <x:c r="F802" s="59" t="n">
        <x:v>0</x:v>
      </x:c>
      <x:c r="G802" s="59" t="n">
        <x:v>0</x:v>
      </x:c>
      <x:c r="H802" s="59" t="n">
        <x:v>0</x:v>
      </x:c>
      <x:c r="I802" s="59" t="n">
        <x:v>0</x:v>
      </x:c>
      <x:c r="J802" s="55" t="n"/>
      <x:c r="K802" s="59" t="n">
        <x:v>0</x:v>
      </x:c>
      <x:c r="L802" s="55" t="n"/>
      <x:c r="M802" s="55" t="n"/>
      <x:c r="N802" s="55" t="n"/>
    </x:row>
    <x:row r="803">
      <x:c r="A803" s="57" t="n">
        <x:v>44998</x:v>
      </x:c>
      <x:c r="B803" s="59" t="n">
        <x:v>0</x:v>
      </x:c>
      <x:c r="C803" s="59" t="n">
        <x:v>0</x:v>
      </x:c>
      <x:c r="D803" s="59" t="n">
        <x:v>0</x:v>
      </x:c>
      <x:c r="E803" s="59" t="n">
        <x:v>0</x:v>
      </x:c>
      <x:c r="F803" s="59" t="n">
        <x:v>0</x:v>
      </x:c>
      <x:c r="G803" s="59" t="n">
        <x:v>0</x:v>
      </x:c>
      <x:c r="H803" s="59" t="n">
        <x:v>0</x:v>
      </x:c>
      <x:c r="I803" s="59" t="n">
        <x:v>0</x:v>
      </x:c>
      <x:c r="J803" s="55" t="n"/>
      <x:c r="K803" s="59" t="n">
        <x:v>0</x:v>
      </x:c>
      <x:c r="L803" s="55" t="n"/>
      <x:c r="M803" s="55" t="n"/>
      <x:c r="N803" s="55" t="n"/>
    </x:row>
    <x:row r="804">
      <x:c r="A804" s="57" t="n">
        <x:v>44999</x:v>
      </x:c>
      <x:c r="B804" s="59" t="n">
        <x:v>0</x:v>
      </x:c>
      <x:c r="C804" s="59" t="n">
        <x:v>0</x:v>
      </x:c>
      <x:c r="D804" s="59" t="n">
        <x:v>0</x:v>
      </x:c>
      <x:c r="E804" s="59" t="n">
        <x:v>0</x:v>
      </x:c>
      <x:c r="F804" s="59" t="n">
        <x:v>0</x:v>
      </x:c>
      <x:c r="G804" s="59" t="n">
        <x:v>0</x:v>
      </x:c>
      <x:c r="H804" s="59" t="n">
        <x:v>0</x:v>
      </x:c>
      <x:c r="I804" s="59" t="n">
        <x:v>0</x:v>
      </x:c>
      <x:c r="J804" s="55" t="n"/>
      <x:c r="K804" s="59" t="n">
        <x:v>0</x:v>
      </x:c>
      <x:c r="L804" s="55" t="n"/>
      <x:c r="M804" s="55" t="n"/>
      <x:c r="N804" s="55" t="n"/>
    </x:row>
    <x:row r="805">
      <x:c r="A805" s="57" t="n">
        <x:v>45000</x:v>
      </x:c>
      <x:c r="B805" s="59" t="n">
        <x:v>0</x:v>
      </x:c>
      <x:c r="C805" s="59" t="n">
        <x:v>0</x:v>
      </x:c>
      <x:c r="D805" s="59" t="n">
        <x:v>0</x:v>
      </x:c>
      <x:c r="E805" s="59" t="n">
        <x:v>0</x:v>
      </x:c>
      <x:c r="F805" s="59" t="n">
        <x:v>0</x:v>
      </x:c>
      <x:c r="G805" s="59" t="n">
        <x:v>0</x:v>
      </x:c>
      <x:c r="H805" s="59" t="n">
        <x:v>0</x:v>
      </x:c>
      <x:c r="I805" s="59" t="n">
        <x:v>0</x:v>
      </x:c>
      <x:c r="J805" s="55" t="n"/>
      <x:c r="K805" s="59" t="n">
        <x:v>0</x:v>
      </x:c>
      <x:c r="L805" s="55" t="n"/>
      <x:c r="M805" s="55" t="n"/>
      <x:c r="N805" s="55" t="n"/>
    </x:row>
    <x:row r="806">
      <x:c r="A806" s="57" t="n">
        <x:v>45001</x:v>
      </x:c>
      <x:c r="B806" s="59" t="n">
        <x:v>0</x:v>
      </x:c>
      <x:c r="C806" s="59" t="n">
        <x:v>0</x:v>
      </x:c>
      <x:c r="D806" s="59" t="n">
        <x:v>0</x:v>
      </x:c>
      <x:c r="E806" s="59" t="n">
        <x:v>0</x:v>
      </x:c>
      <x:c r="F806" s="59" t="n">
        <x:v>0</x:v>
      </x:c>
      <x:c r="G806" s="59" t="n">
        <x:v>0</x:v>
      </x:c>
      <x:c r="H806" s="59" t="n">
        <x:v>0</x:v>
      </x:c>
      <x:c r="I806" s="59" t="n">
        <x:v>0</x:v>
      </x:c>
      <x:c r="J806" s="55" t="n"/>
      <x:c r="K806" s="59" t="n">
        <x:v>0</x:v>
      </x:c>
      <x:c r="L806" s="55" t="n"/>
      <x:c r="M806" s="55" t="n"/>
      <x:c r="N806" s="55" t="n"/>
    </x:row>
    <x:row r="807">
      <x:c r="A807" s="57" t="n">
        <x:v>45002</x:v>
      </x:c>
      <x:c r="B807" s="59" t="n">
        <x:v>0</x:v>
      </x:c>
      <x:c r="C807" s="59" t="n">
        <x:v>0</x:v>
      </x:c>
      <x:c r="D807" s="59" t="n">
        <x:v>0</x:v>
      </x:c>
      <x:c r="E807" s="59" t="n">
        <x:v>0</x:v>
      </x:c>
      <x:c r="F807" s="59" t="n">
        <x:v>0</x:v>
      </x:c>
      <x:c r="G807" s="59" t="n">
        <x:v>0</x:v>
      </x:c>
      <x:c r="H807" s="59" t="n">
        <x:v>0</x:v>
      </x:c>
      <x:c r="I807" s="59" t="n">
        <x:v>0</x:v>
      </x:c>
      <x:c r="J807" s="55" t="n"/>
      <x:c r="K807" s="59" t="n">
        <x:v>0</x:v>
      </x:c>
      <x:c r="L807" s="55" t="n"/>
      <x:c r="M807" s="55" t="n"/>
      <x:c r="N807" s="55" t="n"/>
    </x:row>
    <x:row r="808">
      <x:c r="A808" s="57" t="n">
        <x:v>45003</x:v>
      </x:c>
      <x:c r="B808" s="59" t="n">
        <x:v>0</x:v>
      </x:c>
      <x:c r="C808" s="59" t="n">
        <x:v>0</x:v>
      </x:c>
      <x:c r="D808" s="59" t="n">
        <x:v>0</x:v>
      </x:c>
      <x:c r="E808" s="59" t="n">
        <x:v>0</x:v>
      </x:c>
      <x:c r="F808" s="59" t="n">
        <x:v>0</x:v>
      </x:c>
      <x:c r="G808" s="59" t="n">
        <x:v>0</x:v>
      </x:c>
      <x:c r="H808" s="59" t="n">
        <x:v>0</x:v>
      </x:c>
      <x:c r="I808" s="59" t="n">
        <x:v>0</x:v>
      </x:c>
      <x:c r="J808" s="55" t="n"/>
      <x:c r="K808" s="59" t="n">
        <x:v>0</x:v>
      </x:c>
      <x:c r="L808" s="55" t="n"/>
      <x:c r="M808" s="55" t="n"/>
      <x:c r="N808" s="55" t="n"/>
    </x:row>
    <x:row r="809">
      <x:c r="A809" s="57" t="n">
        <x:v>45004</x:v>
      </x:c>
      <x:c r="B809" s="59" t="n">
        <x:v>0</x:v>
      </x:c>
      <x:c r="C809" s="59" t="n">
        <x:v>0</x:v>
      </x:c>
      <x:c r="D809" s="59" t="n">
        <x:v>0</x:v>
      </x:c>
      <x:c r="E809" s="59" t="n">
        <x:v>0</x:v>
      </x:c>
      <x:c r="F809" s="59" t="n">
        <x:v>0</x:v>
      </x:c>
      <x:c r="G809" s="59" t="n">
        <x:v>0</x:v>
      </x:c>
      <x:c r="H809" s="59" t="n">
        <x:v>0</x:v>
      </x:c>
      <x:c r="I809" s="59" t="n">
        <x:v>0</x:v>
      </x:c>
      <x:c r="J809" s="55" t="n"/>
      <x:c r="K809" s="59" t="n">
        <x:v>0</x:v>
      </x:c>
      <x:c r="L809" s="55" t="n"/>
      <x:c r="M809" s="55" t="n"/>
      <x:c r="N809" s="55" t="n"/>
    </x:row>
    <x:row r="810">
      <x:c r="A810" s="57" t="n">
        <x:v>45005</x:v>
      </x:c>
      <x:c r="B810" s="59" t="n">
        <x:v>0</x:v>
      </x:c>
      <x:c r="C810" s="59" t="n">
        <x:v>0</x:v>
      </x:c>
      <x:c r="D810" s="59" t="n">
        <x:v>0</x:v>
      </x:c>
      <x:c r="E810" s="59" t="n">
        <x:v>0</x:v>
      </x:c>
      <x:c r="F810" s="59" t="n">
        <x:v>0</x:v>
      </x:c>
      <x:c r="G810" s="59" t="n">
        <x:v>0</x:v>
      </x:c>
      <x:c r="H810" s="59" t="n">
        <x:v>0</x:v>
      </x:c>
      <x:c r="I810" s="59" t="n">
        <x:v>0</x:v>
      </x:c>
      <x:c r="J810" s="55" t="n"/>
      <x:c r="K810" s="59" t="n">
        <x:v>0</x:v>
      </x:c>
      <x:c r="L810" s="55" t="n"/>
      <x:c r="M810" s="55" t="n"/>
      <x:c r="N810" s="55" t="n"/>
    </x:row>
    <x:row r="811">
      <x:c r="A811" s="57" t="n">
        <x:v>45006</x:v>
      </x:c>
      <x:c r="B811" s="59" t="n">
        <x:v>0</x:v>
      </x:c>
      <x:c r="C811" s="59" t="n">
        <x:v>0</x:v>
      </x:c>
      <x:c r="D811" s="59" t="n">
        <x:v>0</x:v>
      </x:c>
      <x:c r="E811" s="59" t="n">
        <x:v>0</x:v>
      </x:c>
      <x:c r="F811" s="59" t="n">
        <x:v>0</x:v>
      </x:c>
      <x:c r="G811" s="59" t="n">
        <x:v>0</x:v>
      </x:c>
      <x:c r="H811" s="59" t="n">
        <x:v>0</x:v>
      </x:c>
      <x:c r="I811" s="59" t="n">
        <x:v>0</x:v>
      </x:c>
      <x:c r="J811" s="55" t="n"/>
      <x:c r="K811" s="59" t="n">
        <x:v>0</x:v>
      </x:c>
      <x:c r="L811" s="55" t="n"/>
      <x:c r="M811" s="55" t="n"/>
      <x:c r="N811" s="55" t="n"/>
    </x:row>
    <x:row r="812">
      <x:c r="A812" s="57" t="n">
        <x:v>45007</x:v>
      </x:c>
      <x:c r="B812" s="59" t="n">
        <x:v>0</x:v>
      </x:c>
      <x:c r="C812" s="59" t="n">
        <x:v>0</x:v>
      </x:c>
      <x:c r="D812" s="59" t="n">
        <x:v>0</x:v>
      </x:c>
      <x:c r="E812" s="59" t="n">
        <x:v>0</x:v>
      </x:c>
      <x:c r="F812" s="59" t="n">
        <x:v>0</x:v>
      </x:c>
      <x:c r="G812" s="59" t="n">
        <x:v>0</x:v>
      </x:c>
      <x:c r="H812" s="59" t="n">
        <x:v>0</x:v>
      </x:c>
      <x:c r="I812" s="59" t="n">
        <x:v>0</x:v>
      </x:c>
      <x:c r="J812" s="55" t="n"/>
      <x:c r="K812" s="59" t="n">
        <x:v>0</x:v>
      </x:c>
      <x:c r="L812" s="55" t="n"/>
      <x:c r="M812" s="55" t="n"/>
      <x:c r="N812" s="55" t="n"/>
    </x:row>
    <x:row r="813">
      <x:c r="A813" s="57" t="n">
        <x:v>45008</x:v>
      </x:c>
      <x:c r="B813" s="59" t="n">
        <x:v>0</x:v>
      </x:c>
      <x:c r="C813" s="59" t="n">
        <x:v>0</x:v>
      </x:c>
      <x:c r="D813" s="59" t="n">
        <x:v>0</x:v>
      </x:c>
      <x:c r="E813" s="59" t="n">
        <x:v>0</x:v>
      </x:c>
      <x:c r="F813" s="59" t="n">
        <x:v>0</x:v>
      </x:c>
      <x:c r="G813" s="59" t="n">
        <x:v>0</x:v>
      </x:c>
      <x:c r="H813" s="59" t="n">
        <x:v>0</x:v>
      </x:c>
      <x:c r="I813" s="59" t="n">
        <x:v>0</x:v>
      </x:c>
      <x:c r="J813" s="55" t="n"/>
      <x:c r="K813" s="59" t="n">
        <x:v>0</x:v>
      </x:c>
      <x:c r="L813" s="55" t="n"/>
      <x:c r="M813" s="55" t="n"/>
      <x:c r="N813" s="55" t="n"/>
    </x:row>
    <x:row r="814">
      <x:c r="A814" s="57" t="n">
        <x:v>45009</x:v>
      </x:c>
      <x:c r="B814" s="59" t="n">
        <x:v>0</x:v>
      </x:c>
      <x:c r="C814" s="59" t="n">
        <x:v>0</x:v>
      </x:c>
      <x:c r="D814" s="59" t="n">
        <x:v>0</x:v>
      </x:c>
      <x:c r="E814" s="59" t="n">
        <x:v>0</x:v>
      </x:c>
      <x:c r="F814" s="59" t="n">
        <x:v>0</x:v>
      </x:c>
      <x:c r="G814" s="59" t="n">
        <x:v>0</x:v>
      </x:c>
      <x:c r="H814" s="59" t="n">
        <x:v>0</x:v>
      </x:c>
      <x:c r="I814" s="59" t="n">
        <x:v>0</x:v>
      </x:c>
      <x:c r="J814" s="55" t="n"/>
      <x:c r="K814" s="59" t="n">
        <x:v>0</x:v>
      </x:c>
      <x:c r="L814" s="55" t="n"/>
      <x:c r="M814" s="55" t="n"/>
      <x:c r="N814" s="55" t="n"/>
    </x:row>
    <x:row r="815">
      <x:c r="A815" s="57" t="n">
        <x:v>45010</x:v>
      </x:c>
      <x:c r="B815" s="59" t="n">
        <x:v>0</x:v>
      </x:c>
      <x:c r="C815" s="59" t="n">
        <x:v>0</x:v>
      </x:c>
      <x:c r="D815" s="59" t="n">
        <x:v>0</x:v>
      </x:c>
      <x:c r="E815" s="59" t="n">
        <x:v>0</x:v>
      </x:c>
      <x:c r="F815" s="59" t="n">
        <x:v>0</x:v>
      </x:c>
      <x:c r="G815" s="59" t="n">
        <x:v>0</x:v>
      </x:c>
      <x:c r="H815" s="59" t="n">
        <x:v>0</x:v>
      </x:c>
      <x:c r="I815" s="59" t="n">
        <x:v>0</x:v>
      </x:c>
      <x:c r="J815" s="55" t="n"/>
      <x:c r="K815" s="59" t="n">
        <x:v>0</x:v>
      </x:c>
      <x:c r="L815" s="55" t="n"/>
      <x:c r="M815" s="55" t="n"/>
      <x:c r="N815" s="55" t="n"/>
    </x:row>
    <x:row r="816">
      <x:c r="A816" s="57" t="n">
        <x:v>45011</x:v>
      </x:c>
      <x:c r="B816" s="59" t="n">
        <x:v>0</x:v>
      </x:c>
      <x:c r="C816" s="59" t="n">
        <x:v>0</x:v>
      </x:c>
      <x:c r="D816" s="59" t="n">
        <x:v>0</x:v>
      </x:c>
      <x:c r="E816" s="59" t="n">
        <x:v>0</x:v>
      </x:c>
      <x:c r="F816" s="59" t="n">
        <x:v>0</x:v>
      </x:c>
      <x:c r="G816" s="59" t="n">
        <x:v>0</x:v>
      </x:c>
      <x:c r="H816" s="59" t="n">
        <x:v>0</x:v>
      </x:c>
      <x:c r="I816" s="59" t="n">
        <x:v>0</x:v>
      </x:c>
      <x:c r="J816" s="55" t="n"/>
      <x:c r="K816" s="59" t="n">
        <x:v>0</x:v>
      </x:c>
      <x:c r="L816" s="55" t="n"/>
      <x:c r="M816" s="55" t="n"/>
      <x:c r="N816" s="55" t="n"/>
    </x:row>
    <x:row r="817">
      <x:c r="A817" s="57" t="n">
        <x:v>45012</x:v>
      </x:c>
      <x:c r="B817" s="59" t="n">
        <x:v>0</x:v>
      </x:c>
      <x:c r="C817" s="59" t="n">
        <x:v>0</x:v>
      </x:c>
      <x:c r="D817" s="59" t="n">
        <x:v>0</x:v>
      </x:c>
      <x:c r="E817" s="59" t="n">
        <x:v>0</x:v>
      </x:c>
      <x:c r="F817" s="59" t="n">
        <x:v>0</x:v>
      </x:c>
      <x:c r="G817" s="59" t="n">
        <x:v>0</x:v>
      </x:c>
      <x:c r="H817" s="59" t="n">
        <x:v>0</x:v>
      </x:c>
      <x:c r="I817" s="59" t="n">
        <x:v>0</x:v>
      </x:c>
      <x:c r="J817" s="55" t="n"/>
      <x:c r="K817" s="59" t="n">
        <x:v>0</x:v>
      </x:c>
      <x:c r="L817" s="55" t="n"/>
      <x:c r="M817" s="55" t="n"/>
      <x:c r="N817" s="55" t="n"/>
    </x:row>
    <x:row r="818">
      <x:c r="A818" s="57" t="n">
        <x:v>45013</x:v>
      </x:c>
      <x:c r="B818" s="59" t="n">
        <x:v>0</x:v>
      </x:c>
      <x:c r="C818" s="59" t="n">
        <x:v>0</x:v>
      </x:c>
      <x:c r="D818" s="59" t="n">
        <x:v>0</x:v>
      </x:c>
      <x:c r="E818" s="59" t="n">
        <x:v>0</x:v>
      </x:c>
      <x:c r="F818" s="59" t="n">
        <x:v>0</x:v>
      </x:c>
      <x:c r="G818" s="59" t="n">
        <x:v>0</x:v>
      </x:c>
      <x:c r="H818" s="59" t="n">
        <x:v>0</x:v>
      </x:c>
      <x:c r="I818" s="59" t="n">
        <x:v>0</x:v>
      </x:c>
      <x:c r="J818" s="55" t="n"/>
      <x:c r="K818" s="59" t="n">
        <x:v>0</x:v>
      </x:c>
      <x:c r="L818" s="55" t="n"/>
      <x:c r="M818" s="55" t="n"/>
      <x:c r="N818" s="55" t="n"/>
    </x:row>
    <x:row r="819">
      <x:c r="A819" s="57" t="n">
        <x:v>45014</x:v>
      </x:c>
      <x:c r="B819" s="59" t="n">
        <x:v>0</x:v>
      </x:c>
      <x:c r="C819" s="59" t="n">
        <x:v>0</x:v>
      </x:c>
      <x:c r="D819" s="59" t="n">
        <x:v>0</x:v>
      </x:c>
      <x:c r="E819" s="59" t="n">
        <x:v>0</x:v>
      </x:c>
      <x:c r="F819" s="59" t="n">
        <x:v>0</x:v>
      </x:c>
      <x:c r="G819" s="59" t="n">
        <x:v>0</x:v>
      </x:c>
      <x:c r="H819" s="59" t="n">
        <x:v>0</x:v>
      </x:c>
      <x:c r="I819" s="59" t="n">
        <x:v>0</x:v>
      </x:c>
      <x:c r="J819" s="55" t="n"/>
      <x:c r="K819" s="59" t="n">
        <x:v>0</x:v>
      </x:c>
      <x:c r="L819" s="55" t="n"/>
      <x:c r="M819" s="55" t="n"/>
      <x:c r="N819" s="55" t="n"/>
    </x:row>
    <x:row r="820">
      <x:c r="A820" s="57" t="n">
        <x:v>45015</x:v>
      </x:c>
      <x:c r="B820" s="59" t="n">
        <x:v>0</x:v>
      </x:c>
      <x:c r="C820" s="59" t="n">
        <x:v>0</x:v>
      </x:c>
      <x:c r="D820" s="59" t="n">
        <x:v>0</x:v>
      </x:c>
      <x:c r="E820" s="59" t="n">
        <x:v>0</x:v>
      </x:c>
      <x:c r="F820" s="59" t="n">
        <x:v>0</x:v>
      </x:c>
      <x:c r="G820" s="59" t="n">
        <x:v>0</x:v>
      </x:c>
      <x:c r="H820" s="59" t="n">
        <x:v>0</x:v>
      </x:c>
      <x:c r="I820" s="59" t="n">
        <x:v>0</x:v>
      </x:c>
      <x:c r="J820" s="55" t="n"/>
      <x:c r="K820" s="59" t="n">
        <x:v>0</x:v>
      </x:c>
      <x:c r="L820" s="55" t="n"/>
      <x:c r="M820" s="55" t="n"/>
      <x:c r="N820" s="55" t="n"/>
    </x:row>
    <x:row r="821">
      <x:c r="A821" s="57" t="n">
        <x:v>45016</x:v>
      </x:c>
      <x:c r="B821" s="59" t="n">
        <x:v>0</x:v>
      </x:c>
      <x:c r="C821" s="59" t="n">
        <x:v>0</x:v>
      </x:c>
      <x:c r="D821" s="59" t="n">
        <x:v>0</x:v>
      </x:c>
      <x:c r="E821" s="59" t="n">
        <x:v>0</x:v>
      </x:c>
      <x:c r="F821" s="59" t="n">
        <x:v>0</x:v>
      </x:c>
      <x:c r="G821" s="59" t="n">
        <x:v>0</x:v>
      </x:c>
      <x:c r="H821" s="59" t="n">
        <x:v>0</x:v>
      </x:c>
      <x:c r="I821" s="59" t="n">
        <x:v>0</x:v>
      </x:c>
      <x:c r="J821" s="55" t="n"/>
      <x:c r="K821" s="59" t="n">
        <x:v>0</x:v>
      </x:c>
      <x:c r="L821" s="55" t="n"/>
      <x:c r="M821" s="55" t="n"/>
      <x:c r="N821" s="55" t="n"/>
    </x:row>
    <x:row r="822">
      <x:c r="A822" s="57" t="n">
        <x:v>45017</x:v>
      </x:c>
      <x:c r="B822" s="59" t="n">
        <x:v>0</x:v>
      </x:c>
      <x:c r="C822" s="59" t="n">
        <x:v>0</x:v>
      </x:c>
      <x:c r="D822" s="59" t="n">
        <x:v>0</x:v>
      </x:c>
      <x:c r="E822" s="59" t="n">
        <x:v>0</x:v>
      </x:c>
      <x:c r="F822" s="59" t="n">
        <x:v>0</x:v>
      </x:c>
      <x:c r="G822" s="59" t="n">
        <x:v>0</x:v>
      </x:c>
      <x:c r="H822" s="59" t="n">
        <x:v>0</x:v>
      </x:c>
      <x:c r="I822" s="59" t="n">
        <x:v>0</x:v>
      </x:c>
      <x:c r="J822" s="55" t="n"/>
      <x:c r="K822" s="59" t="n">
        <x:v>0</x:v>
      </x:c>
      <x:c r="L822" s="55" t="n"/>
      <x:c r="M822" s="55" t="n"/>
      <x:c r="N822" s="55" t="n"/>
    </x:row>
    <x:row r="823">
      <x:c r="A823" s="57" t="n">
        <x:v>45018</x:v>
      </x:c>
      <x:c r="B823" s="59" t="n">
        <x:v>0</x:v>
      </x:c>
      <x:c r="C823" s="59" t="n">
        <x:v>0</x:v>
      </x:c>
      <x:c r="D823" s="59" t="n">
        <x:v>0</x:v>
      </x:c>
      <x:c r="E823" s="59" t="n">
        <x:v>0</x:v>
      </x:c>
      <x:c r="F823" s="59" t="n">
        <x:v>0</x:v>
      </x:c>
      <x:c r="G823" s="59" t="n">
        <x:v>0</x:v>
      </x:c>
      <x:c r="H823" s="59" t="n">
        <x:v>0</x:v>
      </x:c>
      <x:c r="I823" s="59" t="n">
        <x:v>0</x:v>
      </x:c>
      <x:c r="J823" s="55" t="n"/>
      <x:c r="K823" s="59" t="n">
        <x:v>0</x:v>
      </x:c>
      <x:c r="L823" s="55" t="n"/>
      <x:c r="M823" s="55" t="n"/>
      <x:c r="N823" s="55" t="n"/>
    </x:row>
    <x:row r="824">
      <x:c r="A824" s="57" t="n">
        <x:v>45019</x:v>
      </x:c>
      <x:c r="B824" s="59" t="n">
        <x:v>0</x:v>
      </x:c>
      <x:c r="C824" s="59" t="n">
        <x:v>0</x:v>
      </x:c>
      <x:c r="D824" s="59" t="n">
        <x:v>0</x:v>
      </x:c>
      <x:c r="E824" s="59" t="n">
        <x:v>0</x:v>
      </x:c>
      <x:c r="F824" s="59" t="n">
        <x:v>0</x:v>
      </x:c>
      <x:c r="G824" s="59" t="n">
        <x:v>0</x:v>
      </x:c>
      <x:c r="H824" s="59" t="n">
        <x:v>0</x:v>
      </x:c>
      <x:c r="I824" s="59" t="n">
        <x:v>0</x:v>
      </x:c>
      <x:c r="J824" s="55" t="n"/>
      <x:c r="K824" s="59" t="n">
        <x:v>0</x:v>
      </x:c>
      <x:c r="L824" s="55" t="n"/>
      <x:c r="M824" s="55" t="n"/>
      <x:c r="N824" s="55" t="n"/>
    </x:row>
    <x:row r="825">
      <x:c r="A825" s="57" t="n">
        <x:v>45020</x:v>
      </x:c>
      <x:c r="B825" s="59" t="n">
        <x:v>0</x:v>
      </x:c>
      <x:c r="C825" s="59" t="n">
        <x:v>0</x:v>
      </x:c>
      <x:c r="D825" s="59" t="n">
        <x:v>0</x:v>
      </x:c>
      <x:c r="E825" s="59" t="n">
        <x:v>0</x:v>
      </x:c>
      <x:c r="F825" s="59" t="n">
        <x:v>0</x:v>
      </x:c>
      <x:c r="G825" s="59" t="n">
        <x:v>0</x:v>
      </x:c>
      <x:c r="H825" s="59" t="n">
        <x:v>0</x:v>
      </x:c>
      <x:c r="I825" s="59" t="n">
        <x:v>0</x:v>
      </x:c>
      <x:c r="J825" s="55" t="n"/>
      <x:c r="K825" s="59" t="n">
        <x:v>0</x:v>
      </x:c>
      <x:c r="L825" s="55" t="n"/>
      <x:c r="M825" s="55" t="n"/>
      <x:c r="N825" s="55" t="n"/>
    </x:row>
    <x:row r="826">
      <x:c r="A826" s="57" t="n">
        <x:v>45021</x:v>
      </x:c>
      <x:c r="B826" s="59" t="n">
        <x:v>0</x:v>
      </x:c>
      <x:c r="C826" s="59" t="n">
        <x:v>0</x:v>
      </x:c>
      <x:c r="D826" s="59" t="n">
        <x:v>0</x:v>
      </x:c>
      <x:c r="E826" s="59" t="n">
        <x:v>0</x:v>
      </x:c>
      <x:c r="F826" s="59" t="n">
        <x:v>0</x:v>
      </x:c>
      <x:c r="G826" s="59" t="n">
        <x:v>0</x:v>
      </x:c>
      <x:c r="H826" s="59" t="n">
        <x:v>0</x:v>
      </x:c>
      <x:c r="I826" s="59" t="n">
        <x:v>0</x:v>
      </x:c>
      <x:c r="J826" s="55" t="n"/>
      <x:c r="K826" s="59" t="n">
        <x:v>0</x:v>
      </x:c>
      <x:c r="L826" s="55" t="n"/>
      <x:c r="M826" s="55" t="n"/>
      <x:c r="N826" s="55" t="n"/>
    </x:row>
    <x:row r="827">
      <x:c r="A827" s="57" t="n">
        <x:v>45022</x:v>
      </x:c>
      <x:c r="B827" s="59" t="n">
        <x:v>0</x:v>
      </x:c>
      <x:c r="C827" s="59" t="n">
        <x:v>0</x:v>
      </x:c>
      <x:c r="D827" s="59" t="n">
        <x:v>0</x:v>
      </x:c>
      <x:c r="E827" s="59" t="n">
        <x:v>0</x:v>
      </x:c>
      <x:c r="F827" s="59" t="n">
        <x:v>0</x:v>
      </x:c>
      <x:c r="G827" s="59" t="n">
        <x:v>0</x:v>
      </x:c>
      <x:c r="H827" s="59" t="n">
        <x:v>0</x:v>
      </x:c>
      <x:c r="I827" s="59" t="n">
        <x:v>0</x:v>
      </x:c>
      <x:c r="J827" s="55" t="n"/>
      <x:c r="K827" s="59" t="n">
        <x:v>0</x:v>
      </x:c>
      <x:c r="L827" s="55" t="n"/>
      <x:c r="M827" s="55" t="n"/>
      <x:c r="N827" s="55" t="n"/>
    </x:row>
    <x:row r="828">
      <x:c r="A828" s="57" t="n">
        <x:v>45023</x:v>
      </x:c>
      <x:c r="B828" s="59" t="n">
        <x:v>0</x:v>
      </x:c>
      <x:c r="C828" s="59" t="n">
        <x:v>0</x:v>
      </x:c>
      <x:c r="D828" s="59" t="n">
        <x:v>0</x:v>
      </x:c>
      <x:c r="E828" s="59" t="n">
        <x:v>0</x:v>
      </x:c>
      <x:c r="F828" s="59" t="n">
        <x:v>0</x:v>
      </x:c>
      <x:c r="G828" s="59" t="n">
        <x:v>0</x:v>
      </x:c>
      <x:c r="H828" s="59" t="n">
        <x:v>0</x:v>
      </x:c>
      <x:c r="I828" s="59" t="n">
        <x:v>0</x:v>
      </x:c>
      <x:c r="J828" s="55" t="n"/>
      <x:c r="K828" s="59" t="n">
        <x:v>0</x:v>
      </x:c>
      <x:c r="L828" s="55" t="n"/>
      <x:c r="M828" s="55" t="n"/>
      <x:c r="N828" s="55" t="n"/>
    </x:row>
    <x:row r="829">
      <x:c r="A829" s="57" t="n">
        <x:v>45024</x:v>
      </x:c>
      <x:c r="B829" s="59" t="n">
        <x:v>0</x:v>
      </x:c>
      <x:c r="C829" s="59" t="n">
        <x:v>0</x:v>
      </x:c>
      <x:c r="D829" s="59" t="n">
        <x:v>0</x:v>
      </x:c>
      <x:c r="E829" s="59" t="n">
        <x:v>0</x:v>
      </x:c>
      <x:c r="F829" s="59" t="n">
        <x:v>0</x:v>
      </x:c>
      <x:c r="G829" s="59" t="n">
        <x:v>0</x:v>
      </x:c>
      <x:c r="H829" s="59" t="n">
        <x:v>0</x:v>
      </x:c>
      <x:c r="I829" s="59" t="n">
        <x:v>0</x:v>
      </x:c>
      <x:c r="J829" s="55" t="n"/>
      <x:c r="K829" s="59" t="n">
        <x:v>0</x:v>
      </x:c>
      <x:c r="L829" s="55" t="n"/>
      <x:c r="M829" s="55" t="n"/>
      <x:c r="N829" s="55" t="n"/>
    </x:row>
    <x:row r="830">
      <x:c r="A830" s="57" t="n">
        <x:v>45025</x:v>
      </x:c>
      <x:c r="B830" s="59" t="n">
        <x:v>0</x:v>
      </x:c>
      <x:c r="C830" s="59" t="n">
        <x:v>0</x:v>
      </x:c>
      <x:c r="D830" s="59" t="n">
        <x:v>0</x:v>
      </x:c>
      <x:c r="E830" s="59" t="n">
        <x:v>0</x:v>
      </x:c>
      <x:c r="F830" s="59" t="n">
        <x:v>0</x:v>
      </x:c>
      <x:c r="G830" s="59" t="n">
        <x:v>0</x:v>
      </x:c>
      <x:c r="H830" s="59" t="n">
        <x:v>0</x:v>
      </x:c>
      <x:c r="I830" s="59" t="n">
        <x:v>0</x:v>
      </x:c>
      <x:c r="J830" s="55" t="n"/>
      <x:c r="K830" s="59" t="n">
        <x:v>0</x:v>
      </x:c>
      <x:c r="L830" s="55" t="n"/>
      <x:c r="M830" s="55" t="n"/>
      <x:c r="N830" s="55" t="n"/>
    </x:row>
    <x:row r="831">
      <x:c r="A831" s="57" t="n">
        <x:v>45026</x:v>
      </x:c>
      <x:c r="B831" s="59" t="n">
        <x:v>0</x:v>
      </x:c>
      <x:c r="C831" s="59" t="n">
        <x:v>0</x:v>
      </x:c>
      <x:c r="D831" s="59" t="n">
        <x:v>0</x:v>
      </x:c>
      <x:c r="E831" s="59" t="n">
        <x:v>0</x:v>
      </x:c>
      <x:c r="F831" s="59" t="n">
        <x:v>0</x:v>
      </x:c>
      <x:c r="G831" s="59" t="n">
        <x:v>0</x:v>
      </x:c>
      <x:c r="H831" s="59" t="n">
        <x:v>0</x:v>
      </x:c>
      <x:c r="I831" s="59" t="n">
        <x:v>0</x:v>
      </x:c>
      <x:c r="J831" s="55" t="n"/>
      <x:c r="K831" s="59" t="n">
        <x:v>0</x:v>
      </x:c>
      <x:c r="L831" s="55" t="n"/>
      <x:c r="M831" s="55" t="n"/>
      <x:c r="N831" s="55" t="n"/>
    </x:row>
    <x:row r="832">
      <x:c r="A832" s="57" t="n">
        <x:v>45027</x:v>
      </x:c>
      <x:c r="B832" s="59" t="n">
        <x:v>0</x:v>
      </x:c>
      <x:c r="C832" s="59" t="n">
        <x:v>0</x:v>
      </x:c>
      <x:c r="D832" s="59" t="n">
        <x:v>0</x:v>
      </x:c>
      <x:c r="E832" s="59" t="n">
        <x:v>0</x:v>
      </x:c>
      <x:c r="F832" s="59" t="n">
        <x:v>0</x:v>
      </x:c>
      <x:c r="G832" s="59" t="n">
        <x:v>0</x:v>
      </x:c>
      <x:c r="H832" s="59" t="n">
        <x:v>0</x:v>
      </x:c>
      <x:c r="I832" s="59" t="n">
        <x:v>0</x:v>
      </x:c>
      <x:c r="J832" s="55" t="n"/>
      <x:c r="K832" s="59" t="n">
        <x:v>0</x:v>
      </x:c>
      <x:c r="L832" s="55" t="n"/>
      <x:c r="M832" s="55" t="n"/>
      <x:c r="N832" s="55" t="n"/>
    </x:row>
    <x:row r="833">
      <x:c r="A833" s="57" t="n">
        <x:v>45028</x:v>
      </x:c>
      <x:c r="B833" s="59" t="n">
        <x:v>0</x:v>
      </x:c>
      <x:c r="C833" s="59" t="n">
        <x:v>0</x:v>
      </x:c>
      <x:c r="D833" s="59" t="n">
        <x:v>0</x:v>
      </x:c>
      <x:c r="E833" s="59" t="n">
        <x:v>0</x:v>
      </x:c>
      <x:c r="F833" s="59" t="n">
        <x:v>0</x:v>
      </x:c>
      <x:c r="G833" s="59" t="n">
        <x:v>0</x:v>
      </x:c>
      <x:c r="H833" s="59" t="n">
        <x:v>0</x:v>
      </x:c>
      <x:c r="I833" s="59" t="n">
        <x:v>0</x:v>
      </x:c>
      <x:c r="J833" s="55" t="n"/>
      <x:c r="K833" s="59" t="n">
        <x:v>0</x:v>
      </x:c>
      <x:c r="L833" s="55" t="n"/>
      <x:c r="M833" s="55" t="n"/>
      <x:c r="N833" s="55" t="n"/>
    </x:row>
    <x:row r="834">
      <x:c r="A834" s="57" t="n">
        <x:v>45029</x:v>
      </x:c>
      <x:c r="B834" s="59" t="n">
        <x:v>0</x:v>
      </x:c>
      <x:c r="C834" s="59" t="n">
        <x:v>0</x:v>
      </x:c>
      <x:c r="D834" s="59" t="n">
        <x:v>0</x:v>
      </x:c>
      <x:c r="E834" s="59" t="n">
        <x:v>0</x:v>
      </x:c>
      <x:c r="F834" s="59" t="n">
        <x:v>0</x:v>
      </x:c>
      <x:c r="G834" s="59" t="n">
        <x:v>0</x:v>
      </x:c>
      <x:c r="H834" s="59" t="n">
        <x:v>0</x:v>
      </x:c>
      <x:c r="I834" s="59" t="n">
        <x:v>0</x:v>
      </x:c>
      <x:c r="J834" s="55" t="n"/>
      <x:c r="K834" s="59" t="n">
        <x:v>0</x:v>
      </x:c>
      <x:c r="L834" s="55" t="n"/>
      <x:c r="M834" s="55" t="n"/>
      <x:c r="N834" s="55" t="n"/>
    </x:row>
    <x:row r="835">
      <x:c r="A835" s="57" t="n">
        <x:v>45030</x:v>
      </x:c>
      <x:c r="B835" s="59" t="n">
        <x:v>0</x:v>
      </x:c>
      <x:c r="C835" s="59" t="n">
        <x:v>0</x:v>
      </x:c>
      <x:c r="D835" s="59" t="n">
        <x:v>0</x:v>
      </x:c>
      <x:c r="E835" s="59" t="n">
        <x:v>0</x:v>
      </x:c>
      <x:c r="F835" s="59" t="n">
        <x:v>0</x:v>
      </x:c>
      <x:c r="G835" s="59" t="n">
        <x:v>0</x:v>
      </x:c>
      <x:c r="H835" s="59" t="n">
        <x:v>0</x:v>
      </x:c>
      <x:c r="I835" s="59" t="n">
        <x:v>0</x:v>
      </x:c>
      <x:c r="J835" s="55" t="n"/>
      <x:c r="K835" s="59" t="n">
        <x:v>0</x:v>
      </x:c>
      <x:c r="L835" s="55" t="n"/>
      <x:c r="M835" s="55" t="n"/>
      <x:c r="N835" s="55" t="n"/>
    </x:row>
    <x:row r="836">
      <x:c r="A836" s="57" t="n">
        <x:v>45031</x:v>
      </x:c>
      <x:c r="B836" s="59" t="n">
        <x:v>0</x:v>
      </x:c>
      <x:c r="C836" s="59" t="n">
        <x:v>0</x:v>
      </x:c>
      <x:c r="D836" s="59" t="n">
        <x:v>0</x:v>
      </x:c>
      <x:c r="E836" s="59" t="n">
        <x:v>0</x:v>
      </x:c>
      <x:c r="F836" s="59" t="n">
        <x:v>0</x:v>
      </x:c>
      <x:c r="G836" s="59" t="n">
        <x:v>0</x:v>
      </x:c>
      <x:c r="H836" s="59" t="n">
        <x:v>0</x:v>
      </x:c>
      <x:c r="I836" s="59" t="n">
        <x:v>0</x:v>
      </x:c>
      <x:c r="J836" s="55" t="n"/>
      <x:c r="K836" s="59" t="n">
        <x:v>0</x:v>
      </x:c>
      <x:c r="L836" s="55" t="n"/>
      <x:c r="M836" s="55" t="n"/>
      <x:c r="N836" s="55" t="n"/>
    </x:row>
    <x:row r="837">
      <x:c r="A837" s="57" t="n">
        <x:v>45032</x:v>
      </x:c>
      <x:c r="B837" s="59" t="n">
        <x:v>0</x:v>
      </x:c>
      <x:c r="C837" s="59" t="n">
        <x:v>0</x:v>
      </x:c>
      <x:c r="D837" s="59" t="n">
        <x:v>0</x:v>
      </x:c>
      <x:c r="E837" s="59" t="n">
        <x:v>0</x:v>
      </x:c>
      <x:c r="F837" s="59" t="n">
        <x:v>0</x:v>
      </x:c>
      <x:c r="G837" s="59" t="n">
        <x:v>0</x:v>
      </x:c>
      <x:c r="H837" s="59" t="n">
        <x:v>0</x:v>
      </x:c>
      <x:c r="I837" s="59" t="n">
        <x:v>0</x:v>
      </x:c>
      <x:c r="J837" s="55" t="n"/>
      <x:c r="K837" s="59" t="n">
        <x:v>0</x:v>
      </x:c>
      <x:c r="L837" s="55" t="n"/>
      <x:c r="M837" s="55" t="n"/>
      <x:c r="N837" s="55" t="n"/>
    </x:row>
    <x:row r="838">
      <x:c r="A838" s="57" t="n">
        <x:v>45033</x:v>
      </x:c>
      <x:c r="B838" s="59" t="n">
        <x:v>0</x:v>
      </x:c>
      <x:c r="C838" s="59" t="n">
        <x:v>0</x:v>
      </x:c>
      <x:c r="D838" s="59" t="n">
        <x:v>0</x:v>
      </x:c>
      <x:c r="E838" s="59" t="n">
        <x:v>0</x:v>
      </x:c>
      <x:c r="F838" s="59" t="n">
        <x:v>0</x:v>
      </x:c>
      <x:c r="G838" s="59" t="n">
        <x:v>0</x:v>
      </x:c>
      <x:c r="H838" s="59" t="n">
        <x:v>0</x:v>
      </x:c>
      <x:c r="I838" s="59" t="n">
        <x:v>0</x:v>
      </x:c>
      <x:c r="J838" s="55" t="n"/>
      <x:c r="K838" s="59" t="n">
        <x:v>0</x:v>
      </x:c>
      <x:c r="L838" s="55" t="n"/>
      <x:c r="M838" s="55" t="n"/>
      <x:c r="N838" s="55" t="n"/>
    </x:row>
    <x:row r="839">
      <x:c r="A839" s="57" t="n">
        <x:v>45034</x:v>
      </x:c>
      <x:c r="B839" s="59" t="n">
        <x:v>0</x:v>
      </x:c>
      <x:c r="C839" s="59" t="n">
        <x:v>0</x:v>
      </x:c>
      <x:c r="D839" s="59" t="n">
        <x:v>0</x:v>
      </x:c>
      <x:c r="E839" s="59" t="n">
        <x:v>0</x:v>
      </x:c>
      <x:c r="F839" s="59" t="n">
        <x:v>0</x:v>
      </x:c>
      <x:c r="G839" s="59" t="n">
        <x:v>0</x:v>
      </x:c>
      <x:c r="H839" s="59" t="n">
        <x:v>0</x:v>
      </x:c>
      <x:c r="I839" s="59" t="n">
        <x:v>0</x:v>
      </x:c>
      <x:c r="J839" s="55" t="n"/>
      <x:c r="K839" s="59" t="n">
        <x:v>0</x:v>
      </x:c>
      <x:c r="L839" s="55" t="n"/>
      <x:c r="M839" s="55" t="n"/>
      <x:c r="N839" s="55" t="n"/>
    </x:row>
    <x:row r="840">
      <x:c r="A840" s="57" t="n">
        <x:v>45035</x:v>
      </x:c>
      <x:c r="B840" s="59" t="n">
        <x:v>0</x:v>
      </x:c>
      <x:c r="C840" s="59" t="n">
        <x:v>0</x:v>
      </x:c>
      <x:c r="D840" s="59" t="n">
        <x:v>0</x:v>
      </x:c>
      <x:c r="E840" s="59" t="n">
        <x:v>0</x:v>
      </x:c>
      <x:c r="F840" s="59" t="n">
        <x:v>0</x:v>
      </x:c>
      <x:c r="G840" s="59" t="n">
        <x:v>0</x:v>
      </x:c>
      <x:c r="H840" s="59" t="n">
        <x:v>0</x:v>
      </x:c>
      <x:c r="I840" s="59" t="n">
        <x:v>0</x:v>
      </x:c>
      <x:c r="J840" s="55" t="n"/>
      <x:c r="K840" s="59" t="n">
        <x:v>0</x:v>
      </x:c>
      <x:c r="L840" s="55" t="n"/>
      <x:c r="M840" s="55" t="n"/>
      <x:c r="N840" s="55" t="n"/>
    </x:row>
    <x:row r="841">
      <x:c r="A841" s="57" t="n">
        <x:v>45036</x:v>
      </x:c>
      <x:c r="B841" s="59" t="n">
        <x:v>0</x:v>
      </x:c>
      <x:c r="C841" s="59" t="n">
        <x:v>0</x:v>
      </x:c>
      <x:c r="D841" s="59" t="n">
        <x:v>0</x:v>
      </x:c>
      <x:c r="E841" s="59" t="n">
        <x:v>0</x:v>
      </x:c>
      <x:c r="F841" s="59" t="n">
        <x:v>0</x:v>
      </x:c>
      <x:c r="G841" s="59" t="n">
        <x:v>0</x:v>
      </x:c>
      <x:c r="H841" s="59" t="n">
        <x:v>0</x:v>
      </x:c>
      <x:c r="I841" s="59" t="n">
        <x:v>0</x:v>
      </x:c>
      <x:c r="J841" s="55" t="n"/>
      <x:c r="K841" s="59" t="n">
        <x:v>0</x:v>
      </x:c>
      <x:c r="L841" s="55" t="n"/>
      <x:c r="M841" s="55" t="n"/>
      <x:c r="N841" s="55" t="n"/>
    </x:row>
    <x:row r="842">
      <x:c r="A842" s="57" t="n">
        <x:v>45037</x:v>
      </x:c>
      <x:c r="B842" s="59" t="n">
        <x:v>0</x:v>
      </x:c>
      <x:c r="C842" s="59" t="n">
        <x:v>0</x:v>
      </x:c>
      <x:c r="D842" s="59" t="n">
        <x:v>0</x:v>
      </x:c>
      <x:c r="E842" s="59" t="n">
        <x:v>0</x:v>
      </x:c>
      <x:c r="F842" s="59" t="n">
        <x:v>0</x:v>
      </x:c>
      <x:c r="G842" s="59" t="n">
        <x:v>0</x:v>
      </x:c>
      <x:c r="H842" s="59" t="n">
        <x:v>0</x:v>
      </x:c>
      <x:c r="I842" s="59" t="n">
        <x:v>0</x:v>
      </x:c>
      <x:c r="J842" s="55" t="n"/>
      <x:c r="K842" s="59" t="n">
        <x:v>0</x:v>
      </x:c>
      <x:c r="L842" s="55" t="n"/>
      <x:c r="M842" s="55" t="n"/>
      <x:c r="N842" s="55" t="n"/>
    </x:row>
    <x:row r="843">
      <x:c r="A843" s="57" t="n">
        <x:v>45038</x:v>
      </x:c>
      <x:c r="B843" s="59" t="n">
        <x:v>0</x:v>
      </x:c>
      <x:c r="C843" s="59" t="n">
        <x:v>0</x:v>
      </x:c>
      <x:c r="D843" s="59" t="n">
        <x:v>0</x:v>
      </x:c>
      <x:c r="E843" s="59" t="n">
        <x:v>0</x:v>
      </x:c>
      <x:c r="F843" s="59" t="n">
        <x:v>0</x:v>
      </x:c>
      <x:c r="G843" s="59" t="n">
        <x:v>0</x:v>
      </x:c>
      <x:c r="H843" s="59" t="n">
        <x:v>0</x:v>
      </x:c>
      <x:c r="I843" s="59" t="n">
        <x:v>0</x:v>
      </x:c>
      <x:c r="J843" s="55" t="n"/>
      <x:c r="K843" s="59" t="n">
        <x:v>0</x:v>
      </x:c>
      <x:c r="L843" s="55" t="n"/>
      <x:c r="M843" s="55" t="n"/>
      <x:c r="N843" s="55" t="n"/>
    </x:row>
    <x:row r="844">
      <x:c r="A844" s="57" t="n">
        <x:v>45039</x:v>
      </x:c>
      <x:c r="B844" s="59" t="n">
        <x:v>0</x:v>
      </x:c>
      <x:c r="C844" s="59" t="n">
        <x:v>0</x:v>
      </x:c>
      <x:c r="D844" s="59" t="n">
        <x:v>0</x:v>
      </x:c>
      <x:c r="E844" s="59" t="n">
        <x:v>0</x:v>
      </x:c>
      <x:c r="F844" s="59" t="n">
        <x:v>0</x:v>
      </x:c>
      <x:c r="G844" s="59" t="n">
        <x:v>0</x:v>
      </x:c>
      <x:c r="H844" s="59" t="n">
        <x:v>0</x:v>
      </x:c>
      <x:c r="I844" s="59" t="n">
        <x:v>0</x:v>
      </x:c>
      <x:c r="J844" s="55" t="n"/>
      <x:c r="K844" s="59" t="n">
        <x:v>0</x:v>
      </x:c>
      <x:c r="L844" s="55" t="n"/>
      <x:c r="M844" s="55" t="n"/>
      <x:c r="N844" s="55" t="n"/>
    </x:row>
    <x:row r="845">
      <x:c r="A845" s="57" t="n">
        <x:v>45040</x:v>
      </x:c>
      <x:c r="B845" s="59" t="n">
        <x:v>0</x:v>
      </x:c>
      <x:c r="C845" s="59" t="n">
        <x:v>0</x:v>
      </x:c>
      <x:c r="D845" s="59" t="n">
        <x:v>0</x:v>
      </x:c>
      <x:c r="E845" s="59" t="n">
        <x:v>0</x:v>
      </x:c>
      <x:c r="F845" s="59" t="n">
        <x:v>0</x:v>
      </x:c>
      <x:c r="G845" s="59" t="n">
        <x:v>0</x:v>
      </x:c>
      <x:c r="H845" s="59" t="n">
        <x:v>0</x:v>
      </x:c>
      <x:c r="I845" s="59" t="n">
        <x:v>0</x:v>
      </x:c>
      <x:c r="J845" s="55" t="n"/>
      <x:c r="K845" s="59" t="n">
        <x:v>0</x:v>
      </x:c>
      <x:c r="L845" s="55" t="n"/>
      <x:c r="M845" s="55" t="n"/>
      <x:c r="N845" s="55" t="n"/>
    </x:row>
    <x:row r="846">
      <x:c r="A846" s="57" t="n">
        <x:v>45041</x:v>
      </x:c>
      <x:c r="B846" s="59" t="n">
        <x:v>0</x:v>
      </x:c>
      <x:c r="C846" s="59" t="n">
        <x:v>0</x:v>
      </x:c>
      <x:c r="D846" s="59" t="n">
        <x:v>0</x:v>
      </x:c>
      <x:c r="E846" s="59" t="n">
        <x:v>0</x:v>
      </x:c>
      <x:c r="F846" s="59" t="n">
        <x:v>0</x:v>
      </x:c>
      <x:c r="G846" s="59" t="n">
        <x:v>0</x:v>
      </x:c>
      <x:c r="H846" s="59" t="n">
        <x:v>0</x:v>
      </x:c>
      <x:c r="I846" s="59" t="n">
        <x:v>0</x:v>
      </x:c>
      <x:c r="J846" s="55" t="n"/>
      <x:c r="K846" s="59" t="n">
        <x:v>0</x:v>
      </x:c>
      <x:c r="L846" s="55" t="n"/>
      <x:c r="M846" s="55" t="n"/>
      <x:c r="N846" s="55" t="n"/>
    </x:row>
    <x:row r="847">
      <x:c r="A847" s="57" t="n">
        <x:v>45042</x:v>
      </x:c>
      <x:c r="B847" s="59" t="n">
        <x:v>0</x:v>
      </x:c>
      <x:c r="C847" s="59" t="n">
        <x:v>0</x:v>
      </x:c>
      <x:c r="D847" s="59" t="n">
        <x:v>0</x:v>
      </x:c>
      <x:c r="E847" s="59" t="n">
        <x:v>0</x:v>
      </x:c>
      <x:c r="F847" s="59" t="n">
        <x:v>0</x:v>
      </x:c>
      <x:c r="G847" s="59" t="n">
        <x:v>0</x:v>
      </x:c>
      <x:c r="H847" s="59" t="n">
        <x:v>0</x:v>
      </x:c>
      <x:c r="I847" s="59" t="n">
        <x:v>0</x:v>
      </x:c>
      <x:c r="J847" s="55" t="n"/>
      <x:c r="K847" s="59" t="n">
        <x:v>0</x:v>
      </x:c>
      <x:c r="L847" s="55" t="n"/>
      <x:c r="M847" s="55" t="n"/>
      <x:c r="N847" s="55" t="n"/>
    </x:row>
    <x:row r="848">
      <x:c r="A848" s="57" t="n">
        <x:v>45043</x:v>
      </x:c>
      <x:c r="B848" s="59" t="n">
        <x:v>2</x:v>
      </x:c>
      <x:c r="C848" s="59" t="n">
        <x:v>0</x:v>
      </x:c>
      <x:c r="D848" s="59" t="n">
        <x:v>3</x:v>
      </x:c>
      <x:c r="E848" s="59" t="n">
        <x:v>1</x:v>
      </x:c>
      <x:c r="F848" s="59" t="n">
        <x:v>2</x:v>
      </x:c>
      <x:c r="G848" s="59" t="n">
        <x:v>1</x:v>
      </x:c>
      <x:c r="H848" s="58" t="n">
        <x:v>1.5</x:v>
      </x:c>
      <x:c r="I848" s="59" t="n">
        <x:v>3</x:v>
      </x:c>
      <x:c r="J848" s="55" t="inlineStr">
        <x:is>
          <x:t xml:space="preserve">Oil tanker seizure</x:t>
        </x:is>
      </x:c>
      <x:c r="K848" s="59" t="n">
        <x:v>1</x:v>
      </x:c>
      <x:c r="L848" s="55" t="inlineStr">
        <x:is>
          <x:t xml:space="preserve">Window-coded from E002</x:t>
        </x:is>
      </x:c>
      <x:c r="M848" s="55" t="inlineStr">
        <x:is>
          <x:t xml:space="preserve">https://www.reuters.com/world/second-oil-tanker-week-seized-by-iran-gulf-us-navy-2023-05-03/</x:t>
        </x:is>
      </x:c>
      <x:c r="N848" s="55" t="inlineStr">
        <x:is>
          <x:t xml:space="preserve">Verified window-coded</x:t>
        </x:is>
      </x:c>
    </x:row>
    <x:row r="849">
      <x:c r="A849" s="57" t="n">
        <x:v>45044</x:v>
      </x:c>
      <x:c r="B849" s="59" t="n">
        <x:v>2</x:v>
      </x:c>
      <x:c r="C849" s="59" t="n">
        <x:v>0</x:v>
      </x:c>
      <x:c r="D849" s="59" t="n">
        <x:v>3</x:v>
      </x:c>
      <x:c r="E849" s="59" t="n">
        <x:v>1</x:v>
      </x:c>
      <x:c r="F849" s="59" t="n">
        <x:v>2</x:v>
      </x:c>
      <x:c r="G849" s="59" t="n">
        <x:v>1</x:v>
      </x:c>
      <x:c r="H849" s="58" t="n">
        <x:v>1.5</x:v>
      </x:c>
      <x:c r="I849" s="59" t="n">
        <x:v>3</x:v>
      </x:c>
      <x:c r="J849" s="55" t="inlineStr">
        <x:is>
          <x:t xml:space="preserve">Oil tanker seizure</x:t>
        </x:is>
      </x:c>
      <x:c r="K849" s="59" t="n">
        <x:v>1</x:v>
      </x:c>
      <x:c r="L849" s="55" t="inlineStr">
        <x:is>
          <x:t xml:space="preserve">Window-coded from E002</x:t>
        </x:is>
      </x:c>
      <x:c r="M849" s="55" t="inlineStr">
        <x:is>
          <x:t xml:space="preserve">https://www.reuters.com/world/second-oil-tanker-week-seized-by-iran-gulf-us-navy-2023-05-03/</x:t>
        </x:is>
      </x:c>
      <x:c r="N849" s="55" t="inlineStr">
        <x:is>
          <x:t xml:space="preserve">Verified window-coded</x:t>
        </x:is>
      </x:c>
    </x:row>
    <x:row r="850">
      <x:c r="A850" s="57" t="n">
        <x:v>45045</x:v>
      </x:c>
      <x:c r="B850" s="59" t="n">
        <x:v>2</x:v>
      </x:c>
      <x:c r="C850" s="59" t="n">
        <x:v>0</x:v>
      </x:c>
      <x:c r="D850" s="59" t="n">
        <x:v>3</x:v>
      </x:c>
      <x:c r="E850" s="59" t="n">
        <x:v>1</x:v>
      </x:c>
      <x:c r="F850" s="59" t="n">
        <x:v>2</x:v>
      </x:c>
      <x:c r="G850" s="59" t="n">
        <x:v>1</x:v>
      </x:c>
      <x:c r="H850" s="58" t="n">
        <x:v>1.5</x:v>
      </x:c>
      <x:c r="I850" s="59" t="n">
        <x:v>3</x:v>
      </x:c>
      <x:c r="J850" s="55" t="inlineStr">
        <x:is>
          <x:t xml:space="preserve">Oil tanker seizure</x:t>
        </x:is>
      </x:c>
      <x:c r="K850" s="59" t="n">
        <x:v>1</x:v>
      </x:c>
      <x:c r="L850" s="55" t="inlineStr">
        <x:is>
          <x:t xml:space="preserve">Window-coded from E002</x:t>
        </x:is>
      </x:c>
      <x:c r="M850" s="55" t="inlineStr">
        <x:is>
          <x:t xml:space="preserve">https://www.reuters.com/world/second-oil-tanker-week-seized-by-iran-gulf-us-navy-2023-05-03/</x:t>
        </x:is>
      </x:c>
      <x:c r="N850" s="55" t="inlineStr">
        <x:is>
          <x:t xml:space="preserve">Verified window-coded</x:t>
        </x:is>
      </x:c>
    </x:row>
    <x:row r="851">
      <x:c r="A851" s="57" t="n">
        <x:v>45046</x:v>
      </x:c>
      <x:c r="B851" s="59" t="n">
        <x:v>2</x:v>
      </x:c>
      <x:c r="C851" s="59" t="n">
        <x:v>0</x:v>
      </x:c>
      <x:c r="D851" s="59" t="n">
        <x:v>3</x:v>
      </x:c>
      <x:c r="E851" s="59" t="n">
        <x:v>1</x:v>
      </x:c>
      <x:c r="F851" s="59" t="n">
        <x:v>2</x:v>
      </x:c>
      <x:c r="G851" s="59" t="n">
        <x:v>1</x:v>
      </x:c>
      <x:c r="H851" s="58" t="n">
        <x:v>1.5</x:v>
      </x:c>
      <x:c r="I851" s="59" t="n">
        <x:v>3</x:v>
      </x:c>
      <x:c r="J851" s="55" t="inlineStr">
        <x:is>
          <x:t xml:space="preserve">Oil tanker seizure</x:t>
        </x:is>
      </x:c>
      <x:c r="K851" s="59" t="n">
        <x:v>1</x:v>
      </x:c>
      <x:c r="L851" s="55" t="inlineStr">
        <x:is>
          <x:t xml:space="preserve">Window-coded from E002</x:t>
        </x:is>
      </x:c>
      <x:c r="M851" s="55" t="inlineStr">
        <x:is>
          <x:t xml:space="preserve">https://www.reuters.com/world/second-oil-tanker-week-seized-by-iran-gulf-us-navy-2023-05-03/</x:t>
        </x:is>
      </x:c>
      <x:c r="N851" s="55" t="inlineStr">
        <x:is>
          <x:t xml:space="preserve">Verified window-coded</x:t>
        </x:is>
      </x:c>
    </x:row>
    <x:row r="852">
      <x:c r="A852" s="57" t="n">
        <x:v>45047</x:v>
      </x:c>
      <x:c r="B852" s="59" t="n">
        <x:v>1</x:v>
      </x:c>
      <x:c r="C852" s="59" t="n">
        <x:v>0</x:v>
      </x:c>
      <x:c r="D852" s="59" t="n">
        <x:v>2</x:v>
      </x:c>
      <x:c r="E852" s="59" t="n">
        <x:v>0</x:v>
      </x:c>
      <x:c r="F852" s="59" t="n">
        <x:v>1</x:v>
      </x:c>
      <x:c r="G852" s="59" t="n">
        <x:v>0</x:v>
      </x:c>
      <x:c r="H852" s="58" t="n">
        <x:v>0.6666666666666666</x:v>
      </x:c>
      <x:c r="I852" s="59" t="n">
        <x:v>2</x:v>
      </x:c>
      <x:c r="J852" s="55" t="inlineStr">
        <x:is>
          <x:t xml:space="preserve">Oil tanker seizure</x:t>
        </x:is>
      </x:c>
      <x:c r="K852" s="59" t="n">
        <x:v>1</x:v>
      </x:c>
      <x:c r="L852" s="55" t="inlineStr">
        <x:is>
          <x:t xml:space="preserve">Window-coded from E002</x:t>
        </x:is>
      </x:c>
      <x:c r="M852" s="55" t="inlineStr">
        <x:is>
          <x:t xml:space="preserve">https://www.reuters.com/world/second-oil-tanker-week-seized-by-iran-gulf-us-navy-2023-05-03/</x:t>
        </x:is>
      </x:c>
      <x:c r="N852" s="55" t="inlineStr">
        <x:is>
          <x:t xml:space="preserve">Verified window-coded</x:t>
        </x:is>
      </x:c>
    </x:row>
    <x:row r="853">
      <x:c r="A853" s="57" t="n">
        <x:v>45048</x:v>
      </x:c>
      <x:c r="B853" s="59" t="n">
        <x:v>1</x:v>
      </x:c>
      <x:c r="C853" s="59" t="n">
        <x:v>0</x:v>
      </x:c>
      <x:c r="D853" s="59" t="n">
        <x:v>2</x:v>
      </x:c>
      <x:c r="E853" s="59" t="n">
        <x:v>0</x:v>
      </x:c>
      <x:c r="F853" s="59" t="n">
        <x:v>1</x:v>
      </x:c>
      <x:c r="G853" s="59" t="n">
        <x:v>0</x:v>
      </x:c>
      <x:c r="H853" s="58" t="n">
        <x:v>0.6666666666666666</x:v>
      </x:c>
      <x:c r="I853" s="59" t="n">
        <x:v>2</x:v>
      </x:c>
      <x:c r="J853" s="55" t="inlineStr">
        <x:is>
          <x:t xml:space="preserve">Oil tanker seizure</x:t>
        </x:is>
      </x:c>
      <x:c r="K853" s="59" t="n">
        <x:v>1</x:v>
      </x:c>
      <x:c r="L853" s="55" t="inlineStr">
        <x:is>
          <x:t xml:space="preserve">Window-coded from E002</x:t>
        </x:is>
      </x:c>
      <x:c r="M853" s="55" t="inlineStr">
        <x:is>
          <x:t xml:space="preserve">https://www.reuters.com/world/second-oil-tanker-week-seized-by-iran-gulf-us-navy-2023-05-03/</x:t>
        </x:is>
      </x:c>
      <x:c r="N853" s="55" t="inlineStr">
        <x:is>
          <x:t xml:space="preserve">Verified window-coded</x:t>
        </x:is>
      </x:c>
    </x:row>
    <x:row r="854">
      <x:c r="A854" s="57" t="n">
        <x:v>45049</x:v>
      </x:c>
      <x:c r="B854" s="59" t="n">
        <x:v>2</x:v>
      </x:c>
      <x:c r="C854" s="59" t="n">
        <x:v>0</x:v>
      </x:c>
      <x:c r="D854" s="59" t="n">
        <x:v>3</x:v>
      </x:c>
      <x:c r="E854" s="59" t="n">
        <x:v>1</x:v>
      </x:c>
      <x:c r="F854" s="59" t="n">
        <x:v>2</x:v>
      </x:c>
      <x:c r="G854" s="59" t="n">
        <x:v>1</x:v>
      </x:c>
      <x:c r="H854" s="58" t="n">
        <x:v>1.5</x:v>
      </x:c>
      <x:c r="I854" s="59" t="n">
        <x:v>3</x:v>
      </x:c>
      <x:c r="J854" s="55" t="inlineStr">
        <x:is>
          <x:t xml:space="preserve">Oil tanker seizure</x:t>
        </x:is>
      </x:c>
      <x:c r="K854" s="59" t="n">
        <x:v>2</x:v>
      </x:c>
      <x:c r="L854" s="55" t="inlineStr">
        <x:is>
          <x:t xml:space="preserve">Window-coded from E002, E003</x:t>
        </x:is>
      </x:c>
      <x:c r="M854" s="55" t="inlineStr">
        <x:is>
          <x:t xml:space="preserve">https://www.reuters.com/world/second-oil-tanker-week-seized-by-iran-gulf-us-navy-2023-05-03/</x:t>
        </x:is>
      </x:c>
      <x:c r="N854" s="55" t="inlineStr">
        <x:is>
          <x:t xml:space="preserve">Verified window-coded</x:t>
        </x:is>
      </x:c>
    </x:row>
    <x:row r="855">
      <x:c r="A855" s="57" t="n">
        <x:v>45050</x:v>
      </x:c>
      <x:c r="B855" s="59" t="n">
        <x:v>2</x:v>
      </x:c>
      <x:c r="C855" s="59" t="n">
        <x:v>0</x:v>
      </x:c>
      <x:c r="D855" s="59" t="n">
        <x:v>3</x:v>
      </x:c>
      <x:c r="E855" s="59" t="n">
        <x:v>1</x:v>
      </x:c>
      <x:c r="F855" s="59" t="n">
        <x:v>2</x:v>
      </x:c>
      <x:c r="G855" s="59" t="n">
        <x:v>1</x:v>
      </x:c>
      <x:c r="H855" s="58" t="n">
        <x:v>1.5</x:v>
      </x:c>
      <x:c r="I855" s="59" t="n">
        <x:v>3</x:v>
      </x:c>
      <x:c r="J855" s="55" t="inlineStr">
        <x:is>
          <x:t xml:space="preserve">Oil tanker seizure</x:t>
        </x:is>
      </x:c>
      <x:c r="K855" s="59" t="n">
        <x:v>2</x:v>
      </x:c>
      <x:c r="L855" s="55" t="inlineStr">
        <x:is>
          <x:t xml:space="preserve">Window-coded from E002, E003</x:t>
        </x:is>
      </x:c>
      <x:c r="M855" s="55" t="inlineStr">
        <x:is>
          <x:t xml:space="preserve">https://www.reuters.com/world/second-oil-tanker-week-seized-by-iran-gulf-us-navy-2023-05-03/</x:t>
        </x:is>
      </x:c>
      <x:c r="N855" s="55" t="inlineStr">
        <x:is>
          <x:t xml:space="preserve">Verified window-coded</x:t>
        </x:is>
      </x:c>
    </x:row>
    <x:row r="856">
      <x:c r="A856" s="57" t="n">
        <x:v>45051</x:v>
      </x:c>
      <x:c r="B856" s="59" t="n">
        <x:v>2</x:v>
      </x:c>
      <x:c r="C856" s="59" t="n">
        <x:v>0</x:v>
      </x:c>
      <x:c r="D856" s="59" t="n">
        <x:v>3</x:v>
      </x:c>
      <x:c r="E856" s="59" t="n">
        <x:v>1</x:v>
      </x:c>
      <x:c r="F856" s="59" t="n">
        <x:v>2</x:v>
      </x:c>
      <x:c r="G856" s="59" t="n">
        <x:v>1</x:v>
      </x:c>
      <x:c r="H856" s="58" t="n">
        <x:v>1.5</x:v>
      </x:c>
      <x:c r="I856" s="59" t="n">
        <x:v>3</x:v>
      </x:c>
      <x:c r="J856" s="55" t="inlineStr">
        <x:is>
          <x:t xml:space="preserve">Oil tanker seizure</x:t>
        </x:is>
      </x:c>
      <x:c r="K856" s="59" t="n">
        <x:v>1</x:v>
      </x:c>
      <x:c r="L856" s="55" t="inlineStr">
        <x:is>
          <x:t xml:space="preserve">Window-coded from E003</x:t>
        </x:is>
      </x:c>
      <x:c r="M856" s="55" t="inlineStr">
        <x:is>
          <x:t xml:space="preserve">https://www.reuters.com/world/second-oil-tanker-week-seized-by-iran-gulf-us-navy-2023-05-03/</x:t>
        </x:is>
      </x:c>
      <x:c r="N856" s="55" t="inlineStr">
        <x:is>
          <x:t xml:space="preserve">Verified window-coded</x:t>
        </x:is>
      </x:c>
    </x:row>
    <x:row r="857">
      <x:c r="A857" s="57" t="n">
        <x:v>45052</x:v>
      </x:c>
      <x:c r="B857" s="59" t="n">
        <x:v>2</x:v>
      </x:c>
      <x:c r="C857" s="59" t="n">
        <x:v>0</x:v>
      </x:c>
      <x:c r="D857" s="59" t="n">
        <x:v>3</x:v>
      </x:c>
      <x:c r="E857" s="59" t="n">
        <x:v>1</x:v>
      </x:c>
      <x:c r="F857" s="59" t="n">
        <x:v>2</x:v>
      </x:c>
      <x:c r="G857" s="59" t="n">
        <x:v>1</x:v>
      </x:c>
      <x:c r="H857" s="58" t="n">
        <x:v>1.5</x:v>
      </x:c>
      <x:c r="I857" s="59" t="n">
        <x:v>3</x:v>
      </x:c>
      <x:c r="J857" s="55" t="inlineStr">
        <x:is>
          <x:t xml:space="preserve">Oil tanker seizure</x:t>
        </x:is>
      </x:c>
      <x:c r="K857" s="59" t="n">
        <x:v>1</x:v>
      </x:c>
      <x:c r="L857" s="55" t="inlineStr">
        <x:is>
          <x:t xml:space="preserve">Window-coded from E003</x:t>
        </x:is>
      </x:c>
      <x:c r="M857" s="55" t="inlineStr">
        <x:is>
          <x:t xml:space="preserve">https://www.reuters.com/world/second-oil-tanker-week-seized-by-iran-gulf-us-navy-2023-05-03/</x:t>
        </x:is>
      </x:c>
      <x:c r="N857" s="55" t="inlineStr">
        <x:is>
          <x:t xml:space="preserve">Verified window-coded</x:t>
        </x:is>
      </x:c>
    </x:row>
    <x:row r="858">
      <x:c r="A858" s="57" t="n">
        <x:v>45053</x:v>
      </x:c>
      <x:c r="B858" s="59" t="n">
        <x:v>1</x:v>
      </x:c>
      <x:c r="C858" s="59" t="n">
        <x:v>0</x:v>
      </x:c>
      <x:c r="D858" s="59" t="n">
        <x:v>2</x:v>
      </x:c>
      <x:c r="E858" s="59" t="n">
        <x:v>0</x:v>
      </x:c>
      <x:c r="F858" s="59" t="n">
        <x:v>1</x:v>
      </x:c>
      <x:c r="G858" s="59" t="n">
        <x:v>0</x:v>
      </x:c>
      <x:c r="H858" s="58" t="n">
        <x:v>0.6666666666666666</x:v>
      </x:c>
      <x:c r="I858" s="59" t="n">
        <x:v>2</x:v>
      </x:c>
      <x:c r="J858" s="55" t="inlineStr">
        <x:is>
          <x:t xml:space="preserve">Oil tanker seizure</x:t>
        </x:is>
      </x:c>
      <x:c r="K858" s="59" t="n">
        <x:v>1</x:v>
      </x:c>
      <x:c r="L858" s="55" t="inlineStr">
        <x:is>
          <x:t xml:space="preserve">Window-coded from E003</x:t>
        </x:is>
      </x:c>
      <x:c r="M858" s="55" t="inlineStr">
        <x:is>
          <x:t xml:space="preserve">https://www.reuters.com/world/second-oil-tanker-week-seized-by-iran-gulf-us-navy-2023-05-03/</x:t>
        </x:is>
      </x:c>
      <x:c r="N858" s="55" t="inlineStr">
        <x:is>
          <x:t xml:space="preserve">Verified window-coded</x:t>
        </x:is>
      </x:c>
    </x:row>
    <x:row r="859">
      <x:c r="A859" s="57" t="n">
        <x:v>45054</x:v>
      </x:c>
      <x:c r="B859" s="59" t="n">
        <x:v>1</x:v>
      </x:c>
      <x:c r="C859" s="59" t="n">
        <x:v>0</x:v>
      </x:c>
      <x:c r="D859" s="59" t="n">
        <x:v>2</x:v>
      </x:c>
      <x:c r="E859" s="59" t="n">
        <x:v>0</x:v>
      </x:c>
      <x:c r="F859" s="59" t="n">
        <x:v>1</x:v>
      </x:c>
      <x:c r="G859" s="59" t="n">
        <x:v>0</x:v>
      </x:c>
      <x:c r="H859" s="58" t="n">
        <x:v>0.6666666666666666</x:v>
      </x:c>
      <x:c r="I859" s="59" t="n">
        <x:v>2</x:v>
      </x:c>
      <x:c r="J859" s="55" t="inlineStr">
        <x:is>
          <x:t xml:space="preserve">Oil tanker seizure</x:t>
        </x:is>
      </x:c>
      <x:c r="K859" s="59" t="n">
        <x:v>1</x:v>
      </x:c>
      <x:c r="L859" s="55" t="inlineStr">
        <x:is>
          <x:t xml:space="preserve">Window-coded from E003</x:t>
        </x:is>
      </x:c>
      <x:c r="M859" s="55" t="inlineStr">
        <x:is>
          <x:t xml:space="preserve">https://www.reuters.com/world/second-oil-tanker-week-seized-by-iran-gulf-us-navy-2023-05-03/</x:t>
        </x:is>
      </x:c>
      <x:c r="N859" s="55" t="inlineStr">
        <x:is>
          <x:t xml:space="preserve">Verified window-coded</x:t>
        </x:is>
      </x:c>
    </x:row>
    <x:row r="860">
      <x:c r="A860" s="57" t="n">
        <x:v>45055</x:v>
      </x:c>
      <x:c r="B860" s="59" t="n">
        <x:v>1</x:v>
      </x:c>
      <x:c r="C860" s="59" t="n">
        <x:v>0</x:v>
      </x:c>
      <x:c r="D860" s="59" t="n">
        <x:v>2</x:v>
      </x:c>
      <x:c r="E860" s="59" t="n">
        <x:v>0</x:v>
      </x:c>
      <x:c r="F860" s="59" t="n">
        <x:v>1</x:v>
      </x:c>
      <x:c r="G860" s="59" t="n">
        <x:v>0</x:v>
      </x:c>
      <x:c r="H860" s="58" t="n">
        <x:v>0.6666666666666666</x:v>
      </x:c>
      <x:c r="I860" s="59" t="n">
        <x:v>2</x:v>
      </x:c>
      <x:c r="J860" s="55" t="inlineStr">
        <x:is>
          <x:t xml:space="preserve">Oil tanker seizure</x:t>
        </x:is>
      </x:c>
      <x:c r="K860" s="59" t="n">
        <x:v>1</x:v>
      </x:c>
      <x:c r="L860" s="55" t="inlineStr">
        <x:is>
          <x:t xml:space="preserve">Window-coded from E003</x:t>
        </x:is>
      </x:c>
      <x:c r="M860" s="55" t="inlineStr">
        <x:is>
          <x:t xml:space="preserve">https://www.reuters.com/world/second-oil-tanker-week-seized-by-iran-gulf-us-navy-2023-05-03/</x:t>
        </x:is>
      </x:c>
      <x:c r="N860" s="55" t="inlineStr">
        <x:is>
          <x:t xml:space="preserve">Verified window-coded</x:t>
        </x:is>
      </x:c>
    </x:row>
    <x:row r="861">
      <x:c r="A861" s="57" t="n">
        <x:v>45056</x:v>
      </x:c>
      <x:c r="B861" s="59" t="n">
        <x:v>1</x:v>
      </x:c>
      <x:c r="C861" s="59" t="n">
        <x:v>0</x:v>
      </x:c>
      <x:c r="D861" s="59" t="n">
        <x:v>2</x:v>
      </x:c>
      <x:c r="E861" s="59" t="n">
        <x:v>0</x:v>
      </x:c>
      <x:c r="F861" s="59" t="n">
        <x:v>1</x:v>
      </x:c>
      <x:c r="G861" s="59" t="n">
        <x:v>0</x:v>
      </x:c>
      <x:c r="H861" s="58" t="n">
        <x:v>0.6666666666666666</x:v>
      </x:c>
      <x:c r="I861" s="59" t="n">
        <x:v>2</x:v>
      </x:c>
      <x:c r="J861" s="55" t="inlineStr">
        <x:is>
          <x:t xml:space="preserve">Oil tanker seizure</x:t>
        </x:is>
      </x:c>
      <x:c r="K861" s="59" t="n">
        <x:v>1</x:v>
      </x:c>
      <x:c r="L861" s="55" t="inlineStr">
        <x:is>
          <x:t xml:space="preserve">Window-coded from E003</x:t>
        </x:is>
      </x:c>
      <x:c r="M861" s="55" t="inlineStr">
        <x:is>
          <x:t xml:space="preserve">https://www.reuters.com/world/second-oil-tanker-week-seized-by-iran-gulf-us-navy-2023-05-03/</x:t>
        </x:is>
      </x:c>
      <x:c r="N861" s="55" t="inlineStr">
        <x:is>
          <x:t xml:space="preserve">Verified window-coded</x:t>
        </x:is>
      </x:c>
    </x:row>
    <x:row r="862">
      <x:c r="A862" s="57" t="n">
        <x:v>45057</x:v>
      </x:c>
      <x:c r="B862" s="59" t="n">
        <x:v>0</x:v>
      </x:c>
      <x:c r="C862" s="59" t="n">
        <x:v>0</x:v>
      </x:c>
      <x:c r="D862" s="59" t="n">
        <x:v>0</x:v>
      </x:c>
      <x:c r="E862" s="59" t="n">
        <x:v>0</x:v>
      </x:c>
      <x:c r="F862" s="59" t="n">
        <x:v>0</x:v>
      </x:c>
      <x:c r="G862" s="59" t="n">
        <x:v>0</x:v>
      </x:c>
      <x:c r="H862" s="59" t="n">
        <x:v>0</x:v>
      </x:c>
      <x:c r="I862" s="59" t="n">
        <x:v>0</x:v>
      </x:c>
      <x:c r="J862" s="55" t="n"/>
      <x:c r="K862" s="59" t="n">
        <x:v>0</x:v>
      </x:c>
      <x:c r="L862" s="55" t="n"/>
      <x:c r="M862" s="55" t="n"/>
      <x:c r="N862" s="55" t="n"/>
    </x:row>
    <x:row r="863">
      <x:c r="A863" s="57" t="n">
        <x:v>45058</x:v>
      </x:c>
      <x:c r="B863" s="59" t="n">
        <x:v>0</x:v>
      </x:c>
      <x:c r="C863" s="59" t="n">
        <x:v>0</x:v>
      </x:c>
      <x:c r="D863" s="59" t="n">
        <x:v>0</x:v>
      </x:c>
      <x:c r="E863" s="59" t="n">
        <x:v>0</x:v>
      </x:c>
      <x:c r="F863" s="59" t="n">
        <x:v>0</x:v>
      </x:c>
      <x:c r="G863" s="59" t="n">
        <x:v>0</x:v>
      </x:c>
      <x:c r="H863" s="59" t="n">
        <x:v>0</x:v>
      </x:c>
      <x:c r="I863" s="59" t="n">
        <x:v>0</x:v>
      </x:c>
      <x:c r="J863" s="55" t="n"/>
      <x:c r="K863" s="59" t="n">
        <x:v>0</x:v>
      </x:c>
      <x:c r="L863" s="55" t="n"/>
      <x:c r="M863" s="55" t="n"/>
      <x:c r="N863" s="55" t="n"/>
    </x:row>
    <x:row r="864">
      <x:c r="A864" s="57" t="n">
        <x:v>45059</x:v>
      </x:c>
      <x:c r="B864" s="59" t="n">
        <x:v>0</x:v>
      </x:c>
      <x:c r="C864" s="59" t="n">
        <x:v>0</x:v>
      </x:c>
      <x:c r="D864" s="59" t="n">
        <x:v>0</x:v>
      </x:c>
      <x:c r="E864" s="59" t="n">
        <x:v>0</x:v>
      </x:c>
      <x:c r="F864" s="59" t="n">
        <x:v>0</x:v>
      </x:c>
      <x:c r="G864" s="59" t="n">
        <x:v>0</x:v>
      </x:c>
      <x:c r="H864" s="59" t="n">
        <x:v>0</x:v>
      </x:c>
      <x:c r="I864" s="59" t="n">
        <x:v>0</x:v>
      </x:c>
      <x:c r="J864" s="55" t="n"/>
      <x:c r="K864" s="59" t="n">
        <x:v>0</x:v>
      </x:c>
      <x:c r="L864" s="55" t="n"/>
      <x:c r="M864" s="55" t="n"/>
      <x:c r="N864" s="55" t="n"/>
    </x:row>
    <x:row r="865">
      <x:c r="A865" s="57" t="n">
        <x:v>45060</x:v>
      </x:c>
      <x:c r="B865" s="59" t="n">
        <x:v>0</x:v>
      </x:c>
      <x:c r="C865" s="59" t="n">
        <x:v>0</x:v>
      </x:c>
      <x:c r="D865" s="59" t="n">
        <x:v>0</x:v>
      </x:c>
      <x:c r="E865" s="59" t="n">
        <x:v>0</x:v>
      </x:c>
      <x:c r="F865" s="59" t="n">
        <x:v>0</x:v>
      </x:c>
      <x:c r="G865" s="59" t="n">
        <x:v>0</x:v>
      </x:c>
      <x:c r="H865" s="59" t="n">
        <x:v>0</x:v>
      </x:c>
      <x:c r="I865" s="59" t="n">
        <x:v>0</x:v>
      </x:c>
      <x:c r="J865" s="55" t="n"/>
      <x:c r="K865" s="59" t="n">
        <x:v>0</x:v>
      </x:c>
      <x:c r="L865" s="55" t="n"/>
      <x:c r="M865" s="55" t="n"/>
      <x:c r="N865" s="55" t="n"/>
    </x:row>
    <x:row r="866">
      <x:c r="A866" s="57" t="n">
        <x:v>45061</x:v>
      </x:c>
      <x:c r="B866" s="59" t="n">
        <x:v>0</x:v>
      </x:c>
      <x:c r="C866" s="59" t="n">
        <x:v>0</x:v>
      </x:c>
      <x:c r="D866" s="59" t="n">
        <x:v>0</x:v>
      </x:c>
      <x:c r="E866" s="59" t="n">
        <x:v>0</x:v>
      </x:c>
      <x:c r="F866" s="59" t="n">
        <x:v>0</x:v>
      </x:c>
      <x:c r="G866" s="59" t="n">
        <x:v>0</x:v>
      </x:c>
      <x:c r="H866" s="59" t="n">
        <x:v>0</x:v>
      </x:c>
      <x:c r="I866" s="59" t="n">
        <x:v>0</x:v>
      </x:c>
      <x:c r="J866" s="55" t="n"/>
      <x:c r="K866" s="59" t="n">
        <x:v>0</x:v>
      </x:c>
      <x:c r="L866" s="55" t="n"/>
      <x:c r="M866" s="55" t="n"/>
      <x:c r="N866" s="55" t="n"/>
    </x:row>
    <x:row r="867">
      <x:c r="A867" s="57" t="n">
        <x:v>45062</x:v>
      </x:c>
      <x:c r="B867" s="59" t="n">
        <x:v>0</x:v>
      </x:c>
      <x:c r="C867" s="59" t="n">
        <x:v>0</x:v>
      </x:c>
      <x:c r="D867" s="59" t="n">
        <x:v>0</x:v>
      </x:c>
      <x:c r="E867" s="59" t="n">
        <x:v>0</x:v>
      </x:c>
      <x:c r="F867" s="59" t="n">
        <x:v>0</x:v>
      </x:c>
      <x:c r="G867" s="59" t="n">
        <x:v>0</x:v>
      </x:c>
      <x:c r="H867" s="59" t="n">
        <x:v>0</x:v>
      </x:c>
      <x:c r="I867" s="59" t="n">
        <x:v>0</x:v>
      </x:c>
      <x:c r="J867" s="55" t="n"/>
      <x:c r="K867" s="59" t="n">
        <x:v>0</x:v>
      </x:c>
      <x:c r="L867" s="55" t="n"/>
      <x:c r="M867" s="55" t="n"/>
      <x:c r="N867" s="55" t="n"/>
    </x:row>
    <x:row r="868">
      <x:c r="A868" s="57" t="n">
        <x:v>45063</x:v>
      </x:c>
      <x:c r="B868" s="59" t="n">
        <x:v>0</x:v>
      </x:c>
      <x:c r="C868" s="59" t="n">
        <x:v>0</x:v>
      </x:c>
      <x:c r="D868" s="59" t="n">
        <x:v>0</x:v>
      </x:c>
      <x:c r="E868" s="59" t="n">
        <x:v>0</x:v>
      </x:c>
      <x:c r="F868" s="59" t="n">
        <x:v>0</x:v>
      </x:c>
      <x:c r="G868" s="59" t="n">
        <x:v>0</x:v>
      </x:c>
      <x:c r="H868" s="59" t="n">
        <x:v>0</x:v>
      </x:c>
      <x:c r="I868" s="59" t="n">
        <x:v>0</x:v>
      </x:c>
      <x:c r="J868" s="55" t="n"/>
      <x:c r="K868" s="59" t="n">
        <x:v>0</x:v>
      </x:c>
      <x:c r="L868" s="55" t="n"/>
      <x:c r="M868" s="55" t="n"/>
      <x:c r="N868" s="55" t="n"/>
    </x:row>
    <x:row r="869">
      <x:c r="A869" s="57" t="n">
        <x:v>45064</x:v>
      </x:c>
      <x:c r="B869" s="59" t="n">
        <x:v>0</x:v>
      </x:c>
      <x:c r="C869" s="59" t="n">
        <x:v>0</x:v>
      </x:c>
      <x:c r="D869" s="59" t="n">
        <x:v>0</x:v>
      </x:c>
      <x:c r="E869" s="59" t="n">
        <x:v>0</x:v>
      </x:c>
      <x:c r="F869" s="59" t="n">
        <x:v>0</x:v>
      </x:c>
      <x:c r="G869" s="59" t="n">
        <x:v>0</x:v>
      </x:c>
      <x:c r="H869" s="59" t="n">
        <x:v>0</x:v>
      </x:c>
      <x:c r="I869" s="59" t="n">
        <x:v>0</x:v>
      </x:c>
      <x:c r="J869" s="55" t="n"/>
      <x:c r="K869" s="59" t="n">
        <x:v>0</x:v>
      </x:c>
      <x:c r="L869" s="55" t="n"/>
      <x:c r="M869" s="55" t="n"/>
      <x:c r="N869" s="55" t="n"/>
    </x:row>
    <x:row r="870">
      <x:c r="A870" s="57" t="n">
        <x:v>45065</x:v>
      </x:c>
      <x:c r="B870" s="59" t="n">
        <x:v>0</x:v>
      </x:c>
      <x:c r="C870" s="59" t="n">
        <x:v>0</x:v>
      </x:c>
      <x:c r="D870" s="59" t="n">
        <x:v>0</x:v>
      </x:c>
      <x:c r="E870" s="59" t="n">
        <x:v>0</x:v>
      </x:c>
      <x:c r="F870" s="59" t="n">
        <x:v>0</x:v>
      </x:c>
      <x:c r="G870" s="59" t="n">
        <x:v>0</x:v>
      </x:c>
      <x:c r="H870" s="59" t="n">
        <x:v>0</x:v>
      </x:c>
      <x:c r="I870" s="59" t="n">
        <x:v>0</x:v>
      </x:c>
      <x:c r="J870" s="55" t="n"/>
      <x:c r="K870" s="59" t="n">
        <x:v>0</x:v>
      </x:c>
      <x:c r="L870" s="55" t="n"/>
      <x:c r="M870" s="55" t="n"/>
      <x:c r="N870" s="55" t="n"/>
    </x:row>
    <x:row r="871">
      <x:c r="A871" s="57" t="n">
        <x:v>45066</x:v>
      </x:c>
      <x:c r="B871" s="59" t="n">
        <x:v>0</x:v>
      </x:c>
      <x:c r="C871" s="59" t="n">
        <x:v>0</x:v>
      </x:c>
      <x:c r="D871" s="59" t="n">
        <x:v>0</x:v>
      </x:c>
      <x:c r="E871" s="59" t="n">
        <x:v>0</x:v>
      </x:c>
      <x:c r="F871" s="59" t="n">
        <x:v>0</x:v>
      </x:c>
      <x:c r="G871" s="59" t="n">
        <x:v>0</x:v>
      </x:c>
      <x:c r="H871" s="59" t="n">
        <x:v>0</x:v>
      </x:c>
      <x:c r="I871" s="59" t="n">
        <x:v>0</x:v>
      </x:c>
      <x:c r="J871" s="55" t="n"/>
      <x:c r="K871" s="59" t="n">
        <x:v>0</x:v>
      </x:c>
      <x:c r="L871" s="55" t="n"/>
      <x:c r="M871" s="55" t="n"/>
      <x:c r="N871" s="55" t="n"/>
    </x:row>
    <x:row r="872">
      <x:c r="A872" s="57" t="n">
        <x:v>45067</x:v>
      </x:c>
      <x:c r="B872" s="59" t="n">
        <x:v>0</x:v>
      </x:c>
      <x:c r="C872" s="59" t="n">
        <x:v>0</x:v>
      </x:c>
      <x:c r="D872" s="59" t="n">
        <x:v>0</x:v>
      </x:c>
      <x:c r="E872" s="59" t="n">
        <x:v>0</x:v>
      </x:c>
      <x:c r="F872" s="59" t="n">
        <x:v>0</x:v>
      </x:c>
      <x:c r="G872" s="59" t="n">
        <x:v>0</x:v>
      </x:c>
      <x:c r="H872" s="59" t="n">
        <x:v>0</x:v>
      </x:c>
      <x:c r="I872" s="59" t="n">
        <x:v>0</x:v>
      </x:c>
      <x:c r="J872" s="55" t="n"/>
      <x:c r="K872" s="59" t="n">
        <x:v>0</x:v>
      </x:c>
      <x:c r="L872" s="55" t="n"/>
      <x:c r="M872" s="55" t="n"/>
      <x:c r="N872" s="55" t="n"/>
    </x:row>
    <x:row r="873">
      <x:c r="A873" s="57" t="n">
        <x:v>45068</x:v>
      </x:c>
      <x:c r="B873" s="59" t="n">
        <x:v>0</x:v>
      </x:c>
      <x:c r="C873" s="59" t="n">
        <x:v>0</x:v>
      </x:c>
      <x:c r="D873" s="59" t="n">
        <x:v>0</x:v>
      </x:c>
      <x:c r="E873" s="59" t="n">
        <x:v>0</x:v>
      </x:c>
      <x:c r="F873" s="59" t="n">
        <x:v>0</x:v>
      </x:c>
      <x:c r="G873" s="59" t="n">
        <x:v>0</x:v>
      </x:c>
      <x:c r="H873" s="59" t="n">
        <x:v>0</x:v>
      </x:c>
      <x:c r="I873" s="59" t="n">
        <x:v>0</x:v>
      </x:c>
      <x:c r="J873" s="55" t="n"/>
      <x:c r="K873" s="59" t="n">
        <x:v>0</x:v>
      </x:c>
      <x:c r="L873" s="55" t="n"/>
      <x:c r="M873" s="55" t="n"/>
      <x:c r="N873" s="55" t="n"/>
    </x:row>
    <x:row r="874">
      <x:c r="A874" s="57" t="n">
        <x:v>45069</x:v>
      </x:c>
      <x:c r="B874" s="59" t="n">
        <x:v>0</x:v>
      </x:c>
      <x:c r="C874" s="59" t="n">
        <x:v>0</x:v>
      </x:c>
      <x:c r="D874" s="59" t="n">
        <x:v>0</x:v>
      </x:c>
      <x:c r="E874" s="59" t="n">
        <x:v>0</x:v>
      </x:c>
      <x:c r="F874" s="59" t="n">
        <x:v>0</x:v>
      </x:c>
      <x:c r="G874" s="59" t="n">
        <x:v>0</x:v>
      </x:c>
      <x:c r="H874" s="59" t="n">
        <x:v>0</x:v>
      </x:c>
      <x:c r="I874" s="59" t="n">
        <x:v>0</x:v>
      </x:c>
      <x:c r="J874" s="55" t="n"/>
      <x:c r="K874" s="59" t="n">
        <x:v>0</x:v>
      </x:c>
      <x:c r="L874" s="55" t="n"/>
      <x:c r="M874" s="55" t="n"/>
      <x:c r="N874" s="55" t="n"/>
    </x:row>
    <x:row r="875">
      <x:c r="A875" s="57" t="n">
        <x:v>45070</x:v>
      </x:c>
      <x:c r="B875" s="59" t="n">
        <x:v>0</x:v>
      </x:c>
      <x:c r="C875" s="59" t="n">
        <x:v>0</x:v>
      </x:c>
      <x:c r="D875" s="59" t="n">
        <x:v>0</x:v>
      </x:c>
      <x:c r="E875" s="59" t="n">
        <x:v>0</x:v>
      </x:c>
      <x:c r="F875" s="59" t="n">
        <x:v>0</x:v>
      </x:c>
      <x:c r="G875" s="59" t="n">
        <x:v>0</x:v>
      </x:c>
      <x:c r="H875" s="59" t="n">
        <x:v>0</x:v>
      </x:c>
      <x:c r="I875" s="59" t="n">
        <x:v>0</x:v>
      </x:c>
      <x:c r="J875" s="55" t="n"/>
      <x:c r="K875" s="59" t="n">
        <x:v>0</x:v>
      </x:c>
      <x:c r="L875" s="55" t="n"/>
      <x:c r="M875" s="55" t="n"/>
      <x:c r="N875" s="55" t="n"/>
    </x:row>
    <x:row r="876">
      <x:c r="A876" s="57" t="n">
        <x:v>45071</x:v>
      </x:c>
      <x:c r="B876" s="59" t="n">
        <x:v>0</x:v>
      </x:c>
      <x:c r="C876" s="59" t="n">
        <x:v>0</x:v>
      </x:c>
      <x:c r="D876" s="59" t="n">
        <x:v>0</x:v>
      </x:c>
      <x:c r="E876" s="59" t="n">
        <x:v>0</x:v>
      </x:c>
      <x:c r="F876" s="59" t="n">
        <x:v>0</x:v>
      </x:c>
      <x:c r="G876" s="59" t="n">
        <x:v>0</x:v>
      </x:c>
      <x:c r="H876" s="59" t="n">
        <x:v>0</x:v>
      </x:c>
      <x:c r="I876" s="59" t="n">
        <x:v>0</x:v>
      </x:c>
      <x:c r="J876" s="55" t="n"/>
      <x:c r="K876" s="59" t="n">
        <x:v>0</x:v>
      </x:c>
      <x:c r="L876" s="55" t="n"/>
      <x:c r="M876" s="55" t="n"/>
      <x:c r="N876" s="55" t="n"/>
    </x:row>
    <x:row r="877">
      <x:c r="A877" s="57" t="n">
        <x:v>45072</x:v>
      </x:c>
      <x:c r="B877" s="59" t="n">
        <x:v>0</x:v>
      </x:c>
      <x:c r="C877" s="59" t="n">
        <x:v>0</x:v>
      </x:c>
      <x:c r="D877" s="59" t="n">
        <x:v>0</x:v>
      </x:c>
      <x:c r="E877" s="59" t="n">
        <x:v>0</x:v>
      </x:c>
      <x:c r="F877" s="59" t="n">
        <x:v>0</x:v>
      </x:c>
      <x:c r="G877" s="59" t="n">
        <x:v>0</x:v>
      </x:c>
      <x:c r="H877" s="59" t="n">
        <x:v>0</x:v>
      </x:c>
      <x:c r="I877" s="59" t="n">
        <x:v>0</x:v>
      </x:c>
      <x:c r="J877" s="55" t="n"/>
      <x:c r="K877" s="59" t="n">
        <x:v>0</x:v>
      </x:c>
      <x:c r="L877" s="55" t="n"/>
      <x:c r="M877" s="55" t="n"/>
      <x:c r="N877" s="55" t="n"/>
    </x:row>
    <x:row r="878">
      <x:c r="A878" s="57" t="n">
        <x:v>45073</x:v>
      </x:c>
      <x:c r="B878" s="59" t="n">
        <x:v>0</x:v>
      </x:c>
      <x:c r="C878" s="59" t="n">
        <x:v>0</x:v>
      </x:c>
      <x:c r="D878" s="59" t="n">
        <x:v>0</x:v>
      </x:c>
      <x:c r="E878" s="59" t="n">
        <x:v>0</x:v>
      </x:c>
      <x:c r="F878" s="59" t="n">
        <x:v>0</x:v>
      </x:c>
      <x:c r="G878" s="59" t="n">
        <x:v>0</x:v>
      </x:c>
      <x:c r="H878" s="59" t="n">
        <x:v>0</x:v>
      </x:c>
      <x:c r="I878" s="59" t="n">
        <x:v>0</x:v>
      </x:c>
      <x:c r="J878" s="55" t="n"/>
      <x:c r="K878" s="59" t="n">
        <x:v>0</x:v>
      </x:c>
      <x:c r="L878" s="55" t="n"/>
      <x:c r="M878" s="55" t="n"/>
      <x:c r="N878" s="55" t="n"/>
    </x:row>
    <x:row r="879">
      <x:c r="A879" s="57" t="n">
        <x:v>45074</x:v>
      </x:c>
      <x:c r="B879" s="59" t="n">
        <x:v>0</x:v>
      </x:c>
      <x:c r="C879" s="59" t="n">
        <x:v>0</x:v>
      </x:c>
      <x:c r="D879" s="59" t="n">
        <x:v>0</x:v>
      </x:c>
      <x:c r="E879" s="59" t="n">
        <x:v>0</x:v>
      </x:c>
      <x:c r="F879" s="59" t="n">
        <x:v>0</x:v>
      </x:c>
      <x:c r="G879" s="59" t="n">
        <x:v>0</x:v>
      </x:c>
      <x:c r="H879" s="59" t="n">
        <x:v>0</x:v>
      </x:c>
      <x:c r="I879" s="59" t="n">
        <x:v>0</x:v>
      </x:c>
      <x:c r="J879" s="55" t="n"/>
      <x:c r="K879" s="59" t="n">
        <x:v>0</x:v>
      </x:c>
      <x:c r="L879" s="55" t="n"/>
      <x:c r="M879" s="55" t="n"/>
      <x:c r="N879" s="55" t="n"/>
    </x:row>
    <x:row r="880">
      <x:c r="A880" s="57" t="n">
        <x:v>45075</x:v>
      </x:c>
      <x:c r="B880" s="59" t="n">
        <x:v>0</x:v>
      </x:c>
      <x:c r="C880" s="59" t="n">
        <x:v>0</x:v>
      </x:c>
      <x:c r="D880" s="59" t="n">
        <x:v>0</x:v>
      </x:c>
      <x:c r="E880" s="59" t="n">
        <x:v>0</x:v>
      </x:c>
      <x:c r="F880" s="59" t="n">
        <x:v>0</x:v>
      </x:c>
      <x:c r="G880" s="59" t="n">
        <x:v>0</x:v>
      </x:c>
      <x:c r="H880" s="59" t="n">
        <x:v>0</x:v>
      </x:c>
      <x:c r="I880" s="59" t="n">
        <x:v>0</x:v>
      </x:c>
      <x:c r="J880" s="55" t="n"/>
      <x:c r="K880" s="59" t="n">
        <x:v>0</x:v>
      </x:c>
      <x:c r="L880" s="55" t="n"/>
      <x:c r="M880" s="55" t="n"/>
      <x:c r="N880" s="55" t="n"/>
    </x:row>
    <x:row r="881">
      <x:c r="A881" s="57" t="n">
        <x:v>45076</x:v>
      </x:c>
      <x:c r="B881" s="59" t="n">
        <x:v>0</x:v>
      </x:c>
      <x:c r="C881" s="59" t="n">
        <x:v>0</x:v>
      </x:c>
      <x:c r="D881" s="59" t="n">
        <x:v>0</x:v>
      </x:c>
      <x:c r="E881" s="59" t="n">
        <x:v>0</x:v>
      </x:c>
      <x:c r="F881" s="59" t="n">
        <x:v>0</x:v>
      </x:c>
      <x:c r="G881" s="59" t="n">
        <x:v>0</x:v>
      </x:c>
      <x:c r="H881" s="59" t="n">
        <x:v>0</x:v>
      </x:c>
      <x:c r="I881" s="59" t="n">
        <x:v>0</x:v>
      </x:c>
      <x:c r="J881" s="55" t="n"/>
      <x:c r="K881" s="59" t="n">
        <x:v>0</x:v>
      </x:c>
      <x:c r="L881" s="55" t="n"/>
      <x:c r="M881" s="55" t="n"/>
      <x:c r="N881" s="55" t="n"/>
    </x:row>
    <x:row r="882">
      <x:c r="A882" s="57" t="n">
        <x:v>45077</x:v>
      </x:c>
      <x:c r="B882" s="59" t="n">
        <x:v>0</x:v>
      </x:c>
      <x:c r="C882" s="59" t="n">
        <x:v>0</x:v>
      </x:c>
      <x:c r="D882" s="59" t="n">
        <x:v>0</x:v>
      </x:c>
      <x:c r="E882" s="59" t="n">
        <x:v>0</x:v>
      </x:c>
      <x:c r="F882" s="59" t="n">
        <x:v>0</x:v>
      </x:c>
      <x:c r="G882" s="59" t="n">
        <x:v>0</x:v>
      </x:c>
      <x:c r="H882" s="59" t="n">
        <x:v>0</x:v>
      </x:c>
      <x:c r="I882" s="59" t="n">
        <x:v>0</x:v>
      </x:c>
      <x:c r="J882" s="55" t="n"/>
      <x:c r="K882" s="59" t="n">
        <x:v>0</x:v>
      </x:c>
      <x:c r="L882" s="55" t="n"/>
      <x:c r="M882" s="55" t="n"/>
      <x:c r="N882" s="55" t="n"/>
    </x:row>
    <x:row r="883">
      <x:c r="A883" s="57" t="n">
        <x:v>45078</x:v>
      </x:c>
      <x:c r="B883" s="59" t="n">
        <x:v>0</x:v>
      </x:c>
      <x:c r="C883" s="59" t="n">
        <x:v>0</x:v>
      </x:c>
      <x:c r="D883" s="59" t="n">
        <x:v>0</x:v>
      </x:c>
      <x:c r="E883" s="59" t="n">
        <x:v>0</x:v>
      </x:c>
      <x:c r="F883" s="59" t="n">
        <x:v>0</x:v>
      </x:c>
      <x:c r="G883" s="59" t="n">
        <x:v>0</x:v>
      </x:c>
      <x:c r="H883" s="59" t="n">
        <x:v>0</x:v>
      </x:c>
      <x:c r="I883" s="59" t="n">
        <x:v>0</x:v>
      </x:c>
      <x:c r="J883" s="55" t="n"/>
      <x:c r="K883" s="59" t="n">
        <x:v>0</x:v>
      </x:c>
      <x:c r="L883" s="55" t="n"/>
      <x:c r="M883" s="55" t="n"/>
      <x:c r="N883" s="55" t="n"/>
    </x:row>
    <x:row r="884">
      <x:c r="A884" s="57" t="n">
        <x:v>45079</x:v>
      </x:c>
      <x:c r="B884" s="59" t="n">
        <x:v>0</x:v>
      </x:c>
      <x:c r="C884" s="59" t="n">
        <x:v>0</x:v>
      </x:c>
      <x:c r="D884" s="59" t="n">
        <x:v>0</x:v>
      </x:c>
      <x:c r="E884" s="59" t="n">
        <x:v>0</x:v>
      </x:c>
      <x:c r="F884" s="59" t="n">
        <x:v>0</x:v>
      </x:c>
      <x:c r="G884" s="59" t="n">
        <x:v>0</x:v>
      </x:c>
      <x:c r="H884" s="59" t="n">
        <x:v>0</x:v>
      </x:c>
      <x:c r="I884" s="59" t="n">
        <x:v>0</x:v>
      </x:c>
      <x:c r="J884" s="55" t="n"/>
      <x:c r="K884" s="59" t="n">
        <x:v>0</x:v>
      </x:c>
      <x:c r="L884" s="55" t="n"/>
      <x:c r="M884" s="55" t="n"/>
      <x:c r="N884" s="55" t="n"/>
    </x:row>
    <x:row r="885">
      <x:c r="A885" s="57" t="n">
        <x:v>45080</x:v>
      </x:c>
      <x:c r="B885" s="59" t="n">
        <x:v>0</x:v>
      </x:c>
      <x:c r="C885" s="59" t="n">
        <x:v>0</x:v>
      </x:c>
      <x:c r="D885" s="59" t="n">
        <x:v>0</x:v>
      </x:c>
      <x:c r="E885" s="59" t="n">
        <x:v>0</x:v>
      </x:c>
      <x:c r="F885" s="59" t="n">
        <x:v>0</x:v>
      </x:c>
      <x:c r="G885" s="59" t="n">
        <x:v>0</x:v>
      </x:c>
      <x:c r="H885" s="59" t="n">
        <x:v>0</x:v>
      </x:c>
      <x:c r="I885" s="59" t="n">
        <x:v>0</x:v>
      </x:c>
      <x:c r="J885" s="55" t="n"/>
      <x:c r="K885" s="59" t="n">
        <x:v>0</x:v>
      </x:c>
      <x:c r="L885" s="55" t="n"/>
      <x:c r="M885" s="55" t="n"/>
      <x:c r="N885" s="55" t="n"/>
    </x:row>
    <x:row r="886">
      <x:c r="A886" s="57" t="n">
        <x:v>45081</x:v>
      </x:c>
      <x:c r="B886" s="59" t="n">
        <x:v>0</x:v>
      </x:c>
      <x:c r="C886" s="59" t="n">
        <x:v>0</x:v>
      </x:c>
      <x:c r="D886" s="59" t="n">
        <x:v>0</x:v>
      </x:c>
      <x:c r="E886" s="59" t="n">
        <x:v>0</x:v>
      </x:c>
      <x:c r="F886" s="59" t="n">
        <x:v>0</x:v>
      </x:c>
      <x:c r="G886" s="59" t="n">
        <x:v>0</x:v>
      </x:c>
      <x:c r="H886" s="59" t="n">
        <x:v>0</x:v>
      </x:c>
      <x:c r="I886" s="59" t="n">
        <x:v>0</x:v>
      </x:c>
      <x:c r="J886" s="55" t="n"/>
      <x:c r="K886" s="59" t="n">
        <x:v>0</x:v>
      </x:c>
      <x:c r="L886" s="55" t="n"/>
      <x:c r="M886" s="55" t="n"/>
      <x:c r="N886" s="55" t="n"/>
    </x:row>
    <x:row r="887">
      <x:c r="A887" s="57" t="n">
        <x:v>45082</x:v>
      </x:c>
      <x:c r="B887" s="59" t="n">
        <x:v>0</x:v>
      </x:c>
      <x:c r="C887" s="59" t="n">
        <x:v>0</x:v>
      </x:c>
      <x:c r="D887" s="59" t="n">
        <x:v>0</x:v>
      </x:c>
      <x:c r="E887" s="59" t="n">
        <x:v>0</x:v>
      </x:c>
      <x:c r="F887" s="59" t="n">
        <x:v>0</x:v>
      </x:c>
      <x:c r="G887" s="59" t="n">
        <x:v>0</x:v>
      </x:c>
      <x:c r="H887" s="59" t="n">
        <x:v>0</x:v>
      </x:c>
      <x:c r="I887" s="59" t="n">
        <x:v>0</x:v>
      </x:c>
      <x:c r="J887" s="55" t="n"/>
      <x:c r="K887" s="59" t="n">
        <x:v>0</x:v>
      </x:c>
      <x:c r="L887" s="55" t="n"/>
      <x:c r="M887" s="55" t="n"/>
      <x:c r="N887" s="55" t="n"/>
    </x:row>
    <x:row r="888">
      <x:c r="A888" s="57" t="n">
        <x:v>45083</x:v>
      </x:c>
      <x:c r="B888" s="59" t="n">
        <x:v>0</x:v>
      </x:c>
      <x:c r="C888" s="59" t="n">
        <x:v>0</x:v>
      </x:c>
      <x:c r="D888" s="59" t="n">
        <x:v>0</x:v>
      </x:c>
      <x:c r="E888" s="59" t="n">
        <x:v>0</x:v>
      </x:c>
      <x:c r="F888" s="59" t="n">
        <x:v>0</x:v>
      </x:c>
      <x:c r="G888" s="59" t="n">
        <x:v>0</x:v>
      </x:c>
      <x:c r="H888" s="59" t="n">
        <x:v>0</x:v>
      </x:c>
      <x:c r="I888" s="59" t="n">
        <x:v>0</x:v>
      </x:c>
      <x:c r="J888" s="55" t="n"/>
      <x:c r="K888" s="59" t="n">
        <x:v>0</x:v>
      </x:c>
      <x:c r="L888" s="55" t="n"/>
      <x:c r="M888" s="55" t="n"/>
      <x:c r="N888" s="55" t="n"/>
    </x:row>
    <x:row r="889">
      <x:c r="A889" s="57" t="n">
        <x:v>45084</x:v>
      </x:c>
      <x:c r="B889" s="59" t="n">
        <x:v>0</x:v>
      </x:c>
      <x:c r="C889" s="59" t="n">
        <x:v>0</x:v>
      </x:c>
      <x:c r="D889" s="59" t="n">
        <x:v>0</x:v>
      </x:c>
      <x:c r="E889" s="59" t="n">
        <x:v>0</x:v>
      </x:c>
      <x:c r="F889" s="59" t="n">
        <x:v>0</x:v>
      </x:c>
      <x:c r="G889" s="59" t="n">
        <x:v>0</x:v>
      </x:c>
      <x:c r="H889" s="59" t="n">
        <x:v>0</x:v>
      </x:c>
      <x:c r="I889" s="59" t="n">
        <x:v>0</x:v>
      </x:c>
      <x:c r="J889" s="55" t="n"/>
      <x:c r="K889" s="59" t="n">
        <x:v>0</x:v>
      </x:c>
      <x:c r="L889" s="55" t="n"/>
      <x:c r="M889" s="55" t="n"/>
      <x:c r="N889" s="55" t="n"/>
    </x:row>
    <x:row r="890">
      <x:c r="A890" s="57" t="n">
        <x:v>45085</x:v>
      </x:c>
      <x:c r="B890" s="59" t="n">
        <x:v>0</x:v>
      </x:c>
      <x:c r="C890" s="59" t="n">
        <x:v>0</x:v>
      </x:c>
      <x:c r="D890" s="59" t="n">
        <x:v>0</x:v>
      </x:c>
      <x:c r="E890" s="59" t="n">
        <x:v>0</x:v>
      </x:c>
      <x:c r="F890" s="59" t="n">
        <x:v>0</x:v>
      </x:c>
      <x:c r="G890" s="59" t="n">
        <x:v>0</x:v>
      </x:c>
      <x:c r="H890" s="59" t="n">
        <x:v>0</x:v>
      </x:c>
      <x:c r="I890" s="59" t="n">
        <x:v>0</x:v>
      </x:c>
      <x:c r="J890" s="55" t="n"/>
      <x:c r="K890" s="59" t="n">
        <x:v>0</x:v>
      </x:c>
      <x:c r="L890" s="55" t="n"/>
      <x:c r="M890" s="55" t="n"/>
      <x:c r="N890" s="55" t="n"/>
    </x:row>
    <x:row r="891">
      <x:c r="A891" s="57" t="n">
        <x:v>45086</x:v>
      </x:c>
      <x:c r="B891" s="59" t="n">
        <x:v>0</x:v>
      </x:c>
      <x:c r="C891" s="59" t="n">
        <x:v>0</x:v>
      </x:c>
      <x:c r="D891" s="59" t="n">
        <x:v>0</x:v>
      </x:c>
      <x:c r="E891" s="59" t="n">
        <x:v>0</x:v>
      </x:c>
      <x:c r="F891" s="59" t="n">
        <x:v>0</x:v>
      </x:c>
      <x:c r="G891" s="59" t="n">
        <x:v>0</x:v>
      </x:c>
      <x:c r="H891" s="59" t="n">
        <x:v>0</x:v>
      </x:c>
      <x:c r="I891" s="59" t="n">
        <x:v>0</x:v>
      </x:c>
      <x:c r="J891" s="55" t="n"/>
      <x:c r="K891" s="59" t="n">
        <x:v>0</x:v>
      </x:c>
      <x:c r="L891" s="55" t="n"/>
      <x:c r="M891" s="55" t="n"/>
      <x:c r="N891" s="55" t="n"/>
    </x:row>
    <x:row r="892">
      <x:c r="A892" s="57" t="n">
        <x:v>45087</x:v>
      </x:c>
      <x:c r="B892" s="59" t="n">
        <x:v>0</x:v>
      </x:c>
      <x:c r="C892" s="59" t="n">
        <x:v>0</x:v>
      </x:c>
      <x:c r="D892" s="59" t="n">
        <x:v>0</x:v>
      </x:c>
      <x:c r="E892" s="59" t="n">
        <x:v>0</x:v>
      </x:c>
      <x:c r="F892" s="59" t="n">
        <x:v>0</x:v>
      </x:c>
      <x:c r="G892" s="59" t="n">
        <x:v>0</x:v>
      </x:c>
      <x:c r="H892" s="59" t="n">
        <x:v>0</x:v>
      </x:c>
      <x:c r="I892" s="59" t="n">
        <x:v>0</x:v>
      </x:c>
      <x:c r="J892" s="55" t="n"/>
      <x:c r="K892" s="59" t="n">
        <x:v>0</x:v>
      </x:c>
      <x:c r="L892" s="55" t="n"/>
      <x:c r="M892" s="55" t="n"/>
      <x:c r="N892" s="55" t="n"/>
    </x:row>
    <x:row r="893">
      <x:c r="A893" s="57" t="n">
        <x:v>45088</x:v>
      </x:c>
      <x:c r="B893" s="59" t="n">
        <x:v>0</x:v>
      </x:c>
      <x:c r="C893" s="59" t="n">
        <x:v>0</x:v>
      </x:c>
      <x:c r="D893" s="59" t="n">
        <x:v>0</x:v>
      </x:c>
      <x:c r="E893" s="59" t="n">
        <x:v>0</x:v>
      </x:c>
      <x:c r="F893" s="59" t="n">
        <x:v>0</x:v>
      </x:c>
      <x:c r="G893" s="59" t="n">
        <x:v>0</x:v>
      </x:c>
      <x:c r="H893" s="59" t="n">
        <x:v>0</x:v>
      </x:c>
      <x:c r="I893" s="59" t="n">
        <x:v>0</x:v>
      </x:c>
      <x:c r="J893" s="55" t="n"/>
      <x:c r="K893" s="59" t="n">
        <x:v>0</x:v>
      </x:c>
      <x:c r="L893" s="55" t="n"/>
      <x:c r="M893" s="55" t="n"/>
      <x:c r="N893" s="55" t="n"/>
    </x:row>
    <x:row r="894">
      <x:c r="A894" s="57" t="n">
        <x:v>45089</x:v>
      </x:c>
      <x:c r="B894" s="59" t="n">
        <x:v>0</x:v>
      </x:c>
      <x:c r="C894" s="59" t="n">
        <x:v>0</x:v>
      </x:c>
      <x:c r="D894" s="59" t="n">
        <x:v>0</x:v>
      </x:c>
      <x:c r="E894" s="59" t="n">
        <x:v>0</x:v>
      </x:c>
      <x:c r="F894" s="59" t="n">
        <x:v>0</x:v>
      </x:c>
      <x:c r="G894" s="59" t="n">
        <x:v>0</x:v>
      </x:c>
      <x:c r="H894" s="59" t="n">
        <x:v>0</x:v>
      </x:c>
      <x:c r="I894" s="59" t="n">
        <x:v>0</x:v>
      </x:c>
      <x:c r="J894" s="55" t="n"/>
      <x:c r="K894" s="59" t="n">
        <x:v>0</x:v>
      </x:c>
      <x:c r="L894" s="55" t="n"/>
      <x:c r="M894" s="55" t="n"/>
      <x:c r="N894" s="55" t="n"/>
    </x:row>
    <x:row r="895">
      <x:c r="A895" s="57" t="n">
        <x:v>45090</x:v>
      </x:c>
      <x:c r="B895" s="59" t="n">
        <x:v>0</x:v>
      </x:c>
      <x:c r="C895" s="59" t="n">
        <x:v>0</x:v>
      </x:c>
      <x:c r="D895" s="59" t="n">
        <x:v>0</x:v>
      </x:c>
      <x:c r="E895" s="59" t="n">
        <x:v>0</x:v>
      </x:c>
      <x:c r="F895" s="59" t="n">
        <x:v>0</x:v>
      </x:c>
      <x:c r="G895" s="59" t="n">
        <x:v>0</x:v>
      </x:c>
      <x:c r="H895" s="59" t="n">
        <x:v>0</x:v>
      </x:c>
      <x:c r="I895" s="59" t="n">
        <x:v>0</x:v>
      </x:c>
      <x:c r="J895" s="55" t="n"/>
      <x:c r="K895" s="59" t="n">
        <x:v>0</x:v>
      </x:c>
      <x:c r="L895" s="55" t="n"/>
      <x:c r="M895" s="55" t="n"/>
      <x:c r="N895" s="55" t="n"/>
    </x:row>
    <x:row r="896">
      <x:c r="A896" s="57" t="n">
        <x:v>45091</x:v>
      </x:c>
      <x:c r="B896" s="59" t="n">
        <x:v>0</x:v>
      </x:c>
      <x:c r="C896" s="59" t="n">
        <x:v>0</x:v>
      </x:c>
      <x:c r="D896" s="59" t="n">
        <x:v>0</x:v>
      </x:c>
      <x:c r="E896" s="59" t="n">
        <x:v>0</x:v>
      </x:c>
      <x:c r="F896" s="59" t="n">
        <x:v>0</x:v>
      </x:c>
      <x:c r="G896" s="59" t="n">
        <x:v>0</x:v>
      </x:c>
      <x:c r="H896" s="59" t="n">
        <x:v>0</x:v>
      </x:c>
      <x:c r="I896" s="59" t="n">
        <x:v>0</x:v>
      </x:c>
      <x:c r="J896" s="55" t="n"/>
      <x:c r="K896" s="59" t="n">
        <x:v>0</x:v>
      </x:c>
      <x:c r="L896" s="55" t="n"/>
      <x:c r="M896" s="55" t="n"/>
      <x:c r="N896" s="55" t="n"/>
    </x:row>
    <x:row r="897">
      <x:c r="A897" s="57" t="n">
        <x:v>45092</x:v>
      </x:c>
      <x:c r="B897" s="59" t="n">
        <x:v>0</x:v>
      </x:c>
      <x:c r="C897" s="59" t="n">
        <x:v>0</x:v>
      </x:c>
      <x:c r="D897" s="59" t="n">
        <x:v>0</x:v>
      </x:c>
      <x:c r="E897" s="59" t="n">
        <x:v>0</x:v>
      </x:c>
      <x:c r="F897" s="59" t="n">
        <x:v>0</x:v>
      </x:c>
      <x:c r="G897" s="59" t="n">
        <x:v>0</x:v>
      </x:c>
      <x:c r="H897" s="59" t="n">
        <x:v>0</x:v>
      </x:c>
      <x:c r="I897" s="59" t="n">
        <x:v>0</x:v>
      </x:c>
      <x:c r="J897" s="55" t="n"/>
      <x:c r="K897" s="59" t="n">
        <x:v>0</x:v>
      </x:c>
      <x:c r="L897" s="55" t="n"/>
      <x:c r="M897" s="55" t="n"/>
      <x:c r="N897" s="55" t="n"/>
    </x:row>
    <x:row r="898">
      <x:c r="A898" s="57" t="n">
        <x:v>45093</x:v>
      </x:c>
      <x:c r="B898" s="59" t="n">
        <x:v>0</x:v>
      </x:c>
      <x:c r="C898" s="59" t="n">
        <x:v>0</x:v>
      </x:c>
      <x:c r="D898" s="59" t="n">
        <x:v>0</x:v>
      </x:c>
      <x:c r="E898" s="59" t="n">
        <x:v>0</x:v>
      </x:c>
      <x:c r="F898" s="59" t="n">
        <x:v>0</x:v>
      </x:c>
      <x:c r="G898" s="59" t="n">
        <x:v>0</x:v>
      </x:c>
      <x:c r="H898" s="59" t="n">
        <x:v>0</x:v>
      </x:c>
      <x:c r="I898" s="59" t="n">
        <x:v>0</x:v>
      </x:c>
      <x:c r="J898" s="55" t="n"/>
      <x:c r="K898" s="59" t="n">
        <x:v>0</x:v>
      </x:c>
      <x:c r="L898" s="55" t="n"/>
      <x:c r="M898" s="55" t="n"/>
      <x:c r="N898" s="55" t="n"/>
    </x:row>
    <x:row r="899">
      <x:c r="A899" s="57" t="n">
        <x:v>45094</x:v>
      </x:c>
      <x:c r="B899" s="59" t="n">
        <x:v>0</x:v>
      </x:c>
      <x:c r="C899" s="59" t="n">
        <x:v>0</x:v>
      </x:c>
      <x:c r="D899" s="59" t="n">
        <x:v>0</x:v>
      </x:c>
      <x:c r="E899" s="59" t="n">
        <x:v>0</x:v>
      </x:c>
      <x:c r="F899" s="59" t="n">
        <x:v>0</x:v>
      </x:c>
      <x:c r="G899" s="59" t="n">
        <x:v>0</x:v>
      </x:c>
      <x:c r="H899" s="59" t="n">
        <x:v>0</x:v>
      </x:c>
      <x:c r="I899" s="59" t="n">
        <x:v>0</x:v>
      </x:c>
      <x:c r="J899" s="55" t="n"/>
      <x:c r="K899" s="59" t="n">
        <x:v>0</x:v>
      </x:c>
      <x:c r="L899" s="55" t="n"/>
      <x:c r="M899" s="55" t="n"/>
      <x:c r="N899" s="55" t="n"/>
    </x:row>
    <x:row r="900">
      <x:c r="A900" s="57" t="n">
        <x:v>45095</x:v>
      </x:c>
      <x:c r="B900" s="59" t="n">
        <x:v>0</x:v>
      </x:c>
      <x:c r="C900" s="59" t="n">
        <x:v>0</x:v>
      </x:c>
      <x:c r="D900" s="59" t="n">
        <x:v>0</x:v>
      </x:c>
      <x:c r="E900" s="59" t="n">
        <x:v>0</x:v>
      </x:c>
      <x:c r="F900" s="59" t="n">
        <x:v>0</x:v>
      </x:c>
      <x:c r="G900" s="59" t="n">
        <x:v>0</x:v>
      </x:c>
      <x:c r="H900" s="59" t="n">
        <x:v>0</x:v>
      </x:c>
      <x:c r="I900" s="59" t="n">
        <x:v>0</x:v>
      </x:c>
      <x:c r="J900" s="55" t="n"/>
      <x:c r="K900" s="59" t="n">
        <x:v>0</x:v>
      </x:c>
      <x:c r="L900" s="55" t="n"/>
      <x:c r="M900" s="55" t="n"/>
      <x:c r="N900" s="55" t="n"/>
    </x:row>
    <x:row r="901">
      <x:c r="A901" s="57" t="n">
        <x:v>45096</x:v>
      </x:c>
      <x:c r="B901" s="59" t="n">
        <x:v>0</x:v>
      </x:c>
      <x:c r="C901" s="59" t="n">
        <x:v>0</x:v>
      </x:c>
      <x:c r="D901" s="59" t="n">
        <x:v>0</x:v>
      </x:c>
      <x:c r="E901" s="59" t="n">
        <x:v>0</x:v>
      </x:c>
      <x:c r="F901" s="59" t="n">
        <x:v>0</x:v>
      </x:c>
      <x:c r="G901" s="59" t="n">
        <x:v>0</x:v>
      </x:c>
      <x:c r="H901" s="59" t="n">
        <x:v>0</x:v>
      </x:c>
      <x:c r="I901" s="59" t="n">
        <x:v>0</x:v>
      </x:c>
      <x:c r="J901" s="55" t="n"/>
      <x:c r="K901" s="59" t="n">
        <x:v>0</x:v>
      </x:c>
      <x:c r="L901" s="55" t="n"/>
      <x:c r="M901" s="55" t="n"/>
      <x:c r="N901" s="55" t="n"/>
    </x:row>
    <x:row r="902">
      <x:c r="A902" s="57" t="n">
        <x:v>45097</x:v>
      </x:c>
      <x:c r="B902" s="59" t="n">
        <x:v>0</x:v>
      </x:c>
      <x:c r="C902" s="59" t="n">
        <x:v>0</x:v>
      </x:c>
      <x:c r="D902" s="59" t="n">
        <x:v>0</x:v>
      </x:c>
      <x:c r="E902" s="59" t="n">
        <x:v>0</x:v>
      </x:c>
      <x:c r="F902" s="59" t="n">
        <x:v>0</x:v>
      </x:c>
      <x:c r="G902" s="59" t="n">
        <x:v>0</x:v>
      </x:c>
      <x:c r="H902" s="59" t="n">
        <x:v>0</x:v>
      </x:c>
      <x:c r="I902" s="59" t="n">
        <x:v>0</x:v>
      </x:c>
      <x:c r="J902" s="55" t="n"/>
      <x:c r="K902" s="59" t="n">
        <x:v>0</x:v>
      </x:c>
      <x:c r="L902" s="55" t="n"/>
      <x:c r="M902" s="55" t="n"/>
      <x:c r="N902" s="55" t="n"/>
    </x:row>
    <x:row r="903">
      <x:c r="A903" s="57" t="n">
        <x:v>45098</x:v>
      </x:c>
      <x:c r="B903" s="59" t="n">
        <x:v>0</x:v>
      </x:c>
      <x:c r="C903" s="59" t="n">
        <x:v>0</x:v>
      </x:c>
      <x:c r="D903" s="59" t="n">
        <x:v>0</x:v>
      </x:c>
      <x:c r="E903" s="59" t="n">
        <x:v>0</x:v>
      </x:c>
      <x:c r="F903" s="59" t="n">
        <x:v>0</x:v>
      </x:c>
      <x:c r="G903" s="59" t="n">
        <x:v>0</x:v>
      </x:c>
      <x:c r="H903" s="59" t="n">
        <x:v>0</x:v>
      </x:c>
      <x:c r="I903" s="59" t="n">
        <x:v>0</x:v>
      </x:c>
      <x:c r="J903" s="55" t="n"/>
      <x:c r="K903" s="59" t="n">
        <x:v>0</x:v>
      </x:c>
      <x:c r="L903" s="55" t="n"/>
      <x:c r="M903" s="55" t="n"/>
      <x:c r="N903" s="55" t="n"/>
    </x:row>
    <x:row r="904">
      <x:c r="A904" s="57" t="n">
        <x:v>45099</x:v>
      </x:c>
      <x:c r="B904" s="59" t="n">
        <x:v>0</x:v>
      </x:c>
      <x:c r="C904" s="59" t="n">
        <x:v>0</x:v>
      </x:c>
      <x:c r="D904" s="59" t="n">
        <x:v>0</x:v>
      </x:c>
      <x:c r="E904" s="59" t="n">
        <x:v>0</x:v>
      </x:c>
      <x:c r="F904" s="59" t="n">
        <x:v>0</x:v>
      </x:c>
      <x:c r="G904" s="59" t="n">
        <x:v>0</x:v>
      </x:c>
      <x:c r="H904" s="59" t="n">
        <x:v>0</x:v>
      </x:c>
      <x:c r="I904" s="59" t="n">
        <x:v>0</x:v>
      </x:c>
      <x:c r="J904" s="55" t="n"/>
      <x:c r="K904" s="59" t="n">
        <x:v>0</x:v>
      </x:c>
      <x:c r="L904" s="55" t="n"/>
      <x:c r="M904" s="55" t="n"/>
      <x:c r="N904" s="55" t="n"/>
    </x:row>
    <x:row r="905">
      <x:c r="A905" s="57" t="n">
        <x:v>45100</x:v>
      </x:c>
      <x:c r="B905" s="59" t="n">
        <x:v>0</x:v>
      </x:c>
      <x:c r="C905" s="59" t="n">
        <x:v>0</x:v>
      </x:c>
      <x:c r="D905" s="59" t="n">
        <x:v>0</x:v>
      </x:c>
      <x:c r="E905" s="59" t="n">
        <x:v>0</x:v>
      </x:c>
      <x:c r="F905" s="59" t="n">
        <x:v>0</x:v>
      </x:c>
      <x:c r="G905" s="59" t="n">
        <x:v>0</x:v>
      </x:c>
      <x:c r="H905" s="59" t="n">
        <x:v>0</x:v>
      </x:c>
      <x:c r="I905" s="59" t="n">
        <x:v>0</x:v>
      </x:c>
      <x:c r="J905" s="55" t="n"/>
      <x:c r="K905" s="59" t="n">
        <x:v>0</x:v>
      </x:c>
      <x:c r="L905" s="55" t="n"/>
      <x:c r="M905" s="55" t="n"/>
      <x:c r="N905" s="55" t="n"/>
    </x:row>
    <x:row r="906">
      <x:c r="A906" s="57" t="n">
        <x:v>45101</x:v>
      </x:c>
      <x:c r="B906" s="59" t="n">
        <x:v>0</x:v>
      </x:c>
      <x:c r="C906" s="59" t="n">
        <x:v>0</x:v>
      </x:c>
      <x:c r="D906" s="59" t="n">
        <x:v>0</x:v>
      </x:c>
      <x:c r="E906" s="59" t="n">
        <x:v>0</x:v>
      </x:c>
      <x:c r="F906" s="59" t="n">
        <x:v>0</x:v>
      </x:c>
      <x:c r="G906" s="59" t="n">
        <x:v>0</x:v>
      </x:c>
      <x:c r="H906" s="59" t="n">
        <x:v>0</x:v>
      </x:c>
      <x:c r="I906" s="59" t="n">
        <x:v>0</x:v>
      </x:c>
      <x:c r="J906" s="55" t="n"/>
      <x:c r="K906" s="59" t="n">
        <x:v>0</x:v>
      </x:c>
      <x:c r="L906" s="55" t="n"/>
      <x:c r="M906" s="55" t="n"/>
      <x:c r="N906" s="55" t="n"/>
    </x:row>
    <x:row r="907">
      <x:c r="A907" s="57" t="n">
        <x:v>45102</x:v>
      </x:c>
      <x:c r="B907" s="59" t="n">
        <x:v>0</x:v>
      </x:c>
      <x:c r="C907" s="59" t="n">
        <x:v>0</x:v>
      </x:c>
      <x:c r="D907" s="59" t="n">
        <x:v>0</x:v>
      </x:c>
      <x:c r="E907" s="59" t="n">
        <x:v>0</x:v>
      </x:c>
      <x:c r="F907" s="59" t="n">
        <x:v>0</x:v>
      </x:c>
      <x:c r="G907" s="59" t="n">
        <x:v>0</x:v>
      </x:c>
      <x:c r="H907" s="59" t="n">
        <x:v>0</x:v>
      </x:c>
      <x:c r="I907" s="59" t="n">
        <x:v>0</x:v>
      </x:c>
      <x:c r="J907" s="55" t="n"/>
      <x:c r="K907" s="59" t="n">
        <x:v>0</x:v>
      </x:c>
      <x:c r="L907" s="55" t="n"/>
      <x:c r="M907" s="55" t="n"/>
      <x:c r="N907" s="55" t="n"/>
    </x:row>
    <x:row r="908">
      <x:c r="A908" s="57" t="n">
        <x:v>45103</x:v>
      </x:c>
      <x:c r="B908" s="59" t="n">
        <x:v>0</x:v>
      </x:c>
      <x:c r="C908" s="59" t="n">
        <x:v>0</x:v>
      </x:c>
      <x:c r="D908" s="59" t="n">
        <x:v>0</x:v>
      </x:c>
      <x:c r="E908" s="59" t="n">
        <x:v>0</x:v>
      </x:c>
      <x:c r="F908" s="59" t="n">
        <x:v>0</x:v>
      </x:c>
      <x:c r="G908" s="59" t="n">
        <x:v>0</x:v>
      </x:c>
      <x:c r="H908" s="59" t="n">
        <x:v>0</x:v>
      </x:c>
      <x:c r="I908" s="59" t="n">
        <x:v>0</x:v>
      </x:c>
      <x:c r="J908" s="55" t="n"/>
      <x:c r="K908" s="59" t="n">
        <x:v>0</x:v>
      </x:c>
      <x:c r="L908" s="55" t="n"/>
      <x:c r="M908" s="55" t="n"/>
      <x:c r="N908" s="55" t="n"/>
    </x:row>
    <x:row r="909">
      <x:c r="A909" s="57" t="n">
        <x:v>45104</x:v>
      </x:c>
      <x:c r="B909" s="59" t="n">
        <x:v>0</x:v>
      </x:c>
      <x:c r="C909" s="59" t="n">
        <x:v>0</x:v>
      </x:c>
      <x:c r="D909" s="59" t="n">
        <x:v>0</x:v>
      </x:c>
      <x:c r="E909" s="59" t="n">
        <x:v>0</x:v>
      </x:c>
      <x:c r="F909" s="59" t="n">
        <x:v>0</x:v>
      </x:c>
      <x:c r="G909" s="59" t="n">
        <x:v>0</x:v>
      </x:c>
      <x:c r="H909" s="59" t="n">
        <x:v>0</x:v>
      </x:c>
      <x:c r="I909" s="59" t="n">
        <x:v>0</x:v>
      </x:c>
      <x:c r="J909" s="55" t="n"/>
      <x:c r="K909" s="59" t="n">
        <x:v>0</x:v>
      </x:c>
      <x:c r="L909" s="55" t="n"/>
      <x:c r="M909" s="55" t="n"/>
      <x:c r="N909" s="55" t="n"/>
    </x:row>
    <x:row r="910">
      <x:c r="A910" s="57" t="n">
        <x:v>45105</x:v>
      </x:c>
      <x:c r="B910" s="59" t="n">
        <x:v>0</x:v>
      </x:c>
      <x:c r="C910" s="59" t="n">
        <x:v>0</x:v>
      </x:c>
      <x:c r="D910" s="59" t="n">
        <x:v>0</x:v>
      </x:c>
      <x:c r="E910" s="59" t="n">
        <x:v>0</x:v>
      </x:c>
      <x:c r="F910" s="59" t="n">
        <x:v>0</x:v>
      </x:c>
      <x:c r="G910" s="59" t="n">
        <x:v>0</x:v>
      </x:c>
      <x:c r="H910" s="59" t="n">
        <x:v>0</x:v>
      </x:c>
      <x:c r="I910" s="59" t="n">
        <x:v>0</x:v>
      </x:c>
      <x:c r="J910" s="55" t="n"/>
      <x:c r="K910" s="59" t="n">
        <x:v>0</x:v>
      </x:c>
      <x:c r="L910" s="55" t="n"/>
      <x:c r="M910" s="55" t="n"/>
      <x:c r="N910" s="55" t="n"/>
    </x:row>
    <x:row r="911">
      <x:c r="A911" s="57" t="n">
        <x:v>45106</x:v>
      </x:c>
      <x:c r="B911" s="59" t="n">
        <x:v>0</x:v>
      </x:c>
      <x:c r="C911" s="59" t="n">
        <x:v>0</x:v>
      </x:c>
      <x:c r="D911" s="59" t="n">
        <x:v>0</x:v>
      </x:c>
      <x:c r="E911" s="59" t="n">
        <x:v>0</x:v>
      </x:c>
      <x:c r="F911" s="59" t="n">
        <x:v>0</x:v>
      </x:c>
      <x:c r="G911" s="59" t="n">
        <x:v>0</x:v>
      </x:c>
      <x:c r="H911" s="59" t="n">
        <x:v>0</x:v>
      </x:c>
      <x:c r="I911" s="59" t="n">
        <x:v>0</x:v>
      </x:c>
      <x:c r="J911" s="55" t="n"/>
      <x:c r="K911" s="59" t="n">
        <x:v>0</x:v>
      </x:c>
      <x:c r="L911" s="55" t="n"/>
      <x:c r="M911" s="55" t="n"/>
      <x:c r="N911" s="55" t="n"/>
    </x:row>
    <x:row r="912">
      <x:c r="A912" s="57" t="n">
        <x:v>45107</x:v>
      </x:c>
      <x:c r="B912" s="59" t="n">
        <x:v>0</x:v>
      </x:c>
      <x:c r="C912" s="59" t="n">
        <x:v>0</x:v>
      </x:c>
      <x:c r="D912" s="59" t="n">
        <x:v>0</x:v>
      </x:c>
      <x:c r="E912" s="59" t="n">
        <x:v>0</x:v>
      </x:c>
      <x:c r="F912" s="59" t="n">
        <x:v>0</x:v>
      </x:c>
      <x:c r="G912" s="59" t="n">
        <x:v>0</x:v>
      </x:c>
      <x:c r="H912" s="59" t="n">
        <x:v>0</x:v>
      </x:c>
      <x:c r="I912" s="59" t="n">
        <x:v>0</x:v>
      </x:c>
      <x:c r="J912" s="55" t="n"/>
      <x:c r="K912" s="59" t="n">
        <x:v>0</x:v>
      </x:c>
      <x:c r="L912" s="55" t="n"/>
      <x:c r="M912" s="55" t="n"/>
      <x:c r="N912" s="55" t="n"/>
    </x:row>
    <x:row r="913">
      <x:c r="A913" s="57" t="n">
        <x:v>45108</x:v>
      </x:c>
      <x:c r="B913" s="59" t="n">
        <x:v>0</x:v>
      </x:c>
      <x:c r="C913" s="59" t="n">
        <x:v>0</x:v>
      </x:c>
      <x:c r="D913" s="59" t="n">
        <x:v>0</x:v>
      </x:c>
      <x:c r="E913" s="59" t="n">
        <x:v>0</x:v>
      </x:c>
      <x:c r="F913" s="59" t="n">
        <x:v>0</x:v>
      </x:c>
      <x:c r="G913" s="59" t="n">
        <x:v>0</x:v>
      </x:c>
      <x:c r="H913" s="59" t="n">
        <x:v>0</x:v>
      </x:c>
      <x:c r="I913" s="59" t="n">
        <x:v>0</x:v>
      </x:c>
      <x:c r="J913" s="55" t="n"/>
      <x:c r="K913" s="59" t="n">
        <x:v>0</x:v>
      </x:c>
      <x:c r="L913" s="55" t="n"/>
      <x:c r="M913" s="55" t="n"/>
      <x:c r="N913" s="55" t="n"/>
    </x:row>
    <x:row r="914">
      <x:c r="A914" s="57" t="n">
        <x:v>45109</x:v>
      </x:c>
      <x:c r="B914" s="59" t="n">
        <x:v>0</x:v>
      </x:c>
      <x:c r="C914" s="59" t="n">
        <x:v>0</x:v>
      </x:c>
      <x:c r="D914" s="59" t="n">
        <x:v>0</x:v>
      </x:c>
      <x:c r="E914" s="59" t="n">
        <x:v>0</x:v>
      </x:c>
      <x:c r="F914" s="59" t="n">
        <x:v>0</x:v>
      </x:c>
      <x:c r="G914" s="59" t="n">
        <x:v>0</x:v>
      </x:c>
      <x:c r="H914" s="59" t="n">
        <x:v>0</x:v>
      </x:c>
      <x:c r="I914" s="59" t="n">
        <x:v>0</x:v>
      </x:c>
      <x:c r="J914" s="55" t="n"/>
      <x:c r="K914" s="59" t="n">
        <x:v>0</x:v>
      </x:c>
      <x:c r="L914" s="55" t="n"/>
      <x:c r="M914" s="55" t="n"/>
      <x:c r="N914" s="55" t="n"/>
    </x:row>
    <x:row r="915">
      <x:c r="A915" s="57" t="n">
        <x:v>45110</x:v>
      </x:c>
      <x:c r="B915" s="59" t="n">
        <x:v>0</x:v>
      </x:c>
      <x:c r="C915" s="59" t="n">
        <x:v>0</x:v>
      </x:c>
      <x:c r="D915" s="59" t="n">
        <x:v>0</x:v>
      </x:c>
      <x:c r="E915" s="59" t="n">
        <x:v>0</x:v>
      </x:c>
      <x:c r="F915" s="59" t="n">
        <x:v>0</x:v>
      </x:c>
      <x:c r="G915" s="59" t="n">
        <x:v>0</x:v>
      </x:c>
      <x:c r="H915" s="59" t="n">
        <x:v>0</x:v>
      </x:c>
      <x:c r="I915" s="59" t="n">
        <x:v>0</x:v>
      </x:c>
      <x:c r="J915" s="55" t="n"/>
      <x:c r="K915" s="59" t="n">
        <x:v>0</x:v>
      </x:c>
      <x:c r="L915" s="55" t="n"/>
      <x:c r="M915" s="55" t="n"/>
      <x:c r="N915" s="55" t="n"/>
    </x:row>
    <x:row r="916">
      <x:c r="A916" s="57" t="n">
        <x:v>45111</x:v>
      </x:c>
      <x:c r="B916" s="59" t="n">
        <x:v>0</x:v>
      </x:c>
      <x:c r="C916" s="59" t="n">
        <x:v>0</x:v>
      </x:c>
      <x:c r="D916" s="59" t="n">
        <x:v>0</x:v>
      </x:c>
      <x:c r="E916" s="59" t="n">
        <x:v>0</x:v>
      </x:c>
      <x:c r="F916" s="59" t="n">
        <x:v>0</x:v>
      </x:c>
      <x:c r="G916" s="59" t="n">
        <x:v>0</x:v>
      </x:c>
      <x:c r="H916" s="59" t="n">
        <x:v>0</x:v>
      </x:c>
      <x:c r="I916" s="59" t="n">
        <x:v>0</x:v>
      </x:c>
      <x:c r="J916" s="55" t="n"/>
      <x:c r="K916" s="59" t="n">
        <x:v>0</x:v>
      </x:c>
      <x:c r="L916" s="55" t="n"/>
      <x:c r="M916" s="55" t="n"/>
      <x:c r="N916" s="55" t="n"/>
    </x:row>
    <x:row r="917">
      <x:c r="A917" s="57" t="n">
        <x:v>45112</x:v>
      </x:c>
      <x:c r="B917" s="59" t="n">
        <x:v>0</x:v>
      </x:c>
      <x:c r="C917" s="59" t="n">
        <x:v>0</x:v>
      </x:c>
      <x:c r="D917" s="59" t="n">
        <x:v>0</x:v>
      </x:c>
      <x:c r="E917" s="59" t="n">
        <x:v>0</x:v>
      </x:c>
      <x:c r="F917" s="59" t="n">
        <x:v>0</x:v>
      </x:c>
      <x:c r="G917" s="59" t="n">
        <x:v>0</x:v>
      </x:c>
      <x:c r="H917" s="59" t="n">
        <x:v>0</x:v>
      </x:c>
      <x:c r="I917" s="59" t="n">
        <x:v>0</x:v>
      </x:c>
      <x:c r="J917" s="55" t="n"/>
      <x:c r="K917" s="59" t="n">
        <x:v>0</x:v>
      </x:c>
      <x:c r="L917" s="55" t="n"/>
      <x:c r="M917" s="55" t="n"/>
      <x:c r="N917" s="55" t="n"/>
    </x:row>
    <x:row r="918">
      <x:c r="A918" s="57" t="n">
        <x:v>45113</x:v>
      </x:c>
      <x:c r="B918" s="59" t="n">
        <x:v>0</x:v>
      </x:c>
      <x:c r="C918" s="59" t="n">
        <x:v>0</x:v>
      </x:c>
      <x:c r="D918" s="59" t="n">
        <x:v>0</x:v>
      </x:c>
      <x:c r="E918" s="59" t="n">
        <x:v>0</x:v>
      </x:c>
      <x:c r="F918" s="59" t="n">
        <x:v>0</x:v>
      </x:c>
      <x:c r="G918" s="59" t="n">
        <x:v>0</x:v>
      </x:c>
      <x:c r="H918" s="59" t="n">
        <x:v>0</x:v>
      </x:c>
      <x:c r="I918" s="59" t="n">
        <x:v>0</x:v>
      </x:c>
      <x:c r="J918" s="55" t="n"/>
      <x:c r="K918" s="59" t="n">
        <x:v>0</x:v>
      </x:c>
      <x:c r="L918" s="55" t="n"/>
      <x:c r="M918" s="55" t="n"/>
      <x:c r="N918" s="55" t="n"/>
    </x:row>
    <x:row r="919">
      <x:c r="A919" s="57" t="n">
        <x:v>45114</x:v>
      </x:c>
      <x:c r="B919" s="59" t="n">
        <x:v>0</x:v>
      </x:c>
      <x:c r="C919" s="59" t="n">
        <x:v>0</x:v>
      </x:c>
      <x:c r="D919" s="59" t="n">
        <x:v>0</x:v>
      </x:c>
      <x:c r="E919" s="59" t="n">
        <x:v>0</x:v>
      </x:c>
      <x:c r="F919" s="59" t="n">
        <x:v>0</x:v>
      </x:c>
      <x:c r="G919" s="59" t="n">
        <x:v>0</x:v>
      </x:c>
      <x:c r="H919" s="59" t="n">
        <x:v>0</x:v>
      </x:c>
      <x:c r="I919" s="59" t="n">
        <x:v>0</x:v>
      </x:c>
      <x:c r="J919" s="55" t="n"/>
      <x:c r="K919" s="59" t="n">
        <x:v>0</x:v>
      </x:c>
      <x:c r="L919" s="55" t="n"/>
      <x:c r="M919" s="55" t="n"/>
      <x:c r="N919" s="55" t="n"/>
    </x:row>
    <x:row r="920">
      <x:c r="A920" s="57" t="n">
        <x:v>45115</x:v>
      </x:c>
      <x:c r="B920" s="59" t="n">
        <x:v>0</x:v>
      </x:c>
      <x:c r="C920" s="59" t="n">
        <x:v>0</x:v>
      </x:c>
      <x:c r="D920" s="59" t="n">
        <x:v>0</x:v>
      </x:c>
      <x:c r="E920" s="59" t="n">
        <x:v>0</x:v>
      </x:c>
      <x:c r="F920" s="59" t="n">
        <x:v>0</x:v>
      </x:c>
      <x:c r="G920" s="59" t="n">
        <x:v>0</x:v>
      </x:c>
      <x:c r="H920" s="59" t="n">
        <x:v>0</x:v>
      </x:c>
      <x:c r="I920" s="59" t="n">
        <x:v>0</x:v>
      </x:c>
      <x:c r="J920" s="55" t="n"/>
      <x:c r="K920" s="59" t="n">
        <x:v>0</x:v>
      </x:c>
      <x:c r="L920" s="55" t="n"/>
      <x:c r="M920" s="55" t="n"/>
      <x:c r="N920" s="55" t="n"/>
    </x:row>
    <x:row r="921">
      <x:c r="A921" s="57" t="n">
        <x:v>45116</x:v>
      </x:c>
      <x:c r="B921" s="59" t="n">
        <x:v>0</x:v>
      </x:c>
      <x:c r="C921" s="59" t="n">
        <x:v>0</x:v>
      </x:c>
      <x:c r="D921" s="59" t="n">
        <x:v>0</x:v>
      </x:c>
      <x:c r="E921" s="59" t="n">
        <x:v>0</x:v>
      </x:c>
      <x:c r="F921" s="59" t="n">
        <x:v>0</x:v>
      </x:c>
      <x:c r="G921" s="59" t="n">
        <x:v>0</x:v>
      </x:c>
      <x:c r="H921" s="59" t="n">
        <x:v>0</x:v>
      </x:c>
      <x:c r="I921" s="59" t="n">
        <x:v>0</x:v>
      </x:c>
      <x:c r="J921" s="55" t="n"/>
      <x:c r="K921" s="59" t="n">
        <x:v>0</x:v>
      </x:c>
      <x:c r="L921" s="55" t="n"/>
      <x:c r="M921" s="55" t="n"/>
      <x:c r="N921" s="55" t="n"/>
    </x:row>
    <x:row r="922">
      <x:c r="A922" s="57" t="n">
        <x:v>45117</x:v>
      </x:c>
      <x:c r="B922" s="59" t="n">
        <x:v>0</x:v>
      </x:c>
      <x:c r="C922" s="59" t="n">
        <x:v>0</x:v>
      </x:c>
      <x:c r="D922" s="59" t="n">
        <x:v>0</x:v>
      </x:c>
      <x:c r="E922" s="59" t="n">
        <x:v>0</x:v>
      </x:c>
      <x:c r="F922" s="59" t="n">
        <x:v>0</x:v>
      </x:c>
      <x:c r="G922" s="59" t="n">
        <x:v>0</x:v>
      </x:c>
      <x:c r="H922" s="59" t="n">
        <x:v>0</x:v>
      </x:c>
      <x:c r="I922" s="59" t="n">
        <x:v>0</x:v>
      </x:c>
      <x:c r="J922" s="55" t="n"/>
      <x:c r="K922" s="59" t="n">
        <x:v>0</x:v>
      </x:c>
      <x:c r="L922" s="55" t="n"/>
      <x:c r="M922" s="55" t="n"/>
      <x:c r="N922" s="55" t="n"/>
    </x:row>
    <x:row r="923">
      <x:c r="A923" s="57" t="n">
        <x:v>45118</x:v>
      </x:c>
      <x:c r="B923" s="59" t="n">
        <x:v>0</x:v>
      </x:c>
      <x:c r="C923" s="59" t="n">
        <x:v>0</x:v>
      </x:c>
      <x:c r="D923" s="59" t="n">
        <x:v>0</x:v>
      </x:c>
      <x:c r="E923" s="59" t="n">
        <x:v>0</x:v>
      </x:c>
      <x:c r="F923" s="59" t="n">
        <x:v>0</x:v>
      </x:c>
      <x:c r="G923" s="59" t="n">
        <x:v>0</x:v>
      </x:c>
      <x:c r="H923" s="59" t="n">
        <x:v>0</x:v>
      </x:c>
      <x:c r="I923" s="59" t="n">
        <x:v>0</x:v>
      </x:c>
      <x:c r="J923" s="55" t="n"/>
      <x:c r="K923" s="59" t="n">
        <x:v>0</x:v>
      </x:c>
      <x:c r="L923" s="55" t="n"/>
      <x:c r="M923" s="55" t="n"/>
      <x:c r="N923" s="55" t="n"/>
    </x:row>
    <x:row r="924">
      <x:c r="A924" s="57" t="n">
        <x:v>45119</x:v>
      </x:c>
      <x:c r="B924" s="59" t="n">
        <x:v>0</x:v>
      </x:c>
      <x:c r="C924" s="59" t="n">
        <x:v>0</x:v>
      </x:c>
      <x:c r="D924" s="59" t="n">
        <x:v>0</x:v>
      </x:c>
      <x:c r="E924" s="59" t="n">
        <x:v>0</x:v>
      </x:c>
      <x:c r="F924" s="59" t="n">
        <x:v>0</x:v>
      </x:c>
      <x:c r="G924" s="59" t="n">
        <x:v>0</x:v>
      </x:c>
      <x:c r="H924" s="59" t="n">
        <x:v>0</x:v>
      </x:c>
      <x:c r="I924" s="59" t="n">
        <x:v>0</x:v>
      </x:c>
      <x:c r="J924" s="55" t="n"/>
      <x:c r="K924" s="59" t="n">
        <x:v>0</x:v>
      </x:c>
      <x:c r="L924" s="55" t="n"/>
      <x:c r="M924" s="55" t="n"/>
      <x:c r="N924" s="55" t="n"/>
    </x:row>
    <x:row r="925">
      <x:c r="A925" s="57" t="n">
        <x:v>45120</x:v>
      </x:c>
      <x:c r="B925" s="59" t="n">
        <x:v>0</x:v>
      </x:c>
      <x:c r="C925" s="59" t="n">
        <x:v>0</x:v>
      </x:c>
      <x:c r="D925" s="59" t="n">
        <x:v>0</x:v>
      </x:c>
      <x:c r="E925" s="59" t="n">
        <x:v>0</x:v>
      </x:c>
      <x:c r="F925" s="59" t="n">
        <x:v>0</x:v>
      </x:c>
      <x:c r="G925" s="59" t="n">
        <x:v>0</x:v>
      </x:c>
      <x:c r="H925" s="59" t="n">
        <x:v>0</x:v>
      </x:c>
      <x:c r="I925" s="59" t="n">
        <x:v>0</x:v>
      </x:c>
      <x:c r="J925" s="55" t="n"/>
      <x:c r="K925" s="59" t="n">
        <x:v>0</x:v>
      </x:c>
      <x:c r="L925" s="55" t="n"/>
      <x:c r="M925" s="55" t="n"/>
      <x:c r="N925" s="55" t="n"/>
    </x:row>
    <x:row r="926">
      <x:c r="A926" s="57" t="n">
        <x:v>45121</x:v>
      </x:c>
      <x:c r="B926" s="59" t="n">
        <x:v>0</x:v>
      </x:c>
      <x:c r="C926" s="59" t="n">
        <x:v>0</x:v>
      </x:c>
      <x:c r="D926" s="59" t="n">
        <x:v>0</x:v>
      </x:c>
      <x:c r="E926" s="59" t="n">
        <x:v>0</x:v>
      </x:c>
      <x:c r="F926" s="59" t="n">
        <x:v>0</x:v>
      </x:c>
      <x:c r="G926" s="59" t="n">
        <x:v>0</x:v>
      </x:c>
      <x:c r="H926" s="59" t="n">
        <x:v>0</x:v>
      </x:c>
      <x:c r="I926" s="59" t="n">
        <x:v>0</x:v>
      </x:c>
      <x:c r="J926" s="55" t="n"/>
      <x:c r="K926" s="59" t="n">
        <x:v>0</x:v>
      </x:c>
      <x:c r="L926" s="55" t="n"/>
      <x:c r="M926" s="55" t="n"/>
      <x:c r="N926" s="55" t="n"/>
    </x:row>
    <x:row r="927">
      <x:c r="A927" s="57" t="n">
        <x:v>45122</x:v>
      </x:c>
      <x:c r="B927" s="59" t="n">
        <x:v>0</x:v>
      </x:c>
      <x:c r="C927" s="59" t="n">
        <x:v>0</x:v>
      </x:c>
      <x:c r="D927" s="59" t="n">
        <x:v>0</x:v>
      </x:c>
      <x:c r="E927" s="59" t="n">
        <x:v>0</x:v>
      </x:c>
      <x:c r="F927" s="59" t="n">
        <x:v>0</x:v>
      </x:c>
      <x:c r="G927" s="59" t="n">
        <x:v>0</x:v>
      </x:c>
      <x:c r="H927" s="59" t="n">
        <x:v>0</x:v>
      </x:c>
      <x:c r="I927" s="59" t="n">
        <x:v>0</x:v>
      </x:c>
      <x:c r="J927" s="55" t="n"/>
      <x:c r="K927" s="59" t="n">
        <x:v>0</x:v>
      </x:c>
      <x:c r="L927" s="55" t="n"/>
      <x:c r="M927" s="55" t="n"/>
      <x:c r="N927" s="55" t="n"/>
    </x:row>
    <x:row r="928">
      <x:c r="A928" s="57" t="n">
        <x:v>45123</x:v>
      </x:c>
      <x:c r="B928" s="59" t="n">
        <x:v>0</x:v>
      </x:c>
      <x:c r="C928" s="59" t="n">
        <x:v>0</x:v>
      </x:c>
      <x:c r="D928" s="59" t="n">
        <x:v>0</x:v>
      </x:c>
      <x:c r="E928" s="59" t="n">
        <x:v>0</x:v>
      </x:c>
      <x:c r="F928" s="59" t="n">
        <x:v>0</x:v>
      </x:c>
      <x:c r="G928" s="59" t="n">
        <x:v>0</x:v>
      </x:c>
      <x:c r="H928" s="59" t="n">
        <x:v>0</x:v>
      </x:c>
      <x:c r="I928" s="59" t="n">
        <x:v>0</x:v>
      </x:c>
      <x:c r="J928" s="55" t="n"/>
      <x:c r="K928" s="59" t="n">
        <x:v>0</x:v>
      </x:c>
      <x:c r="L928" s="55" t="n"/>
      <x:c r="M928" s="55" t="n"/>
      <x:c r="N928" s="55" t="n"/>
    </x:row>
    <x:row r="929">
      <x:c r="A929" s="57" t="n">
        <x:v>45124</x:v>
      </x:c>
      <x:c r="B929" s="59" t="n">
        <x:v>0</x:v>
      </x:c>
      <x:c r="C929" s="59" t="n">
        <x:v>0</x:v>
      </x:c>
      <x:c r="D929" s="59" t="n">
        <x:v>0</x:v>
      </x:c>
      <x:c r="E929" s="59" t="n">
        <x:v>0</x:v>
      </x:c>
      <x:c r="F929" s="59" t="n">
        <x:v>0</x:v>
      </x:c>
      <x:c r="G929" s="59" t="n">
        <x:v>0</x:v>
      </x:c>
      <x:c r="H929" s="59" t="n">
        <x:v>0</x:v>
      </x:c>
      <x:c r="I929" s="59" t="n">
        <x:v>0</x:v>
      </x:c>
      <x:c r="J929" s="55" t="n"/>
      <x:c r="K929" s="59" t="n">
        <x:v>0</x:v>
      </x:c>
      <x:c r="L929" s="55" t="n"/>
      <x:c r="M929" s="55" t="n"/>
      <x:c r="N929" s="55" t="n"/>
    </x:row>
    <x:row r="930">
      <x:c r="A930" s="57" t="n">
        <x:v>45125</x:v>
      </x:c>
      <x:c r="B930" s="59" t="n">
        <x:v>0</x:v>
      </x:c>
      <x:c r="C930" s="59" t="n">
        <x:v>0</x:v>
      </x:c>
      <x:c r="D930" s="59" t="n">
        <x:v>0</x:v>
      </x:c>
      <x:c r="E930" s="59" t="n">
        <x:v>0</x:v>
      </x:c>
      <x:c r="F930" s="59" t="n">
        <x:v>0</x:v>
      </x:c>
      <x:c r="G930" s="59" t="n">
        <x:v>0</x:v>
      </x:c>
      <x:c r="H930" s="59" t="n">
        <x:v>0</x:v>
      </x:c>
      <x:c r="I930" s="59" t="n">
        <x:v>0</x:v>
      </x:c>
      <x:c r="J930" s="55" t="n"/>
      <x:c r="K930" s="59" t="n">
        <x:v>0</x:v>
      </x:c>
      <x:c r="L930" s="55" t="n"/>
      <x:c r="M930" s="55" t="n"/>
      <x:c r="N930" s="55" t="n"/>
    </x:row>
    <x:row r="931">
      <x:c r="A931" s="57" t="n">
        <x:v>45126</x:v>
      </x:c>
      <x:c r="B931" s="59" t="n">
        <x:v>0</x:v>
      </x:c>
      <x:c r="C931" s="59" t="n">
        <x:v>0</x:v>
      </x:c>
      <x:c r="D931" s="59" t="n">
        <x:v>0</x:v>
      </x:c>
      <x:c r="E931" s="59" t="n">
        <x:v>0</x:v>
      </x:c>
      <x:c r="F931" s="59" t="n">
        <x:v>0</x:v>
      </x:c>
      <x:c r="G931" s="59" t="n">
        <x:v>0</x:v>
      </x:c>
      <x:c r="H931" s="59" t="n">
        <x:v>0</x:v>
      </x:c>
      <x:c r="I931" s="59" t="n">
        <x:v>0</x:v>
      </x:c>
      <x:c r="J931" s="55" t="n"/>
      <x:c r="K931" s="59" t="n">
        <x:v>0</x:v>
      </x:c>
      <x:c r="L931" s="55" t="n"/>
      <x:c r="M931" s="55" t="n"/>
      <x:c r="N931" s="55" t="n"/>
    </x:row>
    <x:row r="932">
      <x:c r="A932" s="57" t="n">
        <x:v>45127</x:v>
      </x:c>
      <x:c r="B932" s="59" t="n">
        <x:v>0</x:v>
      </x:c>
      <x:c r="C932" s="59" t="n">
        <x:v>0</x:v>
      </x:c>
      <x:c r="D932" s="59" t="n">
        <x:v>0</x:v>
      </x:c>
      <x:c r="E932" s="59" t="n">
        <x:v>0</x:v>
      </x:c>
      <x:c r="F932" s="59" t="n">
        <x:v>0</x:v>
      </x:c>
      <x:c r="G932" s="59" t="n">
        <x:v>0</x:v>
      </x:c>
      <x:c r="H932" s="59" t="n">
        <x:v>0</x:v>
      </x:c>
      <x:c r="I932" s="59" t="n">
        <x:v>0</x:v>
      </x:c>
      <x:c r="J932" s="55" t="n"/>
      <x:c r="K932" s="59" t="n">
        <x:v>0</x:v>
      </x:c>
      <x:c r="L932" s="55" t="n"/>
      <x:c r="M932" s="55" t="n"/>
      <x:c r="N932" s="55" t="n"/>
    </x:row>
    <x:row r="933">
      <x:c r="A933" s="57" t="n">
        <x:v>45128</x:v>
      </x:c>
      <x:c r="B933" s="59" t="n">
        <x:v>0</x:v>
      </x:c>
      <x:c r="C933" s="59" t="n">
        <x:v>0</x:v>
      </x:c>
      <x:c r="D933" s="59" t="n">
        <x:v>0</x:v>
      </x:c>
      <x:c r="E933" s="59" t="n">
        <x:v>0</x:v>
      </x:c>
      <x:c r="F933" s="59" t="n">
        <x:v>0</x:v>
      </x:c>
      <x:c r="G933" s="59" t="n">
        <x:v>0</x:v>
      </x:c>
      <x:c r="H933" s="59" t="n">
        <x:v>0</x:v>
      </x:c>
      <x:c r="I933" s="59" t="n">
        <x:v>0</x:v>
      </x:c>
      <x:c r="J933" s="55" t="n"/>
      <x:c r="K933" s="59" t="n">
        <x:v>0</x:v>
      </x:c>
      <x:c r="L933" s="55" t="n"/>
      <x:c r="M933" s="55" t="n"/>
      <x:c r="N933" s="55" t="n"/>
    </x:row>
    <x:row r="934">
      <x:c r="A934" s="57" t="n">
        <x:v>45129</x:v>
      </x:c>
      <x:c r="B934" s="59" t="n">
        <x:v>0</x:v>
      </x:c>
      <x:c r="C934" s="59" t="n">
        <x:v>0</x:v>
      </x:c>
      <x:c r="D934" s="59" t="n">
        <x:v>0</x:v>
      </x:c>
      <x:c r="E934" s="59" t="n">
        <x:v>0</x:v>
      </x:c>
      <x:c r="F934" s="59" t="n">
        <x:v>0</x:v>
      </x:c>
      <x:c r="G934" s="59" t="n">
        <x:v>0</x:v>
      </x:c>
      <x:c r="H934" s="59" t="n">
        <x:v>0</x:v>
      </x:c>
      <x:c r="I934" s="59" t="n">
        <x:v>0</x:v>
      </x:c>
      <x:c r="J934" s="55" t="n"/>
      <x:c r="K934" s="59" t="n">
        <x:v>0</x:v>
      </x:c>
      <x:c r="L934" s="55" t="n"/>
      <x:c r="M934" s="55" t="n"/>
      <x:c r="N934" s="55" t="n"/>
    </x:row>
    <x:row r="935">
      <x:c r="A935" s="57" t="n">
        <x:v>45130</x:v>
      </x:c>
      <x:c r="B935" s="59" t="n">
        <x:v>0</x:v>
      </x:c>
      <x:c r="C935" s="59" t="n">
        <x:v>0</x:v>
      </x:c>
      <x:c r="D935" s="59" t="n">
        <x:v>0</x:v>
      </x:c>
      <x:c r="E935" s="59" t="n">
        <x:v>0</x:v>
      </x:c>
      <x:c r="F935" s="59" t="n">
        <x:v>0</x:v>
      </x:c>
      <x:c r="G935" s="59" t="n">
        <x:v>0</x:v>
      </x:c>
      <x:c r="H935" s="59" t="n">
        <x:v>0</x:v>
      </x:c>
      <x:c r="I935" s="59" t="n">
        <x:v>0</x:v>
      </x:c>
      <x:c r="J935" s="55" t="n"/>
      <x:c r="K935" s="59" t="n">
        <x:v>0</x:v>
      </x:c>
      <x:c r="L935" s="55" t="n"/>
      <x:c r="M935" s="55" t="n"/>
      <x:c r="N935" s="55" t="n"/>
    </x:row>
    <x:row r="936">
      <x:c r="A936" s="57" t="n">
        <x:v>45131</x:v>
      </x:c>
      <x:c r="B936" s="59" t="n">
        <x:v>0</x:v>
      </x:c>
      <x:c r="C936" s="59" t="n">
        <x:v>0</x:v>
      </x:c>
      <x:c r="D936" s="59" t="n">
        <x:v>0</x:v>
      </x:c>
      <x:c r="E936" s="59" t="n">
        <x:v>0</x:v>
      </x:c>
      <x:c r="F936" s="59" t="n">
        <x:v>0</x:v>
      </x:c>
      <x:c r="G936" s="59" t="n">
        <x:v>0</x:v>
      </x:c>
      <x:c r="H936" s="59" t="n">
        <x:v>0</x:v>
      </x:c>
      <x:c r="I936" s="59" t="n">
        <x:v>0</x:v>
      </x:c>
      <x:c r="J936" s="55" t="n"/>
      <x:c r="K936" s="59" t="n">
        <x:v>0</x:v>
      </x:c>
      <x:c r="L936" s="55" t="n"/>
      <x:c r="M936" s="55" t="n"/>
      <x:c r="N936" s="55" t="n"/>
    </x:row>
    <x:row r="937">
      <x:c r="A937" s="57" t="n">
        <x:v>45132</x:v>
      </x:c>
      <x:c r="B937" s="59" t="n">
        <x:v>0</x:v>
      </x:c>
      <x:c r="C937" s="59" t="n">
        <x:v>0</x:v>
      </x:c>
      <x:c r="D937" s="59" t="n">
        <x:v>0</x:v>
      </x:c>
      <x:c r="E937" s="59" t="n">
        <x:v>0</x:v>
      </x:c>
      <x:c r="F937" s="59" t="n">
        <x:v>0</x:v>
      </x:c>
      <x:c r="G937" s="59" t="n">
        <x:v>0</x:v>
      </x:c>
      <x:c r="H937" s="59" t="n">
        <x:v>0</x:v>
      </x:c>
      <x:c r="I937" s="59" t="n">
        <x:v>0</x:v>
      </x:c>
      <x:c r="J937" s="55" t="n"/>
      <x:c r="K937" s="59" t="n">
        <x:v>0</x:v>
      </x:c>
      <x:c r="L937" s="55" t="n"/>
      <x:c r="M937" s="55" t="n"/>
      <x:c r="N937" s="55" t="n"/>
    </x:row>
    <x:row r="938">
      <x:c r="A938" s="57" t="n">
        <x:v>45133</x:v>
      </x:c>
      <x:c r="B938" s="59" t="n">
        <x:v>0</x:v>
      </x:c>
      <x:c r="C938" s="59" t="n">
        <x:v>0</x:v>
      </x:c>
      <x:c r="D938" s="59" t="n">
        <x:v>0</x:v>
      </x:c>
      <x:c r="E938" s="59" t="n">
        <x:v>0</x:v>
      </x:c>
      <x:c r="F938" s="59" t="n">
        <x:v>0</x:v>
      </x:c>
      <x:c r="G938" s="59" t="n">
        <x:v>0</x:v>
      </x:c>
      <x:c r="H938" s="59" t="n">
        <x:v>0</x:v>
      </x:c>
      <x:c r="I938" s="59" t="n">
        <x:v>0</x:v>
      </x:c>
      <x:c r="J938" s="55" t="n"/>
      <x:c r="K938" s="59" t="n">
        <x:v>0</x:v>
      </x:c>
      <x:c r="L938" s="55" t="n"/>
      <x:c r="M938" s="55" t="n"/>
      <x:c r="N938" s="55" t="n"/>
    </x:row>
    <x:row r="939">
      <x:c r="A939" s="57" t="n">
        <x:v>45134</x:v>
      </x:c>
      <x:c r="B939" s="59" t="n">
        <x:v>0</x:v>
      </x:c>
      <x:c r="C939" s="59" t="n">
        <x:v>0</x:v>
      </x:c>
      <x:c r="D939" s="59" t="n">
        <x:v>0</x:v>
      </x:c>
      <x:c r="E939" s="59" t="n">
        <x:v>0</x:v>
      </x:c>
      <x:c r="F939" s="59" t="n">
        <x:v>0</x:v>
      </x:c>
      <x:c r="G939" s="59" t="n">
        <x:v>0</x:v>
      </x:c>
      <x:c r="H939" s="59" t="n">
        <x:v>0</x:v>
      </x:c>
      <x:c r="I939" s="59" t="n">
        <x:v>0</x:v>
      </x:c>
      <x:c r="J939" s="55" t="n"/>
      <x:c r="K939" s="59" t="n">
        <x:v>0</x:v>
      </x:c>
      <x:c r="L939" s="55" t="n"/>
      <x:c r="M939" s="55" t="n"/>
      <x:c r="N939" s="55" t="n"/>
    </x:row>
    <x:row r="940">
      <x:c r="A940" s="57" t="n">
        <x:v>45135</x:v>
      </x:c>
      <x:c r="B940" s="59" t="n">
        <x:v>0</x:v>
      </x:c>
      <x:c r="C940" s="59" t="n">
        <x:v>0</x:v>
      </x:c>
      <x:c r="D940" s="59" t="n">
        <x:v>0</x:v>
      </x:c>
      <x:c r="E940" s="59" t="n">
        <x:v>0</x:v>
      </x:c>
      <x:c r="F940" s="59" t="n">
        <x:v>0</x:v>
      </x:c>
      <x:c r="G940" s="59" t="n">
        <x:v>0</x:v>
      </x:c>
      <x:c r="H940" s="59" t="n">
        <x:v>0</x:v>
      </x:c>
      <x:c r="I940" s="59" t="n">
        <x:v>0</x:v>
      </x:c>
      <x:c r="J940" s="55" t="n"/>
      <x:c r="K940" s="59" t="n">
        <x:v>0</x:v>
      </x:c>
      <x:c r="L940" s="55" t="n"/>
      <x:c r="M940" s="55" t="n"/>
      <x:c r="N940" s="55" t="n"/>
    </x:row>
    <x:row r="941">
      <x:c r="A941" s="57" t="n">
        <x:v>45136</x:v>
      </x:c>
      <x:c r="B941" s="59" t="n">
        <x:v>0</x:v>
      </x:c>
      <x:c r="C941" s="59" t="n">
        <x:v>0</x:v>
      </x:c>
      <x:c r="D941" s="59" t="n">
        <x:v>0</x:v>
      </x:c>
      <x:c r="E941" s="59" t="n">
        <x:v>0</x:v>
      </x:c>
      <x:c r="F941" s="59" t="n">
        <x:v>0</x:v>
      </x:c>
      <x:c r="G941" s="59" t="n">
        <x:v>0</x:v>
      </x:c>
      <x:c r="H941" s="59" t="n">
        <x:v>0</x:v>
      </x:c>
      <x:c r="I941" s="59" t="n">
        <x:v>0</x:v>
      </x:c>
      <x:c r="J941" s="55" t="n"/>
      <x:c r="K941" s="59" t="n">
        <x:v>0</x:v>
      </x:c>
      <x:c r="L941" s="55" t="n"/>
      <x:c r="M941" s="55" t="n"/>
      <x:c r="N941" s="55" t="n"/>
    </x:row>
    <x:row r="942">
      <x:c r="A942" s="57" t="n">
        <x:v>45137</x:v>
      </x:c>
      <x:c r="B942" s="59" t="n">
        <x:v>0</x:v>
      </x:c>
      <x:c r="C942" s="59" t="n">
        <x:v>0</x:v>
      </x:c>
      <x:c r="D942" s="59" t="n">
        <x:v>0</x:v>
      </x:c>
      <x:c r="E942" s="59" t="n">
        <x:v>0</x:v>
      </x:c>
      <x:c r="F942" s="59" t="n">
        <x:v>0</x:v>
      </x:c>
      <x:c r="G942" s="59" t="n">
        <x:v>0</x:v>
      </x:c>
      <x:c r="H942" s="59" t="n">
        <x:v>0</x:v>
      </x:c>
      <x:c r="I942" s="59" t="n">
        <x:v>0</x:v>
      </x:c>
      <x:c r="J942" s="55" t="n"/>
      <x:c r="K942" s="59" t="n">
        <x:v>0</x:v>
      </x:c>
      <x:c r="L942" s="55" t="n"/>
      <x:c r="M942" s="55" t="n"/>
      <x:c r="N942" s="55" t="n"/>
    </x:row>
    <x:row r="943">
      <x:c r="A943" s="57" t="n">
        <x:v>45138</x:v>
      </x:c>
      <x:c r="B943" s="59" t="n">
        <x:v>0</x:v>
      </x:c>
      <x:c r="C943" s="59" t="n">
        <x:v>0</x:v>
      </x:c>
      <x:c r="D943" s="59" t="n">
        <x:v>0</x:v>
      </x:c>
      <x:c r="E943" s="59" t="n">
        <x:v>0</x:v>
      </x:c>
      <x:c r="F943" s="59" t="n">
        <x:v>0</x:v>
      </x:c>
      <x:c r="G943" s="59" t="n">
        <x:v>0</x:v>
      </x:c>
      <x:c r="H943" s="59" t="n">
        <x:v>0</x:v>
      </x:c>
      <x:c r="I943" s="59" t="n">
        <x:v>0</x:v>
      </x:c>
      <x:c r="J943" s="55" t="n"/>
      <x:c r="K943" s="59" t="n">
        <x:v>0</x:v>
      </x:c>
      <x:c r="L943" s="55" t="n"/>
      <x:c r="M943" s="55" t="n"/>
      <x:c r="N943" s="55" t="n"/>
    </x:row>
    <x:row r="944">
      <x:c r="A944" s="57" t="n">
        <x:v>45139</x:v>
      </x:c>
      <x:c r="B944" s="59" t="n">
        <x:v>0</x:v>
      </x:c>
      <x:c r="C944" s="59" t="n">
        <x:v>0</x:v>
      </x:c>
      <x:c r="D944" s="59" t="n">
        <x:v>0</x:v>
      </x:c>
      <x:c r="E944" s="59" t="n">
        <x:v>0</x:v>
      </x:c>
      <x:c r="F944" s="59" t="n">
        <x:v>0</x:v>
      </x:c>
      <x:c r="G944" s="59" t="n">
        <x:v>0</x:v>
      </x:c>
      <x:c r="H944" s="59" t="n">
        <x:v>0</x:v>
      </x:c>
      <x:c r="I944" s="59" t="n">
        <x:v>0</x:v>
      </x:c>
      <x:c r="J944" s="55" t="n"/>
      <x:c r="K944" s="59" t="n">
        <x:v>0</x:v>
      </x:c>
      <x:c r="L944" s="55" t="n"/>
      <x:c r="M944" s="55" t="n"/>
      <x:c r="N944" s="55" t="n"/>
    </x:row>
    <x:row r="945">
      <x:c r="A945" s="57" t="n">
        <x:v>45140</x:v>
      </x:c>
      <x:c r="B945" s="59" t="n">
        <x:v>0</x:v>
      </x:c>
      <x:c r="C945" s="59" t="n">
        <x:v>0</x:v>
      </x:c>
      <x:c r="D945" s="59" t="n">
        <x:v>0</x:v>
      </x:c>
      <x:c r="E945" s="59" t="n">
        <x:v>0</x:v>
      </x:c>
      <x:c r="F945" s="59" t="n">
        <x:v>0</x:v>
      </x:c>
      <x:c r="G945" s="59" t="n">
        <x:v>0</x:v>
      </x:c>
      <x:c r="H945" s="59" t="n">
        <x:v>0</x:v>
      </x:c>
      <x:c r="I945" s="59" t="n">
        <x:v>0</x:v>
      </x:c>
      <x:c r="J945" s="55" t="n"/>
      <x:c r="K945" s="59" t="n">
        <x:v>0</x:v>
      </x:c>
      <x:c r="L945" s="55" t="n"/>
      <x:c r="M945" s="55" t="n"/>
      <x:c r="N945" s="55" t="n"/>
    </x:row>
    <x:row r="946">
      <x:c r="A946" s="57" t="n">
        <x:v>45141</x:v>
      </x:c>
      <x:c r="B946" s="59" t="n">
        <x:v>0</x:v>
      </x:c>
      <x:c r="C946" s="59" t="n">
        <x:v>0</x:v>
      </x:c>
      <x:c r="D946" s="59" t="n">
        <x:v>0</x:v>
      </x:c>
      <x:c r="E946" s="59" t="n">
        <x:v>0</x:v>
      </x:c>
      <x:c r="F946" s="59" t="n">
        <x:v>0</x:v>
      </x:c>
      <x:c r="G946" s="59" t="n">
        <x:v>0</x:v>
      </x:c>
      <x:c r="H946" s="59" t="n">
        <x:v>0</x:v>
      </x:c>
      <x:c r="I946" s="59" t="n">
        <x:v>0</x:v>
      </x:c>
      <x:c r="J946" s="55" t="n"/>
      <x:c r="K946" s="59" t="n">
        <x:v>0</x:v>
      </x:c>
      <x:c r="L946" s="55" t="n"/>
      <x:c r="M946" s="55" t="n"/>
      <x:c r="N946" s="55" t="n"/>
    </x:row>
    <x:row r="947">
      <x:c r="A947" s="57" t="n">
        <x:v>45142</x:v>
      </x:c>
      <x:c r="B947" s="59" t="n">
        <x:v>0</x:v>
      </x:c>
      <x:c r="C947" s="59" t="n">
        <x:v>0</x:v>
      </x:c>
      <x:c r="D947" s="59" t="n">
        <x:v>0</x:v>
      </x:c>
      <x:c r="E947" s="59" t="n">
        <x:v>0</x:v>
      </x:c>
      <x:c r="F947" s="59" t="n">
        <x:v>0</x:v>
      </x:c>
      <x:c r="G947" s="59" t="n">
        <x:v>0</x:v>
      </x:c>
      <x:c r="H947" s="59" t="n">
        <x:v>0</x:v>
      </x:c>
      <x:c r="I947" s="59" t="n">
        <x:v>0</x:v>
      </x:c>
      <x:c r="J947" s="55" t="n"/>
      <x:c r="K947" s="59" t="n">
        <x:v>0</x:v>
      </x:c>
      <x:c r="L947" s="55" t="n"/>
      <x:c r="M947" s="55" t="n"/>
      <x:c r="N947" s="55" t="n"/>
    </x:row>
    <x:row r="948">
      <x:c r="A948" s="57" t="n">
        <x:v>45143</x:v>
      </x:c>
      <x:c r="B948" s="59" t="n">
        <x:v>0</x:v>
      </x:c>
      <x:c r="C948" s="59" t="n">
        <x:v>0</x:v>
      </x:c>
      <x:c r="D948" s="59" t="n">
        <x:v>0</x:v>
      </x:c>
      <x:c r="E948" s="59" t="n">
        <x:v>0</x:v>
      </x:c>
      <x:c r="F948" s="59" t="n">
        <x:v>0</x:v>
      </x:c>
      <x:c r="G948" s="59" t="n">
        <x:v>0</x:v>
      </x:c>
      <x:c r="H948" s="59" t="n">
        <x:v>0</x:v>
      </x:c>
      <x:c r="I948" s="59" t="n">
        <x:v>0</x:v>
      </x:c>
      <x:c r="J948" s="55" t="n"/>
      <x:c r="K948" s="59" t="n">
        <x:v>0</x:v>
      </x:c>
      <x:c r="L948" s="55" t="n"/>
      <x:c r="M948" s="55" t="n"/>
      <x:c r="N948" s="55" t="n"/>
    </x:row>
    <x:row r="949">
      <x:c r="A949" s="57" t="n">
        <x:v>45144</x:v>
      </x:c>
      <x:c r="B949" s="59" t="n">
        <x:v>0</x:v>
      </x:c>
      <x:c r="C949" s="59" t="n">
        <x:v>0</x:v>
      </x:c>
      <x:c r="D949" s="59" t="n">
        <x:v>0</x:v>
      </x:c>
      <x:c r="E949" s="59" t="n">
        <x:v>0</x:v>
      </x:c>
      <x:c r="F949" s="59" t="n">
        <x:v>0</x:v>
      </x:c>
      <x:c r="G949" s="59" t="n">
        <x:v>0</x:v>
      </x:c>
      <x:c r="H949" s="59" t="n">
        <x:v>0</x:v>
      </x:c>
      <x:c r="I949" s="59" t="n">
        <x:v>0</x:v>
      </x:c>
      <x:c r="J949" s="55" t="n"/>
      <x:c r="K949" s="59" t="n">
        <x:v>0</x:v>
      </x:c>
      <x:c r="L949" s="55" t="n"/>
      <x:c r="M949" s="55" t="n"/>
      <x:c r="N949" s="55" t="n"/>
    </x:row>
    <x:row r="950">
      <x:c r="A950" s="57" t="n">
        <x:v>45145</x:v>
      </x:c>
      <x:c r="B950" s="59" t="n">
        <x:v>0</x:v>
      </x:c>
      <x:c r="C950" s="59" t="n">
        <x:v>0</x:v>
      </x:c>
      <x:c r="D950" s="59" t="n">
        <x:v>0</x:v>
      </x:c>
      <x:c r="E950" s="59" t="n">
        <x:v>0</x:v>
      </x:c>
      <x:c r="F950" s="59" t="n">
        <x:v>0</x:v>
      </x:c>
      <x:c r="G950" s="59" t="n">
        <x:v>0</x:v>
      </x:c>
      <x:c r="H950" s="59" t="n">
        <x:v>0</x:v>
      </x:c>
      <x:c r="I950" s="59" t="n">
        <x:v>0</x:v>
      </x:c>
      <x:c r="J950" s="55" t="n"/>
      <x:c r="K950" s="59" t="n">
        <x:v>0</x:v>
      </x:c>
      <x:c r="L950" s="55" t="n"/>
      <x:c r="M950" s="55" t="n"/>
      <x:c r="N950" s="55" t="n"/>
    </x:row>
    <x:row r="951">
      <x:c r="A951" s="57" t="n">
        <x:v>45146</x:v>
      </x:c>
      <x:c r="B951" s="59" t="n">
        <x:v>0</x:v>
      </x:c>
      <x:c r="C951" s="59" t="n">
        <x:v>0</x:v>
      </x:c>
      <x:c r="D951" s="59" t="n">
        <x:v>0</x:v>
      </x:c>
      <x:c r="E951" s="59" t="n">
        <x:v>0</x:v>
      </x:c>
      <x:c r="F951" s="59" t="n">
        <x:v>0</x:v>
      </x:c>
      <x:c r="G951" s="59" t="n">
        <x:v>0</x:v>
      </x:c>
      <x:c r="H951" s="59" t="n">
        <x:v>0</x:v>
      </x:c>
      <x:c r="I951" s="59" t="n">
        <x:v>0</x:v>
      </x:c>
      <x:c r="J951" s="55" t="n"/>
      <x:c r="K951" s="59" t="n">
        <x:v>0</x:v>
      </x:c>
      <x:c r="L951" s="55" t="n"/>
      <x:c r="M951" s="55" t="n"/>
      <x:c r="N951" s="55" t="n"/>
    </x:row>
    <x:row r="952">
      <x:c r="A952" s="57" t="n">
        <x:v>45147</x:v>
      </x:c>
      <x:c r="B952" s="59" t="n">
        <x:v>0</x:v>
      </x:c>
      <x:c r="C952" s="59" t="n">
        <x:v>0</x:v>
      </x:c>
      <x:c r="D952" s="59" t="n">
        <x:v>0</x:v>
      </x:c>
      <x:c r="E952" s="59" t="n">
        <x:v>0</x:v>
      </x:c>
      <x:c r="F952" s="59" t="n">
        <x:v>0</x:v>
      </x:c>
      <x:c r="G952" s="59" t="n">
        <x:v>0</x:v>
      </x:c>
      <x:c r="H952" s="59" t="n">
        <x:v>0</x:v>
      </x:c>
      <x:c r="I952" s="59" t="n">
        <x:v>0</x:v>
      </x:c>
      <x:c r="J952" s="55" t="n"/>
      <x:c r="K952" s="59" t="n">
        <x:v>0</x:v>
      </x:c>
      <x:c r="L952" s="55" t="n"/>
      <x:c r="M952" s="55" t="n"/>
      <x:c r="N952" s="55" t="n"/>
    </x:row>
    <x:row r="953">
      <x:c r="A953" s="57" t="n">
        <x:v>45148</x:v>
      </x:c>
      <x:c r="B953" s="59" t="n">
        <x:v>0</x:v>
      </x:c>
      <x:c r="C953" s="59" t="n">
        <x:v>0</x:v>
      </x:c>
      <x:c r="D953" s="59" t="n">
        <x:v>0</x:v>
      </x:c>
      <x:c r="E953" s="59" t="n">
        <x:v>0</x:v>
      </x:c>
      <x:c r="F953" s="59" t="n">
        <x:v>0</x:v>
      </x:c>
      <x:c r="G953" s="59" t="n">
        <x:v>0</x:v>
      </x:c>
      <x:c r="H953" s="59" t="n">
        <x:v>0</x:v>
      </x:c>
      <x:c r="I953" s="59" t="n">
        <x:v>0</x:v>
      </x:c>
      <x:c r="J953" s="55" t="n"/>
      <x:c r="K953" s="59" t="n">
        <x:v>0</x:v>
      </x:c>
      <x:c r="L953" s="55" t="n"/>
      <x:c r="M953" s="55" t="n"/>
      <x:c r="N953" s="55" t="n"/>
    </x:row>
    <x:row r="954">
      <x:c r="A954" s="57" t="n">
        <x:v>45149</x:v>
      </x:c>
      <x:c r="B954" s="59" t="n">
        <x:v>0</x:v>
      </x:c>
      <x:c r="C954" s="59" t="n">
        <x:v>0</x:v>
      </x:c>
      <x:c r="D954" s="59" t="n">
        <x:v>0</x:v>
      </x:c>
      <x:c r="E954" s="59" t="n">
        <x:v>0</x:v>
      </x:c>
      <x:c r="F954" s="59" t="n">
        <x:v>0</x:v>
      </x:c>
      <x:c r="G954" s="59" t="n">
        <x:v>0</x:v>
      </x:c>
      <x:c r="H954" s="59" t="n">
        <x:v>0</x:v>
      </x:c>
      <x:c r="I954" s="59" t="n">
        <x:v>0</x:v>
      </x:c>
      <x:c r="J954" s="55" t="n"/>
      <x:c r="K954" s="59" t="n">
        <x:v>0</x:v>
      </x:c>
      <x:c r="L954" s="55" t="n"/>
      <x:c r="M954" s="55" t="n"/>
      <x:c r="N954" s="55" t="n"/>
    </x:row>
    <x:row r="955">
      <x:c r="A955" s="57" t="n">
        <x:v>45150</x:v>
      </x:c>
      <x:c r="B955" s="59" t="n">
        <x:v>0</x:v>
      </x:c>
      <x:c r="C955" s="59" t="n">
        <x:v>0</x:v>
      </x:c>
      <x:c r="D955" s="59" t="n">
        <x:v>0</x:v>
      </x:c>
      <x:c r="E955" s="59" t="n">
        <x:v>0</x:v>
      </x:c>
      <x:c r="F955" s="59" t="n">
        <x:v>0</x:v>
      </x:c>
      <x:c r="G955" s="59" t="n">
        <x:v>0</x:v>
      </x:c>
      <x:c r="H955" s="59" t="n">
        <x:v>0</x:v>
      </x:c>
      <x:c r="I955" s="59" t="n">
        <x:v>0</x:v>
      </x:c>
      <x:c r="J955" s="55" t="n"/>
      <x:c r="K955" s="59" t="n">
        <x:v>0</x:v>
      </x:c>
      <x:c r="L955" s="55" t="n"/>
      <x:c r="M955" s="55" t="n"/>
      <x:c r="N955" s="55" t="n"/>
    </x:row>
    <x:row r="956">
      <x:c r="A956" s="57" t="n">
        <x:v>45151</x:v>
      </x:c>
      <x:c r="B956" s="59" t="n">
        <x:v>0</x:v>
      </x:c>
      <x:c r="C956" s="59" t="n">
        <x:v>0</x:v>
      </x:c>
      <x:c r="D956" s="59" t="n">
        <x:v>0</x:v>
      </x:c>
      <x:c r="E956" s="59" t="n">
        <x:v>0</x:v>
      </x:c>
      <x:c r="F956" s="59" t="n">
        <x:v>0</x:v>
      </x:c>
      <x:c r="G956" s="59" t="n">
        <x:v>0</x:v>
      </x:c>
      <x:c r="H956" s="59" t="n">
        <x:v>0</x:v>
      </x:c>
      <x:c r="I956" s="59" t="n">
        <x:v>0</x:v>
      </x:c>
      <x:c r="J956" s="55" t="n"/>
      <x:c r="K956" s="59" t="n">
        <x:v>0</x:v>
      </x:c>
      <x:c r="L956" s="55" t="n"/>
      <x:c r="M956" s="55" t="n"/>
      <x:c r="N956" s="55" t="n"/>
    </x:row>
    <x:row r="957">
      <x:c r="A957" s="57" t="n">
        <x:v>45152</x:v>
      </x:c>
      <x:c r="B957" s="59" t="n">
        <x:v>0</x:v>
      </x:c>
      <x:c r="C957" s="59" t="n">
        <x:v>0</x:v>
      </x:c>
      <x:c r="D957" s="59" t="n">
        <x:v>0</x:v>
      </x:c>
      <x:c r="E957" s="59" t="n">
        <x:v>0</x:v>
      </x:c>
      <x:c r="F957" s="59" t="n">
        <x:v>0</x:v>
      </x:c>
      <x:c r="G957" s="59" t="n">
        <x:v>0</x:v>
      </x:c>
      <x:c r="H957" s="59" t="n">
        <x:v>0</x:v>
      </x:c>
      <x:c r="I957" s="59" t="n">
        <x:v>0</x:v>
      </x:c>
      <x:c r="J957" s="55" t="n"/>
      <x:c r="K957" s="59" t="n">
        <x:v>0</x:v>
      </x:c>
      <x:c r="L957" s="55" t="n"/>
      <x:c r="M957" s="55" t="n"/>
      <x:c r="N957" s="55" t="n"/>
    </x:row>
    <x:row r="958">
      <x:c r="A958" s="57" t="n">
        <x:v>45153</x:v>
      </x:c>
      <x:c r="B958" s="59" t="n">
        <x:v>0</x:v>
      </x:c>
      <x:c r="C958" s="59" t="n">
        <x:v>0</x:v>
      </x:c>
      <x:c r="D958" s="59" t="n">
        <x:v>0</x:v>
      </x:c>
      <x:c r="E958" s="59" t="n">
        <x:v>0</x:v>
      </x:c>
      <x:c r="F958" s="59" t="n">
        <x:v>0</x:v>
      </x:c>
      <x:c r="G958" s="59" t="n">
        <x:v>0</x:v>
      </x:c>
      <x:c r="H958" s="59" t="n">
        <x:v>0</x:v>
      </x:c>
      <x:c r="I958" s="59" t="n">
        <x:v>0</x:v>
      </x:c>
      <x:c r="J958" s="55" t="n"/>
      <x:c r="K958" s="59" t="n">
        <x:v>0</x:v>
      </x:c>
      <x:c r="L958" s="55" t="n"/>
      <x:c r="M958" s="55" t="n"/>
      <x:c r="N958" s="55" t="n"/>
    </x:row>
    <x:row r="959">
      <x:c r="A959" s="57" t="n">
        <x:v>45154</x:v>
      </x:c>
      <x:c r="B959" s="59" t="n">
        <x:v>0</x:v>
      </x:c>
      <x:c r="C959" s="59" t="n">
        <x:v>0</x:v>
      </x:c>
      <x:c r="D959" s="59" t="n">
        <x:v>0</x:v>
      </x:c>
      <x:c r="E959" s="59" t="n">
        <x:v>0</x:v>
      </x:c>
      <x:c r="F959" s="59" t="n">
        <x:v>0</x:v>
      </x:c>
      <x:c r="G959" s="59" t="n">
        <x:v>0</x:v>
      </x:c>
      <x:c r="H959" s="59" t="n">
        <x:v>0</x:v>
      </x:c>
      <x:c r="I959" s="59" t="n">
        <x:v>0</x:v>
      </x:c>
      <x:c r="J959" s="55" t="n"/>
      <x:c r="K959" s="59" t="n">
        <x:v>0</x:v>
      </x:c>
      <x:c r="L959" s="55" t="n"/>
      <x:c r="M959" s="55" t="n"/>
      <x:c r="N959" s="55" t="n"/>
    </x:row>
    <x:row r="960">
      <x:c r="A960" s="57" t="n">
        <x:v>45155</x:v>
      </x:c>
      <x:c r="B960" s="59" t="n">
        <x:v>0</x:v>
      </x:c>
      <x:c r="C960" s="59" t="n">
        <x:v>0</x:v>
      </x:c>
      <x:c r="D960" s="59" t="n">
        <x:v>0</x:v>
      </x:c>
      <x:c r="E960" s="59" t="n">
        <x:v>0</x:v>
      </x:c>
      <x:c r="F960" s="59" t="n">
        <x:v>0</x:v>
      </x:c>
      <x:c r="G960" s="59" t="n">
        <x:v>0</x:v>
      </x:c>
      <x:c r="H960" s="59" t="n">
        <x:v>0</x:v>
      </x:c>
      <x:c r="I960" s="59" t="n">
        <x:v>0</x:v>
      </x:c>
      <x:c r="J960" s="55" t="n"/>
      <x:c r="K960" s="59" t="n">
        <x:v>0</x:v>
      </x:c>
      <x:c r="L960" s="55" t="n"/>
      <x:c r="M960" s="55" t="n"/>
      <x:c r="N960" s="55" t="n"/>
    </x:row>
    <x:row r="961">
      <x:c r="A961" s="57" t="n">
        <x:v>45156</x:v>
      </x:c>
      <x:c r="B961" s="59" t="n">
        <x:v>0</x:v>
      </x:c>
      <x:c r="C961" s="59" t="n">
        <x:v>0</x:v>
      </x:c>
      <x:c r="D961" s="59" t="n">
        <x:v>0</x:v>
      </x:c>
      <x:c r="E961" s="59" t="n">
        <x:v>0</x:v>
      </x:c>
      <x:c r="F961" s="59" t="n">
        <x:v>0</x:v>
      </x:c>
      <x:c r="G961" s="59" t="n">
        <x:v>0</x:v>
      </x:c>
      <x:c r="H961" s="59" t="n">
        <x:v>0</x:v>
      </x:c>
      <x:c r="I961" s="59" t="n">
        <x:v>0</x:v>
      </x:c>
      <x:c r="J961" s="55" t="n"/>
      <x:c r="K961" s="59" t="n">
        <x:v>0</x:v>
      </x:c>
      <x:c r="L961" s="55" t="n"/>
      <x:c r="M961" s="55" t="n"/>
      <x:c r="N961" s="55" t="n"/>
    </x:row>
    <x:row r="962">
      <x:c r="A962" s="57" t="n">
        <x:v>45157</x:v>
      </x:c>
      <x:c r="B962" s="59" t="n">
        <x:v>0</x:v>
      </x:c>
      <x:c r="C962" s="59" t="n">
        <x:v>0</x:v>
      </x:c>
      <x:c r="D962" s="59" t="n">
        <x:v>0</x:v>
      </x:c>
      <x:c r="E962" s="59" t="n">
        <x:v>0</x:v>
      </x:c>
      <x:c r="F962" s="59" t="n">
        <x:v>0</x:v>
      </x:c>
      <x:c r="G962" s="59" t="n">
        <x:v>0</x:v>
      </x:c>
      <x:c r="H962" s="59" t="n">
        <x:v>0</x:v>
      </x:c>
      <x:c r="I962" s="59" t="n">
        <x:v>0</x:v>
      </x:c>
      <x:c r="J962" s="55" t="n"/>
      <x:c r="K962" s="59" t="n">
        <x:v>0</x:v>
      </x:c>
      <x:c r="L962" s="55" t="n"/>
      <x:c r="M962" s="55" t="n"/>
      <x:c r="N962" s="55" t="n"/>
    </x:row>
    <x:row r="963">
      <x:c r="A963" s="57" t="n">
        <x:v>45158</x:v>
      </x:c>
      <x:c r="B963" s="59" t="n">
        <x:v>0</x:v>
      </x:c>
      <x:c r="C963" s="59" t="n">
        <x:v>0</x:v>
      </x:c>
      <x:c r="D963" s="59" t="n">
        <x:v>0</x:v>
      </x:c>
      <x:c r="E963" s="59" t="n">
        <x:v>0</x:v>
      </x:c>
      <x:c r="F963" s="59" t="n">
        <x:v>0</x:v>
      </x:c>
      <x:c r="G963" s="59" t="n">
        <x:v>0</x:v>
      </x:c>
      <x:c r="H963" s="59" t="n">
        <x:v>0</x:v>
      </x:c>
      <x:c r="I963" s="59" t="n">
        <x:v>0</x:v>
      </x:c>
      <x:c r="J963" s="55" t="n"/>
      <x:c r="K963" s="59" t="n">
        <x:v>0</x:v>
      </x:c>
      <x:c r="L963" s="55" t="n"/>
      <x:c r="M963" s="55" t="n"/>
      <x:c r="N963" s="55" t="n"/>
    </x:row>
    <x:row r="964">
      <x:c r="A964" s="57" t="n">
        <x:v>45159</x:v>
      </x:c>
      <x:c r="B964" s="59" t="n">
        <x:v>0</x:v>
      </x:c>
      <x:c r="C964" s="59" t="n">
        <x:v>0</x:v>
      </x:c>
      <x:c r="D964" s="59" t="n">
        <x:v>0</x:v>
      </x:c>
      <x:c r="E964" s="59" t="n">
        <x:v>0</x:v>
      </x:c>
      <x:c r="F964" s="59" t="n">
        <x:v>0</x:v>
      </x:c>
      <x:c r="G964" s="59" t="n">
        <x:v>0</x:v>
      </x:c>
      <x:c r="H964" s="59" t="n">
        <x:v>0</x:v>
      </x:c>
      <x:c r="I964" s="59" t="n">
        <x:v>0</x:v>
      </x:c>
      <x:c r="J964" s="55" t="n"/>
      <x:c r="K964" s="59" t="n">
        <x:v>0</x:v>
      </x:c>
      <x:c r="L964" s="55" t="n"/>
      <x:c r="M964" s="55" t="n"/>
      <x:c r="N964" s="55" t="n"/>
    </x:row>
    <x:row r="965">
      <x:c r="A965" s="57" t="n">
        <x:v>45160</x:v>
      </x:c>
      <x:c r="B965" s="59" t="n">
        <x:v>0</x:v>
      </x:c>
      <x:c r="C965" s="59" t="n">
        <x:v>0</x:v>
      </x:c>
      <x:c r="D965" s="59" t="n">
        <x:v>0</x:v>
      </x:c>
      <x:c r="E965" s="59" t="n">
        <x:v>0</x:v>
      </x:c>
      <x:c r="F965" s="59" t="n">
        <x:v>0</x:v>
      </x:c>
      <x:c r="G965" s="59" t="n">
        <x:v>0</x:v>
      </x:c>
      <x:c r="H965" s="59" t="n">
        <x:v>0</x:v>
      </x:c>
      <x:c r="I965" s="59" t="n">
        <x:v>0</x:v>
      </x:c>
      <x:c r="J965" s="55" t="n"/>
      <x:c r="K965" s="59" t="n">
        <x:v>0</x:v>
      </x:c>
      <x:c r="L965" s="55" t="n"/>
      <x:c r="M965" s="55" t="n"/>
      <x:c r="N965" s="55" t="n"/>
    </x:row>
    <x:row r="966">
      <x:c r="A966" s="57" t="n">
        <x:v>45161</x:v>
      </x:c>
      <x:c r="B966" s="59" t="n">
        <x:v>0</x:v>
      </x:c>
      <x:c r="C966" s="59" t="n">
        <x:v>0</x:v>
      </x:c>
      <x:c r="D966" s="59" t="n">
        <x:v>0</x:v>
      </x:c>
      <x:c r="E966" s="59" t="n">
        <x:v>0</x:v>
      </x:c>
      <x:c r="F966" s="59" t="n">
        <x:v>0</x:v>
      </x:c>
      <x:c r="G966" s="59" t="n">
        <x:v>0</x:v>
      </x:c>
      <x:c r="H966" s="59" t="n">
        <x:v>0</x:v>
      </x:c>
      <x:c r="I966" s="59" t="n">
        <x:v>0</x:v>
      </x:c>
      <x:c r="J966" s="55" t="n"/>
      <x:c r="K966" s="59" t="n">
        <x:v>0</x:v>
      </x:c>
      <x:c r="L966" s="55" t="n"/>
      <x:c r="M966" s="55" t="n"/>
      <x:c r="N966" s="55" t="n"/>
    </x:row>
    <x:row r="967">
      <x:c r="A967" s="57" t="n">
        <x:v>45162</x:v>
      </x:c>
      <x:c r="B967" s="59" t="n">
        <x:v>0</x:v>
      </x:c>
      <x:c r="C967" s="59" t="n">
        <x:v>0</x:v>
      </x:c>
      <x:c r="D967" s="59" t="n">
        <x:v>0</x:v>
      </x:c>
      <x:c r="E967" s="59" t="n">
        <x:v>0</x:v>
      </x:c>
      <x:c r="F967" s="59" t="n">
        <x:v>0</x:v>
      </x:c>
      <x:c r="G967" s="59" t="n">
        <x:v>0</x:v>
      </x:c>
      <x:c r="H967" s="59" t="n">
        <x:v>0</x:v>
      </x:c>
      <x:c r="I967" s="59" t="n">
        <x:v>0</x:v>
      </x:c>
      <x:c r="J967" s="55" t="n"/>
      <x:c r="K967" s="59" t="n">
        <x:v>0</x:v>
      </x:c>
      <x:c r="L967" s="55" t="n"/>
      <x:c r="M967" s="55" t="n"/>
      <x:c r="N967" s="55" t="n"/>
    </x:row>
    <x:row r="968">
      <x:c r="A968" s="57" t="n">
        <x:v>45163</x:v>
      </x:c>
      <x:c r="B968" s="59" t="n">
        <x:v>0</x:v>
      </x:c>
      <x:c r="C968" s="59" t="n">
        <x:v>0</x:v>
      </x:c>
      <x:c r="D968" s="59" t="n">
        <x:v>0</x:v>
      </x:c>
      <x:c r="E968" s="59" t="n">
        <x:v>0</x:v>
      </x:c>
      <x:c r="F968" s="59" t="n">
        <x:v>0</x:v>
      </x:c>
      <x:c r="G968" s="59" t="n">
        <x:v>0</x:v>
      </x:c>
      <x:c r="H968" s="59" t="n">
        <x:v>0</x:v>
      </x:c>
      <x:c r="I968" s="59" t="n">
        <x:v>0</x:v>
      </x:c>
      <x:c r="J968" s="55" t="n"/>
      <x:c r="K968" s="59" t="n">
        <x:v>0</x:v>
      </x:c>
      <x:c r="L968" s="55" t="n"/>
      <x:c r="M968" s="55" t="n"/>
      <x:c r="N968" s="55" t="n"/>
    </x:row>
    <x:row r="969">
      <x:c r="A969" s="57" t="n">
        <x:v>45164</x:v>
      </x:c>
      <x:c r="B969" s="59" t="n">
        <x:v>0</x:v>
      </x:c>
      <x:c r="C969" s="59" t="n">
        <x:v>0</x:v>
      </x:c>
      <x:c r="D969" s="59" t="n">
        <x:v>0</x:v>
      </x:c>
      <x:c r="E969" s="59" t="n">
        <x:v>0</x:v>
      </x:c>
      <x:c r="F969" s="59" t="n">
        <x:v>0</x:v>
      </x:c>
      <x:c r="G969" s="59" t="n">
        <x:v>0</x:v>
      </x:c>
      <x:c r="H969" s="59" t="n">
        <x:v>0</x:v>
      </x:c>
      <x:c r="I969" s="59" t="n">
        <x:v>0</x:v>
      </x:c>
      <x:c r="J969" s="55" t="n"/>
      <x:c r="K969" s="59" t="n">
        <x:v>0</x:v>
      </x:c>
      <x:c r="L969" s="55" t="n"/>
      <x:c r="M969" s="55" t="n"/>
      <x:c r="N969" s="55" t="n"/>
    </x:row>
    <x:row r="970">
      <x:c r="A970" s="57" t="n">
        <x:v>45165</x:v>
      </x:c>
      <x:c r="B970" s="59" t="n">
        <x:v>0</x:v>
      </x:c>
      <x:c r="C970" s="59" t="n">
        <x:v>0</x:v>
      </x:c>
      <x:c r="D970" s="59" t="n">
        <x:v>0</x:v>
      </x:c>
      <x:c r="E970" s="59" t="n">
        <x:v>0</x:v>
      </x:c>
      <x:c r="F970" s="59" t="n">
        <x:v>0</x:v>
      </x:c>
      <x:c r="G970" s="59" t="n">
        <x:v>0</x:v>
      </x:c>
      <x:c r="H970" s="59" t="n">
        <x:v>0</x:v>
      </x:c>
      <x:c r="I970" s="59" t="n">
        <x:v>0</x:v>
      </x:c>
      <x:c r="J970" s="55" t="n"/>
      <x:c r="K970" s="59" t="n">
        <x:v>0</x:v>
      </x:c>
      <x:c r="L970" s="55" t="n"/>
      <x:c r="M970" s="55" t="n"/>
      <x:c r="N970" s="55" t="n"/>
    </x:row>
    <x:row r="971">
      <x:c r="A971" s="57" t="n">
        <x:v>45166</x:v>
      </x:c>
      <x:c r="B971" s="59" t="n">
        <x:v>0</x:v>
      </x:c>
      <x:c r="C971" s="59" t="n">
        <x:v>0</x:v>
      </x:c>
      <x:c r="D971" s="59" t="n">
        <x:v>0</x:v>
      </x:c>
      <x:c r="E971" s="59" t="n">
        <x:v>0</x:v>
      </x:c>
      <x:c r="F971" s="59" t="n">
        <x:v>0</x:v>
      </x:c>
      <x:c r="G971" s="59" t="n">
        <x:v>0</x:v>
      </x:c>
      <x:c r="H971" s="59" t="n">
        <x:v>0</x:v>
      </x:c>
      <x:c r="I971" s="59" t="n">
        <x:v>0</x:v>
      </x:c>
      <x:c r="J971" s="55" t="n"/>
      <x:c r="K971" s="59" t="n">
        <x:v>0</x:v>
      </x:c>
      <x:c r="L971" s="55" t="n"/>
      <x:c r="M971" s="55" t="n"/>
      <x:c r="N971" s="55" t="n"/>
    </x:row>
    <x:row r="972">
      <x:c r="A972" s="57" t="n">
        <x:v>45167</x:v>
      </x:c>
      <x:c r="B972" s="59" t="n">
        <x:v>0</x:v>
      </x:c>
      <x:c r="C972" s="59" t="n">
        <x:v>0</x:v>
      </x:c>
      <x:c r="D972" s="59" t="n">
        <x:v>0</x:v>
      </x:c>
      <x:c r="E972" s="59" t="n">
        <x:v>0</x:v>
      </x:c>
      <x:c r="F972" s="59" t="n">
        <x:v>0</x:v>
      </x:c>
      <x:c r="G972" s="59" t="n">
        <x:v>0</x:v>
      </x:c>
      <x:c r="H972" s="59" t="n">
        <x:v>0</x:v>
      </x:c>
      <x:c r="I972" s="59" t="n">
        <x:v>0</x:v>
      </x:c>
      <x:c r="J972" s="55" t="n"/>
      <x:c r="K972" s="59" t="n">
        <x:v>0</x:v>
      </x:c>
      <x:c r="L972" s="55" t="n"/>
      <x:c r="M972" s="55" t="n"/>
      <x:c r="N972" s="55" t="n"/>
    </x:row>
    <x:row r="973">
      <x:c r="A973" s="57" t="n">
        <x:v>45168</x:v>
      </x:c>
      <x:c r="B973" s="59" t="n">
        <x:v>0</x:v>
      </x:c>
      <x:c r="C973" s="59" t="n">
        <x:v>0</x:v>
      </x:c>
      <x:c r="D973" s="59" t="n">
        <x:v>0</x:v>
      </x:c>
      <x:c r="E973" s="59" t="n">
        <x:v>0</x:v>
      </x:c>
      <x:c r="F973" s="59" t="n">
        <x:v>0</x:v>
      </x:c>
      <x:c r="G973" s="59" t="n">
        <x:v>0</x:v>
      </x:c>
      <x:c r="H973" s="59" t="n">
        <x:v>0</x:v>
      </x:c>
      <x:c r="I973" s="59" t="n">
        <x:v>0</x:v>
      </x:c>
      <x:c r="J973" s="55" t="n"/>
      <x:c r="K973" s="59" t="n">
        <x:v>0</x:v>
      </x:c>
      <x:c r="L973" s="55" t="n"/>
      <x:c r="M973" s="55" t="n"/>
      <x:c r="N973" s="55" t="n"/>
    </x:row>
    <x:row r="974">
      <x:c r="A974" s="57" t="n">
        <x:v>45169</x:v>
      </x:c>
      <x:c r="B974" s="59" t="n">
        <x:v>0</x:v>
      </x:c>
      <x:c r="C974" s="59" t="n">
        <x:v>0</x:v>
      </x:c>
      <x:c r="D974" s="59" t="n">
        <x:v>0</x:v>
      </x:c>
      <x:c r="E974" s="59" t="n">
        <x:v>0</x:v>
      </x:c>
      <x:c r="F974" s="59" t="n">
        <x:v>0</x:v>
      </x:c>
      <x:c r="G974" s="59" t="n">
        <x:v>0</x:v>
      </x:c>
      <x:c r="H974" s="59" t="n">
        <x:v>0</x:v>
      </x:c>
      <x:c r="I974" s="59" t="n">
        <x:v>0</x:v>
      </x:c>
      <x:c r="J974" s="55" t="n"/>
      <x:c r="K974" s="59" t="n">
        <x:v>0</x:v>
      </x:c>
      <x:c r="L974" s="55" t="n"/>
      <x:c r="M974" s="55" t="n"/>
      <x:c r="N974" s="55" t="n"/>
    </x:row>
    <x:row r="975">
      <x:c r="A975" s="57" t="n">
        <x:v>45170</x:v>
      </x:c>
      <x:c r="B975" s="59" t="n">
        <x:v>0</x:v>
      </x:c>
      <x:c r="C975" s="59" t="n">
        <x:v>0</x:v>
      </x:c>
      <x:c r="D975" s="59" t="n">
        <x:v>0</x:v>
      </x:c>
      <x:c r="E975" s="59" t="n">
        <x:v>0</x:v>
      </x:c>
      <x:c r="F975" s="59" t="n">
        <x:v>0</x:v>
      </x:c>
      <x:c r="G975" s="59" t="n">
        <x:v>0</x:v>
      </x:c>
      <x:c r="H975" s="59" t="n">
        <x:v>0</x:v>
      </x:c>
      <x:c r="I975" s="59" t="n">
        <x:v>0</x:v>
      </x:c>
      <x:c r="J975" s="55" t="n"/>
      <x:c r="K975" s="59" t="n">
        <x:v>0</x:v>
      </x:c>
      <x:c r="L975" s="55" t="n"/>
      <x:c r="M975" s="55" t="n"/>
      <x:c r="N975" s="55" t="n"/>
    </x:row>
    <x:row r="976">
      <x:c r="A976" s="57" t="n">
        <x:v>45171</x:v>
      </x:c>
      <x:c r="B976" s="59" t="n">
        <x:v>0</x:v>
      </x:c>
      <x:c r="C976" s="59" t="n">
        <x:v>0</x:v>
      </x:c>
      <x:c r="D976" s="59" t="n">
        <x:v>0</x:v>
      </x:c>
      <x:c r="E976" s="59" t="n">
        <x:v>0</x:v>
      </x:c>
      <x:c r="F976" s="59" t="n">
        <x:v>0</x:v>
      </x:c>
      <x:c r="G976" s="59" t="n">
        <x:v>0</x:v>
      </x:c>
      <x:c r="H976" s="59" t="n">
        <x:v>0</x:v>
      </x:c>
      <x:c r="I976" s="59" t="n">
        <x:v>0</x:v>
      </x:c>
      <x:c r="J976" s="55" t="n"/>
      <x:c r="K976" s="59" t="n">
        <x:v>0</x:v>
      </x:c>
      <x:c r="L976" s="55" t="n"/>
      <x:c r="M976" s="55" t="n"/>
      <x:c r="N976" s="55" t="n"/>
    </x:row>
    <x:row r="977">
      <x:c r="A977" s="57" t="n">
        <x:v>45172</x:v>
      </x:c>
      <x:c r="B977" s="59" t="n">
        <x:v>0</x:v>
      </x:c>
      <x:c r="C977" s="59" t="n">
        <x:v>0</x:v>
      </x:c>
      <x:c r="D977" s="59" t="n">
        <x:v>0</x:v>
      </x:c>
      <x:c r="E977" s="59" t="n">
        <x:v>0</x:v>
      </x:c>
      <x:c r="F977" s="59" t="n">
        <x:v>0</x:v>
      </x:c>
      <x:c r="G977" s="59" t="n">
        <x:v>0</x:v>
      </x:c>
      <x:c r="H977" s="59" t="n">
        <x:v>0</x:v>
      </x:c>
      <x:c r="I977" s="59" t="n">
        <x:v>0</x:v>
      </x:c>
      <x:c r="J977" s="55" t="n"/>
      <x:c r="K977" s="59" t="n">
        <x:v>0</x:v>
      </x:c>
      <x:c r="L977" s="55" t="n"/>
      <x:c r="M977" s="55" t="n"/>
      <x:c r="N977" s="55" t="n"/>
    </x:row>
    <x:row r="978">
      <x:c r="A978" s="57" t="n">
        <x:v>45173</x:v>
      </x:c>
      <x:c r="B978" s="59" t="n">
        <x:v>0</x:v>
      </x:c>
      <x:c r="C978" s="59" t="n">
        <x:v>0</x:v>
      </x:c>
      <x:c r="D978" s="59" t="n">
        <x:v>0</x:v>
      </x:c>
      <x:c r="E978" s="59" t="n">
        <x:v>0</x:v>
      </x:c>
      <x:c r="F978" s="59" t="n">
        <x:v>0</x:v>
      </x:c>
      <x:c r="G978" s="59" t="n">
        <x:v>0</x:v>
      </x:c>
      <x:c r="H978" s="59" t="n">
        <x:v>0</x:v>
      </x:c>
      <x:c r="I978" s="59" t="n">
        <x:v>0</x:v>
      </x:c>
      <x:c r="J978" s="55" t="n"/>
      <x:c r="K978" s="59" t="n">
        <x:v>0</x:v>
      </x:c>
      <x:c r="L978" s="55" t="n"/>
      <x:c r="M978" s="55" t="n"/>
      <x:c r="N978" s="55" t="n"/>
    </x:row>
    <x:row r="979">
      <x:c r="A979" s="57" t="n">
        <x:v>45174</x:v>
      </x:c>
      <x:c r="B979" s="59" t="n">
        <x:v>0</x:v>
      </x:c>
      <x:c r="C979" s="59" t="n">
        <x:v>0</x:v>
      </x:c>
      <x:c r="D979" s="59" t="n">
        <x:v>0</x:v>
      </x:c>
      <x:c r="E979" s="59" t="n">
        <x:v>0</x:v>
      </x:c>
      <x:c r="F979" s="59" t="n">
        <x:v>0</x:v>
      </x:c>
      <x:c r="G979" s="59" t="n">
        <x:v>0</x:v>
      </x:c>
      <x:c r="H979" s="59" t="n">
        <x:v>0</x:v>
      </x:c>
      <x:c r="I979" s="59" t="n">
        <x:v>0</x:v>
      </x:c>
      <x:c r="J979" s="55" t="n"/>
      <x:c r="K979" s="59" t="n">
        <x:v>0</x:v>
      </x:c>
      <x:c r="L979" s="55" t="n"/>
      <x:c r="M979" s="55" t="n"/>
      <x:c r="N979" s="55" t="n"/>
    </x:row>
    <x:row r="980">
      <x:c r="A980" s="57" t="n">
        <x:v>45175</x:v>
      </x:c>
      <x:c r="B980" s="59" t="n">
        <x:v>0</x:v>
      </x:c>
      <x:c r="C980" s="59" t="n">
        <x:v>0</x:v>
      </x:c>
      <x:c r="D980" s="59" t="n">
        <x:v>0</x:v>
      </x:c>
      <x:c r="E980" s="59" t="n">
        <x:v>0</x:v>
      </x:c>
      <x:c r="F980" s="59" t="n">
        <x:v>0</x:v>
      </x:c>
      <x:c r="G980" s="59" t="n">
        <x:v>0</x:v>
      </x:c>
      <x:c r="H980" s="59" t="n">
        <x:v>0</x:v>
      </x:c>
      <x:c r="I980" s="59" t="n">
        <x:v>0</x:v>
      </x:c>
      <x:c r="J980" s="55" t="n"/>
      <x:c r="K980" s="59" t="n">
        <x:v>0</x:v>
      </x:c>
      <x:c r="L980" s="55" t="n"/>
      <x:c r="M980" s="55" t="n"/>
      <x:c r="N980" s="55" t="n"/>
    </x:row>
    <x:row r="981">
      <x:c r="A981" s="57" t="n">
        <x:v>45176</x:v>
      </x:c>
      <x:c r="B981" s="59" t="n">
        <x:v>0</x:v>
      </x:c>
      <x:c r="C981" s="59" t="n">
        <x:v>0</x:v>
      </x:c>
      <x:c r="D981" s="59" t="n">
        <x:v>0</x:v>
      </x:c>
      <x:c r="E981" s="59" t="n">
        <x:v>0</x:v>
      </x:c>
      <x:c r="F981" s="59" t="n">
        <x:v>0</x:v>
      </x:c>
      <x:c r="G981" s="59" t="n">
        <x:v>0</x:v>
      </x:c>
      <x:c r="H981" s="59" t="n">
        <x:v>0</x:v>
      </x:c>
      <x:c r="I981" s="59" t="n">
        <x:v>0</x:v>
      </x:c>
      <x:c r="J981" s="55" t="n"/>
      <x:c r="K981" s="59" t="n">
        <x:v>0</x:v>
      </x:c>
      <x:c r="L981" s="55" t="n"/>
      <x:c r="M981" s="55" t="n"/>
      <x:c r="N981" s="55" t="n"/>
    </x:row>
    <x:row r="982">
      <x:c r="A982" s="57" t="n">
        <x:v>45177</x:v>
      </x:c>
      <x:c r="B982" s="59" t="n">
        <x:v>0</x:v>
      </x:c>
      <x:c r="C982" s="59" t="n">
        <x:v>0</x:v>
      </x:c>
      <x:c r="D982" s="59" t="n">
        <x:v>0</x:v>
      </x:c>
      <x:c r="E982" s="59" t="n">
        <x:v>0</x:v>
      </x:c>
      <x:c r="F982" s="59" t="n">
        <x:v>0</x:v>
      </x:c>
      <x:c r="G982" s="59" t="n">
        <x:v>0</x:v>
      </x:c>
      <x:c r="H982" s="59" t="n">
        <x:v>0</x:v>
      </x:c>
      <x:c r="I982" s="59" t="n">
        <x:v>0</x:v>
      </x:c>
      <x:c r="J982" s="55" t="n"/>
      <x:c r="K982" s="59" t="n">
        <x:v>0</x:v>
      </x:c>
      <x:c r="L982" s="55" t="n"/>
      <x:c r="M982" s="55" t="n"/>
      <x:c r="N982" s="55" t="n"/>
    </x:row>
    <x:row r="983">
      <x:c r="A983" s="57" t="n">
        <x:v>45178</x:v>
      </x:c>
      <x:c r="B983" s="59" t="n">
        <x:v>0</x:v>
      </x:c>
      <x:c r="C983" s="59" t="n">
        <x:v>0</x:v>
      </x:c>
      <x:c r="D983" s="59" t="n">
        <x:v>0</x:v>
      </x:c>
      <x:c r="E983" s="59" t="n">
        <x:v>0</x:v>
      </x:c>
      <x:c r="F983" s="59" t="n">
        <x:v>0</x:v>
      </x:c>
      <x:c r="G983" s="59" t="n">
        <x:v>0</x:v>
      </x:c>
      <x:c r="H983" s="59" t="n">
        <x:v>0</x:v>
      </x:c>
      <x:c r="I983" s="59" t="n">
        <x:v>0</x:v>
      </x:c>
      <x:c r="J983" s="55" t="n"/>
      <x:c r="K983" s="59" t="n">
        <x:v>0</x:v>
      </x:c>
      <x:c r="L983" s="55" t="n"/>
      <x:c r="M983" s="55" t="n"/>
      <x:c r="N983" s="55" t="n"/>
    </x:row>
    <x:row r="984">
      <x:c r="A984" s="57" t="n">
        <x:v>45179</x:v>
      </x:c>
      <x:c r="B984" s="59" t="n">
        <x:v>0</x:v>
      </x:c>
      <x:c r="C984" s="59" t="n">
        <x:v>0</x:v>
      </x:c>
      <x:c r="D984" s="59" t="n">
        <x:v>0</x:v>
      </x:c>
      <x:c r="E984" s="59" t="n">
        <x:v>0</x:v>
      </x:c>
      <x:c r="F984" s="59" t="n">
        <x:v>0</x:v>
      </x:c>
      <x:c r="G984" s="59" t="n">
        <x:v>0</x:v>
      </x:c>
      <x:c r="H984" s="59" t="n">
        <x:v>0</x:v>
      </x:c>
      <x:c r="I984" s="59" t="n">
        <x:v>0</x:v>
      </x:c>
      <x:c r="J984" s="55" t="n"/>
      <x:c r="K984" s="59" t="n">
        <x:v>0</x:v>
      </x:c>
      <x:c r="L984" s="55" t="n"/>
      <x:c r="M984" s="55" t="n"/>
      <x:c r="N984" s="55" t="n"/>
    </x:row>
    <x:row r="985">
      <x:c r="A985" s="57" t="n">
        <x:v>45180</x:v>
      </x:c>
      <x:c r="B985" s="59" t="n">
        <x:v>0</x:v>
      </x:c>
      <x:c r="C985" s="59" t="n">
        <x:v>0</x:v>
      </x:c>
      <x:c r="D985" s="59" t="n">
        <x:v>0</x:v>
      </x:c>
      <x:c r="E985" s="59" t="n">
        <x:v>0</x:v>
      </x:c>
      <x:c r="F985" s="59" t="n">
        <x:v>0</x:v>
      </x:c>
      <x:c r="G985" s="59" t="n">
        <x:v>0</x:v>
      </x:c>
      <x:c r="H985" s="59" t="n">
        <x:v>0</x:v>
      </x:c>
      <x:c r="I985" s="59" t="n">
        <x:v>0</x:v>
      </x:c>
      <x:c r="J985" s="55" t="n"/>
      <x:c r="K985" s="59" t="n">
        <x:v>0</x:v>
      </x:c>
      <x:c r="L985" s="55" t="n"/>
      <x:c r="M985" s="55" t="n"/>
      <x:c r="N985" s="55" t="n"/>
    </x:row>
    <x:row r="986">
      <x:c r="A986" s="57" t="n">
        <x:v>45181</x:v>
      </x:c>
      <x:c r="B986" s="59" t="n">
        <x:v>0</x:v>
      </x:c>
      <x:c r="C986" s="59" t="n">
        <x:v>0</x:v>
      </x:c>
      <x:c r="D986" s="59" t="n">
        <x:v>0</x:v>
      </x:c>
      <x:c r="E986" s="59" t="n">
        <x:v>0</x:v>
      </x:c>
      <x:c r="F986" s="59" t="n">
        <x:v>0</x:v>
      </x:c>
      <x:c r="G986" s="59" t="n">
        <x:v>0</x:v>
      </x:c>
      <x:c r="H986" s="59" t="n">
        <x:v>0</x:v>
      </x:c>
      <x:c r="I986" s="59" t="n">
        <x:v>0</x:v>
      </x:c>
      <x:c r="J986" s="55" t="n"/>
      <x:c r="K986" s="59" t="n">
        <x:v>0</x:v>
      </x:c>
      <x:c r="L986" s="55" t="n"/>
      <x:c r="M986" s="55" t="n"/>
      <x:c r="N986" s="55" t="n"/>
    </x:row>
    <x:row r="987">
      <x:c r="A987" s="57" t="n">
        <x:v>45182</x:v>
      </x:c>
      <x:c r="B987" s="59" t="n">
        <x:v>0</x:v>
      </x:c>
      <x:c r="C987" s="59" t="n">
        <x:v>0</x:v>
      </x:c>
      <x:c r="D987" s="59" t="n">
        <x:v>0</x:v>
      </x:c>
      <x:c r="E987" s="59" t="n">
        <x:v>0</x:v>
      </x:c>
      <x:c r="F987" s="59" t="n">
        <x:v>0</x:v>
      </x:c>
      <x:c r="G987" s="59" t="n">
        <x:v>0</x:v>
      </x:c>
      <x:c r="H987" s="59" t="n">
        <x:v>0</x:v>
      </x:c>
      <x:c r="I987" s="59" t="n">
        <x:v>0</x:v>
      </x:c>
      <x:c r="J987" s="55" t="n"/>
      <x:c r="K987" s="59" t="n">
        <x:v>0</x:v>
      </x:c>
      <x:c r="L987" s="55" t="n"/>
      <x:c r="M987" s="55" t="n"/>
      <x:c r="N987" s="55" t="n"/>
    </x:row>
    <x:row r="988">
      <x:c r="A988" s="57" t="n">
        <x:v>45183</x:v>
      </x:c>
      <x:c r="B988" s="59" t="n">
        <x:v>0</x:v>
      </x:c>
      <x:c r="C988" s="59" t="n">
        <x:v>0</x:v>
      </x:c>
      <x:c r="D988" s="59" t="n">
        <x:v>0</x:v>
      </x:c>
      <x:c r="E988" s="59" t="n">
        <x:v>0</x:v>
      </x:c>
      <x:c r="F988" s="59" t="n">
        <x:v>0</x:v>
      </x:c>
      <x:c r="G988" s="59" t="n">
        <x:v>0</x:v>
      </x:c>
      <x:c r="H988" s="59" t="n">
        <x:v>0</x:v>
      </x:c>
      <x:c r="I988" s="59" t="n">
        <x:v>0</x:v>
      </x:c>
      <x:c r="J988" s="55" t="n"/>
      <x:c r="K988" s="59" t="n">
        <x:v>0</x:v>
      </x:c>
      <x:c r="L988" s="55" t="n"/>
      <x:c r="M988" s="55" t="n"/>
      <x:c r="N988" s="55" t="n"/>
    </x:row>
    <x:row r="989">
      <x:c r="A989" s="57" t="n">
        <x:v>45184</x:v>
      </x:c>
      <x:c r="B989" s="59" t="n">
        <x:v>0</x:v>
      </x:c>
      <x:c r="C989" s="59" t="n">
        <x:v>0</x:v>
      </x:c>
      <x:c r="D989" s="59" t="n">
        <x:v>0</x:v>
      </x:c>
      <x:c r="E989" s="59" t="n">
        <x:v>0</x:v>
      </x:c>
      <x:c r="F989" s="59" t="n">
        <x:v>0</x:v>
      </x:c>
      <x:c r="G989" s="59" t="n">
        <x:v>0</x:v>
      </x:c>
      <x:c r="H989" s="59" t="n">
        <x:v>0</x:v>
      </x:c>
      <x:c r="I989" s="59" t="n">
        <x:v>0</x:v>
      </x:c>
      <x:c r="J989" s="55" t="n"/>
      <x:c r="K989" s="59" t="n">
        <x:v>0</x:v>
      </x:c>
      <x:c r="L989" s="55" t="n"/>
      <x:c r="M989" s="55" t="n"/>
      <x:c r="N989" s="55" t="n"/>
    </x:row>
    <x:row r="990">
      <x:c r="A990" s="57" t="n">
        <x:v>45185</x:v>
      </x:c>
      <x:c r="B990" s="59" t="n">
        <x:v>0</x:v>
      </x:c>
      <x:c r="C990" s="59" t="n">
        <x:v>0</x:v>
      </x:c>
      <x:c r="D990" s="59" t="n">
        <x:v>0</x:v>
      </x:c>
      <x:c r="E990" s="59" t="n">
        <x:v>0</x:v>
      </x:c>
      <x:c r="F990" s="59" t="n">
        <x:v>0</x:v>
      </x:c>
      <x:c r="G990" s="59" t="n">
        <x:v>0</x:v>
      </x:c>
      <x:c r="H990" s="59" t="n">
        <x:v>0</x:v>
      </x:c>
      <x:c r="I990" s="59" t="n">
        <x:v>0</x:v>
      </x:c>
      <x:c r="J990" s="55" t="n"/>
      <x:c r="K990" s="59" t="n">
        <x:v>0</x:v>
      </x:c>
      <x:c r="L990" s="55" t="n"/>
      <x:c r="M990" s="55" t="n"/>
      <x:c r="N990" s="55" t="n"/>
    </x:row>
    <x:row r="991">
      <x:c r="A991" s="57" t="n">
        <x:v>45186</x:v>
      </x:c>
      <x:c r="B991" s="59" t="n">
        <x:v>0</x:v>
      </x:c>
      <x:c r="C991" s="59" t="n">
        <x:v>0</x:v>
      </x:c>
      <x:c r="D991" s="59" t="n">
        <x:v>0</x:v>
      </x:c>
      <x:c r="E991" s="59" t="n">
        <x:v>0</x:v>
      </x:c>
      <x:c r="F991" s="59" t="n">
        <x:v>0</x:v>
      </x:c>
      <x:c r="G991" s="59" t="n">
        <x:v>0</x:v>
      </x:c>
      <x:c r="H991" s="59" t="n">
        <x:v>0</x:v>
      </x:c>
      <x:c r="I991" s="59" t="n">
        <x:v>0</x:v>
      </x:c>
      <x:c r="J991" s="55" t="n"/>
      <x:c r="K991" s="59" t="n">
        <x:v>0</x:v>
      </x:c>
      <x:c r="L991" s="55" t="n"/>
      <x:c r="M991" s="55" t="n"/>
      <x:c r="N991" s="55" t="n"/>
    </x:row>
    <x:row r="992">
      <x:c r="A992" s="57" t="n">
        <x:v>45187</x:v>
      </x:c>
      <x:c r="B992" s="59" t="n">
        <x:v>0</x:v>
      </x:c>
      <x:c r="C992" s="59" t="n">
        <x:v>0</x:v>
      </x:c>
      <x:c r="D992" s="59" t="n">
        <x:v>0</x:v>
      </x:c>
      <x:c r="E992" s="59" t="n">
        <x:v>0</x:v>
      </x:c>
      <x:c r="F992" s="59" t="n">
        <x:v>0</x:v>
      </x:c>
      <x:c r="G992" s="59" t="n">
        <x:v>0</x:v>
      </x:c>
      <x:c r="H992" s="59" t="n">
        <x:v>0</x:v>
      </x:c>
      <x:c r="I992" s="59" t="n">
        <x:v>0</x:v>
      </x:c>
      <x:c r="J992" s="55" t="n"/>
      <x:c r="K992" s="59" t="n">
        <x:v>0</x:v>
      </x:c>
      <x:c r="L992" s="55" t="n"/>
      <x:c r="M992" s="55" t="n"/>
      <x:c r="N992" s="55" t="n"/>
    </x:row>
    <x:row r="993">
      <x:c r="A993" s="57" t="n">
        <x:v>45188</x:v>
      </x:c>
      <x:c r="B993" s="59" t="n">
        <x:v>0</x:v>
      </x:c>
      <x:c r="C993" s="59" t="n">
        <x:v>0</x:v>
      </x:c>
      <x:c r="D993" s="59" t="n">
        <x:v>0</x:v>
      </x:c>
      <x:c r="E993" s="59" t="n">
        <x:v>0</x:v>
      </x:c>
      <x:c r="F993" s="59" t="n">
        <x:v>0</x:v>
      </x:c>
      <x:c r="G993" s="59" t="n">
        <x:v>0</x:v>
      </x:c>
      <x:c r="H993" s="59" t="n">
        <x:v>0</x:v>
      </x:c>
      <x:c r="I993" s="59" t="n">
        <x:v>0</x:v>
      </x:c>
      <x:c r="J993" s="55" t="n"/>
      <x:c r="K993" s="59" t="n">
        <x:v>0</x:v>
      </x:c>
      <x:c r="L993" s="55" t="n"/>
      <x:c r="M993" s="55" t="n"/>
      <x:c r="N993" s="55" t="n"/>
    </x:row>
    <x:row r="994">
      <x:c r="A994" s="57" t="n">
        <x:v>45189</x:v>
      </x:c>
      <x:c r="B994" s="59" t="n">
        <x:v>0</x:v>
      </x:c>
      <x:c r="C994" s="59" t="n">
        <x:v>0</x:v>
      </x:c>
      <x:c r="D994" s="59" t="n">
        <x:v>0</x:v>
      </x:c>
      <x:c r="E994" s="59" t="n">
        <x:v>0</x:v>
      </x:c>
      <x:c r="F994" s="59" t="n">
        <x:v>0</x:v>
      </x:c>
      <x:c r="G994" s="59" t="n">
        <x:v>0</x:v>
      </x:c>
      <x:c r="H994" s="59" t="n">
        <x:v>0</x:v>
      </x:c>
      <x:c r="I994" s="59" t="n">
        <x:v>0</x:v>
      </x:c>
      <x:c r="J994" s="55" t="n"/>
      <x:c r="K994" s="59" t="n">
        <x:v>0</x:v>
      </x:c>
      <x:c r="L994" s="55" t="n"/>
      <x:c r="M994" s="55" t="n"/>
      <x:c r="N994" s="55" t="n"/>
    </x:row>
    <x:row r="995">
      <x:c r="A995" s="57" t="n">
        <x:v>45190</x:v>
      </x:c>
      <x:c r="B995" s="59" t="n">
        <x:v>0</x:v>
      </x:c>
      <x:c r="C995" s="59" t="n">
        <x:v>0</x:v>
      </x:c>
      <x:c r="D995" s="59" t="n">
        <x:v>0</x:v>
      </x:c>
      <x:c r="E995" s="59" t="n">
        <x:v>0</x:v>
      </x:c>
      <x:c r="F995" s="59" t="n">
        <x:v>0</x:v>
      </x:c>
      <x:c r="G995" s="59" t="n">
        <x:v>0</x:v>
      </x:c>
      <x:c r="H995" s="59" t="n">
        <x:v>0</x:v>
      </x:c>
      <x:c r="I995" s="59" t="n">
        <x:v>0</x:v>
      </x:c>
      <x:c r="J995" s="55" t="n"/>
      <x:c r="K995" s="59" t="n">
        <x:v>0</x:v>
      </x:c>
      <x:c r="L995" s="55" t="n"/>
      <x:c r="M995" s="55" t="n"/>
      <x:c r="N995" s="55" t="n"/>
    </x:row>
    <x:row r="996">
      <x:c r="A996" s="57" t="n">
        <x:v>45191</x:v>
      </x:c>
      <x:c r="B996" s="59" t="n">
        <x:v>0</x:v>
      </x:c>
      <x:c r="C996" s="59" t="n">
        <x:v>0</x:v>
      </x:c>
      <x:c r="D996" s="59" t="n">
        <x:v>0</x:v>
      </x:c>
      <x:c r="E996" s="59" t="n">
        <x:v>0</x:v>
      </x:c>
      <x:c r="F996" s="59" t="n">
        <x:v>0</x:v>
      </x:c>
      <x:c r="G996" s="59" t="n">
        <x:v>0</x:v>
      </x:c>
      <x:c r="H996" s="59" t="n">
        <x:v>0</x:v>
      </x:c>
      <x:c r="I996" s="59" t="n">
        <x:v>0</x:v>
      </x:c>
      <x:c r="J996" s="55" t="n"/>
      <x:c r="K996" s="59" t="n">
        <x:v>0</x:v>
      </x:c>
      <x:c r="L996" s="55" t="n"/>
      <x:c r="M996" s="55" t="n"/>
      <x:c r="N996" s="55" t="n"/>
    </x:row>
    <x:row r="997">
      <x:c r="A997" s="57" t="n">
        <x:v>45192</x:v>
      </x:c>
      <x:c r="B997" s="59" t="n">
        <x:v>0</x:v>
      </x:c>
      <x:c r="C997" s="59" t="n">
        <x:v>0</x:v>
      </x:c>
      <x:c r="D997" s="59" t="n">
        <x:v>0</x:v>
      </x:c>
      <x:c r="E997" s="59" t="n">
        <x:v>0</x:v>
      </x:c>
      <x:c r="F997" s="59" t="n">
        <x:v>0</x:v>
      </x:c>
      <x:c r="G997" s="59" t="n">
        <x:v>0</x:v>
      </x:c>
      <x:c r="H997" s="59" t="n">
        <x:v>0</x:v>
      </x:c>
      <x:c r="I997" s="59" t="n">
        <x:v>0</x:v>
      </x:c>
      <x:c r="J997" s="55" t="n"/>
      <x:c r="K997" s="59" t="n">
        <x:v>0</x:v>
      </x:c>
      <x:c r="L997" s="55" t="n"/>
      <x:c r="M997" s="55" t="n"/>
      <x:c r="N997" s="55" t="n"/>
    </x:row>
    <x:row r="998">
      <x:c r="A998" s="57" t="n">
        <x:v>45193</x:v>
      </x:c>
      <x:c r="B998" s="59" t="n">
        <x:v>0</x:v>
      </x:c>
      <x:c r="C998" s="59" t="n">
        <x:v>0</x:v>
      </x:c>
      <x:c r="D998" s="59" t="n">
        <x:v>0</x:v>
      </x:c>
      <x:c r="E998" s="59" t="n">
        <x:v>0</x:v>
      </x:c>
      <x:c r="F998" s="59" t="n">
        <x:v>0</x:v>
      </x:c>
      <x:c r="G998" s="59" t="n">
        <x:v>0</x:v>
      </x:c>
      <x:c r="H998" s="59" t="n">
        <x:v>0</x:v>
      </x:c>
      <x:c r="I998" s="59" t="n">
        <x:v>0</x:v>
      </x:c>
      <x:c r="J998" s="55" t="n"/>
      <x:c r="K998" s="59" t="n">
        <x:v>0</x:v>
      </x:c>
      <x:c r="L998" s="55" t="n"/>
      <x:c r="M998" s="55" t="n"/>
      <x:c r="N998" s="55" t="n"/>
    </x:row>
    <x:row r="999">
      <x:c r="A999" s="57" t="n">
        <x:v>45194</x:v>
      </x:c>
      <x:c r="B999" s="59" t="n">
        <x:v>0</x:v>
      </x:c>
      <x:c r="C999" s="59" t="n">
        <x:v>0</x:v>
      </x:c>
      <x:c r="D999" s="59" t="n">
        <x:v>0</x:v>
      </x:c>
      <x:c r="E999" s="59" t="n">
        <x:v>0</x:v>
      </x:c>
      <x:c r="F999" s="59" t="n">
        <x:v>0</x:v>
      </x:c>
      <x:c r="G999" s="59" t="n">
        <x:v>0</x:v>
      </x:c>
      <x:c r="H999" s="59" t="n">
        <x:v>0</x:v>
      </x:c>
      <x:c r="I999" s="59" t="n">
        <x:v>0</x:v>
      </x:c>
      <x:c r="J999" s="55" t="n"/>
      <x:c r="K999" s="59" t="n">
        <x:v>0</x:v>
      </x:c>
      <x:c r="L999" s="55" t="n"/>
      <x:c r="M999" s="55" t="n"/>
      <x:c r="N999" s="55" t="n"/>
    </x:row>
    <x:row r="1000">
      <x:c r="A1000" s="57" t="n">
        <x:v>45195</x:v>
      </x:c>
      <x:c r="B1000" s="59" t="n">
        <x:v>0</x:v>
      </x:c>
      <x:c r="C1000" s="59" t="n">
        <x:v>0</x:v>
      </x:c>
      <x:c r="D1000" s="59" t="n">
        <x:v>0</x:v>
      </x:c>
      <x:c r="E1000" s="59" t="n">
        <x:v>0</x:v>
      </x:c>
      <x:c r="F1000" s="59" t="n">
        <x:v>0</x:v>
      </x:c>
      <x:c r="G1000" s="59" t="n">
        <x:v>0</x:v>
      </x:c>
      <x:c r="H1000" s="59" t="n">
        <x:v>0</x:v>
      </x:c>
      <x:c r="I1000" s="59" t="n">
        <x:v>0</x:v>
      </x:c>
      <x:c r="J1000" s="55" t="n"/>
      <x:c r="K1000" s="59" t="n">
        <x:v>0</x:v>
      </x:c>
      <x:c r="L1000" s="55" t="n"/>
      <x:c r="M1000" s="55" t="n"/>
      <x:c r="N1000" s="55" t="n"/>
    </x:row>
    <x:row r="1001">
      <x:c r="A1001" s="57" t="n">
        <x:v>45196</x:v>
      </x:c>
      <x:c r="B1001" s="59" t="n">
        <x:v>0</x:v>
      </x:c>
      <x:c r="C1001" s="59" t="n">
        <x:v>0</x:v>
      </x:c>
      <x:c r="D1001" s="59" t="n">
        <x:v>0</x:v>
      </x:c>
      <x:c r="E1001" s="59" t="n">
        <x:v>0</x:v>
      </x:c>
      <x:c r="F1001" s="59" t="n">
        <x:v>0</x:v>
      </x:c>
      <x:c r="G1001" s="59" t="n">
        <x:v>0</x:v>
      </x:c>
      <x:c r="H1001" s="59" t="n">
        <x:v>0</x:v>
      </x:c>
      <x:c r="I1001" s="59" t="n">
        <x:v>0</x:v>
      </x:c>
      <x:c r="J1001" s="55" t="n"/>
      <x:c r="K1001" s="59" t="n">
        <x:v>0</x:v>
      </x:c>
      <x:c r="L1001" s="55" t="n"/>
      <x:c r="M1001" s="55" t="n"/>
      <x:c r="N1001" s="55" t="n"/>
    </x:row>
    <x:row r="1002">
      <x:c r="A1002" s="57" t="n">
        <x:v>45197</x:v>
      </x:c>
      <x:c r="B1002" s="59" t="n">
        <x:v>0</x:v>
      </x:c>
      <x:c r="C1002" s="59" t="n">
        <x:v>0</x:v>
      </x:c>
      <x:c r="D1002" s="59" t="n">
        <x:v>0</x:v>
      </x:c>
      <x:c r="E1002" s="59" t="n">
        <x:v>0</x:v>
      </x:c>
      <x:c r="F1002" s="59" t="n">
        <x:v>0</x:v>
      </x:c>
      <x:c r="G1002" s="59" t="n">
        <x:v>0</x:v>
      </x:c>
      <x:c r="H1002" s="59" t="n">
        <x:v>0</x:v>
      </x:c>
      <x:c r="I1002" s="59" t="n">
        <x:v>0</x:v>
      </x:c>
      <x:c r="J1002" s="55" t="n"/>
      <x:c r="K1002" s="59" t="n">
        <x:v>0</x:v>
      </x:c>
      <x:c r="L1002" s="55" t="n"/>
      <x:c r="M1002" s="55" t="n"/>
      <x:c r="N1002" s="55" t="n"/>
    </x:row>
    <x:row r="1003">
      <x:c r="A1003" s="57" t="n">
        <x:v>45198</x:v>
      </x:c>
      <x:c r="B1003" s="59" t="n">
        <x:v>0</x:v>
      </x:c>
      <x:c r="C1003" s="59" t="n">
        <x:v>0</x:v>
      </x:c>
      <x:c r="D1003" s="59" t="n">
        <x:v>0</x:v>
      </x:c>
      <x:c r="E1003" s="59" t="n">
        <x:v>0</x:v>
      </x:c>
      <x:c r="F1003" s="59" t="n">
        <x:v>0</x:v>
      </x:c>
      <x:c r="G1003" s="59" t="n">
        <x:v>0</x:v>
      </x:c>
      <x:c r="H1003" s="59" t="n">
        <x:v>0</x:v>
      </x:c>
      <x:c r="I1003" s="59" t="n">
        <x:v>0</x:v>
      </x:c>
      <x:c r="J1003" s="55" t="n"/>
      <x:c r="K1003" s="59" t="n">
        <x:v>0</x:v>
      </x:c>
      <x:c r="L1003" s="55" t="n"/>
      <x:c r="M1003" s="55" t="n"/>
      <x:c r="N1003" s="55" t="n"/>
    </x:row>
    <x:row r="1004">
      <x:c r="A1004" s="57" t="n">
        <x:v>45199</x:v>
      </x:c>
      <x:c r="B1004" s="59" t="n">
        <x:v>0</x:v>
      </x:c>
      <x:c r="C1004" s="59" t="n">
        <x:v>0</x:v>
      </x:c>
      <x:c r="D1004" s="59" t="n">
        <x:v>0</x:v>
      </x:c>
      <x:c r="E1004" s="59" t="n">
        <x:v>0</x:v>
      </x:c>
      <x:c r="F1004" s="59" t="n">
        <x:v>0</x:v>
      </x:c>
      <x:c r="G1004" s="59" t="n">
        <x:v>0</x:v>
      </x:c>
      <x:c r="H1004" s="59" t="n">
        <x:v>0</x:v>
      </x:c>
      <x:c r="I1004" s="59" t="n">
        <x:v>0</x:v>
      </x:c>
      <x:c r="J1004" s="55" t="n"/>
      <x:c r="K1004" s="59" t="n">
        <x:v>0</x:v>
      </x:c>
      <x:c r="L1004" s="55" t="n"/>
      <x:c r="M1004" s="55" t="n"/>
      <x:c r="N1004" s="55" t="n"/>
    </x:row>
    <x:row r="1005">
      <x:c r="A1005" s="57" t="n">
        <x:v>45200</x:v>
      </x:c>
      <x:c r="B1005" s="59" t="n">
        <x:v>0</x:v>
      </x:c>
      <x:c r="C1005" s="59" t="n">
        <x:v>0</x:v>
      </x:c>
      <x:c r="D1005" s="59" t="n">
        <x:v>0</x:v>
      </x:c>
      <x:c r="E1005" s="59" t="n">
        <x:v>0</x:v>
      </x:c>
      <x:c r="F1005" s="59" t="n">
        <x:v>0</x:v>
      </x:c>
      <x:c r="G1005" s="59" t="n">
        <x:v>0</x:v>
      </x:c>
      <x:c r="H1005" s="59" t="n">
        <x:v>0</x:v>
      </x:c>
      <x:c r="I1005" s="59" t="n">
        <x:v>0</x:v>
      </x:c>
      <x:c r="J1005" s="55" t="n"/>
      <x:c r="K1005" s="59" t="n">
        <x:v>0</x:v>
      </x:c>
      <x:c r="L1005" s="55" t="n"/>
      <x:c r="M1005" s="55" t="n"/>
      <x:c r="N1005" s="55" t="n"/>
    </x:row>
    <x:row r="1006">
      <x:c r="A1006" s="57" t="n">
        <x:v>45201</x:v>
      </x:c>
      <x:c r="B1006" s="59" t="n">
        <x:v>0</x:v>
      </x:c>
      <x:c r="C1006" s="59" t="n">
        <x:v>0</x:v>
      </x:c>
      <x:c r="D1006" s="59" t="n">
        <x:v>0</x:v>
      </x:c>
      <x:c r="E1006" s="59" t="n">
        <x:v>0</x:v>
      </x:c>
      <x:c r="F1006" s="59" t="n">
        <x:v>0</x:v>
      </x:c>
      <x:c r="G1006" s="59" t="n">
        <x:v>0</x:v>
      </x:c>
      <x:c r="H1006" s="59" t="n">
        <x:v>0</x:v>
      </x:c>
      <x:c r="I1006" s="59" t="n">
        <x:v>0</x:v>
      </x:c>
      <x:c r="J1006" s="55" t="n"/>
      <x:c r="K1006" s="59" t="n">
        <x:v>0</x:v>
      </x:c>
      <x:c r="L1006" s="55" t="n"/>
      <x:c r="M1006" s="55" t="n"/>
      <x:c r="N1006" s="55" t="n"/>
    </x:row>
    <x:row r="1007">
      <x:c r="A1007" s="57" t="n">
        <x:v>45202</x:v>
      </x:c>
      <x:c r="B1007" s="59" t="n">
        <x:v>0</x:v>
      </x:c>
      <x:c r="C1007" s="59" t="n">
        <x:v>0</x:v>
      </x:c>
      <x:c r="D1007" s="59" t="n">
        <x:v>0</x:v>
      </x:c>
      <x:c r="E1007" s="59" t="n">
        <x:v>0</x:v>
      </x:c>
      <x:c r="F1007" s="59" t="n">
        <x:v>0</x:v>
      </x:c>
      <x:c r="G1007" s="59" t="n">
        <x:v>0</x:v>
      </x:c>
      <x:c r="H1007" s="59" t="n">
        <x:v>0</x:v>
      </x:c>
      <x:c r="I1007" s="59" t="n">
        <x:v>0</x:v>
      </x:c>
      <x:c r="J1007" s="55" t="n"/>
      <x:c r="K1007" s="59" t="n">
        <x:v>0</x:v>
      </x:c>
      <x:c r="L1007" s="55" t="n"/>
      <x:c r="M1007" s="55" t="n"/>
      <x:c r="N1007" s="55" t="n"/>
    </x:row>
    <x:row r="1008">
      <x:c r="A1008" s="57" t="n">
        <x:v>45203</x:v>
      </x:c>
      <x:c r="B1008" s="59" t="n">
        <x:v>0</x:v>
      </x:c>
      <x:c r="C1008" s="59" t="n">
        <x:v>0</x:v>
      </x:c>
      <x:c r="D1008" s="59" t="n">
        <x:v>0</x:v>
      </x:c>
      <x:c r="E1008" s="59" t="n">
        <x:v>0</x:v>
      </x:c>
      <x:c r="F1008" s="59" t="n">
        <x:v>0</x:v>
      </x:c>
      <x:c r="G1008" s="59" t="n">
        <x:v>0</x:v>
      </x:c>
      <x:c r="H1008" s="59" t="n">
        <x:v>0</x:v>
      </x:c>
      <x:c r="I1008" s="59" t="n">
        <x:v>0</x:v>
      </x:c>
      <x:c r="J1008" s="55" t="n"/>
      <x:c r="K1008" s="59" t="n">
        <x:v>0</x:v>
      </x:c>
      <x:c r="L1008" s="55" t="n"/>
      <x:c r="M1008" s="55" t="n"/>
      <x:c r="N1008" s="55" t="n"/>
    </x:row>
    <x:row r="1009">
      <x:c r="A1009" s="57" t="n">
        <x:v>45204</x:v>
      </x:c>
      <x:c r="B1009" s="59" t="n">
        <x:v>0</x:v>
      </x:c>
      <x:c r="C1009" s="59" t="n">
        <x:v>0</x:v>
      </x:c>
      <x:c r="D1009" s="59" t="n">
        <x:v>0</x:v>
      </x:c>
      <x:c r="E1009" s="59" t="n">
        <x:v>0</x:v>
      </x:c>
      <x:c r="F1009" s="59" t="n">
        <x:v>0</x:v>
      </x:c>
      <x:c r="G1009" s="59" t="n">
        <x:v>0</x:v>
      </x:c>
      <x:c r="H1009" s="59" t="n">
        <x:v>0</x:v>
      </x:c>
      <x:c r="I1009" s="59" t="n">
        <x:v>0</x:v>
      </x:c>
      <x:c r="J1009" s="55" t="n"/>
      <x:c r="K1009" s="59" t="n">
        <x:v>0</x:v>
      </x:c>
      <x:c r="L1009" s="55" t="n"/>
      <x:c r="M1009" s="55" t="n"/>
      <x:c r="N1009" s="55" t="n"/>
    </x:row>
    <x:row r="1010">
      <x:c r="A1010" s="57" t="n">
        <x:v>45205</x:v>
      </x:c>
      <x:c r="B1010" s="59" t="n">
        <x:v>0</x:v>
      </x:c>
      <x:c r="C1010" s="59" t="n">
        <x:v>0</x:v>
      </x:c>
      <x:c r="D1010" s="59" t="n">
        <x:v>0</x:v>
      </x:c>
      <x:c r="E1010" s="59" t="n">
        <x:v>0</x:v>
      </x:c>
      <x:c r="F1010" s="59" t="n">
        <x:v>0</x:v>
      </x:c>
      <x:c r="G1010" s="59" t="n">
        <x:v>0</x:v>
      </x:c>
      <x:c r="H1010" s="59" t="n">
        <x:v>0</x:v>
      </x:c>
      <x:c r="I1010" s="59" t="n">
        <x:v>0</x:v>
      </x:c>
      <x:c r="J1010" s="55" t="n"/>
      <x:c r="K1010" s="59" t="n">
        <x:v>0</x:v>
      </x:c>
      <x:c r="L1010" s="55" t="n"/>
      <x:c r="M1010" s="55" t="n"/>
      <x:c r="N1010" s="55" t="n"/>
    </x:row>
    <x:row r="1011">
      <x:c r="A1011" s="57" t="n">
        <x:v>45206</x:v>
      </x:c>
      <x:c r="B1011" s="59" t="n">
        <x:v>0</x:v>
      </x:c>
      <x:c r="C1011" s="59" t="n">
        <x:v>0</x:v>
      </x:c>
      <x:c r="D1011" s="59" t="n">
        <x:v>0</x:v>
      </x:c>
      <x:c r="E1011" s="59" t="n">
        <x:v>0</x:v>
      </x:c>
      <x:c r="F1011" s="59" t="n">
        <x:v>0</x:v>
      </x:c>
      <x:c r="G1011" s="59" t="n">
        <x:v>0</x:v>
      </x:c>
      <x:c r="H1011" s="59" t="n">
        <x:v>0</x:v>
      </x:c>
      <x:c r="I1011" s="59" t="n">
        <x:v>0</x:v>
      </x:c>
      <x:c r="J1011" s="55" t="n"/>
      <x:c r="K1011" s="59" t="n">
        <x:v>0</x:v>
      </x:c>
      <x:c r="L1011" s="55" t="n"/>
      <x:c r="M1011" s="55" t="n"/>
      <x:c r="N1011" s="55" t="n"/>
    </x:row>
    <x:row r="1012">
      <x:c r="A1012" s="57" t="n">
        <x:v>45207</x:v>
      </x:c>
      <x:c r="B1012" s="59" t="n">
        <x:v>0</x:v>
      </x:c>
      <x:c r="C1012" s="59" t="n">
        <x:v>0</x:v>
      </x:c>
      <x:c r="D1012" s="59" t="n">
        <x:v>0</x:v>
      </x:c>
      <x:c r="E1012" s="59" t="n">
        <x:v>0</x:v>
      </x:c>
      <x:c r="F1012" s="59" t="n">
        <x:v>0</x:v>
      </x:c>
      <x:c r="G1012" s="59" t="n">
        <x:v>0</x:v>
      </x:c>
      <x:c r="H1012" s="59" t="n">
        <x:v>0</x:v>
      </x:c>
      <x:c r="I1012" s="59" t="n">
        <x:v>0</x:v>
      </x:c>
      <x:c r="J1012" s="55" t="n"/>
      <x:c r="K1012" s="59" t="n">
        <x:v>0</x:v>
      </x:c>
      <x:c r="L1012" s="55" t="n"/>
      <x:c r="M1012" s="55" t="n"/>
      <x:c r="N1012" s="55" t="n"/>
    </x:row>
    <x:row r="1013">
      <x:c r="A1013" s="57" t="n">
        <x:v>45208</x:v>
      </x:c>
      <x:c r="B1013" s="59" t="n">
        <x:v>0</x:v>
      </x:c>
      <x:c r="C1013" s="59" t="n">
        <x:v>0</x:v>
      </x:c>
      <x:c r="D1013" s="59" t="n">
        <x:v>0</x:v>
      </x:c>
      <x:c r="E1013" s="59" t="n">
        <x:v>0</x:v>
      </x:c>
      <x:c r="F1013" s="59" t="n">
        <x:v>0</x:v>
      </x:c>
      <x:c r="G1013" s="59" t="n">
        <x:v>0</x:v>
      </x:c>
      <x:c r="H1013" s="59" t="n">
        <x:v>0</x:v>
      </x:c>
      <x:c r="I1013" s="59" t="n">
        <x:v>0</x:v>
      </x:c>
      <x:c r="J1013" s="55" t="n"/>
      <x:c r="K1013" s="59" t="n">
        <x:v>0</x:v>
      </x:c>
      <x:c r="L1013" s="55" t="n"/>
      <x:c r="M1013" s="55" t="n"/>
      <x:c r="N1013" s="55" t="n"/>
    </x:row>
    <x:row r="1014">
      <x:c r="A1014" s="57" t="n">
        <x:v>45209</x:v>
      </x:c>
      <x:c r="B1014" s="59" t="n">
        <x:v>0</x:v>
      </x:c>
      <x:c r="C1014" s="59" t="n">
        <x:v>0</x:v>
      </x:c>
      <x:c r="D1014" s="59" t="n">
        <x:v>0</x:v>
      </x:c>
      <x:c r="E1014" s="59" t="n">
        <x:v>0</x:v>
      </x:c>
      <x:c r="F1014" s="59" t="n">
        <x:v>0</x:v>
      </x:c>
      <x:c r="G1014" s="59" t="n">
        <x:v>0</x:v>
      </x:c>
      <x:c r="H1014" s="59" t="n">
        <x:v>0</x:v>
      </x:c>
      <x:c r="I1014" s="59" t="n">
        <x:v>0</x:v>
      </x:c>
      <x:c r="J1014" s="55" t="n"/>
      <x:c r="K1014" s="59" t="n">
        <x:v>0</x:v>
      </x:c>
      <x:c r="L1014" s="55" t="n"/>
      <x:c r="M1014" s="55" t="n"/>
      <x:c r="N1014" s="55" t="n"/>
    </x:row>
    <x:row r="1015">
      <x:c r="A1015" s="57" t="n">
        <x:v>45210</x:v>
      </x:c>
      <x:c r="B1015" s="59" t="n">
        <x:v>0</x:v>
      </x:c>
      <x:c r="C1015" s="59" t="n">
        <x:v>0</x:v>
      </x:c>
      <x:c r="D1015" s="59" t="n">
        <x:v>0</x:v>
      </x:c>
      <x:c r="E1015" s="59" t="n">
        <x:v>0</x:v>
      </x:c>
      <x:c r="F1015" s="59" t="n">
        <x:v>0</x:v>
      </x:c>
      <x:c r="G1015" s="59" t="n">
        <x:v>0</x:v>
      </x:c>
      <x:c r="H1015" s="59" t="n">
        <x:v>0</x:v>
      </x:c>
      <x:c r="I1015" s="59" t="n">
        <x:v>0</x:v>
      </x:c>
      <x:c r="J1015" s="55" t="n"/>
      <x:c r="K1015" s="59" t="n">
        <x:v>0</x:v>
      </x:c>
      <x:c r="L1015" s="55" t="n"/>
      <x:c r="M1015" s="55" t="n"/>
      <x:c r="N1015" s="55" t="n"/>
    </x:row>
    <x:row r="1016">
      <x:c r="A1016" s="57" t="n">
        <x:v>45211</x:v>
      </x:c>
      <x:c r="B1016" s="59" t="n">
        <x:v>0</x:v>
      </x:c>
      <x:c r="C1016" s="59" t="n">
        <x:v>0</x:v>
      </x:c>
      <x:c r="D1016" s="59" t="n">
        <x:v>0</x:v>
      </x:c>
      <x:c r="E1016" s="59" t="n">
        <x:v>0</x:v>
      </x:c>
      <x:c r="F1016" s="59" t="n">
        <x:v>0</x:v>
      </x:c>
      <x:c r="G1016" s="59" t="n">
        <x:v>0</x:v>
      </x:c>
      <x:c r="H1016" s="59" t="n">
        <x:v>0</x:v>
      </x:c>
      <x:c r="I1016" s="59" t="n">
        <x:v>0</x:v>
      </x:c>
      <x:c r="J1016" s="55" t="n"/>
      <x:c r="K1016" s="59" t="n">
        <x:v>0</x:v>
      </x:c>
      <x:c r="L1016" s="55" t="n"/>
      <x:c r="M1016" s="55" t="n"/>
      <x:c r="N1016" s="55" t="n"/>
    </x:row>
    <x:row r="1017">
      <x:c r="A1017" s="57" t="n">
        <x:v>45212</x:v>
      </x:c>
      <x:c r="B1017" s="59" t="n">
        <x:v>0</x:v>
      </x:c>
      <x:c r="C1017" s="59" t="n">
        <x:v>0</x:v>
      </x:c>
      <x:c r="D1017" s="59" t="n">
        <x:v>0</x:v>
      </x:c>
      <x:c r="E1017" s="59" t="n">
        <x:v>0</x:v>
      </x:c>
      <x:c r="F1017" s="59" t="n">
        <x:v>0</x:v>
      </x:c>
      <x:c r="G1017" s="59" t="n">
        <x:v>0</x:v>
      </x:c>
      <x:c r="H1017" s="59" t="n">
        <x:v>0</x:v>
      </x:c>
      <x:c r="I1017" s="59" t="n">
        <x:v>0</x:v>
      </x:c>
      <x:c r="J1017" s="55" t="n"/>
      <x:c r="K1017" s="59" t="n">
        <x:v>0</x:v>
      </x:c>
      <x:c r="L1017" s="55" t="n"/>
      <x:c r="M1017" s="55" t="n"/>
      <x:c r="N1017" s="55" t="n"/>
    </x:row>
    <x:row r="1018">
      <x:c r="A1018" s="57" t="n">
        <x:v>45213</x:v>
      </x:c>
      <x:c r="B1018" s="59" t="n">
        <x:v>0</x:v>
      </x:c>
      <x:c r="C1018" s="59" t="n">
        <x:v>0</x:v>
      </x:c>
      <x:c r="D1018" s="59" t="n">
        <x:v>0</x:v>
      </x:c>
      <x:c r="E1018" s="59" t="n">
        <x:v>0</x:v>
      </x:c>
      <x:c r="F1018" s="59" t="n">
        <x:v>0</x:v>
      </x:c>
      <x:c r="G1018" s="59" t="n">
        <x:v>0</x:v>
      </x:c>
      <x:c r="H1018" s="59" t="n">
        <x:v>0</x:v>
      </x:c>
      <x:c r="I1018" s="59" t="n">
        <x:v>0</x:v>
      </x:c>
      <x:c r="J1018" s="55" t="n"/>
      <x:c r="K1018" s="59" t="n">
        <x:v>0</x:v>
      </x:c>
      <x:c r="L1018" s="55" t="n"/>
      <x:c r="M1018" s="55" t="n"/>
      <x:c r="N1018" s="55" t="n"/>
    </x:row>
    <x:row r="1019">
      <x:c r="A1019" s="57" t="n">
        <x:v>45214</x:v>
      </x:c>
      <x:c r="B1019" s="59" t="n">
        <x:v>0</x:v>
      </x:c>
      <x:c r="C1019" s="59" t="n">
        <x:v>0</x:v>
      </x:c>
      <x:c r="D1019" s="59" t="n">
        <x:v>0</x:v>
      </x:c>
      <x:c r="E1019" s="59" t="n">
        <x:v>0</x:v>
      </x:c>
      <x:c r="F1019" s="59" t="n">
        <x:v>0</x:v>
      </x:c>
      <x:c r="G1019" s="59" t="n">
        <x:v>0</x:v>
      </x:c>
      <x:c r="H1019" s="59" t="n">
        <x:v>0</x:v>
      </x:c>
      <x:c r="I1019" s="59" t="n">
        <x:v>0</x:v>
      </x:c>
      <x:c r="J1019" s="55" t="n"/>
      <x:c r="K1019" s="59" t="n">
        <x:v>0</x:v>
      </x:c>
      <x:c r="L1019" s="55" t="n"/>
      <x:c r="M1019" s="55" t="n"/>
      <x:c r="N1019" s="55" t="n"/>
    </x:row>
    <x:row r="1020">
      <x:c r="A1020" s="57" t="n">
        <x:v>45215</x:v>
      </x:c>
      <x:c r="B1020" s="59" t="n">
        <x:v>0</x:v>
      </x:c>
      <x:c r="C1020" s="59" t="n">
        <x:v>0</x:v>
      </x:c>
      <x:c r="D1020" s="59" t="n">
        <x:v>0</x:v>
      </x:c>
      <x:c r="E1020" s="59" t="n">
        <x:v>0</x:v>
      </x:c>
      <x:c r="F1020" s="59" t="n">
        <x:v>0</x:v>
      </x:c>
      <x:c r="G1020" s="59" t="n">
        <x:v>0</x:v>
      </x:c>
      <x:c r="H1020" s="59" t="n">
        <x:v>0</x:v>
      </x:c>
      <x:c r="I1020" s="59" t="n">
        <x:v>0</x:v>
      </x:c>
      <x:c r="J1020" s="55" t="n"/>
      <x:c r="K1020" s="59" t="n">
        <x:v>0</x:v>
      </x:c>
      <x:c r="L1020" s="55" t="n"/>
      <x:c r="M1020" s="55" t="n"/>
      <x:c r="N1020" s="55" t="n"/>
    </x:row>
    <x:row r="1021">
      <x:c r="A1021" s="57" t="n">
        <x:v>45216</x:v>
      </x:c>
      <x:c r="B1021" s="59" t="n">
        <x:v>0</x:v>
      </x:c>
      <x:c r="C1021" s="59" t="n">
        <x:v>0</x:v>
      </x:c>
      <x:c r="D1021" s="59" t="n">
        <x:v>0</x:v>
      </x:c>
      <x:c r="E1021" s="59" t="n">
        <x:v>0</x:v>
      </x:c>
      <x:c r="F1021" s="59" t="n">
        <x:v>0</x:v>
      </x:c>
      <x:c r="G1021" s="59" t="n">
        <x:v>0</x:v>
      </x:c>
      <x:c r="H1021" s="59" t="n">
        <x:v>0</x:v>
      </x:c>
      <x:c r="I1021" s="59" t="n">
        <x:v>0</x:v>
      </x:c>
      <x:c r="J1021" s="55" t="n"/>
      <x:c r="K1021" s="59" t="n">
        <x:v>0</x:v>
      </x:c>
      <x:c r="L1021" s="55" t="n"/>
      <x:c r="M1021" s="55" t="n"/>
      <x:c r="N1021" s="55" t="n"/>
    </x:row>
    <x:row r="1022">
      <x:c r="A1022" s="57" t="n">
        <x:v>45217</x:v>
      </x:c>
      <x:c r="B1022" s="59" t="n">
        <x:v>0</x:v>
      </x:c>
      <x:c r="C1022" s="59" t="n">
        <x:v>0</x:v>
      </x:c>
      <x:c r="D1022" s="59" t="n">
        <x:v>0</x:v>
      </x:c>
      <x:c r="E1022" s="59" t="n">
        <x:v>0</x:v>
      </x:c>
      <x:c r="F1022" s="59" t="n">
        <x:v>0</x:v>
      </x:c>
      <x:c r="G1022" s="59" t="n">
        <x:v>0</x:v>
      </x:c>
      <x:c r="H1022" s="59" t="n">
        <x:v>0</x:v>
      </x:c>
      <x:c r="I1022" s="59" t="n">
        <x:v>0</x:v>
      </x:c>
      <x:c r="J1022" s="55" t="n"/>
      <x:c r="K1022" s="59" t="n">
        <x:v>0</x:v>
      </x:c>
      <x:c r="L1022" s="55" t="n"/>
      <x:c r="M1022" s="55" t="n"/>
      <x:c r="N1022" s="55" t="n"/>
    </x:row>
    <x:row r="1023">
      <x:c r="A1023" s="57" t="n">
        <x:v>45218</x:v>
      </x:c>
      <x:c r="B1023" s="59" t="n">
        <x:v>0</x:v>
      </x:c>
      <x:c r="C1023" s="59" t="n">
        <x:v>0</x:v>
      </x:c>
      <x:c r="D1023" s="59" t="n">
        <x:v>0</x:v>
      </x:c>
      <x:c r="E1023" s="59" t="n">
        <x:v>0</x:v>
      </x:c>
      <x:c r="F1023" s="59" t="n">
        <x:v>0</x:v>
      </x:c>
      <x:c r="G1023" s="59" t="n">
        <x:v>0</x:v>
      </x:c>
      <x:c r="H1023" s="59" t="n">
        <x:v>0</x:v>
      </x:c>
      <x:c r="I1023" s="59" t="n">
        <x:v>0</x:v>
      </x:c>
      <x:c r="J1023" s="55" t="n"/>
      <x:c r="K1023" s="59" t="n">
        <x:v>0</x:v>
      </x:c>
      <x:c r="L1023" s="55" t="n"/>
      <x:c r="M1023" s="55" t="n"/>
      <x:c r="N1023" s="55" t="n"/>
    </x:row>
    <x:row r="1024">
      <x:c r="A1024" s="57" t="n">
        <x:v>45219</x:v>
      </x:c>
      <x:c r="B1024" s="59" t="n">
        <x:v>0</x:v>
      </x:c>
      <x:c r="C1024" s="59" t="n">
        <x:v>0</x:v>
      </x:c>
      <x:c r="D1024" s="59" t="n">
        <x:v>0</x:v>
      </x:c>
      <x:c r="E1024" s="59" t="n">
        <x:v>0</x:v>
      </x:c>
      <x:c r="F1024" s="59" t="n">
        <x:v>0</x:v>
      </x:c>
      <x:c r="G1024" s="59" t="n">
        <x:v>0</x:v>
      </x:c>
      <x:c r="H1024" s="59" t="n">
        <x:v>0</x:v>
      </x:c>
      <x:c r="I1024" s="59" t="n">
        <x:v>0</x:v>
      </x:c>
      <x:c r="J1024" s="55" t="n"/>
      <x:c r="K1024" s="59" t="n">
        <x:v>0</x:v>
      </x:c>
      <x:c r="L1024" s="55" t="n"/>
      <x:c r="M1024" s="55" t="n"/>
      <x:c r="N1024" s="55" t="n"/>
    </x:row>
    <x:row r="1025">
      <x:c r="A1025" s="57" t="n">
        <x:v>45220</x:v>
      </x:c>
      <x:c r="B1025" s="59" t="n">
        <x:v>0</x:v>
      </x:c>
      <x:c r="C1025" s="59" t="n">
        <x:v>0</x:v>
      </x:c>
      <x:c r="D1025" s="59" t="n">
        <x:v>0</x:v>
      </x:c>
      <x:c r="E1025" s="59" t="n">
        <x:v>0</x:v>
      </x:c>
      <x:c r="F1025" s="59" t="n">
        <x:v>0</x:v>
      </x:c>
      <x:c r="G1025" s="59" t="n">
        <x:v>0</x:v>
      </x:c>
      <x:c r="H1025" s="59" t="n">
        <x:v>0</x:v>
      </x:c>
      <x:c r="I1025" s="59" t="n">
        <x:v>0</x:v>
      </x:c>
      <x:c r="J1025" s="55" t="n"/>
      <x:c r="K1025" s="59" t="n">
        <x:v>0</x:v>
      </x:c>
      <x:c r="L1025" s="55" t="n"/>
      <x:c r="M1025" s="55" t="n"/>
      <x:c r="N1025" s="55" t="n"/>
    </x:row>
    <x:row r="1026">
      <x:c r="A1026" s="57" t="n">
        <x:v>45221</x:v>
      </x:c>
      <x:c r="B1026" s="59" t="n">
        <x:v>0</x:v>
      </x:c>
      <x:c r="C1026" s="59" t="n">
        <x:v>0</x:v>
      </x:c>
      <x:c r="D1026" s="59" t="n">
        <x:v>0</x:v>
      </x:c>
      <x:c r="E1026" s="59" t="n">
        <x:v>0</x:v>
      </x:c>
      <x:c r="F1026" s="59" t="n">
        <x:v>0</x:v>
      </x:c>
      <x:c r="G1026" s="59" t="n">
        <x:v>0</x:v>
      </x:c>
      <x:c r="H1026" s="59" t="n">
        <x:v>0</x:v>
      </x:c>
      <x:c r="I1026" s="59" t="n">
        <x:v>0</x:v>
      </x:c>
      <x:c r="J1026" s="55" t="n"/>
      <x:c r="K1026" s="59" t="n">
        <x:v>0</x:v>
      </x:c>
      <x:c r="L1026" s="55" t="n"/>
      <x:c r="M1026" s="55" t="n"/>
      <x:c r="N1026" s="55" t="n"/>
    </x:row>
    <x:row r="1027">
      <x:c r="A1027" s="57" t="n">
        <x:v>45222</x:v>
      </x:c>
      <x:c r="B1027" s="59" t="n">
        <x:v>0</x:v>
      </x:c>
      <x:c r="C1027" s="59" t="n">
        <x:v>0</x:v>
      </x:c>
      <x:c r="D1027" s="59" t="n">
        <x:v>0</x:v>
      </x:c>
      <x:c r="E1027" s="59" t="n">
        <x:v>0</x:v>
      </x:c>
      <x:c r="F1027" s="59" t="n">
        <x:v>0</x:v>
      </x:c>
      <x:c r="G1027" s="59" t="n">
        <x:v>0</x:v>
      </x:c>
      <x:c r="H1027" s="59" t="n">
        <x:v>0</x:v>
      </x:c>
      <x:c r="I1027" s="59" t="n">
        <x:v>0</x:v>
      </x:c>
      <x:c r="J1027" s="55" t="n"/>
      <x:c r="K1027" s="59" t="n">
        <x:v>0</x:v>
      </x:c>
      <x:c r="L1027" s="55" t="n"/>
      <x:c r="M1027" s="55" t="n"/>
      <x:c r="N1027" s="55" t="n"/>
    </x:row>
    <x:row r="1028">
      <x:c r="A1028" s="57" t="n">
        <x:v>45223</x:v>
      </x:c>
      <x:c r="B1028" s="59" t="n">
        <x:v>0</x:v>
      </x:c>
      <x:c r="C1028" s="59" t="n">
        <x:v>0</x:v>
      </x:c>
      <x:c r="D1028" s="59" t="n">
        <x:v>0</x:v>
      </x:c>
      <x:c r="E1028" s="59" t="n">
        <x:v>0</x:v>
      </x:c>
      <x:c r="F1028" s="59" t="n">
        <x:v>0</x:v>
      </x:c>
      <x:c r="G1028" s="59" t="n">
        <x:v>0</x:v>
      </x:c>
      <x:c r="H1028" s="59" t="n">
        <x:v>0</x:v>
      </x:c>
      <x:c r="I1028" s="59" t="n">
        <x:v>0</x:v>
      </x:c>
      <x:c r="J1028" s="55" t="n"/>
      <x:c r="K1028" s="59" t="n">
        <x:v>0</x:v>
      </x:c>
      <x:c r="L1028" s="55" t="n"/>
      <x:c r="M1028" s="55" t="n"/>
      <x:c r="N1028" s="55" t="n"/>
    </x:row>
    <x:row r="1029">
      <x:c r="A1029" s="57" t="n">
        <x:v>45224</x:v>
      </x:c>
      <x:c r="B1029" s="59" t="n">
        <x:v>0</x:v>
      </x:c>
      <x:c r="C1029" s="59" t="n">
        <x:v>0</x:v>
      </x:c>
      <x:c r="D1029" s="59" t="n">
        <x:v>0</x:v>
      </x:c>
      <x:c r="E1029" s="59" t="n">
        <x:v>0</x:v>
      </x:c>
      <x:c r="F1029" s="59" t="n">
        <x:v>0</x:v>
      </x:c>
      <x:c r="G1029" s="59" t="n">
        <x:v>0</x:v>
      </x:c>
      <x:c r="H1029" s="59" t="n">
        <x:v>0</x:v>
      </x:c>
      <x:c r="I1029" s="59" t="n">
        <x:v>0</x:v>
      </x:c>
      <x:c r="J1029" s="55" t="n"/>
      <x:c r="K1029" s="59" t="n">
        <x:v>0</x:v>
      </x:c>
      <x:c r="L1029" s="55" t="n"/>
      <x:c r="M1029" s="55" t="n"/>
      <x:c r="N1029" s="55" t="n"/>
    </x:row>
    <x:row r="1030">
      <x:c r="A1030" s="57" t="n">
        <x:v>45225</x:v>
      </x:c>
      <x:c r="B1030" s="59" t="n">
        <x:v>0</x:v>
      </x:c>
      <x:c r="C1030" s="59" t="n">
        <x:v>0</x:v>
      </x:c>
      <x:c r="D1030" s="59" t="n">
        <x:v>0</x:v>
      </x:c>
      <x:c r="E1030" s="59" t="n">
        <x:v>0</x:v>
      </x:c>
      <x:c r="F1030" s="59" t="n">
        <x:v>0</x:v>
      </x:c>
      <x:c r="G1030" s="59" t="n">
        <x:v>0</x:v>
      </x:c>
      <x:c r="H1030" s="59" t="n">
        <x:v>0</x:v>
      </x:c>
      <x:c r="I1030" s="59" t="n">
        <x:v>0</x:v>
      </x:c>
      <x:c r="J1030" s="55" t="n"/>
      <x:c r="K1030" s="59" t="n">
        <x:v>0</x:v>
      </x:c>
      <x:c r="L1030" s="55" t="n"/>
      <x:c r="M1030" s="55" t="n"/>
      <x:c r="N1030" s="55" t="n"/>
    </x:row>
    <x:row r="1031">
      <x:c r="A1031" s="57" t="n">
        <x:v>45226</x:v>
      </x:c>
      <x:c r="B1031" s="59" t="n">
        <x:v>0</x:v>
      </x:c>
      <x:c r="C1031" s="59" t="n">
        <x:v>0</x:v>
      </x:c>
      <x:c r="D1031" s="59" t="n">
        <x:v>0</x:v>
      </x:c>
      <x:c r="E1031" s="59" t="n">
        <x:v>0</x:v>
      </x:c>
      <x:c r="F1031" s="59" t="n">
        <x:v>0</x:v>
      </x:c>
      <x:c r="G1031" s="59" t="n">
        <x:v>0</x:v>
      </x:c>
      <x:c r="H1031" s="59" t="n">
        <x:v>0</x:v>
      </x:c>
      <x:c r="I1031" s="59" t="n">
        <x:v>0</x:v>
      </x:c>
      <x:c r="J1031" s="55" t="n"/>
      <x:c r="K1031" s="59" t="n">
        <x:v>0</x:v>
      </x:c>
      <x:c r="L1031" s="55" t="n"/>
      <x:c r="M1031" s="55" t="n"/>
      <x:c r="N1031" s="55" t="n"/>
    </x:row>
    <x:row r="1032">
      <x:c r="A1032" s="57" t="n">
        <x:v>45227</x:v>
      </x:c>
      <x:c r="B1032" s="59" t="n">
        <x:v>0</x:v>
      </x:c>
      <x:c r="C1032" s="59" t="n">
        <x:v>0</x:v>
      </x:c>
      <x:c r="D1032" s="59" t="n">
        <x:v>0</x:v>
      </x:c>
      <x:c r="E1032" s="59" t="n">
        <x:v>0</x:v>
      </x:c>
      <x:c r="F1032" s="59" t="n">
        <x:v>0</x:v>
      </x:c>
      <x:c r="G1032" s="59" t="n">
        <x:v>0</x:v>
      </x:c>
      <x:c r="H1032" s="59" t="n">
        <x:v>0</x:v>
      </x:c>
      <x:c r="I1032" s="59" t="n">
        <x:v>0</x:v>
      </x:c>
      <x:c r="J1032" s="55" t="n"/>
      <x:c r="K1032" s="59" t="n">
        <x:v>0</x:v>
      </x:c>
      <x:c r="L1032" s="55" t="n"/>
      <x:c r="M1032" s="55" t="n"/>
      <x:c r="N1032" s="55" t="n"/>
    </x:row>
    <x:row r="1033">
      <x:c r="A1033" s="57" t="n">
        <x:v>45228</x:v>
      </x:c>
      <x:c r="B1033" s="59" t="n">
        <x:v>0</x:v>
      </x:c>
      <x:c r="C1033" s="59" t="n">
        <x:v>0</x:v>
      </x:c>
      <x:c r="D1033" s="59" t="n">
        <x:v>0</x:v>
      </x:c>
      <x:c r="E1033" s="59" t="n">
        <x:v>0</x:v>
      </x:c>
      <x:c r="F1033" s="59" t="n">
        <x:v>0</x:v>
      </x:c>
      <x:c r="G1033" s="59" t="n">
        <x:v>0</x:v>
      </x:c>
      <x:c r="H1033" s="59" t="n">
        <x:v>0</x:v>
      </x:c>
      <x:c r="I1033" s="59" t="n">
        <x:v>0</x:v>
      </x:c>
      <x:c r="J1033" s="55" t="n"/>
      <x:c r="K1033" s="59" t="n">
        <x:v>0</x:v>
      </x:c>
      <x:c r="L1033" s="55" t="n"/>
      <x:c r="M1033" s="55" t="n"/>
      <x:c r="N1033" s="55" t="n"/>
    </x:row>
    <x:row r="1034">
      <x:c r="A1034" s="57" t="n">
        <x:v>45229</x:v>
      </x:c>
      <x:c r="B1034" s="59" t="n">
        <x:v>0</x:v>
      </x:c>
      <x:c r="C1034" s="59" t="n">
        <x:v>0</x:v>
      </x:c>
      <x:c r="D1034" s="59" t="n">
        <x:v>0</x:v>
      </x:c>
      <x:c r="E1034" s="59" t="n">
        <x:v>0</x:v>
      </x:c>
      <x:c r="F1034" s="59" t="n">
        <x:v>0</x:v>
      </x:c>
      <x:c r="G1034" s="59" t="n">
        <x:v>0</x:v>
      </x:c>
      <x:c r="H1034" s="59" t="n">
        <x:v>0</x:v>
      </x:c>
      <x:c r="I1034" s="59" t="n">
        <x:v>0</x:v>
      </x:c>
      <x:c r="J1034" s="55" t="n"/>
      <x:c r="K1034" s="59" t="n">
        <x:v>0</x:v>
      </x:c>
      <x:c r="L1034" s="55" t="n"/>
      <x:c r="M1034" s="55" t="n"/>
      <x:c r="N1034" s="55" t="n"/>
    </x:row>
    <x:row r="1035">
      <x:c r="A1035" s="57" t="n">
        <x:v>45230</x:v>
      </x:c>
      <x:c r="B1035" s="59" t="n">
        <x:v>0</x:v>
      </x:c>
      <x:c r="C1035" s="59" t="n">
        <x:v>0</x:v>
      </x:c>
      <x:c r="D1035" s="59" t="n">
        <x:v>0</x:v>
      </x:c>
      <x:c r="E1035" s="59" t="n">
        <x:v>0</x:v>
      </x:c>
      <x:c r="F1035" s="59" t="n">
        <x:v>0</x:v>
      </x:c>
      <x:c r="G1035" s="59" t="n">
        <x:v>0</x:v>
      </x:c>
      <x:c r="H1035" s="59" t="n">
        <x:v>0</x:v>
      </x:c>
      <x:c r="I1035" s="59" t="n">
        <x:v>0</x:v>
      </x:c>
      <x:c r="J1035" s="55" t="n"/>
      <x:c r="K1035" s="59" t="n">
        <x:v>0</x:v>
      </x:c>
      <x:c r="L1035" s="55" t="n"/>
      <x:c r="M1035" s="55" t="n"/>
      <x:c r="N1035" s="55" t="n"/>
    </x:row>
    <x:row r="1036">
      <x:c r="A1036" s="57" t="n">
        <x:v>45231</x:v>
      </x:c>
      <x:c r="B1036" s="59" t="n">
        <x:v>0</x:v>
      </x:c>
      <x:c r="C1036" s="59" t="n">
        <x:v>0</x:v>
      </x:c>
      <x:c r="D1036" s="59" t="n">
        <x:v>0</x:v>
      </x:c>
      <x:c r="E1036" s="59" t="n">
        <x:v>0</x:v>
      </x:c>
      <x:c r="F1036" s="59" t="n">
        <x:v>0</x:v>
      </x:c>
      <x:c r="G1036" s="59" t="n">
        <x:v>0</x:v>
      </x:c>
      <x:c r="H1036" s="59" t="n">
        <x:v>0</x:v>
      </x:c>
      <x:c r="I1036" s="59" t="n">
        <x:v>0</x:v>
      </x:c>
      <x:c r="J1036" s="55" t="n"/>
      <x:c r="K1036" s="59" t="n">
        <x:v>0</x:v>
      </x:c>
      <x:c r="L1036" s="55" t="n"/>
      <x:c r="M1036" s="55" t="n"/>
      <x:c r="N1036" s="55" t="n"/>
    </x:row>
    <x:row r="1037">
      <x:c r="A1037" s="57" t="n">
        <x:v>45232</x:v>
      </x:c>
      <x:c r="B1037" s="59" t="n">
        <x:v>0</x:v>
      </x:c>
      <x:c r="C1037" s="59" t="n">
        <x:v>0</x:v>
      </x:c>
      <x:c r="D1037" s="59" t="n">
        <x:v>0</x:v>
      </x:c>
      <x:c r="E1037" s="59" t="n">
        <x:v>0</x:v>
      </x:c>
      <x:c r="F1037" s="59" t="n">
        <x:v>0</x:v>
      </x:c>
      <x:c r="G1037" s="59" t="n">
        <x:v>0</x:v>
      </x:c>
      <x:c r="H1037" s="59" t="n">
        <x:v>0</x:v>
      </x:c>
      <x:c r="I1037" s="59" t="n">
        <x:v>0</x:v>
      </x:c>
      <x:c r="J1037" s="55" t="n"/>
      <x:c r="K1037" s="59" t="n">
        <x:v>0</x:v>
      </x:c>
      <x:c r="L1037" s="55" t="n"/>
      <x:c r="M1037" s="55" t="n"/>
      <x:c r="N1037" s="55" t="n"/>
    </x:row>
    <x:row r="1038">
      <x:c r="A1038" s="57" t="n">
        <x:v>45233</x:v>
      </x:c>
      <x:c r="B1038" s="59" t="n">
        <x:v>0</x:v>
      </x:c>
      <x:c r="C1038" s="59" t="n">
        <x:v>0</x:v>
      </x:c>
      <x:c r="D1038" s="59" t="n">
        <x:v>0</x:v>
      </x:c>
      <x:c r="E1038" s="59" t="n">
        <x:v>0</x:v>
      </x:c>
      <x:c r="F1038" s="59" t="n">
        <x:v>0</x:v>
      </x:c>
      <x:c r="G1038" s="59" t="n">
        <x:v>0</x:v>
      </x:c>
      <x:c r="H1038" s="59" t="n">
        <x:v>0</x:v>
      </x:c>
      <x:c r="I1038" s="59" t="n">
        <x:v>0</x:v>
      </x:c>
      <x:c r="J1038" s="55" t="n"/>
      <x:c r="K1038" s="59" t="n">
        <x:v>0</x:v>
      </x:c>
      <x:c r="L1038" s="55" t="n"/>
      <x:c r="M1038" s="55" t="n"/>
      <x:c r="N1038" s="55" t="n"/>
    </x:row>
    <x:row r="1039">
      <x:c r="A1039" s="57" t="n">
        <x:v>45234</x:v>
      </x:c>
      <x:c r="B1039" s="59" t="n">
        <x:v>0</x:v>
      </x:c>
      <x:c r="C1039" s="59" t="n">
        <x:v>0</x:v>
      </x:c>
      <x:c r="D1039" s="59" t="n">
        <x:v>0</x:v>
      </x:c>
      <x:c r="E1039" s="59" t="n">
        <x:v>0</x:v>
      </x:c>
      <x:c r="F1039" s="59" t="n">
        <x:v>0</x:v>
      </x:c>
      <x:c r="G1039" s="59" t="n">
        <x:v>0</x:v>
      </x:c>
      <x:c r="H1039" s="59" t="n">
        <x:v>0</x:v>
      </x:c>
      <x:c r="I1039" s="59" t="n">
        <x:v>0</x:v>
      </x:c>
      <x:c r="J1039" s="55" t="n"/>
      <x:c r="K1039" s="59" t="n">
        <x:v>0</x:v>
      </x:c>
      <x:c r="L1039" s="55" t="n"/>
      <x:c r="M1039" s="55" t="n"/>
      <x:c r="N1039" s="55" t="n"/>
    </x:row>
    <x:row r="1040">
      <x:c r="A1040" s="57" t="n">
        <x:v>45235</x:v>
      </x:c>
      <x:c r="B1040" s="59" t="n">
        <x:v>0</x:v>
      </x:c>
      <x:c r="C1040" s="59" t="n">
        <x:v>0</x:v>
      </x:c>
      <x:c r="D1040" s="59" t="n">
        <x:v>0</x:v>
      </x:c>
      <x:c r="E1040" s="59" t="n">
        <x:v>0</x:v>
      </x:c>
      <x:c r="F1040" s="59" t="n">
        <x:v>0</x:v>
      </x:c>
      <x:c r="G1040" s="59" t="n">
        <x:v>0</x:v>
      </x:c>
      <x:c r="H1040" s="59" t="n">
        <x:v>0</x:v>
      </x:c>
      <x:c r="I1040" s="59" t="n">
        <x:v>0</x:v>
      </x:c>
      <x:c r="J1040" s="55" t="n"/>
      <x:c r="K1040" s="59" t="n">
        <x:v>0</x:v>
      </x:c>
      <x:c r="L1040" s="55" t="n"/>
      <x:c r="M1040" s="55" t="n"/>
      <x:c r="N1040" s="55" t="n"/>
    </x:row>
    <x:row r="1041">
      <x:c r="A1041" s="57" t="n">
        <x:v>45236</x:v>
      </x:c>
      <x:c r="B1041" s="59" t="n">
        <x:v>0</x:v>
      </x:c>
      <x:c r="C1041" s="59" t="n">
        <x:v>0</x:v>
      </x:c>
      <x:c r="D1041" s="59" t="n">
        <x:v>0</x:v>
      </x:c>
      <x:c r="E1041" s="59" t="n">
        <x:v>0</x:v>
      </x:c>
      <x:c r="F1041" s="59" t="n">
        <x:v>0</x:v>
      </x:c>
      <x:c r="G1041" s="59" t="n">
        <x:v>0</x:v>
      </x:c>
      <x:c r="H1041" s="59" t="n">
        <x:v>0</x:v>
      </x:c>
      <x:c r="I1041" s="59" t="n">
        <x:v>0</x:v>
      </x:c>
      <x:c r="J1041" s="55" t="n"/>
      <x:c r="K1041" s="59" t="n">
        <x:v>0</x:v>
      </x:c>
      <x:c r="L1041" s="55" t="n"/>
      <x:c r="M1041" s="55" t="n"/>
      <x:c r="N1041" s="55" t="n"/>
    </x:row>
    <x:row r="1042">
      <x:c r="A1042" s="57" t="n">
        <x:v>45237</x:v>
      </x:c>
      <x:c r="B1042" s="59" t="n">
        <x:v>0</x:v>
      </x:c>
      <x:c r="C1042" s="59" t="n">
        <x:v>0</x:v>
      </x:c>
      <x:c r="D1042" s="59" t="n">
        <x:v>0</x:v>
      </x:c>
      <x:c r="E1042" s="59" t="n">
        <x:v>0</x:v>
      </x:c>
      <x:c r="F1042" s="59" t="n">
        <x:v>0</x:v>
      </x:c>
      <x:c r="G1042" s="59" t="n">
        <x:v>0</x:v>
      </x:c>
      <x:c r="H1042" s="59" t="n">
        <x:v>0</x:v>
      </x:c>
      <x:c r="I1042" s="59" t="n">
        <x:v>0</x:v>
      </x:c>
      <x:c r="J1042" s="55" t="n"/>
      <x:c r="K1042" s="59" t="n">
        <x:v>0</x:v>
      </x:c>
      <x:c r="L1042" s="55" t="n"/>
      <x:c r="M1042" s="55" t="n"/>
      <x:c r="N1042" s="55" t="n"/>
    </x:row>
    <x:row r="1043">
      <x:c r="A1043" s="57" t="n">
        <x:v>45238</x:v>
      </x:c>
      <x:c r="B1043" s="59" t="n">
        <x:v>0</x:v>
      </x:c>
      <x:c r="C1043" s="59" t="n">
        <x:v>0</x:v>
      </x:c>
      <x:c r="D1043" s="59" t="n">
        <x:v>0</x:v>
      </x:c>
      <x:c r="E1043" s="59" t="n">
        <x:v>0</x:v>
      </x:c>
      <x:c r="F1043" s="59" t="n">
        <x:v>0</x:v>
      </x:c>
      <x:c r="G1043" s="59" t="n">
        <x:v>0</x:v>
      </x:c>
      <x:c r="H1043" s="59" t="n">
        <x:v>0</x:v>
      </x:c>
      <x:c r="I1043" s="59" t="n">
        <x:v>0</x:v>
      </x:c>
      <x:c r="J1043" s="55" t="n"/>
      <x:c r="K1043" s="59" t="n">
        <x:v>0</x:v>
      </x:c>
      <x:c r="L1043" s="55" t="n"/>
      <x:c r="M1043" s="55" t="n"/>
      <x:c r="N1043" s="55" t="n"/>
    </x:row>
    <x:row r="1044">
      <x:c r="A1044" s="57" t="n">
        <x:v>45239</x:v>
      </x:c>
      <x:c r="B1044" s="59" t="n">
        <x:v>0</x:v>
      </x:c>
      <x:c r="C1044" s="59" t="n">
        <x:v>0</x:v>
      </x:c>
      <x:c r="D1044" s="59" t="n">
        <x:v>0</x:v>
      </x:c>
      <x:c r="E1044" s="59" t="n">
        <x:v>0</x:v>
      </x:c>
      <x:c r="F1044" s="59" t="n">
        <x:v>0</x:v>
      </x:c>
      <x:c r="G1044" s="59" t="n">
        <x:v>0</x:v>
      </x:c>
      <x:c r="H1044" s="59" t="n">
        <x:v>0</x:v>
      </x:c>
      <x:c r="I1044" s="59" t="n">
        <x:v>0</x:v>
      </x:c>
      <x:c r="J1044" s="55" t="n"/>
      <x:c r="K1044" s="59" t="n">
        <x:v>0</x:v>
      </x:c>
      <x:c r="L1044" s="55" t="n"/>
      <x:c r="M1044" s="55" t="n"/>
      <x:c r="N1044" s="55" t="n"/>
    </x:row>
    <x:row r="1045">
      <x:c r="A1045" s="57" t="n">
        <x:v>45240</x:v>
      </x:c>
      <x:c r="B1045" s="59" t="n">
        <x:v>0</x:v>
      </x:c>
      <x:c r="C1045" s="59" t="n">
        <x:v>0</x:v>
      </x:c>
      <x:c r="D1045" s="59" t="n">
        <x:v>0</x:v>
      </x:c>
      <x:c r="E1045" s="59" t="n">
        <x:v>0</x:v>
      </x:c>
      <x:c r="F1045" s="59" t="n">
        <x:v>0</x:v>
      </x:c>
      <x:c r="G1045" s="59" t="n">
        <x:v>0</x:v>
      </x:c>
      <x:c r="H1045" s="59" t="n">
        <x:v>0</x:v>
      </x:c>
      <x:c r="I1045" s="59" t="n">
        <x:v>0</x:v>
      </x:c>
      <x:c r="J1045" s="55" t="n"/>
      <x:c r="K1045" s="59" t="n">
        <x:v>0</x:v>
      </x:c>
      <x:c r="L1045" s="55" t="n"/>
      <x:c r="M1045" s="55" t="n"/>
      <x:c r="N1045" s="55" t="n"/>
    </x:row>
    <x:row r="1046">
      <x:c r="A1046" s="57" t="n">
        <x:v>45241</x:v>
      </x:c>
      <x:c r="B1046" s="59" t="n">
        <x:v>0</x:v>
      </x:c>
      <x:c r="C1046" s="59" t="n">
        <x:v>0</x:v>
      </x:c>
      <x:c r="D1046" s="59" t="n">
        <x:v>0</x:v>
      </x:c>
      <x:c r="E1046" s="59" t="n">
        <x:v>0</x:v>
      </x:c>
      <x:c r="F1046" s="59" t="n">
        <x:v>0</x:v>
      </x:c>
      <x:c r="G1046" s="59" t="n">
        <x:v>0</x:v>
      </x:c>
      <x:c r="H1046" s="59" t="n">
        <x:v>0</x:v>
      </x:c>
      <x:c r="I1046" s="59" t="n">
        <x:v>0</x:v>
      </x:c>
      <x:c r="J1046" s="55" t="n"/>
      <x:c r="K1046" s="59" t="n">
        <x:v>0</x:v>
      </x:c>
      <x:c r="L1046" s="55" t="n"/>
      <x:c r="M1046" s="55" t="n"/>
      <x:c r="N1046" s="55" t="n"/>
    </x:row>
    <x:row r="1047">
      <x:c r="A1047" s="57" t="n">
        <x:v>45242</x:v>
      </x:c>
      <x:c r="B1047" s="59" t="n">
        <x:v>0</x:v>
      </x:c>
      <x:c r="C1047" s="59" t="n">
        <x:v>0</x:v>
      </x:c>
      <x:c r="D1047" s="59" t="n">
        <x:v>0</x:v>
      </x:c>
      <x:c r="E1047" s="59" t="n">
        <x:v>0</x:v>
      </x:c>
      <x:c r="F1047" s="59" t="n">
        <x:v>0</x:v>
      </x:c>
      <x:c r="G1047" s="59" t="n">
        <x:v>0</x:v>
      </x:c>
      <x:c r="H1047" s="59" t="n">
        <x:v>0</x:v>
      </x:c>
      <x:c r="I1047" s="59" t="n">
        <x:v>0</x:v>
      </x:c>
      <x:c r="J1047" s="55" t="n"/>
      <x:c r="K1047" s="59" t="n">
        <x:v>0</x:v>
      </x:c>
      <x:c r="L1047" s="55" t="n"/>
      <x:c r="M1047" s="55" t="n"/>
      <x:c r="N1047" s="55" t="n"/>
    </x:row>
    <x:row r="1048">
      <x:c r="A1048" s="57" t="n">
        <x:v>45243</x:v>
      </x:c>
      <x:c r="B1048" s="59" t="n">
        <x:v>0</x:v>
      </x:c>
      <x:c r="C1048" s="59" t="n">
        <x:v>0</x:v>
      </x:c>
      <x:c r="D1048" s="59" t="n">
        <x:v>0</x:v>
      </x:c>
      <x:c r="E1048" s="59" t="n">
        <x:v>0</x:v>
      </x:c>
      <x:c r="F1048" s="59" t="n">
        <x:v>0</x:v>
      </x:c>
      <x:c r="G1048" s="59" t="n">
        <x:v>0</x:v>
      </x:c>
      <x:c r="H1048" s="59" t="n">
        <x:v>0</x:v>
      </x:c>
      <x:c r="I1048" s="59" t="n">
        <x:v>0</x:v>
      </x:c>
      <x:c r="J1048" s="55" t="n"/>
      <x:c r="K1048" s="59" t="n">
        <x:v>0</x:v>
      </x:c>
      <x:c r="L1048" s="55" t="n"/>
      <x:c r="M1048" s="55" t="n"/>
      <x:c r="N1048" s="55" t="n"/>
    </x:row>
    <x:row r="1049">
      <x:c r="A1049" s="57" t="n">
        <x:v>45244</x:v>
      </x:c>
      <x:c r="B1049" s="59" t="n">
        <x:v>0</x:v>
      </x:c>
      <x:c r="C1049" s="59" t="n">
        <x:v>0</x:v>
      </x:c>
      <x:c r="D1049" s="59" t="n">
        <x:v>0</x:v>
      </x:c>
      <x:c r="E1049" s="59" t="n">
        <x:v>0</x:v>
      </x:c>
      <x:c r="F1049" s="59" t="n">
        <x:v>0</x:v>
      </x:c>
      <x:c r="G1049" s="59" t="n">
        <x:v>0</x:v>
      </x:c>
      <x:c r="H1049" s="59" t="n">
        <x:v>0</x:v>
      </x:c>
      <x:c r="I1049" s="59" t="n">
        <x:v>0</x:v>
      </x:c>
      <x:c r="J1049" s="55" t="n"/>
      <x:c r="K1049" s="59" t="n">
        <x:v>0</x:v>
      </x:c>
      <x:c r="L1049" s="55" t="n"/>
      <x:c r="M1049" s="55" t="n"/>
      <x:c r="N1049" s="55" t="n"/>
    </x:row>
    <x:row r="1050">
      <x:c r="A1050" s="57" t="n">
        <x:v>45245</x:v>
      </x:c>
      <x:c r="B1050" s="59" t="n">
        <x:v>0</x:v>
      </x:c>
      <x:c r="C1050" s="59" t="n">
        <x:v>0</x:v>
      </x:c>
      <x:c r="D1050" s="59" t="n">
        <x:v>0</x:v>
      </x:c>
      <x:c r="E1050" s="59" t="n">
        <x:v>0</x:v>
      </x:c>
      <x:c r="F1050" s="59" t="n">
        <x:v>0</x:v>
      </x:c>
      <x:c r="G1050" s="59" t="n">
        <x:v>0</x:v>
      </x:c>
      <x:c r="H1050" s="59" t="n">
        <x:v>0</x:v>
      </x:c>
      <x:c r="I1050" s="59" t="n">
        <x:v>0</x:v>
      </x:c>
      <x:c r="J1050" s="55" t="n"/>
      <x:c r="K1050" s="59" t="n">
        <x:v>0</x:v>
      </x:c>
      <x:c r="L1050" s="55" t="n"/>
      <x:c r="M1050" s="55" t="n"/>
      <x:c r="N1050" s="55" t="n"/>
    </x:row>
    <x:row r="1051">
      <x:c r="A1051" s="57" t="n">
        <x:v>45246</x:v>
      </x:c>
      <x:c r="B1051" s="59" t="n">
        <x:v>0</x:v>
      </x:c>
      <x:c r="C1051" s="59" t="n">
        <x:v>0</x:v>
      </x:c>
      <x:c r="D1051" s="59" t="n">
        <x:v>0</x:v>
      </x:c>
      <x:c r="E1051" s="59" t="n">
        <x:v>0</x:v>
      </x:c>
      <x:c r="F1051" s="59" t="n">
        <x:v>0</x:v>
      </x:c>
      <x:c r="G1051" s="59" t="n">
        <x:v>0</x:v>
      </x:c>
      <x:c r="H1051" s="59" t="n">
        <x:v>0</x:v>
      </x:c>
      <x:c r="I1051" s="59" t="n">
        <x:v>0</x:v>
      </x:c>
      <x:c r="J1051" s="55" t="n"/>
      <x:c r="K1051" s="59" t="n">
        <x:v>0</x:v>
      </x:c>
      <x:c r="L1051" s="55" t="n"/>
      <x:c r="M1051" s="55" t="n"/>
      <x:c r="N1051" s="55" t="n"/>
    </x:row>
    <x:row r="1052">
      <x:c r="A1052" s="57" t="n">
        <x:v>45247</x:v>
      </x:c>
      <x:c r="B1052" s="59" t="n">
        <x:v>0</x:v>
      </x:c>
      <x:c r="C1052" s="59" t="n">
        <x:v>0</x:v>
      </x:c>
      <x:c r="D1052" s="59" t="n">
        <x:v>0</x:v>
      </x:c>
      <x:c r="E1052" s="59" t="n">
        <x:v>0</x:v>
      </x:c>
      <x:c r="F1052" s="59" t="n">
        <x:v>0</x:v>
      </x:c>
      <x:c r="G1052" s="59" t="n">
        <x:v>0</x:v>
      </x:c>
      <x:c r="H1052" s="59" t="n">
        <x:v>0</x:v>
      </x:c>
      <x:c r="I1052" s="59" t="n">
        <x:v>0</x:v>
      </x:c>
      <x:c r="J1052" s="55" t="n"/>
      <x:c r="K1052" s="59" t="n">
        <x:v>0</x:v>
      </x:c>
      <x:c r="L1052" s="55" t="n"/>
      <x:c r="M1052" s="55" t="n"/>
      <x:c r="N1052" s="55" t="n"/>
    </x:row>
    <x:row r="1053">
      <x:c r="A1053" s="57" t="n">
        <x:v>45248</x:v>
      </x:c>
      <x:c r="B1053" s="59" t="n">
        <x:v>0</x:v>
      </x:c>
      <x:c r="C1053" s="59" t="n">
        <x:v>0</x:v>
      </x:c>
      <x:c r="D1053" s="59" t="n">
        <x:v>0</x:v>
      </x:c>
      <x:c r="E1053" s="59" t="n">
        <x:v>0</x:v>
      </x:c>
      <x:c r="F1053" s="59" t="n">
        <x:v>0</x:v>
      </x:c>
      <x:c r="G1053" s="59" t="n">
        <x:v>0</x:v>
      </x:c>
      <x:c r="H1053" s="59" t="n">
        <x:v>0</x:v>
      </x:c>
      <x:c r="I1053" s="59" t="n">
        <x:v>0</x:v>
      </x:c>
      <x:c r="J1053" s="55" t="n"/>
      <x:c r="K1053" s="59" t="n">
        <x:v>0</x:v>
      </x:c>
      <x:c r="L1053" s="55" t="n"/>
      <x:c r="M1053" s="55" t="n"/>
      <x:c r="N1053" s="55" t="n"/>
    </x:row>
    <x:row r="1054">
      <x:c r="A1054" s="57" t="n">
        <x:v>45249</x:v>
      </x:c>
      <x:c r="B1054" s="59" t="n">
        <x:v>0</x:v>
      </x:c>
      <x:c r="C1054" s="59" t="n">
        <x:v>0</x:v>
      </x:c>
      <x:c r="D1054" s="59" t="n">
        <x:v>3</x:v>
      </x:c>
      <x:c r="E1054" s="59" t="n">
        <x:v>2</x:v>
      </x:c>
      <x:c r="F1054" s="59" t="n">
        <x:v>2</x:v>
      </x:c>
      <x:c r="G1054" s="59" t="n">
        <x:v>1</x:v>
      </x:c>
      <x:c r="H1054" s="58" t="n">
        <x:v>1.333333333333333</x:v>
      </x:c>
      <x:c r="I1054" s="59" t="n">
        <x:v>3</x:v>
      </x:c>
      <x:c r="J1054" s="55" t="inlineStr">
        <x:is>
          <x:t xml:space="preserve">Ship hijacking</x:t>
        </x:is>
      </x:c>
      <x:c r="K1054" s="59" t="n">
        <x:v>1</x:v>
      </x:c>
      <x:c r="L1054" s="55" t="inlineStr">
        <x:is>
          <x:t xml:space="preserve">Window-coded from E004</x:t>
        </x:is>
      </x:c>
      <x:c r="M1054" s="55" t="inlineStr">
        <x:is>
          <x:t xml:space="preserve">https://www.reuters.com/world/middle-east/houthi-attacks-shipping-red-sea-persist-us-allies-strike-back-2024-01-12/</x:t>
        </x:is>
      </x:c>
      <x:c r="N1054" s="55" t="inlineStr">
        <x:is>
          <x:t xml:space="preserve">Verified window-coded</x:t>
        </x:is>
      </x:c>
    </x:row>
    <x:row r="1055">
      <x:c r="A1055" s="57" t="n">
        <x:v>45250</x:v>
      </x:c>
      <x:c r="B1055" s="59" t="n">
        <x:v>0</x:v>
      </x:c>
      <x:c r="C1055" s="59" t="n">
        <x:v>0</x:v>
      </x:c>
      <x:c r="D1055" s="59" t="n">
        <x:v>3</x:v>
      </x:c>
      <x:c r="E1055" s="59" t="n">
        <x:v>2</x:v>
      </x:c>
      <x:c r="F1055" s="59" t="n">
        <x:v>2</x:v>
      </x:c>
      <x:c r="G1055" s="59" t="n">
        <x:v>1</x:v>
      </x:c>
      <x:c r="H1055" s="58" t="n">
        <x:v>1.333333333333333</x:v>
      </x:c>
      <x:c r="I1055" s="59" t="n">
        <x:v>3</x:v>
      </x:c>
      <x:c r="J1055" s="55" t="inlineStr">
        <x:is>
          <x:t xml:space="preserve">Ship hijacking</x:t>
        </x:is>
      </x:c>
      <x:c r="K1055" s="59" t="n">
        <x:v>1</x:v>
      </x:c>
      <x:c r="L1055" s="55" t="inlineStr">
        <x:is>
          <x:t xml:space="preserve">Window-coded from E004</x:t>
        </x:is>
      </x:c>
      <x:c r="M1055" s="55" t="inlineStr">
        <x:is>
          <x:t xml:space="preserve">https://www.reuters.com/world/middle-east/houthi-attacks-shipping-red-sea-persist-us-allies-strike-back-2024-01-12/</x:t>
        </x:is>
      </x:c>
      <x:c r="N1055" s="55" t="inlineStr">
        <x:is>
          <x:t xml:space="preserve">Verified window-coded</x:t>
        </x:is>
      </x:c>
    </x:row>
    <x:row r="1056">
      <x:c r="A1056" s="57" t="n">
        <x:v>45251</x:v>
      </x:c>
      <x:c r="B1056" s="59" t="n">
        <x:v>0</x:v>
      </x:c>
      <x:c r="C1056" s="59" t="n">
        <x:v>0</x:v>
      </x:c>
      <x:c r="D1056" s="59" t="n">
        <x:v>3</x:v>
      </x:c>
      <x:c r="E1056" s="59" t="n">
        <x:v>2</x:v>
      </x:c>
      <x:c r="F1056" s="59" t="n">
        <x:v>2</x:v>
      </x:c>
      <x:c r="G1056" s="59" t="n">
        <x:v>1</x:v>
      </x:c>
      <x:c r="H1056" s="58" t="n">
        <x:v>1.333333333333333</x:v>
      </x:c>
      <x:c r="I1056" s="59" t="n">
        <x:v>3</x:v>
      </x:c>
      <x:c r="J1056" s="55" t="inlineStr">
        <x:is>
          <x:t xml:space="preserve">Ship hijacking</x:t>
        </x:is>
      </x:c>
      <x:c r="K1056" s="59" t="n">
        <x:v>1</x:v>
      </x:c>
      <x:c r="L1056" s="55" t="inlineStr">
        <x:is>
          <x:t xml:space="preserve">Window-coded from E004</x:t>
        </x:is>
      </x:c>
      <x:c r="M1056" s="55" t="inlineStr">
        <x:is>
          <x:t xml:space="preserve">https://www.reuters.com/world/middle-east/houthi-attacks-shipping-red-sea-persist-us-allies-strike-back-2024-01-12/</x:t>
        </x:is>
      </x:c>
      <x:c r="N1056" s="55" t="inlineStr">
        <x:is>
          <x:t xml:space="preserve">Verified window-coded</x:t>
        </x:is>
      </x:c>
    </x:row>
    <x:row r="1057">
      <x:c r="A1057" s="57" t="n">
        <x:v>45252</x:v>
      </x:c>
      <x:c r="B1057" s="59" t="n">
        <x:v>0</x:v>
      </x:c>
      <x:c r="C1057" s="59" t="n">
        <x:v>0</x:v>
      </x:c>
      <x:c r="D1057" s="59" t="n">
        <x:v>3</x:v>
      </x:c>
      <x:c r="E1057" s="59" t="n">
        <x:v>2</x:v>
      </x:c>
      <x:c r="F1057" s="59" t="n">
        <x:v>2</x:v>
      </x:c>
      <x:c r="G1057" s="59" t="n">
        <x:v>1</x:v>
      </x:c>
      <x:c r="H1057" s="58" t="n">
        <x:v>1.333333333333333</x:v>
      </x:c>
      <x:c r="I1057" s="59" t="n">
        <x:v>3</x:v>
      </x:c>
      <x:c r="J1057" s="55" t="inlineStr">
        <x:is>
          <x:t xml:space="preserve">Ship hijacking</x:t>
        </x:is>
      </x:c>
      <x:c r="K1057" s="59" t="n">
        <x:v>1</x:v>
      </x:c>
      <x:c r="L1057" s="55" t="inlineStr">
        <x:is>
          <x:t xml:space="preserve">Window-coded from E004</x:t>
        </x:is>
      </x:c>
      <x:c r="M1057" s="55" t="inlineStr">
        <x:is>
          <x:t xml:space="preserve">https://www.reuters.com/world/middle-east/houthi-attacks-shipping-red-sea-persist-us-allies-strike-back-2024-01-12/</x:t>
        </x:is>
      </x:c>
      <x:c r="N1057" s="55" t="inlineStr">
        <x:is>
          <x:t xml:space="preserve">Verified window-coded</x:t>
        </x:is>
      </x:c>
    </x:row>
    <x:row r="1058">
      <x:c r="A1058" s="57" t="n">
        <x:v>45253</x:v>
      </x:c>
      <x:c r="B1058" s="59" t="n">
        <x:v>0</x:v>
      </x:c>
      <x:c r="C1058" s="59" t="n">
        <x:v>0</x:v>
      </x:c>
      <x:c r="D1058" s="59" t="n">
        <x:v>2</x:v>
      </x:c>
      <x:c r="E1058" s="59" t="n">
        <x:v>1</x:v>
      </x:c>
      <x:c r="F1058" s="59" t="n">
        <x:v>1</x:v>
      </x:c>
      <x:c r="G1058" s="59" t="n">
        <x:v>0</x:v>
      </x:c>
      <x:c r="H1058" s="58" t="n">
        <x:v>0.6666666666666666</x:v>
      </x:c>
      <x:c r="I1058" s="59" t="n">
        <x:v>2</x:v>
      </x:c>
      <x:c r="J1058" s="55" t="inlineStr">
        <x:is>
          <x:t xml:space="preserve">Ship hijacking</x:t>
        </x:is>
      </x:c>
      <x:c r="K1058" s="59" t="n">
        <x:v>1</x:v>
      </x:c>
      <x:c r="L1058" s="55" t="inlineStr">
        <x:is>
          <x:t xml:space="preserve">Window-coded from E004</x:t>
        </x:is>
      </x:c>
      <x:c r="M1058" s="55" t="inlineStr">
        <x:is>
          <x:t xml:space="preserve">https://www.reuters.com/world/middle-east/houthi-attacks-shipping-red-sea-persist-us-allies-strike-back-2024-01-12/</x:t>
        </x:is>
      </x:c>
      <x:c r="N1058" s="55" t="inlineStr">
        <x:is>
          <x:t xml:space="preserve">Verified window-coded</x:t>
        </x:is>
      </x:c>
    </x:row>
    <x:row r="1059">
      <x:c r="A1059" s="57" t="n">
        <x:v>45254</x:v>
      </x:c>
      <x:c r="B1059" s="59" t="n">
        <x:v>0</x:v>
      </x:c>
      <x:c r="C1059" s="59" t="n">
        <x:v>0</x:v>
      </x:c>
      <x:c r="D1059" s="59" t="n">
        <x:v>2</x:v>
      </x:c>
      <x:c r="E1059" s="59" t="n">
        <x:v>1</x:v>
      </x:c>
      <x:c r="F1059" s="59" t="n">
        <x:v>1</x:v>
      </x:c>
      <x:c r="G1059" s="59" t="n">
        <x:v>0</x:v>
      </x:c>
      <x:c r="H1059" s="58" t="n">
        <x:v>0.6666666666666666</x:v>
      </x:c>
      <x:c r="I1059" s="59" t="n">
        <x:v>2</x:v>
      </x:c>
      <x:c r="J1059" s="55" t="inlineStr">
        <x:is>
          <x:t xml:space="preserve">Ship hijacking</x:t>
        </x:is>
      </x:c>
      <x:c r="K1059" s="59" t="n">
        <x:v>1</x:v>
      </x:c>
      <x:c r="L1059" s="55" t="inlineStr">
        <x:is>
          <x:t xml:space="preserve">Window-coded from E004</x:t>
        </x:is>
      </x:c>
      <x:c r="M1059" s="55" t="inlineStr">
        <x:is>
          <x:t xml:space="preserve">https://www.reuters.com/world/middle-east/houthi-attacks-shipping-red-sea-persist-us-allies-strike-back-2024-01-12/</x:t>
        </x:is>
      </x:c>
      <x:c r="N1059" s="55" t="inlineStr">
        <x:is>
          <x:t xml:space="preserve">Verified window-coded</x:t>
        </x:is>
      </x:c>
    </x:row>
    <x:row r="1060">
      <x:c r="A1060" s="57" t="n">
        <x:v>45255</x:v>
      </x:c>
      <x:c r="B1060" s="59" t="n">
        <x:v>0</x:v>
      </x:c>
      <x:c r="C1060" s="59" t="n">
        <x:v>0</x:v>
      </x:c>
      <x:c r="D1060" s="59" t="n">
        <x:v>2</x:v>
      </x:c>
      <x:c r="E1060" s="59" t="n">
        <x:v>1</x:v>
      </x:c>
      <x:c r="F1060" s="59" t="n">
        <x:v>1</x:v>
      </x:c>
      <x:c r="G1060" s="59" t="n">
        <x:v>0</x:v>
      </x:c>
      <x:c r="H1060" s="58" t="n">
        <x:v>0.6666666666666666</x:v>
      </x:c>
      <x:c r="I1060" s="59" t="n">
        <x:v>2</x:v>
      </x:c>
      <x:c r="J1060" s="55" t="inlineStr">
        <x:is>
          <x:t xml:space="preserve">Ship hijacking</x:t>
        </x:is>
      </x:c>
      <x:c r="K1060" s="59" t="n">
        <x:v>1</x:v>
      </x:c>
      <x:c r="L1060" s="55" t="inlineStr">
        <x:is>
          <x:t xml:space="preserve">Window-coded from E004</x:t>
        </x:is>
      </x:c>
      <x:c r="M1060" s="55" t="inlineStr">
        <x:is>
          <x:t xml:space="preserve">https://www.reuters.com/world/middle-east/houthi-attacks-shipping-red-sea-persist-us-allies-strike-back-2024-01-12/</x:t>
        </x:is>
      </x:c>
      <x:c r="N1060" s="55" t="inlineStr">
        <x:is>
          <x:t xml:space="preserve">Verified window-coded</x:t>
        </x:is>
      </x:c>
    </x:row>
    <x:row r="1061">
      <x:c r="A1061" s="57" t="n">
        <x:v>45256</x:v>
      </x:c>
      <x:c r="B1061" s="59" t="n">
        <x:v>0</x:v>
      </x:c>
      <x:c r="C1061" s="59" t="n">
        <x:v>0</x:v>
      </x:c>
      <x:c r="D1061" s="59" t="n">
        <x:v>2</x:v>
      </x:c>
      <x:c r="E1061" s="59" t="n">
        <x:v>1</x:v>
      </x:c>
      <x:c r="F1061" s="59" t="n">
        <x:v>1</x:v>
      </x:c>
      <x:c r="G1061" s="59" t="n">
        <x:v>0</x:v>
      </x:c>
      <x:c r="H1061" s="58" t="n">
        <x:v>0.6666666666666666</x:v>
      </x:c>
      <x:c r="I1061" s="59" t="n">
        <x:v>2</x:v>
      </x:c>
      <x:c r="J1061" s="55" t="inlineStr">
        <x:is>
          <x:t xml:space="preserve">Ship hijacking</x:t>
        </x:is>
      </x:c>
      <x:c r="K1061" s="59" t="n">
        <x:v>1</x:v>
      </x:c>
      <x:c r="L1061" s="55" t="inlineStr">
        <x:is>
          <x:t xml:space="preserve">Window-coded from E004</x:t>
        </x:is>
      </x:c>
      <x:c r="M1061" s="55" t="inlineStr">
        <x:is>
          <x:t xml:space="preserve">https://www.reuters.com/world/middle-east/houthi-attacks-shipping-red-sea-persist-us-allies-strike-back-2024-01-12/</x:t>
        </x:is>
      </x:c>
      <x:c r="N1061" s="55" t="inlineStr">
        <x:is>
          <x:t xml:space="preserve">Verified window-coded</x:t>
        </x:is>
      </x:c>
    </x:row>
    <x:row r="1062">
      <x:c r="A1062" s="57" t="n">
        <x:v>45257</x:v>
      </x:c>
      <x:c r="B1062" s="59" t="n">
        <x:v>0</x:v>
      </x:c>
      <x:c r="C1062" s="59" t="n">
        <x:v>0</x:v>
      </x:c>
      <x:c r="D1062" s="59" t="n">
        <x:v>0</x:v>
      </x:c>
      <x:c r="E1062" s="59" t="n">
        <x:v>0</x:v>
      </x:c>
      <x:c r="F1062" s="59" t="n">
        <x:v>0</x:v>
      </x:c>
      <x:c r="G1062" s="59" t="n">
        <x:v>0</x:v>
      </x:c>
      <x:c r="H1062" s="59" t="n">
        <x:v>0</x:v>
      </x:c>
      <x:c r="I1062" s="59" t="n">
        <x:v>0</x:v>
      </x:c>
      <x:c r="J1062" s="55" t="n"/>
      <x:c r="K1062" s="59" t="n">
        <x:v>0</x:v>
      </x:c>
      <x:c r="L1062" s="55" t="n"/>
      <x:c r="M1062" s="55" t="n"/>
      <x:c r="N1062" s="55" t="n"/>
    </x:row>
    <x:row r="1063">
      <x:c r="A1063" s="57" t="n">
        <x:v>45258</x:v>
      </x:c>
      <x:c r="B1063" s="59" t="n">
        <x:v>0</x:v>
      </x:c>
      <x:c r="C1063" s="59" t="n">
        <x:v>0</x:v>
      </x:c>
      <x:c r="D1063" s="59" t="n">
        <x:v>0</x:v>
      </x:c>
      <x:c r="E1063" s="59" t="n">
        <x:v>0</x:v>
      </x:c>
      <x:c r="F1063" s="59" t="n">
        <x:v>0</x:v>
      </x:c>
      <x:c r="G1063" s="59" t="n">
        <x:v>0</x:v>
      </x:c>
      <x:c r="H1063" s="59" t="n">
        <x:v>0</x:v>
      </x:c>
      <x:c r="I1063" s="59" t="n">
        <x:v>0</x:v>
      </x:c>
      <x:c r="J1063" s="55" t="n"/>
      <x:c r="K1063" s="59" t="n">
        <x:v>0</x:v>
      </x:c>
      <x:c r="L1063" s="55" t="n"/>
      <x:c r="M1063" s="55" t="n"/>
      <x:c r="N1063" s="55" t="n"/>
    </x:row>
    <x:row r="1064">
      <x:c r="A1064" s="57" t="n">
        <x:v>45259</x:v>
      </x:c>
      <x:c r="B1064" s="59" t="n">
        <x:v>0</x:v>
      </x:c>
      <x:c r="C1064" s="59" t="n">
        <x:v>0</x:v>
      </x:c>
      <x:c r="D1064" s="59" t="n">
        <x:v>0</x:v>
      </x:c>
      <x:c r="E1064" s="59" t="n">
        <x:v>0</x:v>
      </x:c>
      <x:c r="F1064" s="59" t="n">
        <x:v>0</x:v>
      </x:c>
      <x:c r="G1064" s="59" t="n">
        <x:v>0</x:v>
      </x:c>
      <x:c r="H1064" s="59" t="n">
        <x:v>0</x:v>
      </x:c>
      <x:c r="I1064" s="59" t="n">
        <x:v>0</x:v>
      </x:c>
      <x:c r="J1064" s="55" t="n"/>
      <x:c r="K1064" s="59" t="n">
        <x:v>0</x:v>
      </x:c>
      <x:c r="L1064" s="55" t="n"/>
      <x:c r="M1064" s="55" t="n"/>
      <x:c r="N1064" s="55" t="n"/>
    </x:row>
    <x:row r="1065">
      <x:c r="A1065" s="57" t="n">
        <x:v>45260</x:v>
      </x:c>
      <x:c r="B1065" s="59" t="n">
        <x:v>0</x:v>
      </x:c>
      <x:c r="C1065" s="59" t="n">
        <x:v>0</x:v>
      </x:c>
      <x:c r="D1065" s="59" t="n">
        <x:v>0</x:v>
      </x:c>
      <x:c r="E1065" s="59" t="n">
        <x:v>0</x:v>
      </x:c>
      <x:c r="F1065" s="59" t="n">
        <x:v>0</x:v>
      </x:c>
      <x:c r="G1065" s="59" t="n">
        <x:v>0</x:v>
      </x:c>
      <x:c r="H1065" s="59" t="n">
        <x:v>0</x:v>
      </x:c>
      <x:c r="I1065" s="59" t="n">
        <x:v>0</x:v>
      </x:c>
      <x:c r="J1065" s="55" t="n"/>
      <x:c r="K1065" s="59" t="n">
        <x:v>0</x:v>
      </x:c>
      <x:c r="L1065" s="55" t="n"/>
      <x:c r="M1065" s="55" t="n"/>
      <x:c r="N1065" s="55" t="n"/>
    </x:row>
    <x:row r="1066">
      <x:c r="A1066" s="57" t="n">
        <x:v>45261</x:v>
      </x:c>
      <x:c r="B1066" s="59" t="n">
        <x:v>0</x:v>
      </x:c>
      <x:c r="C1066" s="59" t="n">
        <x:v>0</x:v>
      </x:c>
      <x:c r="D1066" s="59" t="n">
        <x:v>0</x:v>
      </x:c>
      <x:c r="E1066" s="59" t="n">
        <x:v>0</x:v>
      </x:c>
      <x:c r="F1066" s="59" t="n">
        <x:v>0</x:v>
      </x:c>
      <x:c r="G1066" s="59" t="n">
        <x:v>0</x:v>
      </x:c>
      <x:c r="H1066" s="59" t="n">
        <x:v>0</x:v>
      </x:c>
      <x:c r="I1066" s="59" t="n">
        <x:v>0</x:v>
      </x:c>
      <x:c r="J1066" s="55" t="n"/>
      <x:c r="K1066" s="59" t="n">
        <x:v>0</x:v>
      </x:c>
      <x:c r="L1066" s="55" t="n"/>
      <x:c r="M1066" s="55" t="n"/>
      <x:c r="N1066" s="55" t="n"/>
    </x:row>
    <x:row r="1067">
      <x:c r="A1067" s="57" t="n">
        <x:v>45262</x:v>
      </x:c>
      <x:c r="B1067" s="59" t="n">
        <x:v>0</x:v>
      </x:c>
      <x:c r="C1067" s="59" t="n">
        <x:v>0</x:v>
      </x:c>
      <x:c r="D1067" s="59" t="n">
        <x:v>0</x:v>
      </x:c>
      <x:c r="E1067" s="59" t="n">
        <x:v>0</x:v>
      </x:c>
      <x:c r="F1067" s="59" t="n">
        <x:v>0</x:v>
      </x:c>
      <x:c r="G1067" s="59" t="n">
        <x:v>0</x:v>
      </x:c>
      <x:c r="H1067" s="59" t="n">
        <x:v>0</x:v>
      </x:c>
      <x:c r="I1067" s="59" t="n">
        <x:v>0</x:v>
      </x:c>
      <x:c r="J1067" s="55" t="n"/>
      <x:c r="K1067" s="59" t="n">
        <x:v>0</x:v>
      </x:c>
      <x:c r="L1067" s="55" t="n"/>
      <x:c r="M1067" s="55" t="n"/>
      <x:c r="N1067" s="55" t="n"/>
    </x:row>
    <x:row r="1068">
      <x:c r="A1068" s="57" t="n">
        <x:v>45263</x:v>
      </x:c>
      <x:c r="B1068" s="59" t="n">
        <x:v>0</x:v>
      </x:c>
      <x:c r="C1068" s="59" t="n">
        <x:v>0</x:v>
      </x:c>
      <x:c r="D1068" s="59" t="n">
        <x:v>0</x:v>
      </x:c>
      <x:c r="E1068" s="59" t="n">
        <x:v>0</x:v>
      </x:c>
      <x:c r="F1068" s="59" t="n">
        <x:v>0</x:v>
      </x:c>
      <x:c r="G1068" s="59" t="n">
        <x:v>0</x:v>
      </x:c>
      <x:c r="H1068" s="59" t="n">
        <x:v>0</x:v>
      </x:c>
      <x:c r="I1068" s="59" t="n">
        <x:v>0</x:v>
      </x:c>
      <x:c r="J1068" s="55" t="n"/>
      <x:c r="K1068" s="59" t="n">
        <x:v>0</x:v>
      </x:c>
      <x:c r="L1068" s="55" t="n"/>
      <x:c r="M1068" s="55" t="n"/>
      <x:c r="N1068" s="55" t="n"/>
    </x:row>
    <x:row r="1069">
      <x:c r="A1069" s="57" t="n">
        <x:v>45264</x:v>
      </x:c>
      <x:c r="B1069" s="59" t="n">
        <x:v>0</x:v>
      </x:c>
      <x:c r="C1069" s="59" t="n">
        <x:v>0</x:v>
      </x:c>
      <x:c r="D1069" s="59" t="n">
        <x:v>0</x:v>
      </x:c>
      <x:c r="E1069" s="59" t="n">
        <x:v>0</x:v>
      </x:c>
      <x:c r="F1069" s="59" t="n">
        <x:v>0</x:v>
      </x:c>
      <x:c r="G1069" s="59" t="n">
        <x:v>0</x:v>
      </x:c>
      <x:c r="H1069" s="59" t="n">
        <x:v>0</x:v>
      </x:c>
      <x:c r="I1069" s="59" t="n">
        <x:v>0</x:v>
      </x:c>
      <x:c r="J1069" s="55" t="n"/>
      <x:c r="K1069" s="59" t="n">
        <x:v>0</x:v>
      </x:c>
      <x:c r="L1069" s="55" t="n"/>
      <x:c r="M1069" s="55" t="n"/>
      <x:c r="N1069" s="55" t="n"/>
    </x:row>
    <x:row r="1070">
      <x:c r="A1070" s="57" t="n">
        <x:v>45265</x:v>
      </x:c>
      <x:c r="B1070" s="59" t="n">
        <x:v>0</x:v>
      </x:c>
      <x:c r="C1070" s="59" t="n">
        <x:v>0</x:v>
      </x:c>
      <x:c r="D1070" s="59" t="n">
        <x:v>0</x:v>
      </x:c>
      <x:c r="E1070" s="59" t="n">
        <x:v>0</x:v>
      </x:c>
      <x:c r="F1070" s="59" t="n">
        <x:v>0</x:v>
      </x:c>
      <x:c r="G1070" s="59" t="n">
        <x:v>0</x:v>
      </x:c>
      <x:c r="H1070" s="59" t="n">
        <x:v>0</x:v>
      </x:c>
      <x:c r="I1070" s="59" t="n">
        <x:v>0</x:v>
      </x:c>
      <x:c r="J1070" s="55" t="n"/>
      <x:c r="K1070" s="59" t="n">
        <x:v>0</x:v>
      </x:c>
      <x:c r="L1070" s="55" t="n"/>
      <x:c r="M1070" s="55" t="n"/>
      <x:c r="N1070" s="55" t="n"/>
    </x:row>
    <x:row r="1071">
      <x:c r="A1071" s="57" t="n">
        <x:v>45266</x:v>
      </x:c>
      <x:c r="B1071" s="59" t="n">
        <x:v>0</x:v>
      </x:c>
      <x:c r="C1071" s="59" t="n">
        <x:v>0</x:v>
      </x:c>
      <x:c r="D1071" s="59" t="n">
        <x:v>0</x:v>
      </x:c>
      <x:c r="E1071" s="59" t="n">
        <x:v>0</x:v>
      </x:c>
      <x:c r="F1071" s="59" t="n">
        <x:v>0</x:v>
      </x:c>
      <x:c r="G1071" s="59" t="n">
        <x:v>0</x:v>
      </x:c>
      <x:c r="H1071" s="59" t="n">
        <x:v>0</x:v>
      </x:c>
      <x:c r="I1071" s="59" t="n">
        <x:v>0</x:v>
      </x:c>
      <x:c r="J1071" s="55" t="n"/>
      <x:c r="K1071" s="59" t="n">
        <x:v>0</x:v>
      </x:c>
      <x:c r="L1071" s="55" t="n"/>
      <x:c r="M1071" s="55" t="n"/>
      <x:c r="N1071" s="55" t="n"/>
    </x:row>
    <x:row r="1072">
      <x:c r="A1072" s="57" t="n">
        <x:v>45267</x:v>
      </x:c>
      <x:c r="B1072" s="59" t="n">
        <x:v>0</x:v>
      </x:c>
      <x:c r="C1072" s="59" t="n">
        <x:v>0</x:v>
      </x:c>
      <x:c r="D1072" s="59" t="n">
        <x:v>0</x:v>
      </x:c>
      <x:c r="E1072" s="59" t="n">
        <x:v>0</x:v>
      </x:c>
      <x:c r="F1072" s="59" t="n">
        <x:v>0</x:v>
      </x:c>
      <x:c r="G1072" s="59" t="n">
        <x:v>0</x:v>
      </x:c>
      <x:c r="H1072" s="59" t="n">
        <x:v>0</x:v>
      </x:c>
      <x:c r="I1072" s="59" t="n">
        <x:v>0</x:v>
      </x:c>
      <x:c r="J1072" s="55" t="n"/>
      <x:c r="K1072" s="59" t="n">
        <x:v>0</x:v>
      </x:c>
      <x:c r="L1072" s="55" t="n"/>
      <x:c r="M1072" s="55" t="n"/>
      <x:c r="N1072" s="55" t="n"/>
    </x:row>
    <x:row r="1073">
      <x:c r="A1073" s="57" t="n">
        <x:v>45268</x:v>
      </x:c>
      <x:c r="B1073" s="59" t="n">
        <x:v>0</x:v>
      </x:c>
      <x:c r="C1073" s="59" t="n">
        <x:v>0</x:v>
      </x:c>
      <x:c r="D1073" s="59" t="n">
        <x:v>0</x:v>
      </x:c>
      <x:c r="E1073" s="59" t="n">
        <x:v>0</x:v>
      </x:c>
      <x:c r="F1073" s="59" t="n">
        <x:v>0</x:v>
      </x:c>
      <x:c r="G1073" s="59" t="n">
        <x:v>0</x:v>
      </x:c>
      <x:c r="H1073" s="59" t="n">
        <x:v>0</x:v>
      </x:c>
      <x:c r="I1073" s="59" t="n">
        <x:v>0</x:v>
      </x:c>
      <x:c r="J1073" s="55" t="n"/>
      <x:c r="K1073" s="59" t="n">
        <x:v>0</x:v>
      </x:c>
      <x:c r="L1073" s="55" t="n"/>
      <x:c r="M1073" s="55" t="n"/>
      <x:c r="N1073" s="55" t="n"/>
    </x:row>
    <x:row r="1074">
      <x:c r="A1074" s="57" t="n">
        <x:v>45269</x:v>
      </x:c>
      <x:c r="B1074" s="59" t="n">
        <x:v>0</x:v>
      </x:c>
      <x:c r="C1074" s="59" t="n">
        <x:v>0</x:v>
      </x:c>
      <x:c r="D1074" s="59" t="n">
        <x:v>0</x:v>
      </x:c>
      <x:c r="E1074" s="59" t="n">
        <x:v>0</x:v>
      </x:c>
      <x:c r="F1074" s="59" t="n">
        <x:v>0</x:v>
      </x:c>
      <x:c r="G1074" s="59" t="n">
        <x:v>0</x:v>
      </x:c>
      <x:c r="H1074" s="59" t="n">
        <x:v>0</x:v>
      </x:c>
      <x:c r="I1074" s="59" t="n">
        <x:v>0</x:v>
      </x:c>
      <x:c r="J1074" s="55" t="n"/>
      <x:c r="K1074" s="59" t="n">
        <x:v>0</x:v>
      </x:c>
      <x:c r="L1074" s="55" t="n"/>
      <x:c r="M1074" s="55" t="n"/>
      <x:c r="N1074" s="55" t="n"/>
    </x:row>
    <x:row r="1075">
      <x:c r="A1075" s="57" t="n">
        <x:v>45270</x:v>
      </x:c>
      <x:c r="B1075" s="59" t="n">
        <x:v>0</x:v>
      </x:c>
      <x:c r="C1075" s="59" t="n">
        <x:v>0</x:v>
      </x:c>
      <x:c r="D1075" s="59" t="n">
        <x:v>0</x:v>
      </x:c>
      <x:c r="E1075" s="59" t="n">
        <x:v>0</x:v>
      </x:c>
      <x:c r="F1075" s="59" t="n">
        <x:v>0</x:v>
      </x:c>
      <x:c r="G1075" s="59" t="n">
        <x:v>0</x:v>
      </x:c>
      <x:c r="H1075" s="59" t="n">
        <x:v>0</x:v>
      </x:c>
      <x:c r="I1075" s="59" t="n">
        <x:v>0</x:v>
      </x:c>
      <x:c r="J1075" s="55" t="n"/>
      <x:c r="K1075" s="59" t="n">
        <x:v>0</x:v>
      </x:c>
      <x:c r="L1075" s="55" t="n"/>
      <x:c r="M1075" s="55" t="n"/>
      <x:c r="N1075" s="55" t="n"/>
    </x:row>
    <x:row r="1076">
      <x:c r="A1076" s="57" t="n">
        <x:v>45271</x:v>
      </x:c>
      <x:c r="B1076" s="59" t="n">
        <x:v>0</x:v>
      </x:c>
      <x:c r="C1076" s="59" t="n">
        <x:v>0</x:v>
      </x:c>
      <x:c r="D1076" s="59" t="n">
        <x:v>0</x:v>
      </x:c>
      <x:c r="E1076" s="59" t="n">
        <x:v>0</x:v>
      </x:c>
      <x:c r="F1076" s="59" t="n">
        <x:v>0</x:v>
      </x:c>
      <x:c r="G1076" s="59" t="n">
        <x:v>0</x:v>
      </x:c>
      <x:c r="H1076" s="59" t="n">
        <x:v>0</x:v>
      </x:c>
      <x:c r="I1076" s="59" t="n">
        <x:v>0</x:v>
      </x:c>
      <x:c r="J1076" s="55" t="n"/>
      <x:c r="K1076" s="59" t="n">
        <x:v>0</x:v>
      </x:c>
      <x:c r="L1076" s="55" t="n"/>
      <x:c r="M1076" s="55" t="n"/>
      <x:c r="N1076" s="55" t="n"/>
    </x:row>
    <x:row r="1077">
      <x:c r="A1077" s="57" t="n">
        <x:v>45272</x:v>
      </x:c>
      <x:c r="B1077" s="59" t="n">
        <x:v>0</x:v>
      </x:c>
      <x:c r="C1077" s="59" t="n">
        <x:v>0</x:v>
      </x:c>
      <x:c r="D1077" s="59" t="n">
        <x:v>0</x:v>
      </x:c>
      <x:c r="E1077" s="59" t="n">
        <x:v>0</x:v>
      </x:c>
      <x:c r="F1077" s="59" t="n">
        <x:v>0</x:v>
      </x:c>
      <x:c r="G1077" s="59" t="n">
        <x:v>0</x:v>
      </x:c>
      <x:c r="H1077" s="59" t="n">
        <x:v>0</x:v>
      </x:c>
      <x:c r="I1077" s="59" t="n">
        <x:v>0</x:v>
      </x:c>
      <x:c r="J1077" s="55" t="n"/>
      <x:c r="K1077" s="59" t="n">
        <x:v>0</x:v>
      </x:c>
      <x:c r="L1077" s="55" t="n"/>
      <x:c r="M1077" s="55" t="n"/>
      <x:c r="N1077" s="55" t="n"/>
    </x:row>
    <x:row r="1078">
      <x:c r="A1078" s="57" t="n">
        <x:v>45273</x:v>
      </x:c>
      <x:c r="B1078" s="59" t="n">
        <x:v>0</x:v>
      </x:c>
      <x:c r="C1078" s="59" t="n">
        <x:v>0</x:v>
      </x:c>
      <x:c r="D1078" s="59" t="n">
        <x:v>0</x:v>
      </x:c>
      <x:c r="E1078" s="59" t="n">
        <x:v>0</x:v>
      </x:c>
      <x:c r="F1078" s="59" t="n">
        <x:v>0</x:v>
      </x:c>
      <x:c r="G1078" s="59" t="n">
        <x:v>0</x:v>
      </x:c>
      <x:c r="H1078" s="59" t="n">
        <x:v>0</x:v>
      </x:c>
      <x:c r="I1078" s="59" t="n">
        <x:v>0</x:v>
      </x:c>
      <x:c r="J1078" s="55" t="n"/>
      <x:c r="K1078" s="59" t="n">
        <x:v>0</x:v>
      </x:c>
      <x:c r="L1078" s="55" t="n"/>
      <x:c r="M1078" s="55" t="n"/>
      <x:c r="N1078" s="55" t="n"/>
    </x:row>
    <x:row r="1079">
      <x:c r="A1079" s="57" t="n">
        <x:v>45274</x:v>
      </x:c>
      <x:c r="B1079" s="59" t="n">
        <x:v>0</x:v>
      </x:c>
      <x:c r="C1079" s="59" t="n">
        <x:v>0</x:v>
      </x:c>
      <x:c r="D1079" s="59" t="n">
        <x:v>0</x:v>
      </x:c>
      <x:c r="E1079" s="59" t="n">
        <x:v>0</x:v>
      </x:c>
      <x:c r="F1079" s="59" t="n">
        <x:v>0</x:v>
      </x:c>
      <x:c r="G1079" s="59" t="n">
        <x:v>0</x:v>
      </x:c>
      <x:c r="H1079" s="59" t="n">
        <x:v>0</x:v>
      </x:c>
      <x:c r="I1079" s="59" t="n">
        <x:v>0</x:v>
      </x:c>
      <x:c r="J1079" s="55" t="n"/>
      <x:c r="K1079" s="59" t="n">
        <x:v>0</x:v>
      </x:c>
      <x:c r="L1079" s="55" t="n"/>
      <x:c r="M1079" s="55" t="n"/>
      <x:c r="N1079" s="55" t="n"/>
    </x:row>
    <x:row r="1080">
      <x:c r="A1080" s="57" t="n">
        <x:v>45275</x:v>
      </x:c>
      <x:c r="B1080" s="59" t="n">
        <x:v>0</x:v>
      </x:c>
      <x:c r="C1080" s="59" t="n">
        <x:v>0</x:v>
      </x:c>
      <x:c r="D1080" s="59" t="n">
        <x:v>0</x:v>
      </x:c>
      <x:c r="E1080" s="59" t="n">
        <x:v>0</x:v>
      </x:c>
      <x:c r="F1080" s="59" t="n">
        <x:v>0</x:v>
      </x:c>
      <x:c r="G1080" s="59" t="n">
        <x:v>0</x:v>
      </x:c>
      <x:c r="H1080" s="59" t="n">
        <x:v>0</x:v>
      </x:c>
      <x:c r="I1080" s="59" t="n">
        <x:v>0</x:v>
      </x:c>
      <x:c r="J1080" s="55" t="n"/>
      <x:c r="K1080" s="59" t="n">
        <x:v>0</x:v>
      </x:c>
      <x:c r="L1080" s="55" t="n"/>
      <x:c r="M1080" s="55" t="n"/>
      <x:c r="N1080" s="55" t="n"/>
    </x:row>
    <x:row r="1081">
      <x:c r="A1081" s="57" t="n">
        <x:v>45276</x:v>
      </x:c>
      <x:c r="B1081" s="59" t="n">
        <x:v>0</x:v>
      </x:c>
      <x:c r="C1081" s="59" t="n">
        <x:v>0</x:v>
      </x:c>
      <x:c r="D1081" s="59" t="n">
        <x:v>0</x:v>
      </x:c>
      <x:c r="E1081" s="59" t="n">
        <x:v>0</x:v>
      </x:c>
      <x:c r="F1081" s="59" t="n">
        <x:v>0</x:v>
      </x:c>
      <x:c r="G1081" s="59" t="n">
        <x:v>0</x:v>
      </x:c>
      <x:c r="H1081" s="59" t="n">
        <x:v>0</x:v>
      </x:c>
      <x:c r="I1081" s="59" t="n">
        <x:v>0</x:v>
      </x:c>
      <x:c r="J1081" s="55" t="n"/>
      <x:c r="K1081" s="59" t="n">
        <x:v>0</x:v>
      </x:c>
      <x:c r="L1081" s="55" t="n"/>
      <x:c r="M1081" s="55" t="n"/>
      <x:c r="N1081" s="55" t="n"/>
    </x:row>
    <x:row r="1082">
      <x:c r="A1082" s="57" t="n">
        <x:v>45277</x:v>
      </x:c>
      <x:c r="B1082" s="59" t="n">
        <x:v>0</x:v>
      </x:c>
      <x:c r="C1082" s="59" t="n">
        <x:v>0</x:v>
      </x:c>
      <x:c r="D1082" s="59" t="n">
        <x:v>0</x:v>
      </x:c>
      <x:c r="E1082" s="59" t="n">
        <x:v>0</x:v>
      </x:c>
      <x:c r="F1082" s="59" t="n">
        <x:v>0</x:v>
      </x:c>
      <x:c r="G1082" s="59" t="n">
        <x:v>0</x:v>
      </x:c>
      <x:c r="H1082" s="59" t="n">
        <x:v>0</x:v>
      </x:c>
      <x:c r="I1082" s="59" t="n">
        <x:v>0</x:v>
      </x:c>
      <x:c r="J1082" s="55" t="n"/>
      <x:c r="K1082" s="59" t="n">
        <x:v>0</x:v>
      </x:c>
      <x:c r="L1082" s="55" t="n"/>
      <x:c r="M1082" s="55" t="n"/>
      <x:c r="N1082" s="55" t="n"/>
    </x:row>
    <x:row r="1083">
      <x:c r="A1083" s="57" t="n">
        <x:v>45278</x:v>
      </x:c>
      <x:c r="B1083" s="59" t="n">
        <x:v>0</x:v>
      </x:c>
      <x:c r="C1083" s="59" t="n">
        <x:v>0</x:v>
      </x:c>
      <x:c r="D1083" s="59" t="n">
        <x:v>0</x:v>
      </x:c>
      <x:c r="E1083" s="59" t="n">
        <x:v>0</x:v>
      </x:c>
      <x:c r="F1083" s="59" t="n">
        <x:v>0</x:v>
      </x:c>
      <x:c r="G1083" s="59" t="n">
        <x:v>0</x:v>
      </x:c>
      <x:c r="H1083" s="59" t="n">
        <x:v>0</x:v>
      </x:c>
      <x:c r="I1083" s="59" t="n">
        <x:v>0</x:v>
      </x:c>
      <x:c r="J1083" s="55" t="n"/>
      <x:c r="K1083" s="59" t="n">
        <x:v>0</x:v>
      </x:c>
      <x:c r="L1083" s="55" t="n"/>
      <x:c r="M1083" s="55" t="n"/>
      <x:c r="N1083" s="55" t="n"/>
    </x:row>
    <x:row r="1084">
      <x:c r="A1084" s="57" t="n">
        <x:v>45279</x:v>
      </x:c>
      <x:c r="B1084" s="59" t="n">
        <x:v>0</x:v>
      </x:c>
      <x:c r="C1084" s="59" t="n">
        <x:v>0</x:v>
      </x:c>
      <x:c r="D1084" s="59" t="n">
        <x:v>0</x:v>
      </x:c>
      <x:c r="E1084" s="59" t="n">
        <x:v>0</x:v>
      </x:c>
      <x:c r="F1084" s="59" t="n">
        <x:v>0</x:v>
      </x:c>
      <x:c r="G1084" s="59" t="n">
        <x:v>0</x:v>
      </x:c>
      <x:c r="H1084" s="59" t="n">
        <x:v>0</x:v>
      </x:c>
      <x:c r="I1084" s="59" t="n">
        <x:v>0</x:v>
      </x:c>
      <x:c r="J1084" s="55" t="n"/>
      <x:c r="K1084" s="59" t="n">
        <x:v>0</x:v>
      </x:c>
      <x:c r="L1084" s="55" t="n"/>
      <x:c r="M1084" s="55" t="n"/>
      <x:c r="N1084" s="55" t="n"/>
    </x:row>
    <x:row r="1085">
      <x:c r="A1085" s="57" t="n">
        <x:v>45280</x:v>
      </x:c>
      <x:c r="B1085" s="59" t="n">
        <x:v>0</x:v>
      </x:c>
      <x:c r="C1085" s="59" t="n">
        <x:v>0</x:v>
      </x:c>
      <x:c r="D1085" s="59" t="n">
        <x:v>0</x:v>
      </x:c>
      <x:c r="E1085" s="59" t="n">
        <x:v>0</x:v>
      </x:c>
      <x:c r="F1085" s="59" t="n">
        <x:v>0</x:v>
      </x:c>
      <x:c r="G1085" s="59" t="n">
        <x:v>0</x:v>
      </x:c>
      <x:c r="H1085" s="59" t="n">
        <x:v>0</x:v>
      </x:c>
      <x:c r="I1085" s="59" t="n">
        <x:v>0</x:v>
      </x:c>
      <x:c r="J1085" s="55" t="n"/>
      <x:c r="K1085" s="59" t="n">
        <x:v>0</x:v>
      </x:c>
      <x:c r="L1085" s="55" t="n"/>
      <x:c r="M1085" s="55" t="n"/>
      <x:c r="N1085" s="55" t="n"/>
    </x:row>
    <x:row r="1086">
      <x:c r="A1086" s="57" t="n">
        <x:v>45281</x:v>
      </x:c>
      <x:c r="B1086" s="59" t="n">
        <x:v>0</x:v>
      </x:c>
      <x:c r="C1086" s="59" t="n">
        <x:v>0</x:v>
      </x:c>
      <x:c r="D1086" s="59" t="n">
        <x:v>0</x:v>
      </x:c>
      <x:c r="E1086" s="59" t="n">
        <x:v>0</x:v>
      </x:c>
      <x:c r="F1086" s="59" t="n">
        <x:v>0</x:v>
      </x:c>
      <x:c r="G1086" s="59" t="n">
        <x:v>0</x:v>
      </x:c>
      <x:c r="H1086" s="59" t="n">
        <x:v>0</x:v>
      </x:c>
      <x:c r="I1086" s="59" t="n">
        <x:v>0</x:v>
      </x:c>
      <x:c r="J1086" s="55" t="n"/>
      <x:c r="K1086" s="59" t="n">
        <x:v>0</x:v>
      </x:c>
      <x:c r="L1086" s="55" t="n"/>
      <x:c r="M1086" s="55" t="n"/>
      <x:c r="N1086" s="55" t="n"/>
    </x:row>
    <x:row r="1087">
      <x:c r="A1087" s="57" t="n">
        <x:v>45282</x:v>
      </x:c>
      <x:c r="B1087" s="59" t="n">
        <x:v>0</x:v>
      </x:c>
      <x:c r="C1087" s="59" t="n">
        <x:v>0</x:v>
      </x:c>
      <x:c r="D1087" s="59" t="n">
        <x:v>0</x:v>
      </x:c>
      <x:c r="E1087" s="59" t="n">
        <x:v>0</x:v>
      </x:c>
      <x:c r="F1087" s="59" t="n">
        <x:v>0</x:v>
      </x:c>
      <x:c r="G1087" s="59" t="n">
        <x:v>0</x:v>
      </x:c>
      <x:c r="H1087" s="59" t="n">
        <x:v>0</x:v>
      </x:c>
      <x:c r="I1087" s="59" t="n">
        <x:v>0</x:v>
      </x:c>
      <x:c r="J1087" s="55" t="n"/>
      <x:c r="K1087" s="59" t="n">
        <x:v>0</x:v>
      </x:c>
      <x:c r="L1087" s="55" t="n"/>
      <x:c r="M1087" s="55" t="n"/>
      <x:c r="N1087" s="55" t="n"/>
    </x:row>
    <x:row r="1088">
      <x:c r="A1088" s="57" t="n">
        <x:v>45283</x:v>
      </x:c>
      <x:c r="B1088" s="59" t="n">
        <x:v>0</x:v>
      </x:c>
      <x:c r="C1088" s="59" t="n">
        <x:v>0</x:v>
      </x:c>
      <x:c r="D1088" s="59" t="n">
        <x:v>0</x:v>
      </x:c>
      <x:c r="E1088" s="59" t="n">
        <x:v>0</x:v>
      </x:c>
      <x:c r="F1088" s="59" t="n">
        <x:v>0</x:v>
      </x:c>
      <x:c r="G1088" s="59" t="n">
        <x:v>0</x:v>
      </x:c>
      <x:c r="H1088" s="59" t="n">
        <x:v>0</x:v>
      </x:c>
      <x:c r="I1088" s="59" t="n">
        <x:v>0</x:v>
      </x:c>
      <x:c r="J1088" s="55" t="n"/>
      <x:c r="K1088" s="59" t="n">
        <x:v>0</x:v>
      </x:c>
      <x:c r="L1088" s="55" t="n"/>
      <x:c r="M1088" s="55" t="n"/>
      <x:c r="N1088" s="55" t="n"/>
    </x:row>
    <x:row r="1089">
      <x:c r="A1089" s="57" t="n">
        <x:v>45284</x:v>
      </x:c>
      <x:c r="B1089" s="59" t="n">
        <x:v>0</x:v>
      </x:c>
      <x:c r="C1089" s="59" t="n">
        <x:v>0</x:v>
      </x:c>
      <x:c r="D1089" s="59" t="n">
        <x:v>0</x:v>
      </x:c>
      <x:c r="E1089" s="59" t="n">
        <x:v>0</x:v>
      </x:c>
      <x:c r="F1089" s="59" t="n">
        <x:v>0</x:v>
      </x:c>
      <x:c r="G1089" s="59" t="n">
        <x:v>0</x:v>
      </x:c>
      <x:c r="H1089" s="59" t="n">
        <x:v>0</x:v>
      </x:c>
      <x:c r="I1089" s="59" t="n">
        <x:v>0</x:v>
      </x:c>
      <x:c r="J1089" s="55" t="n"/>
      <x:c r="K1089" s="59" t="n">
        <x:v>0</x:v>
      </x:c>
      <x:c r="L1089" s="55" t="n"/>
      <x:c r="M1089" s="55" t="n"/>
      <x:c r="N1089" s="55" t="n"/>
    </x:row>
    <x:row r="1090">
      <x:c r="A1090" s="57" t="n">
        <x:v>45285</x:v>
      </x:c>
      <x:c r="B1090" s="59" t="n">
        <x:v>0</x:v>
      </x:c>
      <x:c r="C1090" s="59" t="n">
        <x:v>0</x:v>
      </x:c>
      <x:c r="D1090" s="59" t="n">
        <x:v>0</x:v>
      </x:c>
      <x:c r="E1090" s="59" t="n">
        <x:v>0</x:v>
      </x:c>
      <x:c r="F1090" s="59" t="n">
        <x:v>0</x:v>
      </x:c>
      <x:c r="G1090" s="59" t="n">
        <x:v>0</x:v>
      </x:c>
      <x:c r="H1090" s="59" t="n">
        <x:v>0</x:v>
      </x:c>
      <x:c r="I1090" s="59" t="n">
        <x:v>0</x:v>
      </x:c>
      <x:c r="J1090" s="55" t="n"/>
      <x:c r="K1090" s="59" t="n">
        <x:v>0</x:v>
      </x:c>
      <x:c r="L1090" s="55" t="n"/>
      <x:c r="M1090" s="55" t="n"/>
      <x:c r="N1090" s="55" t="n"/>
    </x:row>
    <x:row r="1091">
      <x:c r="A1091" s="57" t="n">
        <x:v>45286</x:v>
      </x:c>
      <x:c r="B1091" s="59" t="n">
        <x:v>0</x:v>
      </x:c>
      <x:c r="C1091" s="59" t="n">
        <x:v>0</x:v>
      </x:c>
      <x:c r="D1091" s="59" t="n">
        <x:v>0</x:v>
      </x:c>
      <x:c r="E1091" s="59" t="n">
        <x:v>0</x:v>
      </x:c>
      <x:c r="F1091" s="59" t="n">
        <x:v>0</x:v>
      </x:c>
      <x:c r="G1091" s="59" t="n">
        <x:v>0</x:v>
      </x:c>
      <x:c r="H1091" s="59" t="n">
        <x:v>0</x:v>
      </x:c>
      <x:c r="I1091" s="59" t="n">
        <x:v>0</x:v>
      </x:c>
      <x:c r="J1091" s="55" t="n"/>
      <x:c r="K1091" s="59" t="n">
        <x:v>0</x:v>
      </x:c>
      <x:c r="L1091" s="55" t="n"/>
      <x:c r="M1091" s="55" t="n"/>
      <x:c r="N1091" s="55" t="n"/>
    </x:row>
    <x:row r="1092">
      <x:c r="A1092" s="57" t="n">
        <x:v>45287</x:v>
      </x:c>
      <x:c r="B1092" s="59" t="n">
        <x:v>0</x:v>
      </x:c>
      <x:c r="C1092" s="59" t="n">
        <x:v>0</x:v>
      </x:c>
      <x:c r="D1092" s="59" t="n">
        <x:v>0</x:v>
      </x:c>
      <x:c r="E1092" s="59" t="n">
        <x:v>0</x:v>
      </x:c>
      <x:c r="F1092" s="59" t="n">
        <x:v>0</x:v>
      </x:c>
      <x:c r="G1092" s="59" t="n">
        <x:v>0</x:v>
      </x:c>
      <x:c r="H1092" s="59" t="n">
        <x:v>0</x:v>
      </x:c>
      <x:c r="I1092" s="59" t="n">
        <x:v>0</x:v>
      </x:c>
      <x:c r="J1092" s="55" t="n"/>
      <x:c r="K1092" s="59" t="n">
        <x:v>0</x:v>
      </x:c>
      <x:c r="L1092" s="55" t="n"/>
      <x:c r="M1092" s="55" t="n"/>
      <x:c r="N1092" s="55" t="n"/>
    </x:row>
    <x:row r="1093">
      <x:c r="A1093" s="57" t="n">
        <x:v>45288</x:v>
      </x:c>
      <x:c r="B1093" s="59" t="n">
        <x:v>0</x:v>
      </x:c>
      <x:c r="C1093" s="59" t="n">
        <x:v>0</x:v>
      </x:c>
      <x:c r="D1093" s="59" t="n">
        <x:v>0</x:v>
      </x:c>
      <x:c r="E1093" s="59" t="n">
        <x:v>0</x:v>
      </x:c>
      <x:c r="F1093" s="59" t="n">
        <x:v>0</x:v>
      </x:c>
      <x:c r="G1093" s="59" t="n">
        <x:v>0</x:v>
      </x:c>
      <x:c r="H1093" s="59" t="n">
        <x:v>0</x:v>
      </x:c>
      <x:c r="I1093" s="59" t="n">
        <x:v>0</x:v>
      </x:c>
      <x:c r="J1093" s="55" t="n"/>
      <x:c r="K1093" s="59" t="n">
        <x:v>0</x:v>
      </x:c>
      <x:c r="L1093" s="55" t="n"/>
      <x:c r="M1093" s="55" t="n"/>
      <x:c r="N1093" s="55" t="n"/>
    </x:row>
    <x:row r="1094">
      <x:c r="A1094" s="57" t="n">
        <x:v>45289</x:v>
      </x:c>
      <x:c r="B1094" s="59" t="n">
        <x:v>0</x:v>
      </x:c>
      <x:c r="C1094" s="59" t="n">
        <x:v>0</x:v>
      </x:c>
      <x:c r="D1094" s="59" t="n">
        <x:v>0</x:v>
      </x:c>
      <x:c r="E1094" s="59" t="n">
        <x:v>0</x:v>
      </x:c>
      <x:c r="F1094" s="59" t="n">
        <x:v>0</x:v>
      </x:c>
      <x:c r="G1094" s="59" t="n">
        <x:v>0</x:v>
      </x:c>
      <x:c r="H1094" s="59" t="n">
        <x:v>0</x:v>
      </x:c>
      <x:c r="I1094" s="59" t="n">
        <x:v>0</x:v>
      </x:c>
      <x:c r="J1094" s="55" t="n"/>
      <x:c r="K1094" s="59" t="n">
        <x:v>0</x:v>
      </x:c>
      <x:c r="L1094" s="55" t="n"/>
      <x:c r="M1094" s="55" t="n"/>
      <x:c r="N1094" s="55" t="n"/>
    </x:row>
    <x:row r="1095">
      <x:c r="A1095" s="57" t="n">
        <x:v>45290</x:v>
      </x:c>
      <x:c r="B1095" s="59" t="n">
        <x:v>0</x:v>
      </x:c>
      <x:c r="C1095" s="59" t="n">
        <x:v>0</x:v>
      </x:c>
      <x:c r="D1095" s="59" t="n">
        <x:v>0</x:v>
      </x:c>
      <x:c r="E1095" s="59" t="n">
        <x:v>0</x:v>
      </x:c>
      <x:c r="F1095" s="59" t="n">
        <x:v>0</x:v>
      </x:c>
      <x:c r="G1095" s="59" t="n">
        <x:v>0</x:v>
      </x:c>
      <x:c r="H1095" s="59" t="n">
        <x:v>0</x:v>
      </x:c>
      <x:c r="I1095" s="59" t="n">
        <x:v>0</x:v>
      </x:c>
      <x:c r="J1095" s="55" t="n"/>
      <x:c r="K1095" s="59" t="n">
        <x:v>0</x:v>
      </x:c>
      <x:c r="L1095" s="55" t="n"/>
      <x:c r="M1095" s="55" t="n"/>
      <x:c r="N1095" s="55" t="n"/>
    </x:row>
    <x:row r="1096">
      <x:c r="A1096" s="57" t="n">
        <x:v>45291</x:v>
      </x:c>
      <x:c r="B1096" s="59" t="n">
        <x:v>0</x:v>
      </x:c>
      <x:c r="C1096" s="59" t="n">
        <x:v>0</x:v>
      </x:c>
      <x:c r="D1096" s="59" t="n">
        <x:v>2</x:v>
      </x:c>
      <x:c r="E1096" s="59" t="n">
        <x:v>2</x:v>
      </x:c>
      <x:c r="F1096" s="59" t="n">
        <x:v>2</x:v>
      </x:c>
      <x:c r="G1096" s="59" t="n">
        <x:v>1</x:v>
      </x:c>
      <x:c r="H1096" s="58" t="n">
        <x:v>1.166666666666667</x:v>
      </x:c>
      <x:c r="I1096" s="59" t="n">
        <x:v>2</x:v>
      </x:c>
      <x:c r="J1096" s="55" t="inlineStr">
        <x:is>
          <x:t xml:space="preserve">Missile attack / naval clash</x:t>
        </x:is>
      </x:c>
      <x:c r="K1096" s="59" t="n">
        <x:v>1</x:v>
      </x:c>
      <x:c r="L1096" s="55" t="inlineStr">
        <x:is>
          <x:t xml:space="preserve">Window-coded from E005</x:t>
        </x:is>
      </x:c>
      <x:c r="M1096" s="55" t="inlineStr">
        <x:is>
          <x:t xml:space="preserve">https://www.reuters.com/world/middle-east/houthi-attacks-shipping-red-sea-persist-us-allies-strike-back-2024-01-12/</x:t>
        </x:is>
      </x:c>
      <x:c r="N1096" s="55" t="inlineStr">
        <x:is>
          <x:t xml:space="preserve">Verified window-coded</x:t>
        </x:is>
      </x:c>
    </x:row>
    <x:row r="1097">
      <x:c r="A1097" s="57" t="n">
        <x:v>45292</x:v>
      </x:c>
      <x:c r="B1097" s="59" t="n">
        <x:v>0</x:v>
      </x:c>
      <x:c r="C1097" s="59" t="n">
        <x:v>0</x:v>
      </x:c>
      <x:c r="D1097" s="59" t="n">
        <x:v>2</x:v>
      </x:c>
      <x:c r="E1097" s="59" t="n">
        <x:v>2</x:v>
      </x:c>
      <x:c r="F1097" s="59" t="n">
        <x:v>2</x:v>
      </x:c>
      <x:c r="G1097" s="59" t="n">
        <x:v>1</x:v>
      </x:c>
      <x:c r="H1097" s="58" t="n">
        <x:v>1.166666666666667</x:v>
      </x:c>
      <x:c r="I1097" s="59" t="n">
        <x:v>2</x:v>
      </x:c>
      <x:c r="J1097" s="55" t="inlineStr">
        <x:is>
          <x:t xml:space="preserve">Missile attack / naval clash</x:t>
        </x:is>
      </x:c>
      <x:c r="K1097" s="59" t="n">
        <x:v>1</x:v>
      </x:c>
      <x:c r="L1097" s="55" t="inlineStr">
        <x:is>
          <x:t xml:space="preserve">Window-coded from E005</x:t>
        </x:is>
      </x:c>
      <x:c r="M1097" s="55" t="inlineStr">
        <x:is>
          <x:t xml:space="preserve">https://www.reuters.com/world/middle-east/houthi-attacks-shipping-red-sea-persist-us-allies-strike-back-2024-01-12/</x:t>
        </x:is>
      </x:c>
      <x:c r="N1097" s="55" t="inlineStr">
        <x:is>
          <x:t xml:space="preserve">Verified window-coded</x:t>
        </x:is>
      </x:c>
    </x:row>
    <x:row r="1098">
      <x:c r="A1098" s="57" t="n">
        <x:v>45293</x:v>
      </x:c>
      <x:c r="B1098" s="59" t="n">
        <x:v>0</x:v>
      </x:c>
      <x:c r="C1098" s="59" t="n">
        <x:v>0</x:v>
      </x:c>
      <x:c r="D1098" s="59" t="n">
        <x:v>2</x:v>
      </x:c>
      <x:c r="E1098" s="59" t="n">
        <x:v>2</x:v>
      </x:c>
      <x:c r="F1098" s="59" t="n">
        <x:v>2</x:v>
      </x:c>
      <x:c r="G1098" s="59" t="n">
        <x:v>1</x:v>
      </x:c>
      <x:c r="H1098" s="58" t="n">
        <x:v>1.166666666666667</x:v>
      </x:c>
      <x:c r="I1098" s="59" t="n">
        <x:v>2</x:v>
      </x:c>
      <x:c r="J1098" s="55" t="inlineStr">
        <x:is>
          <x:t xml:space="preserve">Missile attack / naval clash</x:t>
        </x:is>
      </x:c>
      <x:c r="K1098" s="59" t="n">
        <x:v>1</x:v>
      </x:c>
      <x:c r="L1098" s="55" t="inlineStr">
        <x:is>
          <x:t xml:space="preserve">Window-coded from E005</x:t>
        </x:is>
      </x:c>
      <x:c r="M1098" s="55" t="inlineStr">
        <x:is>
          <x:t xml:space="preserve">https://www.reuters.com/world/middle-east/houthi-attacks-shipping-red-sea-persist-us-allies-strike-back-2024-01-12/</x:t>
        </x:is>
      </x:c>
      <x:c r="N1098" s="55" t="inlineStr">
        <x:is>
          <x:t xml:space="preserve">Verified window-coded</x:t>
        </x:is>
      </x:c>
    </x:row>
    <x:row r="1099">
      <x:c r="A1099" s="57" t="n">
        <x:v>45294</x:v>
      </x:c>
      <x:c r="B1099" s="59" t="n">
        <x:v>0</x:v>
      </x:c>
      <x:c r="C1099" s="59" t="n">
        <x:v>0</x:v>
      </x:c>
      <x:c r="D1099" s="59" t="n">
        <x:v>2</x:v>
      </x:c>
      <x:c r="E1099" s="59" t="n">
        <x:v>2</x:v>
      </x:c>
      <x:c r="F1099" s="59" t="n">
        <x:v>2</x:v>
      </x:c>
      <x:c r="G1099" s="59" t="n">
        <x:v>1</x:v>
      </x:c>
      <x:c r="H1099" s="58" t="n">
        <x:v>1.166666666666667</x:v>
      </x:c>
      <x:c r="I1099" s="59" t="n">
        <x:v>2</x:v>
      </x:c>
      <x:c r="J1099" s="55" t="inlineStr">
        <x:is>
          <x:t xml:space="preserve">Missile attack / naval clash</x:t>
        </x:is>
      </x:c>
      <x:c r="K1099" s="59" t="n">
        <x:v>1</x:v>
      </x:c>
      <x:c r="L1099" s="55" t="inlineStr">
        <x:is>
          <x:t xml:space="preserve">Window-coded from E005</x:t>
        </x:is>
      </x:c>
      <x:c r="M1099" s="55" t="inlineStr">
        <x:is>
          <x:t xml:space="preserve">https://www.reuters.com/world/middle-east/houthi-attacks-shipping-red-sea-persist-us-allies-strike-back-2024-01-12/</x:t>
        </x:is>
      </x:c>
      <x:c r="N1099" s="55" t="inlineStr">
        <x:is>
          <x:t xml:space="preserve">Verified window-coded</x:t>
        </x:is>
      </x:c>
    </x:row>
    <x:row r="1100">
      <x:c r="A1100" s="57" t="n">
        <x:v>45295</x:v>
      </x:c>
      <x:c r="B1100" s="59" t="n">
        <x:v>0</x:v>
      </x:c>
      <x:c r="C1100" s="59" t="n">
        <x:v>0</x:v>
      </x:c>
      <x:c r="D1100" s="59" t="n">
        <x:v>1</x:v>
      </x:c>
      <x:c r="E1100" s="59" t="n">
        <x:v>1</x:v>
      </x:c>
      <x:c r="F1100" s="59" t="n">
        <x:v>1</x:v>
      </x:c>
      <x:c r="G1100" s="59" t="n">
        <x:v>0</x:v>
      </x:c>
      <x:c r="H1100" s="58" t="n">
        <x:v>0.5</x:v>
      </x:c>
      <x:c r="I1100" s="59" t="n">
        <x:v>1</x:v>
      </x:c>
      <x:c r="J1100" s="55" t="inlineStr">
        <x:is>
          <x:t xml:space="preserve">Missile attack / naval clash</x:t>
        </x:is>
      </x:c>
      <x:c r="K1100" s="59" t="n">
        <x:v>1</x:v>
      </x:c>
      <x:c r="L1100" s="55" t="inlineStr">
        <x:is>
          <x:t xml:space="preserve">Window-coded from E005</x:t>
        </x:is>
      </x:c>
      <x:c r="M1100" s="55" t="inlineStr">
        <x:is>
          <x:t xml:space="preserve">https://www.reuters.com/world/middle-east/houthi-attacks-shipping-red-sea-persist-us-allies-strike-back-2024-01-12/</x:t>
        </x:is>
      </x:c>
      <x:c r="N1100" s="55" t="inlineStr">
        <x:is>
          <x:t xml:space="preserve">Verified window-coded</x:t>
        </x:is>
      </x:c>
    </x:row>
    <x:row r="1101">
      <x:c r="A1101" s="57" t="n">
        <x:v>45296</x:v>
      </x:c>
      <x:c r="B1101" s="59" t="n">
        <x:v>0</x:v>
      </x:c>
      <x:c r="C1101" s="59" t="n">
        <x:v>0</x:v>
      </x:c>
      <x:c r="D1101" s="59" t="n">
        <x:v>1</x:v>
      </x:c>
      <x:c r="E1101" s="59" t="n">
        <x:v>1</x:v>
      </x:c>
      <x:c r="F1101" s="59" t="n">
        <x:v>1</x:v>
      </x:c>
      <x:c r="G1101" s="59" t="n">
        <x:v>0</x:v>
      </x:c>
      <x:c r="H1101" s="58" t="n">
        <x:v>0.5</x:v>
      </x:c>
      <x:c r="I1101" s="59" t="n">
        <x:v>1</x:v>
      </x:c>
      <x:c r="J1101" s="55" t="inlineStr">
        <x:is>
          <x:t xml:space="preserve">Missile attack / naval clash</x:t>
        </x:is>
      </x:c>
      <x:c r="K1101" s="59" t="n">
        <x:v>1</x:v>
      </x:c>
      <x:c r="L1101" s="55" t="inlineStr">
        <x:is>
          <x:t xml:space="preserve">Window-coded from E005</x:t>
        </x:is>
      </x:c>
      <x:c r="M1101" s="55" t="inlineStr">
        <x:is>
          <x:t xml:space="preserve">https://www.reuters.com/world/middle-east/houthi-attacks-shipping-red-sea-persist-us-allies-strike-back-2024-01-12/</x:t>
        </x:is>
      </x:c>
      <x:c r="N1101" s="55" t="inlineStr">
        <x:is>
          <x:t xml:space="preserve">Verified window-coded</x:t>
        </x:is>
      </x:c>
    </x:row>
    <x:row r="1102">
      <x:c r="A1102" s="57" t="n">
        <x:v>45297</x:v>
      </x:c>
      <x:c r="B1102" s="59" t="n">
        <x:v>0</x:v>
      </x:c>
      <x:c r="C1102" s="59" t="n">
        <x:v>0</x:v>
      </x:c>
      <x:c r="D1102" s="59" t="n">
        <x:v>1</x:v>
      </x:c>
      <x:c r="E1102" s="59" t="n">
        <x:v>1</x:v>
      </x:c>
      <x:c r="F1102" s="59" t="n">
        <x:v>1</x:v>
      </x:c>
      <x:c r="G1102" s="59" t="n">
        <x:v>0</x:v>
      </x:c>
      <x:c r="H1102" s="58" t="n">
        <x:v>0.5</x:v>
      </x:c>
      <x:c r="I1102" s="59" t="n">
        <x:v>1</x:v>
      </x:c>
      <x:c r="J1102" s="55" t="inlineStr">
        <x:is>
          <x:t xml:space="preserve">Missile attack / naval clash</x:t>
        </x:is>
      </x:c>
      <x:c r="K1102" s="59" t="n">
        <x:v>1</x:v>
      </x:c>
      <x:c r="L1102" s="55" t="inlineStr">
        <x:is>
          <x:t xml:space="preserve">Window-coded from E005</x:t>
        </x:is>
      </x:c>
      <x:c r="M1102" s="55" t="inlineStr">
        <x:is>
          <x:t xml:space="preserve">https://www.reuters.com/world/middle-east/houthi-attacks-shipping-red-sea-persist-us-allies-strike-back-2024-01-12/</x:t>
        </x:is>
      </x:c>
      <x:c r="N1102" s="55" t="inlineStr">
        <x:is>
          <x:t xml:space="preserve">Verified window-coded</x:t>
        </x:is>
      </x:c>
    </x:row>
    <x:row r="1103">
      <x:c r="A1103" s="57" t="n">
        <x:v>45298</x:v>
      </x:c>
      <x:c r="B1103" s="59" t="n">
        <x:v>0</x:v>
      </x:c>
      <x:c r="C1103" s="59" t="n">
        <x:v>0</x:v>
      </x:c>
      <x:c r="D1103" s="59" t="n">
        <x:v>1</x:v>
      </x:c>
      <x:c r="E1103" s="59" t="n">
        <x:v>1</x:v>
      </x:c>
      <x:c r="F1103" s="59" t="n">
        <x:v>1</x:v>
      </x:c>
      <x:c r="G1103" s="59" t="n">
        <x:v>0</x:v>
      </x:c>
      <x:c r="H1103" s="58" t="n">
        <x:v>0.5</x:v>
      </x:c>
      <x:c r="I1103" s="59" t="n">
        <x:v>1</x:v>
      </x:c>
      <x:c r="J1103" s="55" t="inlineStr">
        <x:is>
          <x:t xml:space="preserve">Missile attack / naval clash</x:t>
        </x:is>
      </x:c>
      <x:c r="K1103" s="59" t="n">
        <x:v>1</x:v>
      </x:c>
      <x:c r="L1103" s="55" t="inlineStr">
        <x:is>
          <x:t xml:space="preserve">Window-coded from E005</x:t>
        </x:is>
      </x:c>
      <x:c r="M1103" s="55" t="inlineStr">
        <x:is>
          <x:t xml:space="preserve">https://www.reuters.com/world/middle-east/houthi-attacks-shipping-red-sea-persist-us-allies-strike-back-2024-01-12/</x:t>
        </x:is>
      </x:c>
      <x:c r="N1103" s="55" t="inlineStr">
        <x:is>
          <x:t xml:space="preserve">Verified window-coded</x:t>
        </x:is>
      </x:c>
    </x:row>
    <x:row r="1104">
      <x:c r="A1104" s="57" t="n">
        <x:v>45299</x:v>
      </x:c>
      <x:c r="B1104" s="59" t="n">
        <x:v>0</x:v>
      </x:c>
      <x:c r="C1104" s="59" t="n">
        <x:v>0</x:v>
      </x:c>
      <x:c r="D1104" s="59" t="n">
        <x:v>0</x:v>
      </x:c>
      <x:c r="E1104" s="59" t="n">
        <x:v>0</x:v>
      </x:c>
      <x:c r="F1104" s="59" t="n">
        <x:v>0</x:v>
      </x:c>
      <x:c r="G1104" s="59" t="n">
        <x:v>0</x:v>
      </x:c>
      <x:c r="H1104" s="59" t="n">
        <x:v>0</x:v>
      </x:c>
      <x:c r="I1104" s="59" t="n">
        <x:v>0</x:v>
      </x:c>
      <x:c r="J1104" s="55" t="n"/>
      <x:c r="K1104" s="59" t="n">
        <x:v>0</x:v>
      </x:c>
      <x:c r="L1104" s="55" t="n"/>
      <x:c r="M1104" s="55" t="n"/>
      <x:c r="N1104" s="55" t="n"/>
    </x:row>
    <x:row r="1105">
      <x:c r="A1105" s="57" t="n">
        <x:v>45300</x:v>
      </x:c>
      <x:c r="B1105" s="59" t="n">
        <x:v>0</x:v>
      </x:c>
      <x:c r="C1105" s="59" t="n">
        <x:v>0</x:v>
      </x:c>
      <x:c r="D1105" s="59" t="n">
        <x:v>0</x:v>
      </x:c>
      <x:c r="E1105" s="59" t="n">
        <x:v>0</x:v>
      </x:c>
      <x:c r="F1105" s="59" t="n">
        <x:v>0</x:v>
      </x:c>
      <x:c r="G1105" s="59" t="n">
        <x:v>0</x:v>
      </x:c>
      <x:c r="H1105" s="59" t="n">
        <x:v>0</x:v>
      </x:c>
      <x:c r="I1105" s="59" t="n">
        <x:v>0</x:v>
      </x:c>
      <x:c r="J1105" s="55" t="n"/>
      <x:c r="K1105" s="59" t="n">
        <x:v>0</x:v>
      </x:c>
      <x:c r="L1105" s="55" t="n"/>
      <x:c r="M1105" s="55" t="n"/>
      <x:c r="N1105" s="55" t="n"/>
    </x:row>
    <x:row r="1106">
      <x:c r="A1106" s="57" t="n">
        <x:v>45301</x:v>
      </x:c>
      <x:c r="B1106" s="59" t="n">
        <x:v>0</x:v>
      </x:c>
      <x:c r="C1106" s="59" t="n">
        <x:v>0</x:v>
      </x:c>
      <x:c r="D1106" s="59" t="n">
        <x:v>0</x:v>
      </x:c>
      <x:c r="E1106" s="59" t="n">
        <x:v>0</x:v>
      </x:c>
      <x:c r="F1106" s="59" t="n">
        <x:v>0</x:v>
      </x:c>
      <x:c r="G1106" s="59" t="n">
        <x:v>0</x:v>
      </x:c>
      <x:c r="H1106" s="59" t="n">
        <x:v>0</x:v>
      </x:c>
      <x:c r="I1106" s="59" t="n">
        <x:v>0</x:v>
      </x:c>
      <x:c r="J1106" s="55" t="n"/>
      <x:c r="K1106" s="59" t="n">
        <x:v>0</x:v>
      </x:c>
      <x:c r="L1106" s="55" t="n"/>
      <x:c r="M1106" s="55" t="n"/>
      <x:c r="N1106" s="55" t="n"/>
    </x:row>
    <x:row r="1107">
      <x:c r="A1107" s="57" t="n">
        <x:v>45302</x:v>
      </x:c>
      <x:c r="B1107" s="59" t="n">
        <x:v>0</x:v>
      </x:c>
      <x:c r="C1107" s="59" t="n">
        <x:v>0</x:v>
      </x:c>
      <x:c r="D1107" s="59" t="n">
        <x:v>0</x:v>
      </x:c>
      <x:c r="E1107" s="59" t="n">
        <x:v>0</x:v>
      </x:c>
      <x:c r="F1107" s="59" t="n">
        <x:v>0</x:v>
      </x:c>
      <x:c r="G1107" s="59" t="n">
        <x:v>0</x:v>
      </x:c>
      <x:c r="H1107" s="59" t="n">
        <x:v>0</x:v>
      </x:c>
      <x:c r="I1107" s="59" t="n">
        <x:v>0</x:v>
      </x:c>
      <x:c r="J1107" s="55" t="n"/>
      <x:c r="K1107" s="59" t="n">
        <x:v>0</x:v>
      </x:c>
      <x:c r="L1107" s="55" t="n"/>
      <x:c r="M1107" s="55" t="n"/>
      <x:c r="N1107" s="55" t="n"/>
    </x:row>
    <x:row r="1108">
      <x:c r="A1108" s="57" t="n">
        <x:v>45303</x:v>
      </x:c>
      <x:c r="B1108" s="59" t="n">
        <x:v>0</x:v>
      </x:c>
      <x:c r="C1108" s="59" t="n">
        <x:v>0</x:v>
      </x:c>
      <x:c r="D1108" s="59" t="n">
        <x:v>2</x:v>
      </x:c>
      <x:c r="E1108" s="59" t="n">
        <x:v>3</x:v>
      </x:c>
      <x:c r="F1108" s="59" t="n">
        <x:v>2</x:v>
      </x:c>
      <x:c r="G1108" s="59" t="n">
        <x:v>1</x:v>
      </x:c>
      <x:c r="H1108" s="58" t="n">
        <x:v>1.333333333333333</x:v>
      </x:c>
      <x:c r="I1108" s="59" t="n">
        <x:v>3</x:v>
      </x:c>
      <x:c r="J1108" s="55" t="inlineStr">
        <x:is>
          <x:t xml:space="preserve">Military retaliation</x:t>
        </x:is>
      </x:c>
      <x:c r="K1108" s="59" t="n">
        <x:v>1</x:v>
      </x:c>
      <x:c r="L1108" s="55" t="inlineStr">
        <x:is>
          <x:t xml:space="preserve">Window-coded from E006</x:t>
        </x:is>
      </x:c>
      <x:c r="M1108" s="55" t="inlineStr">
        <x:is>
          <x:t xml:space="preserve">https://www.reuters.com/world/middle-east/houthi-attacks-shipping-red-sea-persist-us-allies-strike-back-2024-01-12/</x:t>
        </x:is>
      </x:c>
      <x:c r="N1108" s="55" t="inlineStr">
        <x:is>
          <x:t xml:space="preserve">Verified window-coded</x:t>
        </x:is>
      </x:c>
    </x:row>
    <x:row r="1109">
      <x:c r="A1109" s="57" t="n">
        <x:v>45304</x:v>
      </x:c>
      <x:c r="B1109" s="59" t="n">
        <x:v>0</x:v>
      </x:c>
      <x:c r="C1109" s="59" t="n">
        <x:v>0</x:v>
      </x:c>
      <x:c r="D1109" s="59" t="n">
        <x:v>2</x:v>
      </x:c>
      <x:c r="E1109" s="59" t="n">
        <x:v>3</x:v>
      </x:c>
      <x:c r="F1109" s="59" t="n">
        <x:v>2</x:v>
      </x:c>
      <x:c r="G1109" s="59" t="n">
        <x:v>1</x:v>
      </x:c>
      <x:c r="H1109" s="58" t="n">
        <x:v>1.333333333333333</x:v>
      </x:c>
      <x:c r="I1109" s="59" t="n">
        <x:v>3</x:v>
      </x:c>
      <x:c r="J1109" s="55" t="inlineStr">
        <x:is>
          <x:t xml:space="preserve">Military retaliation</x:t>
        </x:is>
      </x:c>
      <x:c r="K1109" s="59" t="n">
        <x:v>1</x:v>
      </x:c>
      <x:c r="L1109" s="55" t="inlineStr">
        <x:is>
          <x:t xml:space="preserve">Window-coded from E006</x:t>
        </x:is>
      </x:c>
      <x:c r="M1109" s="55" t="inlineStr">
        <x:is>
          <x:t xml:space="preserve">https://www.reuters.com/world/middle-east/houthi-attacks-shipping-red-sea-persist-us-allies-strike-back-2024-01-12/</x:t>
        </x:is>
      </x:c>
      <x:c r="N1109" s="55" t="inlineStr">
        <x:is>
          <x:t xml:space="preserve">Verified window-coded</x:t>
        </x:is>
      </x:c>
    </x:row>
    <x:row r="1110">
      <x:c r="A1110" s="57" t="n">
        <x:v>45305</x:v>
      </x:c>
      <x:c r="B1110" s="59" t="n">
        <x:v>0</x:v>
      </x:c>
      <x:c r="C1110" s="59" t="n">
        <x:v>0</x:v>
      </x:c>
      <x:c r="D1110" s="59" t="n">
        <x:v>1</x:v>
      </x:c>
      <x:c r="E1110" s="59" t="n">
        <x:v>2</x:v>
      </x:c>
      <x:c r="F1110" s="59" t="n">
        <x:v>1</x:v>
      </x:c>
      <x:c r="G1110" s="59" t="n">
        <x:v>0</x:v>
      </x:c>
      <x:c r="H1110" s="58" t="n">
        <x:v>0.6666666666666666</x:v>
      </x:c>
      <x:c r="I1110" s="59" t="n">
        <x:v>2</x:v>
      </x:c>
      <x:c r="J1110" s="55" t="inlineStr">
        <x:is>
          <x:t xml:space="preserve">Military retaliation</x:t>
        </x:is>
      </x:c>
      <x:c r="K1110" s="59" t="n">
        <x:v>1</x:v>
      </x:c>
      <x:c r="L1110" s="55" t="inlineStr">
        <x:is>
          <x:t xml:space="preserve">Window-coded from E006</x:t>
        </x:is>
      </x:c>
      <x:c r="M1110" s="55" t="inlineStr">
        <x:is>
          <x:t xml:space="preserve">https://www.reuters.com/world/middle-east/houthi-attacks-shipping-red-sea-persist-us-allies-strike-back-2024-01-12/</x:t>
        </x:is>
      </x:c>
      <x:c r="N1110" s="55" t="inlineStr">
        <x:is>
          <x:t xml:space="preserve">Verified window-coded</x:t>
        </x:is>
      </x:c>
    </x:row>
    <x:row r="1111">
      <x:c r="A1111" s="57" t="n">
        <x:v>45306</x:v>
      </x:c>
      <x:c r="B1111" s="59" t="n">
        <x:v>0</x:v>
      </x:c>
      <x:c r="C1111" s="59" t="n">
        <x:v>0</x:v>
      </x:c>
      <x:c r="D1111" s="59" t="n">
        <x:v>1</x:v>
      </x:c>
      <x:c r="E1111" s="59" t="n">
        <x:v>2</x:v>
      </x:c>
      <x:c r="F1111" s="59" t="n">
        <x:v>1</x:v>
      </x:c>
      <x:c r="G1111" s="59" t="n">
        <x:v>0</x:v>
      </x:c>
      <x:c r="H1111" s="58" t="n">
        <x:v>0.6666666666666666</x:v>
      </x:c>
      <x:c r="I1111" s="59" t="n">
        <x:v>2</x:v>
      </x:c>
      <x:c r="J1111" s="55" t="inlineStr">
        <x:is>
          <x:t xml:space="preserve">Military retaliation</x:t>
        </x:is>
      </x:c>
      <x:c r="K1111" s="59" t="n">
        <x:v>1</x:v>
      </x:c>
      <x:c r="L1111" s="55" t="inlineStr">
        <x:is>
          <x:t xml:space="preserve">Window-coded from E006</x:t>
        </x:is>
      </x:c>
      <x:c r="M1111" s="55" t="inlineStr">
        <x:is>
          <x:t xml:space="preserve">https://www.reuters.com/world/middle-east/houthi-attacks-shipping-red-sea-persist-us-allies-strike-back-2024-01-12/</x:t>
        </x:is>
      </x:c>
      <x:c r="N1111" s="55" t="inlineStr">
        <x:is>
          <x:t xml:space="preserve">Verified window-coded</x:t>
        </x:is>
      </x:c>
    </x:row>
    <x:row r="1112">
      <x:c r="A1112" s="57" t="n">
        <x:v>45307</x:v>
      </x:c>
      <x:c r="B1112" s="59" t="n">
        <x:v>0</x:v>
      </x:c>
      <x:c r="C1112" s="59" t="n">
        <x:v>0</x:v>
      </x:c>
      <x:c r="D1112" s="59" t="n">
        <x:v>0</x:v>
      </x:c>
      <x:c r="E1112" s="59" t="n">
        <x:v>0</x:v>
      </x:c>
      <x:c r="F1112" s="59" t="n">
        <x:v>0</x:v>
      </x:c>
      <x:c r="G1112" s="59" t="n">
        <x:v>0</x:v>
      </x:c>
      <x:c r="H1112" s="59" t="n">
        <x:v>0</x:v>
      </x:c>
      <x:c r="I1112" s="59" t="n">
        <x:v>0</x:v>
      </x:c>
      <x:c r="J1112" s="55" t="n"/>
      <x:c r="K1112" s="59" t="n">
        <x:v>0</x:v>
      </x:c>
      <x:c r="L1112" s="55" t="n"/>
      <x:c r="M1112" s="55" t="n"/>
      <x:c r="N1112" s="55" t="n"/>
    </x:row>
    <x:row r="1113">
      <x:c r="A1113" s="57" t="n">
        <x:v>45308</x:v>
      </x:c>
      <x:c r="B1113" s="59" t="n">
        <x:v>0</x:v>
      </x:c>
      <x:c r="C1113" s="59" t="n">
        <x:v>0</x:v>
      </x:c>
      <x:c r="D1113" s="59" t="n">
        <x:v>0</x:v>
      </x:c>
      <x:c r="E1113" s="59" t="n">
        <x:v>0</x:v>
      </x:c>
      <x:c r="F1113" s="59" t="n">
        <x:v>0</x:v>
      </x:c>
      <x:c r="G1113" s="59" t="n">
        <x:v>0</x:v>
      </x:c>
      <x:c r="H1113" s="59" t="n">
        <x:v>0</x:v>
      </x:c>
      <x:c r="I1113" s="59" t="n">
        <x:v>0</x:v>
      </x:c>
      <x:c r="J1113" s="55" t="n"/>
      <x:c r="K1113" s="59" t="n">
        <x:v>0</x:v>
      </x:c>
      <x:c r="L1113" s="55" t="n"/>
      <x:c r="M1113" s="55" t="n"/>
      <x:c r="N1113" s="55" t="n"/>
    </x:row>
    <x:row r="1114">
      <x:c r="A1114" s="57" t="n">
        <x:v>45309</x:v>
      </x:c>
      <x:c r="B1114" s="59" t="n">
        <x:v>0</x:v>
      </x:c>
      <x:c r="C1114" s="59" t="n">
        <x:v>0</x:v>
      </x:c>
      <x:c r="D1114" s="59" t="n">
        <x:v>0</x:v>
      </x:c>
      <x:c r="E1114" s="59" t="n">
        <x:v>0</x:v>
      </x:c>
      <x:c r="F1114" s="59" t="n">
        <x:v>0</x:v>
      </x:c>
      <x:c r="G1114" s="59" t="n">
        <x:v>0</x:v>
      </x:c>
      <x:c r="H1114" s="59" t="n">
        <x:v>0</x:v>
      </x:c>
      <x:c r="I1114" s="59" t="n">
        <x:v>0</x:v>
      </x:c>
      <x:c r="J1114" s="55" t="n"/>
      <x:c r="K1114" s="59" t="n">
        <x:v>0</x:v>
      </x:c>
      <x:c r="L1114" s="55" t="n"/>
      <x:c r="M1114" s="55" t="n"/>
      <x:c r="N1114" s="55" t="n"/>
    </x:row>
    <x:row r="1115">
      <x:c r="A1115" s="57" t="n">
        <x:v>45310</x:v>
      </x:c>
      <x:c r="B1115" s="59" t="n">
        <x:v>0</x:v>
      </x:c>
      <x:c r="C1115" s="59" t="n">
        <x:v>0</x:v>
      </x:c>
      <x:c r="D1115" s="59" t="n">
        <x:v>0</x:v>
      </x:c>
      <x:c r="E1115" s="59" t="n">
        <x:v>0</x:v>
      </x:c>
      <x:c r="F1115" s="59" t="n">
        <x:v>0</x:v>
      </x:c>
      <x:c r="G1115" s="59" t="n">
        <x:v>0</x:v>
      </x:c>
      <x:c r="H1115" s="59" t="n">
        <x:v>0</x:v>
      </x:c>
      <x:c r="I1115" s="59" t="n">
        <x:v>0</x:v>
      </x:c>
      <x:c r="J1115" s="55" t="n"/>
      <x:c r="K1115" s="59" t="n">
        <x:v>0</x:v>
      </x:c>
      <x:c r="L1115" s="55" t="n"/>
      <x:c r="M1115" s="55" t="n"/>
      <x:c r="N1115" s="55" t="n"/>
    </x:row>
    <x:row r="1116">
      <x:c r="A1116" s="57" t="n">
        <x:v>45311</x:v>
      </x:c>
      <x:c r="B1116" s="59" t="n">
        <x:v>0</x:v>
      </x:c>
      <x:c r="C1116" s="59" t="n">
        <x:v>0</x:v>
      </x:c>
      <x:c r="D1116" s="59" t="n">
        <x:v>0</x:v>
      </x:c>
      <x:c r="E1116" s="59" t="n">
        <x:v>0</x:v>
      </x:c>
      <x:c r="F1116" s="59" t="n">
        <x:v>0</x:v>
      </x:c>
      <x:c r="G1116" s="59" t="n">
        <x:v>0</x:v>
      </x:c>
      <x:c r="H1116" s="59" t="n">
        <x:v>0</x:v>
      </x:c>
      <x:c r="I1116" s="59" t="n">
        <x:v>0</x:v>
      </x:c>
      <x:c r="J1116" s="55" t="n"/>
      <x:c r="K1116" s="59" t="n">
        <x:v>0</x:v>
      </x:c>
      <x:c r="L1116" s="55" t="n"/>
      <x:c r="M1116" s="55" t="n"/>
      <x:c r="N1116" s="55" t="n"/>
    </x:row>
    <x:row r="1117">
      <x:c r="A1117" s="57" t="n">
        <x:v>45312</x:v>
      </x:c>
      <x:c r="B1117" s="59" t="n">
        <x:v>0</x:v>
      </x:c>
      <x:c r="C1117" s="59" t="n">
        <x:v>0</x:v>
      </x:c>
      <x:c r="D1117" s="59" t="n">
        <x:v>0</x:v>
      </x:c>
      <x:c r="E1117" s="59" t="n">
        <x:v>0</x:v>
      </x:c>
      <x:c r="F1117" s="59" t="n">
        <x:v>0</x:v>
      </x:c>
      <x:c r="G1117" s="59" t="n">
        <x:v>0</x:v>
      </x:c>
      <x:c r="H1117" s="59" t="n">
        <x:v>0</x:v>
      </x:c>
      <x:c r="I1117" s="59" t="n">
        <x:v>0</x:v>
      </x:c>
      <x:c r="J1117" s="55" t="n"/>
      <x:c r="K1117" s="59" t="n">
        <x:v>0</x:v>
      </x:c>
      <x:c r="L1117" s="55" t="n"/>
      <x:c r="M1117" s="55" t="n"/>
      <x:c r="N1117" s="55" t="n"/>
    </x:row>
    <x:row r="1118">
      <x:c r="A1118" s="57" t="n">
        <x:v>45313</x:v>
      </x:c>
      <x:c r="B1118" s="59" t="n">
        <x:v>0</x:v>
      </x:c>
      <x:c r="C1118" s="59" t="n">
        <x:v>0</x:v>
      </x:c>
      <x:c r="D1118" s="59" t="n">
        <x:v>0</x:v>
      </x:c>
      <x:c r="E1118" s="59" t="n">
        <x:v>0</x:v>
      </x:c>
      <x:c r="F1118" s="59" t="n">
        <x:v>0</x:v>
      </x:c>
      <x:c r="G1118" s="59" t="n">
        <x:v>0</x:v>
      </x:c>
      <x:c r="H1118" s="59" t="n">
        <x:v>0</x:v>
      </x:c>
      <x:c r="I1118" s="59" t="n">
        <x:v>0</x:v>
      </x:c>
      <x:c r="J1118" s="55" t="n"/>
      <x:c r="K1118" s="59" t="n">
        <x:v>0</x:v>
      </x:c>
      <x:c r="L1118" s="55" t="n"/>
      <x:c r="M1118" s="55" t="n"/>
      <x:c r="N1118" s="55" t="n"/>
    </x:row>
    <x:row r="1119">
      <x:c r="A1119" s="57" t="n">
        <x:v>45314</x:v>
      </x:c>
      <x:c r="B1119" s="59" t="n">
        <x:v>0</x:v>
      </x:c>
      <x:c r="C1119" s="59" t="n">
        <x:v>0</x:v>
      </x:c>
      <x:c r="D1119" s="59" t="n">
        <x:v>0</x:v>
      </x:c>
      <x:c r="E1119" s="59" t="n">
        <x:v>0</x:v>
      </x:c>
      <x:c r="F1119" s="59" t="n">
        <x:v>0</x:v>
      </x:c>
      <x:c r="G1119" s="59" t="n">
        <x:v>0</x:v>
      </x:c>
      <x:c r="H1119" s="59" t="n">
        <x:v>0</x:v>
      </x:c>
      <x:c r="I1119" s="59" t="n">
        <x:v>0</x:v>
      </x:c>
      <x:c r="J1119" s="55" t="n"/>
      <x:c r="K1119" s="59" t="n">
        <x:v>0</x:v>
      </x:c>
      <x:c r="L1119" s="55" t="n"/>
      <x:c r="M1119" s="55" t="n"/>
      <x:c r="N1119" s="55" t="n"/>
    </x:row>
    <x:row r="1120">
      <x:c r="A1120" s="57" t="n">
        <x:v>45315</x:v>
      </x:c>
      <x:c r="B1120" s="59" t="n">
        <x:v>0</x:v>
      </x:c>
      <x:c r="C1120" s="59" t="n">
        <x:v>0</x:v>
      </x:c>
      <x:c r="D1120" s="59" t="n">
        <x:v>0</x:v>
      </x:c>
      <x:c r="E1120" s="59" t="n">
        <x:v>0</x:v>
      </x:c>
      <x:c r="F1120" s="59" t="n">
        <x:v>0</x:v>
      </x:c>
      <x:c r="G1120" s="59" t="n">
        <x:v>0</x:v>
      </x:c>
      <x:c r="H1120" s="59" t="n">
        <x:v>0</x:v>
      </x:c>
      <x:c r="I1120" s="59" t="n">
        <x:v>0</x:v>
      </x:c>
      <x:c r="J1120" s="55" t="n"/>
      <x:c r="K1120" s="59" t="n">
        <x:v>0</x:v>
      </x:c>
      <x:c r="L1120" s="55" t="n"/>
      <x:c r="M1120" s="55" t="n"/>
      <x:c r="N1120" s="55" t="n"/>
    </x:row>
    <x:row r="1121">
      <x:c r="A1121" s="57" t="n">
        <x:v>45316</x:v>
      </x:c>
      <x:c r="B1121" s="59" t="n">
        <x:v>0</x:v>
      </x:c>
      <x:c r="C1121" s="59" t="n">
        <x:v>0</x:v>
      </x:c>
      <x:c r="D1121" s="59" t="n">
        <x:v>0</x:v>
      </x:c>
      <x:c r="E1121" s="59" t="n">
        <x:v>0</x:v>
      </x:c>
      <x:c r="F1121" s="59" t="n">
        <x:v>0</x:v>
      </x:c>
      <x:c r="G1121" s="59" t="n">
        <x:v>0</x:v>
      </x:c>
      <x:c r="H1121" s="59" t="n">
        <x:v>0</x:v>
      </x:c>
      <x:c r="I1121" s="59" t="n">
        <x:v>0</x:v>
      </x:c>
      <x:c r="J1121" s="55" t="n"/>
      <x:c r="K1121" s="59" t="n">
        <x:v>0</x:v>
      </x:c>
      <x:c r="L1121" s="55" t="n"/>
      <x:c r="M1121" s="55" t="n"/>
      <x:c r="N1121" s="55" t="n"/>
    </x:row>
    <x:row r="1122">
      <x:c r="A1122" s="57" t="n">
        <x:v>45317</x:v>
      </x:c>
      <x:c r="B1122" s="59" t="n">
        <x:v>0</x:v>
      </x:c>
      <x:c r="C1122" s="59" t="n">
        <x:v>0</x:v>
      </x:c>
      <x:c r="D1122" s="59" t="n">
        <x:v>0</x:v>
      </x:c>
      <x:c r="E1122" s="59" t="n">
        <x:v>0</x:v>
      </x:c>
      <x:c r="F1122" s="59" t="n">
        <x:v>0</x:v>
      </x:c>
      <x:c r="G1122" s="59" t="n">
        <x:v>0</x:v>
      </x:c>
      <x:c r="H1122" s="59" t="n">
        <x:v>0</x:v>
      </x:c>
      <x:c r="I1122" s="59" t="n">
        <x:v>0</x:v>
      </x:c>
      <x:c r="J1122" s="55" t="n"/>
      <x:c r="K1122" s="59" t="n">
        <x:v>0</x:v>
      </x:c>
      <x:c r="L1122" s="55" t="n"/>
      <x:c r="M1122" s="55" t="n"/>
      <x:c r="N1122" s="55" t="n"/>
    </x:row>
    <x:row r="1123">
      <x:c r="A1123" s="57" t="n">
        <x:v>45318</x:v>
      </x:c>
      <x:c r="B1123" s="59" t="n">
        <x:v>0</x:v>
      </x:c>
      <x:c r="C1123" s="59" t="n">
        <x:v>0</x:v>
      </x:c>
      <x:c r="D1123" s="59" t="n">
        <x:v>0</x:v>
      </x:c>
      <x:c r="E1123" s="59" t="n">
        <x:v>0</x:v>
      </x:c>
      <x:c r="F1123" s="59" t="n">
        <x:v>0</x:v>
      </x:c>
      <x:c r="G1123" s="59" t="n">
        <x:v>0</x:v>
      </x:c>
      <x:c r="H1123" s="59" t="n">
        <x:v>0</x:v>
      </x:c>
      <x:c r="I1123" s="59" t="n">
        <x:v>0</x:v>
      </x:c>
      <x:c r="J1123" s="55" t="n"/>
      <x:c r="K1123" s="59" t="n">
        <x:v>0</x:v>
      </x:c>
      <x:c r="L1123" s="55" t="n"/>
      <x:c r="M1123" s="55" t="n"/>
      <x:c r="N1123" s="55" t="n"/>
    </x:row>
    <x:row r="1124">
      <x:c r="A1124" s="57" t="n">
        <x:v>45319</x:v>
      </x:c>
      <x:c r="B1124" s="59" t="n">
        <x:v>0</x:v>
      </x:c>
      <x:c r="C1124" s="59" t="n">
        <x:v>0</x:v>
      </x:c>
      <x:c r="D1124" s="59" t="n">
        <x:v>0</x:v>
      </x:c>
      <x:c r="E1124" s="59" t="n">
        <x:v>0</x:v>
      </x:c>
      <x:c r="F1124" s="59" t="n">
        <x:v>0</x:v>
      </x:c>
      <x:c r="G1124" s="59" t="n">
        <x:v>0</x:v>
      </x:c>
      <x:c r="H1124" s="59" t="n">
        <x:v>0</x:v>
      </x:c>
      <x:c r="I1124" s="59" t="n">
        <x:v>0</x:v>
      </x:c>
      <x:c r="J1124" s="55" t="n"/>
      <x:c r="K1124" s="59" t="n">
        <x:v>0</x:v>
      </x:c>
      <x:c r="L1124" s="55" t="n"/>
      <x:c r="M1124" s="55" t="n"/>
      <x:c r="N1124" s="55" t="n"/>
    </x:row>
    <x:row r="1125">
      <x:c r="A1125" s="57" t="n">
        <x:v>45320</x:v>
      </x:c>
      <x:c r="B1125" s="59" t="n">
        <x:v>0</x:v>
      </x:c>
      <x:c r="C1125" s="59" t="n">
        <x:v>0</x:v>
      </x:c>
      <x:c r="D1125" s="59" t="n">
        <x:v>0</x:v>
      </x:c>
      <x:c r="E1125" s="59" t="n">
        <x:v>0</x:v>
      </x:c>
      <x:c r="F1125" s="59" t="n">
        <x:v>0</x:v>
      </x:c>
      <x:c r="G1125" s="59" t="n">
        <x:v>0</x:v>
      </x:c>
      <x:c r="H1125" s="59" t="n">
        <x:v>0</x:v>
      </x:c>
      <x:c r="I1125" s="59" t="n">
        <x:v>0</x:v>
      </x:c>
      <x:c r="J1125" s="55" t="n"/>
      <x:c r="K1125" s="59" t="n">
        <x:v>0</x:v>
      </x:c>
      <x:c r="L1125" s="55" t="n"/>
      <x:c r="M1125" s="55" t="n"/>
      <x:c r="N1125" s="55" t="n"/>
    </x:row>
    <x:row r="1126">
      <x:c r="A1126" s="57" t="n">
        <x:v>45321</x:v>
      </x:c>
      <x:c r="B1126" s="59" t="n">
        <x:v>0</x:v>
      </x:c>
      <x:c r="C1126" s="59" t="n">
        <x:v>0</x:v>
      </x:c>
      <x:c r="D1126" s="59" t="n">
        <x:v>0</x:v>
      </x:c>
      <x:c r="E1126" s="59" t="n">
        <x:v>0</x:v>
      </x:c>
      <x:c r="F1126" s="59" t="n">
        <x:v>0</x:v>
      </x:c>
      <x:c r="G1126" s="59" t="n">
        <x:v>0</x:v>
      </x:c>
      <x:c r="H1126" s="59" t="n">
        <x:v>0</x:v>
      </x:c>
      <x:c r="I1126" s="59" t="n">
        <x:v>0</x:v>
      </x:c>
      <x:c r="J1126" s="55" t="n"/>
      <x:c r="K1126" s="59" t="n">
        <x:v>0</x:v>
      </x:c>
      <x:c r="L1126" s="55" t="n"/>
      <x:c r="M1126" s="55" t="n"/>
      <x:c r="N1126" s="55" t="n"/>
    </x:row>
    <x:row r="1127">
      <x:c r="A1127" s="57" t="n">
        <x:v>45322</x:v>
      </x:c>
      <x:c r="B1127" s="59" t="n">
        <x:v>0</x:v>
      </x:c>
      <x:c r="C1127" s="59" t="n">
        <x:v>0</x:v>
      </x:c>
      <x:c r="D1127" s="59" t="n">
        <x:v>0</x:v>
      </x:c>
      <x:c r="E1127" s="59" t="n">
        <x:v>0</x:v>
      </x:c>
      <x:c r="F1127" s="59" t="n">
        <x:v>0</x:v>
      </x:c>
      <x:c r="G1127" s="59" t="n">
        <x:v>0</x:v>
      </x:c>
      <x:c r="H1127" s="59" t="n">
        <x:v>0</x:v>
      </x:c>
      <x:c r="I1127" s="59" t="n">
        <x:v>0</x:v>
      </x:c>
      <x:c r="J1127" s="55" t="n"/>
      <x:c r="K1127" s="59" t="n">
        <x:v>0</x:v>
      </x:c>
      <x:c r="L1127" s="55" t="n"/>
      <x:c r="M1127" s="55" t="n"/>
      <x:c r="N1127" s="55" t="n"/>
    </x:row>
    <x:row r="1128">
      <x:c r="A1128" s="57" t="n">
        <x:v>45323</x:v>
      </x:c>
      <x:c r="B1128" s="59" t="n">
        <x:v>0</x:v>
      </x:c>
      <x:c r="C1128" s="59" t="n">
        <x:v>0</x:v>
      </x:c>
      <x:c r="D1128" s="59" t="n">
        <x:v>0</x:v>
      </x:c>
      <x:c r="E1128" s="59" t="n">
        <x:v>0</x:v>
      </x:c>
      <x:c r="F1128" s="59" t="n">
        <x:v>0</x:v>
      </x:c>
      <x:c r="G1128" s="59" t="n">
        <x:v>0</x:v>
      </x:c>
      <x:c r="H1128" s="59" t="n">
        <x:v>0</x:v>
      </x:c>
      <x:c r="I1128" s="59" t="n">
        <x:v>0</x:v>
      </x:c>
      <x:c r="J1128" s="55" t="n"/>
      <x:c r="K1128" s="59" t="n">
        <x:v>0</x:v>
      </x:c>
      <x:c r="L1128" s="55" t="n"/>
      <x:c r="M1128" s="55" t="n"/>
      <x:c r="N1128" s="55" t="n"/>
    </x:row>
    <x:row r="1129">
      <x:c r="A1129" s="57" t="n">
        <x:v>45324</x:v>
      </x:c>
      <x:c r="B1129" s="59" t="n">
        <x:v>0</x:v>
      </x:c>
      <x:c r="C1129" s="59" t="n">
        <x:v>0</x:v>
      </x:c>
      <x:c r="D1129" s="59" t="n">
        <x:v>0</x:v>
      </x:c>
      <x:c r="E1129" s="59" t="n">
        <x:v>0</x:v>
      </x:c>
      <x:c r="F1129" s="59" t="n">
        <x:v>0</x:v>
      </x:c>
      <x:c r="G1129" s="59" t="n">
        <x:v>0</x:v>
      </x:c>
      <x:c r="H1129" s="59" t="n">
        <x:v>0</x:v>
      </x:c>
      <x:c r="I1129" s="59" t="n">
        <x:v>0</x:v>
      </x:c>
      <x:c r="J1129" s="55" t="n"/>
      <x:c r="K1129" s="59" t="n">
        <x:v>0</x:v>
      </x:c>
      <x:c r="L1129" s="55" t="n"/>
      <x:c r="M1129" s="55" t="n"/>
      <x:c r="N1129" s="55" t="n"/>
    </x:row>
    <x:row r="1130">
      <x:c r="A1130" s="57" t="n">
        <x:v>45325</x:v>
      </x:c>
      <x:c r="B1130" s="59" t="n">
        <x:v>0</x:v>
      </x:c>
      <x:c r="C1130" s="59" t="n">
        <x:v>0</x:v>
      </x:c>
      <x:c r="D1130" s="59" t="n">
        <x:v>0</x:v>
      </x:c>
      <x:c r="E1130" s="59" t="n">
        <x:v>0</x:v>
      </x:c>
      <x:c r="F1130" s="59" t="n">
        <x:v>0</x:v>
      </x:c>
      <x:c r="G1130" s="59" t="n">
        <x:v>0</x:v>
      </x:c>
      <x:c r="H1130" s="59" t="n">
        <x:v>0</x:v>
      </x:c>
      <x:c r="I1130" s="59" t="n">
        <x:v>0</x:v>
      </x:c>
      <x:c r="J1130" s="55" t="n"/>
      <x:c r="K1130" s="59" t="n">
        <x:v>0</x:v>
      </x:c>
      <x:c r="L1130" s="55" t="n"/>
      <x:c r="M1130" s="55" t="n"/>
      <x:c r="N1130" s="55" t="n"/>
    </x:row>
    <x:row r="1131">
      <x:c r="A1131" s="57" t="n">
        <x:v>45326</x:v>
      </x:c>
      <x:c r="B1131" s="59" t="n">
        <x:v>0</x:v>
      </x:c>
      <x:c r="C1131" s="59" t="n">
        <x:v>0</x:v>
      </x:c>
      <x:c r="D1131" s="59" t="n">
        <x:v>0</x:v>
      </x:c>
      <x:c r="E1131" s="59" t="n">
        <x:v>0</x:v>
      </x:c>
      <x:c r="F1131" s="59" t="n">
        <x:v>0</x:v>
      </x:c>
      <x:c r="G1131" s="59" t="n">
        <x:v>0</x:v>
      </x:c>
      <x:c r="H1131" s="59" t="n">
        <x:v>0</x:v>
      </x:c>
      <x:c r="I1131" s="59" t="n">
        <x:v>0</x:v>
      </x:c>
      <x:c r="J1131" s="55" t="n"/>
      <x:c r="K1131" s="59" t="n">
        <x:v>0</x:v>
      </x:c>
      <x:c r="L1131" s="55" t="n"/>
      <x:c r="M1131" s="55" t="n"/>
      <x:c r="N1131" s="55" t="n"/>
    </x:row>
    <x:row r="1132">
      <x:c r="A1132" s="57" t="n">
        <x:v>45327</x:v>
      </x:c>
      <x:c r="B1132" s="59" t="n">
        <x:v>0</x:v>
      </x:c>
      <x:c r="C1132" s="59" t="n">
        <x:v>0</x:v>
      </x:c>
      <x:c r="D1132" s="59" t="n">
        <x:v>0</x:v>
      </x:c>
      <x:c r="E1132" s="59" t="n">
        <x:v>0</x:v>
      </x:c>
      <x:c r="F1132" s="59" t="n">
        <x:v>0</x:v>
      </x:c>
      <x:c r="G1132" s="59" t="n">
        <x:v>0</x:v>
      </x:c>
      <x:c r="H1132" s="59" t="n">
        <x:v>0</x:v>
      </x:c>
      <x:c r="I1132" s="59" t="n">
        <x:v>0</x:v>
      </x:c>
      <x:c r="J1132" s="55" t="n"/>
      <x:c r="K1132" s="59" t="n">
        <x:v>0</x:v>
      </x:c>
      <x:c r="L1132" s="55" t="n"/>
      <x:c r="M1132" s="55" t="n"/>
      <x:c r="N1132" s="55" t="n"/>
    </x:row>
    <x:row r="1133">
      <x:c r="A1133" s="57" t="n">
        <x:v>45328</x:v>
      </x:c>
      <x:c r="B1133" s="59" t="n">
        <x:v>0</x:v>
      </x:c>
      <x:c r="C1133" s="59" t="n">
        <x:v>0</x:v>
      </x:c>
      <x:c r="D1133" s="59" t="n">
        <x:v>0</x:v>
      </x:c>
      <x:c r="E1133" s="59" t="n">
        <x:v>0</x:v>
      </x:c>
      <x:c r="F1133" s="59" t="n">
        <x:v>0</x:v>
      </x:c>
      <x:c r="G1133" s="59" t="n">
        <x:v>0</x:v>
      </x:c>
      <x:c r="H1133" s="59" t="n">
        <x:v>0</x:v>
      </x:c>
      <x:c r="I1133" s="59" t="n">
        <x:v>0</x:v>
      </x:c>
      <x:c r="J1133" s="55" t="n"/>
      <x:c r="K1133" s="59" t="n">
        <x:v>0</x:v>
      </x:c>
      <x:c r="L1133" s="55" t="n"/>
      <x:c r="M1133" s="55" t="n"/>
      <x:c r="N1133" s="55" t="n"/>
    </x:row>
    <x:row r="1134">
      <x:c r="A1134" s="57" t="n">
        <x:v>45329</x:v>
      </x:c>
      <x:c r="B1134" s="59" t="n">
        <x:v>0</x:v>
      </x:c>
      <x:c r="C1134" s="59" t="n">
        <x:v>0</x:v>
      </x:c>
      <x:c r="D1134" s="59" t="n">
        <x:v>0</x:v>
      </x:c>
      <x:c r="E1134" s="59" t="n">
        <x:v>0</x:v>
      </x:c>
      <x:c r="F1134" s="59" t="n">
        <x:v>0</x:v>
      </x:c>
      <x:c r="G1134" s="59" t="n">
        <x:v>0</x:v>
      </x:c>
      <x:c r="H1134" s="59" t="n">
        <x:v>0</x:v>
      </x:c>
      <x:c r="I1134" s="59" t="n">
        <x:v>0</x:v>
      </x:c>
      <x:c r="J1134" s="55" t="n"/>
      <x:c r="K1134" s="59" t="n">
        <x:v>0</x:v>
      </x:c>
      <x:c r="L1134" s="55" t="n"/>
      <x:c r="M1134" s="55" t="n"/>
      <x:c r="N1134" s="55" t="n"/>
    </x:row>
    <x:row r="1135">
      <x:c r="A1135" s="57" t="n">
        <x:v>45330</x:v>
      </x:c>
      <x:c r="B1135" s="59" t="n">
        <x:v>0</x:v>
      </x:c>
      <x:c r="C1135" s="59" t="n">
        <x:v>0</x:v>
      </x:c>
      <x:c r="D1135" s="59" t="n">
        <x:v>0</x:v>
      </x:c>
      <x:c r="E1135" s="59" t="n">
        <x:v>0</x:v>
      </x:c>
      <x:c r="F1135" s="59" t="n">
        <x:v>0</x:v>
      </x:c>
      <x:c r="G1135" s="59" t="n">
        <x:v>0</x:v>
      </x:c>
      <x:c r="H1135" s="59" t="n">
        <x:v>0</x:v>
      </x:c>
      <x:c r="I1135" s="59" t="n">
        <x:v>0</x:v>
      </x:c>
      <x:c r="J1135" s="55" t="n"/>
      <x:c r="K1135" s="59" t="n">
        <x:v>0</x:v>
      </x:c>
      <x:c r="L1135" s="55" t="n"/>
      <x:c r="M1135" s="55" t="n"/>
      <x:c r="N1135" s="55" t="n"/>
    </x:row>
    <x:row r="1136">
      <x:c r="A1136" s="57" t="n">
        <x:v>45331</x:v>
      </x:c>
      <x:c r="B1136" s="59" t="n">
        <x:v>0</x:v>
      </x:c>
      <x:c r="C1136" s="59" t="n">
        <x:v>0</x:v>
      </x:c>
      <x:c r="D1136" s="59" t="n">
        <x:v>0</x:v>
      </x:c>
      <x:c r="E1136" s="59" t="n">
        <x:v>0</x:v>
      </x:c>
      <x:c r="F1136" s="59" t="n">
        <x:v>0</x:v>
      </x:c>
      <x:c r="G1136" s="59" t="n">
        <x:v>0</x:v>
      </x:c>
      <x:c r="H1136" s="59" t="n">
        <x:v>0</x:v>
      </x:c>
      <x:c r="I1136" s="59" t="n">
        <x:v>0</x:v>
      </x:c>
      <x:c r="J1136" s="55" t="n"/>
      <x:c r="K1136" s="59" t="n">
        <x:v>0</x:v>
      </x:c>
      <x:c r="L1136" s="55" t="n"/>
      <x:c r="M1136" s="55" t="n"/>
      <x:c r="N1136" s="55" t="n"/>
    </x:row>
    <x:row r="1137">
      <x:c r="A1137" s="57" t="n">
        <x:v>45332</x:v>
      </x:c>
      <x:c r="B1137" s="59" t="n">
        <x:v>0</x:v>
      </x:c>
      <x:c r="C1137" s="59" t="n">
        <x:v>0</x:v>
      </x:c>
      <x:c r="D1137" s="59" t="n">
        <x:v>0</x:v>
      </x:c>
      <x:c r="E1137" s="59" t="n">
        <x:v>0</x:v>
      </x:c>
      <x:c r="F1137" s="59" t="n">
        <x:v>0</x:v>
      </x:c>
      <x:c r="G1137" s="59" t="n">
        <x:v>0</x:v>
      </x:c>
      <x:c r="H1137" s="59" t="n">
        <x:v>0</x:v>
      </x:c>
      <x:c r="I1137" s="59" t="n">
        <x:v>0</x:v>
      </x:c>
      <x:c r="J1137" s="55" t="n"/>
      <x:c r="K1137" s="59" t="n">
        <x:v>0</x:v>
      </x:c>
      <x:c r="L1137" s="55" t="n"/>
      <x:c r="M1137" s="55" t="n"/>
      <x:c r="N1137" s="55" t="n"/>
    </x:row>
    <x:row r="1138">
      <x:c r="A1138" s="57" t="n">
        <x:v>45333</x:v>
      </x:c>
      <x:c r="B1138" s="59" t="n">
        <x:v>0</x:v>
      </x:c>
      <x:c r="C1138" s="59" t="n">
        <x:v>0</x:v>
      </x:c>
      <x:c r="D1138" s="59" t="n">
        <x:v>0</x:v>
      </x:c>
      <x:c r="E1138" s="59" t="n">
        <x:v>0</x:v>
      </x:c>
      <x:c r="F1138" s="59" t="n">
        <x:v>0</x:v>
      </x:c>
      <x:c r="G1138" s="59" t="n">
        <x:v>0</x:v>
      </x:c>
      <x:c r="H1138" s="59" t="n">
        <x:v>0</x:v>
      </x:c>
      <x:c r="I1138" s="59" t="n">
        <x:v>0</x:v>
      </x:c>
      <x:c r="J1138" s="55" t="n"/>
      <x:c r="K1138" s="59" t="n">
        <x:v>0</x:v>
      </x:c>
      <x:c r="L1138" s="55" t="n"/>
      <x:c r="M1138" s="55" t="n"/>
      <x:c r="N1138" s="55" t="n"/>
    </x:row>
    <x:row r="1139">
      <x:c r="A1139" s="57" t="n">
        <x:v>45334</x:v>
      </x:c>
      <x:c r="B1139" s="59" t="n">
        <x:v>0</x:v>
      </x:c>
      <x:c r="C1139" s="59" t="n">
        <x:v>0</x:v>
      </x:c>
      <x:c r="D1139" s="59" t="n">
        <x:v>0</x:v>
      </x:c>
      <x:c r="E1139" s="59" t="n">
        <x:v>0</x:v>
      </x:c>
      <x:c r="F1139" s="59" t="n">
        <x:v>0</x:v>
      </x:c>
      <x:c r="G1139" s="59" t="n">
        <x:v>0</x:v>
      </x:c>
      <x:c r="H1139" s="59" t="n">
        <x:v>0</x:v>
      </x:c>
      <x:c r="I1139" s="59" t="n">
        <x:v>0</x:v>
      </x:c>
      <x:c r="J1139" s="55" t="n"/>
      <x:c r="K1139" s="59" t="n">
        <x:v>0</x:v>
      </x:c>
      <x:c r="L1139" s="55" t="n"/>
      <x:c r="M1139" s="55" t="n"/>
      <x:c r="N1139" s="55" t="n"/>
    </x:row>
    <x:row r="1140">
      <x:c r="A1140" s="57" t="n">
        <x:v>45335</x:v>
      </x:c>
      <x:c r="B1140" s="59" t="n">
        <x:v>0</x:v>
      </x:c>
      <x:c r="C1140" s="59" t="n">
        <x:v>0</x:v>
      </x:c>
      <x:c r="D1140" s="59" t="n">
        <x:v>0</x:v>
      </x:c>
      <x:c r="E1140" s="59" t="n">
        <x:v>0</x:v>
      </x:c>
      <x:c r="F1140" s="59" t="n">
        <x:v>0</x:v>
      </x:c>
      <x:c r="G1140" s="59" t="n">
        <x:v>0</x:v>
      </x:c>
      <x:c r="H1140" s="59" t="n">
        <x:v>0</x:v>
      </x:c>
      <x:c r="I1140" s="59" t="n">
        <x:v>0</x:v>
      </x:c>
      <x:c r="J1140" s="55" t="n"/>
      <x:c r="K1140" s="59" t="n">
        <x:v>0</x:v>
      </x:c>
      <x:c r="L1140" s="55" t="n"/>
      <x:c r="M1140" s="55" t="n"/>
      <x:c r="N1140" s="55" t="n"/>
    </x:row>
    <x:row r="1141">
      <x:c r="A1141" s="57" t="n">
        <x:v>45336</x:v>
      </x:c>
      <x:c r="B1141" s="59" t="n">
        <x:v>0</x:v>
      </x:c>
      <x:c r="C1141" s="59" t="n">
        <x:v>0</x:v>
      </x:c>
      <x:c r="D1141" s="59" t="n">
        <x:v>0</x:v>
      </x:c>
      <x:c r="E1141" s="59" t="n">
        <x:v>0</x:v>
      </x:c>
      <x:c r="F1141" s="59" t="n">
        <x:v>0</x:v>
      </x:c>
      <x:c r="G1141" s="59" t="n">
        <x:v>0</x:v>
      </x:c>
      <x:c r="H1141" s="59" t="n">
        <x:v>0</x:v>
      </x:c>
      <x:c r="I1141" s="59" t="n">
        <x:v>0</x:v>
      </x:c>
      <x:c r="J1141" s="55" t="n"/>
      <x:c r="K1141" s="59" t="n">
        <x:v>0</x:v>
      </x:c>
      <x:c r="L1141" s="55" t="n"/>
      <x:c r="M1141" s="55" t="n"/>
      <x:c r="N1141" s="55" t="n"/>
    </x:row>
    <x:row r="1142">
      <x:c r="A1142" s="57" t="n">
        <x:v>45337</x:v>
      </x:c>
      <x:c r="B1142" s="59" t="n">
        <x:v>0</x:v>
      </x:c>
      <x:c r="C1142" s="59" t="n">
        <x:v>0</x:v>
      </x:c>
      <x:c r="D1142" s="59" t="n">
        <x:v>0</x:v>
      </x:c>
      <x:c r="E1142" s="59" t="n">
        <x:v>0</x:v>
      </x:c>
      <x:c r="F1142" s="59" t="n">
        <x:v>0</x:v>
      </x:c>
      <x:c r="G1142" s="59" t="n">
        <x:v>0</x:v>
      </x:c>
      <x:c r="H1142" s="59" t="n">
        <x:v>0</x:v>
      </x:c>
      <x:c r="I1142" s="59" t="n">
        <x:v>0</x:v>
      </x:c>
      <x:c r="J1142" s="55" t="n"/>
      <x:c r="K1142" s="59" t="n">
        <x:v>0</x:v>
      </x:c>
      <x:c r="L1142" s="55" t="n"/>
      <x:c r="M1142" s="55" t="n"/>
      <x:c r="N1142" s="55" t="n"/>
    </x:row>
    <x:row r="1143">
      <x:c r="A1143" s="57" t="n">
        <x:v>45338</x:v>
      </x:c>
      <x:c r="B1143" s="59" t="n">
        <x:v>0</x:v>
      </x:c>
      <x:c r="C1143" s="59" t="n">
        <x:v>0</x:v>
      </x:c>
      <x:c r="D1143" s="59" t="n">
        <x:v>0</x:v>
      </x:c>
      <x:c r="E1143" s="59" t="n">
        <x:v>0</x:v>
      </x:c>
      <x:c r="F1143" s="59" t="n">
        <x:v>0</x:v>
      </x:c>
      <x:c r="G1143" s="59" t="n">
        <x:v>0</x:v>
      </x:c>
      <x:c r="H1143" s="59" t="n">
        <x:v>0</x:v>
      </x:c>
      <x:c r="I1143" s="59" t="n">
        <x:v>0</x:v>
      </x:c>
      <x:c r="J1143" s="55" t="n"/>
      <x:c r="K1143" s="59" t="n">
        <x:v>0</x:v>
      </x:c>
      <x:c r="L1143" s="55" t="n"/>
      <x:c r="M1143" s="55" t="n"/>
      <x:c r="N1143" s="55" t="n"/>
    </x:row>
    <x:row r="1144">
      <x:c r="A1144" s="57" t="n">
        <x:v>45339</x:v>
      </x:c>
      <x:c r="B1144" s="59" t="n">
        <x:v>0</x:v>
      </x:c>
      <x:c r="C1144" s="59" t="n">
        <x:v>0</x:v>
      </x:c>
      <x:c r="D1144" s="59" t="n">
        <x:v>0</x:v>
      </x:c>
      <x:c r="E1144" s="59" t="n">
        <x:v>0</x:v>
      </x:c>
      <x:c r="F1144" s="59" t="n">
        <x:v>0</x:v>
      </x:c>
      <x:c r="G1144" s="59" t="n">
        <x:v>0</x:v>
      </x:c>
      <x:c r="H1144" s="59" t="n">
        <x:v>0</x:v>
      </x:c>
      <x:c r="I1144" s="59" t="n">
        <x:v>0</x:v>
      </x:c>
      <x:c r="J1144" s="55" t="n"/>
      <x:c r="K1144" s="59" t="n">
        <x:v>0</x:v>
      </x:c>
      <x:c r="L1144" s="55" t="n"/>
      <x:c r="M1144" s="55" t="n"/>
      <x:c r="N1144" s="55" t="n"/>
    </x:row>
    <x:row r="1145">
      <x:c r="A1145" s="57" t="n">
        <x:v>45340</x:v>
      </x:c>
      <x:c r="B1145" s="59" t="n">
        <x:v>0</x:v>
      </x:c>
      <x:c r="C1145" s="59" t="n">
        <x:v>0</x:v>
      </x:c>
      <x:c r="D1145" s="59" t="n">
        <x:v>0</x:v>
      </x:c>
      <x:c r="E1145" s="59" t="n">
        <x:v>0</x:v>
      </x:c>
      <x:c r="F1145" s="59" t="n">
        <x:v>0</x:v>
      </x:c>
      <x:c r="G1145" s="59" t="n">
        <x:v>0</x:v>
      </x:c>
      <x:c r="H1145" s="59" t="n">
        <x:v>0</x:v>
      </x:c>
      <x:c r="I1145" s="59" t="n">
        <x:v>0</x:v>
      </x:c>
      <x:c r="J1145" s="55" t="n"/>
      <x:c r="K1145" s="59" t="n">
        <x:v>0</x:v>
      </x:c>
      <x:c r="L1145" s="55" t="n"/>
      <x:c r="M1145" s="55" t="n"/>
      <x:c r="N1145" s="55" t="n"/>
    </x:row>
    <x:row r="1146">
      <x:c r="A1146" s="57" t="n">
        <x:v>45341</x:v>
      </x:c>
      <x:c r="B1146" s="59" t="n">
        <x:v>0</x:v>
      </x:c>
      <x:c r="C1146" s="59" t="n">
        <x:v>0</x:v>
      </x:c>
      <x:c r="D1146" s="59" t="n">
        <x:v>0</x:v>
      </x:c>
      <x:c r="E1146" s="59" t="n">
        <x:v>0</x:v>
      </x:c>
      <x:c r="F1146" s="59" t="n">
        <x:v>0</x:v>
      </x:c>
      <x:c r="G1146" s="59" t="n">
        <x:v>0</x:v>
      </x:c>
      <x:c r="H1146" s="59" t="n">
        <x:v>0</x:v>
      </x:c>
      <x:c r="I1146" s="59" t="n">
        <x:v>0</x:v>
      </x:c>
      <x:c r="J1146" s="55" t="n"/>
      <x:c r="K1146" s="59" t="n">
        <x:v>0</x:v>
      </x:c>
      <x:c r="L1146" s="55" t="n"/>
      <x:c r="M1146" s="55" t="n"/>
      <x:c r="N1146" s="55" t="n"/>
    </x:row>
    <x:row r="1147">
      <x:c r="A1147" s="57" t="n">
        <x:v>45342</x:v>
      </x:c>
      <x:c r="B1147" s="59" t="n">
        <x:v>0</x:v>
      </x:c>
      <x:c r="C1147" s="59" t="n">
        <x:v>0</x:v>
      </x:c>
      <x:c r="D1147" s="59" t="n">
        <x:v>0</x:v>
      </x:c>
      <x:c r="E1147" s="59" t="n">
        <x:v>0</x:v>
      </x:c>
      <x:c r="F1147" s="59" t="n">
        <x:v>0</x:v>
      </x:c>
      <x:c r="G1147" s="59" t="n">
        <x:v>0</x:v>
      </x:c>
      <x:c r="H1147" s="59" t="n">
        <x:v>0</x:v>
      </x:c>
      <x:c r="I1147" s="59" t="n">
        <x:v>0</x:v>
      </x:c>
      <x:c r="J1147" s="55" t="n"/>
      <x:c r="K1147" s="59" t="n">
        <x:v>0</x:v>
      </x:c>
      <x:c r="L1147" s="55" t="n"/>
      <x:c r="M1147" s="55" t="n"/>
      <x:c r="N1147" s="55" t="n"/>
    </x:row>
    <x:row r="1148">
      <x:c r="A1148" s="57" t="n">
        <x:v>45343</x:v>
      </x:c>
      <x:c r="B1148" s="59" t="n">
        <x:v>0</x:v>
      </x:c>
      <x:c r="C1148" s="59" t="n">
        <x:v>0</x:v>
      </x:c>
      <x:c r="D1148" s="59" t="n">
        <x:v>0</x:v>
      </x:c>
      <x:c r="E1148" s="59" t="n">
        <x:v>0</x:v>
      </x:c>
      <x:c r="F1148" s="59" t="n">
        <x:v>0</x:v>
      </x:c>
      <x:c r="G1148" s="59" t="n">
        <x:v>0</x:v>
      </x:c>
      <x:c r="H1148" s="59" t="n">
        <x:v>0</x:v>
      </x:c>
      <x:c r="I1148" s="59" t="n">
        <x:v>0</x:v>
      </x:c>
      <x:c r="J1148" s="55" t="n"/>
      <x:c r="K1148" s="59" t="n">
        <x:v>0</x:v>
      </x:c>
      <x:c r="L1148" s="55" t="n"/>
      <x:c r="M1148" s="55" t="n"/>
      <x:c r="N1148" s="55" t="n"/>
    </x:row>
    <x:row r="1149">
      <x:c r="A1149" s="57" t="n">
        <x:v>45344</x:v>
      </x:c>
      <x:c r="B1149" s="59" t="n">
        <x:v>0</x:v>
      </x:c>
      <x:c r="C1149" s="59" t="n">
        <x:v>0</x:v>
      </x:c>
      <x:c r="D1149" s="59" t="n">
        <x:v>0</x:v>
      </x:c>
      <x:c r="E1149" s="59" t="n">
        <x:v>0</x:v>
      </x:c>
      <x:c r="F1149" s="59" t="n">
        <x:v>0</x:v>
      </x:c>
      <x:c r="G1149" s="59" t="n">
        <x:v>0</x:v>
      </x:c>
      <x:c r="H1149" s="59" t="n">
        <x:v>0</x:v>
      </x:c>
      <x:c r="I1149" s="59" t="n">
        <x:v>0</x:v>
      </x:c>
      <x:c r="J1149" s="55" t="n"/>
      <x:c r="K1149" s="59" t="n">
        <x:v>0</x:v>
      </x:c>
      <x:c r="L1149" s="55" t="n"/>
      <x:c r="M1149" s="55" t="n"/>
      <x:c r="N1149" s="55" t="n"/>
    </x:row>
    <x:row r="1150">
      <x:c r="A1150" s="57" t="n">
        <x:v>45345</x:v>
      </x:c>
      <x:c r="B1150" s="59" t="n">
        <x:v>0</x:v>
      </x:c>
      <x:c r="C1150" s="59" t="n">
        <x:v>0</x:v>
      </x:c>
      <x:c r="D1150" s="59" t="n">
        <x:v>0</x:v>
      </x:c>
      <x:c r="E1150" s="59" t="n">
        <x:v>0</x:v>
      </x:c>
      <x:c r="F1150" s="59" t="n">
        <x:v>0</x:v>
      </x:c>
      <x:c r="G1150" s="59" t="n">
        <x:v>0</x:v>
      </x:c>
      <x:c r="H1150" s="59" t="n">
        <x:v>0</x:v>
      </x:c>
      <x:c r="I1150" s="59" t="n">
        <x:v>0</x:v>
      </x:c>
      <x:c r="J1150" s="55" t="n"/>
      <x:c r="K1150" s="59" t="n">
        <x:v>0</x:v>
      </x:c>
      <x:c r="L1150" s="55" t="n"/>
      <x:c r="M1150" s="55" t="n"/>
      <x:c r="N1150" s="55" t="n"/>
    </x:row>
    <x:row r="1151">
      <x:c r="A1151" s="57" t="n">
        <x:v>45346</x:v>
      </x:c>
      <x:c r="B1151" s="59" t="n">
        <x:v>0</x:v>
      </x:c>
      <x:c r="C1151" s="59" t="n">
        <x:v>0</x:v>
      </x:c>
      <x:c r="D1151" s="59" t="n">
        <x:v>0</x:v>
      </x:c>
      <x:c r="E1151" s="59" t="n">
        <x:v>0</x:v>
      </x:c>
      <x:c r="F1151" s="59" t="n">
        <x:v>0</x:v>
      </x:c>
      <x:c r="G1151" s="59" t="n">
        <x:v>0</x:v>
      </x:c>
      <x:c r="H1151" s="59" t="n">
        <x:v>0</x:v>
      </x:c>
      <x:c r="I1151" s="59" t="n">
        <x:v>0</x:v>
      </x:c>
      <x:c r="J1151" s="55" t="n"/>
      <x:c r="K1151" s="59" t="n">
        <x:v>0</x:v>
      </x:c>
      <x:c r="L1151" s="55" t="n"/>
      <x:c r="M1151" s="55" t="n"/>
      <x:c r="N1151" s="55" t="n"/>
    </x:row>
    <x:row r="1152">
      <x:c r="A1152" s="57" t="n">
        <x:v>45347</x:v>
      </x:c>
      <x:c r="B1152" s="59" t="n">
        <x:v>0</x:v>
      </x:c>
      <x:c r="C1152" s="59" t="n">
        <x:v>0</x:v>
      </x:c>
      <x:c r="D1152" s="59" t="n">
        <x:v>0</x:v>
      </x:c>
      <x:c r="E1152" s="59" t="n">
        <x:v>0</x:v>
      </x:c>
      <x:c r="F1152" s="59" t="n">
        <x:v>0</x:v>
      </x:c>
      <x:c r="G1152" s="59" t="n">
        <x:v>0</x:v>
      </x:c>
      <x:c r="H1152" s="59" t="n">
        <x:v>0</x:v>
      </x:c>
      <x:c r="I1152" s="59" t="n">
        <x:v>0</x:v>
      </x:c>
      <x:c r="J1152" s="55" t="n"/>
      <x:c r="K1152" s="59" t="n">
        <x:v>0</x:v>
      </x:c>
      <x:c r="L1152" s="55" t="n"/>
      <x:c r="M1152" s="55" t="n"/>
      <x:c r="N1152" s="55" t="n"/>
    </x:row>
    <x:row r="1153">
      <x:c r="A1153" s="57" t="n">
        <x:v>45348</x:v>
      </x:c>
      <x:c r="B1153" s="59" t="n">
        <x:v>0</x:v>
      </x:c>
      <x:c r="C1153" s="59" t="n">
        <x:v>0</x:v>
      </x:c>
      <x:c r="D1153" s="59" t="n">
        <x:v>0</x:v>
      </x:c>
      <x:c r="E1153" s="59" t="n">
        <x:v>0</x:v>
      </x:c>
      <x:c r="F1153" s="59" t="n">
        <x:v>0</x:v>
      </x:c>
      <x:c r="G1153" s="59" t="n">
        <x:v>0</x:v>
      </x:c>
      <x:c r="H1153" s="59" t="n">
        <x:v>0</x:v>
      </x:c>
      <x:c r="I1153" s="59" t="n">
        <x:v>0</x:v>
      </x:c>
      <x:c r="J1153" s="55" t="n"/>
      <x:c r="K1153" s="59" t="n">
        <x:v>0</x:v>
      </x:c>
      <x:c r="L1153" s="55" t="n"/>
      <x:c r="M1153" s="55" t="n"/>
      <x:c r="N1153" s="55" t="n"/>
    </x:row>
    <x:row r="1154">
      <x:c r="A1154" s="57" t="n">
        <x:v>45349</x:v>
      </x:c>
      <x:c r="B1154" s="59" t="n">
        <x:v>0</x:v>
      </x:c>
      <x:c r="C1154" s="59" t="n">
        <x:v>0</x:v>
      </x:c>
      <x:c r="D1154" s="59" t="n">
        <x:v>0</x:v>
      </x:c>
      <x:c r="E1154" s="59" t="n">
        <x:v>0</x:v>
      </x:c>
      <x:c r="F1154" s="59" t="n">
        <x:v>0</x:v>
      </x:c>
      <x:c r="G1154" s="59" t="n">
        <x:v>0</x:v>
      </x:c>
      <x:c r="H1154" s="59" t="n">
        <x:v>0</x:v>
      </x:c>
      <x:c r="I1154" s="59" t="n">
        <x:v>0</x:v>
      </x:c>
      <x:c r="J1154" s="55" t="n"/>
      <x:c r="K1154" s="59" t="n">
        <x:v>0</x:v>
      </x:c>
      <x:c r="L1154" s="55" t="n"/>
      <x:c r="M1154" s="55" t="n"/>
      <x:c r="N1154" s="55" t="n"/>
    </x:row>
    <x:row r="1155">
      <x:c r="A1155" s="57" t="n">
        <x:v>45350</x:v>
      </x:c>
      <x:c r="B1155" s="59" t="n">
        <x:v>0</x:v>
      </x:c>
      <x:c r="C1155" s="59" t="n">
        <x:v>0</x:v>
      </x:c>
      <x:c r="D1155" s="59" t="n">
        <x:v>0</x:v>
      </x:c>
      <x:c r="E1155" s="59" t="n">
        <x:v>0</x:v>
      </x:c>
      <x:c r="F1155" s="59" t="n">
        <x:v>0</x:v>
      </x:c>
      <x:c r="G1155" s="59" t="n">
        <x:v>0</x:v>
      </x:c>
      <x:c r="H1155" s="59" t="n">
        <x:v>0</x:v>
      </x:c>
      <x:c r="I1155" s="59" t="n">
        <x:v>0</x:v>
      </x:c>
      <x:c r="J1155" s="55" t="n"/>
      <x:c r="K1155" s="59" t="n">
        <x:v>0</x:v>
      </x:c>
      <x:c r="L1155" s="55" t="n"/>
      <x:c r="M1155" s="55" t="n"/>
      <x:c r="N1155" s="55" t="n"/>
    </x:row>
    <x:row r="1156">
      <x:c r="A1156" s="57" t="n">
        <x:v>45351</x:v>
      </x:c>
      <x:c r="B1156" s="59" t="n">
        <x:v>0</x:v>
      </x:c>
      <x:c r="C1156" s="59" t="n">
        <x:v>0</x:v>
      </x:c>
      <x:c r="D1156" s="59" t="n">
        <x:v>0</x:v>
      </x:c>
      <x:c r="E1156" s="59" t="n">
        <x:v>0</x:v>
      </x:c>
      <x:c r="F1156" s="59" t="n">
        <x:v>0</x:v>
      </x:c>
      <x:c r="G1156" s="59" t="n">
        <x:v>0</x:v>
      </x:c>
      <x:c r="H1156" s="59" t="n">
        <x:v>0</x:v>
      </x:c>
      <x:c r="I1156" s="59" t="n">
        <x:v>0</x:v>
      </x:c>
      <x:c r="J1156" s="55" t="n"/>
      <x:c r="K1156" s="59" t="n">
        <x:v>0</x:v>
      </x:c>
      <x:c r="L1156" s="55" t="n"/>
      <x:c r="M1156" s="55" t="n"/>
      <x:c r="N1156" s="55" t="n"/>
    </x:row>
    <x:row r="1157">
      <x:c r="A1157" s="57" t="n">
        <x:v>45352</x:v>
      </x:c>
      <x:c r="B1157" s="59" t="n">
        <x:v>0</x:v>
      </x:c>
      <x:c r="C1157" s="59" t="n">
        <x:v>0</x:v>
      </x:c>
      <x:c r="D1157" s="59" t="n">
        <x:v>0</x:v>
      </x:c>
      <x:c r="E1157" s="59" t="n">
        <x:v>0</x:v>
      </x:c>
      <x:c r="F1157" s="59" t="n">
        <x:v>0</x:v>
      </x:c>
      <x:c r="G1157" s="59" t="n">
        <x:v>0</x:v>
      </x:c>
      <x:c r="H1157" s="59" t="n">
        <x:v>0</x:v>
      </x:c>
      <x:c r="I1157" s="59" t="n">
        <x:v>0</x:v>
      </x:c>
      <x:c r="J1157" s="55" t="n"/>
      <x:c r="K1157" s="59" t="n">
        <x:v>0</x:v>
      </x:c>
      <x:c r="L1157" s="55" t="n"/>
      <x:c r="M1157" s="55" t="n"/>
      <x:c r="N1157" s="55" t="n"/>
    </x:row>
    <x:row r="1158">
      <x:c r="A1158" s="57" t="n">
        <x:v>45353</x:v>
      </x:c>
      <x:c r="B1158" s="59" t="n">
        <x:v>0</x:v>
      </x:c>
      <x:c r="C1158" s="59" t="n">
        <x:v>0</x:v>
      </x:c>
      <x:c r="D1158" s="59" t="n">
        <x:v>0</x:v>
      </x:c>
      <x:c r="E1158" s="59" t="n">
        <x:v>0</x:v>
      </x:c>
      <x:c r="F1158" s="59" t="n">
        <x:v>0</x:v>
      </x:c>
      <x:c r="G1158" s="59" t="n">
        <x:v>0</x:v>
      </x:c>
      <x:c r="H1158" s="59" t="n">
        <x:v>0</x:v>
      </x:c>
      <x:c r="I1158" s="59" t="n">
        <x:v>0</x:v>
      </x:c>
      <x:c r="J1158" s="55" t="n"/>
      <x:c r="K1158" s="59" t="n">
        <x:v>0</x:v>
      </x:c>
      <x:c r="L1158" s="55" t="n"/>
      <x:c r="M1158" s="55" t="n"/>
      <x:c r="N1158" s="55" t="n"/>
    </x:row>
    <x:row r="1159">
      <x:c r="A1159" s="57" t="n">
        <x:v>45354</x:v>
      </x:c>
      <x:c r="B1159" s="59" t="n">
        <x:v>0</x:v>
      </x:c>
      <x:c r="C1159" s="59" t="n">
        <x:v>0</x:v>
      </x:c>
      <x:c r="D1159" s="59" t="n">
        <x:v>0</x:v>
      </x:c>
      <x:c r="E1159" s="59" t="n">
        <x:v>0</x:v>
      </x:c>
      <x:c r="F1159" s="59" t="n">
        <x:v>0</x:v>
      </x:c>
      <x:c r="G1159" s="59" t="n">
        <x:v>0</x:v>
      </x:c>
      <x:c r="H1159" s="59" t="n">
        <x:v>0</x:v>
      </x:c>
      <x:c r="I1159" s="59" t="n">
        <x:v>0</x:v>
      </x:c>
      <x:c r="J1159" s="55" t="n"/>
      <x:c r="K1159" s="59" t="n">
        <x:v>0</x:v>
      </x:c>
      <x:c r="L1159" s="55" t="n"/>
      <x:c r="M1159" s="55" t="n"/>
      <x:c r="N1159" s="55" t="n"/>
    </x:row>
    <x:row r="1160">
      <x:c r="A1160" s="57" t="n">
        <x:v>45355</x:v>
      </x:c>
      <x:c r="B1160" s="59" t="n">
        <x:v>0</x:v>
      </x:c>
      <x:c r="C1160" s="59" t="n">
        <x:v>0</x:v>
      </x:c>
      <x:c r="D1160" s="59" t="n">
        <x:v>0</x:v>
      </x:c>
      <x:c r="E1160" s="59" t="n">
        <x:v>0</x:v>
      </x:c>
      <x:c r="F1160" s="59" t="n">
        <x:v>0</x:v>
      </x:c>
      <x:c r="G1160" s="59" t="n">
        <x:v>0</x:v>
      </x:c>
      <x:c r="H1160" s="59" t="n">
        <x:v>0</x:v>
      </x:c>
      <x:c r="I1160" s="59" t="n">
        <x:v>0</x:v>
      </x:c>
      <x:c r="J1160" s="55" t="n"/>
      <x:c r="K1160" s="59" t="n">
        <x:v>0</x:v>
      </x:c>
      <x:c r="L1160" s="55" t="n"/>
      <x:c r="M1160" s="55" t="n"/>
      <x:c r="N1160" s="55" t="n"/>
    </x:row>
    <x:row r="1161">
      <x:c r="A1161" s="57" t="n">
        <x:v>45356</x:v>
      </x:c>
      <x:c r="B1161" s="59" t="n">
        <x:v>0</x:v>
      </x:c>
      <x:c r="C1161" s="59" t="n">
        <x:v>0</x:v>
      </x:c>
      <x:c r="D1161" s="59" t="n">
        <x:v>0</x:v>
      </x:c>
      <x:c r="E1161" s="59" t="n">
        <x:v>0</x:v>
      </x:c>
      <x:c r="F1161" s="59" t="n">
        <x:v>0</x:v>
      </x:c>
      <x:c r="G1161" s="59" t="n">
        <x:v>0</x:v>
      </x:c>
      <x:c r="H1161" s="59" t="n">
        <x:v>0</x:v>
      </x:c>
      <x:c r="I1161" s="59" t="n">
        <x:v>0</x:v>
      </x:c>
      <x:c r="J1161" s="55" t="n"/>
      <x:c r="K1161" s="59" t="n">
        <x:v>0</x:v>
      </x:c>
      <x:c r="L1161" s="55" t="n"/>
      <x:c r="M1161" s="55" t="n"/>
      <x:c r="N1161" s="55" t="n"/>
    </x:row>
    <x:row r="1162">
      <x:c r="A1162" s="57" t="n">
        <x:v>45357</x:v>
      </x:c>
      <x:c r="B1162" s="59" t="n">
        <x:v>0</x:v>
      </x:c>
      <x:c r="C1162" s="59" t="n">
        <x:v>0</x:v>
      </x:c>
      <x:c r="D1162" s="59" t="n">
        <x:v>3</x:v>
      </x:c>
      <x:c r="E1162" s="59" t="n">
        <x:v>2</x:v>
      </x:c>
      <x:c r="F1162" s="59" t="n">
        <x:v>3</x:v>
      </x:c>
      <x:c r="G1162" s="59" t="n">
        <x:v>2</x:v>
      </x:c>
      <x:c r="H1162" s="58" t="n">
        <x:v>1.666666666666667</x:v>
      </x:c>
      <x:c r="I1162" s="59" t="n">
        <x:v>3</x:v>
      </x:c>
      <x:c r="J1162" s="55" t="inlineStr">
        <x:is>
          <x:t xml:space="preserve">Fatal vessel attack</x:t>
        </x:is>
      </x:c>
      <x:c r="K1162" s="59" t="n">
        <x:v>1</x:v>
      </x:c>
      <x:c r="L1162" s="55" t="inlineStr">
        <x:is>
          <x:t xml:space="preserve">Window-coded from E007</x:t>
        </x:is>
      </x:c>
      <x:c r="M1162" s="55" t="inlineStr">
        <x:is>
          <x:t xml:space="preserve">https://www.reuters.com/world/middle-east/three-missing-bulk-carrier-off-yemen-after-incident-reported-shipping-source-2024-03-06/</x:t>
        </x:is>
      </x:c>
      <x:c r="N1162" s="55" t="inlineStr">
        <x:is>
          <x:t xml:space="preserve">Verified window-coded</x:t>
        </x:is>
      </x:c>
    </x:row>
    <x:row r="1163">
      <x:c r="A1163" s="57" t="n">
        <x:v>45358</x:v>
      </x:c>
      <x:c r="B1163" s="59" t="n">
        <x:v>0</x:v>
      </x:c>
      <x:c r="C1163" s="59" t="n">
        <x:v>0</x:v>
      </x:c>
      <x:c r="D1163" s="59" t="n">
        <x:v>3</x:v>
      </x:c>
      <x:c r="E1163" s="59" t="n">
        <x:v>2</x:v>
      </x:c>
      <x:c r="F1163" s="59" t="n">
        <x:v>3</x:v>
      </x:c>
      <x:c r="G1163" s="59" t="n">
        <x:v>2</x:v>
      </x:c>
      <x:c r="H1163" s="58" t="n">
        <x:v>1.666666666666667</x:v>
      </x:c>
      <x:c r="I1163" s="59" t="n">
        <x:v>3</x:v>
      </x:c>
      <x:c r="J1163" s="55" t="inlineStr">
        <x:is>
          <x:t xml:space="preserve">Fatal vessel attack</x:t>
        </x:is>
      </x:c>
      <x:c r="K1163" s="59" t="n">
        <x:v>1</x:v>
      </x:c>
      <x:c r="L1163" s="55" t="inlineStr">
        <x:is>
          <x:t xml:space="preserve">Window-coded from E007</x:t>
        </x:is>
      </x:c>
      <x:c r="M1163" s="55" t="inlineStr">
        <x:is>
          <x:t xml:space="preserve">https://www.reuters.com/world/middle-east/three-missing-bulk-carrier-off-yemen-after-incident-reported-shipping-source-2024-03-06/</x:t>
        </x:is>
      </x:c>
      <x:c r="N1163" s="55" t="inlineStr">
        <x:is>
          <x:t xml:space="preserve">Verified window-coded</x:t>
        </x:is>
      </x:c>
    </x:row>
    <x:row r="1164">
      <x:c r="A1164" s="57" t="n">
        <x:v>45359</x:v>
      </x:c>
      <x:c r="B1164" s="59" t="n">
        <x:v>0</x:v>
      </x:c>
      <x:c r="C1164" s="59" t="n">
        <x:v>0</x:v>
      </x:c>
      <x:c r="D1164" s="59" t="n">
        <x:v>3</x:v>
      </x:c>
      <x:c r="E1164" s="59" t="n">
        <x:v>2</x:v>
      </x:c>
      <x:c r="F1164" s="59" t="n">
        <x:v>3</x:v>
      </x:c>
      <x:c r="G1164" s="59" t="n">
        <x:v>2</x:v>
      </x:c>
      <x:c r="H1164" s="58" t="n">
        <x:v>1.666666666666667</x:v>
      </x:c>
      <x:c r="I1164" s="59" t="n">
        <x:v>3</x:v>
      </x:c>
      <x:c r="J1164" s="55" t="inlineStr">
        <x:is>
          <x:t xml:space="preserve">Fatal vessel attack</x:t>
        </x:is>
      </x:c>
      <x:c r="K1164" s="59" t="n">
        <x:v>1</x:v>
      </x:c>
      <x:c r="L1164" s="55" t="inlineStr">
        <x:is>
          <x:t xml:space="preserve">Window-coded from E007</x:t>
        </x:is>
      </x:c>
      <x:c r="M1164" s="55" t="inlineStr">
        <x:is>
          <x:t xml:space="preserve">https://www.reuters.com/world/middle-east/three-missing-bulk-carrier-off-yemen-after-incident-reported-shipping-source-2024-03-06/</x:t>
        </x:is>
      </x:c>
      <x:c r="N1164" s="55" t="inlineStr">
        <x:is>
          <x:t xml:space="preserve">Verified window-coded</x:t>
        </x:is>
      </x:c>
    </x:row>
    <x:row r="1165">
      <x:c r="A1165" s="57" t="n">
        <x:v>45360</x:v>
      </x:c>
      <x:c r="B1165" s="59" t="n">
        <x:v>0</x:v>
      </x:c>
      <x:c r="C1165" s="59" t="n">
        <x:v>0</x:v>
      </x:c>
      <x:c r="D1165" s="59" t="n">
        <x:v>3</x:v>
      </x:c>
      <x:c r="E1165" s="59" t="n">
        <x:v>2</x:v>
      </x:c>
      <x:c r="F1165" s="59" t="n">
        <x:v>3</x:v>
      </x:c>
      <x:c r="G1165" s="59" t="n">
        <x:v>2</x:v>
      </x:c>
      <x:c r="H1165" s="58" t="n">
        <x:v>1.666666666666667</x:v>
      </x:c>
      <x:c r="I1165" s="59" t="n">
        <x:v>3</x:v>
      </x:c>
      <x:c r="J1165" s="55" t="inlineStr">
        <x:is>
          <x:t xml:space="preserve">Fatal vessel attack</x:t>
        </x:is>
      </x:c>
      <x:c r="K1165" s="59" t="n">
        <x:v>1</x:v>
      </x:c>
      <x:c r="L1165" s="55" t="inlineStr">
        <x:is>
          <x:t xml:space="preserve">Window-coded from E007</x:t>
        </x:is>
      </x:c>
      <x:c r="M1165" s="55" t="inlineStr">
        <x:is>
          <x:t xml:space="preserve">https://www.reuters.com/world/middle-east/three-missing-bulk-carrier-off-yemen-after-incident-reported-shipping-source-2024-03-06/</x:t>
        </x:is>
      </x:c>
      <x:c r="N1165" s="55" t="inlineStr">
        <x:is>
          <x:t xml:space="preserve">Verified window-coded</x:t>
        </x:is>
      </x:c>
    </x:row>
    <x:row r="1166">
      <x:c r="A1166" s="57" t="n">
        <x:v>45361</x:v>
      </x:c>
      <x:c r="B1166" s="59" t="n">
        <x:v>0</x:v>
      </x:c>
      <x:c r="C1166" s="59" t="n">
        <x:v>0</x:v>
      </x:c>
      <x:c r="D1166" s="59" t="n">
        <x:v>2</x:v>
      </x:c>
      <x:c r="E1166" s="59" t="n">
        <x:v>1</x:v>
      </x:c>
      <x:c r="F1166" s="59" t="n">
        <x:v>2</x:v>
      </x:c>
      <x:c r="G1166" s="59" t="n">
        <x:v>1</x:v>
      </x:c>
      <x:c r="H1166" s="59" t="n">
        <x:v>1</x:v>
      </x:c>
      <x:c r="I1166" s="59" t="n">
        <x:v>2</x:v>
      </x:c>
      <x:c r="J1166" s="55" t="inlineStr">
        <x:is>
          <x:t xml:space="preserve">Fatal vessel attack</x:t>
        </x:is>
      </x:c>
      <x:c r="K1166" s="59" t="n">
        <x:v>1</x:v>
      </x:c>
      <x:c r="L1166" s="55" t="inlineStr">
        <x:is>
          <x:t xml:space="preserve">Window-coded from E007</x:t>
        </x:is>
      </x:c>
      <x:c r="M1166" s="55" t="inlineStr">
        <x:is>
          <x:t xml:space="preserve">https://www.reuters.com/world/middle-east/three-missing-bulk-carrier-off-yemen-after-incident-reported-shipping-source-2024-03-06/</x:t>
        </x:is>
      </x:c>
      <x:c r="N1166" s="55" t="inlineStr">
        <x:is>
          <x:t xml:space="preserve">Verified window-coded</x:t>
        </x:is>
      </x:c>
    </x:row>
    <x:row r="1167">
      <x:c r="A1167" s="57" t="n">
        <x:v>45362</x:v>
      </x:c>
      <x:c r="B1167" s="59" t="n">
        <x:v>0</x:v>
      </x:c>
      <x:c r="C1167" s="59" t="n">
        <x:v>0</x:v>
      </x:c>
      <x:c r="D1167" s="59" t="n">
        <x:v>2</x:v>
      </x:c>
      <x:c r="E1167" s="59" t="n">
        <x:v>1</x:v>
      </x:c>
      <x:c r="F1167" s="59" t="n">
        <x:v>2</x:v>
      </x:c>
      <x:c r="G1167" s="59" t="n">
        <x:v>1</x:v>
      </x:c>
      <x:c r="H1167" s="59" t="n">
        <x:v>1</x:v>
      </x:c>
      <x:c r="I1167" s="59" t="n">
        <x:v>2</x:v>
      </x:c>
      <x:c r="J1167" s="55" t="inlineStr">
        <x:is>
          <x:t xml:space="preserve">Fatal vessel attack</x:t>
        </x:is>
      </x:c>
      <x:c r="K1167" s="59" t="n">
        <x:v>1</x:v>
      </x:c>
      <x:c r="L1167" s="55" t="inlineStr">
        <x:is>
          <x:t xml:space="preserve">Window-coded from E007</x:t>
        </x:is>
      </x:c>
      <x:c r="M1167" s="55" t="inlineStr">
        <x:is>
          <x:t xml:space="preserve">https://www.reuters.com/world/middle-east/three-missing-bulk-carrier-off-yemen-after-incident-reported-shipping-source-2024-03-06/</x:t>
        </x:is>
      </x:c>
      <x:c r="N1167" s="55" t="inlineStr">
        <x:is>
          <x:t xml:space="preserve">Verified window-coded</x:t>
        </x:is>
      </x:c>
    </x:row>
    <x:row r="1168">
      <x:c r="A1168" s="57" t="n">
        <x:v>45363</x:v>
      </x:c>
      <x:c r="B1168" s="59" t="n">
        <x:v>0</x:v>
      </x:c>
      <x:c r="C1168" s="59" t="n">
        <x:v>0</x:v>
      </x:c>
      <x:c r="D1168" s="59" t="n">
        <x:v>2</x:v>
      </x:c>
      <x:c r="E1168" s="59" t="n">
        <x:v>1</x:v>
      </x:c>
      <x:c r="F1168" s="59" t="n">
        <x:v>2</x:v>
      </x:c>
      <x:c r="G1168" s="59" t="n">
        <x:v>1</x:v>
      </x:c>
      <x:c r="H1168" s="59" t="n">
        <x:v>1</x:v>
      </x:c>
      <x:c r="I1168" s="59" t="n">
        <x:v>2</x:v>
      </x:c>
      <x:c r="J1168" s="55" t="inlineStr">
        <x:is>
          <x:t xml:space="preserve">Fatal vessel attack</x:t>
        </x:is>
      </x:c>
      <x:c r="K1168" s="59" t="n">
        <x:v>1</x:v>
      </x:c>
      <x:c r="L1168" s="55" t="inlineStr">
        <x:is>
          <x:t xml:space="preserve">Window-coded from E007</x:t>
        </x:is>
      </x:c>
      <x:c r="M1168" s="55" t="inlineStr">
        <x:is>
          <x:t xml:space="preserve">https://www.reuters.com/world/middle-east/three-missing-bulk-carrier-off-yemen-after-incident-reported-shipping-source-2024-03-06/</x:t>
        </x:is>
      </x:c>
      <x:c r="N1168" s="55" t="inlineStr">
        <x:is>
          <x:t xml:space="preserve">Verified window-coded</x:t>
        </x:is>
      </x:c>
    </x:row>
    <x:row r="1169">
      <x:c r="A1169" s="57" t="n">
        <x:v>45364</x:v>
      </x:c>
      <x:c r="B1169" s="59" t="n">
        <x:v>0</x:v>
      </x:c>
      <x:c r="C1169" s="59" t="n">
        <x:v>0</x:v>
      </x:c>
      <x:c r="D1169" s="59" t="n">
        <x:v>2</x:v>
      </x:c>
      <x:c r="E1169" s="59" t="n">
        <x:v>1</x:v>
      </x:c>
      <x:c r="F1169" s="59" t="n">
        <x:v>2</x:v>
      </x:c>
      <x:c r="G1169" s="59" t="n">
        <x:v>1</x:v>
      </x:c>
      <x:c r="H1169" s="59" t="n">
        <x:v>1</x:v>
      </x:c>
      <x:c r="I1169" s="59" t="n">
        <x:v>2</x:v>
      </x:c>
      <x:c r="J1169" s="55" t="inlineStr">
        <x:is>
          <x:t xml:space="preserve">Fatal vessel attack</x:t>
        </x:is>
      </x:c>
      <x:c r="K1169" s="59" t="n">
        <x:v>1</x:v>
      </x:c>
      <x:c r="L1169" s="55" t="inlineStr">
        <x:is>
          <x:t xml:space="preserve">Window-coded from E007</x:t>
        </x:is>
      </x:c>
      <x:c r="M1169" s="55" t="inlineStr">
        <x:is>
          <x:t xml:space="preserve">https://www.reuters.com/world/middle-east/three-missing-bulk-carrier-off-yemen-after-incident-reported-shipping-source-2024-03-06/</x:t>
        </x:is>
      </x:c>
      <x:c r="N1169" s="55" t="inlineStr">
        <x:is>
          <x:t xml:space="preserve">Verified window-coded</x:t>
        </x:is>
      </x:c>
    </x:row>
    <x:row r="1170">
      <x:c r="A1170" s="57" t="n">
        <x:v>45365</x:v>
      </x:c>
      <x:c r="B1170" s="59" t="n">
        <x:v>0</x:v>
      </x:c>
      <x:c r="C1170" s="59" t="n">
        <x:v>0</x:v>
      </x:c>
      <x:c r="D1170" s="59" t="n">
        <x:v>0</x:v>
      </x:c>
      <x:c r="E1170" s="59" t="n">
        <x:v>0</x:v>
      </x:c>
      <x:c r="F1170" s="59" t="n">
        <x:v>0</x:v>
      </x:c>
      <x:c r="G1170" s="59" t="n">
        <x:v>0</x:v>
      </x:c>
      <x:c r="H1170" s="59" t="n">
        <x:v>0</x:v>
      </x:c>
      <x:c r="I1170" s="59" t="n">
        <x:v>0</x:v>
      </x:c>
      <x:c r="J1170" s="55" t="n"/>
      <x:c r="K1170" s="59" t="n">
        <x:v>0</x:v>
      </x:c>
      <x:c r="L1170" s="55" t="n"/>
      <x:c r="M1170" s="55" t="n"/>
      <x:c r="N1170" s="55" t="n"/>
    </x:row>
    <x:row r="1171">
      <x:c r="A1171" s="57" t="n">
        <x:v>45366</x:v>
      </x:c>
      <x:c r="B1171" s="59" t="n">
        <x:v>0</x:v>
      </x:c>
      <x:c r="C1171" s="59" t="n">
        <x:v>0</x:v>
      </x:c>
      <x:c r="D1171" s="59" t="n">
        <x:v>0</x:v>
      </x:c>
      <x:c r="E1171" s="59" t="n">
        <x:v>0</x:v>
      </x:c>
      <x:c r="F1171" s="59" t="n">
        <x:v>0</x:v>
      </x:c>
      <x:c r="G1171" s="59" t="n">
        <x:v>0</x:v>
      </x:c>
      <x:c r="H1171" s="59" t="n">
        <x:v>0</x:v>
      </x:c>
      <x:c r="I1171" s="59" t="n">
        <x:v>0</x:v>
      </x:c>
      <x:c r="J1171" s="55" t="n"/>
      <x:c r="K1171" s="59" t="n">
        <x:v>0</x:v>
      </x:c>
      <x:c r="L1171" s="55" t="n"/>
      <x:c r="M1171" s="55" t="n"/>
      <x:c r="N1171" s="55" t="n"/>
    </x:row>
    <x:row r="1172">
      <x:c r="A1172" s="57" t="n">
        <x:v>45367</x:v>
      </x:c>
      <x:c r="B1172" s="59" t="n">
        <x:v>0</x:v>
      </x:c>
      <x:c r="C1172" s="59" t="n">
        <x:v>0</x:v>
      </x:c>
      <x:c r="D1172" s="59" t="n">
        <x:v>0</x:v>
      </x:c>
      <x:c r="E1172" s="59" t="n">
        <x:v>0</x:v>
      </x:c>
      <x:c r="F1172" s="59" t="n">
        <x:v>0</x:v>
      </x:c>
      <x:c r="G1172" s="59" t="n">
        <x:v>0</x:v>
      </x:c>
      <x:c r="H1172" s="59" t="n">
        <x:v>0</x:v>
      </x:c>
      <x:c r="I1172" s="59" t="n">
        <x:v>0</x:v>
      </x:c>
      <x:c r="J1172" s="55" t="n"/>
      <x:c r="K1172" s="59" t="n">
        <x:v>0</x:v>
      </x:c>
      <x:c r="L1172" s="55" t="n"/>
      <x:c r="M1172" s="55" t="n"/>
      <x:c r="N1172" s="55" t="n"/>
    </x:row>
    <x:row r="1173">
      <x:c r="A1173" s="57" t="n">
        <x:v>45368</x:v>
      </x:c>
      <x:c r="B1173" s="59" t="n">
        <x:v>0</x:v>
      </x:c>
      <x:c r="C1173" s="59" t="n">
        <x:v>0</x:v>
      </x:c>
      <x:c r="D1173" s="59" t="n">
        <x:v>0</x:v>
      </x:c>
      <x:c r="E1173" s="59" t="n">
        <x:v>0</x:v>
      </x:c>
      <x:c r="F1173" s="59" t="n">
        <x:v>0</x:v>
      </x:c>
      <x:c r="G1173" s="59" t="n">
        <x:v>0</x:v>
      </x:c>
      <x:c r="H1173" s="59" t="n">
        <x:v>0</x:v>
      </x:c>
      <x:c r="I1173" s="59" t="n">
        <x:v>0</x:v>
      </x:c>
      <x:c r="J1173" s="55" t="n"/>
      <x:c r="K1173" s="59" t="n">
        <x:v>0</x:v>
      </x:c>
      <x:c r="L1173" s="55" t="n"/>
      <x:c r="M1173" s="55" t="n"/>
      <x:c r="N1173" s="55" t="n"/>
    </x:row>
    <x:row r="1174">
      <x:c r="A1174" s="57" t="n">
        <x:v>45369</x:v>
      </x:c>
      <x:c r="B1174" s="59" t="n">
        <x:v>0</x:v>
      </x:c>
      <x:c r="C1174" s="59" t="n">
        <x:v>0</x:v>
      </x:c>
      <x:c r="D1174" s="59" t="n">
        <x:v>0</x:v>
      </x:c>
      <x:c r="E1174" s="59" t="n">
        <x:v>0</x:v>
      </x:c>
      <x:c r="F1174" s="59" t="n">
        <x:v>0</x:v>
      </x:c>
      <x:c r="G1174" s="59" t="n">
        <x:v>0</x:v>
      </x:c>
      <x:c r="H1174" s="59" t="n">
        <x:v>0</x:v>
      </x:c>
      <x:c r="I1174" s="59" t="n">
        <x:v>0</x:v>
      </x:c>
      <x:c r="J1174" s="55" t="n"/>
      <x:c r="K1174" s="59" t="n">
        <x:v>0</x:v>
      </x:c>
      <x:c r="L1174" s="55" t="n"/>
      <x:c r="M1174" s="55" t="n"/>
      <x:c r="N1174" s="55" t="n"/>
    </x:row>
    <x:row r="1175">
      <x:c r="A1175" s="57" t="n">
        <x:v>45370</x:v>
      </x:c>
      <x:c r="B1175" s="59" t="n">
        <x:v>0</x:v>
      </x:c>
      <x:c r="C1175" s="59" t="n">
        <x:v>0</x:v>
      </x:c>
      <x:c r="D1175" s="59" t="n">
        <x:v>0</x:v>
      </x:c>
      <x:c r="E1175" s="59" t="n">
        <x:v>0</x:v>
      </x:c>
      <x:c r="F1175" s="59" t="n">
        <x:v>0</x:v>
      </x:c>
      <x:c r="G1175" s="59" t="n">
        <x:v>0</x:v>
      </x:c>
      <x:c r="H1175" s="59" t="n">
        <x:v>0</x:v>
      </x:c>
      <x:c r="I1175" s="59" t="n">
        <x:v>0</x:v>
      </x:c>
      <x:c r="J1175" s="55" t="n"/>
      <x:c r="K1175" s="59" t="n">
        <x:v>0</x:v>
      </x:c>
      <x:c r="L1175" s="55" t="n"/>
      <x:c r="M1175" s="55" t="n"/>
      <x:c r="N1175" s="55" t="n"/>
    </x:row>
    <x:row r="1176">
      <x:c r="A1176" s="57" t="n">
        <x:v>45371</x:v>
      </x:c>
      <x:c r="B1176" s="59" t="n">
        <x:v>0</x:v>
      </x:c>
      <x:c r="C1176" s="59" t="n">
        <x:v>0</x:v>
      </x:c>
      <x:c r="D1176" s="59" t="n">
        <x:v>0</x:v>
      </x:c>
      <x:c r="E1176" s="59" t="n">
        <x:v>0</x:v>
      </x:c>
      <x:c r="F1176" s="59" t="n">
        <x:v>0</x:v>
      </x:c>
      <x:c r="G1176" s="59" t="n">
        <x:v>0</x:v>
      </x:c>
      <x:c r="H1176" s="59" t="n">
        <x:v>0</x:v>
      </x:c>
      <x:c r="I1176" s="59" t="n">
        <x:v>0</x:v>
      </x:c>
      <x:c r="J1176" s="55" t="n"/>
      <x:c r="K1176" s="59" t="n">
        <x:v>0</x:v>
      </x:c>
      <x:c r="L1176" s="55" t="n"/>
      <x:c r="M1176" s="55" t="n"/>
      <x:c r="N1176" s="55" t="n"/>
    </x:row>
    <x:row r="1177">
      <x:c r="A1177" s="57" t="n">
        <x:v>45372</x:v>
      </x:c>
      <x:c r="B1177" s="59" t="n">
        <x:v>0</x:v>
      </x:c>
      <x:c r="C1177" s="59" t="n">
        <x:v>0</x:v>
      </x:c>
      <x:c r="D1177" s="59" t="n">
        <x:v>0</x:v>
      </x:c>
      <x:c r="E1177" s="59" t="n">
        <x:v>0</x:v>
      </x:c>
      <x:c r="F1177" s="59" t="n">
        <x:v>0</x:v>
      </x:c>
      <x:c r="G1177" s="59" t="n">
        <x:v>0</x:v>
      </x:c>
      <x:c r="H1177" s="59" t="n">
        <x:v>0</x:v>
      </x:c>
      <x:c r="I1177" s="59" t="n">
        <x:v>0</x:v>
      </x:c>
      <x:c r="J1177" s="55" t="n"/>
      <x:c r="K1177" s="59" t="n">
        <x:v>0</x:v>
      </x:c>
      <x:c r="L1177" s="55" t="n"/>
      <x:c r="M1177" s="55" t="n"/>
      <x:c r="N1177" s="55" t="n"/>
    </x:row>
    <x:row r="1178">
      <x:c r="A1178" s="57" t="n">
        <x:v>45373</x:v>
      </x:c>
      <x:c r="B1178" s="59" t="n">
        <x:v>0</x:v>
      </x:c>
      <x:c r="C1178" s="59" t="n">
        <x:v>0</x:v>
      </x:c>
      <x:c r="D1178" s="59" t="n">
        <x:v>0</x:v>
      </x:c>
      <x:c r="E1178" s="59" t="n">
        <x:v>0</x:v>
      </x:c>
      <x:c r="F1178" s="59" t="n">
        <x:v>0</x:v>
      </x:c>
      <x:c r="G1178" s="59" t="n">
        <x:v>0</x:v>
      </x:c>
      <x:c r="H1178" s="59" t="n">
        <x:v>0</x:v>
      </x:c>
      <x:c r="I1178" s="59" t="n">
        <x:v>0</x:v>
      </x:c>
      <x:c r="J1178" s="55" t="n"/>
      <x:c r="K1178" s="59" t="n">
        <x:v>0</x:v>
      </x:c>
      <x:c r="L1178" s="55" t="n"/>
      <x:c r="M1178" s="55" t="n"/>
      <x:c r="N1178" s="55" t="n"/>
    </x:row>
    <x:row r="1179">
      <x:c r="A1179" s="57" t="n">
        <x:v>45374</x:v>
      </x:c>
      <x:c r="B1179" s="59" t="n">
        <x:v>0</x:v>
      </x:c>
      <x:c r="C1179" s="59" t="n">
        <x:v>0</x:v>
      </x:c>
      <x:c r="D1179" s="59" t="n">
        <x:v>0</x:v>
      </x:c>
      <x:c r="E1179" s="59" t="n">
        <x:v>0</x:v>
      </x:c>
      <x:c r="F1179" s="59" t="n">
        <x:v>0</x:v>
      </x:c>
      <x:c r="G1179" s="59" t="n">
        <x:v>0</x:v>
      </x:c>
      <x:c r="H1179" s="59" t="n">
        <x:v>0</x:v>
      </x:c>
      <x:c r="I1179" s="59" t="n">
        <x:v>0</x:v>
      </x:c>
      <x:c r="J1179" s="55" t="n"/>
      <x:c r="K1179" s="59" t="n">
        <x:v>0</x:v>
      </x:c>
      <x:c r="L1179" s="55" t="n"/>
      <x:c r="M1179" s="55" t="n"/>
      <x:c r="N1179" s="55" t="n"/>
    </x:row>
    <x:row r="1180">
      <x:c r="A1180" s="57" t="n">
        <x:v>45375</x:v>
      </x:c>
      <x:c r="B1180" s="59" t="n">
        <x:v>0</x:v>
      </x:c>
      <x:c r="C1180" s="59" t="n">
        <x:v>0</x:v>
      </x:c>
      <x:c r="D1180" s="59" t="n">
        <x:v>0</x:v>
      </x:c>
      <x:c r="E1180" s="59" t="n">
        <x:v>0</x:v>
      </x:c>
      <x:c r="F1180" s="59" t="n">
        <x:v>0</x:v>
      </x:c>
      <x:c r="G1180" s="59" t="n">
        <x:v>0</x:v>
      </x:c>
      <x:c r="H1180" s="59" t="n">
        <x:v>0</x:v>
      </x:c>
      <x:c r="I1180" s="59" t="n">
        <x:v>0</x:v>
      </x:c>
      <x:c r="J1180" s="55" t="n"/>
      <x:c r="K1180" s="59" t="n">
        <x:v>0</x:v>
      </x:c>
      <x:c r="L1180" s="55" t="n"/>
      <x:c r="M1180" s="55" t="n"/>
      <x:c r="N1180" s="55" t="n"/>
    </x:row>
    <x:row r="1181">
      <x:c r="A1181" s="57" t="n">
        <x:v>45376</x:v>
      </x:c>
      <x:c r="B1181" s="59" t="n">
        <x:v>0</x:v>
      </x:c>
      <x:c r="C1181" s="59" t="n">
        <x:v>0</x:v>
      </x:c>
      <x:c r="D1181" s="59" t="n">
        <x:v>0</x:v>
      </x:c>
      <x:c r="E1181" s="59" t="n">
        <x:v>0</x:v>
      </x:c>
      <x:c r="F1181" s="59" t="n">
        <x:v>0</x:v>
      </x:c>
      <x:c r="G1181" s="59" t="n">
        <x:v>0</x:v>
      </x:c>
      <x:c r="H1181" s="59" t="n">
        <x:v>0</x:v>
      </x:c>
      <x:c r="I1181" s="59" t="n">
        <x:v>0</x:v>
      </x:c>
      <x:c r="J1181" s="55" t="n"/>
      <x:c r="K1181" s="59" t="n">
        <x:v>0</x:v>
      </x:c>
      <x:c r="L1181" s="55" t="n"/>
      <x:c r="M1181" s="55" t="n"/>
      <x:c r="N1181" s="55" t="n"/>
    </x:row>
    <x:row r="1182">
      <x:c r="A1182" s="57" t="n">
        <x:v>45377</x:v>
      </x:c>
      <x:c r="B1182" s="59" t="n">
        <x:v>0</x:v>
      </x:c>
      <x:c r="C1182" s="59" t="n">
        <x:v>0</x:v>
      </x:c>
      <x:c r="D1182" s="59" t="n">
        <x:v>0</x:v>
      </x:c>
      <x:c r="E1182" s="59" t="n">
        <x:v>0</x:v>
      </x:c>
      <x:c r="F1182" s="59" t="n">
        <x:v>0</x:v>
      </x:c>
      <x:c r="G1182" s="59" t="n">
        <x:v>0</x:v>
      </x:c>
      <x:c r="H1182" s="59" t="n">
        <x:v>0</x:v>
      </x:c>
      <x:c r="I1182" s="59" t="n">
        <x:v>0</x:v>
      </x:c>
      <x:c r="J1182" s="55" t="n"/>
      <x:c r="K1182" s="59" t="n">
        <x:v>0</x:v>
      </x:c>
      <x:c r="L1182" s="55" t="n"/>
      <x:c r="M1182" s="55" t="n"/>
      <x:c r="N1182" s="55" t="n"/>
    </x:row>
    <x:row r="1183">
      <x:c r="A1183" s="57" t="n">
        <x:v>45378</x:v>
      </x:c>
      <x:c r="B1183" s="59" t="n">
        <x:v>0</x:v>
      </x:c>
      <x:c r="C1183" s="59" t="n">
        <x:v>0</x:v>
      </x:c>
      <x:c r="D1183" s="59" t="n">
        <x:v>0</x:v>
      </x:c>
      <x:c r="E1183" s="59" t="n">
        <x:v>0</x:v>
      </x:c>
      <x:c r="F1183" s="59" t="n">
        <x:v>0</x:v>
      </x:c>
      <x:c r="G1183" s="59" t="n">
        <x:v>0</x:v>
      </x:c>
      <x:c r="H1183" s="59" t="n">
        <x:v>0</x:v>
      </x:c>
      <x:c r="I1183" s="59" t="n">
        <x:v>0</x:v>
      </x:c>
      <x:c r="J1183" s="55" t="n"/>
      <x:c r="K1183" s="59" t="n">
        <x:v>0</x:v>
      </x:c>
      <x:c r="L1183" s="55" t="n"/>
      <x:c r="M1183" s="55" t="n"/>
      <x:c r="N1183" s="55" t="n"/>
    </x:row>
    <x:row r="1184">
      <x:c r="A1184" s="57" t="n">
        <x:v>45379</x:v>
      </x:c>
      <x:c r="B1184" s="59" t="n">
        <x:v>0</x:v>
      </x:c>
      <x:c r="C1184" s="59" t="n">
        <x:v>0</x:v>
      </x:c>
      <x:c r="D1184" s="59" t="n">
        <x:v>0</x:v>
      </x:c>
      <x:c r="E1184" s="59" t="n">
        <x:v>0</x:v>
      </x:c>
      <x:c r="F1184" s="59" t="n">
        <x:v>0</x:v>
      </x:c>
      <x:c r="G1184" s="59" t="n">
        <x:v>0</x:v>
      </x:c>
      <x:c r="H1184" s="59" t="n">
        <x:v>0</x:v>
      </x:c>
      <x:c r="I1184" s="59" t="n">
        <x:v>0</x:v>
      </x:c>
      <x:c r="J1184" s="55" t="n"/>
      <x:c r="K1184" s="59" t="n">
        <x:v>0</x:v>
      </x:c>
      <x:c r="L1184" s="55" t="n"/>
      <x:c r="M1184" s="55" t="n"/>
      <x:c r="N1184" s="55" t="n"/>
    </x:row>
    <x:row r="1185">
      <x:c r="A1185" s="57" t="n">
        <x:v>45380</x:v>
      </x:c>
      <x:c r="B1185" s="59" t="n">
        <x:v>0</x:v>
      </x:c>
      <x:c r="C1185" s="59" t="n">
        <x:v>0</x:v>
      </x:c>
      <x:c r="D1185" s="59" t="n">
        <x:v>0</x:v>
      </x:c>
      <x:c r="E1185" s="59" t="n">
        <x:v>0</x:v>
      </x:c>
      <x:c r="F1185" s="59" t="n">
        <x:v>0</x:v>
      </x:c>
      <x:c r="G1185" s="59" t="n">
        <x:v>0</x:v>
      </x:c>
      <x:c r="H1185" s="59" t="n">
        <x:v>0</x:v>
      </x:c>
      <x:c r="I1185" s="59" t="n">
        <x:v>0</x:v>
      </x:c>
      <x:c r="J1185" s="55" t="n"/>
      <x:c r="K1185" s="59" t="n">
        <x:v>0</x:v>
      </x:c>
      <x:c r="L1185" s="55" t="n"/>
      <x:c r="M1185" s="55" t="n"/>
      <x:c r="N1185" s="55" t="n"/>
    </x:row>
    <x:row r="1186">
      <x:c r="A1186" s="57" t="n">
        <x:v>45381</x:v>
      </x:c>
      <x:c r="B1186" s="59" t="n">
        <x:v>0</x:v>
      </x:c>
      <x:c r="C1186" s="59" t="n">
        <x:v>0</x:v>
      </x:c>
      <x:c r="D1186" s="59" t="n">
        <x:v>0</x:v>
      </x:c>
      <x:c r="E1186" s="59" t="n">
        <x:v>0</x:v>
      </x:c>
      <x:c r="F1186" s="59" t="n">
        <x:v>0</x:v>
      </x:c>
      <x:c r="G1186" s="59" t="n">
        <x:v>0</x:v>
      </x:c>
      <x:c r="H1186" s="59" t="n">
        <x:v>0</x:v>
      </x:c>
      <x:c r="I1186" s="59" t="n">
        <x:v>0</x:v>
      </x:c>
      <x:c r="J1186" s="55" t="n"/>
      <x:c r="K1186" s="59" t="n">
        <x:v>0</x:v>
      </x:c>
      <x:c r="L1186" s="55" t="n"/>
      <x:c r="M1186" s="55" t="n"/>
      <x:c r="N1186" s="55" t="n"/>
    </x:row>
    <x:row r="1187">
      <x:c r="A1187" s="57" t="n">
        <x:v>45382</x:v>
      </x:c>
      <x:c r="B1187" s="59" t="n">
        <x:v>0</x:v>
      </x:c>
      <x:c r="C1187" s="59" t="n">
        <x:v>0</x:v>
      </x:c>
      <x:c r="D1187" s="59" t="n">
        <x:v>0</x:v>
      </x:c>
      <x:c r="E1187" s="59" t="n">
        <x:v>0</x:v>
      </x:c>
      <x:c r="F1187" s="59" t="n">
        <x:v>0</x:v>
      </x:c>
      <x:c r="G1187" s="59" t="n">
        <x:v>0</x:v>
      </x:c>
      <x:c r="H1187" s="59" t="n">
        <x:v>0</x:v>
      </x:c>
      <x:c r="I1187" s="59" t="n">
        <x:v>0</x:v>
      </x:c>
      <x:c r="J1187" s="55" t="n"/>
      <x:c r="K1187" s="59" t="n">
        <x:v>0</x:v>
      </x:c>
      <x:c r="L1187" s="55" t="n"/>
      <x:c r="M1187" s="55" t="n"/>
      <x:c r="N1187" s="55" t="n"/>
    </x:row>
    <x:row r="1188">
      <x:c r="A1188" s="57" t="n">
        <x:v>45383</x:v>
      </x:c>
      <x:c r="B1188" s="59" t="n">
        <x:v>1</x:v>
      </x:c>
      <x:c r="C1188" s="59" t="n">
        <x:v>0</x:v>
      </x:c>
      <x:c r="D1188" s="59" t="n">
        <x:v>0</x:v>
      </x:c>
      <x:c r="E1188" s="59" t="n">
        <x:v>2</x:v>
      </x:c>
      <x:c r="F1188" s="59" t="n">
        <x:v>1</x:v>
      </x:c>
      <x:c r="G1188" s="59" t="n">
        <x:v>1</x:v>
      </x:c>
      <x:c r="H1188" s="58" t="n">
        <x:v>0.8333333333333334</x:v>
      </x:c>
      <x:c r="I1188" s="59" t="n">
        <x:v>2</x:v>
      </x:c>
      <x:c r="J1188" s="55" t="inlineStr">
        <x:is>
          <x:t xml:space="preserve">Military strike</x:t>
        </x:is>
      </x:c>
      <x:c r="K1188" s="59" t="n">
        <x:v>1</x:v>
      </x:c>
      <x:c r="L1188" s="55" t="inlineStr">
        <x:is>
          <x:t xml:space="preserve">Window-coded from E008</x:t>
        </x:is>
      </x:c>
      <x:c r="M1188" s="55" t="inlineStr">
        <x:is>
          <x:t xml:space="preserve">https://www.reuters.com/world/middle-east/israel-bombs-iran-embassy-syria-iranian-commanders-among-dead-2024-04-01/</x:t>
        </x:is>
      </x:c>
      <x:c r="N1188" s="55" t="inlineStr">
        <x:is>
          <x:t xml:space="preserve">Verified window-coded</x:t>
        </x:is>
      </x:c>
    </x:row>
    <x:row r="1189">
      <x:c r="A1189" s="57" t="n">
        <x:v>45384</x:v>
      </x:c>
      <x:c r="B1189" s="59" t="n">
        <x:v>1</x:v>
      </x:c>
      <x:c r="C1189" s="59" t="n">
        <x:v>0</x:v>
      </x:c>
      <x:c r="D1189" s="59" t="n">
        <x:v>0</x:v>
      </x:c>
      <x:c r="E1189" s="59" t="n">
        <x:v>2</x:v>
      </x:c>
      <x:c r="F1189" s="59" t="n">
        <x:v>1</x:v>
      </x:c>
      <x:c r="G1189" s="59" t="n">
        <x:v>1</x:v>
      </x:c>
      <x:c r="H1189" s="58" t="n">
        <x:v>0.8333333333333334</x:v>
      </x:c>
      <x:c r="I1189" s="59" t="n">
        <x:v>2</x:v>
      </x:c>
      <x:c r="J1189" s="55" t="inlineStr">
        <x:is>
          <x:t xml:space="preserve">Military strike</x:t>
        </x:is>
      </x:c>
      <x:c r="K1189" s="59" t="n">
        <x:v>1</x:v>
      </x:c>
      <x:c r="L1189" s="55" t="inlineStr">
        <x:is>
          <x:t xml:space="preserve">Window-coded from E008</x:t>
        </x:is>
      </x:c>
      <x:c r="M1189" s="55" t="inlineStr">
        <x:is>
          <x:t xml:space="preserve">https://www.reuters.com/world/middle-east/israel-bombs-iran-embassy-syria-iranian-commanders-among-dead-2024-04-01/</x:t>
        </x:is>
      </x:c>
      <x:c r="N1189" s="55" t="inlineStr">
        <x:is>
          <x:t xml:space="preserve">Verified window-coded</x:t>
        </x:is>
      </x:c>
    </x:row>
    <x:row r="1190">
      <x:c r="A1190" s="57" t="n">
        <x:v>45385</x:v>
      </x:c>
      <x:c r="B1190" s="59" t="n">
        <x:v>1</x:v>
      </x:c>
      <x:c r="C1190" s="59" t="n">
        <x:v>0</x:v>
      </x:c>
      <x:c r="D1190" s="59" t="n">
        <x:v>0</x:v>
      </x:c>
      <x:c r="E1190" s="59" t="n">
        <x:v>2</x:v>
      </x:c>
      <x:c r="F1190" s="59" t="n">
        <x:v>1</x:v>
      </x:c>
      <x:c r="G1190" s="59" t="n">
        <x:v>1</x:v>
      </x:c>
      <x:c r="H1190" s="58" t="n">
        <x:v>0.8333333333333334</x:v>
      </x:c>
      <x:c r="I1190" s="59" t="n">
        <x:v>2</x:v>
      </x:c>
      <x:c r="J1190" s="55" t="inlineStr">
        <x:is>
          <x:t xml:space="preserve">Military strike</x:t>
        </x:is>
      </x:c>
      <x:c r="K1190" s="59" t="n">
        <x:v>1</x:v>
      </x:c>
      <x:c r="L1190" s="55" t="inlineStr">
        <x:is>
          <x:t xml:space="preserve">Window-coded from E008</x:t>
        </x:is>
      </x:c>
      <x:c r="M1190" s="55" t="inlineStr">
        <x:is>
          <x:t xml:space="preserve">https://www.reuters.com/world/middle-east/israel-bombs-iran-embassy-syria-iranian-commanders-among-dead-2024-04-01/</x:t>
        </x:is>
      </x:c>
      <x:c r="N1190" s="55" t="inlineStr">
        <x:is>
          <x:t xml:space="preserve">Verified window-coded</x:t>
        </x:is>
      </x:c>
    </x:row>
    <x:row r="1191">
      <x:c r="A1191" s="57" t="n">
        <x:v>45386</x:v>
      </x:c>
      <x:c r="B1191" s="59" t="n">
        <x:v>1</x:v>
      </x:c>
      <x:c r="C1191" s="59" t="n">
        <x:v>0</x:v>
      </x:c>
      <x:c r="D1191" s="59" t="n">
        <x:v>0</x:v>
      </x:c>
      <x:c r="E1191" s="59" t="n">
        <x:v>2</x:v>
      </x:c>
      <x:c r="F1191" s="59" t="n">
        <x:v>1</x:v>
      </x:c>
      <x:c r="G1191" s="59" t="n">
        <x:v>1</x:v>
      </x:c>
      <x:c r="H1191" s="58" t="n">
        <x:v>0.8333333333333334</x:v>
      </x:c>
      <x:c r="I1191" s="59" t="n">
        <x:v>2</x:v>
      </x:c>
      <x:c r="J1191" s="55" t="inlineStr">
        <x:is>
          <x:t xml:space="preserve">Military strike</x:t>
        </x:is>
      </x:c>
      <x:c r="K1191" s="59" t="n">
        <x:v>1</x:v>
      </x:c>
      <x:c r="L1191" s="55" t="inlineStr">
        <x:is>
          <x:t xml:space="preserve">Window-coded from E008</x:t>
        </x:is>
      </x:c>
      <x:c r="M1191" s="55" t="inlineStr">
        <x:is>
          <x:t xml:space="preserve">https://www.reuters.com/world/middle-east/israel-bombs-iran-embassy-syria-iranian-commanders-among-dead-2024-04-01/</x:t>
        </x:is>
      </x:c>
      <x:c r="N1191" s="55" t="inlineStr">
        <x:is>
          <x:t xml:space="preserve">Verified window-coded</x:t>
        </x:is>
      </x:c>
    </x:row>
    <x:row r="1192">
      <x:c r="A1192" s="57" t="n">
        <x:v>45387</x:v>
      </x:c>
      <x:c r="B1192" s="59" t="n">
        <x:v>0</x:v>
      </x:c>
      <x:c r="C1192" s="59" t="n">
        <x:v>0</x:v>
      </x:c>
      <x:c r="D1192" s="59" t="n">
        <x:v>0</x:v>
      </x:c>
      <x:c r="E1192" s="59" t="n">
        <x:v>1</x:v>
      </x:c>
      <x:c r="F1192" s="59" t="n">
        <x:v>0</x:v>
      </x:c>
      <x:c r="G1192" s="59" t="n">
        <x:v>0</x:v>
      </x:c>
      <x:c r="H1192" s="58" t="n">
        <x:v>0.1666666666666667</x:v>
      </x:c>
      <x:c r="I1192" s="59" t="n">
        <x:v>1</x:v>
      </x:c>
      <x:c r="J1192" s="55" t="inlineStr">
        <x:is>
          <x:t xml:space="preserve">Military strike</x:t>
        </x:is>
      </x:c>
      <x:c r="K1192" s="59" t="n">
        <x:v>1</x:v>
      </x:c>
      <x:c r="L1192" s="55" t="inlineStr">
        <x:is>
          <x:t xml:space="preserve">Window-coded from E008</x:t>
        </x:is>
      </x:c>
      <x:c r="M1192" s="55" t="inlineStr">
        <x:is>
          <x:t xml:space="preserve">https://www.reuters.com/world/middle-east/israel-bombs-iran-embassy-syria-iranian-commanders-among-dead-2024-04-01/</x:t>
        </x:is>
      </x:c>
      <x:c r="N1192" s="55" t="inlineStr">
        <x:is>
          <x:t xml:space="preserve">Verified window-coded</x:t>
        </x:is>
      </x:c>
    </x:row>
    <x:row r="1193">
      <x:c r="A1193" s="57" t="n">
        <x:v>45388</x:v>
      </x:c>
      <x:c r="B1193" s="59" t="n">
        <x:v>0</x:v>
      </x:c>
      <x:c r="C1193" s="59" t="n">
        <x:v>0</x:v>
      </x:c>
      <x:c r="D1193" s="59" t="n">
        <x:v>0</x:v>
      </x:c>
      <x:c r="E1193" s="59" t="n">
        <x:v>1</x:v>
      </x:c>
      <x:c r="F1193" s="59" t="n">
        <x:v>0</x:v>
      </x:c>
      <x:c r="G1193" s="59" t="n">
        <x:v>0</x:v>
      </x:c>
      <x:c r="H1193" s="58" t="n">
        <x:v>0.1666666666666667</x:v>
      </x:c>
      <x:c r="I1193" s="59" t="n">
        <x:v>1</x:v>
      </x:c>
      <x:c r="J1193" s="55" t="inlineStr">
        <x:is>
          <x:t xml:space="preserve">Military strike</x:t>
        </x:is>
      </x:c>
      <x:c r="K1193" s="59" t="n">
        <x:v>1</x:v>
      </x:c>
      <x:c r="L1193" s="55" t="inlineStr">
        <x:is>
          <x:t xml:space="preserve">Window-coded from E008</x:t>
        </x:is>
      </x:c>
      <x:c r="M1193" s="55" t="inlineStr">
        <x:is>
          <x:t xml:space="preserve">https://www.reuters.com/world/middle-east/israel-bombs-iran-embassy-syria-iranian-commanders-among-dead-2024-04-01/</x:t>
        </x:is>
      </x:c>
      <x:c r="N1193" s="55" t="inlineStr">
        <x:is>
          <x:t xml:space="preserve">Verified window-coded</x:t>
        </x:is>
      </x:c>
    </x:row>
    <x:row r="1194">
      <x:c r="A1194" s="57" t="n">
        <x:v>45389</x:v>
      </x:c>
      <x:c r="B1194" s="59" t="n">
        <x:v>0</x:v>
      </x:c>
      <x:c r="C1194" s="59" t="n">
        <x:v>0</x:v>
      </x:c>
      <x:c r="D1194" s="59" t="n">
        <x:v>0</x:v>
      </x:c>
      <x:c r="E1194" s="59" t="n">
        <x:v>1</x:v>
      </x:c>
      <x:c r="F1194" s="59" t="n">
        <x:v>0</x:v>
      </x:c>
      <x:c r="G1194" s="59" t="n">
        <x:v>0</x:v>
      </x:c>
      <x:c r="H1194" s="58" t="n">
        <x:v>0.1666666666666667</x:v>
      </x:c>
      <x:c r="I1194" s="59" t="n">
        <x:v>1</x:v>
      </x:c>
      <x:c r="J1194" s="55" t="inlineStr">
        <x:is>
          <x:t xml:space="preserve">Military strike</x:t>
        </x:is>
      </x:c>
      <x:c r="K1194" s="59" t="n">
        <x:v>1</x:v>
      </x:c>
      <x:c r="L1194" s="55" t="inlineStr">
        <x:is>
          <x:t xml:space="preserve">Window-coded from E008</x:t>
        </x:is>
      </x:c>
      <x:c r="M1194" s="55" t="inlineStr">
        <x:is>
          <x:t xml:space="preserve">https://www.reuters.com/world/middle-east/israel-bombs-iran-embassy-syria-iranian-commanders-among-dead-2024-04-01/</x:t>
        </x:is>
      </x:c>
      <x:c r="N1194" s="55" t="inlineStr">
        <x:is>
          <x:t xml:space="preserve">Verified window-coded</x:t>
        </x:is>
      </x:c>
    </x:row>
    <x:row r="1195">
      <x:c r="A1195" s="57" t="n">
        <x:v>45390</x:v>
      </x:c>
      <x:c r="B1195" s="59" t="n">
        <x:v>0</x:v>
      </x:c>
      <x:c r="C1195" s="59" t="n">
        <x:v>0</x:v>
      </x:c>
      <x:c r="D1195" s="59" t="n">
        <x:v>0</x:v>
      </x:c>
      <x:c r="E1195" s="59" t="n">
        <x:v>1</x:v>
      </x:c>
      <x:c r="F1195" s="59" t="n">
        <x:v>0</x:v>
      </x:c>
      <x:c r="G1195" s="59" t="n">
        <x:v>0</x:v>
      </x:c>
      <x:c r="H1195" s="58" t="n">
        <x:v>0.1666666666666667</x:v>
      </x:c>
      <x:c r="I1195" s="59" t="n">
        <x:v>1</x:v>
      </x:c>
      <x:c r="J1195" s="55" t="inlineStr">
        <x:is>
          <x:t xml:space="preserve">Military strike</x:t>
        </x:is>
      </x:c>
      <x:c r="K1195" s="59" t="n">
        <x:v>1</x:v>
      </x:c>
      <x:c r="L1195" s="55" t="inlineStr">
        <x:is>
          <x:t xml:space="preserve">Window-coded from E008</x:t>
        </x:is>
      </x:c>
      <x:c r="M1195" s="55" t="inlineStr">
        <x:is>
          <x:t xml:space="preserve">https://www.reuters.com/world/middle-east/israel-bombs-iran-embassy-syria-iranian-commanders-among-dead-2024-04-01/</x:t>
        </x:is>
      </x:c>
      <x:c r="N1195" s="55" t="inlineStr">
        <x:is>
          <x:t xml:space="preserve">Verified window-coded</x:t>
        </x:is>
      </x:c>
    </x:row>
    <x:row r="1196">
      <x:c r="A1196" s="57" t="n">
        <x:v>45391</x:v>
      </x:c>
      <x:c r="B1196" s="59" t="n">
        <x:v>0</x:v>
      </x:c>
      <x:c r="C1196" s="59" t="n">
        <x:v>0</x:v>
      </x:c>
      <x:c r="D1196" s="59" t="n">
        <x:v>0</x:v>
      </x:c>
      <x:c r="E1196" s="59" t="n">
        <x:v>0</x:v>
      </x:c>
      <x:c r="F1196" s="59" t="n">
        <x:v>0</x:v>
      </x:c>
      <x:c r="G1196" s="59" t="n">
        <x:v>0</x:v>
      </x:c>
      <x:c r="H1196" s="59" t="n">
        <x:v>0</x:v>
      </x:c>
      <x:c r="I1196" s="59" t="n">
        <x:v>0</x:v>
      </x:c>
      <x:c r="J1196" s="55" t="n"/>
      <x:c r="K1196" s="59" t="n">
        <x:v>0</x:v>
      </x:c>
      <x:c r="L1196" s="55" t="n"/>
      <x:c r="M1196" s="55" t="n"/>
      <x:c r="N1196" s="55" t="n"/>
    </x:row>
    <x:row r="1197">
      <x:c r="A1197" s="57" t="n">
        <x:v>45392</x:v>
      </x:c>
      <x:c r="B1197" s="59" t="n">
        <x:v>0</x:v>
      </x:c>
      <x:c r="C1197" s="59" t="n">
        <x:v>0</x:v>
      </x:c>
      <x:c r="D1197" s="59" t="n">
        <x:v>0</x:v>
      </x:c>
      <x:c r="E1197" s="59" t="n">
        <x:v>0</x:v>
      </x:c>
      <x:c r="F1197" s="59" t="n">
        <x:v>0</x:v>
      </x:c>
      <x:c r="G1197" s="59" t="n">
        <x:v>0</x:v>
      </x:c>
      <x:c r="H1197" s="59" t="n">
        <x:v>0</x:v>
      </x:c>
      <x:c r="I1197" s="59" t="n">
        <x:v>0</x:v>
      </x:c>
      <x:c r="J1197" s="55" t="n"/>
      <x:c r="K1197" s="59" t="n">
        <x:v>0</x:v>
      </x:c>
      <x:c r="L1197" s="55" t="n"/>
      <x:c r="M1197" s="55" t="n"/>
      <x:c r="N1197" s="55" t="n"/>
    </x:row>
    <x:row r="1198">
      <x:c r="A1198" s="57" t="n">
        <x:v>45393</x:v>
      </x:c>
      <x:c r="B1198" s="59" t="n">
        <x:v>0</x:v>
      </x:c>
      <x:c r="C1198" s="59" t="n">
        <x:v>0</x:v>
      </x:c>
      <x:c r="D1198" s="59" t="n">
        <x:v>0</x:v>
      </x:c>
      <x:c r="E1198" s="59" t="n">
        <x:v>0</x:v>
      </x:c>
      <x:c r="F1198" s="59" t="n">
        <x:v>0</x:v>
      </x:c>
      <x:c r="G1198" s="59" t="n">
        <x:v>0</x:v>
      </x:c>
      <x:c r="H1198" s="59" t="n">
        <x:v>0</x:v>
      </x:c>
      <x:c r="I1198" s="59" t="n">
        <x:v>0</x:v>
      </x:c>
      <x:c r="J1198" s="55" t="n"/>
      <x:c r="K1198" s="59" t="n">
        <x:v>0</x:v>
      </x:c>
      <x:c r="L1198" s="55" t="n"/>
      <x:c r="M1198" s="55" t="n"/>
      <x:c r="N1198" s="55" t="n"/>
    </x:row>
    <x:row r="1199">
      <x:c r="A1199" s="57" t="n">
        <x:v>45394</x:v>
      </x:c>
      <x:c r="B1199" s="59" t="n">
        <x:v>0</x:v>
      </x:c>
      <x:c r="C1199" s="59" t="n">
        <x:v>0</x:v>
      </x:c>
      <x:c r="D1199" s="59" t="n">
        <x:v>0</x:v>
      </x:c>
      <x:c r="E1199" s="59" t="n">
        <x:v>0</x:v>
      </x:c>
      <x:c r="F1199" s="59" t="n">
        <x:v>0</x:v>
      </x:c>
      <x:c r="G1199" s="59" t="n">
        <x:v>0</x:v>
      </x:c>
      <x:c r="H1199" s="59" t="n">
        <x:v>0</x:v>
      </x:c>
      <x:c r="I1199" s="59" t="n">
        <x:v>0</x:v>
      </x:c>
      <x:c r="J1199" s="55" t="n"/>
      <x:c r="K1199" s="59" t="n">
        <x:v>0</x:v>
      </x:c>
      <x:c r="L1199" s="55" t="n"/>
      <x:c r="M1199" s="55" t="n"/>
      <x:c r="N1199" s="55" t="n"/>
    </x:row>
    <x:row r="1200">
      <x:c r="A1200" s="57" t="n">
        <x:v>45395</x:v>
      </x:c>
      <x:c r="B1200" s="59" t="n">
        <x:v>2</x:v>
      </x:c>
      <x:c r="C1200" s="59" t="n">
        <x:v>0</x:v>
      </x:c>
      <x:c r="D1200" s="59" t="n">
        <x:v>3</x:v>
      </x:c>
      <x:c r="E1200" s="59" t="n">
        <x:v>3</x:v>
      </x:c>
      <x:c r="F1200" s="59" t="n">
        <x:v>2</x:v>
      </x:c>
      <x:c r="G1200" s="59" t="n">
        <x:v>2</x:v>
      </x:c>
      <x:c r="H1200" s="59" t="n">
        <x:v>2</x:v>
      </x:c>
      <x:c r="I1200" s="59" t="n">
        <x:v>3</x:v>
      </x:c>
      <x:c r="J1200" s="55" t="inlineStr">
        <x:is>
          <x:t xml:space="preserve">Ship seizure; Missile/drone attack</x:t>
        </x:is>
      </x:c>
      <x:c r="K1200" s="59" t="n">
        <x:v>2</x:v>
      </x:c>
      <x:c r="L1200" s="55" t="inlineStr">
        <x:is>
          <x:t xml:space="preserve">Window-coded from E009, E010</x:t>
        </x:is>
      </x:c>
      <x:c r="M1200" s="55" t="inlineStr">
        <x:is>
          <x:t xml:space="preserve">https://www.reuters.com/world/middle-east/iran-says-msc-aries-vessel-seized-violating-maritime-laws-2024-04-15/; https://www.reuters.com/world/middle-east/iran-launches-drone-attack-israel-expected-unfold-over-hours-2024-04-13/</x:t>
        </x:is>
      </x:c>
      <x:c r="N1200" s="55" t="inlineStr">
        <x:is>
          <x:t xml:space="preserve">Verified window-coded</x:t>
        </x:is>
      </x:c>
    </x:row>
    <x:row r="1201">
      <x:c r="A1201" s="57" t="n">
        <x:v>45396</x:v>
      </x:c>
      <x:c r="B1201" s="59" t="n">
        <x:v>2</x:v>
      </x:c>
      <x:c r="C1201" s="59" t="n">
        <x:v>0</x:v>
      </x:c>
      <x:c r="D1201" s="59" t="n">
        <x:v>3</x:v>
      </x:c>
      <x:c r="E1201" s="59" t="n">
        <x:v>3</x:v>
      </x:c>
      <x:c r="F1201" s="59" t="n">
        <x:v>2</x:v>
      </x:c>
      <x:c r="G1201" s="59" t="n">
        <x:v>2</x:v>
      </x:c>
      <x:c r="H1201" s="59" t="n">
        <x:v>2</x:v>
      </x:c>
      <x:c r="I1201" s="59" t="n">
        <x:v>3</x:v>
      </x:c>
      <x:c r="J1201" s="55" t="inlineStr">
        <x:is>
          <x:t xml:space="preserve">Ship seizure; Missile/drone attack</x:t>
        </x:is>
      </x:c>
      <x:c r="K1201" s="59" t="n">
        <x:v>2</x:v>
      </x:c>
      <x:c r="L1201" s="55" t="inlineStr">
        <x:is>
          <x:t xml:space="preserve">Window-coded from E009, E010</x:t>
        </x:is>
      </x:c>
      <x:c r="M1201" s="55" t="inlineStr">
        <x:is>
          <x:t xml:space="preserve">https://www.reuters.com/world/middle-east/iran-says-msc-aries-vessel-seized-violating-maritime-laws-2024-04-15/; https://www.reuters.com/world/middle-east/iran-launches-drone-attack-israel-expected-unfold-over-hours-2024-04-13/</x:t>
        </x:is>
      </x:c>
      <x:c r="N1201" s="55" t="inlineStr">
        <x:is>
          <x:t xml:space="preserve">Verified window-coded</x:t>
        </x:is>
      </x:c>
    </x:row>
    <x:row r="1202">
      <x:c r="A1202" s="57" t="n">
        <x:v>45397</x:v>
      </x:c>
      <x:c r="B1202" s="59" t="n">
        <x:v>2</x:v>
      </x:c>
      <x:c r="C1202" s="59" t="n">
        <x:v>0</x:v>
      </x:c>
      <x:c r="D1202" s="59" t="n">
        <x:v>3</x:v>
      </x:c>
      <x:c r="E1202" s="59" t="n">
        <x:v>3</x:v>
      </x:c>
      <x:c r="F1202" s="59" t="n">
        <x:v>2</x:v>
      </x:c>
      <x:c r="G1202" s="59" t="n">
        <x:v>2</x:v>
      </x:c>
      <x:c r="H1202" s="59" t="n">
        <x:v>2</x:v>
      </x:c>
      <x:c r="I1202" s="59" t="n">
        <x:v>3</x:v>
      </x:c>
      <x:c r="J1202" s="55" t="inlineStr">
        <x:is>
          <x:t xml:space="preserve">Ship seizure; Missile/drone attack</x:t>
        </x:is>
      </x:c>
      <x:c r="K1202" s="59" t="n">
        <x:v>2</x:v>
      </x:c>
      <x:c r="L1202" s="55" t="inlineStr">
        <x:is>
          <x:t xml:space="preserve">Window-coded from E009, E010</x:t>
        </x:is>
      </x:c>
      <x:c r="M1202" s="55" t="inlineStr">
        <x:is>
          <x:t xml:space="preserve">https://www.reuters.com/world/middle-east/iran-says-msc-aries-vessel-seized-violating-maritime-laws-2024-04-15/; https://www.reuters.com/world/middle-east/iran-launches-drone-attack-israel-expected-unfold-over-hours-2024-04-13/</x:t>
        </x:is>
      </x:c>
      <x:c r="N1202" s="55" t="inlineStr">
        <x:is>
          <x:t xml:space="preserve">Verified window-coded</x:t>
        </x:is>
      </x:c>
    </x:row>
    <x:row r="1203">
      <x:c r="A1203" s="57" t="n">
        <x:v>45398</x:v>
      </x:c>
      <x:c r="B1203" s="59" t="n">
        <x:v>2</x:v>
      </x:c>
      <x:c r="C1203" s="59" t="n">
        <x:v>0</x:v>
      </x:c>
      <x:c r="D1203" s="59" t="n">
        <x:v>3</x:v>
      </x:c>
      <x:c r="E1203" s="59" t="n">
        <x:v>3</x:v>
      </x:c>
      <x:c r="F1203" s="59" t="n">
        <x:v>2</x:v>
      </x:c>
      <x:c r="G1203" s="59" t="n">
        <x:v>2</x:v>
      </x:c>
      <x:c r="H1203" s="59" t="n">
        <x:v>2</x:v>
      </x:c>
      <x:c r="I1203" s="59" t="n">
        <x:v>3</x:v>
      </x:c>
      <x:c r="J1203" s="55" t="inlineStr">
        <x:is>
          <x:t xml:space="preserve">Ship seizure; Missile/drone attack</x:t>
        </x:is>
      </x:c>
      <x:c r="K1203" s="59" t="n">
        <x:v>2</x:v>
      </x:c>
      <x:c r="L1203" s="55" t="inlineStr">
        <x:is>
          <x:t xml:space="preserve">Window-coded from E009, E010</x:t>
        </x:is>
      </x:c>
      <x:c r="M1203" s="55" t="inlineStr">
        <x:is>
          <x:t xml:space="preserve">https://www.reuters.com/world/middle-east/iran-says-msc-aries-vessel-seized-violating-maritime-laws-2024-04-15/; https://www.reuters.com/world/middle-east/iran-launches-drone-attack-israel-expected-unfold-over-hours-2024-04-13/</x:t>
        </x:is>
      </x:c>
      <x:c r="N1203" s="55" t="inlineStr">
        <x:is>
          <x:t xml:space="preserve">Verified window-coded</x:t>
        </x:is>
      </x:c>
    </x:row>
    <x:row r="1204">
      <x:c r="A1204" s="57" t="n">
        <x:v>45399</x:v>
      </x:c>
      <x:c r="B1204" s="59" t="n">
        <x:v>1</x:v>
      </x:c>
      <x:c r="C1204" s="59" t="n">
        <x:v>0</x:v>
      </x:c>
      <x:c r="D1204" s="59" t="n">
        <x:v>2</x:v>
      </x:c>
      <x:c r="E1204" s="59" t="n">
        <x:v>2</x:v>
      </x:c>
      <x:c r="F1204" s="59" t="n">
        <x:v>1</x:v>
      </x:c>
      <x:c r="G1204" s="59" t="n">
        <x:v>1</x:v>
      </x:c>
      <x:c r="H1204" s="58" t="n">
        <x:v>1.166666666666667</x:v>
      </x:c>
      <x:c r="I1204" s="59" t="n">
        <x:v>2</x:v>
      </x:c>
      <x:c r="J1204" s="55" t="inlineStr">
        <x:is>
          <x:t xml:space="preserve">Ship seizure; Missile/drone attack</x:t>
        </x:is>
      </x:c>
      <x:c r="K1204" s="59" t="n">
        <x:v>2</x:v>
      </x:c>
      <x:c r="L1204" s="55" t="inlineStr">
        <x:is>
          <x:t xml:space="preserve">Window-coded from E009, E010</x:t>
        </x:is>
      </x:c>
      <x:c r="M1204" s="55" t="inlineStr">
        <x:is>
          <x:t xml:space="preserve">https://www.reuters.com/world/middle-east/iran-says-msc-aries-vessel-seized-violating-maritime-laws-2024-04-15/; https://www.reuters.com/world/middle-east/iran-launches-drone-attack-israel-expected-unfold-over-hours-2024-04-13/</x:t>
        </x:is>
      </x:c>
      <x:c r="N1204" s="55" t="inlineStr">
        <x:is>
          <x:t xml:space="preserve">Verified window-coded</x:t>
        </x:is>
      </x:c>
    </x:row>
    <x:row r="1205">
      <x:c r="A1205" s="57" t="n">
        <x:v>45400</x:v>
      </x:c>
      <x:c r="B1205" s="59" t="n">
        <x:v>1</x:v>
      </x:c>
      <x:c r="C1205" s="59" t="n">
        <x:v>0</x:v>
      </x:c>
      <x:c r="D1205" s="59" t="n">
        <x:v>2</x:v>
      </x:c>
      <x:c r="E1205" s="59" t="n">
        <x:v>2</x:v>
      </x:c>
      <x:c r="F1205" s="59" t="n">
        <x:v>1</x:v>
      </x:c>
      <x:c r="G1205" s="59" t="n">
        <x:v>1</x:v>
      </x:c>
      <x:c r="H1205" s="58" t="n">
        <x:v>1.166666666666667</x:v>
      </x:c>
      <x:c r="I1205" s="59" t="n">
        <x:v>2</x:v>
      </x:c>
      <x:c r="J1205" s="55" t="inlineStr">
        <x:is>
          <x:t xml:space="preserve">Ship seizure; Missile/drone attack</x:t>
        </x:is>
      </x:c>
      <x:c r="K1205" s="59" t="n">
        <x:v>2</x:v>
      </x:c>
      <x:c r="L1205" s="55" t="inlineStr">
        <x:is>
          <x:t xml:space="preserve">Window-coded from E009, E010</x:t>
        </x:is>
      </x:c>
      <x:c r="M1205" s="55" t="inlineStr">
        <x:is>
          <x:t xml:space="preserve">https://www.reuters.com/world/middle-east/iran-says-msc-aries-vessel-seized-violating-maritime-laws-2024-04-15/; https://www.reuters.com/world/middle-east/iran-launches-drone-attack-israel-expected-unfold-over-hours-2024-04-13/</x:t>
        </x:is>
      </x:c>
      <x:c r="N1205" s="55" t="inlineStr">
        <x:is>
          <x:t xml:space="preserve">Verified window-coded</x:t>
        </x:is>
      </x:c>
    </x:row>
    <x:row r="1206">
      <x:c r="A1206" s="57" t="n">
        <x:v>45401</x:v>
      </x:c>
      <x:c r="B1206" s="59" t="n">
        <x:v>1</x:v>
      </x:c>
      <x:c r="C1206" s="59" t="n">
        <x:v>0</x:v>
      </x:c>
      <x:c r="D1206" s="59" t="n">
        <x:v>2</x:v>
      </x:c>
      <x:c r="E1206" s="59" t="n">
        <x:v>2</x:v>
      </x:c>
      <x:c r="F1206" s="59" t="n">
        <x:v>1</x:v>
      </x:c>
      <x:c r="G1206" s="59" t="n">
        <x:v>1</x:v>
      </x:c>
      <x:c r="H1206" s="58" t="n">
        <x:v>1.166666666666667</x:v>
      </x:c>
      <x:c r="I1206" s="59" t="n">
        <x:v>2</x:v>
      </x:c>
      <x:c r="J1206" s="55" t="inlineStr">
        <x:is>
          <x:t xml:space="preserve">Ship seizure; Missile/drone attack</x:t>
        </x:is>
      </x:c>
      <x:c r="K1206" s="59" t="n">
        <x:v>2</x:v>
      </x:c>
      <x:c r="L1206" s="55" t="inlineStr">
        <x:is>
          <x:t xml:space="preserve">Window-coded from E009, E010</x:t>
        </x:is>
      </x:c>
      <x:c r="M1206" s="55" t="inlineStr">
        <x:is>
          <x:t xml:space="preserve">https://www.reuters.com/world/middle-east/iran-says-msc-aries-vessel-seized-violating-maritime-laws-2024-04-15/; https://www.reuters.com/world/middle-east/iran-launches-drone-attack-israel-expected-unfold-over-hours-2024-04-13/</x:t>
        </x:is>
      </x:c>
      <x:c r="N1206" s="55" t="inlineStr">
        <x:is>
          <x:t xml:space="preserve">Verified window-coded</x:t>
        </x:is>
      </x:c>
    </x:row>
    <x:row r="1207">
      <x:c r="A1207" s="57" t="n">
        <x:v>45402</x:v>
      </x:c>
      <x:c r="B1207" s="59" t="n">
        <x:v>1</x:v>
      </x:c>
      <x:c r="C1207" s="59" t="n">
        <x:v>0</x:v>
      </x:c>
      <x:c r="D1207" s="59" t="n">
        <x:v>2</x:v>
      </x:c>
      <x:c r="E1207" s="59" t="n">
        <x:v>2</x:v>
      </x:c>
      <x:c r="F1207" s="59" t="n">
        <x:v>1</x:v>
      </x:c>
      <x:c r="G1207" s="59" t="n">
        <x:v>1</x:v>
      </x:c>
      <x:c r="H1207" s="58" t="n">
        <x:v>1.166666666666667</x:v>
      </x:c>
      <x:c r="I1207" s="59" t="n">
        <x:v>2</x:v>
      </x:c>
      <x:c r="J1207" s="55" t="inlineStr">
        <x:is>
          <x:t xml:space="preserve">Ship seizure; Missile/drone attack</x:t>
        </x:is>
      </x:c>
      <x:c r="K1207" s="59" t="n">
        <x:v>2</x:v>
      </x:c>
      <x:c r="L1207" s="55" t="inlineStr">
        <x:is>
          <x:t xml:space="preserve">Window-coded from E009, E010</x:t>
        </x:is>
      </x:c>
      <x:c r="M1207" s="55" t="inlineStr">
        <x:is>
          <x:t xml:space="preserve">https://www.reuters.com/world/middle-east/iran-says-msc-aries-vessel-seized-violating-maritime-laws-2024-04-15/; https://www.reuters.com/world/middle-east/iran-launches-drone-attack-israel-expected-unfold-over-hours-2024-04-13/</x:t>
        </x:is>
      </x:c>
      <x:c r="N1207" s="55" t="inlineStr">
        <x:is>
          <x:t xml:space="preserve">Verified window-coded</x:t>
        </x:is>
      </x:c>
    </x:row>
    <x:row r="1208">
      <x:c r="A1208" s="57" t="n">
        <x:v>45403</x:v>
      </x:c>
      <x:c r="B1208" s="59" t="n">
        <x:v>0</x:v>
      </x:c>
      <x:c r="C1208" s="59" t="n">
        <x:v>0</x:v>
      </x:c>
      <x:c r="D1208" s="59" t="n">
        <x:v>0</x:v>
      </x:c>
      <x:c r="E1208" s="59" t="n">
        <x:v>0</x:v>
      </x:c>
      <x:c r="F1208" s="59" t="n">
        <x:v>0</x:v>
      </x:c>
      <x:c r="G1208" s="59" t="n">
        <x:v>0</x:v>
      </x:c>
      <x:c r="H1208" s="59" t="n">
        <x:v>0</x:v>
      </x:c>
      <x:c r="I1208" s="59" t="n">
        <x:v>0</x:v>
      </x:c>
      <x:c r="J1208" s="55" t="n"/>
      <x:c r="K1208" s="59" t="n">
        <x:v>0</x:v>
      </x:c>
      <x:c r="L1208" s="55" t="n"/>
      <x:c r="M1208" s="55" t="n"/>
      <x:c r="N1208" s="55" t="n"/>
    </x:row>
    <x:row r="1209">
      <x:c r="A1209" s="57" t="n">
        <x:v>45404</x:v>
      </x:c>
      <x:c r="B1209" s="59" t="n">
        <x:v>0</x:v>
      </x:c>
      <x:c r="C1209" s="59" t="n">
        <x:v>0</x:v>
      </x:c>
      <x:c r="D1209" s="59" t="n">
        <x:v>0</x:v>
      </x:c>
      <x:c r="E1209" s="59" t="n">
        <x:v>0</x:v>
      </x:c>
      <x:c r="F1209" s="59" t="n">
        <x:v>0</x:v>
      </x:c>
      <x:c r="G1209" s="59" t="n">
        <x:v>0</x:v>
      </x:c>
      <x:c r="H1209" s="59" t="n">
        <x:v>0</x:v>
      </x:c>
      <x:c r="I1209" s="59" t="n">
        <x:v>0</x:v>
      </x:c>
      <x:c r="J1209" s="55" t="n"/>
      <x:c r="K1209" s="59" t="n">
        <x:v>0</x:v>
      </x:c>
      <x:c r="L1209" s="55" t="n"/>
      <x:c r="M1209" s="55" t="n"/>
      <x:c r="N1209" s="55" t="n"/>
    </x:row>
    <x:row r="1210">
      <x:c r="A1210" s="57" t="n">
        <x:v>45405</x:v>
      </x:c>
      <x:c r="B1210" s="59" t="n">
        <x:v>0</x:v>
      </x:c>
      <x:c r="C1210" s="59" t="n">
        <x:v>0</x:v>
      </x:c>
      <x:c r="D1210" s="59" t="n">
        <x:v>0</x:v>
      </x:c>
      <x:c r="E1210" s="59" t="n">
        <x:v>0</x:v>
      </x:c>
      <x:c r="F1210" s="59" t="n">
        <x:v>0</x:v>
      </x:c>
      <x:c r="G1210" s="59" t="n">
        <x:v>0</x:v>
      </x:c>
      <x:c r="H1210" s="59" t="n">
        <x:v>0</x:v>
      </x:c>
      <x:c r="I1210" s="59" t="n">
        <x:v>0</x:v>
      </x:c>
      <x:c r="J1210" s="55" t="n"/>
      <x:c r="K1210" s="59" t="n">
        <x:v>0</x:v>
      </x:c>
      <x:c r="L1210" s="55" t="n"/>
      <x:c r="M1210" s="55" t="n"/>
      <x:c r="N1210" s="55" t="n"/>
    </x:row>
    <x:row r="1211">
      <x:c r="A1211" s="57" t="n">
        <x:v>45406</x:v>
      </x:c>
      <x:c r="B1211" s="59" t="n">
        <x:v>0</x:v>
      </x:c>
      <x:c r="C1211" s="59" t="n">
        <x:v>0</x:v>
      </x:c>
      <x:c r="D1211" s="59" t="n">
        <x:v>0</x:v>
      </x:c>
      <x:c r="E1211" s="59" t="n">
        <x:v>0</x:v>
      </x:c>
      <x:c r="F1211" s="59" t="n">
        <x:v>0</x:v>
      </x:c>
      <x:c r="G1211" s="59" t="n">
        <x:v>0</x:v>
      </x:c>
      <x:c r="H1211" s="59" t="n">
        <x:v>0</x:v>
      </x:c>
      <x:c r="I1211" s="59" t="n">
        <x:v>0</x:v>
      </x:c>
      <x:c r="J1211" s="55" t="n"/>
      <x:c r="K1211" s="59" t="n">
        <x:v>0</x:v>
      </x:c>
      <x:c r="L1211" s="55" t="n"/>
      <x:c r="M1211" s="55" t="n"/>
      <x:c r="N1211" s="55" t="n"/>
    </x:row>
    <x:row r="1212">
      <x:c r="A1212" s="57" t="n">
        <x:v>45407</x:v>
      </x:c>
      <x:c r="B1212" s="59" t="n">
        <x:v>0</x:v>
      </x:c>
      <x:c r="C1212" s="59" t="n">
        <x:v>0</x:v>
      </x:c>
      <x:c r="D1212" s="59" t="n">
        <x:v>0</x:v>
      </x:c>
      <x:c r="E1212" s="59" t="n">
        <x:v>0</x:v>
      </x:c>
      <x:c r="F1212" s="59" t="n">
        <x:v>0</x:v>
      </x:c>
      <x:c r="G1212" s="59" t="n">
        <x:v>0</x:v>
      </x:c>
      <x:c r="H1212" s="59" t="n">
        <x:v>0</x:v>
      </x:c>
      <x:c r="I1212" s="59" t="n">
        <x:v>0</x:v>
      </x:c>
      <x:c r="J1212" s="55" t="n"/>
      <x:c r="K1212" s="59" t="n">
        <x:v>0</x:v>
      </x:c>
      <x:c r="L1212" s="55" t="n"/>
      <x:c r="M1212" s="55" t="n"/>
      <x:c r="N1212" s="55" t="n"/>
    </x:row>
    <x:row r="1213">
      <x:c r="A1213" s="57" t="n">
        <x:v>45408</x:v>
      </x:c>
      <x:c r="B1213" s="59" t="n">
        <x:v>0</x:v>
      </x:c>
      <x:c r="C1213" s="59" t="n">
        <x:v>0</x:v>
      </x:c>
      <x:c r="D1213" s="59" t="n">
        <x:v>0</x:v>
      </x:c>
      <x:c r="E1213" s="59" t="n">
        <x:v>0</x:v>
      </x:c>
      <x:c r="F1213" s="59" t="n">
        <x:v>0</x:v>
      </x:c>
      <x:c r="G1213" s="59" t="n">
        <x:v>0</x:v>
      </x:c>
      <x:c r="H1213" s="59" t="n">
        <x:v>0</x:v>
      </x:c>
      <x:c r="I1213" s="59" t="n">
        <x:v>0</x:v>
      </x:c>
      <x:c r="J1213" s="55" t="n"/>
      <x:c r="K1213" s="59" t="n">
        <x:v>0</x:v>
      </x:c>
      <x:c r="L1213" s="55" t="n"/>
      <x:c r="M1213" s="55" t="n"/>
      <x:c r="N1213" s="55" t="n"/>
    </x:row>
    <x:row r="1214">
      <x:c r="A1214" s="57" t="n">
        <x:v>45409</x:v>
      </x:c>
      <x:c r="B1214" s="59" t="n">
        <x:v>0</x:v>
      </x:c>
      <x:c r="C1214" s="59" t="n">
        <x:v>0</x:v>
      </x:c>
      <x:c r="D1214" s="59" t="n">
        <x:v>0</x:v>
      </x:c>
      <x:c r="E1214" s="59" t="n">
        <x:v>0</x:v>
      </x:c>
      <x:c r="F1214" s="59" t="n">
        <x:v>0</x:v>
      </x:c>
      <x:c r="G1214" s="59" t="n">
        <x:v>0</x:v>
      </x:c>
      <x:c r="H1214" s="59" t="n">
        <x:v>0</x:v>
      </x:c>
      <x:c r="I1214" s="59" t="n">
        <x:v>0</x:v>
      </x:c>
      <x:c r="J1214" s="55" t="n"/>
      <x:c r="K1214" s="59" t="n">
        <x:v>0</x:v>
      </x:c>
      <x:c r="L1214" s="55" t="n"/>
      <x:c r="M1214" s="55" t="n"/>
      <x:c r="N1214" s="55" t="n"/>
    </x:row>
    <x:row r="1215">
      <x:c r="A1215" s="57" t="n">
        <x:v>45410</x:v>
      </x:c>
      <x:c r="B1215" s="59" t="n">
        <x:v>0</x:v>
      </x:c>
      <x:c r="C1215" s="59" t="n">
        <x:v>0</x:v>
      </x:c>
      <x:c r="D1215" s="59" t="n">
        <x:v>0</x:v>
      </x:c>
      <x:c r="E1215" s="59" t="n">
        <x:v>0</x:v>
      </x:c>
      <x:c r="F1215" s="59" t="n">
        <x:v>0</x:v>
      </x:c>
      <x:c r="G1215" s="59" t="n">
        <x:v>0</x:v>
      </x:c>
      <x:c r="H1215" s="59" t="n">
        <x:v>0</x:v>
      </x:c>
      <x:c r="I1215" s="59" t="n">
        <x:v>0</x:v>
      </x:c>
      <x:c r="J1215" s="55" t="n"/>
      <x:c r="K1215" s="59" t="n">
        <x:v>0</x:v>
      </x:c>
      <x:c r="L1215" s="55" t="n"/>
      <x:c r="M1215" s="55" t="n"/>
      <x:c r="N1215" s="55" t="n"/>
    </x:row>
    <x:row r="1216">
      <x:c r="A1216" s="57" t="n">
        <x:v>45411</x:v>
      </x:c>
      <x:c r="B1216" s="59" t="n">
        <x:v>0</x:v>
      </x:c>
      <x:c r="C1216" s="59" t="n">
        <x:v>0</x:v>
      </x:c>
      <x:c r="D1216" s="59" t="n">
        <x:v>0</x:v>
      </x:c>
      <x:c r="E1216" s="59" t="n">
        <x:v>0</x:v>
      </x:c>
      <x:c r="F1216" s="59" t="n">
        <x:v>0</x:v>
      </x:c>
      <x:c r="G1216" s="59" t="n">
        <x:v>0</x:v>
      </x:c>
      <x:c r="H1216" s="59" t="n">
        <x:v>0</x:v>
      </x:c>
      <x:c r="I1216" s="59" t="n">
        <x:v>0</x:v>
      </x:c>
      <x:c r="J1216" s="55" t="n"/>
      <x:c r="K1216" s="59" t="n">
        <x:v>0</x:v>
      </x:c>
      <x:c r="L1216" s="55" t="n"/>
      <x:c r="M1216" s="55" t="n"/>
      <x:c r="N1216" s="55" t="n"/>
    </x:row>
    <x:row r="1217">
      <x:c r="A1217" s="57" t="n">
        <x:v>45412</x:v>
      </x:c>
      <x:c r="B1217" s="59" t="n">
        <x:v>0</x:v>
      </x:c>
      <x:c r="C1217" s="59" t="n">
        <x:v>0</x:v>
      </x:c>
      <x:c r="D1217" s="59" t="n">
        <x:v>0</x:v>
      </x:c>
      <x:c r="E1217" s="59" t="n">
        <x:v>0</x:v>
      </x:c>
      <x:c r="F1217" s="59" t="n">
        <x:v>0</x:v>
      </x:c>
      <x:c r="G1217" s="59" t="n">
        <x:v>0</x:v>
      </x:c>
      <x:c r="H1217" s="59" t="n">
        <x:v>0</x:v>
      </x:c>
      <x:c r="I1217" s="59" t="n">
        <x:v>0</x:v>
      </x:c>
      <x:c r="J1217" s="55" t="n"/>
      <x:c r="K1217" s="59" t="n">
        <x:v>0</x:v>
      </x:c>
      <x:c r="L1217" s="55" t="n"/>
      <x:c r="M1217" s="55" t="n"/>
      <x:c r="N1217" s="55" t="n"/>
    </x:row>
    <x:row r="1218">
      <x:c r="A1218" s="57" t="n">
        <x:v>45413</x:v>
      </x:c>
      <x:c r="B1218" s="59" t="n">
        <x:v>0</x:v>
      </x:c>
      <x:c r="C1218" s="59" t="n">
        <x:v>0</x:v>
      </x:c>
      <x:c r="D1218" s="59" t="n">
        <x:v>0</x:v>
      </x:c>
      <x:c r="E1218" s="59" t="n">
        <x:v>0</x:v>
      </x:c>
      <x:c r="F1218" s="59" t="n">
        <x:v>0</x:v>
      </x:c>
      <x:c r="G1218" s="59" t="n">
        <x:v>0</x:v>
      </x:c>
      <x:c r="H1218" s="59" t="n">
        <x:v>0</x:v>
      </x:c>
      <x:c r="I1218" s="59" t="n">
        <x:v>0</x:v>
      </x:c>
      <x:c r="J1218" s="55" t="n"/>
      <x:c r="K1218" s="59" t="n">
        <x:v>0</x:v>
      </x:c>
      <x:c r="L1218" s="55" t="n"/>
      <x:c r="M1218" s="55" t="n"/>
      <x:c r="N1218" s="55" t="n"/>
    </x:row>
    <x:row r="1219">
      <x:c r="A1219" s="57" t="n">
        <x:v>45414</x:v>
      </x:c>
      <x:c r="B1219" s="59" t="n">
        <x:v>0</x:v>
      </x:c>
      <x:c r="C1219" s="59" t="n">
        <x:v>0</x:v>
      </x:c>
      <x:c r="D1219" s="59" t="n">
        <x:v>0</x:v>
      </x:c>
      <x:c r="E1219" s="59" t="n">
        <x:v>0</x:v>
      </x:c>
      <x:c r="F1219" s="59" t="n">
        <x:v>0</x:v>
      </x:c>
      <x:c r="G1219" s="59" t="n">
        <x:v>0</x:v>
      </x:c>
      <x:c r="H1219" s="59" t="n">
        <x:v>0</x:v>
      </x:c>
      <x:c r="I1219" s="59" t="n">
        <x:v>0</x:v>
      </x:c>
      <x:c r="J1219" s="55" t="n"/>
      <x:c r="K1219" s="59" t="n">
        <x:v>0</x:v>
      </x:c>
      <x:c r="L1219" s="55" t="n"/>
      <x:c r="M1219" s="55" t="n"/>
      <x:c r="N1219" s="55" t="n"/>
    </x:row>
    <x:row r="1220">
      <x:c r="A1220" s="57" t="n">
        <x:v>45415</x:v>
      </x:c>
      <x:c r="B1220" s="59" t="n">
        <x:v>0</x:v>
      </x:c>
      <x:c r="C1220" s="59" t="n">
        <x:v>0</x:v>
      </x:c>
      <x:c r="D1220" s="59" t="n">
        <x:v>0</x:v>
      </x:c>
      <x:c r="E1220" s="59" t="n">
        <x:v>0</x:v>
      </x:c>
      <x:c r="F1220" s="59" t="n">
        <x:v>0</x:v>
      </x:c>
      <x:c r="G1220" s="59" t="n">
        <x:v>0</x:v>
      </x:c>
      <x:c r="H1220" s="59" t="n">
        <x:v>0</x:v>
      </x:c>
      <x:c r="I1220" s="59" t="n">
        <x:v>0</x:v>
      </x:c>
      <x:c r="J1220" s="55" t="n"/>
      <x:c r="K1220" s="59" t="n">
        <x:v>0</x:v>
      </x:c>
      <x:c r="L1220" s="55" t="n"/>
      <x:c r="M1220" s="55" t="n"/>
      <x:c r="N1220" s="55" t="n"/>
    </x:row>
    <x:row r="1221">
      <x:c r="A1221" s="57" t="n">
        <x:v>45416</x:v>
      </x:c>
      <x:c r="B1221" s="59" t="n">
        <x:v>0</x:v>
      </x:c>
      <x:c r="C1221" s="59" t="n">
        <x:v>0</x:v>
      </x:c>
      <x:c r="D1221" s="59" t="n">
        <x:v>0</x:v>
      </x:c>
      <x:c r="E1221" s="59" t="n">
        <x:v>0</x:v>
      </x:c>
      <x:c r="F1221" s="59" t="n">
        <x:v>0</x:v>
      </x:c>
      <x:c r="G1221" s="59" t="n">
        <x:v>0</x:v>
      </x:c>
      <x:c r="H1221" s="59" t="n">
        <x:v>0</x:v>
      </x:c>
      <x:c r="I1221" s="59" t="n">
        <x:v>0</x:v>
      </x:c>
      <x:c r="J1221" s="55" t="n"/>
      <x:c r="K1221" s="59" t="n">
        <x:v>0</x:v>
      </x:c>
      <x:c r="L1221" s="55" t="n"/>
      <x:c r="M1221" s="55" t="n"/>
      <x:c r="N1221" s="55" t="n"/>
    </x:row>
    <x:row r="1222">
      <x:c r="A1222" s="57" t="n">
        <x:v>45417</x:v>
      </x:c>
      <x:c r="B1222" s="59" t="n">
        <x:v>0</x:v>
      </x:c>
      <x:c r="C1222" s="59" t="n">
        <x:v>0</x:v>
      </x:c>
      <x:c r="D1222" s="59" t="n">
        <x:v>0</x:v>
      </x:c>
      <x:c r="E1222" s="59" t="n">
        <x:v>0</x:v>
      </x:c>
      <x:c r="F1222" s="59" t="n">
        <x:v>0</x:v>
      </x:c>
      <x:c r="G1222" s="59" t="n">
        <x:v>0</x:v>
      </x:c>
      <x:c r="H1222" s="59" t="n">
        <x:v>0</x:v>
      </x:c>
      <x:c r="I1222" s="59" t="n">
        <x:v>0</x:v>
      </x:c>
      <x:c r="J1222" s="55" t="n"/>
      <x:c r="K1222" s="59" t="n">
        <x:v>0</x:v>
      </x:c>
      <x:c r="L1222" s="55" t="n"/>
      <x:c r="M1222" s="55" t="n"/>
      <x:c r="N1222" s="55" t="n"/>
    </x:row>
    <x:row r="1223">
      <x:c r="A1223" s="57" t="n">
        <x:v>45418</x:v>
      </x:c>
      <x:c r="B1223" s="59" t="n">
        <x:v>0</x:v>
      </x:c>
      <x:c r="C1223" s="59" t="n">
        <x:v>0</x:v>
      </x:c>
      <x:c r="D1223" s="59" t="n">
        <x:v>0</x:v>
      </x:c>
      <x:c r="E1223" s="59" t="n">
        <x:v>0</x:v>
      </x:c>
      <x:c r="F1223" s="59" t="n">
        <x:v>0</x:v>
      </x:c>
      <x:c r="G1223" s="59" t="n">
        <x:v>0</x:v>
      </x:c>
      <x:c r="H1223" s="59" t="n">
        <x:v>0</x:v>
      </x:c>
      <x:c r="I1223" s="59" t="n">
        <x:v>0</x:v>
      </x:c>
      <x:c r="J1223" s="55" t="n"/>
      <x:c r="K1223" s="59" t="n">
        <x:v>0</x:v>
      </x:c>
      <x:c r="L1223" s="55" t="n"/>
      <x:c r="M1223" s="55" t="n"/>
      <x:c r="N1223" s="55" t="n"/>
    </x:row>
    <x:row r="1224">
      <x:c r="A1224" s="57" t="n">
        <x:v>45419</x:v>
      </x:c>
      <x:c r="B1224" s="59" t="n">
        <x:v>0</x:v>
      </x:c>
      <x:c r="C1224" s="59" t="n">
        <x:v>0</x:v>
      </x:c>
      <x:c r="D1224" s="59" t="n">
        <x:v>0</x:v>
      </x:c>
      <x:c r="E1224" s="59" t="n">
        <x:v>0</x:v>
      </x:c>
      <x:c r="F1224" s="59" t="n">
        <x:v>0</x:v>
      </x:c>
      <x:c r="G1224" s="59" t="n">
        <x:v>0</x:v>
      </x:c>
      <x:c r="H1224" s="59" t="n">
        <x:v>0</x:v>
      </x:c>
      <x:c r="I1224" s="59" t="n">
        <x:v>0</x:v>
      </x:c>
      <x:c r="J1224" s="55" t="n"/>
      <x:c r="K1224" s="59" t="n">
        <x:v>0</x:v>
      </x:c>
      <x:c r="L1224" s="55" t="n"/>
      <x:c r="M1224" s="55" t="n"/>
      <x:c r="N1224" s="55" t="n"/>
    </x:row>
    <x:row r="1225">
      <x:c r="A1225" s="57" t="n">
        <x:v>45420</x:v>
      </x:c>
      <x:c r="B1225" s="59" t="n">
        <x:v>0</x:v>
      </x:c>
      <x:c r="C1225" s="59" t="n">
        <x:v>0</x:v>
      </x:c>
      <x:c r="D1225" s="59" t="n">
        <x:v>0</x:v>
      </x:c>
      <x:c r="E1225" s="59" t="n">
        <x:v>0</x:v>
      </x:c>
      <x:c r="F1225" s="59" t="n">
        <x:v>0</x:v>
      </x:c>
      <x:c r="G1225" s="59" t="n">
        <x:v>0</x:v>
      </x:c>
      <x:c r="H1225" s="59" t="n">
        <x:v>0</x:v>
      </x:c>
      <x:c r="I1225" s="59" t="n">
        <x:v>0</x:v>
      </x:c>
      <x:c r="J1225" s="55" t="n"/>
      <x:c r="K1225" s="59" t="n">
        <x:v>0</x:v>
      </x:c>
      <x:c r="L1225" s="55" t="n"/>
      <x:c r="M1225" s="55" t="n"/>
      <x:c r="N1225" s="55" t="n"/>
    </x:row>
    <x:row r="1226">
      <x:c r="A1226" s="57" t="n">
        <x:v>45421</x:v>
      </x:c>
      <x:c r="B1226" s="59" t="n">
        <x:v>0</x:v>
      </x:c>
      <x:c r="C1226" s="59" t="n">
        <x:v>0</x:v>
      </x:c>
      <x:c r="D1226" s="59" t="n">
        <x:v>0</x:v>
      </x:c>
      <x:c r="E1226" s="59" t="n">
        <x:v>0</x:v>
      </x:c>
      <x:c r="F1226" s="59" t="n">
        <x:v>0</x:v>
      </x:c>
      <x:c r="G1226" s="59" t="n">
        <x:v>0</x:v>
      </x:c>
      <x:c r="H1226" s="59" t="n">
        <x:v>0</x:v>
      </x:c>
      <x:c r="I1226" s="59" t="n">
        <x:v>0</x:v>
      </x:c>
      <x:c r="J1226" s="55" t="n"/>
      <x:c r="K1226" s="59" t="n">
        <x:v>0</x:v>
      </x:c>
      <x:c r="L1226" s="55" t="n"/>
      <x:c r="M1226" s="55" t="n"/>
      <x:c r="N1226" s="55" t="n"/>
    </x:row>
    <x:row r="1227">
      <x:c r="A1227" s="57" t="n">
        <x:v>45422</x:v>
      </x:c>
      <x:c r="B1227" s="59" t="n">
        <x:v>0</x:v>
      </x:c>
      <x:c r="C1227" s="59" t="n">
        <x:v>0</x:v>
      </x:c>
      <x:c r="D1227" s="59" t="n">
        <x:v>0</x:v>
      </x:c>
      <x:c r="E1227" s="59" t="n">
        <x:v>0</x:v>
      </x:c>
      <x:c r="F1227" s="59" t="n">
        <x:v>0</x:v>
      </x:c>
      <x:c r="G1227" s="59" t="n">
        <x:v>0</x:v>
      </x:c>
      <x:c r="H1227" s="59" t="n">
        <x:v>0</x:v>
      </x:c>
      <x:c r="I1227" s="59" t="n">
        <x:v>0</x:v>
      </x:c>
      <x:c r="J1227" s="55" t="n"/>
      <x:c r="K1227" s="59" t="n">
        <x:v>0</x:v>
      </x:c>
      <x:c r="L1227" s="55" t="n"/>
      <x:c r="M1227" s="55" t="n"/>
      <x:c r="N1227" s="55" t="n"/>
    </x:row>
    <x:row r="1228">
      <x:c r="A1228" s="57" t="n">
        <x:v>45423</x:v>
      </x:c>
      <x:c r="B1228" s="59" t="n">
        <x:v>0</x:v>
      </x:c>
      <x:c r="C1228" s="59" t="n">
        <x:v>0</x:v>
      </x:c>
      <x:c r="D1228" s="59" t="n">
        <x:v>0</x:v>
      </x:c>
      <x:c r="E1228" s="59" t="n">
        <x:v>0</x:v>
      </x:c>
      <x:c r="F1228" s="59" t="n">
        <x:v>0</x:v>
      </x:c>
      <x:c r="G1228" s="59" t="n">
        <x:v>0</x:v>
      </x:c>
      <x:c r="H1228" s="59" t="n">
        <x:v>0</x:v>
      </x:c>
      <x:c r="I1228" s="59" t="n">
        <x:v>0</x:v>
      </x:c>
      <x:c r="J1228" s="55" t="n"/>
      <x:c r="K1228" s="59" t="n">
        <x:v>0</x:v>
      </x:c>
      <x:c r="L1228" s="55" t="n"/>
      <x:c r="M1228" s="55" t="n"/>
      <x:c r="N1228" s="55" t="n"/>
    </x:row>
    <x:row r="1229">
      <x:c r="A1229" s="57" t="n">
        <x:v>45424</x:v>
      </x:c>
      <x:c r="B1229" s="59" t="n">
        <x:v>0</x:v>
      </x:c>
      <x:c r="C1229" s="59" t="n">
        <x:v>0</x:v>
      </x:c>
      <x:c r="D1229" s="59" t="n">
        <x:v>0</x:v>
      </x:c>
      <x:c r="E1229" s="59" t="n">
        <x:v>0</x:v>
      </x:c>
      <x:c r="F1229" s="59" t="n">
        <x:v>0</x:v>
      </x:c>
      <x:c r="G1229" s="59" t="n">
        <x:v>0</x:v>
      </x:c>
      <x:c r="H1229" s="59" t="n">
        <x:v>0</x:v>
      </x:c>
      <x:c r="I1229" s="59" t="n">
        <x:v>0</x:v>
      </x:c>
      <x:c r="J1229" s="55" t="n"/>
      <x:c r="K1229" s="59" t="n">
        <x:v>0</x:v>
      </x:c>
      <x:c r="L1229" s="55" t="n"/>
      <x:c r="M1229" s="55" t="n"/>
      <x:c r="N1229" s="55" t="n"/>
    </x:row>
    <x:row r="1230">
      <x:c r="A1230" s="57" t="n">
        <x:v>45425</x:v>
      </x:c>
      <x:c r="B1230" s="59" t="n">
        <x:v>0</x:v>
      </x:c>
      <x:c r="C1230" s="59" t="n">
        <x:v>0</x:v>
      </x:c>
      <x:c r="D1230" s="59" t="n">
        <x:v>0</x:v>
      </x:c>
      <x:c r="E1230" s="59" t="n">
        <x:v>0</x:v>
      </x:c>
      <x:c r="F1230" s="59" t="n">
        <x:v>0</x:v>
      </x:c>
      <x:c r="G1230" s="59" t="n">
        <x:v>0</x:v>
      </x:c>
      <x:c r="H1230" s="59" t="n">
        <x:v>0</x:v>
      </x:c>
      <x:c r="I1230" s="59" t="n">
        <x:v>0</x:v>
      </x:c>
      <x:c r="J1230" s="55" t="n"/>
      <x:c r="K1230" s="59" t="n">
        <x:v>0</x:v>
      </x:c>
      <x:c r="L1230" s="55" t="n"/>
      <x:c r="M1230" s="55" t="n"/>
      <x:c r="N1230" s="55" t="n"/>
    </x:row>
    <x:row r="1231">
      <x:c r="A1231" s="57" t="n">
        <x:v>45426</x:v>
      </x:c>
      <x:c r="B1231" s="59" t="n">
        <x:v>0</x:v>
      </x:c>
      <x:c r="C1231" s="59" t="n">
        <x:v>0</x:v>
      </x:c>
      <x:c r="D1231" s="59" t="n">
        <x:v>0</x:v>
      </x:c>
      <x:c r="E1231" s="59" t="n">
        <x:v>0</x:v>
      </x:c>
      <x:c r="F1231" s="59" t="n">
        <x:v>0</x:v>
      </x:c>
      <x:c r="G1231" s="59" t="n">
        <x:v>0</x:v>
      </x:c>
      <x:c r="H1231" s="59" t="n">
        <x:v>0</x:v>
      </x:c>
      <x:c r="I1231" s="59" t="n">
        <x:v>0</x:v>
      </x:c>
      <x:c r="J1231" s="55" t="n"/>
      <x:c r="K1231" s="59" t="n">
        <x:v>0</x:v>
      </x:c>
      <x:c r="L1231" s="55" t="n"/>
      <x:c r="M1231" s="55" t="n"/>
      <x:c r="N1231" s="55" t="n"/>
    </x:row>
    <x:row r="1232">
      <x:c r="A1232" s="57" t="n">
        <x:v>45427</x:v>
      </x:c>
      <x:c r="B1232" s="59" t="n">
        <x:v>0</x:v>
      </x:c>
      <x:c r="C1232" s="59" t="n">
        <x:v>0</x:v>
      </x:c>
      <x:c r="D1232" s="59" t="n">
        <x:v>0</x:v>
      </x:c>
      <x:c r="E1232" s="59" t="n">
        <x:v>0</x:v>
      </x:c>
      <x:c r="F1232" s="59" t="n">
        <x:v>0</x:v>
      </x:c>
      <x:c r="G1232" s="59" t="n">
        <x:v>0</x:v>
      </x:c>
      <x:c r="H1232" s="59" t="n">
        <x:v>0</x:v>
      </x:c>
      <x:c r="I1232" s="59" t="n">
        <x:v>0</x:v>
      </x:c>
      <x:c r="J1232" s="55" t="n"/>
      <x:c r="K1232" s="59" t="n">
        <x:v>0</x:v>
      </x:c>
      <x:c r="L1232" s="55" t="n"/>
      <x:c r="M1232" s="55" t="n"/>
      <x:c r="N1232" s="55" t="n"/>
    </x:row>
    <x:row r="1233">
      <x:c r="A1233" s="57" t="n">
        <x:v>45428</x:v>
      </x:c>
      <x:c r="B1233" s="59" t="n">
        <x:v>0</x:v>
      </x:c>
      <x:c r="C1233" s="59" t="n">
        <x:v>0</x:v>
      </x:c>
      <x:c r="D1233" s="59" t="n">
        <x:v>0</x:v>
      </x:c>
      <x:c r="E1233" s="59" t="n">
        <x:v>0</x:v>
      </x:c>
      <x:c r="F1233" s="59" t="n">
        <x:v>0</x:v>
      </x:c>
      <x:c r="G1233" s="59" t="n">
        <x:v>0</x:v>
      </x:c>
      <x:c r="H1233" s="59" t="n">
        <x:v>0</x:v>
      </x:c>
      <x:c r="I1233" s="59" t="n">
        <x:v>0</x:v>
      </x:c>
      <x:c r="J1233" s="55" t="n"/>
      <x:c r="K1233" s="59" t="n">
        <x:v>0</x:v>
      </x:c>
      <x:c r="L1233" s="55" t="n"/>
      <x:c r="M1233" s="55" t="n"/>
      <x:c r="N1233" s="55" t="n"/>
    </x:row>
    <x:row r="1234">
      <x:c r="A1234" s="57" t="n">
        <x:v>45429</x:v>
      </x:c>
      <x:c r="B1234" s="59" t="n">
        <x:v>0</x:v>
      </x:c>
      <x:c r="C1234" s="59" t="n">
        <x:v>0</x:v>
      </x:c>
      <x:c r="D1234" s="59" t="n">
        <x:v>0</x:v>
      </x:c>
      <x:c r="E1234" s="59" t="n">
        <x:v>0</x:v>
      </x:c>
      <x:c r="F1234" s="59" t="n">
        <x:v>0</x:v>
      </x:c>
      <x:c r="G1234" s="59" t="n">
        <x:v>0</x:v>
      </x:c>
      <x:c r="H1234" s="59" t="n">
        <x:v>0</x:v>
      </x:c>
      <x:c r="I1234" s="59" t="n">
        <x:v>0</x:v>
      </x:c>
      <x:c r="J1234" s="55" t="n"/>
      <x:c r="K1234" s="59" t="n">
        <x:v>0</x:v>
      </x:c>
      <x:c r="L1234" s="55" t="n"/>
      <x:c r="M1234" s="55" t="n"/>
      <x:c r="N1234" s="55" t="n"/>
    </x:row>
    <x:row r="1235">
      <x:c r="A1235" s="57" t="n">
        <x:v>45430</x:v>
      </x:c>
      <x:c r="B1235" s="59" t="n">
        <x:v>0</x:v>
      </x:c>
      <x:c r="C1235" s="59" t="n">
        <x:v>0</x:v>
      </x:c>
      <x:c r="D1235" s="59" t="n">
        <x:v>0</x:v>
      </x:c>
      <x:c r="E1235" s="59" t="n">
        <x:v>0</x:v>
      </x:c>
      <x:c r="F1235" s="59" t="n">
        <x:v>0</x:v>
      </x:c>
      <x:c r="G1235" s="59" t="n">
        <x:v>0</x:v>
      </x:c>
      <x:c r="H1235" s="59" t="n">
        <x:v>0</x:v>
      </x:c>
      <x:c r="I1235" s="59" t="n">
        <x:v>0</x:v>
      </x:c>
      <x:c r="J1235" s="55" t="n"/>
      <x:c r="K1235" s="59" t="n">
        <x:v>0</x:v>
      </x:c>
      <x:c r="L1235" s="55" t="n"/>
      <x:c r="M1235" s="55" t="n"/>
      <x:c r="N1235" s="55" t="n"/>
    </x:row>
    <x:row r="1236">
      <x:c r="A1236" s="57" t="n">
        <x:v>45431</x:v>
      </x:c>
      <x:c r="B1236" s="59" t="n">
        <x:v>0</x:v>
      </x:c>
      <x:c r="C1236" s="59" t="n">
        <x:v>0</x:v>
      </x:c>
      <x:c r="D1236" s="59" t="n">
        <x:v>0</x:v>
      </x:c>
      <x:c r="E1236" s="59" t="n">
        <x:v>0</x:v>
      </x:c>
      <x:c r="F1236" s="59" t="n">
        <x:v>0</x:v>
      </x:c>
      <x:c r="G1236" s="59" t="n">
        <x:v>0</x:v>
      </x:c>
      <x:c r="H1236" s="59" t="n">
        <x:v>0</x:v>
      </x:c>
      <x:c r="I1236" s="59" t="n">
        <x:v>0</x:v>
      </x:c>
      <x:c r="J1236" s="55" t="n"/>
      <x:c r="K1236" s="59" t="n">
        <x:v>0</x:v>
      </x:c>
      <x:c r="L1236" s="55" t="n"/>
      <x:c r="M1236" s="55" t="n"/>
      <x:c r="N1236" s="55" t="n"/>
    </x:row>
    <x:row r="1237">
      <x:c r="A1237" s="57" t="n">
        <x:v>45432</x:v>
      </x:c>
      <x:c r="B1237" s="59" t="n">
        <x:v>0</x:v>
      </x:c>
      <x:c r="C1237" s="59" t="n">
        <x:v>0</x:v>
      </x:c>
      <x:c r="D1237" s="59" t="n">
        <x:v>0</x:v>
      </x:c>
      <x:c r="E1237" s="59" t="n">
        <x:v>0</x:v>
      </x:c>
      <x:c r="F1237" s="59" t="n">
        <x:v>0</x:v>
      </x:c>
      <x:c r="G1237" s="59" t="n">
        <x:v>0</x:v>
      </x:c>
      <x:c r="H1237" s="59" t="n">
        <x:v>0</x:v>
      </x:c>
      <x:c r="I1237" s="59" t="n">
        <x:v>0</x:v>
      </x:c>
      <x:c r="J1237" s="55" t="n"/>
      <x:c r="K1237" s="59" t="n">
        <x:v>0</x:v>
      </x:c>
      <x:c r="L1237" s="55" t="n"/>
      <x:c r="M1237" s="55" t="n"/>
      <x:c r="N1237" s="55" t="n"/>
    </x:row>
    <x:row r="1238">
      <x:c r="A1238" s="57" t="n">
        <x:v>45433</x:v>
      </x:c>
      <x:c r="B1238" s="59" t="n">
        <x:v>0</x:v>
      </x:c>
      <x:c r="C1238" s="59" t="n">
        <x:v>0</x:v>
      </x:c>
      <x:c r="D1238" s="59" t="n">
        <x:v>0</x:v>
      </x:c>
      <x:c r="E1238" s="59" t="n">
        <x:v>0</x:v>
      </x:c>
      <x:c r="F1238" s="59" t="n">
        <x:v>0</x:v>
      </x:c>
      <x:c r="G1238" s="59" t="n">
        <x:v>0</x:v>
      </x:c>
      <x:c r="H1238" s="59" t="n">
        <x:v>0</x:v>
      </x:c>
      <x:c r="I1238" s="59" t="n">
        <x:v>0</x:v>
      </x:c>
      <x:c r="J1238" s="55" t="n"/>
      <x:c r="K1238" s="59" t="n">
        <x:v>0</x:v>
      </x:c>
      <x:c r="L1238" s="55" t="n"/>
      <x:c r="M1238" s="55" t="n"/>
      <x:c r="N1238" s="55" t="n"/>
    </x:row>
    <x:row r="1239">
      <x:c r="A1239" s="57" t="n">
        <x:v>45434</x:v>
      </x:c>
      <x:c r="B1239" s="59" t="n">
        <x:v>0</x:v>
      </x:c>
      <x:c r="C1239" s="59" t="n">
        <x:v>0</x:v>
      </x:c>
      <x:c r="D1239" s="59" t="n">
        <x:v>0</x:v>
      </x:c>
      <x:c r="E1239" s="59" t="n">
        <x:v>0</x:v>
      </x:c>
      <x:c r="F1239" s="59" t="n">
        <x:v>0</x:v>
      </x:c>
      <x:c r="G1239" s="59" t="n">
        <x:v>0</x:v>
      </x:c>
      <x:c r="H1239" s="59" t="n">
        <x:v>0</x:v>
      </x:c>
      <x:c r="I1239" s="59" t="n">
        <x:v>0</x:v>
      </x:c>
      <x:c r="J1239" s="55" t="n"/>
      <x:c r="K1239" s="59" t="n">
        <x:v>0</x:v>
      </x:c>
      <x:c r="L1239" s="55" t="n"/>
      <x:c r="M1239" s="55" t="n"/>
      <x:c r="N1239" s="55" t="n"/>
    </x:row>
    <x:row r="1240">
      <x:c r="A1240" s="57" t="n">
        <x:v>45435</x:v>
      </x:c>
      <x:c r="B1240" s="59" t="n">
        <x:v>0</x:v>
      </x:c>
      <x:c r="C1240" s="59" t="n">
        <x:v>0</x:v>
      </x:c>
      <x:c r="D1240" s="59" t="n">
        <x:v>0</x:v>
      </x:c>
      <x:c r="E1240" s="59" t="n">
        <x:v>0</x:v>
      </x:c>
      <x:c r="F1240" s="59" t="n">
        <x:v>0</x:v>
      </x:c>
      <x:c r="G1240" s="59" t="n">
        <x:v>0</x:v>
      </x:c>
      <x:c r="H1240" s="59" t="n">
        <x:v>0</x:v>
      </x:c>
      <x:c r="I1240" s="59" t="n">
        <x:v>0</x:v>
      </x:c>
      <x:c r="J1240" s="55" t="n"/>
      <x:c r="K1240" s="59" t="n">
        <x:v>0</x:v>
      </x:c>
      <x:c r="L1240" s="55" t="n"/>
      <x:c r="M1240" s="55" t="n"/>
      <x:c r="N1240" s="55" t="n"/>
    </x:row>
    <x:row r="1241">
      <x:c r="A1241" s="57" t="n">
        <x:v>45436</x:v>
      </x:c>
      <x:c r="B1241" s="59" t="n">
        <x:v>0</x:v>
      </x:c>
      <x:c r="C1241" s="59" t="n">
        <x:v>0</x:v>
      </x:c>
      <x:c r="D1241" s="59" t="n">
        <x:v>0</x:v>
      </x:c>
      <x:c r="E1241" s="59" t="n">
        <x:v>0</x:v>
      </x:c>
      <x:c r="F1241" s="59" t="n">
        <x:v>0</x:v>
      </x:c>
      <x:c r="G1241" s="59" t="n">
        <x:v>0</x:v>
      </x:c>
      <x:c r="H1241" s="59" t="n">
        <x:v>0</x:v>
      </x:c>
      <x:c r="I1241" s="59" t="n">
        <x:v>0</x:v>
      </x:c>
      <x:c r="J1241" s="55" t="n"/>
      <x:c r="K1241" s="59" t="n">
        <x:v>0</x:v>
      </x:c>
      <x:c r="L1241" s="55" t="n"/>
      <x:c r="M1241" s="55" t="n"/>
      <x:c r="N1241" s="55" t="n"/>
    </x:row>
    <x:row r="1242">
      <x:c r="A1242" s="57" t="n">
        <x:v>45437</x:v>
      </x:c>
      <x:c r="B1242" s="59" t="n">
        <x:v>0</x:v>
      </x:c>
      <x:c r="C1242" s="59" t="n">
        <x:v>0</x:v>
      </x:c>
      <x:c r="D1242" s="59" t="n">
        <x:v>0</x:v>
      </x:c>
      <x:c r="E1242" s="59" t="n">
        <x:v>0</x:v>
      </x:c>
      <x:c r="F1242" s="59" t="n">
        <x:v>0</x:v>
      </x:c>
      <x:c r="G1242" s="59" t="n">
        <x:v>0</x:v>
      </x:c>
      <x:c r="H1242" s="59" t="n">
        <x:v>0</x:v>
      </x:c>
      <x:c r="I1242" s="59" t="n">
        <x:v>0</x:v>
      </x:c>
      <x:c r="J1242" s="55" t="n"/>
      <x:c r="K1242" s="59" t="n">
        <x:v>0</x:v>
      </x:c>
      <x:c r="L1242" s="55" t="n"/>
      <x:c r="M1242" s="55" t="n"/>
      <x:c r="N1242" s="55" t="n"/>
    </x:row>
    <x:row r="1243">
      <x:c r="A1243" s="57" t="n">
        <x:v>45438</x:v>
      </x:c>
      <x:c r="B1243" s="59" t="n">
        <x:v>0</x:v>
      </x:c>
      <x:c r="C1243" s="59" t="n">
        <x:v>0</x:v>
      </x:c>
      <x:c r="D1243" s="59" t="n">
        <x:v>0</x:v>
      </x:c>
      <x:c r="E1243" s="59" t="n">
        <x:v>0</x:v>
      </x:c>
      <x:c r="F1243" s="59" t="n">
        <x:v>0</x:v>
      </x:c>
      <x:c r="G1243" s="59" t="n">
        <x:v>0</x:v>
      </x:c>
      <x:c r="H1243" s="59" t="n">
        <x:v>0</x:v>
      </x:c>
      <x:c r="I1243" s="59" t="n">
        <x:v>0</x:v>
      </x:c>
      <x:c r="J1243" s="55" t="n"/>
      <x:c r="K1243" s="59" t="n">
        <x:v>0</x:v>
      </x:c>
      <x:c r="L1243" s="55" t="n"/>
      <x:c r="M1243" s="55" t="n"/>
      <x:c r="N1243" s="55" t="n"/>
    </x:row>
    <x:row r="1244">
      <x:c r="A1244" s="57" t="n">
        <x:v>45439</x:v>
      </x:c>
      <x:c r="B1244" s="59" t="n">
        <x:v>0</x:v>
      </x:c>
      <x:c r="C1244" s="59" t="n">
        <x:v>0</x:v>
      </x:c>
      <x:c r="D1244" s="59" t="n">
        <x:v>0</x:v>
      </x:c>
      <x:c r="E1244" s="59" t="n">
        <x:v>0</x:v>
      </x:c>
      <x:c r="F1244" s="59" t="n">
        <x:v>0</x:v>
      </x:c>
      <x:c r="G1244" s="59" t="n">
        <x:v>0</x:v>
      </x:c>
      <x:c r="H1244" s="59" t="n">
        <x:v>0</x:v>
      </x:c>
      <x:c r="I1244" s="59" t="n">
        <x:v>0</x:v>
      </x:c>
      <x:c r="J1244" s="55" t="n"/>
      <x:c r="K1244" s="59" t="n">
        <x:v>0</x:v>
      </x:c>
      <x:c r="L1244" s="55" t="n"/>
      <x:c r="M1244" s="55" t="n"/>
      <x:c r="N1244" s="55" t="n"/>
    </x:row>
    <x:row r="1245">
      <x:c r="A1245" s="57" t="n">
        <x:v>45440</x:v>
      </x:c>
      <x:c r="B1245" s="59" t="n">
        <x:v>0</x:v>
      </x:c>
      <x:c r="C1245" s="59" t="n">
        <x:v>0</x:v>
      </x:c>
      <x:c r="D1245" s="59" t="n">
        <x:v>0</x:v>
      </x:c>
      <x:c r="E1245" s="59" t="n">
        <x:v>0</x:v>
      </x:c>
      <x:c r="F1245" s="59" t="n">
        <x:v>0</x:v>
      </x:c>
      <x:c r="G1245" s="59" t="n">
        <x:v>0</x:v>
      </x:c>
      <x:c r="H1245" s="59" t="n">
        <x:v>0</x:v>
      </x:c>
      <x:c r="I1245" s="59" t="n">
        <x:v>0</x:v>
      </x:c>
      <x:c r="J1245" s="55" t="n"/>
      <x:c r="K1245" s="59" t="n">
        <x:v>0</x:v>
      </x:c>
      <x:c r="L1245" s="55" t="n"/>
      <x:c r="M1245" s="55" t="n"/>
      <x:c r="N1245" s="55" t="n"/>
    </x:row>
    <x:row r="1246">
      <x:c r="A1246" s="57" t="n">
        <x:v>45441</x:v>
      </x:c>
      <x:c r="B1246" s="59" t="n">
        <x:v>0</x:v>
      </x:c>
      <x:c r="C1246" s="59" t="n">
        <x:v>0</x:v>
      </x:c>
      <x:c r="D1246" s="59" t="n">
        <x:v>0</x:v>
      </x:c>
      <x:c r="E1246" s="59" t="n">
        <x:v>0</x:v>
      </x:c>
      <x:c r="F1246" s="59" t="n">
        <x:v>0</x:v>
      </x:c>
      <x:c r="G1246" s="59" t="n">
        <x:v>0</x:v>
      </x:c>
      <x:c r="H1246" s="59" t="n">
        <x:v>0</x:v>
      </x:c>
      <x:c r="I1246" s="59" t="n">
        <x:v>0</x:v>
      </x:c>
      <x:c r="J1246" s="55" t="n"/>
      <x:c r="K1246" s="59" t="n">
        <x:v>0</x:v>
      </x:c>
      <x:c r="L1246" s="55" t="n"/>
      <x:c r="M1246" s="55" t="n"/>
      <x:c r="N1246" s="55" t="n"/>
    </x:row>
    <x:row r="1247">
      <x:c r="A1247" s="57" t="n">
        <x:v>45442</x:v>
      </x:c>
      <x:c r="B1247" s="59" t="n">
        <x:v>0</x:v>
      </x:c>
      <x:c r="C1247" s="59" t="n">
        <x:v>0</x:v>
      </x:c>
      <x:c r="D1247" s="59" t="n">
        <x:v>0</x:v>
      </x:c>
      <x:c r="E1247" s="59" t="n">
        <x:v>0</x:v>
      </x:c>
      <x:c r="F1247" s="59" t="n">
        <x:v>0</x:v>
      </x:c>
      <x:c r="G1247" s="59" t="n">
        <x:v>0</x:v>
      </x:c>
      <x:c r="H1247" s="59" t="n">
        <x:v>0</x:v>
      </x:c>
      <x:c r="I1247" s="59" t="n">
        <x:v>0</x:v>
      </x:c>
      <x:c r="J1247" s="55" t="n"/>
      <x:c r="K1247" s="59" t="n">
        <x:v>0</x:v>
      </x:c>
      <x:c r="L1247" s="55" t="n"/>
      <x:c r="M1247" s="55" t="n"/>
      <x:c r="N1247" s="55" t="n"/>
    </x:row>
    <x:row r="1248">
      <x:c r="A1248" s="57" t="n">
        <x:v>45443</x:v>
      </x:c>
      <x:c r="B1248" s="59" t="n">
        <x:v>0</x:v>
      </x:c>
      <x:c r="C1248" s="59" t="n">
        <x:v>0</x:v>
      </x:c>
      <x:c r="D1248" s="59" t="n">
        <x:v>0</x:v>
      </x:c>
      <x:c r="E1248" s="59" t="n">
        <x:v>0</x:v>
      </x:c>
      <x:c r="F1248" s="59" t="n">
        <x:v>0</x:v>
      </x:c>
      <x:c r="G1248" s="59" t="n">
        <x:v>0</x:v>
      </x:c>
      <x:c r="H1248" s="59" t="n">
        <x:v>0</x:v>
      </x:c>
      <x:c r="I1248" s="59" t="n">
        <x:v>0</x:v>
      </x:c>
      <x:c r="J1248" s="55" t="n"/>
      <x:c r="K1248" s="59" t="n">
        <x:v>0</x:v>
      </x:c>
      <x:c r="L1248" s="55" t="n"/>
      <x:c r="M1248" s="55" t="n"/>
      <x:c r="N1248" s="55" t="n"/>
    </x:row>
    <x:row r="1249">
      <x:c r="A1249" s="57" t="n">
        <x:v>45444</x:v>
      </x:c>
      <x:c r="B1249" s="59" t="n">
        <x:v>0</x:v>
      </x:c>
      <x:c r="C1249" s="59" t="n">
        <x:v>0</x:v>
      </x:c>
      <x:c r="D1249" s="59" t="n">
        <x:v>0</x:v>
      </x:c>
      <x:c r="E1249" s="59" t="n">
        <x:v>0</x:v>
      </x:c>
      <x:c r="F1249" s="59" t="n">
        <x:v>0</x:v>
      </x:c>
      <x:c r="G1249" s="59" t="n">
        <x:v>0</x:v>
      </x:c>
      <x:c r="H1249" s="59" t="n">
        <x:v>0</x:v>
      </x:c>
      <x:c r="I1249" s="59" t="n">
        <x:v>0</x:v>
      </x:c>
      <x:c r="J1249" s="55" t="n"/>
      <x:c r="K1249" s="59" t="n">
        <x:v>0</x:v>
      </x:c>
      <x:c r="L1249" s="55" t="n"/>
      <x:c r="M1249" s="55" t="n"/>
      <x:c r="N1249" s="55" t="n"/>
    </x:row>
    <x:row r="1250">
      <x:c r="A1250" s="57" t="n">
        <x:v>45445</x:v>
      </x:c>
      <x:c r="B1250" s="59" t="n">
        <x:v>0</x:v>
      </x:c>
      <x:c r="C1250" s="59" t="n">
        <x:v>0</x:v>
      </x:c>
      <x:c r="D1250" s="59" t="n">
        <x:v>0</x:v>
      </x:c>
      <x:c r="E1250" s="59" t="n">
        <x:v>0</x:v>
      </x:c>
      <x:c r="F1250" s="59" t="n">
        <x:v>0</x:v>
      </x:c>
      <x:c r="G1250" s="59" t="n">
        <x:v>0</x:v>
      </x:c>
      <x:c r="H1250" s="59" t="n">
        <x:v>0</x:v>
      </x:c>
      <x:c r="I1250" s="59" t="n">
        <x:v>0</x:v>
      </x:c>
      <x:c r="J1250" s="55" t="n"/>
      <x:c r="K1250" s="59" t="n">
        <x:v>0</x:v>
      </x:c>
      <x:c r="L1250" s="55" t="n"/>
      <x:c r="M1250" s="55" t="n"/>
      <x:c r="N1250" s="55" t="n"/>
    </x:row>
    <x:row r="1251">
      <x:c r="A1251" s="57" t="n">
        <x:v>45446</x:v>
      </x:c>
      <x:c r="B1251" s="59" t="n">
        <x:v>0</x:v>
      </x:c>
      <x:c r="C1251" s="59" t="n">
        <x:v>0</x:v>
      </x:c>
      <x:c r="D1251" s="59" t="n">
        <x:v>0</x:v>
      </x:c>
      <x:c r="E1251" s="59" t="n">
        <x:v>0</x:v>
      </x:c>
      <x:c r="F1251" s="59" t="n">
        <x:v>0</x:v>
      </x:c>
      <x:c r="G1251" s="59" t="n">
        <x:v>0</x:v>
      </x:c>
      <x:c r="H1251" s="59" t="n">
        <x:v>0</x:v>
      </x:c>
      <x:c r="I1251" s="59" t="n">
        <x:v>0</x:v>
      </x:c>
      <x:c r="J1251" s="55" t="n"/>
      <x:c r="K1251" s="59" t="n">
        <x:v>0</x:v>
      </x:c>
      <x:c r="L1251" s="55" t="n"/>
      <x:c r="M1251" s="55" t="n"/>
      <x:c r="N1251" s="55" t="n"/>
    </x:row>
    <x:row r="1252">
      <x:c r="A1252" s="57" t="n">
        <x:v>45447</x:v>
      </x:c>
      <x:c r="B1252" s="59" t="n">
        <x:v>0</x:v>
      </x:c>
      <x:c r="C1252" s="59" t="n">
        <x:v>0</x:v>
      </x:c>
      <x:c r="D1252" s="59" t="n">
        <x:v>0</x:v>
      </x:c>
      <x:c r="E1252" s="59" t="n">
        <x:v>0</x:v>
      </x:c>
      <x:c r="F1252" s="59" t="n">
        <x:v>0</x:v>
      </x:c>
      <x:c r="G1252" s="59" t="n">
        <x:v>0</x:v>
      </x:c>
      <x:c r="H1252" s="59" t="n">
        <x:v>0</x:v>
      </x:c>
      <x:c r="I1252" s="59" t="n">
        <x:v>0</x:v>
      </x:c>
      <x:c r="J1252" s="55" t="n"/>
      <x:c r="K1252" s="59" t="n">
        <x:v>0</x:v>
      </x:c>
      <x:c r="L1252" s="55" t="n"/>
      <x:c r="M1252" s="55" t="n"/>
      <x:c r="N1252" s="55" t="n"/>
    </x:row>
    <x:row r="1253">
      <x:c r="A1253" s="57" t="n">
        <x:v>45448</x:v>
      </x:c>
      <x:c r="B1253" s="59" t="n">
        <x:v>0</x:v>
      </x:c>
      <x:c r="C1253" s="59" t="n">
        <x:v>0</x:v>
      </x:c>
      <x:c r="D1253" s="59" t="n">
        <x:v>0</x:v>
      </x:c>
      <x:c r="E1253" s="59" t="n">
        <x:v>0</x:v>
      </x:c>
      <x:c r="F1253" s="59" t="n">
        <x:v>0</x:v>
      </x:c>
      <x:c r="G1253" s="59" t="n">
        <x:v>0</x:v>
      </x:c>
      <x:c r="H1253" s="59" t="n">
        <x:v>0</x:v>
      </x:c>
      <x:c r="I1253" s="59" t="n">
        <x:v>0</x:v>
      </x:c>
      <x:c r="J1253" s="55" t="n"/>
      <x:c r="K1253" s="59" t="n">
        <x:v>0</x:v>
      </x:c>
      <x:c r="L1253" s="55" t="n"/>
      <x:c r="M1253" s="55" t="n"/>
      <x:c r="N1253" s="55" t="n"/>
    </x:row>
    <x:row r="1254">
      <x:c r="A1254" s="57" t="n">
        <x:v>45449</x:v>
      </x:c>
      <x:c r="B1254" s="59" t="n">
        <x:v>0</x:v>
      </x:c>
      <x:c r="C1254" s="59" t="n">
        <x:v>0</x:v>
      </x:c>
      <x:c r="D1254" s="59" t="n">
        <x:v>0</x:v>
      </x:c>
      <x:c r="E1254" s="59" t="n">
        <x:v>0</x:v>
      </x:c>
      <x:c r="F1254" s="59" t="n">
        <x:v>0</x:v>
      </x:c>
      <x:c r="G1254" s="59" t="n">
        <x:v>0</x:v>
      </x:c>
      <x:c r="H1254" s="59" t="n">
        <x:v>0</x:v>
      </x:c>
      <x:c r="I1254" s="59" t="n">
        <x:v>0</x:v>
      </x:c>
      <x:c r="J1254" s="55" t="n"/>
      <x:c r="K1254" s="59" t="n">
        <x:v>0</x:v>
      </x:c>
      <x:c r="L1254" s="55" t="n"/>
      <x:c r="M1254" s="55" t="n"/>
      <x:c r="N1254" s="55" t="n"/>
    </x:row>
    <x:row r="1255">
      <x:c r="A1255" s="57" t="n">
        <x:v>45450</x:v>
      </x:c>
      <x:c r="B1255" s="59" t="n">
        <x:v>0</x:v>
      </x:c>
      <x:c r="C1255" s="59" t="n">
        <x:v>0</x:v>
      </x:c>
      <x:c r="D1255" s="59" t="n">
        <x:v>0</x:v>
      </x:c>
      <x:c r="E1255" s="59" t="n">
        <x:v>0</x:v>
      </x:c>
      <x:c r="F1255" s="59" t="n">
        <x:v>0</x:v>
      </x:c>
      <x:c r="G1255" s="59" t="n">
        <x:v>0</x:v>
      </x:c>
      <x:c r="H1255" s="59" t="n">
        <x:v>0</x:v>
      </x:c>
      <x:c r="I1255" s="59" t="n">
        <x:v>0</x:v>
      </x:c>
      <x:c r="J1255" s="55" t="n"/>
      <x:c r="K1255" s="59" t="n">
        <x:v>0</x:v>
      </x:c>
      <x:c r="L1255" s="55" t="n"/>
      <x:c r="M1255" s="55" t="n"/>
      <x:c r="N1255" s="55" t="n"/>
    </x:row>
    <x:row r="1256">
      <x:c r="A1256" s="57" t="n">
        <x:v>45451</x:v>
      </x:c>
      <x:c r="B1256" s="59" t="n">
        <x:v>0</x:v>
      </x:c>
      <x:c r="C1256" s="59" t="n">
        <x:v>0</x:v>
      </x:c>
      <x:c r="D1256" s="59" t="n">
        <x:v>0</x:v>
      </x:c>
      <x:c r="E1256" s="59" t="n">
        <x:v>0</x:v>
      </x:c>
      <x:c r="F1256" s="59" t="n">
        <x:v>0</x:v>
      </x:c>
      <x:c r="G1256" s="59" t="n">
        <x:v>0</x:v>
      </x:c>
      <x:c r="H1256" s="59" t="n">
        <x:v>0</x:v>
      </x:c>
      <x:c r="I1256" s="59" t="n">
        <x:v>0</x:v>
      </x:c>
      <x:c r="J1256" s="55" t="n"/>
      <x:c r="K1256" s="59" t="n">
        <x:v>0</x:v>
      </x:c>
      <x:c r="L1256" s="55" t="n"/>
      <x:c r="M1256" s="55" t="n"/>
      <x:c r="N1256" s="55" t="n"/>
    </x:row>
    <x:row r="1257">
      <x:c r="A1257" s="57" t="n">
        <x:v>45452</x:v>
      </x:c>
      <x:c r="B1257" s="59" t="n">
        <x:v>0</x:v>
      </x:c>
      <x:c r="C1257" s="59" t="n">
        <x:v>0</x:v>
      </x:c>
      <x:c r="D1257" s="59" t="n">
        <x:v>0</x:v>
      </x:c>
      <x:c r="E1257" s="59" t="n">
        <x:v>0</x:v>
      </x:c>
      <x:c r="F1257" s="59" t="n">
        <x:v>0</x:v>
      </x:c>
      <x:c r="G1257" s="59" t="n">
        <x:v>0</x:v>
      </x:c>
      <x:c r="H1257" s="59" t="n">
        <x:v>0</x:v>
      </x:c>
      <x:c r="I1257" s="59" t="n">
        <x:v>0</x:v>
      </x:c>
      <x:c r="J1257" s="55" t="n"/>
      <x:c r="K1257" s="59" t="n">
        <x:v>0</x:v>
      </x:c>
      <x:c r="L1257" s="55" t="n"/>
      <x:c r="M1257" s="55" t="n"/>
      <x:c r="N1257" s="55" t="n"/>
    </x:row>
    <x:row r="1258">
      <x:c r="A1258" s="57" t="n">
        <x:v>45453</x:v>
      </x:c>
      <x:c r="B1258" s="59" t="n">
        <x:v>0</x:v>
      </x:c>
      <x:c r="C1258" s="59" t="n">
        <x:v>0</x:v>
      </x:c>
      <x:c r="D1258" s="59" t="n">
        <x:v>0</x:v>
      </x:c>
      <x:c r="E1258" s="59" t="n">
        <x:v>0</x:v>
      </x:c>
      <x:c r="F1258" s="59" t="n">
        <x:v>0</x:v>
      </x:c>
      <x:c r="G1258" s="59" t="n">
        <x:v>0</x:v>
      </x:c>
      <x:c r="H1258" s="59" t="n">
        <x:v>0</x:v>
      </x:c>
      <x:c r="I1258" s="59" t="n">
        <x:v>0</x:v>
      </x:c>
      <x:c r="J1258" s="55" t="n"/>
      <x:c r="K1258" s="59" t="n">
        <x:v>0</x:v>
      </x:c>
      <x:c r="L1258" s="55" t="n"/>
      <x:c r="M1258" s="55" t="n"/>
      <x:c r="N1258" s="55" t="n"/>
    </x:row>
    <x:row r="1259">
      <x:c r="A1259" s="57" t="n">
        <x:v>45454</x:v>
      </x:c>
      <x:c r="B1259" s="59" t="n">
        <x:v>0</x:v>
      </x:c>
      <x:c r="C1259" s="59" t="n">
        <x:v>0</x:v>
      </x:c>
      <x:c r="D1259" s="59" t="n">
        <x:v>0</x:v>
      </x:c>
      <x:c r="E1259" s="59" t="n">
        <x:v>0</x:v>
      </x:c>
      <x:c r="F1259" s="59" t="n">
        <x:v>0</x:v>
      </x:c>
      <x:c r="G1259" s="59" t="n">
        <x:v>0</x:v>
      </x:c>
      <x:c r="H1259" s="59" t="n">
        <x:v>0</x:v>
      </x:c>
      <x:c r="I1259" s="59" t="n">
        <x:v>0</x:v>
      </x:c>
      <x:c r="J1259" s="55" t="n"/>
      <x:c r="K1259" s="59" t="n">
        <x:v>0</x:v>
      </x:c>
      <x:c r="L1259" s="55" t="n"/>
      <x:c r="M1259" s="55" t="n"/>
      <x:c r="N1259" s="55" t="n"/>
    </x:row>
    <x:row r="1260">
      <x:c r="A1260" s="57" t="n">
        <x:v>45455</x:v>
      </x:c>
      <x:c r="B1260" s="59" t="n">
        <x:v>0</x:v>
      </x:c>
      <x:c r="C1260" s="59" t="n">
        <x:v>0</x:v>
      </x:c>
      <x:c r="D1260" s="59" t="n">
        <x:v>0</x:v>
      </x:c>
      <x:c r="E1260" s="59" t="n">
        <x:v>0</x:v>
      </x:c>
      <x:c r="F1260" s="59" t="n">
        <x:v>0</x:v>
      </x:c>
      <x:c r="G1260" s="59" t="n">
        <x:v>0</x:v>
      </x:c>
      <x:c r="H1260" s="59" t="n">
        <x:v>0</x:v>
      </x:c>
      <x:c r="I1260" s="59" t="n">
        <x:v>0</x:v>
      </x:c>
      <x:c r="J1260" s="55" t="n"/>
      <x:c r="K1260" s="59" t="n">
        <x:v>0</x:v>
      </x:c>
      <x:c r="L1260" s="55" t="n"/>
      <x:c r="M1260" s="55" t="n"/>
      <x:c r="N1260" s="55" t="n"/>
    </x:row>
    <x:row r="1261">
      <x:c r="A1261" s="57" t="n">
        <x:v>45456</x:v>
      </x:c>
      <x:c r="B1261" s="59" t="n">
        <x:v>0</x:v>
      </x:c>
      <x:c r="C1261" s="59" t="n">
        <x:v>0</x:v>
      </x:c>
      <x:c r="D1261" s="59" t="n">
        <x:v>0</x:v>
      </x:c>
      <x:c r="E1261" s="59" t="n">
        <x:v>0</x:v>
      </x:c>
      <x:c r="F1261" s="59" t="n">
        <x:v>0</x:v>
      </x:c>
      <x:c r="G1261" s="59" t="n">
        <x:v>0</x:v>
      </x:c>
      <x:c r="H1261" s="59" t="n">
        <x:v>0</x:v>
      </x:c>
      <x:c r="I1261" s="59" t="n">
        <x:v>0</x:v>
      </x:c>
      <x:c r="J1261" s="55" t="n"/>
      <x:c r="K1261" s="59" t="n">
        <x:v>0</x:v>
      </x:c>
      <x:c r="L1261" s="55" t="n"/>
      <x:c r="M1261" s="55" t="n"/>
      <x:c r="N1261" s="55" t="n"/>
    </x:row>
    <x:row r="1262">
      <x:c r="A1262" s="57" t="n">
        <x:v>45457</x:v>
      </x:c>
      <x:c r="B1262" s="59" t="n">
        <x:v>0</x:v>
      </x:c>
      <x:c r="C1262" s="59" t="n">
        <x:v>0</x:v>
      </x:c>
      <x:c r="D1262" s="59" t="n">
        <x:v>0</x:v>
      </x:c>
      <x:c r="E1262" s="59" t="n">
        <x:v>0</x:v>
      </x:c>
      <x:c r="F1262" s="59" t="n">
        <x:v>0</x:v>
      </x:c>
      <x:c r="G1262" s="59" t="n">
        <x:v>0</x:v>
      </x:c>
      <x:c r="H1262" s="59" t="n">
        <x:v>0</x:v>
      </x:c>
      <x:c r="I1262" s="59" t="n">
        <x:v>0</x:v>
      </x:c>
      <x:c r="J1262" s="55" t="n"/>
      <x:c r="K1262" s="59" t="n">
        <x:v>0</x:v>
      </x:c>
      <x:c r="L1262" s="55" t="n"/>
      <x:c r="M1262" s="55" t="n"/>
      <x:c r="N1262" s="55" t="n"/>
    </x:row>
    <x:row r="1263">
      <x:c r="A1263" s="57" t="n">
        <x:v>45458</x:v>
      </x:c>
      <x:c r="B1263" s="59" t="n">
        <x:v>0</x:v>
      </x:c>
      <x:c r="C1263" s="59" t="n">
        <x:v>0</x:v>
      </x:c>
      <x:c r="D1263" s="59" t="n">
        <x:v>0</x:v>
      </x:c>
      <x:c r="E1263" s="59" t="n">
        <x:v>0</x:v>
      </x:c>
      <x:c r="F1263" s="59" t="n">
        <x:v>0</x:v>
      </x:c>
      <x:c r="G1263" s="59" t="n">
        <x:v>0</x:v>
      </x:c>
      <x:c r="H1263" s="59" t="n">
        <x:v>0</x:v>
      </x:c>
      <x:c r="I1263" s="59" t="n">
        <x:v>0</x:v>
      </x:c>
      <x:c r="J1263" s="55" t="n"/>
      <x:c r="K1263" s="59" t="n">
        <x:v>0</x:v>
      </x:c>
      <x:c r="L1263" s="55" t="n"/>
      <x:c r="M1263" s="55" t="n"/>
      <x:c r="N1263" s="55" t="n"/>
    </x:row>
    <x:row r="1264">
      <x:c r="A1264" s="57" t="n">
        <x:v>45459</x:v>
      </x:c>
      <x:c r="B1264" s="59" t="n">
        <x:v>0</x:v>
      </x:c>
      <x:c r="C1264" s="59" t="n">
        <x:v>0</x:v>
      </x:c>
      <x:c r="D1264" s="59" t="n">
        <x:v>0</x:v>
      </x:c>
      <x:c r="E1264" s="59" t="n">
        <x:v>0</x:v>
      </x:c>
      <x:c r="F1264" s="59" t="n">
        <x:v>0</x:v>
      </x:c>
      <x:c r="G1264" s="59" t="n">
        <x:v>0</x:v>
      </x:c>
      <x:c r="H1264" s="59" t="n">
        <x:v>0</x:v>
      </x:c>
      <x:c r="I1264" s="59" t="n">
        <x:v>0</x:v>
      </x:c>
      <x:c r="J1264" s="55" t="n"/>
      <x:c r="K1264" s="59" t="n">
        <x:v>0</x:v>
      </x:c>
      <x:c r="L1264" s="55" t="n"/>
      <x:c r="M1264" s="55" t="n"/>
      <x:c r="N1264" s="55" t="n"/>
    </x:row>
    <x:row r="1265">
      <x:c r="A1265" s="57" t="n">
        <x:v>45460</x:v>
      </x:c>
      <x:c r="B1265" s="59" t="n">
        <x:v>0</x:v>
      </x:c>
      <x:c r="C1265" s="59" t="n">
        <x:v>0</x:v>
      </x:c>
      <x:c r="D1265" s="59" t="n">
        <x:v>0</x:v>
      </x:c>
      <x:c r="E1265" s="59" t="n">
        <x:v>0</x:v>
      </x:c>
      <x:c r="F1265" s="59" t="n">
        <x:v>0</x:v>
      </x:c>
      <x:c r="G1265" s="59" t="n">
        <x:v>0</x:v>
      </x:c>
      <x:c r="H1265" s="59" t="n">
        <x:v>0</x:v>
      </x:c>
      <x:c r="I1265" s="59" t="n">
        <x:v>0</x:v>
      </x:c>
      <x:c r="J1265" s="55" t="n"/>
      <x:c r="K1265" s="59" t="n">
        <x:v>0</x:v>
      </x:c>
      <x:c r="L1265" s="55" t="n"/>
      <x:c r="M1265" s="55" t="n"/>
      <x:c r="N1265" s="55" t="n"/>
    </x:row>
    <x:row r="1266">
      <x:c r="A1266" s="57" t="n">
        <x:v>45461</x:v>
      </x:c>
      <x:c r="B1266" s="59" t="n">
        <x:v>0</x:v>
      </x:c>
      <x:c r="C1266" s="59" t="n">
        <x:v>0</x:v>
      </x:c>
      <x:c r="D1266" s="59" t="n">
        <x:v>0</x:v>
      </x:c>
      <x:c r="E1266" s="59" t="n">
        <x:v>0</x:v>
      </x:c>
      <x:c r="F1266" s="59" t="n">
        <x:v>0</x:v>
      </x:c>
      <x:c r="G1266" s="59" t="n">
        <x:v>0</x:v>
      </x:c>
      <x:c r="H1266" s="59" t="n">
        <x:v>0</x:v>
      </x:c>
      <x:c r="I1266" s="59" t="n">
        <x:v>0</x:v>
      </x:c>
      <x:c r="J1266" s="55" t="n"/>
      <x:c r="K1266" s="59" t="n">
        <x:v>0</x:v>
      </x:c>
      <x:c r="L1266" s="55" t="n"/>
      <x:c r="M1266" s="55" t="n"/>
      <x:c r="N1266" s="55" t="n"/>
    </x:row>
    <x:row r="1267">
      <x:c r="A1267" s="57" t="n">
        <x:v>45462</x:v>
      </x:c>
      <x:c r="B1267" s="59" t="n">
        <x:v>0</x:v>
      </x:c>
      <x:c r="C1267" s="59" t="n">
        <x:v>0</x:v>
      </x:c>
      <x:c r="D1267" s="59" t="n">
        <x:v>0</x:v>
      </x:c>
      <x:c r="E1267" s="59" t="n">
        <x:v>0</x:v>
      </x:c>
      <x:c r="F1267" s="59" t="n">
        <x:v>0</x:v>
      </x:c>
      <x:c r="G1267" s="59" t="n">
        <x:v>0</x:v>
      </x:c>
      <x:c r="H1267" s="59" t="n">
        <x:v>0</x:v>
      </x:c>
      <x:c r="I1267" s="59" t="n">
        <x:v>0</x:v>
      </x:c>
      <x:c r="J1267" s="55" t="n"/>
      <x:c r="K1267" s="59" t="n">
        <x:v>0</x:v>
      </x:c>
      <x:c r="L1267" s="55" t="n"/>
      <x:c r="M1267" s="55" t="n"/>
      <x:c r="N1267" s="55" t="n"/>
    </x:row>
    <x:row r="1268">
      <x:c r="A1268" s="57" t="n">
        <x:v>45463</x:v>
      </x:c>
      <x:c r="B1268" s="59" t="n">
        <x:v>0</x:v>
      </x:c>
      <x:c r="C1268" s="59" t="n">
        <x:v>0</x:v>
      </x:c>
      <x:c r="D1268" s="59" t="n">
        <x:v>0</x:v>
      </x:c>
      <x:c r="E1268" s="59" t="n">
        <x:v>0</x:v>
      </x:c>
      <x:c r="F1268" s="59" t="n">
        <x:v>0</x:v>
      </x:c>
      <x:c r="G1268" s="59" t="n">
        <x:v>0</x:v>
      </x:c>
      <x:c r="H1268" s="59" t="n">
        <x:v>0</x:v>
      </x:c>
      <x:c r="I1268" s="59" t="n">
        <x:v>0</x:v>
      </x:c>
      <x:c r="J1268" s="55" t="n"/>
      <x:c r="K1268" s="59" t="n">
        <x:v>0</x:v>
      </x:c>
      <x:c r="L1268" s="55" t="n"/>
      <x:c r="M1268" s="55" t="n"/>
      <x:c r="N1268" s="55" t="n"/>
    </x:row>
    <x:row r="1269">
      <x:c r="A1269" s="57" t="n">
        <x:v>45464</x:v>
      </x:c>
      <x:c r="B1269" s="59" t="n">
        <x:v>0</x:v>
      </x:c>
      <x:c r="C1269" s="59" t="n">
        <x:v>0</x:v>
      </x:c>
      <x:c r="D1269" s="59" t="n">
        <x:v>0</x:v>
      </x:c>
      <x:c r="E1269" s="59" t="n">
        <x:v>0</x:v>
      </x:c>
      <x:c r="F1269" s="59" t="n">
        <x:v>0</x:v>
      </x:c>
      <x:c r="G1269" s="59" t="n">
        <x:v>0</x:v>
      </x:c>
      <x:c r="H1269" s="59" t="n">
        <x:v>0</x:v>
      </x:c>
      <x:c r="I1269" s="59" t="n">
        <x:v>0</x:v>
      </x:c>
      <x:c r="J1269" s="55" t="n"/>
      <x:c r="K1269" s="59" t="n">
        <x:v>0</x:v>
      </x:c>
      <x:c r="L1269" s="55" t="n"/>
      <x:c r="M1269" s="55" t="n"/>
      <x:c r="N1269" s="55" t="n"/>
    </x:row>
    <x:row r="1270">
      <x:c r="A1270" s="57" t="n">
        <x:v>45465</x:v>
      </x:c>
      <x:c r="B1270" s="59" t="n">
        <x:v>0</x:v>
      </x:c>
      <x:c r="C1270" s="59" t="n">
        <x:v>0</x:v>
      </x:c>
      <x:c r="D1270" s="59" t="n">
        <x:v>0</x:v>
      </x:c>
      <x:c r="E1270" s="59" t="n">
        <x:v>0</x:v>
      </x:c>
      <x:c r="F1270" s="59" t="n">
        <x:v>0</x:v>
      </x:c>
      <x:c r="G1270" s="59" t="n">
        <x:v>0</x:v>
      </x:c>
      <x:c r="H1270" s="59" t="n">
        <x:v>0</x:v>
      </x:c>
      <x:c r="I1270" s="59" t="n">
        <x:v>0</x:v>
      </x:c>
      <x:c r="J1270" s="55" t="n"/>
      <x:c r="K1270" s="59" t="n">
        <x:v>0</x:v>
      </x:c>
      <x:c r="L1270" s="55" t="n"/>
      <x:c r="M1270" s="55" t="n"/>
      <x:c r="N1270" s="55" t="n"/>
    </x:row>
    <x:row r="1271">
      <x:c r="A1271" s="57" t="n">
        <x:v>45466</x:v>
      </x:c>
      <x:c r="B1271" s="59" t="n">
        <x:v>0</x:v>
      </x:c>
      <x:c r="C1271" s="59" t="n">
        <x:v>0</x:v>
      </x:c>
      <x:c r="D1271" s="59" t="n">
        <x:v>0</x:v>
      </x:c>
      <x:c r="E1271" s="59" t="n">
        <x:v>0</x:v>
      </x:c>
      <x:c r="F1271" s="59" t="n">
        <x:v>0</x:v>
      </x:c>
      <x:c r="G1271" s="59" t="n">
        <x:v>0</x:v>
      </x:c>
      <x:c r="H1271" s="59" t="n">
        <x:v>0</x:v>
      </x:c>
      <x:c r="I1271" s="59" t="n">
        <x:v>0</x:v>
      </x:c>
      <x:c r="J1271" s="55" t="n"/>
      <x:c r="K1271" s="59" t="n">
        <x:v>0</x:v>
      </x:c>
      <x:c r="L1271" s="55" t="n"/>
      <x:c r="M1271" s="55" t="n"/>
      <x:c r="N1271" s="55" t="n"/>
    </x:row>
    <x:row r="1272">
      <x:c r="A1272" s="57" t="n">
        <x:v>45467</x:v>
      </x:c>
      <x:c r="B1272" s="59" t="n">
        <x:v>0</x:v>
      </x:c>
      <x:c r="C1272" s="59" t="n">
        <x:v>0</x:v>
      </x:c>
      <x:c r="D1272" s="59" t="n">
        <x:v>0</x:v>
      </x:c>
      <x:c r="E1272" s="59" t="n">
        <x:v>0</x:v>
      </x:c>
      <x:c r="F1272" s="59" t="n">
        <x:v>0</x:v>
      </x:c>
      <x:c r="G1272" s="59" t="n">
        <x:v>0</x:v>
      </x:c>
      <x:c r="H1272" s="59" t="n">
        <x:v>0</x:v>
      </x:c>
      <x:c r="I1272" s="59" t="n">
        <x:v>0</x:v>
      </x:c>
      <x:c r="J1272" s="55" t="n"/>
      <x:c r="K1272" s="59" t="n">
        <x:v>0</x:v>
      </x:c>
      <x:c r="L1272" s="55" t="n"/>
      <x:c r="M1272" s="55" t="n"/>
      <x:c r="N1272" s="55" t="n"/>
    </x:row>
    <x:row r="1273">
      <x:c r="A1273" s="57" t="n">
        <x:v>45468</x:v>
      </x:c>
      <x:c r="B1273" s="59" t="n">
        <x:v>0</x:v>
      </x:c>
      <x:c r="C1273" s="59" t="n">
        <x:v>0</x:v>
      </x:c>
      <x:c r="D1273" s="59" t="n">
        <x:v>0</x:v>
      </x:c>
      <x:c r="E1273" s="59" t="n">
        <x:v>0</x:v>
      </x:c>
      <x:c r="F1273" s="59" t="n">
        <x:v>0</x:v>
      </x:c>
      <x:c r="G1273" s="59" t="n">
        <x:v>0</x:v>
      </x:c>
      <x:c r="H1273" s="59" t="n">
        <x:v>0</x:v>
      </x:c>
      <x:c r="I1273" s="59" t="n">
        <x:v>0</x:v>
      </x:c>
      <x:c r="J1273" s="55" t="n"/>
      <x:c r="K1273" s="59" t="n">
        <x:v>0</x:v>
      </x:c>
      <x:c r="L1273" s="55" t="n"/>
      <x:c r="M1273" s="55" t="n"/>
      <x:c r="N1273" s="55" t="n"/>
    </x:row>
    <x:row r="1274">
      <x:c r="A1274" s="57" t="n">
        <x:v>45469</x:v>
      </x:c>
      <x:c r="B1274" s="59" t="n">
        <x:v>0</x:v>
      </x:c>
      <x:c r="C1274" s="59" t="n">
        <x:v>0</x:v>
      </x:c>
      <x:c r="D1274" s="59" t="n">
        <x:v>0</x:v>
      </x:c>
      <x:c r="E1274" s="59" t="n">
        <x:v>0</x:v>
      </x:c>
      <x:c r="F1274" s="59" t="n">
        <x:v>0</x:v>
      </x:c>
      <x:c r="G1274" s="59" t="n">
        <x:v>0</x:v>
      </x:c>
      <x:c r="H1274" s="59" t="n">
        <x:v>0</x:v>
      </x:c>
      <x:c r="I1274" s="59" t="n">
        <x:v>0</x:v>
      </x:c>
      <x:c r="J1274" s="55" t="n"/>
      <x:c r="K1274" s="59" t="n">
        <x:v>0</x:v>
      </x:c>
      <x:c r="L1274" s="55" t="n"/>
      <x:c r="M1274" s="55" t="n"/>
      <x:c r="N1274" s="55" t="n"/>
    </x:row>
    <x:row r="1275">
      <x:c r="A1275" s="57" t="n">
        <x:v>45470</x:v>
      </x:c>
      <x:c r="B1275" s="59" t="n">
        <x:v>0</x:v>
      </x:c>
      <x:c r="C1275" s="59" t="n">
        <x:v>0</x:v>
      </x:c>
      <x:c r="D1275" s="59" t="n">
        <x:v>0</x:v>
      </x:c>
      <x:c r="E1275" s="59" t="n">
        <x:v>0</x:v>
      </x:c>
      <x:c r="F1275" s="59" t="n">
        <x:v>0</x:v>
      </x:c>
      <x:c r="G1275" s="59" t="n">
        <x:v>0</x:v>
      </x:c>
      <x:c r="H1275" s="59" t="n">
        <x:v>0</x:v>
      </x:c>
      <x:c r="I1275" s="59" t="n">
        <x:v>0</x:v>
      </x:c>
      <x:c r="J1275" s="55" t="n"/>
      <x:c r="K1275" s="59" t="n">
        <x:v>0</x:v>
      </x:c>
      <x:c r="L1275" s="55" t="n"/>
      <x:c r="M1275" s="55" t="n"/>
      <x:c r="N1275" s="55" t="n"/>
    </x:row>
    <x:row r="1276">
      <x:c r="A1276" s="57" t="n">
        <x:v>45471</x:v>
      </x:c>
      <x:c r="B1276" s="59" t="n">
        <x:v>0</x:v>
      </x:c>
      <x:c r="C1276" s="59" t="n">
        <x:v>0</x:v>
      </x:c>
      <x:c r="D1276" s="59" t="n">
        <x:v>0</x:v>
      </x:c>
      <x:c r="E1276" s="59" t="n">
        <x:v>0</x:v>
      </x:c>
      <x:c r="F1276" s="59" t="n">
        <x:v>0</x:v>
      </x:c>
      <x:c r="G1276" s="59" t="n">
        <x:v>0</x:v>
      </x:c>
      <x:c r="H1276" s="59" t="n">
        <x:v>0</x:v>
      </x:c>
      <x:c r="I1276" s="59" t="n">
        <x:v>0</x:v>
      </x:c>
      <x:c r="J1276" s="55" t="n"/>
      <x:c r="K1276" s="59" t="n">
        <x:v>0</x:v>
      </x:c>
      <x:c r="L1276" s="55" t="n"/>
      <x:c r="M1276" s="55" t="n"/>
      <x:c r="N1276" s="55" t="n"/>
    </x:row>
    <x:row r="1277">
      <x:c r="A1277" s="57" t="n">
        <x:v>45472</x:v>
      </x:c>
      <x:c r="B1277" s="59" t="n">
        <x:v>0</x:v>
      </x:c>
      <x:c r="C1277" s="59" t="n">
        <x:v>0</x:v>
      </x:c>
      <x:c r="D1277" s="59" t="n">
        <x:v>0</x:v>
      </x:c>
      <x:c r="E1277" s="59" t="n">
        <x:v>0</x:v>
      </x:c>
      <x:c r="F1277" s="59" t="n">
        <x:v>0</x:v>
      </x:c>
      <x:c r="G1277" s="59" t="n">
        <x:v>0</x:v>
      </x:c>
      <x:c r="H1277" s="59" t="n">
        <x:v>0</x:v>
      </x:c>
      <x:c r="I1277" s="59" t="n">
        <x:v>0</x:v>
      </x:c>
      <x:c r="J1277" s="55" t="n"/>
      <x:c r="K1277" s="59" t="n">
        <x:v>0</x:v>
      </x:c>
      <x:c r="L1277" s="55" t="n"/>
      <x:c r="M1277" s="55" t="n"/>
      <x:c r="N1277" s="55" t="n"/>
    </x:row>
    <x:row r="1278">
      <x:c r="A1278" s="57" t="n">
        <x:v>45473</x:v>
      </x:c>
      <x:c r="B1278" s="59" t="n">
        <x:v>0</x:v>
      </x:c>
      <x:c r="C1278" s="59" t="n">
        <x:v>0</x:v>
      </x:c>
      <x:c r="D1278" s="59" t="n">
        <x:v>0</x:v>
      </x:c>
      <x:c r="E1278" s="59" t="n">
        <x:v>0</x:v>
      </x:c>
      <x:c r="F1278" s="59" t="n">
        <x:v>0</x:v>
      </x:c>
      <x:c r="G1278" s="59" t="n">
        <x:v>0</x:v>
      </x:c>
      <x:c r="H1278" s="59" t="n">
        <x:v>0</x:v>
      </x:c>
      <x:c r="I1278" s="59" t="n">
        <x:v>0</x:v>
      </x:c>
      <x:c r="J1278" s="55" t="n"/>
      <x:c r="K1278" s="59" t="n">
        <x:v>0</x:v>
      </x:c>
      <x:c r="L1278" s="55" t="n"/>
      <x:c r="M1278" s="55" t="n"/>
      <x:c r="N1278" s="55" t="n"/>
    </x:row>
    <x:row r="1279">
      <x:c r="A1279" s="57" t="n">
        <x:v>45474</x:v>
      </x:c>
      <x:c r="B1279" s="59" t="n">
        <x:v>0</x:v>
      </x:c>
      <x:c r="C1279" s="59" t="n">
        <x:v>0</x:v>
      </x:c>
      <x:c r="D1279" s="59" t="n">
        <x:v>0</x:v>
      </x:c>
      <x:c r="E1279" s="59" t="n">
        <x:v>0</x:v>
      </x:c>
      <x:c r="F1279" s="59" t="n">
        <x:v>0</x:v>
      </x:c>
      <x:c r="G1279" s="59" t="n">
        <x:v>0</x:v>
      </x:c>
      <x:c r="H1279" s="59" t="n">
        <x:v>0</x:v>
      </x:c>
      <x:c r="I1279" s="59" t="n">
        <x:v>0</x:v>
      </x:c>
      <x:c r="J1279" s="55" t="n"/>
      <x:c r="K1279" s="59" t="n">
        <x:v>0</x:v>
      </x:c>
      <x:c r="L1279" s="55" t="n"/>
      <x:c r="M1279" s="55" t="n"/>
      <x:c r="N1279" s="55" t="n"/>
    </x:row>
    <x:row r="1280">
      <x:c r="A1280" s="57" t="n">
        <x:v>45475</x:v>
      </x:c>
      <x:c r="B1280" s="59" t="n">
        <x:v>0</x:v>
      </x:c>
      <x:c r="C1280" s="59" t="n">
        <x:v>0</x:v>
      </x:c>
      <x:c r="D1280" s="59" t="n">
        <x:v>0</x:v>
      </x:c>
      <x:c r="E1280" s="59" t="n">
        <x:v>0</x:v>
      </x:c>
      <x:c r="F1280" s="59" t="n">
        <x:v>0</x:v>
      </x:c>
      <x:c r="G1280" s="59" t="n">
        <x:v>0</x:v>
      </x:c>
      <x:c r="H1280" s="59" t="n">
        <x:v>0</x:v>
      </x:c>
      <x:c r="I1280" s="59" t="n">
        <x:v>0</x:v>
      </x:c>
      <x:c r="J1280" s="55" t="n"/>
      <x:c r="K1280" s="59" t="n">
        <x:v>0</x:v>
      </x:c>
      <x:c r="L1280" s="55" t="n"/>
      <x:c r="M1280" s="55" t="n"/>
      <x:c r="N1280" s="55" t="n"/>
    </x:row>
    <x:row r="1281">
      <x:c r="A1281" s="57" t="n">
        <x:v>45476</x:v>
      </x:c>
      <x:c r="B1281" s="59" t="n">
        <x:v>0</x:v>
      </x:c>
      <x:c r="C1281" s="59" t="n">
        <x:v>0</x:v>
      </x:c>
      <x:c r="D1281" s="59" t="n">
        <x:v>0</x:v>
      </x:c>
      <x:c r="E1281" s="59" t="n">
        <x:v>0</x:v>
      </x:c>
      <x:c r="F1281" s="59" t="n">
        <x:v>0</x:v>
      </x:c>
      <x:c r="G1281" s="59" t="n">
        <x:v>0</x:v>
      </x:c>
      <x:c r="H1281" s="59" t="n">
        <x:v>0</x:v>
      </x:c>
      <x:c r="I1281" s="59" t="n">
        <x:v>0</x:v>
      </x:c>
      <x:c r="J1281" s="55" t="n"/>
      <x:c r="K1281" s="59" t="n">
        <x:v>0</x:v>
      </x:c>
      <x:c r="L1281" s="55" t="n"/>
      <x:c r="M1281" s="55" t="n"/>
      <x:c r="N1281" s="55" t="n"/>
    </x:row>
    <x:row r="1282">
      <x:c r="A1282" s="57" t="n">
        <x:v>45477</x:v>
      </x:c>
      <x:c r="B1282" s="59" t="n">
        <x:v>0</x:v>
      </x:c>
      <x:c r="C1282" s="59" t="n">
        <x:v>0</x:v>
      </x:c>
      <x:c r="D1282" s="59" t="n">
        <x:v>0</x:v>
      </x:c>
      <x:c r="E1282" s="59" t="n">
        <x:v>0</x:v>
      </x:c>
      <x:c r="F1282" s="59" t="n">
        <x:v>0</x:v>
      </x:c>
      <x:c r="G1282" s="59" t="n">
        <x:v>0</x:v>
      </x:c>
      <x:c r="H1282" s="59" t="n">
        <x:v>0</x:v>
      </x:c>
      <x:c r="I1282" s="59" t="n">
        <x:v>0</x:v>
      </x:c>
      <x:c r="J1282" s="55" t="n"/>
      <x:c r="K1282" s="59" t="n">
        <x:v>0</x:v>
      </x:c>
      <x:c r="L1282" s="55" t="n"/>
      <x:c r="M1282" s="55" t="n"/>
      <x:c r="N1282" s="55" t="n"/>
    </x:row>
    <x:row r="1283">
      <x:c r="A1283" s="57" t="n">
        <x:v>45478</x:v>
      </x:c>
      <x:c r="B1283" s="59" t="n">
        <x:v>0</x:v>
      </x:c>
      <x:c r="C1283" s="59" t="n">
        <x:v>0</x:v>
      </x:c>
      <x:c r="D1283" s="59" t="n">
        <x:v>0</x:v>
      </x:c>
      <x:c r="E1283" s="59" t="n">
        <x:v>0</x:v>
      </x:c>
      <x:c r="F1283" s="59" t="n">
        <x:v>0</x:v>
      </x:c>
      <x:c r="G1283" s="59" t="n">
        <x:v>0</x:v>
      </x:c>
      <x:c r="H1283" s="59" t="n">
        <x:v>0</x:v>
      </x:c>
      <x:c r="I1283" s="59" t="n">
        <x:v>0</x:v>
      </x:c>
      <x:c r="J1283" s="55" t="n"/>
      <x:c r="K1283" s="59" t="n">
        <x:v>0</x:v>
      </x:c>
      <x:c r="L1283" s="55" t="n"/>
      <x:c r="M1283" s="55" t="n"/>
      <x:c r="N1283" s="55" t="n"/>
    </x:row>
    <x:row r="1284">
      <x:c r="A1284" s="57" t="n">
        <x:v>45479</x:v>
      </x:c>
      <x:c r="B1284" s="59" t="n">
        <x:v>0</x:v>
      </x:c>
      <x:c r="C1284" s="59" t="n">
        <x:v>0</x:v>
      </x:c>
      <x:c r="D1284" s="59" t="n">
        <x:v>0</x:v>
      </x:c>
      <x:c r="E1284" s="59" t="n">
        <x:v>0</x:v>
      </x:c>
      <x:c r="F1284" s="59" t="n">
        <x:v>0</x:v>
      </x:c>
      <x:c r="G1284" s="59" t="n">
        <x:v>0</x:v>
      </x:c>
      <x:c r="H1284" s="59" t="n">
        <x:v>0</x:v>
      </x:c>
      <x:c r="I1284" s="59" t="n">
        <x:v>0</x:v>
      </x:c>
      <x:c r="J1284" s="55" t="n"/>
      <x:c r="K1284" s="59" t="n">
        <x:v>0</x:v>
      </x:c>
      <x:c r="L1284" s="55" t="n"/>
      <x:c r="M1284" s="55" t="n"/>
      <x:c r="N1284" s="55" t="n"/>
    </x:row>
    <x:row r="1285">
      <x:c r="A1285" s="57" t="n">
        <x:v>45480</x:v>
      </x:c>
      <x:c r="B1285" s="59" t="n">
        <x:v>0</x:v>
      </x:c>
      <x:c r="C1285" s="59" t="n">
        <x:v>0</x:v>
      </x:c>
      <x:c r="D1285" s="59" t="n">
        <x:v>0</x:v>
      </x:c>
      <x:c r="E1285" s="59" t="n">
        <x:v>0</x:v>
      </x:c>
      <x:c r="F1285" s="59" t="n">
        <x:v>0</x:v>
      </x:c>
      <x:c r="G1285" s="59" t="n">
        <x:v>0</x:v>
      </x:c>
      <x:c r="H1285" s="59" t="n">
        <x:v>0</x:v>
      </x:c>
      <x:c r="I1285" s="59" t="n">
        <x:v>0</x:v>
      </x:c>
      <x:c r="J1285" s="55" t="n"/>
      <x:c r="K1285" s="59" t="n">
        <x:v>0</x:v>
      </x:c>
      <x:c r="L1285" s="55" t="n"/>
      <x:c r="M1285" s="55" t="n"/>
      <x:c r="N1285" s="55" t="n"/>
    </x:row>
    <x:row r="1286">
      <x:c r="A1286" s="57" t="n">
        <x:v>45481</x:v>
      </x:c>
      <x:c r="B1286" s="59" t="n">
        <x:v>0</x:v>
      </x:c>
      <x:c r="C1286" s="59" t="n">
        <x:v>0</x:v>
      </x:c>
      <x:c r="D1286" s="59" t="n">
        <x:v>0</x:v>
      </x:c>
      <x:c r="E1286" s="59" t="n">
        <x:v>0</x:v>
      </x:c>
      <x:c r="F1286" s="59" t="n">
        <x:v>0</x:v>
      </x:c>
      <x:c r="G1286" s="59" t="n">
        <x:v>0</x:v>
      </x:c>
      <x:c r="H1286" s="59" t="n">
        <x:v>0</x:v>
      </x:c>
      <x:c r="I1286" s="59" t="n">
        <x:v>0</x:v>
      </x:c>
      <x:c r="J1286" s="55" t="n"/>
      <x:c r="K1286" s="59" t="n">
        <x:v>0</x:v>
      </x:c>
      <x:c r="L1286" s="55" t="n"/>
      <x:c r="M1286" s="55" t="n"/>
      <x:c r="N1286" s="55" t="n"/>
    </x:row>
    <x:row r="1287">
      <x:c r="A1287" s="57" t="n">
        <x:v>45482</x:v>
      </x:c>
      <x:c r="B1287" s="59" t="n">
        <x:v>0</x:v>
      </x:c>
      <x:c r="C1287" s="59" t="n">
        <x:v>0</x:v>
      </x:c>
      <x:c r="D1287" s="59" t="n">
        <x:v>0</x:v>
      </x:c>
      <x:c r="E1287" s="59" t="n">
        <x:v>0</x:v>
      </x:c>
      <x:c r="F1287" s="59" t="n">
        <x:v>0</x:v>
      </x:c>
      <x:c r="G1287" s="59" t="n">
        <x:v>0</x:v>
      </x:c>
      <x:c r="H1287" s="59" t="n">
        <x:v>0</x:v>
      </x:c>
      <x:c r="I1287" s="59" t="n">
        <x:v>0</x:v>
      </x:c>
      <x:c r="J1287" s="55" t="n"/>
      <x:c r="K1287" s="59" t="n">
        <x:v>0</x:v>
      </x:c>
      <x:c r="L1287" s="55" t="n"/>
      <x:c r="M1287" s="55" t="n"/>
      <x:c r="N1287" s="55" t="n"/>
    </x:row>
    <x:row r="1288">
      <x:c r="A1288" s="57" t="n">
        <x:v>45483</x:v>
      </x:c>
      <x:c r="B1288" s="59" t="n">
        <x:v>0</x:v>
      </x:c>
      <x:c r="C1288" s="59" t="n">
        <x:v>0</x:v>
      </x:c>
      <x:c r="D1288" s="59" t="n">
        <x:v>0</x:v>
      </x:c>
      <x:c r="E1288" s="59" t="n">
        <x:v>0</x:v>
      </x:c>
      <x:c r="F1288" s="59" t="n">
        <x:v>0</x:v>
      </x:c>
      <x:c r="G1288" s="59" t="n">
        <x:v>0</x:v>
      </x:c>
      <x:c r="H1288" s="59" t="n">
        <x:v>0</x:v>
      </x:c>
      <x:c r="I1288" s="59" t="n">
        <x:v>0</x:v>
      </x:c>
      <x:c r="J1288" s="55" t="n"/>
      <x:c r="K1288" s="59" t="n">
        <x:v>0</x:v>
      </x:c>
      <x:c r="L1288" s="55" t="n"/>
      <x:c r="M1288" s="55" t="n"/>
      <x:c r="N1288" s="55" t="n"/>
    </x:row>
    <x:row r="1289">
      <x:c r="A1289" s="57" t="n">
        <x:v>45484</x:v>
      </x:c>
      <x:c r="B1289" s="59" t="n">
        <x:v>0</x:v>
      </x:c>
      <x:c r="C1289" s="59" t="n">
        <x:v>0</x:v>
      </x:c>
      <x:c r="D1289" s="59" t="n">
        <x:v>0</x:v>
      </x:c>
      <x:c r="E1289" s="59" t="n">
        <x:v>0</x:v>
      </x:c>
      <x:c r="F1289" s="59" t="n">
        <x:v>0</x:v>
      </x:c>
      <x:c r="G1289" s="59" t="n">
        <x:v>0</x:v>
      </x:c>
      <x:c r="H1289" s="59" t="n">
        <x:v>0</x:v>
      </x:c>
      <x:c r="I1289" s="59" t="n">
        <x:v>0</x:v>
      </x:c>
      <x:c r="J1289" s="55" t="n"/>
      <x:c r="K1289" s="59" t="n">
        <x:v>0</x:v>
      </x:c>
      <x:c r="L1289" s="55" t="n"/>
      <x:c r="M1289" s="55" t="n"/>
      <x:c r="N1289" s="55" t="n"/>
    </x:row>
    <x:row r="1290">
      <x:c r="A1290" s="57" t="n">
        <x:v>45485</x:v>
      </x:c>
      <x:c r="B1290" s="59" t="n">
        <x:v>0</x:v>
      </x:c>
      <x:c r="C1290" s="59" t="n">
        <x:v>0</x:v>
      </x:c>
      <x:c r="D1290" s="59" t="n">
        <x:v>0</x:v>
      </x:c>
      <x:c r="E1290" s="59" t="n">
        <x:v>0</x:v>
      </x:c>
      <x:c r="F1290" s="59" t="n">
        <x:v>0</x:v>
      </x:c>
      <x:c r="G1290" s="59" t="n">
        <x:v>0</x:v>
      </x:c>
      <x:c r="H1290" s="59" t="n">
        <x:v>0</x:v>
      </x:c>
      <x:c r="I1290" s="59" t="n">
        <x:v>0</x:v>
      </x:c>
      <x:c r="J1290" s="55" t="n"/>
      <x:c r="K1290" s="59" t="n">
        <x:v>0</x:v>
      </x:c>
      <x:c r="L1290" s="55" t="n"/>
      <x:c r="M1290" s="55" t="n"/>
      <x:c r="N1290" s="55" t="n"/>
    </x:row>
    <x:row r="1291">
      <x:c r="A1291" s="57" t="n">
        <x:v>45486</x:v>
      </x:c>
      <x:c r="B1291" s="59" t="n">
        <x:v>0</x:v>
      </x:c>
      <x:c r="C1291" s="59" t="n">
        <x:v>0</x:v>
      </x:c>
      <x:c r="D1291" s="59" t="n">
        <x:v>0</x:v>
      </x:c>
      <x:c r="E1291" s="59" t="n">
        <x:v>0</x:v>
      </x:c>
      <x:c r="F1291" s="59" t="n">
        <x:v>0</x:v>
      </x:c>
      <x:c r="G1291" s="59" t="n">
        <x:v>0</x:v>
      </x:c>
      <x:c r="H1291" s="59" t="n">
        <x:v>0</x:v>
      </x:c>
      <x:c r="I1291" s="59" t="n">
        <x:v>0</x:v>
      </x:c>
      <x:c r="J1291" s="55" t="n"/>
      <x:c r="K1291" s="59" t="n">
        <x:v>0</x:v>
      </x:c>
      <x:c r="L1291" s="55" t="n"/>
      <x:c r="M1291" s="55" t="n"/>
      <x:c r="N1291" s="55" t="n"/>
    </x:row>
    <x:row r="1292">
      <x:c r="A1292" s="57" t="n">
        <x:v>45487</x:v>
      </x:c>
      <x:c r="B1292" s="59" t="n">
        <x:v>0</x:v>
      </x:c>
      <x:c r="C1292" s="59" t="n">
        <x:v>0</x:v>
      </x:c>
      <x:c r="D1292" s="59" t="n">
        <x:v>0</x:v>
      </x:c>
      <x:c r="E1292" s="59" t="n">
        <x:v>0</x:v>
      </x:c>
      <x:c r="F1292" s="59" t="n">
        <x:v>0</x:v>
      </x:c>
      <x:c r="G1292" s="59" t="n">
        <x:v>0</x:v>
      </x:c>
      <x:c r="H1292" s="59" t="n">
        <x:v>0</x:v>
      </x:c>
      <x:c r="I1292" s="59" t="n">
        <x:v>0</x:v>
      </x:c>
      <x:c r="J1292" s="55" t="n"/>
      <x:c r="K1292" s="59" t="n">
        <x:v>0</x:v>
      </x:c>
      <x:c r="L1292" s="55" t="n"/>
      <x:c r="M1292" s="55" t="n"/>
      <x:c r="N1292" s="55" t="n"/>
    </x:row>
    <x:row r="1293">
      <x:c r="A1293" s="57" t="n">
        <x:v>45488</x:v>
      </x:c>
      <x:c r="B1293" s="59" t="n">
        <x:v>0</x:v>
      </x:c>
      <x:c r="C1293" s="59" t="n">
        <x:v>0</x:v>
      </x:c>
      <x:c r="D1293" s="59" t="n">
        <x:v>0</x:v>
      </x:c>
      <x:c r="E1293" s="59" t="n">
        <x:v>0</x:v>
      </x:c>
      <x:c r="F1293" s="59" t="n">
        <x:v>0</x:v>
      </x:c>
      <x:c r="G1293" s="59" t="n">
        <x:v>0</x:v>
      </x:c>
      <x:c r="H1293" s="59" t="n">
        <x:v>0</x:v>
      </x:c>
      <x:c r="I1293" s="59" t="n">
        <x:v>0</x:v>
      </x:c>
      <x:c r="J1293" s="55" t="n"/>
      <x:c r="K1293" s="59" t="n">
        <x:v>0</x:v>
      </x:c>
      <x:c r="L1293" s="55" t="n"/>
      <x:c r="M1293" s="55" t="n"/>
      <x:c r="N1293" s="55" t="n"/>
    </x:row>
    <x:row r="1294">
      <x:c r="A1294" s="57" t="n">
        <x:v>45489</x:v>
      </x:c>
      <x:c r="B1294" s="59" t="n">
        <x:v>0</x:v>
      </x:c>
      <x:c r="C1294" s="59" t="n">
        <x:v>0</x:v>
      </x:c>
      <x:c r="D1294" s="59" t="n">
        <x:v>0</x:v>
      </x:c>
      <x:c r="E1294" s="59" t="n">
        <x:v>0</x:v>
      </x:c>
      <x:c r="F1294" s="59" t="n">
        <x:v>0</x:v>
      </x:c>
      <x:c r="G1294" s="59" t="n">
        <x:v>0</x:v>
      </x:c>
      <x:c r="H1294" s="59" t="n">
        <x:v>0</x:v>
      </x:c>
      <x:c r="I1294" s="59" t="n">
        <x:v>0</x:v>
      </x:c>
      <x:c r="J1294" s="55" t="n"/>
      <x:c r="K1294" s="59" t="n">
        <x:v>0</x:v>
      </x:c>
      <x:c r="L1294" s="55" t="n"/>
      <x:c r="M1294" s="55" t="n"/>
      <x:c r="N1294" s="55" t="n"/>
    </x:row>
    <x:row r="1295">
      <x:c r="A1295" s="57" t="n">
        <x:v>45490</x:v>
      </x:c>
      <x:c r="B1295" s="59" t="n">
        <x:v>0</x:v>
      </x:c>
      <x:c r="C1295" s="59" t="n">
        <x:v>0</x:v>
      </x:c>
      <x:c r="D1295" s="59" t="n">
        <x:v>0</x:v>
      </x:c>
      <x:c r="E1295" s="59" t="n">
        <x:v>0</x:v>
      </x:c>
      <x:c r="F1295" s="59" t="n">
        <x:v>0</x:v>
      </x:c>
      <x:c r="G1295" s="59" t="n">
        <x:v>0</x:v>
      </x:c>
      <x:c r="H1295" s="59" t="n">
        <x:v>0</x:v>
      </x:c>
      <x:c r="I1295" s="59" t="n">
        <x:v>0</x:v>
      </x:c>
      <x:c r="J1295" s="55" t="n"/>
      <x:c r="K1295" s="59" t="n">
        <x:v>0</x:v>
      </x:c>
      <x:c r="L1295" s="55" t="n"/>
      <x:c r="M1295" s="55" t="n"/>
      <x:c r="N1295" s="55" t="n"/>
    </x:row>
    <x:row r="1296">
      <x:c r="A1296" s="57" t="n">
        <x:v>45491</x:v>
      </x:c>
      <x:c r="B1296" s="59" t="n">
        <x:v>0</x:v>
      </x:c>
      <x:c r="C1296" s="59" t="n">
        <x:v>0</x:v>
      </x:c>
      <x:c r="D1296" s="59" t="n">
        <x:v>0</x:v>
      </x:c>
      <x:c r="E1296" s="59" t="n">
        <x:v>0</x:v>
      </x:c>
      <x:c r="F1296" s="59" t="n">
        <x:v>0</x:v>
      </x:c>
      <x:c r="G1296" s="59" t="n">
        <x:v>0</x:v>
      </x:c>
      <x:c r="H1296" s="59" t="n">
        <x:v>0</x:v>
      </x:c>
      <x:c r="I1296" s="59" t="n">
        <x:v>0</x:v>
      </x:c>
      <x:c r="J1296" s="55" t="n"/>
      <x:c r="K1296" s="59" t="n">
        <x:v>0</x:v>
      </x:c>
      <x:c r="L1296" s="55" t="n"/>
      <x:c r="M1296" s="55" t="n"/>
      <x:c r="N1296" s="55" t="n"/>
    </x:row>
    <x:row r="1297">
      <x:c r="A1297" s="57" t="n">
        <x:v>45492</x:v>
      </x:c>
      <x:c r="B1297" s="59" t="n">
        <x:v>0</x:v>
      </x:c>
      <x:c r="C1297" s="59" t="n">
        <x:v>0</x:v>
      </x:c>
      <x:c r="D1297" s="59" t="n">
        <x:v>0</x:v>
      </x:c>
      <x:c r="E1297" s="59" t="n">
        <x:v>0</x:v>
      </x:c>
      <x:c r="F1297" s="59" t="n">
        <x:v>0</x:v>
      </x:c>
      <x:c r="G1297" s="59" t="n">
        <x:v>0</x:v>
      </x:c>
      <x:c r="H1297" s="59" t="n">
        <x:v>0</x:v>
      </x:c>
      <x:c r="I1297" s="59" t="n">
        <x:v>0</x:v>
      </x:c>
      <x:c r="J1297" s="55" t="n"/>
      <x:c r="K1297" s="59" t="n">
        <x:v>0</x:v>
      </x:c>
      <x:c r="L1297" s="55" t="n"/>
      <x:c r="M1297" s="55" t="n"/>
      <x:c r="N1297" s="55" t="n"/>
    </x:row>
    <x:row r="1298">
      <x:c r="A1298" s="57" t="n">
        <x:v>45493</x:v>
      </x:c>
      <x:c r="B1298" s="59" t="n">
        <x:v>0</x:v>
      </x:c>
      <x:c r="C1298" s="59" t="n">
        <x:v>0</x:v>
      </x:c>
      <x:c r="D1298" s="59" t="n">
        <x:v>0</x:v>
      </x:c>
      <x:c r="E1298" s="59" t="n">
        <x:v>0</x:v>
      </x:c>
      <x:c r="F1298" s="59" t="n">
        <x:v>0</x:v>
      </x:c>
      <x:c r="G1298" s="59" t="n">
        <x:v>0</x:v>
      </x:c>
      <x:c r="H1298" s="59" t="n">
        <x:v>0</x:v>
      </x:c>
      <x:c r="I1298" s="59" t="n">
        <x:v>0</x:v>
      </x:c>
      <x:c r="J1298" s="55" t="n"/>
      <x:c r="K1298" s="59" t="n">
        <x:v>0</x:v>
      </x:c>
      <x:c r="L1298" s="55" t="n"/>
      <x:c r="M1298" s="55" t="n"/>
      <x:c r="N1298" s="55" t="n"/>
    </x:row>
    <x:row r="1299">
      <x:c r="A1299" s="57" t="n">
        <x:v>45494</x:v>
      </x:c>
      <x:c r="B1299" s="59" t="n">
        <x:v>0</x:v>
      </x:c>
      <x:c r="C1299" s="59" t="n">
        <x:v>0</x:v>
      </x:c>
      <x:c r="D1299" s="59" t="n">
        <x:v>0</x:v>
      </x:c>
      <x:c r="E1299" s="59" t="n">
        <x:v>0</x:v>
      </x:c>
      <x:c r="F1299" s="59" t="n">
        <x:v>0</x:v>
      </x:c>
      <x:c r="G1299" s="59" t="n">
        <x:v>0</x:v>
      </x:c>
      <x:c r="H1299" s="59" t="n">
        <x:v>0</x:v>
      </x:c>
      <x:c r="I1299" s="59" t="n">
        <x:v>0</x:v>
      </x:c>
      <x:c r="J1299" s="55" t="n"/>
      <x:c r="K1299" s="59" t="n">
        <x:v>0</x:v>
      </x:c>
      <x:c r="L1299" s="55" t="n"/>
      <x:c r="M1299" s="55" t="n"/>
      <x:c r="N1299" s="55" t="n"/>
    </x:row>
    <x:row r="1300">
      <x:c r="A1300" s="57" t="n">
        <x:v>45495</x:v>
      </x:c>
      <x:c r="B1300" s="59" t="n">
        <x:v>0</x:v>
      </x:c>
      <x:c r="C1300" s="59" t="n">
        <x:v>0</x:v>
      </x:c>
      <x:c r="D1300" s="59" t="n">
        <x:v>0</x:v>
      </x:c>
      <x:c r="E1300" s="59" t="n">
        <x:v>0</x:v>
      </x:c>
      <x:c r="F1300" s="59" t="n">
        <x:v>0</x:v>
      </x:c>
      <x:c r="G1300" s="59" t="n">
        <x:v>0</x:v>
      </x:c>
      <x:c r="H1300" s="59" t="n">
        <x:v>0</x:v>
      </x:c>
      <x:c r="I1300" s="59" t="n">
        <x:v>0</x:v>
      </x:c>
      <x:c r="J1300" s="55" t="n"/>
      <x:c r="K1300" s="59" t="n">
        <x:v>0</x:v>
      </x:c>
      <x:c r="L1300" s="55" t="n"/>
      <x:c r="M1300" s="55" t="n"/>
      <x:c r="N1300" s="55" t="n"/>
    </x:row>
    <x:row r="1301">
      <x:c r="A1301" s="57" t="n">
        <x:v>45496</x:v>
      </x:c>
      <x:c r="B1301" s="59" t="n">
        <x:v>0</x:v>
      </x:c>
      <x:c r="C1301" s="59" t="n">
        <x:v>0</x:v>
      </x:c>
      <x:c r="D1301" s="59" t="n">
        <x:v>0</x:v>
      </x:c>
      <x:c r="E1301" s="59" t="n">
        <x:v>0</x:v>
      </x:c>
      <x:c r="F1301" s="59" t="n">
        <x:v>0</x:v>
      </x:c>
      <x:c r="G1301" s="59" t="n">
        <x:v>0</x:v>
      </x:c>
      <x:c r="H1301" s="59" t="n">
        <x:v>0</x:v>
      </x:c>
      <x:c r="I1301" s="59" t="n">
        <x:v>0</x:v>
      </x:c>
      <x:c r="J1301" s="55" t="n"/>
      <x:c r="K1301" s="59" t="n">
        <x:v>0</x:v>
      </x:c>
      <x:c r="L1301" s="55" t="n"/>
      <x:c r="M1301" s="55" t="n"/>
      <x:c r="N1301" s="55" t="n"/>
    </x:row>
    <x:row r="1302">
      <x:c r="A1302" s="57" t="n">
        <x:v>45497</x:v>
      </x:c>
      <x:c r="B1302" s="59" t="n">
        <x:v>0</x:v>
      </x:c>
      <x:c r="C1302" s="59" t="n">
        <x:v>0</x:v>
      </x:c>
      <x:c r="D1302" s="59" t="n">
        <x:v>0</x:v>
      </x:c>
      <x:c r="E1302" s="59" t="n">
        <x:v>0</x:v>
      </x:c>
      <x:c r="F1302" s="59" t="n">
        <x:v>0</x:v>
      </x:c>
      <x:c r="G1302" s="59" t="n">
        <x:v>0</x:v>
      </x:c>
      <x:c r="H1302" s="59" t="n">
        <x:v>0</x:v>
      </x:c>
      <x:c r="I1302" s="59" t="n">
        <x:v>0</x:v>
      </x:c>
      <x:c r="J1302" s="55" t="n"/>
      <x:c r="K1302" s="59" t="n">
        <x:v>0</x:v>
      </x:c>
      <x:c r="L1302" s="55" t="n"/>
      <x:c r="M1302" s="55" t="n"/>
      <x:c r="N1302" s="55" t="n"/>
    </x:row>
    <x:row r="1303">
      <x:c r="A1303" s="57" t="n">
        <x:v>45498</x:v>
      </x:c>
      <x:c r="B1303" s="59" t="n">
        <x:v>0</x:v>
      </x:c>
      <x:c r="C1303" s="59" t="n">
        <x:v>0</x:v>
      </x:c>
      <x:c r="D1303" s="59" t="n">
        <x:v>0</x:v>
      </x:c>
      <x:c r="E1303" s="59" t="n">
        <x:v>0</x:v>
      </x:c>
      <x:c r="F1303" s="59" t="n">
        <x:v>0</x:v>
      </x:c>
      <x:c r="G1303" s="59" t="n">
        <x:v>0</x:v>
      </x:c>
      <x:c r="H1303" s="59" t="n">
        <x:v>0</x:v>
      </x:c>
      <x:c r="I1303" s="59" t="n">
        <x:v>0</x:v>
      </x:c>
      <x:c r="J1303" s="55" t="n"/>
      <x:c r="K1303" s="59" t="n">
        <x:v>0</x:v>
      </x:c>
      <x:c r="L1303" s="55" t="n"/>
      <x:c r="M1303" s="55" t="n"/>
      <x:c r="N1303" s="55" t="n"/>
    </x:row>
    <x:row r="1304">
      <x:c r="A1304" s="57" t="n">
        <x:v>45499</x:v>
      </x:c>
      <x:c r="B1304" s="59" t="n">
        <x:v>0</x:v>
      </x:c>
      <x:c r="C1304" s="59" t="n">
        <x:v>0</x:v>
      </x:c>
      <x:c r="D1304" s="59" t="n">
        <x:v>0</x:v>
      </x:c>
      <x:c r="E1304" s="59" t="n">
        <x:v>0</x:v>
      </x:c>
      <x:c r="F1304" s="59" t="n">
        <x:v>0</x:v>
      </x:c>
      <x:c r="G1304" s="59" t="n">
        <x:v>0</x:v>
      </x:c>
      <x:c r="H1304" s="59" t="n">
        <x:v>0</x:v>
      </x:c>
      <x:c r="I1304" s="59" t="n">
        <x:v>0</x:v>
      </x:c>
      <x:c r="J1304" s="55" t="n"/>
      <x:c r="K1304" s="59" t="n">
        <x:v>0</x:v>
      </x:c>
      <x:c r="L1304" s="55" t="n"/>
      <x:c r="M1304" s="55" t="n"/>
      <x:c r="N1304" s="55" t="n"/>
    </x:row>
    <x:row r="1305">
      <x:c r="A1305" s="57" t="n">
        <x:v>45500</x:v>
      </x:c>
      <x:c r="B1305" s="59" t="n">
        <x:v>0</x:v>
      </x:c>
      <x:c r="C1305" s="59" t="n">
        <x:v>0</x:v>
      </x:c>
      <x:c r="D1305" s="59" t="n">
        <x:v>0</x:v>
      </x:c>
      <x:c r="E1305" s="59" t="n">
        <x:v>0</x:v>
      </x:c>
      <x:c r="F1305" s="59" t="n">
        <x:v>0</x:v>
      </x:c>
      <x:c r="G1305" s="59" t="n">
        <x:v>0</x:v>
      </x:c>
      <x:c r="H1305" s="59" t="n">
        <x:v>0</x:v>
      </x:c>
      <x:c r="I1305" s="59" t="n">
        <x:v>0</x:v>
      </x:c>
      <x:c r="J1305" s="55" t="n"/>
      <x:c r="K1305" s="59" t="n">
        <x:v>0</x:v>
      </x:c>
      <x:c r="L1305" s="55" t="n"/>
      <x:c r="M1305" s="55" t="n"/>
      <x:c r="N1305" s="55" t="n"/>
    </x:row>
    <x:row r="1306">
      <x:c r="A1306" s="57" t="n">
        <x:v>45501</x:v>
      </x:c>
      <x:c r="B1306" s="59" t="n">
        <x:v>0</x:v>
      </x:c>
      <x:c r="C1306" s="59" t="n">
        <x:v>0</x:v>
      </x:c>
      <x:c r="D1306" s="59" t="n">
        <x:v>0</x:v>
      </x:c>
      <x:c r="E1306" s="59" t="n">
        <x:v>0</x:v>
      </x:c>
      <x:c r="F1306" s="59" t="n">
        <x:v>0</x:v>
      </x:c>
      <x:c r="G1306" s="59" t="n">
        <x:v>0</x:v>
      </x:c>
      <x:c r="H1306" s="59" t="n">
        <x:v>0</x:v>
      </x:c>
      <x:c r="I1306" s="59" t="n">
        <x:v>0</x:v>
      </x:c>
      <x:c r="J1306" s="55" t="n"/>
      <x:c r="K1306" s="59" t="n">
        <x:v>0</x:v>
      </x:c>
      <x:c r="L1306" s="55" t="n"/>
      <x:c r="M1306" s="55" t="n"/>
      <x:c r="N1306" s="55" t="n"/>
    </x:row>
    <x:row r="1307">
      <x:c r="A1307" s="57" t="n">
        <x:v>45502</x:v>
      </x:c>
      <x:c r="B1307" s="59" t="n">
        <x:v>0</x:v>
      </x:c>
      <x:c r="C1307" s="59" t="n">
        <x:v>0</x:v>
      </x:c>
      <x:c r="D1307" s="59" t="n">
        <x:v>0</x:v>
      </x:c>
      <x:c r="E1307" s="59" t="n">
        <x:v>0</x:v>
      </x:c>
      <x:c r="F1307" s="59" t="n">
        <x:v>0</x:v>
      </x:c>
      <x:c r="G1307" s="59" t="n">
        <x:v>0</x:v>
      </x:c>
      <x:c r="H1307" s="59" t="n">
        <x:v>0</x:v>
      </x:c>
      <x:c r="I1307" s="59" t="n">
        <x:v>0</x:v>
      </x:c>
      <x:c r="J1307" s="55" t="n"/>
      <x:c r="K1307" s="59" t="n">
        <x:v>0</x:v>
      </x:c>
      <x:c r="L1307" s="55" t="n"/>
      <x:c r="M1307" s="55" t="n"/>
      <x:c r="N1307" s="55" t="n"/>
    </x:row>
    <x:row r="1308">
      <x:c r="A1308" s="57" t="n">
        <x:v>45503</x:v>
      </x:c>
      <x:c r="B1308" s="59" t="n">
        <x:v>0</x:v>
      </x:c>
      <x:c r="C1308" s="59" t="n">
        <x:v>0</x:v>
      </x:c>
      <x:c r="D1308" s="59" t="n">
        <x:v>0</x:v>
      </x:c>
      <x:c r="E1308" s="59" t="n">
        <x:v>0</x:v>
      </x:c>
      <x:c r="F1308" s="59" t="n">
        <x:v>0</x:v>
      </x:c>
      <x:c r="G1308" s="59" t="n">
        <x:v>0</x:v>
      </x:c>
      <x:c r="H1308" s="59" t="n">
        <x:v>0</x:v>
      </x:c>
      <x:c r="I1308" s="59" t="n">
        <x:v>0</x:v>
      </x:c>
      <x:c r="J1308" s="55" t="n"/>
      <x:c r="K1308" s="59" t="n">
        <x:v>0</x:v>
      </x:c>
      <x:c r="L1308" s="55" t="n"/>
      <x:c r="M1308" s="55" t="n"/>
      <x:c r="N1308" s="55" t="n"/>
    </x:row>
    <x:row r="1309">
      <x:c r="A1309" s="57" t="n">
        <x:v>45504</x:v>
      </x:c>
      <x:c r="B1309" s="59" t="n">
        <x:v>0</x:v>
      </x:c>
      <x:c r="C1309" s="59" t="n">
        <x:v>0</x:v>
      </x:c>
      <x:c r="D1309" s="59" t="n">
        <x:v>0</x:v>
      </x:c>
      <x:c r="E1309" s="59" t="n">
        <x:v>0</x:v>
      </x:c>
      <x:c r="F1309" s="59" t="n">
        <x:v>0</x:v>
      </x:c>
      <x:c r="G1309" s="59" t="n">
        <x:v>0</x:v>
      </x:c>
      <x:c r="H1309" s="59" t="n">
        <x:v>0</x:v>
      </x:c>
      <x:c r="I1309" s="59" t="n">
        <x:v>0</x:v>
      </x:c>
      <x:c r="J1309" s="55" t="n"/>
      <x:c r="K1309" s="59" t="n">
        <x:v>0</x:v>
      </x:c>
      <x:c r="L1309" s="55" t="n"/>
      <x:c r="M1309" s="55" t="n"/>
      <x:c r="N1309" s="55" t="n"/>
    </x:row>
    <x:row r="1310">
      <x:c r="A1310" s="57" t="n">
        <x:v>45505</x:v>
      </x:c>
      <x:c r="B1310" s="59" t="n">
        <x:v>0</x:v>
      </x:c>
      <x:c r="C1310" s="59" t="n">
        <x:v>0</x:v>
      </x:c>
      <x:c r="D1310" s="59" t="n">
        <x:v>0</x:v>
      </x:c>
      <x:c r="E1310" s="59" t="n">
        <x:v>0</x:v>
      </x:c>
      <x:c r="F1310" s="59" t="n">
        <x:v>0</x:v>
      </x:c>
      <x:c r="G1310" s="59" t="n">
        <x:v>0</x:v>
      </x:c>
      <x:c r="H1310" s="59" t="n">
        <x:v>0</x:v>
      </x:c>
      <x:c r="I1310" s="59" t="n">
        <x:v>0</x:v>
      </x:c>
      <x:c r="J1310" s="55" t="n"/>
      <x:c r="K1310" s="59" t="n">
        <x:v>0</x:v>
      </x:c>
      <x:c r="L1310" s="55" t="n"/>
      <x:c r="M1310" s="55" t="n"/>
      <x:c r="N1310" s="55" t="n"/>
    </x:row>
    <x:row r="1311">
      <x:c r="A1311" s="57" t="n">
        <x:v>45506</x:v>
      </x:c>
      <x:c r="B1311" s="59" t="n">
        <x:v>0</x:v>
      </x:c>
      <x:c r="C1311" s="59" t="n">
        <x:v>0</x:v>
      </x:c>
      <x:c r="D1311" s="59" t="n">
        <x:v>0</x:v>
      </x:c>
      <x:c r="E1311" s="59" t="n">
        <x:v>0</x:v>
      </x:c>
      <x:c r="F1311" s="59" t="n">
        <x:v>0</x:v>
      </x:c>
      <x:c r="G1311" s="59" t="n">
        <x:v>0</x:v>
      </x:c>
      <x:c r="H1311" s="59" t="n">
        <x:v>0</x:v>
      </x:c>
      <x:c r="I1311" s="59" t="n">
        <x:v>0</x:v>
      </x:c>
      <x:c r="J1311" s="55" t="n"/>
      <x:c r="K1311" s="59" t="n">
        <x:v>0</x:v>
      </x:c>
      <x:c r="L1311" s="55" t="n"/>
      <x:c r="M1311" s="55" t="n"/>
      <x:c r="N1311" s="55" t="n"/>
    </x:row>
    <x:row r="1312">
      <x:c r="A1312" s="57" t="n">
        <x:v>45507</x:v>
      </x:c>
      <x:c r="B1312" s="59" t="n">
        <x:v>0</x:v>
      </x:c>
      <x:c r="C1312" s="59" t="n">
        <x:v>0</x:v>
      </x:c>
      <x:c r="D1312" s="59" t="n">
        <x:v>0</x:v>
      </x:c>
      <x:c r="E1312" s="59" t="n">
        <x:v>0</x:v>
      </x:c>
      <x:c r="F1312" s="59" t="n">
        <x:v>0</x:v>
      </x:c>
      <x:c r="G1312" s="59" t="n">
        <x:v>0</x:v>
      </x:c>
      <x:c r="H1312" s="59" t="n">
        <x:v>0</x:v>
      </x:c>
      <x:c r="I1312" s="59" t="n">
        <x:v>0</x:v>
      </x:c>
      <x:c r="J1312" s="55" t="n"/>
      <x:c r="K1312" s="59" t="n">
        <x:v>0</x:v>
      </x:c>
      <x:c r="L1312" s="55" t="n"/>
      <x:c r="M1312" s="55" t="n"/>
      <x:c r="N1312" s="55" t="n"/>
    </x:row>
    <x:row r="1313">
      <x:c r="A1313" s="57" t="n">
        <x:v>45508</x:v>
      </x:c>
      <x:c r="B1313" s="59" t="n">
        <x:v>0</x:v>
      </x:c>
      <x:c r="C1313" s="59" t="n">
        <x:v>0</x:v>
      </x:c>
      <x:c r="D1313" s="59" t="n">
        <x:v>0</x:v>
      </x:c>
      <x:c r="E1313" s="59" t="n">
        <x:v>0</x:v>
      </x:c>
      <x:c r="F1313" s="59" t="n">
        <x:v>0</x:v>
      </x:c>
      <x:c r="G1313" s="59" t="n">
        <x:v>0</x:v>
      </x:c>
      <x:c r="H1313" s="59" t="n">
        <x:v>0</x:v>
      </x:c>
      <x:c r="I1313" s="59" t="n">
        <x:v>0</x:v>
      </x:c>
      <x:c r="J1313" s="55" t="n"/>
      <x:c r="K1313" s="59" t="n">
        <x:v>0</x:v>
      </x:c>
      <x:c r="L1313" s="55" t="n"/>
      <x:c r="M1313" s="55" t="n"/>
      <x:c r="N1313" s="55" t="n"/>
    </x:row>
    <x:row r="1314">
      <x:c r="A1314" s="57" t="n">
        <x:v>45509</x:v>
      </x:c>
      <x:c r="B1314" s="59" t="n">
        <x:v>0</x:v>
      </x:c>
      <x:c r="C1314" s="59" t="n">
        <x:v>0</x:v>
      </x:c>
      <x:c r="D1314" s="59" t="n">
        <x:v>0</x:v>
      </x:c>
      <x:c r="E1314" s="59" t="n">
        <x:v>0</x:v>
      </x:c>
      <x:c r="F1314" s="59" t="n">
        <x:v>0</x:v>
      </x:c>
      <x:c r="G1314" s="59" t="n">
        <x:v>0</x:v>
      </x:c>
      <x:c r="H1314" s="59" t="n">
        <x:v>0</x:v>
      </x:c>
      <x:c r="I1314" s="59" t="n">
        <x:v>0</x:v>
      </x:c>
      <x:c r="J1314" s="55" t="n"/>
      <x:c r="K1314" s="59" t="n">
        <x:v>0</x:v>
      </x:c>
      <x:c r="L1314" s="55" t="n"/>
      <x:c r="M1314" s="55" t="n"/>
      <x:c r="N1314" s="55" t="n"/>
    </x:row>
    <x:row r="1315">
      <x:c r="A1315" s="57" t="n">
        <x:v>45510</x:v>
      </x:c>
      <x:c r="B1315" s="59" t="n">
        <x:v>0</x:v>
      </x:c>
      <x:c r="C1315" s="59" t="n">
        <x:v>0</x:v>
      </x:c>
      <x:c r="D1315" s="59" t="n">
        <x:v>0</x:v>
      </x:c>
      <x:c r="E1315" s="59" t="n">
        <x:v>0</x:v>
      </x:c>
      <x:c r="F1315" s="59" t="n">
        <x:v>0</x:v>
      </x:c>
      <x:c r="G1315" s="59" t="n">
        <x:v>0</x:v>
      </x:c>
      <x:c r="H1315" s="59" t="n">
        <x:v>0</x:v>
      </x:c>
      <x:c r="I1315" s="59" t="n">
        <x:v>0</x:v>
      </x:c>
      <x:c r="J1315" s="55" t="n"/>
      <x:c r="K1315" s="59" t="n">
        <x:v>0</x:v>
      </x:c>
      <x:c r="L1315" s="55" t="n"/>
      <x:c r="M1315" s="55" t="n"/>
      <x:c r="N1315" s="55" t="n"/>
    </x:row>
    <x:row r="1316">
      <x:c r="A1316" s="57" t="n">
        <x:v>45511</x:v>
      </x:c>
      <x:c r="B1316" s="59" t="n">
        <x:v>0</x:v>
      </x:c>
      <x:c r="C1316" s="59" t="n">
        <x:v>0</x:v>
      </x:c>
      <x:c r="D1316" s="59" t="n">
        <x:v>0</x:v>
      </x:c>
      <x:c r="E1316" s="59" t="n">
        <x:v>0</x:v>
      </x:c>
      <x:c r="F1316" s="59" t="n">
        <x:v>0</x:v>
      </x:c>
      <x:c r="G1316" s="59" t="n">
        <x:v>0</x:v>
      </x:c>
      <x:c r="H1316" s="59" t="n">
        <x:v>0</x:v>
      </x:c>
      <x:c r="I1316" s="59" t="n">
        <x:v>0</x:v>
      </x:c>
      <x:c r="J1316" s="55" t="n"/>
      <x:c r="K1316" s="59" t="n">
        <x:v>0</x:v>
      </x:c>
      <x:c r="L1316" s="55" t="n"/>
      <x:c r="M1316" s="55" t="n"/>
      <x:c r="N1316" s="55" t="n"/>
    </x:row>
    <x:row r="1317">
      <x:c r="A1317" s="57" t="n">
        <x:v>45512</x:v>
      </x:c>
      <x:c r="B1317" s="59" t="n">
        <x:v>0</x:v>
      </x:c>
      <x:c r="C1317" s="59" t="n">
        <x:v>0</x:v>
      </x:c>
      <x:c r="D1317" s="59" t="n">
        <x:v>0</x:v>
      </x:c>
      <x:c r="E1317" s="59" t="n">
        <x:v>0</x:v>
      </x:c>
      <x:c r="F1317" s="59" t="n">
        <x:v>0</x:v>
      </x:c>
      <x:c r="G1317" s="59" t="n">
        <x:v>0</x:v>
      </x:c>
      <x:c r="H1317" s="59" t="n">
        <x:v>0</x:v>
      </x:c>
      <x:c r="I1317" s="59" t="n">
        <x:v>0</x:v>
      </x:c>
      <x:c r="J1317" s="55" t="n"/>
      <x:c r="K1317" s="59" t="n">
        <x:v>0</x:v>
      </x:c>
      <x:c r="L1317" s="55" t="n"/>
      <x:c r="M1317" s="55" t="n"/>
      <x:c r="N1317" s="55" t="n"/>
    </x:row>
    <x:row r="1318">
      <x:c r="A1318" s="57" t="n">
        <x:v>45513</x:v>
      </x:c>
      <x:c r="B1318" s="59" t="n">
        <x:v>0</x:v>
      </x:c>
      <x:c r="C1318" s="59" t="n">
        <x:v>0</x:v>
      </x:c>
      <x:c r="D1318" s="59" t="n">
        <x:v>0</x:v>
      </x:c>
      <x:c r="E1318" s="59" t="n">
        <x:v>0</x:v>
      </x:c>
      <x:c r="F1318" s="59" t="n">
        <x:v>0</x:v>
      </x:c>
      <x:c r="G1318" s="59" t="n">
        <x:v>0</x:v>
      </x:c>
      <x:c r="H1318" s="59" t="n">
        <x:v>0</x:v>
      </x:c>
      <x:c r="I1318" s="59" t="n">
        <x:v>0</x:v>
      </x:c>
      <x:c r="J1318" s="55" t="n"/>
      <x:c r="K1318" s="59" t="n">
        <x:v>0</x:v>
      </x:c>
      <x:c r="L1318" s="55" t="n"/>
      <x:c r="M1318" s="55" t="n"/>
      <x:c r="N1318" s="55" t="n"/>
    </x:row>
    <x:row r="1319">
      <x:c r="A1319" s="57" t="n">
        <x:v>45514</x:v>
      </x:c>
      <x:c r="B1319" s="59" t="n">
        <x:v>0</x:v>
      </x:c>
      <x:c r="C1319" s="59" t="n">
        <x:v>0</x:v>
      </x:c>
      <x:c r="D1319" s="59" t="n">
        <x:v>0</x:v>
      </x:c>
      <x:c r="E1319" s="59" t="n">
        <x:v>0</x:v>
      </x:c>
      <x:c r="F1319" s="59" t="n">
        <x:v>0</x:v>
      </x:c>
      <x:c r="G1319" s="59" t="n">
        <x:v>0</x:v>
      </x:c>
      <x:c r="H1319" s="59" t="n">
        <x:v>0</x:v>
      </x:c>
      <x:c r="I1319" s="59" t="n">
        <x:v>0</x:v>
      </x:c>
      <x:c r="J1319" s="55" t="n"/>
      <x:c r="K1319" s="59" t="n">
        <x:v>0</x:v>
      </x:c>
      <x:c r="L1319" s="55" t="n"/>
      <x:c r="M1319" s="55" t="n"/>
      <x:c r="N1319" s="55" t="n"/>
    </x:row>
    <x:row r="1320">
      <x:c r="A1320" s="57" t="n">
        <x:v>45515</x:v>
      </x:c>
      <x:c r="B1320" s="59" t="n">
        <x:v>0</x:v>
      </x:c>
      <x:c r="C1320" s="59" t="n">
        <x:v>0</x:v>
      </x:c>
      <x:c r="D1320" s="59" t="n">
        <x:v>0</x:v>
      </x:c>
      <x:c r="E1320" s="59" t="n">
        <x:v>0</x:v>
      </x:c>
      <x:c r="F1320" s="59" t="n">
        <x:v>0</x:v>
      </x:c>
      <x:c r="G1320" s="59" t="n">
        <x:v>0</x:v>
      </x:c>
      <x:c r="H1320" s="59" t="n">
        <x:v>0</x:v>
      </x:c>
      <x:c r="I1320" s="59" t="n">
        <x:v>0</x:v>
      </x:c>
      <x:c r="J1320" s="55" t="n"/>
      <x:c r="K1320" s="59" t="n">
        <x:v>0</x:v>
      </x:c>
      <x:c r="L1320" s="55" t="n"/>
      <x:c r="M1320" s="55" t="n"/>
      <x:c r="N1320" s="55" t="n"/>
    </x:row>
    <x:row r="1321">
      <x:c r="A1321" s="57" t="n">
        <x:v>45516</x:v>
      </x:c>
      <x:c r="B1321" s="59" t="n">
        <x:v>0</x:v>
      </x:c>
      <x:c r="C1321" s="59" t="n">
        <x:v>0</x:v>
      </x:c>
      <x:c r="D1321" s="59" t="n">
        <x:v>0</x:v>
      </x:c>
      <x:c r="E1321" s="59" t="n">
        <x:v>0</x:v>
      </x:c>
      <x:c r="F1321" s="59" t="n">
        <x:v>0</x:v>
      </x:c>
      <x:c r="G1321" s="59" t="n">
        <x:v>0</x:v>
      </x:c>
      <x:c r="H1321" s="59" t="n">
        <x:v>0</x:v>
      </x:c>
      <x:c r="I1321" s="59" t="n">
        <x:v>0</x:v>
      </x:c>
      <x:c r="J1321" s="55" t="n"/>
      <x:c r="K1321" s="59" t="n">
        <x:v>0</x:v>
      </x:c>
      <x:c r="L1321" s="55" t="n"/>
      <x:c r="M1321" s="55" t="n"/>
      <x:c r="N1321" s="55" t="n"/>
    </x:row>
    <x:row r="1322">
      <x:c r="A1322" s="57" t="n">
        <x:v>45517</x:v>
      </x:c>
      <x:c r="B1322" s="59" t="n">
        <x:v>0</x:v>
      </x:c>
      <x:c r="C1322" s="59" t="n">
        <x:v>0</x:v>
      </x:c>
      <x:c r="D1322" s="59" t="n">
        <x:v>0</x:v>
      </x:c>
      <x:c r="E1322" s="59" t="n">
        <x:v>0</x:v>
      </x:c>
      <x:c r="F1322" s="59" t="n">
        <x:v>0</x:v>
      </x:c>
      <x:c r="G1322" s="59" t="n">
        <x:v>0</x:v>
      </x:c>
      <x:c r="H1322" s="59" t="n">
        <x:v>0</x:v>
      </x:c>
      <x:c r="I1322" s="59" t="n">
        <x:v>0</x:v>
      </x:c>
      <x:c r="J1322" s="55" t="n"/>
      <x:c r="K1322" s="59" t="n">
        <x:v>0</x:v>
      </x:c>
      <x:c r="L1322" s="55" t="n"/>
      <x:c r="M1322" s="55" t="n"/>
      <x:c r="N1322" s="55" t="n"/>
    </x:row>
    <x:row r="1323">
      <x:c r="A1323" s="57" t="n">
        <x:v>45518</x:v>
      </x:c>
      <x:c r="B1323" s="59" t="n">
        <x:v>0</x:v>
      </x:c>
      <x:c r="C1323" s="59" t="n">
        <x:v>0</x:v>
      </x:c>
      <x:c r="D1323" s="59" t="n">
        <x:v>0</x:v>
      </x:c>
      <x:c r="E1323" s="59" t="n">
        <x:v>0</x:v>
      </x:c>
      <x:c r="F1323" s="59" t="n">
        <x:v>0</x:v>
      </x:c>
      <x:c r="G1323" s="59" t="n">
        <x:v>0</x:v>
      </x:c>
      <x:c r="H1323" s="59" t="n">
        <x:v>0</x:v>
      </x:c>
      <x:c r="I1323" s="59" t="n">
        <x:v>0</x:v>
      </x:c>
      <x:c r="J1323" s="55" t="n"/>
      <x:c r="K1323" s="59" t="n">
        <x:v>0</x:v>
      </x:c>
      <x:c r="L1323" s="55" t="n"/>
      <x:c r="M1323" s="55" t="n"/>
      <x:c r="N1323" s="55" t="n"/>
    </x:row>
    <x:row r="1324">
      <x:c r="A1324" s="57" t="n">
        <x:v>45519</x:v>
      </x:c>
      <x:c r="B1324" s="59" t="n">
        <x:v>0</x:v>
      </x:c>
      <x:c r="C1324" s="59" t="n">
        <x:v>0</x:v>
      </x:c>
      <x:c r="D1324" s="59" t="n">
        <x:v>0</x:v>
      </x:c>
      <x:c r="E1324" s="59" t="n">
        <x:v>0</x:v>
      </x:c>
      <x:c r="F1324" s="59" t="n">
        <x:v>0</x:v>
      </x:c>
      <x:c r="G1324" s="59" t="n">
        <x:v>0</x:v>
      </x:c>
      <x:c r="H1324" s="59" t="n">
        <x:v>0</x:v>
      </x:c>
      <x:c r="I1324" s="59" t="n">
        <x:v>0</x:v>
      </x:c>
      <x:c r="J1324" s="55" t="n"/>
      <x:c r="K1324" s="59" t="n">
        <x:v>0</x:v>
      </x:c>
      <x:c r="L1324" s="55" t="n"/>
      <x:c r="M1324" s="55" t="n"/>
      <x:c r="N1324" s="55" t="n"/>
    </x:row>
    <x:row r="1325">
      <x:c r="A1325" s="57" t="n">
        <x:v>45520</x:v>
      </x:c>
      <x:c r="B1325" s="59" t="n">
        <x:v>0</x:v>
      </x:c>
      <x:c r="C1325" s="59" t="n">
        <x:v>0</x:v>
      </x:c>
      <x:c r="D1325" s="59" t="n">
        <x:v>0</x:v>
      </x:c>
      <x:c r="E1325" s="59" t="n">
        <x:v>0</x:v>
      </x:c>
      <x:c r="F1325" s="59" t="n">
        <x:v>0</x:v>
      </x:c>
      <x:c r="G1325" s="59" t="n">
        <x:v>0</x:v>
      </x:c>
      <x:c r="H1325" s="59" t="n">
        <x:v>0</x:v>
      </x:c>
      <x:c r="I1325" s="59" t="n">
        <x:v>0</x:v>
      </x:c>
      <x:c r="J1325" s="55" t="n"/>
      <x:c r="K1325" s="59" t="n">
        <x:v>0</x:v>
      </x:c>
      <x:c r="L1325" s="55" t="n"/>
      <x:c r="M1325" s="55" t="n"/>
      <x:c r="N1325" s="55" t="n"/>
    </x:row>
    <x:row r="1326">
      <x:c r="A1326" s="57" t="n">
        <x:v>45521</x:v>
      </x:c>
      <x:c r="B1326" s="59" t="n">
        <x:v>0</x:v>
      </x:c>
      <x:c r="C1326" s="59" t="n">
        <x:v>0</x:v>
      </x:c>
      <x:c r="D1326" s="59" t="n">
        <x:v>0</x:v>
      </x:c>
      <x:c r="E1326" s="59" t="n">
        <x:v>0</x:v>
      </x:c>
      <x:c r="F1326" s="59" t="n">
        <x:v>0</x:v>
      </x:c>
      <x:c r="G1326" s="59" t="n">
        <x:v>0</x:v>
      </x:c>
      <x:c r="H1326" s="59" t="n">
        <x:v>0</x:v>
      </x:c>
      <x:c r="I1326" s="59" t="n">
        <x:v>0</x:v>
      </x:c>
      <x:c r="J1326" s="55" t="n"/>
      <x:c r="K1326" s="59" t="n">
        <x:v>0</x:v>
      </x:c>
      <x:c r="L1326" s="55" t="n"/>
      <x:c r="M1326" s="55" t="n"/>
      <x:c r="N1326" s="55" t="n"/>
    </x:row>
    <x:row r="1327">
      <x:c r="A1327" s="57" t="n">
        <x:v>45522</x:v>
      </x:c>
      <x:c r="B1327" s="59" t="n">
        <x:v>0</x:v>
      </x:c>
      <x:c r="C1327" s="59" t="n">
        <x:v>0</x:v>
      </x:c>
      <x:c r="D1327" s="59" t="n">
        <x:v>0</x:v>
      </x:c>
      <x:c r="E1327" s="59" t="n">
        <x:v>0</x:v>
      </x:c>
      <x:c r="F1327" s="59" t="n">
        <x:v>0</x:v>
      </x:c>
      <x:c r="G1327" s="59" t="n">
        <x:v>0</x:v>
      </x:c>
      <x:c r="H1327" s="59" t="n">
        <x:v>0</x:v>
      </x:c>
      <x:c r="I1327" s="59" t="n">
        <x:v>0</x:v>
      </x:c>
      <x:c r="J1327" s="55" t="n"/>
      <x:c r="K1327" s="59" t="n">
        <x:v>0</x:v>
      </x:c>
      <x:c r="L1327" s="55" t="n"/>
      <x:c r="M1327" s="55" t="n"/>
      <x:c r="N1327" s="55" t="n"/>
    </x:row>
    <x:row r="1328">
      <x:c r="A1328" s="57" t="n">
        <x:v>45523</x:v>
      </x:c>
      <x:c r="B1328" s="59" t="n">
        <x:v>0</x:v>
      </x:c>
      <x:c r="C1328" s="59" t="n">
        <x:v>0</x:v>
      </x:c>
      <x:c r="D1328" s="59" t="n">
        <x:v>0</x:v>
      </x:c>
      <x:c r="E1328" s="59" t="n">
        <x:v>0</x:v>
      </x:c>
      <x:c r="F1328" s="59" t="n">
        <x:v>0</x:v>
      </x:c>
      <x:c r="G1328" s="59" t="n">
        <x:v>0</x:v>
      </x:c>
      <x:c r="H1328" s="59" t="n">
        <x:v>0</x:v>
      </x:c>
      <x:c r="I1328" s="59" t="n">
        <x:v>0</x:v>
      </x:c>
      <x:c r="J1328" s="55" t="n"/>
      <x:c r="K1328" s="59" t="n">
        <x:v>0</x:v>
      </x:c>
      <x:c r="L1328" s="55" t="n"/>
      <x:c r="M1328" s="55" t="n"/>
      <x:c r="N1328" s="55" t="n"/>
    </x:row>
    <x:row r="1329">
      <x:c r="A1329" s="57" t="n">
        <x:v>45524</x:v>
      </x:c>
      <x:c r="B1329" s="59" t="n">
        <x:v>0</x:v>
      </x:c>
      <x:c r="C1329" s="59" t="n">
        <x:v>0</x:v>
      </x:c>
      <x:c r="D1329" s="59" t="n">
        <x:v>0</x:v>
      </x:c>
      <x:c r="E1329" s="59" t="n">
        <x:v>0</x:v>
      </x:c>
      <x:c r="F1329" s="59" t="n">
        <x:v>0</x:v>
      </x:c>
      <x:c r="G1329" s="59" t="n">
        <x:v>0</x:v>
      </x:c>
      <x:c r="H1329" s="59" t="n">
        <x:v>0</x:v>
      </x:c>
      <x:c r="I1329" s="59" t="n">
        <x:v>0</x:v>
      </x:c>
      <x:c r="J1329" s="55" t="n"/>
      <x:c r="K1329" s="59" t="n">
        <x:v>0</x:v>
      </x:c>
      <x:c r="L1329" s="55" t="n"/>
      <x:c r="M1329" s="55" t="n"/>
      <x:c r="N1329" s="55" t="n"/>
    </x:row>
    <x:row r="1330">
      <x:c r="A1330" s="57" t="n">
        <x:v>45525</x:v>
      </x:c>
      <x:c r="B1330" s="59" t="n">
        <x:v>0</x:v>
      </x:c>
      <x:c r="C1330" s="59" t="n">
        <x:v>0</x:v>
      </x:c>
      <x:c r="D1330" s="59" t="n">
        <x:v>0</x:v>
      </x:c>
      <x:c r="E1330" s="59" t="n">
        <x:v>0</x:v>
      </x:c>
      <x:c r="F1330" s="59" t="n">
        <x:v>0</x:v>
      </x:c>
      <x:c r="G1330" s="59" t="n">
        <x:v>0</x:v>
      </x:c>
      <x:c r="H1330" s="59" t="n">
        <x:v>0</x:v>
      </x:c>
      <x:c r="I1330" s="59" t="n">
        <x:v>0</x:v>
      </x:c>
      <x:c r="J1330" s="55" t="n"/>
      <x:c r="K1330" s="59" t="n">
        <x:v>0</x:v>
      </x:c>
      <x:c r="L1330" s="55" t="n"/>
      <x:c r="M1330" s="55" t="n"/>
      <x:c r="N1330" s="55" t="n"/>
    </x:row>
    <x:row r="1331">
      <x:c r="A1331" s="57" t="n">
        <x:v>45526</x:v>
      </x:c>
      <x:c r="B1331" s="59" t="n">
        <x:v>0</x:v>
      </x:c>
      <x:c r="C1331" s="59" t="n">
        <x:v>0</x:v>
      </x:c>
      <x:c r="D1331" s="59" t="n">
        <x:v>0</x:v>
      </x:c>
      <x:c r="E1331" s="59" t="n">
        <x:v>0</x:v>
      </x:c>
      <x:c r="F1331" s="59" t="n">
        <x:v>0</x:v>
      </x:c>
      <x:c r="G1331" s="59" t="n">
        <x:v>0</x:v>
      </x:c>
      <x:c r="H1331" s="59" t="n">
        <x:v>0</x:v>
      </x:c>
      <x:c r="I1331" s="59" t="n">
        <x:v>0</x:v>
      </x:c>
      <x:c r="J1331" s="55" t="n"/>
      <x:c r="K1331" s="59" t="n">
        <x:v>0</x:v>
      </x:c>
      <x:c r="L1331" s="55" t="n"/>
      <x:c r="M1331" s="55" t="n"/>
      <x:c r="N1331" s="55" t="n"/>
    </x:row>
    <x:row r="1332">
      <x:c r="A1332" s="57" t="n">
        <x:v>45527</x:v>
      </x:c>
      <x:c r="B1332" s="59" t="n">
        <x:v>0</x:v>
      </x:c>
      <x:c r="C1332" s="59" t="n">
        <x:v>0</x:v>
      </x:c>
      <x:c r="D1332" s="59" t="n">
        <x:v>0</x:v>
      </x:c>
      <x:c r="E1332" s="59" t="n">
        <x:v>0</x:v>
      </x:c>
      <x:c r="F1332" s="59" t="n">
        <x:v>0</x:v>
      </x:c>
      <x:c r="G1332" s="59" t="n">
        <x:v>0</x:v>
      </x:c>
      <x:c r="H1332" s="59" t="n">
        <x:v>0</x:v>
      </x:c>
      <x:c r="I1332" s="59" t="n">
        <x:v>0</x:v>
      </x:c>
      <x:c r="J1332" s="55" t="n"/>
      <x:c r="K1332" s="59" t="n">
        <x:v>0</x:v>
      </x:c>
      <x:c r="L1332" s="55" t="n"/>
      <x:c r="M1332" s="55" t="n"/>
      <x:c r="N1332" s="55" t="n"/>
    </x:row>
    <x:row r="1333">
      <x:c r="A1333" s="57" t="n">
        <x:v>45528</x:v>
      </x:c>
      <x:c r="B1333" s="59" t="n">
        <x:v>0</x:v>
      </x:c>
      <x:c r="C1333" s="59" t="n">
        <x:v>0</x:v>
      </x:c>
      <x:c r="D1333" s="59" t="n">
        <x:v>0</x:v>
      </x:c>
      <x:c r="E1333" s="59" t="n">
        <x:v>0</x:v>
      </x:c>
      <x:c r="F1333" s="59" t="n">
        <x:v>0</x:v>
      </x:c>
      <x:c r="G1333" s="59" t="n">
        <x:v>0</x:v>
      </x:c>
      <x:c r="H1333" s="59" t="n">
        <x:v>0</x:v>
      </x:c>
      <x:c r="I1333" s="59" t="n">
        <x:v>0</x:v>
      </x:c>
      <x:c r="J1333" s="55" t="n"/>
      <x:c r="K1333" s="59" t="n">
        <x:v>0</x:v>
      </x:c>
      <x:c r="L1333" s="55" t="n"/>
      <x:c r="M1333" s="55" t="n"/>
      <x:c r="N1333" s="55" t="n"/>
    </x:row>
    <x:row r="1334">
      <x:c r="A1334" s="57" t="n">
        <x:v>45529</x:v>
      </x:c>
      <x:c r="B1334" s="59" t="n">
        <x:v>0</x:v>
      </x:c>
      <x:c r="C1334" s="59" t="n">
        <x:v>0</x:v>
      </x:c>
      <x:c r="D1334" s="59" t="n">
        <x:v>0</x:v>
      </x:c>
      <x:c r="E1334" s="59" t="n">
        <x:v>0</x:v>
      </x:c>
      <x:c r="F1334" s="59" t="n">
        <x:v>0</x:v>
      </x:c>
      <x:c r="G1334" s="59" t="n">
        <x:v>0</x:v>
      </x:c>
      <x:c r="H1334" s="59" t="n">
        <x:v>0</x:v>
      </x:c>
      <x:c r="I1334" s="59" t="n">
        <x:v>0</x:v>
      </x:c>
      <x:c r="J1334" s="55" t="n"/>
      <x:c r="K1334" s="59" t="n">
        <x:v>0</x:v>
      </x:c>
      <x:c r="L1334" s="55" t="n"/>
      <x:c r="M1334" s="55" t="n"/>
      <x:c r="N1334" s="55" t="n"/>
    </x:row>
    <x:row r="1335">
      <x:c r="A1335" s="57" t="n">
        <x:v>45530</x:v>
      </x:c>
      <x:c r="B1335" s="59" t="n">
        <x:v>0</x:v>
      </x:c>
      <x:c r="C1335" s="59" t="n">
        <x:v>0</x:v>
      </x:c>
      <x:c r="D1335" s="59" t="n">
        <x:v>0</x:v>
      </x:c>
      <x:c r="E1335" s="59" t="n">
        <x:v>0</x:v>
      </x:c>
      <x:c r="F1335" s="59" t="n">
        <x:v>0</x:v>
      </x:c>
      <x:c r="G1335" s="59" t="n">
        <x:v>0</x:v>
      </x:c>
      <x:c r="H1335" s="59" t="n">
        <x:v>0</x:v>
      </x:c>
      <x:c r="I1335" s="59" t="n">
        <x:v>0</x:v>
      </x:c>
      <x:c r="J1335" s="55" t="n"/>
      <x:c r="K1335" s="59" t="n">
        <x:v>0</x:v>
      </x:c>
      <x:c r="L1335" s="55" t="n"/>
      <x:c r="M1335" s="55" t="n"/>
      <x:c r="N1335" s="55" t="n"/>
    </x:row>
    <x:row r="1336">
      <x:c r="A1336" s="57" t="n">
        <x:v>45531</x:v>
      </x:c>
      <x:c r="B1336" s="59" t="n">
        <x:v>0</x:v>
      </x:c>
      <x:c r="C1336" s="59" t="n">
        <x:v>0</x:v>
      </x:c>
      <x:c r="D1336" s="59" t="n">
        <x:v>0</x:v>
      </x:c>
      <x:c r="E1336" s="59" t="n">
        <x:v>0</x:v>
      </x:c>
      <x:c r="F1336" s="59" t="n">
        <x:v>0</x:v>
      </x:c>
      <x:c r="G1336" s="59" t="n">
        <x:v>0</x:v>
      </x:c>
      <x:c r="H1336" s="59" t="n">
        <x:v>0</x:v>
      </x:c>
      <x:c r="I1336" s="59" t="n">
        <x:v>0</x:v>
      </x:c>
      <x:c r="J1336" s="55" t="n"/>
      <x:c r="K1336" s="59" t="n">
        <x:v>0</x:v>
      </x:c>
      <x:c r="L1336" s="55" t="n"/>
      <x:c r="M1336" s="55" t="n"/>
      <x:c r="N1336" s="55" t="n"/>
    </x:row>
    <x:row r="1337">
      <x:c r="A1337" s="57" t="n">
        <x:v>45532</x:v>
      </x:c>
      <x:c r="B1337" s="59" t="n">
        <x:v>0</x:v>
      </x:c>
      <x:c r="C1337" s="59" t="n">
        <x:v>0</x:v>
      </x:c>
      <x:c r="D1337" s="59" t="n">
        <x:v>0</x:v>
      </x:c>
      <x:c r="E1337" s="59" t="n">
        <x:v>0</x:v>
      </x:c>
      <x:c r="F1337" s="59" t="n">
        <x:v>0</x:v>
      </x:c>
      <x:c r="G1337" s="59" t="n">
        <x:v>0</x:v>
      </x:c>
      <x:c r="H1337" s="59" t="n">
        <x:v>0</x:v>
      </x:c>
      <x:c r="I1337" s="59" t="n">
        <x:v>0</x:v>
      </x:c>
      <x:c r="J1337" s="55" t="n"/>
      <x:c r="K1337" s="59" t="n">
        <x:v>0</x:v>
      </x:c>
      <x:c r="L1337" s="55" t="n"/>
      <x:c r="M1337" s="55" t="n"/>
      <x:c r="N1337" s="55" t="n"/>
    </x:row>
    <x:row r="1338">
      <x:c r="A1338" s="57" t="n">
        <x:v>45533</x:v>
      </x:c>
      <x:c r="B1338" s="59" t="n">
        <x:v>0</x:v>
      </x:c>
      <x:c r="C1338" s="59" t="n">
        <x:v>0</x:v>
      </x:c>
      <x:c r="D1338" s="59" t="n">
        <x:v>0</x:v>
      </x:c>
      <x:c r="E1338" s="59" t="n">
        <x:v>0</x:v>
      </x:c>
      <x:c r="F1338" s="59" t="n">
        <x:v>0</x:v>
      </x:c>
      <x:c r="G1338" s="59" t="n">
        <x:v>0</x:v>
      </x:c>
      <x:c r="H1338" s="59" t="n">
        <x:v>0</x:v>
      </x:c>
      <x:c r="I1338" s="59" t="n">
        <x:v>0</x:v>
      </x:c>
      <x:c r="J1338" s="55" t="n"/>
      <x:c r="K1338" s="59" t="n">
        <x:v>0</x:v>
      </x:c>
      <x:c r="L1338" s="55" t="n"/>
      <x:c r="M1338" s="55" t="n"/>
      <x:c r="N1338" s="55" t="n"/>
    </x:row>
    <x:row r="1339">
      <x:c r="A1339" s="57" t="n">
        <x:v>45534</x:v>
      </x:c>
      <x:c r="B1339" s="59" t="n">
        <x:v>0</x:v>
      </x:c>
      <x:c r="C1339" s="59" t="n">
        <x:v>0</x:v>
      </x:c>
      <x:c r="D1339" s="59" t="n">
        <x:v>0</x:v>
      </x:c>
      <x:c r="E1339" s="59" t="n">
        <x:v>0</x:v>
      </x:c>
      <x:c r="F1339" s="59" t="n">
        <x:v>0</x:v>
      </x:c>
      <x:c r="G1339" s="59" t="n">
        <x:v>0</x:v>
      </x:c>
      <x:c r="H1339" s="59" t="n">
        <x:v>0</x:v>
      </x:c>
      <x:c r="I1339" s="59" t="n">
        <x:v>0</x:v>
      </x:c>
      <x:c r="J1339" s="55" t="n"/>
      <x:c r="K1339" s="59" t="n">
        <x:v>0</x:v>
      </x:c>
      <x:c r="L1339" s="55" t="n"/>
      <x:c r="M1339" s="55" t="n"/>
      <x:c r="N1339" s="55" t="n"/>
    </x:row>
    <x:row r="1340">
      <x:c r="A1340" s="57" t="n">
        <x:v>45535</x:v>
      </x:c>
      <x:c r="B1340" s="59" t="n">
        <x:v>0</x:v>
      </x:c>
      <x:c r="C1340" s="59" t="n">
        <x:v>0</x:v>
      </x:c>
      <x:c r="D1340" s="59" t="n">
        <x:v>0</x:v>
      </x:c>
      <x:c r="E1340" s="59" t="n">
        <x:v>0</x:v>
      </x:c>
      <x:c r="F1340" s="59" t="n">
        <x:v>0</x:v>
      </x:c>
      <x:c r="G1340" s="59" t="n">
        <x:v>0</x:v>
      </x:c>
      <x:c r="H1340" s="59" t="n">
        <x:v>0</x:v>
      </x:c>
      <x:c r="I1340" s="59" t="n">
        <x:v>0</x:v>
      </x:c>
      <x:c r="J1340" s="55" t="n"/>
      <x:c r="K1340" s="59" t="n">
        <x:v>0</x:v>
      </x:c>
      <x:c r="L1340" s="55" t="n"/>
      <x:c r="M1340" s="55" t="n"/>
      <x:c r="N1340" s="55" t="n"/>
    </x:row>
    <x:row r="1341">
      <x:c r="A1341" s="57" t="n">
        <x:v>45536</x:v>
      </x:c>
      <x:c r="B1341" s="59" t="n">
        <x:v>0</x:v>
      </x:c>
      <x:c r="C1341" s="59" t="n">
        <x:v>0</x:v>
      </x:c>
      <x:c r="D1341" s="59" t="n">
        <x:v>0</x:v>
      </x:c>
      <x:c r="E1341" s="59" t="n">
        <x:v>0</x:v>
      </x:c>
      <x:c r="F1341" s="59" t="n">
        <x:v>0</x:v>
      </x:c>
      <x:c r="G1341" s="59" t="n">
        <x:v>0</x:v>
      </x:c>
      <x:c r="H1341" s="59" t="n">
        <x:v>0</x:v>
      </x:c>
      <x:c r="I1341" s="59" t="n">
        <x:v>0</x:v>
      </x:c>
      <x:c r="J1341" s="55" t="n"/>
      <x:c r="K1341" s="59" t="n">
        <x:v>0</x:v>
      </x:c>
      <x:c r="L1341" s="55" t="n"/>
      <x:c r="M1341" s="55" t="n"/>
      <x:c r="N1341" s="55" t="n"/>
    </x:row>
    <x:row r="1342">
      <x:c r="A1342" s="57" t="n">
        <x:v>45537</x:v>
      </x:c>
      <x:c r="B1342" s="59" t="n">
        <x:v>0</x:v>
      </x:c>
      <x:c r="C1342" s="59" t="n">
        <x:v>0</x:v>
      </x:c>
      <x:c r="D1342" s="59" t="n">
        <x:v>0</x:v>
      </x:c>
      <x:c r="E1342" s="59" t="n">
        <x:v>0</x:v>
      </x:c>
      <x:c r="F1342" s="59" t="n">
        <x:v>0</x:v>
      </x:c>
      <x:c r="G1342" s="59" t="n">
        <x:v>0</x:v>
      </x:c>
      <x:c r="H1342" s="59" t="n">
        <x:v>0</x:v>
      </x:c>
      <x:c r="I1342" s="59" t="n">
        <x:v>0</x:v>
      </x:c>
      <x:c r="J1342" s="55" t="n"/>
      <x:c r="K1342" s="59" t="n">
        <x:v>0</x:v>
      </x:c>
      <x:c r="L1342" s="55" t="n"/>
      <x:c r="M1342" s="55" t="n"/>
      <x:c r="N1342" s="55" t="n"/>
    </x:row>
    <x:row r="1343">
      <x:c r="A1343" s="57" t="n">
        <x:v>45538</x:v>
      </x:c>
      <x:c r="B1343" s="59" t="n">
        <x:v>0</x:v>
      </x:c>
      <x:c r="C1343" s="59" t="n">
        <x:v>0</x:v>
      </x:c>
      <x:c r="D1343" s="59" t="n">
        <x:v>0</x:v>
      </x:c>
      <x:c r="E1343" s="59" t="n">
        <x:v>0</x:v>
      </x:c>
      <x:c r="F1343" s="59" t="n">
        <x:v>0</x:v>
      </x:c>
      <x:c r="G1343" s="59" t="n">
        <x:v>0</x:v>
      </x:c>
      <x:c r="H1343" s="59" t="n">
        <x:v>0</x:v>
      </x:c>
      <x:c r="I1343" s="59" t="n">
        <x:v>0</x:v>
      </x:c>
      <x:c r="J1343" s="55" t="n"/>
      <x:c r="K1343" s="59" t="n">
        <x:v>0</x:v>
      </x:c>
      <x:c r="L1343" s="55" t="n"/>
      <x:c r="M1343" s="55" t="n"/>
      <x:c r="N1343" s="55" t="n"/>
    </x:row>
    <x:row r="1344">
      <x:c r="A1344" s="57" t="n">
        <x:v>45539</x:v>
      </x:c>
      <x:c r="B1344" s="59" t="n">
        <x:v>0</x:v>
      </x:c>
      <x:c r="C1344" s="59" t="n">
        <x:v>0</x:v>
      </x:c>
      <x:c r="D1344" s="59" t="n">
        <x:v>0</x:v>
      </x:c>
      <x:c r="E1344" s="59" t="n">
        <x:v>0</x:v>
      </x:c>
      <x:c r="F1344" s="59" t="n">
        <x:v>0</x:v>
      </x:c>
      <x:c r="G1344" s="59" t="n">
        <x:v>0</x:v>
      </x:c>
      <x:c r="H1344" s="59" t="n">
        <x:v>0</x:v>
      </x:c>
      <x:c r="I1344" s="59" t="n">
        <x:v>0</x:v>
      </x:c>
      <x:c r="J1344" s="55" t="n"/>
      <x:c r="K1344" s="59" t="n">
        <x:v>0</x:v>
      </x:c>
      <x:c r="L1344" s="55" t="n"/>
      <x:c r="M1344" s="55" t="n"/>
      <x:c r="N1344" s="55" t="n"/>
    </x:row>
    <x:row r="1345">
      <x:c r="A1345" s="57" t="n">
        <x:v>45540</x:v>
      </x:c>
      <x:c r="B1345" s="59" t="n">
        <x:v>0</x:v>
      </x:c>
      <x:c r="C1345" s="59" t="n">
        <x:v>0</x:v>
      </x:c>
      <x:c r="D1345" s="59" t="n">
        <x:v>0</x:v>
      </x:c>
      <x:c r="E1345" s="59" t="n">
        <x:v>0</x:v>
      </x:c>
      <x:c r="F1345" s="59" t="n">
        <x:v>0</x:v>
      </x:c>
      <x:c r="G1345" s="59" t="n">
        <x:v>0</x:v>
      </x:c>
      <x:c r="H1345" s="59" t="n">
        <x:v>0</x:v>
      </x:c>
      <x:c r="I1345" s="59" t="n">
        <x:v>0</x:v>
      </x:c>
      <x:c r="J1345" s="55" t="n"/>
      <x:c r="K1345" s="59" t="n">
        <x:v>0</x:v>
      </x:c>
      <x:c r="L1345" s="55" t="n"/>
      <x:c r="M1345" s="55" t="n"/>
      <x:c r="N1345" s="55" t="n"/>
    </x:row>
    <x:row r="1346">
      <x:c r="A1346" s="57" t="n">
        <x:v>45541</x:v>
      </x:c>
      <x:c r="B1346" s="59" t="n">
        <x:v>0</x:v>
      </x:c>
      <x:c r="C1346" s="59" t="n">
        <x:v>0</x:v>
      </x:c>
      <x:c r="D1346" s="59" t="n">
        <x:v>0</x:v>
      </x:c>
      <x:c r="E1346" s="59" t="n">
        <x:v>0</x:v>
      </x:c>
      <x:c r="F1346" s="59" t="n">
        <x:v>0</x:v>
      </x:c>
      <x:c r="G1346" s="59" t="n">
        <x:v>0</x:v>
      </x:c>
      <x:c r="H1346" s="59" t="n">
        <x:v>0</x:v>
      </x:c>
      <x:c r="I1346" s="59" t="n">
        <x:v>0</x:v>
      </x:c>
      <x:c r="J1346" s="55" t="n"/>
      <x:c r="K1346" s="59" t="n">
        <x:v>0</x:v>
      </x:c>
      <x:c r="L1346" s="55" t="n"/>
      <x:c r="M1346" s="55" t="n"/>
      <x:c r="N1346" s="55" t="n"/>
    </x:row>
    <x:row r="1347">
      <x:c r="A1347" s="57" t="n">
        <x:v>45542</x:v>
      </x:c>
      <x:c r="B1347" s="59" t="n">
        <x:v>0</x:v>
      </x:c>
      <x:c r="C1347" s="59" t="n">
        <x:v>0</x:v>
      </x:c>
      <x:c r="D1347" s="59" t="n">
        <x:v>0</x:v>
      </x:c>
      <x:c r="E1347" s="59" t="n">
        <x:v>0</x:v>
      </x:c>
      <x:c r="F1347" s="59" t="n">
        <x:v>0</x:v>
      </x:c>
      <x:c r="G1347" s="59" t="n">
        <x:v>0</x:v>
      </x:c>
      <x:c r="H1347" s="59" t="n">
        <x:v>0</x:v>
      </x:c>
      <x:c r="I1347" s="59" t="n">
        <x:v>0</x:v>
      </x:c>
      <x:c r="J1347" s="55" t="n"/>
      <x:c r="K1347" s="59" t="n">
        <x:v>0</x:v>
      </x:c>
      <x:c r="L1347" s="55" t="n"/>
      <x:c r="M1347" s="55" t="n"/>
      <x:c r="N1347" s="55" t="n"/>
    </x:row>
    <x:row r="1348">
      <x:c r="A1348" s="57" t="n">
        <x:v>45543</x:v>
      </x:c>
      <x:c r="B1348" s="59" t="n">
        <x:v>0</x:v>
      </x:c>
      <x:c r="C1348" s="59" t="n">
        <x:v>0</x:v>
      </x:c>
      <x:c r="D1348" s="59" t="n">
        <x:v>0</x:v>
      </x:c>
      <x:c r="E1348" s="59" t="n">
        <x:v>0</x:v>
      </x:c>
      <x:c r="F1348" s="59" t="n">
        <x:v>0</x:v>
      </x:c>
      <x:c r="G1348" s="59" t="n">
        <x:v>0</x:v>
      </x:c>
      <x:c r="H1348" s="59" t="n">
        <x:v>0</x:v>
      </x:c>
      <x:c r="I1348" s="59" t="n">
        <x:v>0</x:v>
      </x:c>
      <x:c r="J1348" s="55" t="n"/>
      <x:c r="K1348" s="59" t="n">
        <x:v>0</x:v>
      </x:c>
      <x:c r="L1348" s="55" t="n"/>
      <x:c r="M1348" s="55" t="n"/>
      <x:c r="N1348" s="55" t="n"/>
    </x:row>
    <x:row r="1349">
      <x:c r="A1349" s="57" t="n">
        <x:v>45544</x:v>
      </x:c>
      <x:c r="B1349" s="59" t="n">
        <x:v>0</x:v>
      </x:c>
      <x:c r="C1349" s="59" t="n">
        <x:v>0</x:v>
      </x:c>
      <x:c r="D1349" s="59" t="n">
        <x:v>0</x:v>
      </x:c>
      <x:c r="E1349" s="59" t="n">
        <x:v>0</x:v>
      </x:c>
      <x:c r="F1349" s="59" t="n">
        <x:v>0</x:v>
      </x:c>
      <x:c r="G1349" s="59" t="n">
        <x:v>0</x:v>
      </x:c>
      <x:c r="H1349" s="59" t="n">
        <x:v>0</x:v>
      </x:c>
      <x:c r="I1349" s="59" t="n">
        <x:v>0</x:v>
      </x:c>
      <x:c r="J1349" s="55" t="n"/>
      <x:c r="K1349" s="59" t="n">
        <x:v>0</x:v>
      </x:c>
      <x:c r="L1349" s="55" t="n"/>
      <x:c r="M1349" s="55" t="n"/>
      <x:c r="N1349" s="55" t="n"/>
    </x:row>
    <x:row r="1350">
      <x:c r="A1350" s="57" t="n">
        <x:v>45545</x:v>
      </x:c>
      <x:c r="B1350" s="59" t="n">
        <x:v>0</x:v>
      </x:c>
      <x:c r="C1350" s="59" t="n">
        <x:v>0</x:v>
      </x:c>
      <x:c r="D1350" s="59" t="n">
        <x:v>0</x:v>
      </x:c>
      <x:c r="E1350" s="59" t="n">
        <x:v>0</x:v>
      </x:c>
      <x:c r="F1350" s="59" t="n">
        <x:v>0</x:v>
      </x:c>
      <x:c r="G1350" s="59" t="n">
        <x:v>0</x:v>
      </x:c>
      <x:c r="H1350" s="59" t="n">
        <x:v>0</x:v>
      </x:c>
      <x:c r="I1350" s="59" t="n">
        <x:v>0</x:v>
      </x:c>
      <x:c r="J1350" s="55" t="n"/>
      <x:c r="K1350" s="59" t="n">
        <x:v>0</x:v>
      </x:c>
      <x:c r="L1350" s="55" t="n"/>
      <x:c r="M1350" s="55" t="n"/>
      <x:c r="N1350" s="55" t="n"/>
    </x:row>
    <x:row r="1351">
      <x:c r="A1351" s="57" t="n">
        <x:v>45546</x:v>
      </x:c>
      <x:c r="B1351" s="59" t="n">
        <x:v>0</x:v>
      </x:c>
      <x:c r="C1351" s="59" t="n">
        <x:v>0</x:v>
      </x:c>
      <x:c r="D1351" s="59" t="n">
        <x:v>0</x:v>
      </x:c>
      <x:c r="E1351" s="59" t="n">
        <x:v>0</x:v>
      </x:c>
      <x:c r="F1351" s="59" t="n">
        <x:v>0</x:v>
      </x:c>
      <x:c r="G1351" s="59" t="n">
        <x:v>0</x:v>
      </x:c>
      <x:c r="H1351" s="59" t="n">
        <x:v>0</x:v>
      </x:c>
      <x:c r="I1351" s="59" t="n">
        <x:v>0</x:v>
      </x:c>
      <x:c r="J1351" s="55" t="n"/>
      <x:c r="K1351" s="59" t="n">
        <x:v>0</x:v>
      </x:c>
      <x:c r="L1351" s="55" t="n"/>
      <x:c r="M1351" s="55" t="n"/>
      <x:c r="N1351" s="55" t="n"/>
    </x:row>
    <x:row r="1352">
      <x:c r="A1352" s="57" t="n">
        <x:v>45547</x:v>
      </x:c>
      <x:c r="B1352" s="59" t="n">
        <x:v>0</x:v>
      </x:c>
      <x:c r="C1352" s="59" t="n">
        <x:v>0</x:v>
      </x:c>
      <x:c r="D1352" s="59" t="n">
        <x:v>0</x:v>
      </x:c>
      <x:c r="E1352" s="59" t="n">
        <x:v>0</x:v>
      </x:c>
      <x:c r="F1352" s="59" t="n">
        <x:v>0</x:v>
      </x:c>
      <x:c r="G1352" s="59" t="n">
        <x:v>0</x:v>
      </x:c>
      <x:c r="H1352" s="59" t="n">
        <x:v>0</x:v>
      </x:c>
      <x:c r="I1352" s="59" t="n">
        <x:v>0</x:v>
      </x:c>
      <x:c r="J1352" s="55" t="n"/>
      <x:c r="K1352" s="59" t="n">
        <x:v>0</x:v>
      </x:c>
      <x:c r="L1352" s="55" t="n"/>
      <x:c r="M1352" s="55" t="n"/>
      <x:c r="N1352" s="55" t="n"/>
    </x:row>
    <x:row r="1353">
      <x:c r="A1353" s="57" t="n">
        <x:v>45548</x:v>
      </x:c>
      <x:c r="B1353" s="59" t="n">
        <x:v>0</x:v>
      </x:c>
      <x:c r="C1353" s="59" t="n">
        <x:v>0</x:v>
      </x:c>
      <x:c r="D1353" s="59" t="n">
        <x:v>0</x:v>
      </x:c>
      <x:c r="E1353" s="59" t="n">
        <x:v>0</x:v>
      </x:c>
      <x:c r="F1353" s="59" t="n">
        <x:v>0</x:v>
      </x:c>
      <x:c r="G1353" s="59" t="n">
        <x:v>0</x:v>
      </x:c>
      <x:c r="H1353" s="59" t="n">
        <x:v>0</x:v>
      </x:c>
      <x:c r="I1353" s="59" t="n">
        <x:v>0</x:v>
      </x:c>
      <x:c r="J1353" s="55" t="n"/>
      <x:c r="K1353" s="59" t="n">
        <x:v>0</x:v>
      </x:c>
      <x:c r="L1353" s="55" t="n"/>
      <x:c r="M1353" s="55" t="n"/>
      <x:c r="N1353" s="55" t="n"/>
    </x:row>
    <x:row r="1354">
      <x:c r="A1354" s="57" t="n">
        <x:v>45549</x:v>
      </x:c>
      <x:c r="B1354" s="59" t="n">
        <x:v>0</x:v>
      </x:c>
      <x:c r="C1354" s="59" t="n">
        <x:v>0</x:v>
      </x:c>
      <x:c r="D1354" s="59" t="n">
        <x:v>0</x:v>
      </x:c>
      <x:c r="E1354" s="59" t="n">
        <x:v>0</x:v>
      </x:c>
      <x:c r="F1354" s="59" t="n">
        <x:v>0</x:v>
      </x:c>
      <x:c r="G1354" s="59" t="n">
        <x:v>0</x:v>
      </x:c>
      <x:c r="H1354" s="59" t="n">
        <x:v>0</x:v>
      </x:c>
      <x:c r="I1354" s="59" t="n">
        <x:v>0</x:v>
      </x:c>
      <x:c r="J1354" s="55" t="n"/>
      <x:c r="K1354" s="59" t="n">
        <x:v>0</x:v>
      </x:c>
      <x:c r="L1354" s="55" t="n"/>
      <x:c r="M1354" s="55" t="n"/>
      <x:c r="N1354" s="55" t="n"/>
    </x:row>
    <x:row r="1355">
      <x:c r="A1355" s="57" t="n">
        <x:v>45550</x:v>
      </x:c>
      <x:c r="B1355" s="59" t="n">
        <x:v>0</x:v>
      </x:c>
      <x:c r="C1355" s="59" t="n">
        <x:v>0</x:v>
      </x:c>
      <x:c r="D1355" s="59" t="n">
        <x:v>0</x:v>
      </x:c>
      <x:c r="E1355" s="59" t="n">
        <x:v>0</x:v>
      </x:c>
      <x:c r="F1355" s="59" t="n">
        <x:v>0</x:v>
      </x:c>
      <x:c r="G1355" s="59" t="n">
        <x:v>0</x:v>
      </x:c>
      <x:c r="H1355" s="59" t="n">
        <x:v>0</x:v>
      </x:c>
      <x:c r="I1355" s="59" t="n">
        <x:v>0</x:v>
      </x:c>
      <x:c r="J1355" s="55" t="n"/>
      <x:c r="K1355" s="59" t="n">
        <x:v>0</x:v>
      </x:c>
      <x:c r="L1355" s="55" t="n"/>
      <x:c r="M1355" s="55" t="n"/>
      <x:c r="N1355" s="55" t="n"/>
    </x:row>
    <x:row r="1356">
      <x:c r="A1356" s="57" t="n">
        <x:v>45551</x:v>
      </x:c>
      <x:c r="B1356" s="59" t="n">
        <x:v>0</x:v>
      </x:c>
      <x:c r="C1356" s="59" t="n">
        <x:v>0</x:v>
      </x:c>
      <x:c r="D1356" s="59" t="n">
        <x:v>0</x:v>
      </x:c>
      <x:c r="E1356" s="59" t="n">
        <x:v>0</x:v>
      </x:c>
      <x:c r="F1356" s="59" t="n">
        <x:v>0</x:v>
      </x:c>
      <x:c r="G1356" s="59" t="n">
        <x:v>0</x:v>
      </x:c>
      <x:c r="H1356" s="59" t="n">
        <x:v>0</x:v>
      </x:c>
      <x:c r="I1356" s="59" t="n">
        <x:v>0</x:v>
      </x:c>
      <x:c r="J1356" s="55" t="n"/>
      <x:c r="K1356" s="59" t="n">
        <x:v>0</x:v>
      </x:c>
      <x:c r="L1356" s="55" t="n"/>
      <x:c r="M1356" s="55" t="n"/>
      <x:c r="N1356" s="55" t="n"/>
    </x:row>
    <x:row r="1357">
      <x:c r="A1357" s="57" t="n">
        <x:v>45552</x:v>
      </x:c>
      <x:c r="B1357" s="59" t="n">
        <x:v>0</x:v>
      </x:c>
      <x:c r="C1357" s="59" t="n">
        <x:v>0</x:v>
      </x:c>
      <x:c r="D1357" s="59" t="n">
        <x:v>0</x:v>
      </x:c>
      <x:c r="E1357" s="59" t="n">
        <x:v>0</x:v>
      </x:c>
      <x:c r="F1357" s="59" t="n">
        <x:v>0</x:v>
      </x:c>
      <x:c r="G1357" s="59" t="n">
        <x:v>0</x:v>
      </x:c>
      <x:c r="H1357" s="59" t="n">
        <x:v>0</x:v>
      </x:c>
      <x:c r="I1357" s="59" t="n">
        <x:v>0</x:v>
      </x:c>
      <x:c r="J1357" s="55" t="n"/>
      <x:c r="K1357" s="59" t="n">
        <x:v>0</x:v>
      </x:c>
      <x:c r="L1357" s="55" t="n"/>
      <x:c r="M1357" s="55" t="n"/>
      <x:c r="N1357" s="55" t="n"/>
    </x:row>
    <x:row r="1358">
      <x:c r="A1358" s="57" t="n">
        <x:v>45553</x:v>
      </x:c>
      <x:c r="B1358" s="59" t="n">
        <x:v>0</x:v>
      </x:c>
      <x:c r="C1358" s="59" t="n">
        <x:v>0</x:v>
      </x:c>
      <x:c r="D1358" s="59" t="n">
        <x:v>0</x:v>
      </x:c>
      <x:c r="E1358" s="59" t="n">
        <x:v>0</x:v>
      </x:c>
      <x:c r="F1358" s="59" t="n">
        <x:v>0</x:v>
      </x:c>
      <x:c r="G1358" s="59" t="n">
        <x:v>0</x:v>
      </x:c>
      <x:c r="H1358" s="59" t="n">
        <x:v>0</x:v>
      </x:c>
      <x:c r="I1358" s="59" t="n">
        <x:v>0</x:v>
      </x:c>
      <x:c r="J1358" s="55" t="n"/>
      <x:c r="K1358" s="59" t="n">
        <x:v>0</x:v>
      </x:c>
      <x:c r="L1358" s="55" t="n"/>
      <x:c r="M1358" s="55" t="n"/>
      <x:c r="N1358" s="55" t="n"/>
    </x:row>
    <x:row r="1359">
      <x:c r="A1359" s="57" t="n">
        <x:v>45554</x:v>
      </x:c>
      <x:c r="B1359" s="59" t="n">
        <x:v>0</x:v>
      </x:c>
      <x:c r="C1359" s="59" t="n">
        <x:v>0</x:v>
      </x:c>
      <x:c r="D1359" s="59" t="n">
        <x:v>0</x:v>
      </x:c>
      <x:c r="E1359" s="59" t="n">
        <x:v>0</x:v>
      </x:c>
      <x:c r="F1359" s="59" t="n">
        <x:v>0</x:v>
      </x:c>
      <x:c r="G1359" s="59" t="n">
        <x:v>0</x:v>
      </x:c>
      <x:c r="H1359" s="59" t="n">
        <x:v>0</x:v>
      </x:c>
      <x:c r="I1359" s="59" t="n">
        <x:v>0</x:v>
      </x:c>
      <x:c r="J1359" s="55" t="n"/>
      <x:c r="K1359" s="59" t="n">
        <x:v>0</x:v>
      </x:c>
      <x:c r="L1359" s="55" t="n"/>
      <x:c r="M1359" s="55" t="n"/>
      <x:c r="N1359" s="55" t="n"/>
    </x:row>
    <x:row r="1360">
      <x:c r="A1360" s="57" t="n">
        <x:v>45555</x:v>
      </x:c>
      <x:c r="B1360" s="59" t="n">
        <x:v>0</x:v>
      </x:c>
      <x:c r="C1360" s="59" t="n">
        <x:v>0</x:v>
      </x:c>
      <x:c r="D1360" s="59" t="n">
        <x:v>0</x:v>
      </x:c>
      <x:c r="E1360" s="59" t="n">
        <x:v>0</x:v>
      </x:c>
      <x:c r="F1360" s="59" t="n">
        <x:v>0</x:v>
      </x:c>
      <x:c r="G1360" s="59" t="n">
        <x:v>0</x:v>
      </x:c>
      <x:c r="H1360" s="59" t="n">
        <x:v>0</x:v>
      </x:c>
      <x:c r="I1360" s="59" t="n">
        <x:v>0</x:v>
      </x:c>
      <x:c r="J1360" s="55" t="n"/>
      <x:c r="K1360" s="59" t="n">
        <x:v>0</x:v>
      </x:c>
      <x:c r="L1360" s="55" t="n"/>
      <x:c r="M1360" s="55" t="n"/>
      <x:c r="N1360" s="55" t="n"/>
    </x:row>
    <x:row r="1361">
      <x:c r="A1361" s="57" t="n">
        <x:v>45556</x:v>
      </x:c>
      <x:c r="B1361" s="59" t="n">
        <x:v>0</x:v>
      </x:c>
      <x:c r="C1361" s="59" t="n">
        <x:v>0</x:v>
      </x:c>
      <x:c r="D1361" s="59" t="n">
        <x:v>0</x:v>
      </x:c>
      <x:c r="E1361" s="59" t="n">
        <x:v>0</x:v>
      </x:c>
      <x:c r="F1361" s="59" t="n">
        <x:v>0</x:v>
      </x:c>
      <x:c r="G1361" s="59" t="n">
        <x:v>0</x:v>
      </x:c>
      <x:c r="H1361" s="59" t="n">
        <x:v>0</x:v>
      </x:c>
      <x:c r="I1361" s="59" t="n">
        <x:v>0</x:v>
      </x:c>
      <x:c r="J1361" s="55" t="n"/>
      <x:c r="K1361" s="59" t="n">
        <x:v>0</x:v>
      </x:c>
      <x:c r="L1361" s="55" t="n"/>
      <x:c r="M1361" s="55" t="n"/>
      <x:c r="N1361" s="55" t="n"/>
    </x:row>
    <x:row r="1362">
      <x:c r="A1362" s="57" t="n">
        <x:v>45557</x:v>
      </x:c>
      <x:c r="B1362" s="59" t="n">
        <x:v>0</x:v>
      </x:c>
      <x:c r="C1362" s="59" t="n">
        <x:v>0</x:v>
      </x:c>
      <x:c r="D1362" s="59" t="n">
        <x:v>0</x:v>
      </x:c>
      <x:c r="E1362" s="59" t="n">
        <x:v>0</x:v>
      </x:c>
      <x:c r="F1362" s="59" t="n">
        <x:v>0</x:v>
      </x:c>
      <x:c r="G1362" s="59" t="n">
        <x:v>0</x:v>
      </x:c>
      <x:c r="H1362" s="59" t="n">
        <x:v>0</x:v>
      </x:c>
      <x:c r="I1362" s="59" t="n">
        <x:v>0</x:v>
      </x:c>
      <x:c r="J1362" s="55" t="n"/>
      <x:c r="K1362" s="59" t="n">
        <x:v>0</x:v>
      </x:c>
      <x:c r="L1362" s="55" t="n"/>
      <x:c r="M1362" s="55" t="n"/>
      <x:c r="N1362" s="55" t="n"/>
    </x:row>
    <x:row r="1363">
      <x:c r="A1363" s="57" t="n">
        <x:v>45558</x:v>
      </x:c>
      <x:c r="B1363" s="59" t="n">
        <x:v>0</x:v>
      </x:c>
      <x:c r="C1363" s="59" t="n">
        <x:v>0</x:v>
      </x:c>
      <x:c r="D1363" s="59" t="n">
        <x:v>0</x:v>
      </x:c>
      <x:c r="E1363" s="59" t="n">
        <x:v>0</x:v>
      </x:c>
      <x:c r="F1363" s="59" t="n">
        <x:v>0</x:v>
      </x:c>
      <x:c r="G1363" s="59" t="n">
        <x:v>0</x:v>
      </x:c>
      <x:c r="H1363" s="59" t="n">
        <x:v>0</x:v>
      </x:c>
      <x:c r="I1363" s="59" t="n">
        <x:v>0</x:v>
      </x:c>
      <x:c r="J1363" s="55" t="n"/>
      <x:c r="K1363" s="59" t="n">
        <x:v>0</x:v>
      </x:c>
      <x:c r="L1363" s="55" t="n"/>
      <x:c r="M1363" s="55" t="n"/>
      <x:c r="N1363" s="55" t="n"/>
    </x:row>
    <x:row r="1364">
      <x:c r="A1364" s="57" t="n">
        <x:v>45559</x:v>
      </x:c>
      <x:c r="B1364" s="59" t="n">
        <x:v>0</x:v>
      </x:c>
      <x:c r="C1364" s="59" t="n">
        <x:v>0</x:v>
      </x:c>
      <x:c r="D1364" s="59" t="n">
        <x:v>0</x:v>
      </x:c>
      <x:c r="E1364" s="59" t="n">
        <x:v>0</x:v>
      </x:c>
      <x:c r="F1364" s="59" t="n">
        <x:v>0</x:v>
      </x:c>
      <x:c r="G1364" s="59" t="n">
        <x:v>0</x:v>
      </x:c>
      <x:c r="H1364" s="59" t="n">
        <x:v>0</x:v>
      </x:c>
      <x:c r="I1364" s="59" t="n">
        <x:v>0</x:v>
      </x:c>
      <x:c r="J1364" s="55" t="n"/>
      <x:c r="K1364" s="59" t="n">
        <x:v>0</x:v>
      </x:c>
      <x:c r="L1364" s="55" t="n"/>
      <x:c r="M1364" s="55" t="n"/>
      <x:c r="N1364" s="55" t="n"/>
    </x:row>
    <x:row r="1365">
      <x:c r="A1365" s="57" t="n">
        <x:v>45560</x:v>
      </x:c>
      <x:c r="B1365" s="59" t="n">
        <x:v>0</x:v>
      </x:c>
      <x:c r="C1365" s="59" t="n">
        <x:v>0</x:v>
      </x:c>
      <x:c r="D1365" s="59" t="n">
        <x:v>0</x:v>
      </x:c>
      <x:c r="E1365" s="59" t="n">
        <x:v>0</x:v>
      </x:c>
      <x:c r="F1365" s="59" t="n">
        <x:v>0</x:v>
      </x:c>
      <x:c r="G1365" s="59" t="n">
        <x:v>0</x:v>
      </x:c>
      <x:c r="H1365" s="59" t="n">
        <x:v>0</x:v>
      </x:c>
      <x:c r="I1365" s="59" t="n">
        <x:v>0</x:v>
      </x:c>
      <x:c r="J1365" s="55" t="n"/>
      <x:c r="K1365" s="59" t="n">
        <x:v>0</x:v>
      </x:c>
      <x:c r="L1365" s="55" t="n"/>
      <x:c r="M1365" s="55" t="n"/>
      <x:c r="N1365" s="55" t="n"/>
    </x:row>
    <x:row r="1366">
      <x:c r="A1366" s="57" t="n">
        <x:v>45561</x:v>
      </x:c>
      <x:c r="B1366" s="59" t="n">
        <x:v>0</x:v>
      </x:c>
      <x:c r="C1366" s="59" t="n">
        <x:v>0</x:v>
      </x:c>
      <x:c r="D1366" s="59" t="n">
        <x:v>0</x:v>
      </x:c>
      <x:c r="E1366" s="59" t="n">
        <x:v>0</x:v>
      </x:c>
      <x:c r="F1366" s="59" t="n">
        <x:v>0</x:v>
      </x:c>
      <x:c r="G1366" s="59" t="n">
        <x:v>0</x:v>
      </x:c>
      <x:c r="H1366" s="59" t="n">
        <x:v>0</x:v>
      </x:c>
      <x:c r="I1366" s="59" t="n">
        <x:v>0</x:v>
      </x:c>
      <x:c r="J1366" s="55" t="n"/>
      <x:c r="K1366" s="59" t="n">
        <x:v>0</x:v>
      </x:c>
      <x:c r="L1366" s="55" t="n"/>
      <x:c r="M1366" s="55" t="n"/>
      <x:c r="N1366" s="55" t="n"/>
    </x:row>
    <x:row r="1367">
      <x:c r="A1367" s="57" t="n">
        <x:v>45562</x:v>
      </x:c>
      <x:c r="B1367" s="59" t="n">
        <x:v>0</x:v>
      </x:c>
      <x:c r="C1367" s="59" t="n">
        <x:v>0</x:v>
      </x:c>
      <x:c r="D1367" s="59" t="n">
        <x:v>0</x:v>
      </x:c>
      <x:c r="E1367" s="59" t="n">
        <x:v>0</x:v>
      </x:c>
      <x:c r="F1367" s="59" t="n">
        <x:v>0</x:v>
      </x:c>
      <x:c r="G1367" s="59" t="n">
        <x:v>0</x:v>
      </x:c>
      <x:c r="H1367" s="59" t="n">
        <x:v>0</x:v>
      </x:c>
      <x:c r="I1367" s="59" t="n">
        <x:v>0</x:v>
      </x:c>
      <x:c r="J1367" s="55" t="n"/>
      <x:c r="K1367" s="59" t="n">
        <x:v>0</x:v>
      </x:c>
      <x:c r="L1367" s="55" t="n"/>
      <x:c r="M1367" s="55" t="n"/>
      <x:c r="N1367" s="55" t="n"/>
    </x:row>
    <x:row r="1368">
      <x:c r="A1368" s="57" t="n">
        <x:v>45563</x:v>
      </x:c>
      <x:c r="B1368" s="59" t="n">
        <x:v>0</x:v>
      </x:c>
      <x:c r="C1368" s="59" t="n">
        <x:v>0</x:v>
      </x:c>
      <x:c r="D1368" s="59" t="n">
        <x:v>0</x:v>
      </x:c>
      <x:c r="E1368" s="59" t="n">
        <x:v>0</x:v>
      </x:c>
      <x:c r="F1368" s="59" t="n">
        <x:v>0</x:v>
      </x:c>
      <x:c r="G1368" s="59" t="n">
        <x:v>0</x:v>
      </x:c>
      <x:c r="H1368" s="59" t="n">
        <x:v>0</x:v>
      </x:c>
      <x:c r="I1368" s="59" t="n">
        <x:v>0</x:v>
      </x:c>
      <x:c r="J1368" s="55" t="n"/>
      <x:c r="K1368" s="59" t="n">
        <x:v>0</x:v>
      </x:c>
      <x:c r="L1368" s="55" t="n"/>
      <x:c r="M1368" s="55" t="n"/>
      <x:c r="N1368" s="55" t="n"/>
    </x:row>
    <x:row r="1369">
      <x:c r="A1369" s="57" t="n">
        <x:v>45564</x:v>
      </x:c>
      <x:c r="B1369" s="59" t="n">
        <x:v>0</x:v>
      </x:c>
      <x:c r="C1369" s="59" t="n">
        <x:v>0</x:v>
      </x:c>
      <x:c r="D1369" s="59" t="n">
        <x:v>0</x:v>
      </x:c>
      <x:c r="E1369" s="59" t="n">
        <x:v>0</x:v>
      </x:c>
      <x:c r="F1369" s="59" t="n">
        <x:v>0</x:v>
      </x:c>
      <x:c r="G1369" s="59" t="n">
        <x:v>0</x:v>
      </x:c>
      <x:c r="H1369" s="59" t="n">
        <x:v>0</x:v>
      </x:c>
      <x:c r="I1369" s="59" t="n">
        <x:v>0</x:v>
      </x:c>
      <x:c r="J1369" s="55" t="n"/>
      <x:c r="K1369" s="59" t="n">
        <x:v>0</x:v>
      </x:c>
      <x:c r="L1369" s="55" t="n"/>
      <x:c r="M1369" s="55" t="n"/>
      <x:c r="N1369" s="55" t="n"/>
    </x:row>
    <x:row r="1370">
      <x:c r="A1370" s="57" t="n">
        <x:v>45565</x:v>
      </x:c>
      <x:c r="B1370" s="59" t="n">
        <x:v>0</x:v>
      </x:c>
      <x:c r="C1370" s="59" t="n">
        <x:v>0</x:v>
      </x:c>
      <x:c r="D1370" s="59" t="n">
        <x:v>0</x:v>
      </x:c>
      <x:c r="E1370" s="59" t="n">
        <x:v>0</x:v>
      </x:c>
      <x:c r="F1370" s="59" t="n">
        <x:v>0</x:v>
      </x:c>
      <x:c r="G1370" s="59" t="n">
        <x:v>0</x:v>
      </x:c>
      <x:c r="H1370" s="59" t="n">
        <x:v>0</x:v>
      </x:c>
      <x:c r="I1370" s="59" t="n">
        <x:v>0</x:v>
      </x:c>
      <x:c r="J1370" s="55" t="n"/>
      <x:c r="K1370" s="59" t="n">
        <x:v>0</x:v>
      </x:c>
      <x:c r="L1370" s="55" t="n"/>
      <x:c r="M1370" s="55" t="n"/>
      <x:c r="N1370" s="55" t="n"/>
    </x:row>
    <x:row r="1371">
      <x:c r="A1371" s="57" t="n">
        <x:v>45566</x:v>
      </x:c>
      <x:c r="B1371" s="59" t="n">
        <x:v>1</x:v>
      </x:c>
      <x:c r="C1371" s="59" t="n">
        <x:v>0</x:v>
      </x:c>
      <x:c r="D1371" s="59" t="n">
        <x:v>0</x:v>
      </x:c>
      <x:c r="E1371" s="59" t="n">
        <x:v>3</x:v>
      </x:c>
      <x:c r="F1371" s="59" t="n">
        <x:v>1</x:v>
      </x:c>
      <x:c r="G1371" s="59" t="n">
        <x:v>2</x:v>
      </x:c>
      <x:c r="H1371" s="58" t="n">
        <x:v>1.166666666666667</x:v>
      </x:c>
      <x:c r="I1371" s="59" t="n">
        <x:v>3</x:v>
      </x:c>
      <x:c r="J1371" s="55" t="inlineStr">
        <x:is>
          <x:t xml:space="preserve">Ballistic missile attack</x:t>
        </x:is>
      </x:c>
      <x:c r="K1371" s="59" t="n">
        <x:v>1</x:v>
      </x:c>
      <x:c r="L1371" s="55" t="inlineStr">
        <x:is>
          <x:t xml:space="preserve">Window-coded from E011</x:t>
        </x:is>
      </x:c>
      <x:c r="M1371" s="55" t="inlineStr">
        <x:is>
          <x:t xml:space="preserve">https://www.reuters.com/world/middle-east/iranian-missile-strike-israel-shows-capability-greater-scale-complexity-2024-10-02/</x:t>
        </x:is>
      </x:c>
      <x:c r="N1371" s="55" t="inlineStr">
        <x:is>
          <x:t xml:space="preserve">Verified window-coded</x:t>
        </x:is>
      </x:c>
    </x:row>
    <x:row r="1372">
      <x:c r="A1372" s="57" t="n">
        <x:v>45567</x:v>
      </x:c>
      <x:c r="B1372" s="59" t="n">
        <x:v>1</x:v>
      </x:c>
      <x:c r="C1372" s="59" t="n">
        <x:v>0</x:v>
      </x:c>
      <x:c r="D1372" s="59" t="n">
        <x:v>0</x:v>
      </x:c>
      <x:c r="E1372" s="59" t="n">
        <x:v>3</x:v>
      </x:c>
      <x:c r="F1372" s="59" t="n">
        <x:v>1</x:v>
      </x:c>
      <x:c r="G1372" s="59" t="n">
        <x:v>2</x:v>
      </x:c>
      <x:c r="H1372" s="58" t="n">
        <x:v>1.166666666666667</x:v>
      </x:c>
      <x:c r="I1372" s="59" t="n">
        <x:v>3</x:v>
      </x:c>
      <x:c r="J1372" s="55" t="inlineStr">
        <x:is>
          <x:t xml:space="preserve">Ballistic missile attack</x:t>
        </x:is>
      </x:c>
      <x:c r="K1372" s="59" t="n">
        <x:v>1</x:v>
      </x:c>
      <x:c r="L1372" s="55" t="inlineStr">
        <x:is>
          <x:t xml:space="preserve">Window-coded from E011</x:t>
        </x:is>
      </x:c>
      <x:c r="M1372" s="55" t="inlineStr">
        <x:is>
          <x:t xml:space="preserve">https://www.reuters.com/world/middle-east/iranian-missile-strike-israel-shows-capability-greater-scale-complexity-2024-10-02/</x:t>
        </x:is>
      </x:c>
      <x:c r="N1372" s="55" t="inlineStr">
        <x:is>
          <x:t xml:space="preserve">Verified window-coded</x:t>
        </x:is>
      </x:c>
    </x:row>
    <x:row r="1373">
      <x:c r="A1373" s="57" t="n">
        <x:v>45568</x:v>
      </x:c>
      <x:c r="B1373" s="59" t="n">
        <x:v>1</x:v>
      </x:c>
      <x:c r="C1373" s="59" t="n">
        <x:v>0</x:v>
      </x:c>
      <x:c r="D1373" s="59" t="n">
        <x:v>0</x:v>
      </x:c>
      <x:c r="E1373" s="59" t="n">
        <x:v>3</x:v>
      </x:c>
      <x:c r="F1373" s="59" t="n">
        <x:v>1</x:v>
      </x:c>
      <x:c r="G1373" s="59" t="n">
        <x:v>2</x:v>
      </x:c>
      <x:c r="H1373" s="58" t="n">
        <x:v>1.166666666666667</x:v>
      </x:c>
      <x:c r="I1373" s="59" t="n">
        <x:v>3</x:v>
      </x:c>
      <x:c r="J1373" s="55" t="inlineStr">
        <x:is>
          <x:t xml:space="preserve">Ballistic missile attack</x:t>
        </x:is>
      </x:c>
      <x:c r="K1373" s="59" t="n">
        <x:v>1</x:v>
      </x:c>
      <x:c r="L1373" s="55" t="inlineStr">
        <x:is>
          <x:t xml:space="preserve">Window-coded from E011</x:t>
        </x:is>
      </x:c>
      <x:c r="M1373" s="55" t="inlineStr">
        <x:is>
          <x:t xml:space="preserve">https://www.reuters.com/world/middle-east/iranian-missile-strike-israel-shows-capability-greater-scale-complexity-2024-10-02/</x:t>
        </x:is>
      </x:c>
      <x:c r="N1373" s="55" t="inlineStr">
        <x:is>
          <x:t xml:space="preserve">Verified window-coded</x:t>
        </x:is>
      </x:c>
    </x:row>
    <x:row r="1374">
      <x:c r="A1374" s="57" t="n">
        <x:v>45569</x:v>
      </x:c>
      <x:c r="B1374" s="59" t="n">
        <x:v>1</x:v>
      </x:c>
      <x:c r="C1374" s="59" t="n">
        <x:v>0</x:v>
      </x:c>
      <x:c r="D1374" s="59" t="n">
        <x:v>0</x:v>
      </x:c>
      <x:c r="E1374" s="59" t="n">
        <x:v>3</x:v>
      </x:c>
      <x:c r="F1374" s="59" t="n">
        <x:v>1</x:v>
      </x:c>
      <x:c r="G1374" s="59" t="n">
        <x:v>2</x:v>
      </x:c>
      <x:c r="H1374" s="58" t="n">
        <x:v>1.166666666666667</x:v>
      </x:c>
      <x:c r="I1374" s="59" t="n">
        <x:v>3</x:v>
      </x:c>
      <x:c r="J1374" s="55" t="inlineStr">
        <x:is>
          <x:t xml:space="preserve">Ballistic missile attack</x:t>
        </x:is>
      </x:c>
      <x:c r="K1374" s="59" t="n">
        <x:v>1</x:v>
      </x:c>
      <x:c r="L1374" s="55" t="inlineStr">
        <x:is>
          <x:t xml:space="preserve">Window-coded from E011</x:t>
        </x:is>
      </x:c>
      <x:c r="M1374" s="55" t="inlineStr">
        <x:is>
          <x:t xml:space="preserve">https://www.reuters.com/world/middle-east/iranian-missile-strike-israel-shows-capability-greater-scale-complexity-2024-10-02/</x:t>
        </x:is>
      </x:c>
      <x:c r="N1374" s="55" t="inlineStr">
        <x:is>
          <x:t xml:space="preserve">Verified window-coded</x:t>
        </x:is>
      </x:c>
    </x:row>
    <x:row r="1375">
      <x:c r="A1375" s="57" t="n">
        <x:v>45570</x:v>
      </x:c>
      <x:c r="B1375" s="59" t="n">
        <x:v>0</x:v>
      </x:c>
      <x:c r="C1375" s="59" t="n">
        <x:v>0</x:v>
      </x:c>
      <x:c r="D1375" s="59" t="n">
        <x:v>0</x:v>
      </x:c>
      <x:c r="E1375" s="59" t="n">
        <x:v>2</x:v>
      </x:c>
      <x:c r="F1375" s="59" t="n">
        <x:v>0</x:v>
      </x:c>
      <x:c r="G1375" s="59" t="n">
        <x:v>1</x:v>
      </x:c>
      <x:c r="H1375" s="58" t="n">
        <x:v>0.5</x:v>
      </x:c>
      <x:c r="I1375" s="59" t="n">
        <x:v>2</x:v>
      </x:c>
      <x:c r="J1375" s="55" t="inlineStr">
        <x:is>
          <x:t xml:space="preserve">Ballistic missile attack</x:t>
        </x:is>
      </x:c>
      <x:c r="K1375" s="59" t="n">
        <x:v>1</x:v>
      </x:c>
      <x:c r="L1375" s="55" t="inlineStr">
        <x:is>
          <x:t xml:space="preserve">Window-coded from E011</x:t>
        </x:is>
      </x:c>
      <x:c r="M1375" s="55" t="inlineStr">
        <x:is>
          <x:t xml:space="preserve">https://www.reuters.com/world/middle-east/iranian-missile-strike-israel-shows-capability-greater-scale-complexity-2024-10-02/</x:t>
        </x:is>
      </x:c>
      <x:c r="N1375" s="55" t="inlineStr">
        <x:is>
          <x:t xml:space="preserve">Verified window-coded</x:t>
        </x:is>
      </x:c>
    </x:row>
    <x:row r="1376">
      <x:c r="A1376" s="57" t="n">
        <x:v>45571</x:v>
      </x:c>
      <x:c r="B1376" s="59" t="n">
        <x:v>0</x:v>
      </x:c>
      <x:c r="C1376" s="59" t="n">
        <x:v>0</x:v>
      </x:c>
      <x:c r="D1376" s="59" t="n">
        <x:v>0</x:v>
      </x:c>
      <x:c r="E1376" s="59" t="n">
        <x:v>2</x:v>
      </x:c>
      <x:c r="F1376" s="59" t="n">
        <x:v>0</x:v>
      </x:c>
      <x:c r="G1376" s="59" t="n">
        <x:v>1</x:v>
      </x:c>
      <x:c r="H1376" s="58" t="n">
        <x:v>0.5</x:v>
      </x:c>
      <x:c r="I1376" s="59" t="n">
        <x:v>2</x:v>
      </x:c>
      <x:c r="J1376" s="55" t="inlineStr">
        <x:is>
          <x:t xml:space="preserve">Ballistic missile attack</x:t>
        </x:is>
      </x:c>
      <x:c r="K1376" s="59" t="n">
        <x:v>1</x:v>
      </x:c>
      <x:c r="L1376" s="55" t="inlineStr">
        <x:is>
          <x:t xml:space="preserve">Window-coded from E011</x:t>
        </x:is>
      </x:c>
      <x:c r="M1376" s="55" t="inlineStr">
        <x:is>
          <x:t xml:space="preserve">https://www.reuters.com/world/middle-east/iranian-missile-strike-israel-shows-capability-greater-scale-complexity-2024-10-02/</x:t>
        </x:is>
      </x:c>
      <x:c r="N1376" s="55" t="inlineStr">
        <x:is>
          <x:t xml:space="preserve">Verified window-coded</x:t>
        </x:is>
      </x:c>
    </x:row>
    <x:row r="1377">
      <x:c r="A1377" s="57" t="n">
        <x:v>45572</x:v>
      </x:c>
      <x:c r="B1377" s="59" t="n">
        <x:v>0</x:v>
      </x:c>
      <x:c r="C1377" s="59" t="n">
        <x:v>0</x:v>
      </x:c>
      <x:c r="D1377" s="59" t="n">
        <x:v>0</x:v>
      </x:c>
      <x:c r="E1377" s="59" t="n">
        <x:v>2</x:v>
      </x:c>
      <x:c r="F1377" s="59" t="n">
        <x:v>0</x:v>
      </x:c>
      <x:c r="G1377" s="59" t="n">
        <x:v>1</x:v>
      </x:c>
      <x:c r="H1377" s="58" t="n">
        <x:v>0.5</x:v>
      </x:c>
      <x:c r="I1377" s="59" t="n">
        <x:v>2</x:v>
      </x:c>
      <x:c r="J1377" s="55" t="inlineStr">
        <x:is>
          <x:t xml:space="preserve">Ballistic missile attack</x:t>
        </x:is>
      </x:c>
      <x:c r="K1377" s="59" t="n">
        <x:v>1</x:v>
      </x:c>
      <x:c r="L1377" s="55" t="inlineStr">
        <x:is>
          <x:t xml:space="preserve">Window-coded from E011</x:t>
        </x:is>
      </x:c>
      <x:c r="M1377" s="55" t="inlineStr">
        <x:is>
          <x:t xml:space="preserve">https://www.reuters.com/world/middle-east/iranian-missile-strike-israel-shows-capability-greater-scale-complexity-2024-10-02/</x:t>
        </x:is>
      </x:c>
      <x:c r="N1377" s="55" t="inlineStr">
        <x:is>
          <x:t xml:space="preserve">Verified window-coded</x:t>
        </x:is>
      </x:c>
    </x:row>
    <x:row r="1378">
      <x:c r="A1378" s="57" t="n">
        <x:v>45573</x:v>
      </x:c>
      <x:c r="B1378" s="59" t="n">
        <x:v>0</x:v>
      </x:c>
      <x:c r="C1378" s="59" t="n">
        <x:v>0</x:v>
      </x:c>
      <x:c r="D1378" s="59" t="n">
        <x:v>0</x:v>
      </x:c>
      <x:c r="E1378" s="59" t="n">
        <x:v>2</x:v>
      </x:c>
      <x:c r="F1378" s="59" t="n">
        <x:v>0</x:v>
      </x:c>
      <x:c r="G1378" s="59" t="n">
        <x:v>1</x:v>
      </x:c>
      <x:c r="H1378" s="58" t="n">
        <x:v>0.5</x:v>
      </x:c>
      <x:c r="I1378" s="59" t="n">
        <x:v>2</x:v>
      </x:c>
      <x:c r="J1378" s="55" t="inlineStr">
        <x:is>
          <x:t xml:space="preserve">Ballistic missile attack</x:t>
        </x:is>
      </x:c>
      <x:c r="K1378" s="59" t="n">
        <x:v>1</x:v>
      </x:c>
      <x:c r="L1378" s="55" t="inlineStr">
        <x:is>
          <x:t xml:space="preserve">Window-coded from E011</x:t>
        </x:is>
      </x:c>
      <x:c r="M1378" s="55" t="inlineStr">
        <x:is>
          <x:t xml:space="preserve">https://www.reuters.com/world/middle-east/iranian-missile-strike-israel-shows-capability-greater-scale-complexity-2024-10-02/</x:t>
        </x:is>
      </x:c>
      <x:c r="N1378" s="55" t="inlineStr">
        <x:is>
          <x:t xml:space="preserve">Verified window-coded</x:t>
        </x:is>
      </x:c>
    </x:row>
    <x:row r="1379">
      <x:c r="A1379" s="57" t="n">
        <x:v>45574</x:v>
      </x:c>
      <x:c r="B1379" s="59" t="n">
        <x:v>0</x:v>
      </x:c>
      <x:c r="C1379" s="59" t="n">
        <x:v>0</x:v>
      </x:c>
      <x:c r="D1379" s="59" t="n">
        <x:v>0</x:v>
      </x:c>
      <x:c r="E1379" s="59" t="n">
        <x:v>0</x:v>
      </x:c>
      <x:c r="F1379" s="59" t="n">
        <x:v>0</x:v>
      </x:c>
      <x:c r="G1379" s="59" t="n">
        <x:v>0</x:v>
      </x:c>
      <x:c r="H1379" s="59" t="n">
        <x:v>0</x:v>
      </x:c>
      <x:c r="I1379" s="59" t="n">
        <x:v>0</x:v>
      </x:c>
      <x:c r="J1379" s="55" t="n"/>
      <x:c r="K1379" s="59" t="n">
        <x:v>0</x:v>
      </x:c>
      <x:c r="L1379" s="55" t="n"/>
      <x:c r="M1379" s="55" t="n"/>
      <x:c r="N1379" s="55" t="n"/>
    </x:row>
    <x:row r="1380">
      <x:c r="A1380" s="57" t="n">
        <x:v>45575</x:v>
      </x:c>
      <x:c r="B1380" s="59" t="n">
        <x:v>0</x:v>
      </x:c>
      <x:c r="C1380" s="59" t="n">
        <x:v>0</x:v>
      </x:c>
      <x:c r="D1380" s="59" t="n">
        <x:v>0</x:v>
      </x:c>
      <x:c r="E1380" s="59" t="n">
        <x:v>0</x:v>
      </x:c>
      <x:c r="F1380" s="59" t="n">
        <x:v>0</x:v>
      </x:c>
      <x:c r="G1380" s="59" t="n">
        <x:v>0</x:v>
      </x:c>
      <x:c r="H1380" s="59" t="n">
        <x:v>0</x:v>
      </x:c>
      <x:c r="I1380" s="59" t="n">
        <x:v>0</x:v>
      </x:c>
      <x:c r="J1380" s="55" t="n"/>
      <x:c r="K1380" s="59" t="n">
        <x:v>0</x:v>
      </x:c>
      <x:c r="L1380" s="55" t="n"/>
      <x:c r="M1380" s="55" t="n"/>
      <x:c r="N1380" s="55" t="n"/>
    </x:row>
    <x:row r="1381">
      <x:c r="A1381" s="57" t="n">
        <x:v>45576</x:v>
      </x:c>
      <x:c r="B1381" s="59" t="n">
        <x:v>0</x:v>
      </x:c>
      <x:c r="C1381" s="59" t="n">
        <x:v>0</x:v>
      </x:c>
      <x:c r="D1381" s="59" t="n">
        <x:v>0</x:v>
      </x:c>
      <x:c r="E1381" s="59" t="n">
        <x:v>0</x:v>
      </x:c>
      <x:c r="F1381" s="59" t="n">
        <x:v>0</x:v>
      </x:c>
      <x:c r="G1381" s="59" t="n">
        <x:v>0</x:v>
      </x:c>
      <x:c r="H1381" s="59" t="n">
        <x:v>0</x:v>
      </x:c>
      <x:c r="I1381" s="59" t="n">
        <x:v>0</x:v>
      </x:c>
      <x:c r="J1381" s="55" t="n"/>
      <x:c r="K1381" s="59" t="n">
        <x:v>0</x:v>
      </x:c>
      <x:c r="L1381" s="55" t="n"/>
      <x:c r="M1381" s="55" t="n"/>
      <x:c r="N1381" s="55" t="n"/>
    </x:row>
    <x:row r="1382">
      <x:c r="A1382" s="57" t="n">
        <x:v>45577</x:v>
      </x:c>
      <x:c r="B1382" s="59" t="n">
        <x:v>0</x:v>
      </x:c>
      <x:c r="C1382" s="59" t="n">
        <x:v>0</x:v>
      </x:c>
      <x:c r="D1382" s="59" t="n">
        <x:v>0</x:v>
      </x:c>
      <x:c r="E1382" s="59" t="n">
        <x:v>0</x:v>
      </x:c>
      <x:c r="F1382" s="59" t="n">
        <x:v>0</x:v>
      </x:c>
      <x:c r="G1382" s="59" t="n">
        <x:v>0</x:v>
      </x:c>
      <x:c r="H1382" s="59" t="n">
        <x:v>0</x:v>
      </x:c>
      <x:c r="I1382" s="59" t="n">
        <x:v>0</x:v>
      </x:c>
      <x:c r="J1382" s="55" t="n"/>
      <x:c r="K1382" s="59" t="n">
        <x:v>0</x:v>
      </x:c>
      <x:c r="L1382" s="55" t="n"/>
      <x:c r="M1382" s="55" t="n"/>
      <x:c r="N1382" s="55" t="n"/>
    </x:row>
    <x:row r="1383">
      <x:c r="A1383" s="57" t="n">
        <x:v>45578</x:v>
      </x:c>
      <x:c r="B1383" s="59" t="n">
        <x:v>0</x:v>
      </x:c>
      <x:c r="C1383" s="59" t="n">
        <x:v>0</x:v>
      </x:c>
      <x:c r="D1383" s="59" t="n">
        <x:v>0</x:v>
      </x:c>
      <x:c r="E1383" s="59" t="n">
        <x:v>0</x:v>
      </x:c>
      <x:c r="F1383" s="59" t="n">
        <x:v>0</x:v>
      </x:c>
      <x:c r="G1383" s="59" t="n">
        <x:v>0</x:v>
      </x:c>
      <x:c r="H1383" s="59" t="n">
        <x:v>0</x:v>
      </x:c>
      <x:c r="I1383" s="59" t="n">
        <x:v>0</x:v>
      </x:c>
      <x:c r="J1383" s="55" t="n"/>
      <x:c r="K1383" s="59" t="n">
        <x:v>0</x:v>
      </x:c>
      <x:c r="L1383" s="55" t="n"/>
      <x:c r="M1383" s="55" t="n"/>
      <x:c r="N1383" s="55" t="n"/>
    </x:row>
    <x:row r="1384">
      <x:c r="A1384" s="57" t="n">
        <x:v>45579</x:v>
      </x:c>
      <x:c r="B1384" s="59" t="n">
        <x:v>0</x:v>
      </x:c>
      <x:c r="C1384" s="59" t="n">
        <x:v>0</x:v>
      </x:c>
      <x:c r="D1384" s="59" t="n">
        <x:v>0</x:v>
      </x:c>
      <x:c r="E1384" s="59" t="n">
        <x:v>0</x:v>
      </x:c>
      <x:c r="F1384" s="59" t="n">
        <x:v>0</x:v>
      </x:c>
      <x:c r="G1384" s="59" t="n">
        <x:v>0</x:v>
      </x:c>
      <x:c r="H1384" s="59" t="n">
        <x:v>0</x:v>
      </x:c>
      <x:c r="I1384" s="59" t="n">
        <x:v>0</x:v>
      </x:c>
      <x:c r="J1384" s="55" t="n"/>
      <x:c r="K1384" s="59" t="n">
        <x:v>0</x:v>
      </x:c>
      <x:c r="L1384" s="55" t="n"/>
      <x:c r="M1384" s="55" t="n"/>
      <x:c r="N1384" s="55" t="n"/>
    </x:row>
    <x:row r="1385">
      <x:c r="A1385" s="57" t="n">
        <x:v>45580</x:v>
      </x:c>
      <x:c r="B1385" s="59" t="n">
        <x:v>0</x:v>
      </x:c>
      <x:c r="C1385" s="59" t="n">
        <x:v>0</x:v>
      </x:c>
      <x:c r="D1385" s="59" t="n">
        <x:v>0</x:v>
      </x:c>
      <x:c r="E1385" s="59" t="n">
        <x:v>0</x:v>
      </x:c>
      <x:c r="F1385" s="59" t="n">
        <x:v>0</x:v>
      </x:c>
      <x:c r="G1385" s="59" t="n">
        <x:v>0</x:v>
      </x:c>
      <x:c r="H1385" s="59" t="n">
        <x:v>0</x:v>
      </x:c>
      <x:c r="I1385" s="59" t="n">
        <x:v>0</x:v>
      </x:c>
      <x:c r="J1385" s="55" t="n"/>
      <x:c r="K1385" s="59" t="n">
        <x:v>0</x:v>
      </x:c>
      <x:c r="L1385" s="55" t="n"/>
      <x:c r="M1385" s="55" t="n"/>
      <x:c r="N1385" s="55" t="n"/>
    </x:row>
    <x:row r="1386">
      <x:c r="A1386" s="57" t="n">
        <x:v>45581</x:v>
      </x:c>
      <x:c r="B1386" s="59" t="n">
        <x:v>0</x:v>
      </x:c>
      <x:c r="C1386" s="59" t="n">
        <x:v>0</x:v>
      </x:c>
      <x:c r="D1386" s="59" t="n">
        <x:v>0</x:v>
      </x:c>
      <x:c r="E1386" s="59" t="n">
        <x:v>0</x:v>
      </x:c>
      <x:c r="F1386" s="59" t="n">
        <x:v>0</x:v>
      </x:c>
      <x:c r="G1386" s="59" t="n">
        <x:v>0</x:v>
      </x:c>
      <x:c r="H1386" s="59" t="n">
        <x:v>0</x:v>
      </x:c>
      <x:c r="I1386" s="59" t="n">
        <x:v>0</x:v>
      </x:c>
      <x:c r="J1386" s="55" t="n"/>
      <x:c r="K1386" s="59" t="n">
        <x:v>0</x:v>
      </x:c>
      <x:c r="L1386" s="55" t="n"/>
      <x:c r="M1386" s="55" t="n"/>
      <x:c r="N1386" s="55" t="n"/>
    </x:row>
    <x:row r="1387">
      <x:c r="A1387" s="57" t="n">
        <x:v>45582</x:v>
      </x:c>
      <x:c r="B1387" s="59" t="n">
        <x:v>0</x:v>
      </x:c>
      <x:c r="C1387" s="59" t="n">
        <x:v>0</x:v>
      </x:c>
      <x:c r="D1387" s="59" t="n">
        <x:v>0</x:v>
      </x:c>
      <x:c r="E1387" s="59" t="n">
        <x:v>0</x:v>
      </x:c>
      <x:c r="F1387" s="59" t="n">
        <x:v>0</x:v>
      </x:c>
      <x:c r="G1387" s="59" t="n">
        <x:v>0</x:v>
      </x:c>
      <x:c r="H1387" s="59" t="n">
        <x:v>0</x:v>
      </x:c>
      <x:c r="I1387" s="59" t="n">
        <x:v>0</x:v>
      </x:c>
      <x:c r="J1387" s="55" t="n"/>
      <x:c r="K1387" s="59" t="n">
        <x:v>0</x:v>
      </x:c>
      <x:c r="L1387" s="55" t="n"/>
      <x:c r="M1387" s="55" t="n"/>
      <x:c r="N1387" s="55" t="n"/>
    </x:row>
    <x:row r="1388">
      <x:c r="A1388" s="57" t="n">
        <x:v>45583</x:v>
      </x:c>
      <x:c r="B1388" s="59" t="n">
        <x:v>0</x:v>
      </x:c>
      <x:c r="C1388" s="59" t="n">
        <x:v>0</x:v>
      </x:c>
      <x:c r="D1388" s="59" t="n">
        <x:v>0</x:v>
      </x:c>
      <x:c r="E1388" s="59" t="n">
        <x:v>0</x:v>
      </x:c>
      <x:c r="F1388" s="59" t="n">
        <x:v>0</x:v>
      </x:c>
      <x:c r="G1388" s="59" t="n">
        <x:v>0</x:v>
      </x:c>
      <x:c r="H1388" s="59" t="n">
        <x:v>0</x:v>
      </x:c>
      <x:c r="I1388" s="59" t="n">
        <x:v>0</x:v>
      </x:c>
      <x:c r="J1388" s="55" t="n"/>
      <x:c r="K1388" s="59" t="n">
        <x:v>0</x:v>
      </x:c>
      <x:c r="L1388" s="55" t="n"/>
      <x:c r="M1388" s="55" t="n"/>
      <x:c r="N1388" s="55" t="n"/>
    </x:row>
    <x:row r="1389">
      <x:c r="A1389" s="57" t="n">
        <x:v>45584</x:v>
      </x:c>
      <x:c r="B1389" s="59" t="n">
        <x:v>0</x:v>
      </x:c>
      <x:c r="C1389" s="59" t="n">
        <x:v>0</x:v>
      </x:c>
      <x:c r="D1389" s="59" t="n">
        <x:v>0</x:v>
      </x:c>
      <x:c r="E1389" s="59" t="n">
        <x:v>0</x:v>
      </x:c>
      <x:c r="F1389" s="59" t="n">
        <x:v>0</x:v>
      </x:c>
      <x:c r="G1389" s="59" t="n">
        <x:v>0</x:v>
      </x:c>
      <x:c r="H1389" s="59" t="n">
        <x:v>0</x:v>
      </x:c>
      <x:c r="I1389" s="59" t="n">
        <x:v>0</x:v>
      </x:c>
      <x:c r="J1389" s="55" t="n"/>
      <x:c r="K1389" s="59" t="n">
        <x:v>0</x:v>
      </x:c>
      <x:c r="L1389" s="55" t="n"/>
      <x:c r="M1389" s="55" t="n"/>
      <x:c r="N1389" s="55" t="n"/>
    </x:row>
    <x:row r="1390">
      <x:c r="A1390" s="57" t="n">
        <x:v>45585</x:v>
      </x:c>
      <x:c r="B1390" s="59" t="n">
        <x:v>0</x:v>
      </x:c>
      <x:c r="C1390" s="59" t="n">
        <x:v>0</x:v>
      </x:c>
      <x:c r="D1390" s="59" t="n">
        <x:v>0</x:v>
      </x:c>
      <x:c r="E1390" s="59" t="n">
        <x:v>0</x:v>
      </x:c>
      <x:c r="F1390" s="59" t="n">
        <x:v>0</x:v>
      </x:c>
      <x:c r="G1390" s="59" t="n">
        <x:v>0</x:v>
      </x:c>
      <x:c r="H1390" s="59" t="n">
        <x:v>0</x:v>
      </x:c>
      <x:c r="I1390" s="59" t="n">
        <x:v>0</x:v>
      </x:c>
      <x:c r="J1390" s="55" t="n"/>
      <x:c r="K1390" s="59" t="n">
        <x:v>0</x:v>
      </x:c>
      <x:c r="L1390" s="55" t="n"/>
      <x:c r="M1390" s="55" t="n"/>
      <x:c r="N1390" s="55" t="n"/>
    </x:row>
    <x:row r="1391">
      <x:c r="A1391" s="57" t="n">
        <x:v>45586</x:v>
      </x:c>
      <x:c r="B1391" s="59" t="n">
        <x:v>0</x:v>
      </x:c>
      <x:c r="C1391" s="59" t="n">
        <x:v>0</x:v>
      </x:c>
      <x:c r="D1391" s="59" t="n">
        <x:v>0</x:v>
      </x:c>
      <x:c r="E1391" s="59" t="n">
        <x:v>0</x:v>
      </x:c>
      <x:c r="F1391" s="59" t="n">
        <x:v>0</x:v>
      </x:c>
      <x:c r="G1391" s="59" t="n">
        <x:v>0</x:v>
      </x:c>
      <x:c r="H1391" s="59" t="n">
        <x:v>0</x:v>
      </x:c>
      <x:c r="I1391" s="59" t="n">
        <x:v>0</x:v>
      </x:c>
      <x:c r="J1391" s="55" t="n"/>
      <x:c r="K1391" s="59" t="n">
        <x:v>0</x:v>
      </x:c>
      <x:c r="L1391" s="55" t="n"/>
      <x:c r="M1391" s="55" t="n"/>
      <x:c r="N1391" s="55" t="n"/>
    </x:row>
    <x:row r="1392">
      <x:c r="A1392" s="57" t="n">
        <x:v>45587</x:v>
      </x:c>
      <x:c r="B1392" s="59" t="n">
        <x:v>0</x:v>
      </x:c>
      <x:c r="C1392" s="59" t="n">
        <x:v>0</x:v>
      </x:c>
      <x:c r="D1392" s="59" t="n">
        <x:v>0</x:v>
      </x:c>
      <x:c r="E1392" s="59" t="n">
        <x:v>0</x:v>
      </x:c>
      <x:c r="F1392" s="59" t="n">
        <x:v>0</x:v>
      </x:c>
      <x:c r="G1392" s="59" t="n">
        <x:v>0</x:v>
      </x:c>
      <x:c r="H1392" s="59" t="n">
        <x:v>0</x:v>
      </x:c>
      <x:c r="I1392" s="59" t="n">
        <x:v>0</x:v>
      </x:c>
      <x:c r="J1392" s="55" t="n"/>
      <x:c r="K1392" s="59" t="n">
        <x:v>0</x:v>
      </x:c>
      <x:c r="L1392" s="55" t="n"/>
      <x:c r="M1392" s="55" t="n"/>
      <x:c r="N1392" s="55" t="n"/>
    </x:row>
    <x:row r="1393">
      <x:c r="A1393" s="57" t="n">
        <x:v>45588</x:v>
      </x:c>
      <x:c r="B1393" s="59" t="n">
        <x:v>0</x:v>
      </x:c>
      <x:c r="C1393" s="59" t="n">
        <x:v>0</x:v>
      </x:c>
      <x:c r="D1393" s="59" t="n">
        <x:v>0</x:v>
      </x:c>
      <x:c r="E1393" s="59" t="n">
        <x:v>0</x:v>
      </x:c>
      <x:c r="F1393" s="59" t="n">
        <x:v>0</x:v>
      </x:c>
      <x:c r="G1393" s="59" t="n">
        <x:v>0</x:v>
      </x:c>
      <x:c r="H1393" s="59" t="n">
        <x:v>0</x:v>
      </x:c>
      <x:c r="I1393" s="59" t="n">
        <x:v>0</x:v>
      </x:c>
      <x:c r="J1393" s="55" t="n"/>
      <x:c r="K1393" s="59" t="n">
        <x:v>0</x:v>
      </x:c>
      <x:c r="L1393" s="55" t="n"/>
      <x:c r="M1393" s="55" t="n"/>
      <x:c r="N1393" s="55" t="n"/>
    </x:row>
    <x:row r="1394">
      <x:c r="A1394" s="57" t="n">
        <x:v>45589</x:v>
      </x:c>
      <x:c r="B1394" s="59" t="n">
        <x:v>0</x:v>
      </x:c>
      <x:c r="C1394" s="59" t="n">
        <x:v>0</x:v>
      </x:c>
      <x:c r="D1394" s="59" t="n">
        <x:v>0</x:v>
      </x:c>
      <x:c r="E1394" s="59" t="n">
        <x:v>0</x:v>
      </x:c>
      <x:c r="F1394" s="59" t="n">
        <x:v>0</x:v>
      </x:c>
      <x:c r="G1394" s="59" t="n">
        <x:v>0</x:v>
      </x:c>
      <x:c r="H1394" s="59" t="n">
        <x:v>0</x:v>
      </x:c>
      <x:c r="I1394" s="59" t="n">
        <x:v>0</x:v>
      </x:c>
      <x:c r="J1394" s="55" t="n"/>
      <x:c r="K1394" s="59" t="n">
        <x:v>0</x:v>
      </x:c>
      <x:c r="L1394" s="55" t="n"/>
      <x:c r="M1394" s="55" t="n"/>
      <x:c r="N1394" s="55" t="n"/>
    </x:row>
    <x:row r="1395">
      <x:c r="A1395" s="57" t="n">
        <x:v>45590</x:v>
      </x:c>
      <x:c r="B1395" s="59" t="n">
        <x:v>0</x:v>
      </x:c>
      <x:c r="C1395" s="59" t="n">
        <x:v>0</x:v>
      </x:c>
      <x:c r="D1395" s="59" t="n">
        <x:v>0</x:v>
      </x:c>
      <x:c r="E1395" s="59" t="n">
        <x:v>0</x:v>
      </x:c>
      <x:c r="F1395" s="59" t="n">
        <x:v>0</x:v>
      </x:c>
      <x:c r="G1395" s="59" t="n">
        <x:v>0</x:v>
      </x:c>
      <x:c r="H1395" s="59" t="n">
        <x:v>0</x:v>
      </x:c>
      <x:c r="I1395" s="59" t="n">
        <x:v>0</x:v>
      </x:c>
      <x:c r="J1395" s="55" t="n"/>
      <x:c r="K1395" s="59" t="n">
        <x:v>0</x:v>
      </x:c>
      <x:c r="L1395" s="55" t="n"/>
      <x:c r="M1395" s="55" t="n"/>
      <x:c r="N1395" s="55" t="n"/>
    </x:row>
    <x:row r="1396">
      <x:c r="A1396" s="57" t="n">
        <x:v>45591</x:v>
      </x:c>
      <x:c r="B1396" s="59" t="n">
        <x:v>1</x:v>
      </x:c>
      <x:c r="C1396" s="59" t="n">
        <x:v>0</x:v>
      </x:c>
      <x:c r="D1396" s="59" t="n">
        <x:v>0</x:v>
      </x:c>
      <x:c r="E1396" s="59" t="n">
        <x:v>3</x:v>
      </x:c>
      <x:c r="F1396" s="59" t="n">
        <x:v>1</x:v>
      </x:c>
      <x:c r="G1396" s="59" t="n">
        <x:v>2</x:v>
      </x:c>
      <x:c r="H1396" s="58" t="n">
        <x:v>1.166666666666667</x:v>
      </x:c>
      <x:c r="I1396" s="59" t="n">
        <x:v>3</x:v>
      </x:c>
      <x:c r="J1396" s="55" t="inlineStr">
        <x:is>
          <x:t xml:space="preserve">Air/missile strike</x:t>
        </x:is>
      </x:c>
      <x:c r="K1396" s="59" t="n">
        <x:v>1</x:v>
      </x:c>
      <x:c r="L1396" s="55" t="inlineStr">
        <x:is>
          <x:t xml:space="preserve">Window-coded from E012</x:t>
        </x:is>
      </x:c>
      <x:c r="M1396" s="55" t="inlineStr">
        <x:is>
          <x:t xml:space="preserve">https://www.reuters.com/world/middle-east/israeli-military-says-it-is-conducting-precise-strikes-military-targets-iran-2024-10-25/</x:t>
        </x:is>
      </x:c>
      <x:c r="N1396" s="55" t="inlineStr">
        <x:is>
          <x:t xml:space="preserve">Verified window-coded</x:t>
        </x:is>
      </x:c>
    </x:row>
    <x:row r="1397">
      <x:c r="A1397" s="57" t="n">
        <x:v>45592</x:v>
      </x:c>
      <x:c r="B1397" s="59" t="n">
        <x:v>1</x:v>
      </x:c>
      <x:c r="C1397" s="59" t="n">
        <x:v>0</x:v>
      </x:c>
      <x:c r="D1397" s="59" t="n">
        <x:v>0</x:v>
      </x:c>
      <x:c r="E1397" s="59" t="n">
        <x:v>3</x:v>
      </x:c>
      <x:c r="F1397" s="59" t="n">
        <x:v>1</x:v>
      </x:c>
      <x:c r="G1397" s="59" t="n">
        <x:v>2</x:v>
      </x:c>
      <x:c r="H1397" s="58" t="n">
        <x:v>1.166666666666667</x:v>
      </x:c>
      <x:c r="I1397" s="59" t="n">
        <x:v>3</x:v>
      </x:c>
      <x:c r="J1397" s="55" t="inlineStr">
        <x:is>
          <x:t xml:space="preserve">Air/missile strike</x:t>
        </x:is>
      </x:c>
      <x:c r="K1397" s="59" t="n">
        <x:v>1</x:v>
      </x:c>
      <x:c r="L1397" s="55" t="inlineStr">
        <x:is>
          <x:t xml:space="preserve">Window-coded from E012</x:t>
        </x:is>
      </x:c>
      <x:c r="M1397" s="55" t="inlineStr">
        <x:is>
          <x:t xml:space="preserve">https://www.reuters.com/world/middle-east/israeli-military-says-it-is-conducting-precise-strikes-military-targets-iran-2024-10-25/</x:t>
        </x:is>
      </x:c>
      <x:c r="N1397" s="55" t="inlineStr">
        <x:is>
          <x:t xml:space="preserve">Verified window-coded</x:t>
        </x:is>
      </x:c>
    </x:row>
    <x:row r="1398">
      <x:c r="A1398" s="57" t="n">
        <x:v>45593</x:v>
      </x:c>
      <x:c r="B1398" s="59" t="n">
        <x:v>1</x:v>
      </x:c>
      <x:c r="C1398" s="59" t="n">
        <x:v>0</x:v>
      </x:c>
      <x:c r="D1398" s="59" t="n">
        <x:v>0</x:v>
      </x:c>
      <x:c r="E1398" s="59" t="n">
        <x:v>3</x:v>
      </x:c>
      <x:c r="F1398" s="59" t="n">
        <x:v>1</x:v>
      </x:c>
      <x:c r="G1398" s="59" t="n">
        <x:v>2</x:v>
      </x:c>
      <x:c r="H1398" s="58" t="n">
        <x:v>1.166666666666667</x:v>
      </x:c>
      <x:c r="I1398" s="59" t="n">
        <x:v>3</x:v>
      </x:c>
      <x:c r="J1398" s="55" t="inlineStr">
        <x:is>
          <x:t xml:space="preserve">Air/missile strike</x:t>
        </x:is>
      </x:c>
      <x:c r="K1398" s="59" t="n">
        <x:v>1</x:v>
      </x:c>
      <x:c r="L1398" s="55" t="inlineStr">
        <x:is>
          <x:t xml:space="preserve">Window-coded from E012</x:t>
        </x:is>
      </x:c>
      <x:c r="M1398" s="55" t="inlineStr">
        <x:is>
          <x:t xml:space="preserve">https://www.reuters.com/world/middle-east/israeli-military-says-it-is-conducting-precise-strikes-military-targets-iran-2024-10-25/</x:t>
        </x:is>
      </x:c>
      <x:c r="N1398" s="55" t="inlineStr">
        <x:is>
          <x:t xml:space="preserve">Verified window-coded</x:t>
        </x:is>
      </x:c>
    </x:row>
    <x:row r="1399">
      <x:c r="A1399" s="57" t="n">
        <x:v>45594</x:v>
      </x:c>
      <x:c r="B1399" s="59" t="n">
        <x:v>1</x:v>
      </x:c>
      <x:c r="C1399" s="59" t="n">
        <x:v>0</x:v>
      </x:c>
      <x:c r="D1399" s="59" t="n">
        <x:v>0</x:v>
      </x:c>
      <x:c r="E1399" s="59" t="n">
        <x:v>3</x:v>
      </x:c>
      <x:c r="F1399" s="59" t="n">
        <x:v>1</x:v>
      </x:c>
      <x:c r="G1399" s="59" t="n">
        <x:v>2</x:v>
      </x:c>
      <x:c r="H1399" s="58" t="n">
        <x:v>1.166666666666667</x:v>
      </x:c>
      <x:c r="I1399" s="59" t="n">
        <x:v>3</x:v>
      </x:c>
      <x:c r="J1399" s="55" t="inlineStr">
        <x:is>
          <x:t xml:space="preserve">Air/missile strike</x:t>
        </x:is>
      </x:c>
      <x:c r="K1399" s="59" t="n">
        <x:v>1</x:v>
      </x:c>
      <x:c r="L1399" s="55" t="inlineStr">
        <x:is>
          <x:t xml:space="preserve">Window-coded from E012</x:t>
        </x:is>
      </x:c>
      <x:c r="M1399" s="55" t="inlineStr">
        <x:is>
          <x:t xml:space="preserve">https://www.reuters.com/world/middle-east/israeli-military-says-it-is-conducting-precise-strikes-military-targets-iran-2024-10-25/</x:t>
        </x:is>
      </x:c>
      <x:c r="N1399" s="55" t="inlineStr">
        <x:is>
          <x:t xml:space="preserve">Verified window-coded</x:t>
        </x:is>
      </x:c>
    </x:row>
    <x:row r="1400">
      <x:c r="A1400" s="57" t="n">
        <x:v>45595</x:v>
      </x:c>
      <x:c r="B1400" s="59" t="n">
        <x:v>0</x:v>
      </x:c>
      <x:c r="C1400" s="59" t="n">
        <x:v>0</x:v>
      </x:c>
      <x:c r="D1400" s="59" t="n">
        <x:v>0</x:v>
      </x:c>
      <x:c r="E1400" s="59" t="n">
        <x:v>2</x:v>
      </x:c>
      <x:c r="F1400" s="59" t="n">
        <x:v>0</x:v>
      </x:c>
      <x:c r="G1400" s="59" t="n">
        <x:v>1</x:v>
      </x:c>
      <x:c r="H1400" s="58" t="n">
        <x:v>0.5</x:v>
      </x:c>
      <x:c r="I1400" s="59" t="n">
        <x:v>2</x:v>
      </x:c>
      <x:c r="J1400" s="55" t="inlineStr">
        <x:is>
          <x:t xml:space="preserve">Air/missile strike</x:t>
        </x:is>
      </x:c>
      <x:c r="K1400" s="59" t="n">
        <x:v>1</x:v>
      </x:c>
      <x:c r="L1400" s="55" t="inlineStr">
        <x:is>
          <x:t xml:space="preserve">Window-coded from E012</x:t>
        </x:is>
      </x:c>
      <x:c r="M1400" s="55" t="inlineStr">
        <x:is>
          <x:t xml:space="preserve">https://www.reuters.com/world/middle-east/israeli-military-says-it-is-conducting-precise-strikes-military-targets-iran-2024-10-25/</x:t>
        </x:is>
      </x:c>
      <x:c r="N1400" s="55" t="inlineStr">
        <x:is>
          <x:t xml:space="preserve">Verified window-coded</x:t>
        </x:is>
      </x:c>
    </x:row>
    <x:row r="1401">
      <x:c r="A1401" s="57" t="n">
        <x:v>45596</x:v>
      </x:c>
      <x:c r="B1401" s="59" t="n">
        <x:v>0</x:v>
      </x:c>
      <x:c r="C1401" s="59" t="n">
        <x:v>0</x:v>
      </x:c>
      <x:c r="D1401" s="59" t="n">
        <x:v>0</x:v>
      </x:c>
      <x:c r="E1401" s="59" t="n">
        <x:v>2</x:v>
      </x:c>
      <x:c r="F1401" s="59" t="n">
        <x:v>0</x:v>
      </x:c>
      <x:c r="G1401" s="59" t="n">
        <x:v>1</x:v>
      </x:c>
      <x:c r="H1401" s="58" t="n">
        <x:v>0.5</x:v>
      </x:c>
      <x:c r="I1401" s="59" t="n">
        <x:v>2</x:v>
      </x:c>
      <x:c r="J1401" s="55" t="inlineStr">
        <x:is>
          <x:t xml:space="preserve">Air/missile strike</x:t>
        </x:is>
      </x:c>
      <x:c r="K1401" s="59" t="n">
        <x:v>1</x:v>
      </x:c>
      <x:c r="L1401" s="55" t="inlineStr">
        <x:is>
          <x:t xml:space="preserve">Window-coded from E012</x:t>
        </x:is>
      </x:c>
      <x:c r="M1401" s="55" t="inlineStr">
        <x:is>
          <x:t xml:space="preserve">https://www.reuters.com/world/middle-east/israeli-military-says-it-is-conducting-precise-strikes-military-targets-iran-2024-10-25/</x:t>
        </x:is>
      </x:c>
      <x:c r="N1401" s="55" t="inlineStr">
        <x:is>
          <x:t xml:space="preserve">Verified window-coded</x:t>
        </x:is>
      </x:c>
    </x:row>
    <x:row r="1402">
      <x:c r="A1402" s="57" t="n">
        <x:v>45597</x:v>
      </x:c>
      <x:c r="B1402" s="59" t="n">
        <x:v>0</x:v>
      </x:c>
      <x:c r="C1402" s="59" t="n">
        <x:v>0</x:v>
      </x:c>
      <x:c r="D1402" s="59" t="n">
        <x:v>0</x:v>
      </x:c>
      <x:c r="E1402" s="59" t="n">
        <x:v>2</x:v>
      </x:c>
      <x:c r="F1402" s="59" t="n">
        <x:v>0</x:v>
      </x:c>
      <x:c r="G1402" s="59" t="n">
        <x:v>1</x:v>
      </x:c>
      <x:c r="H1402" s="58" t="n">
        <x:v>0.5</x:v>
      </x:c>
      <x:c r="I1402" s="59" t="n">
        <x:v>2</x:v>
      </x:c>
      <x:c r="J1402" s="55" t="inlineStr">
        <x:is>
          <x:t xml:space="preserve">Air/missile strike</x:t>
        </x:is>
      </x:c>
      <x:c r="K1402" s="59" t="n">
        <x:v>1</x:v>
      </x:c>
      <x:c r="L1402" s="55" t="inlineStr">
        <x:is>
          <x:t xml:space="preserve">Window-coded from E012</x:t>
        </x:is>
      </x:c>
      <x:c r="M1402" s="55" t="inlineStr">
        <x:is>
          <x:t xml:space="preserve">https://www.reuters.com/world/middle-east/israeli-military-says-it-is-conducting-precise-strikes-military-targets-iran-2024-10-25/</x:t>
        </x:is>
      </x:c>
      <x:c r="N1402" s="55" t="inlineStr">
        <x:is>
          <x:t xml:space="preserve">Verified window-coded</x:t>
        </x:is>
      </x:c>
    </x:row>
    <x:row r="1403">
      <x:c r="A1403" s="57" t="n">
        <x:v>45598</x:v>
      </x:c>
      <x:c r="B1403" s="59" t="n">
        <x:v>0</x:v>
      </x:c>
      <x:c r="C1403" s="59" t="n">
        <x:v>0</x:v>
      </x:c>
      <x:c r="D1403" s="59" t="n">
        <x:v>0</x:v>
      </x:c>
      <x:c r="E1403" s="59" t="n">
        <x:v>2</x:v>
      </x:c>
      <x:c r="F1403" s="59" t="n">
        <x:v>0</x:v>
      </x:c>
      <x:c r="G1403" s="59" t="n">
        <x:v>1</x:v>
      </x:c>
      <x:c r="H1403" s="58" t="n">
        <x:v>0.5</x:v>
      </x:c>
      <x:c r="I1403" s="59" t="n">
        <x:v>2</x:v>
      </x:c>
      <x:c r="J1403" s="55" t="inlineStr">
        <x:is>
          <x:t xml:space="preserve">Air/missile strike</x:t>
        </x:is>
      </x:c>
      <x:c r="K1403" s="59" t="n">
        <x:v>1</x:v>
      </x:c>
      <x:c r="L1403" s="55" t="inlineStr">
        <x:is>
          <x:t xml:space="preserve">Window-coded from E012</x:t>
        </x:is>
      </x:c>
      <x:c r="M1403" s="55" t="inlineStr">
        <x:is>
          <x:t xml:space="preserve">https://www.reuters.com/world/middle-east/israeli-military-says-it-is-conducting-precise-strikes-military-targets-iran-2024-10-25/</x:t>
        </x:is>
      </x:c>
      <x:c r="N1403" s="55" t="inlineStr">
        <x:is>
          <x:t xml:space="preserve">Verified window-coded</x:t>
        </x:is>
      </x:c>
    </x:row>
    <x:row r="1404">
      <x:c r="A1404" s="57" t="n">
        <x:v>45599</x:v>
      </x:c>
      <x:c r="B1404" s="59" t="n">
        <x:v>0</x:v>
      </x:c>
      <x:c r="C1404" s="59" t="n">
        <x:v>0</x:v>
      </x:c>
      <x:c r="D1404" s="59" t="n">
        <x:v>0</x:v>
      </x:c>
      <x:c r="E1404" s="59" t="n">
        <x:v>0</x:v>
      </x:c>
      <x:c r="F1404" s="59" t="n">
        <x:v>0</x:v>
      </x:c>
      <x:c r="G1404" s="59" t="n">
        <x:v>0</x:v>
      </x:c>
      <x:c r="H1404" s="59" t="n">
        <x:v>0</x:v>
      </x:c>
      <x:c r="I1404" s="59" t="n">
        <x:v>0</x:v>
      </x:c>
      <x:c r="J1404" s="55" t="n"/>
      <x:c r="K1404" s="59" t="n">
        <x:v>0</x:v>
      </x:c>
      <x:c r="L1404" s="55" t="n"/>
      <x:c r="M1404" s="55" t="n"/>
      <x:c r="N1404" s="55" t="n"/>
    </x:row>
    <x:row r="1405">
      <x:c r="A1405" s="57" t="n">
        <x:v>45600</x:v>
      </x:c>
      <x:c r="B1405" s="59" t="n">
        <x:v>0</x:v>
      </x:c>
      <x:c r="C1405" s="59" t="n">
        <x:v>0</x:v>
      </x:c>
      <x:c r="D1405" s="59" t="n">
        <x:v>0</x:v>
      </x:c>
      <x:c r="E1405" s="59" t="n">
        <x:v>0</x:v>
      </x:c>
      <x:c r="F1405" s="59" t="n">
        <x:v>0</x:v>
      </x:c>
      <x:c r="G1405" s="59" t="n">
        <x:v>0</x:v>
      </x:c>
      <x:c r="H1405" s="59" t="n">
        <x:v>0</x:v>
      </x:c>
      <x:c r="I1405" s="59" t="n">
        <x:v>0</x:v>
      </x:c>
      <x:c r="J1405" s="55" t="n"/>
      <x:c r="K1405" s="59" t="n">
        <x:v>0</x:v>
      </x:c>
      <x:c r="L1405" s="55" t="n"/>
      <x:c r="M1405" s="55" t="n"/>
      <x:c r="N1405" s="55" t="n"/>
    </x:row>
    <x:row r="1406">
      <x:c r="A1406" s="57" t="n">
        <x:v>45601</x:v>
      </x:c>
      <x:c r="B1406" s="59" t="n">
        <x:v>0</x:v>
      </x:c>
      <x:c r="C1406" s="59" t="n">
        <x:v>0</x:v>
      </x:c>
      <x:c r="D1406" s="59" t="n">
        <x:v>0</x:v>
      </x:c>
      <x:c r="E1406" s="59" t="n">
        <x:v>0</x:v>
      </x:c>
      <x:c r="F1406" s="59" t="n">
        <x:v>0</x:v>
      </x:c>
      <x:c r="G1406" s="59" t="n">
        <x:v>0</x:v>
      </x:c>
      <x:c r="H1406" s="59" t="n">
        <x:v>0</x:v>
      </x:c>
      <x:c r="I1406" s="59" t="n">
        <x:v>0</x:v>
      </x:c>
      <x:c r="J1406" s="55" t="n"/>
      <x:c r="K1406" s="59" t="n">
        <x:v>0</x:v>
      </x:c>
      <x:c r="L1406" s="55" t="n"/>
      <x:c r="M1406" s="55" t="n"/>
      <x:c r="N1406" s="55" t="n"/>
    </x:row>
    <x:row r="1407">
      <x:c r="A1407" s="57" t="n">
        <x:v>45602</x:v>
      </x:c>
      <x:c r="B1407" s="59" t="n">
        <x:v>0</x:v>
      </x:c>
      <x:c r="C1407" s="59" t="n">
        <x:v>0</x:v>
      </x:c>
      <x:c r="D1407" s="59" t="n">
        <x:v>0</x:v>
      </x:c>
      <x:c r="E1407" s="59" t="n">
        <x:v>0</x:v>
      </x:c>
      <x:c r="F1407" s="59" t="n">
        <x:v>0</x:v>
      </x:c>
      <x:c r="G1407" s="59" t="n">
        <x:v>0</x:v>
      </x:c>
      <x:c r="H1407" s="59" t="n">
        <x:v>0</x:v>
      </x:c>
      <x:c r="I1407" s="59" t="n">
        <x:v>0</x:v>
      </x:c>
      <x:c r="J1407" s="55" t="n"/>
      <x:c r="K1407" s="59" t="n">
        <x:v>0</x:v>
      </x:c>
      <x:c r="L1407" s="55" t="n"/>
      <x:c r="M1407" s="55" t="n"/>
      <x:c r="N1407" s="55" t="n"/>
    </x:row>
    <x:row r="1408">
      <x:c r="A1408" s="57" t="n">
        <x:v>45603</x:v>
      </x:c>
      <x:c r="B1408" s="59" t="n">
        <x:v>0</x:v>
      </x:c>
      <x:c r="C1408" s="59" t="n">
        <x:v>0</x:v>
      </x:c>
      <x:c r="D1408" s="59" t="n">
        <x:v>0</x:v>
      </x:c>
      <x:c r="E1408" s="59" t="n">
        <x:v>0</x:v>
      </x:c>
      <x:c r="F1408" s="59" t="n">
        <x:v>0</x:v>
      </x:c>
      <x:c r="G1408" s="59" t="n">
        <x:v>0</x:v>
      </x:c>
      <x:c r="H1408" s="59" t="n">
        <x:v>0</x:v>
      </x:c>
      <x:c r="I1408" s="59" t="n">
        <x:v>0</x:v>
      </x:c>
      <x:c r="J1408" s="55" t="n"/>
      <x:c r="K1408" s="59" t="n">
        <x:v>0</x:v>
      </x:c>
      <x:c r="L1408" s="55" t="n"/>
      <x:c r="M1408" s="55" t="n"/>
      <x:c r="N1408" s="55" t="n"/>
    </x:row>
    <x:row r="1409">
      <x:c r="A1409" s="57" t="n">
        <x:v>45604</x:v>
      </x:c>
      <x:c r="B1409" s="59" t="n">
        <x:v>0</x:v>
      </x:c>
      <x:c r="C1409" s="59" t="n">
        <x:v>0</x:v>
      </x:c>
      <x:c r="D1409" s="59" t="n">
        <x:v>0</x:v>
      </x:c>
      <x:c r="E1409" s="59" t="n">
        <x:v>0</x:v>
      </x:c>
      <x:c r="F1409" s="59" t="n">
        <x:v>0</x:v>
      </x:c>
      <x:c r="G1409" s="59" t="n">
        <x:v>0</x:v>
      </x:c>
      <x:c r="H1409" s="59" t="n">
        <x:v>0</x:v>
      </x:c>
      <x:c r="I1409" s="59" t="n">
        <x:v>0</x:v>
      </x:c>
      <x:c r="J1409" s="55" t="n"/>
      <x:c r="K1409" s="59" t="n">
        <x:v>0</x:v>
      </x:c>
      <x:c r="L1409" s="55" t="n"/>
      <x:c r="M1409" s="55" t="n"/>
      <x:c r="N1409" s="55" t="n"/>
    </x:row>
    <x:row r="1410">
      <x:c r="A1410" s="57" t="n">
        <x:v>45605</x:v>
      </x:c>
      <x:c r="B1410" s="59" t="n">
        <x:v>0</x:v>
      </x:c>
      <x:c r="C1410" s="59" t="n">
        <x:v>0</x:v>
      </x:c>
      <x:c r="D1410" s="59" t="n">
        <x:v>0</x:v>
      </x:c>
      <x:c r="E1410" s="59" t="n">
        <x:v>0</x:v>
      </x:c>
      <x:c r="F1410" s="59" t="n">
        <x:v>0</x:v>
      </x:c>
      <x:c r="G1410" s="59" t="n">
        <x:v>0</x:v>
      </x:c>
      <x:c r="H1410" s="59" t="n">
        <x:v>0</x:v>
      </x:c>
      <x:c r="I1410" s="59" t="n">
        <x:v>0</x:v>
      </x:c>
      <x:c r="J1410" s="55" t="n"/>
      <x:c r="K1410" s="59" t="n">
        <x:v>0</x:v>
      </x:c>
      <x:c r="L1410" s="55" t="n"/>
      <x:c r="M1410" s="55" t="n"/>
      <x:c r="N1410" s="55" t="n"/>
    </x:row>
    <x:row r="1411">
      <x:c r="A1411" s="57" t="n">
        <x:v>45606</x:v>
      </x:c>
      <x:c r="B1411" s="59" t="n">
        <x:v>0</x:v>
      </x:c>
      <x:c r="C1411" s="59" t="n">
        <x:v>0</x:v>
      </x:c>
      <x:c r="D1411" s="59" t="n">
        <x:v>0</x:v>
      </x:c>
      <x:c r="E1411" s="59" t="n">
        <x:v>0</x:v>
      </x:c>
      <x:c r="F1411" s="59" t="n">
        <x:v>0</x:v>
      </x:c>
      <x:c r="G1411" s="59" t="n">
        <x:v>0</x:v>
      </x:c>
      <x:c r="H1411" s="59" t="n">
        <x:v>0</x:v>
      </x:c>
      <x:c r="I1411" s="59" t="n">
        <x:v>0</x:v>
      </x:c>
      <x:c r="J1411" s="55" t="n"/>
      <x:c r="K1411" s="59" t="n">
        <x:v>0</x:v>
      </x:c>
      <x:c r="L1411" s="55" t="n"/>
      <x:c r="M1411" s="55" t="n"/>
      <x:c r="N1411" s="55" t="n"/>
    </x:row>
    <x:row r="1412">
      <x:c r="A1412" s="57" t="n">
        <x:v>45607</x:v>
      </x:c>
      <x:c r="B1412" s="59" t="n">
        <x:v>0</x:v>
      </x:c>
      <x:c r="C1412" s="59" t="n">
        <x:v>0</x:v>
      </x:c>
      <x:c r="D1412" s="59" t="n">
        <x:v>0</x:v>
      </x:c>
      <x:c r="E1412" s="59" t="n">
        <x:v>0</x:v>
      </x:c>
      <x:c r="F1412" s="59" t="n">
        <x:v>0</x:v>
      </x:c>
      <x:c r="G1412" s="59" t="n">
        <x:v>0</x:v>
      </x:c>
      <x:c r="H1412" s="59" t="n">
        <x:v>0</x:v>
      </x:c>
      <x:c r="I1412" s="59" t="n">
        <x:v>0</x:v>
      </x:c>
      <x:c r="J1412" s="55" t="n"/>
      <x:c r="K1412" s="59" t="n">
        <x:v>0</x:v>
      </x:c>
      <x:c r="L1412" s="55" t="n"/>
      <x:c r="M1412" s="55" t="n"/>
      <x:c r="N1412" s="55" t="n"/>
    </x:row>
    <x:row r="1413">
      <x:c r="A1413" s="57" t="n">
        <x:v>45608</x:v>
      </x:c>
      <x:c r="B1413" s="59" t="n">
        <x:v>0</x:v>
      </x:c>
      <x:c r="C1413" s="59" t="n">
        <x:v>0</x:v>
      </x:c>
      <x:c r="D1413" s="59" t="n">
        <x:v>0</x:v>
      </x:c>
      <x:c r="E1413" s="59" t="n">
        <x:v>0</x:v>
      </x:c>
      <x:c r="F1413" s="59" t="n">
        <x:v>0</x:v>
      </x:c>
      <x:c r="G1413" s="59" t="n">
        <x:v>0</x:v>
      </x:c>
      <x:c r="H1413" s="59" t="n">
        <x:v>0</x:v>
      </x:c>
      <x:c r="I1413" s="59" t="n">
        <x:v>0</x:v>
      </x:c>
      <x:c r="J1413" s="55" t="n"/>
      <x:c r="K1413" s="59" t="n">
        <x:v>0</x:v>
      </x:c>
      <x:c r="L1413" s="55" t="n"/>
      <x:c r="M1413" s="55" t="n"/>
      <x:c r="N1413" s="55" t="n"/>
    </x:row>
    <x:row r="1414">
      <x:c r="A1414" s="57" t="n">
        <x:v>45609</x:v>
      </x:c>
      <x:c r="B1414" s="59" t="n">
        <x:v>0</x:v>
      </x:c>
      <x:c r="C1414" s="59" t="n">
        <x:v>0</x:v>
      </x:c>
      <x:c r="D1414" s="59" t="n">
        <x:v>0</x:v>
      </x:c>
      <x:c r="E1414" s="59" t="n">
        <x:v>0</x:v>
      </x:c>
      <x:c r="F1414" s="59" t="n">
        <x:v>0</x:v>
      </x:c>
      <x:c r="G1414" s="59" t="n">
        <x:v>0</x:v>
      </x:c>
      <x:c r="H1414" s="59" t="n">
        <x:v>0</x:v>
      </x:c>
      <x:c r="I1414" s="59" t="n">
        <x:v>0</x:v>
      </x:c>
      <x:c r="J1414" s="55" t="n"/>
      <x:c r="K1414" s="59" t="n">
        <x:v>0</x:v>
      </x:c>
      <x:c r="L1414" s="55" t="n"/>
      <x:c r="M1414" s="55" t="n"/>
      <x:c r="N1414" s="55" t="n"/>
    </x:row>
    <x:row r="1415">
      <x:c r="A1415" s="57" t="n">
        <x:v>45610</x:v>
      </x:c>
      <x:c r="B1415" s="59" t="n">
        <x:v>0</x:v>
      </x:c>
      <x:c r="C1415" s="59" t="n">
        <x:v>0</x:v>
      </x:c>
      <x:c r="D1415" s="59" t="n">
        <x:v>0</x:v>
      </x:c>
      <x:c r="E1415" s="59" t="n">
        <x:v>0</x:v>
      </x:c>
      <x:c r="F1415" s="59" t="n">
        <x:v>0</x:v>
      </x:c>
      <x:c r="G1415" s="59" t="n">
        <x:v>0</x:v>
      </x:c>
      <x:c r="H1415" s="59" t="n">
        <x:v>0</x:v>
      </x:c>
      <x:c r="I1415" s="59" t="n">
        <x:v>0</x:v>
      </x:c>
      <x:c r="J1415" s="55" t="n"/>
      <x:c r="K1415" s="59" t="n">
        <x:v>0</x:v>
      </x:c>
      <x:c r="L1415" s="55" t="n"/>
      <x:c r="M1415" s="55" t="n"/>
      <x:c r="N1415" s="55" t="n"/>
    </x:row>
    <x:row r="1416">
      <x:c r="A1416" s="57" t="n">
        <x:v>45611</x:v>
      </x:c>
      <x:c r="B1416" s="59" t="n">
        <x:v>0</x:v>
      </x:c>
      <x:c r="C1416" s="59" t="n">
        <x:v>0</x:v>
      </x:c>
      <x:c r="D1416" s="59" t="n">
        <x:v>0</x:v>
      </x:c>
      <x:c r="E1416" s="59" t="n">
        <x:v>0</x:v>
      </x:c>
      <x:c r="F1416" s="59" t="n">
        <x:v>0</x:v>
      </x:c>
      <x:c r="G1416" s="59" t="n">
        <x:v>0</x:v>
      </x:c>
      <x:c r="H1416" s="59" t="n">
        <x:v>0</x:v>
      </x:c>
      <x:c r="I1416" s="59" t="n">
        <x:v>0</x:v>
      </x:c>
      <x:c r="J1416" s="55" t="n"/>
      <x:c r="K1416" s="59" t="n">
        <x:v>0</x:v>
      </x:c>
      <x:c r="L1416" s="55" t="n"/>
      <x:c r="M1416" s="55" t="n"/>
      <x:c r="N1416" s="55" t="n"/>
    </x:row>
    <x:row r="1417">
      <x:c r="A1417" s="57" t="n">
        <x:v>45612</x:v>
      </x:c>
      <x:c r="B1417" s="59" t="n">
        <x:v>0</x:v>
      </x:c>
      <x:c r="C1417" s="59" t="n">
        <x:v>0</x:v>
      </x:c>
      <x:c r="D1417" s="59" t="n">
        <x:v>0</x:v>
      </x:c>
      <x:c r="E1417" s="59" t="n">
        <x:v>0</x:v>
      </x:c>
      <x:c r="F1417" s="59" t="n">
        <x:v>0</x:v>
      </x:c>
      <x:c r="G1417" s="59" t="n">
        <x:v>0</x:v>
      </x:c>
      <x:c r="H1417" s="59" t="n">
        <x:v>0</x:v>
      </x:c>
      <x:c r="I1417" s="59" t="n">
        <x:v>0</x:v>
      </x:c>
      <x:c r="J1417" s="55" t="n"/>
      <x:c r="K1417" s="59" t="n">
        <x:v>0</x:v>
      </x:c>
      <x:c r="L1417" s="55" t="n"/>
      <x:c r="M1417" s="55" t="n"/>
      <x:c r="N1417" s="55" t="n"/>
    </x:row>
    <x:row r="1418">
      <x:c r="A1418" s="57" t="n">
        <x:v>45613</x:v>
      </x:c>
      <x:c r="B1418" s="59" t="n">
        <x:v>0</x:v>
      </x:c>
      <x:c r="C1418" s="59" t="n">
        <x:v>0</x:v>
      </x:c>
      <x:c r="D1418" s="59" t="n">
        <x:v>0</x:v>
      </x:c>
      <x:c r="E1418" s="59" t="n">
        <x:v>0</x:v>
      </x:c>
      <x:c r="F1418" s="59" t="n">
        <x:v>0</x:v>
      </x:c>
      <x:c r="G1418" s="59" t="n">
        <x:v>0</x:v>
      </x:c>
      <x:c r="H1418" s="59" t="n">
        <x:v>0</x:v>
      </x:c>
      <x:c r="I1418" s="59" t="n">
        <x:v>0</x:v>
      </x:c>
      <x:c r="J1418" s="55" t="n"/>
      <x:c r="K1418" s="59" t="n">
        <x:v>0</x:v>
      </x:c>
      <x:c r="L1418" s="55" t="n"/>
      <x:c r="M1418" s="55" t="n"/>
      <x:c r="N1418" s="55" t="n"/>
    </x:row>
    <x:row r="1419">
      <x:c r="A1419" s="57" t="n">
        <x:v>45614</x:v>
      </x:c>
      <x:c r="B1419" s="59" t="n">
        <x:v>0</x:v>
      </x:c>
      <x:c r="C1419" s="59" t="n">
        <x:v>0</x:v>
      </x:c>
      <x:c r="D1419" s="59" t="n">
        <x:v>0</x:v>
      </x:c>
      <x:c r="E1419" s="59" t="n">
        <x:v>0</x:v>
      </x:c>
      <x:c r="F1419" s="59" t="n">
        <x:v>0</x:v>
      </x:c>
      <x:c r="G1419" s="59" t="n">
        <x:v>0</x:v>
      </x:c>
      <x:c r="H1419" s="59" t="n">
        <x:v>0</x:v>
      </x:c>
      <x:c r="I1419" s="59" t="n">
        <x:v>0</x:v>
      </x:c>
      <x:c r="J1419" s="55" t="n"/>
      <x:c r="K1419" s="59" t="n">
        <x:v>0</x:v>
      </x:c>
      <x:c r="L1419" s="55" t="n"/>
      <x:c r="M1419" s="55" t="n"/>
      <x:c r="N1419" s="55" t="n"/>
    </x:row>
    <x:row r="1420">
      <x:c r="A1420" s="57" t="n">
        <x:v>45615</x:v>
      </x:c>
      <x:c r="B1420" s="59" t="n">
        <x:v>0</x:v>
      </x:c>
      <x:c r="C1420" s="59" t="n">
        <x:v>0</x:v>
      </x:c>
      <x:c r="D1420" s="59" t="n">
        <x:v>0</x:v>
      </x:c>
      <x:c r="E1420" s="59" t="n">
        <x:v>0</x:v>
      </x:c>
      <x:c r="F1420" s="59" t="n">
        <x:v>0</x:v>
      </x:c>
      <x:c r="G1420" s="59" t="n">
        <x:v>0</x:v>
      </x:c>
      <x:c r="H1420" s="59" t="n">
        <x:v>0</x:v>
      </x:c>
      <x:c r="I1420" s="59" t="n">
        <x:v>0</x:v>
      </x:c>
      <x:c r="J1420" s="55" t="n"/>
      <x:c r="K1420" s="59" t="n">
        <x:v>0</x:v>
      </x:c>
      <x:c r="L1420" s="55" t="n"/>
      <x:c r="M1420" s="55" t="n"/>
      <x:c r="N1420" s="55" t="n"/>
    </x:row>
    <x:row r="1421">
      <x:c r="A1421" s="57" t="n">
        <x:v>45616</x:v>
      </x:c>
      <x:c r="B1421" s="59" t="n">
        <x:v>0</x:v>
      </x:c>
      <x:c r="C1421" s="59" t="n">
        <x:v>0</x:v>
      </x:c>
      <x:c r="D1421" s="59" t="n">
        <x:v>0</x:v>
      </x:c>
      <x:c r="E1421" s="59" t="n">
        <x:v>0</x:v>
      </x:c>
      <x:c r="F1421" s="59" t="n">
        <x:v>0</x:v>
      </x:c>
      <x:c r="G1421" s="59" t="n">
        <x:v>0</x:v>
      </x:c>
      <x:c r="H1421" s="59" t="n">
        <x:v>0</x:v>
      </x:c>
      <x:c r="I1421" s="59" t="n">
        <x:v>0</x:v>
      </x:c>
      <x:c r="J1421" s="55" t="n"/>
      <x:c r="K1421" s="59" t="n">
        <x:v>0</x:v>
      </x:c>
      <x:c r="L1421" s="55" t="n"/>
      <x:c r="M1421" s="55" t="n"/>
      <x:c r="N1421" s="55" t="n"/>
    </x:row>
    <x:row r="1422">
      <x:c r="A1422" s="57" t="n">
        <x:v>45617</x:v>
      </x:c>
      <x:c r="B1422" s="59" t="n">
        <x:v>0</x:v>
      </x:c>
      <x:c r="C1422" s="59" t="n">
        <x:v>0</x:v>
      </x:c>
      <x:c r="D1422" s="59" t="n">
        <x:v>0</x:v>
      </x:c>
      <x:c r="E1422" s="59" t="n">
        <x:v>0</x:v>
      </x:c>
      <x:c r="F1422" s="59" t="n">
        <x:v>0</x:v>
      </x:c>
      <x:c r="G1422" s="59" t="n">
        <x:v>0</x:v>
      </x:c>
      <x:c r="H1422" s="59" t="n">
        <x:v>0</x:v>
      </x:c>
      <x:c r="I1422" s="59" t="n">
        <x:v>0</x:v>
      </x:c>
      <x:c r="J1422" s="55" t="n"/>
      <x:c r="K1422" s="59" t="n">
        <x:v>0</x:v>
      </x:c>
      <x:c r="L1422" s="55" t="n"/>
      <x:c r="M1422" s="55" t="n"/>
      <x:c r="N1422" s="55" t="n"/>
    </x:row>
    <x:row r="1423">
      <x:c r="A1423" s="57" t="n">
        <x:v>45618</x:v>
      </x:c>
      <x:c r="B1423" s="59" t="n">
        <x:v>0</x:v>
      </x:c>
      <x:c r="C1423" s="59" t="n">
        <x:v>0</x:v>
      </x:c>
      <x:c r="D1423" s="59" t="n">
        <x:v>0</x:v>
      </x:c>
      <x:c r="E1423" s="59" t="n">
        <x:v>0</x:v>
      </x:c>
      <x:c r="F1423" s="59" t="n">
        <x:v>0</x:v>
      </x:c>
      <x:c r="G1423" s="59" t="n">
        <x:v>0</x:v>
      </x:c>
      <x:c r="H1423" s="59" t="n">
        <x:v>0</x:v>
      </x:c>
      <x:c r="I1423" s="59" t="n">
        <x:v>0</x:v>
      </x:c>
      <x:c r="J1423" s="55" t="n"/>
      <x:c r="K1423" s="59" t="n">
        <x:v>0</x:v>
      </x:c>
      <x:c r="L1423" s="55" t="n"/>
      <x:c r="M1423" s="55" t="n"/>
      <x:c r="N1423" s="55" t="n"/>
    </x:row>
    <x:row r="1424">
      <x:c r="A1424" s="57" t="n">
        <x:v>45619</x:v>
      </x:c>
      <x:c r="B1424" s="59" t="n">
        <x:v>0</x:v>
      </x:c>
      <x:c r="C1424" s="59" t="n">
        <x:v>0</x:v>
      </x:c>
      <x:c r="D1424" s="59" t="n">
        <x:v>0</x:v>
      </x:c>
      <x:c r="E1424" s="59" t="n">
        <x:v>0</x:v>
      </x:c>
      <x:c r="F1424" s="59" t="n">
        <x:v>0</x:v>
      </x:c>
      <x:c r="G1424" s="59" t="n">
        <x:v>0</x:v>
      </x:c>
      <x:c r="H1424" s="59" t="n">
        <x:v>0</x:v>
      </x:c>
      <x:c r="I1424" s="59" t="n">
        <x:v>0</x:v>
      </x:c>
      <x:c r="J1424" s="55" t="n"/>
      <x:c r="K1424" s="59" t="n">
        <x:v>0</x:v>
      </x:c>
      <x:c r="L1424" s="55" t="n"/>
      <x:c r="M1424" s="55" t="n"/>
      <x:c r="N1424" s="55" t="n"/>
    </x:row>
    <x:row r="1425">
      <x:c r="A1425" s="57" t="n">
        <x:v>45620</x:v>
      </x:c>
      <x:c r="B1425" s="59" t="n">
        <x:v>0</x:v>
      </x:c>
      <x:c r="C1425" s="59" t="n">
        <x:v>0</x:v>
      </x:c>
      <x:c r="D1425" s="59" t="n">
        <x:v>0</x:v>
      </x:c>
      <x:c r="E1425" s="59" t="n">
        <x:v>0</x:v>
      </x:c>
      <x:c r="F1425" s="59" t="n">
        <x:v>0</x:v>
      </x:c>
      <x:c r="G1425" s="59" t="n">
        <x:v>0</x:v>
      </x:c>
      <x:c r="H1425" s="59" t="n">
        <x:v>0</x:v>
      </x:c>
      <x:c r="I1425" s="59" t="n">
        <x:v>0</x:v>
      </x:c>
      <x:c r="J1425" s="55" t="n"/>
      <x:c r="K1425" s="59" t="n">
        <x:v>0</x:v>
      </x:c>
      <x:c r="L1425" s="55" t="n"/>
      <x:c r="M1425" s="55" t="n"/>
      <x:c r="N1425" s="55" t="n"/>
    </x:row>
    <x:row r="1426">
      <x:c r="A1426" s="57" t="n">
        <x:v>45621</x:v>
      </x:c>
      <x:c r="B1426" s="59" t="n">
        <x:v>0</x:v>
      </x:c>
      <x:c r="C1426" s="59" t="n">
        <x:v>0</x:v>
      </x:c>
      <x:c r="D1426" s="59" t="n">
        <x:v>0</x:v>
      </x:c>
      <x:c r="E1426" s="59" t="n">
        <x:v>0</x:v>
      </x:c>
      <x:c r="F1426" s="59" t="n">
        <x:v>0</x:v>
      </x:c>
      <x:c r="G1426" s="59" t="n">
        <x:v>0</x:v>
      </x:c>
      <x:c r="H1426" s="59" t="n">
        <x:v>0</x:v>
      </x:c>
      <x:c r="I1426" s="59" t="n">
        <x:v>0</x:v>
      </x:c>
      <x:c r="J1426" s="55" t="n"/>
      <x:c r="K1426" s="59" t="n">
        <x:v>0</x:v>
      </x:c>
      <x:c r="L1426" s="55" t="n"/>
      <x:c r="M1426" s="55" t="n"/>
      <x:c r="N1426" s="55" t="n"/>
    </x:row>
    <x:row r="1427">
      <x:c r="A1427" s="57" t="n">
        <x:v>45622</x:v>
      </x:c>
      <x:c r="B1427" s="59" t="n">
        <x:v>0</x:v>
      </x:c>
      <x:c r="C1427" s="59" t="n">
        <x:v>0</x:v>
      </x:c>
      <x:c r="D1427" s="59" t="n">
        <x:v>0</x:v>
      </x:c>
      <x:c r="E1427" s="59" t="n">
        <x:v>0</x:v>
      </x:c>
      <x:c r="F1427" s="59" t="n">
        <x:v>0</x:v>
      </x:c>
      <x:c r="G1427" s="59" t="n">
        <x:v>0</x:v>
      </x:c>
      <x:c r="H1427" s="59" t="n">
        <x:v>0</x:v>
      </x:c>
      <x:c r="I1427" s="59" t="n">
        <x:v>0</x:v>
      </x:c>
      <x:c r="J1427" s="55" t="n"/>
      <x:c r="K1427" s="59" t="n">
        <x:v>0</x:v>
      </x:c>
      <x:c r="L1427" s="55" t="n"/>
      <x:c r="M1427" s="55" t="n"/>
      <x:c r="N1427" s="55" t="n"/>
    </x:row>
    <x:row r="1428">
      <x:c r="A1428" s="57" t="n">
        <x:v>45623</x:v>
      </x:c>
      <x:c r="B1428" s="59" t="n">
        <x:v>0</x:v>
      </x:c>
      <x:c r="C1428" s="59" t="n">
        <x:v>0</x:v>
      </x:c>
      <x:c r="D1428" s="59" t="n">
        <x:v>0</x:v>
      </x:c>
      <x:c r="E1428" s="59" t="n">
        <x:v>0</x:v>
      </x:c>
      <x:c r="F1428" s="59" t="n">
        <x:v>0</x:v>
      </x:c>
      <x:c r="G1428" s="59" t="n">
        <x:v>0</x:v>
      </x:c>
      <x:c r="H1428" s="59" t="n">
        <x:v>0</x:v>
      </x:c>
      <x:c r="I1428" s="59" t="n">
        <x:v>0</x:v>
      </x:c>
      <x:c r="J1428" s="55" t="n"/>
      <x:c r="K1428" s="59" t="n">
        <x:v>0</x:v>
      </x:c>
      <x:c r="L1428" s="55" t="n"/>
      <x:c r="M1428" s="55" t="n"/>
      <x:c r="N1428" s="55" t="n"/>
    </x:row>
    <x:row r="1429">
      <x:c r="A1429" s="57" t="n">
        <x:v>45624</x:v>
      </x:c>
      <x:c r="B1429" s="59" t="n">
        <x:v>0</x:v>
      </x:c>
      <x:c r="C1429" s="59" t="n">
        <x:v>0</x:v>
      </x:c>
      <x:c r="D1429" s="59" t="n">
        <x:v>0</x:v>
      </x:c>
      <x:c r="E1429" s="59" t="n">
        <x:v>0</x:v>
      </x:c>
      <x:c r="F1429" s="59" t="n">
        <x:v>0</x:v>
      </x:c>
      <x:c r="G1429" s="59" t="n">
        <x:v>0</x:v>
      </x:c>
      <x:c r="H1429" s="59" t="n">
        <x:v>0</x:v>
      </x:c>
      <x:c r="I1429" s="59" t="n">
        <x:v>0</x:v>
      </x:c>
      <x:c r="J1429" s="55" t="n"/>
      <x:c r="K1429" s="59" t="n">
        <x:v>0</x:v>
      </x:c>
      <x:c r="L1429" s="55" t="n"/>
      <x:c r="M1429" s="55" t="n"/>
      <x:c r="N1429" s="55" t="n"/>
    </x:row>
    <x:row r="1430">
      <x:c r="A1430" s="57" t="n">
        <x:v>45625</x:v>
      </x:c>
      <x:c r="B1430" s="59" t="n">
        <x:v>0</x:v>
      </x:c>
      <x:c r="C1430" s="59" t="n">
        <x:v>0</x:v>
      </x:c>
      <x:c r="D1430" s="59" t="n">
        <x:v>0</x:v>
      </x:c>
      <x:c r="E1430" s="59" t="n">
        <x:v>0</x:v>
      </x:c>
      <x:c r="F1430" s="59" t="n">
        <x:v>0</x:v>
      </x:c>
      <x:c r="G1430" s="59" t="n">
        <x:v>0</x:v>
      </x:c>
      <x:c r="H1430" s="59" t="n">
        <x:v>0</x:v>
      </x:c>
      <x:c r="I1430" s="59" t="n">
        <x:v>0</x:v>
      </x:c>
      <x:c r="J1430" s="55" t="n"/>
      <x:c r="K1430" s="59" t="n">
        <x:v>0</x:v>
      </x:c>
      <x:c r="L1430" s="55" t="n"/>
      <x:c r="M1430" s="55" t="n"/>
      <x:c r="N1430" s="55" t="n"/>
    </x:row>
    <x:row r="1431">
      <x:c r="A1431" s="57" t="n">
        <x:v>45626</x:v>
      </x:c>
      <x:c r="B1431" s="59" t="n">
        <x:v>0</x:v>
      </x:c>
      <x:c r="C1431" s="59" t="n">
        <x:v>0</x:v>
      </x:c>
      <x:c r="D1431" s="59" t="n">
        <x:v>0</x:v>
      </x:c>
      <x:c r="E1431" s="59" t="n">
        <x:v>0</x:v>
      </x:c>
      <x:c r="F1431" s="59" t="n">
        <x:v>0</x:v>
      </x:c>
      <x:c r="G1431" s="59" t="n">
        <x:v>0</x:v>
      </x:c>
      <x:c r="H1431" s="59" t="n">
        <x:v>0</x:v>
      </x:c>
      <x:c r="I1431" s="59" t="n">
        <x:v>0</x:v>
      </x:c>
      <x:c r="J1431" s="55" t="n"/>
      <x:c r="K1431" s="59" t="n">
        <x:v>0</x:v>
      </x:c>
      <x:c r="L1431" s="55" t="n"/>
      <x:c r="M1431" s="55" t="n"/>
      <x:c r="N1431" s="55" t="n"/>
    </x:row>
    <x:row r="1432">
      <x:c r="A1432" s="57" t="n">
        <x:v>45627</x:v>
      </x:c>
      <x:c r="B1432" s="59" t="n">
        <x:v>0</x:v>
      </x:c>
      <x:c r="C1432" s="59" t="n">
        <x:v>0</x:v>
      </x:c>
      <x:c r="D1432" s="59" t="n">
        <x:v>0</x:v>
      </x:c>
      <x:c r="E1432" s="59" t="n">
        <x:v>0</x:v>
      </x:c>
      <x:c r="F1432" s="59" t="n">
        <x:v>0</x:v>
      </x:c>
      <x:c r="G1432" s="59" t="n">
        <x:v>0</x:v>
      </x:c>
      <x:c r="H1432" s="59" t="n">
        <x:v>0</x:v>
      </x:c>
      <x:c r="I1432" s="59" t="n">
        <x:v>0</x:v>
      </x:c>
      <x:c r="J1432" s="55" t="n"/>
      <x:c r="K1432" s="59" t="n">
        <x:v>0</x:v>
      </x:c>
      <x:c r="L1432" s="55" t="n"/>
      <x:c r="M1432" s="55" t="n"/>
      <x:c r="N1432" s="55" t="n"/>
    </x:row>
    <x:row r="1433">
      <x:c r="A1433" s="57" t="n">
        <x:v>45628</x:v>
      </x:c>
      <x:c r="B1433" s="59" t="n">
        <x:v>0</x:v>
      </x:c>
      <x:c r="C1433" s="59" t="n">
        <x:v>0</x:v>
      </x:c>
      <x:c r="D1433" s="59" t="n">
        <x:v>0</x:v>
      </x:c>
      <x:c r="E1433" s="59" t="n">
        <x:v>0</x:v>
      </x:c>
      <x:c r="F1433" s="59" t="n">
        <x:v>0</x:v>
      </x:c>
      <x:c r="G1433" s="59" t="n">
        <x:v>0</x:v>
      </x:c>
      <x:c r="H1433" s="59" t="n">
        <x:v>0</x:v>
      </x:c>
      <x:c r="I1433" s="59" t="n">
        <x:v>0</x:v>
      </x:c>
      <x:c r="J1433" s="55" t="n"/>
      <x:c r="K1433" s="59" t="n">
        <x:v>0</x:v>
      </x:c>
      <x:c r="L1433" s="55" t="n"/>
      <x:c r="M1433" s="55" t="n"/>
      <x:c r="N1433" s="55" t="n"/>
    </x:row>
    <x:row r="1434">
      <x:c r="A1434" s="57" t="n">
        <x:v>45629</x:v>
      </x:c>
      <x:c r="B1434" s="59" t="n">
        <x:v>0</x:v>
      </x:c>
      <x:c r="C1434" s="59" t="n">
        <x:v>0</x:v>
      </x:c>
      <x:c r="D1434" s="59" t="n">
        <x:v>0</x:v>
      </x:c>
      <x:c r="E1434" s="59" t="n">
        <x:v>0</x:v>
      </x:c>
      <x:c r="F1434" s="59" t="n">
        <x:v>0</x:v>
      </x:c>
      <x:c r="G1434" s="59" t="n">
        <x:v>0</x:v>
      </x:c>
      <x:c r="H1434" s="59" t="n">
        <x:v>0</x:v>
      </x:c>
      <x:c r="I1434" s="59" t="n">
        <x:v>0</x:v>
      </x:c>
      <x:c r="J1434" s="55" t="n"/>
      <x:c r="K1434" s="59" t="n">
        <x:v>0</x:v>
      </x:c>
      <x:c r="L1434" s="55" t="n"/>
      <x:c r="M1434" s="55" t="n"/>
      <x:c r="N1434" s="55" t="n"/>
    </x:row>
    <x:row r="1435">
      <x:c r="A1435" s="57" t="n">
        <x:v>45630</x:v>
      </x:c>
      <x:c r="B1435" s="59" t="n">
        <x:v>0</x:v>
      </x:c>
      <x:c r="C1435" s="59" t="n">
        <x:v>0</x:v>
      </x:c>
      <x:c r="D1435" s="59" t="n">
        <x:v>0</x:v>
      </x:c>
      <x:c r="E1435" s="59" t="n">
        <x:v>0</x:v>
      </x:c>
      <x:c r="F1435" s="59" t="n">
        <x:v>0</x:v>
      </x:c>
      <x:c r="G1435" s="59" t="n">
        <x:v>0</x:v>
      </x:c>
      <x:c r="H1435" s="59" t="n">
        <x:v>0</x:v>
      </x:c>
      <x:c r="I1435" s="59" t="n">
        <x:v>0</x:v>
      </x:c>
      <x:c r="J1435" s="55" t="n"/>
      <x:c r="K1435" s="59" t="n">
        <x:v>0</x:v>
      </x:c>
      <x:c r="L1435" s="55" t="n"/>
      <x:c r="M1435" s="55" t="n"/>
      <x:c r="N1435" s="55" t="n"/>
    </x:row>
    <x:row r="1436">
      <x:c r="A1436" s="57" t="n">
        <x:v>45631</x:v>
      </x:c>
      <x:c r="B1436" s="59" t="n">
        <x:v>0</x:v>
      </x:c>
      <x:c r="C1436" s="59" t="n">
        <x:v>0</x:v>
      </x:c>
      <x:c r="D1436" s="59" t="n">
        <x:v>0</x:v>
      </x:c>
      <x:c r="E1436" s="59" t="n">
        <x:v>0</x:v>
      </x:c>
      <x:c r="F1436" s="59" t="n">
        <x:v>0</x:v>
      </x:c>
      <x:c r="G1436" s="59" t="n">
        <x:v>0</x:v>
      </x:c>
      <x:c r="H1436" s="59" t="n">
        <x:v>0</x:v>
      </x:c>
      <x:c r="I1436" s="59" t="n">
        <x:v>0</x:v>
      </x:c>
      <x:c r="J1436" s="55" t="n"/>
      <x:c r="K1436" s="59" t="n">
        <x:v>0</x:v>
      </x:c>
      <x:c r="L1436" s="55" t="n"/>
      <x:c r="M1436" s="55" t="n"/>
      <x:c r="N1436" s="55" t="n"/>
    </x:row>
    <x:row r="1437">
      <x:c r="A1437" s="57" t="n">
        <x:v>45632</x:v>
      </x:c>
      <x:c r="B1437" s="59" t="n">
        <x:v>0</x:v>
      </x:c>
      <x:c r="C1437" s="59" t="n">
        <x:v>0</x:v>
      </x:c>
      <x:c r="D1437" s="59" t="n">
        <x:v>0</x:v>
      </x:c>
      <x:c r="E1437" s="59" t="n">
        <x:v>0</x:v>
      </x:c>
      <x:c r="F1437" s="59" t="n">
        <x:v>0</x:v>
      </x:c>
      <x:c r="G1437" s="59" t="n">
        <x:v>0</x:v>
      </x:c>
      <x:c r="H1437" s="59" t="n">
        <x:v>0</x:v>
      </x:c>
      <x:c r="I1437" s="59" t="n">
        <x:v>0</x:v>
      </x:c>
      <x:c r="J1437" s="55" t="n"/>
      <x:c r="K1437" s="59" t="n">
        <x:v>0</x:v>
      </x:c>
      <x:c r="L1437" s="55" t="n"/>
      <x:c r="M1437" s="55" t="n"/>
      <x:c r="N1437" s="55" t="n"/>
    </x:row>
    <x:row r="1438">
      <x:c r="A1438" s="57" t="n">
        <x:v>45633</x:v>
      </x:c>
      <x:c r="B1438" s="59" t="n">
        <x:v>0</x:v>
      </x:c>
      <x:c r="C1438" s="59" t="n">
        <x:v>0</x:v>
      </x:c>
      <x:c r="D1438" s="59" t="n">
        <x:v>0</x:v>
      </x:c>
      <x:c r="E1438" s="59" t="n">
        <x:v>0</x:v>
      </x:c>
      <x:c r="F1438" s="59" t="n">
        <x:v>0</x:v>
      </x:c>
      <x:c r="G1438" s="59" t="n">
        <x:v>0</x:v>
      </x:c>
      <x:c r="H1438" s="59" t="n">
        <x:v>0</x:v>
      </x:c>
      <x:c r="I1438" s="59" t="n">
        <x:v>0</x:v>
      </x:c>
      <x:c r="J1438" s="55" t="n"/>
      <x:c r="K1438" s="59" t="n">
        <x:v>0</x:v>
      </x:c>
      <x:c r="L1438" s="55" t="n"/>
      <x:c r="M1438" s="55" t="n"/>
      <x:c r="N1438" s="55" t="n"/>
    </x:row>
    <x:row r="1439">
      <x:c r="A1439" s="57" t="n">
        <x:v>45634</x:v>
      </x:c>
      <x:c r="B1439" s="59" t="n">
        <x:v>0</x:v>
      </x:c>
      <x:c r="C1439" s="59" t="n">
        <x:v>0</x:v>
      </x:c>
      <x:c r="D1439" s="59" t="n">
        <x:v>0</x:v>
      </x:c>
      <x:c r="E1439" s="59" t="n">
        <x:v>0</x:v>
      </x:c>
      <x:c r="F1439" s="59" t="n">
        <x:v>0</x:v>
      </x:c>
      <x:c r="G1439" s="59" t="n">
        <x:v>0</x:v>
      </x:c>
      <x:c r="H1439" s="59" t="n">
        <x:v>0</x:v>
      </x:c>
      <x:c r="I1439" s="59" t="n">
        <x:v>0</x:v>
      </x:c>
      <x:c r="J1439" s="55" t="n"/>
      <x:c r="K1439" s="59" t="n">
        <x:v>0</x:v>
      </x:c>
      <x:c r="L1439" s="55" t="n"/>
      <x:c r="M1439" s="55" t="n"/>
      <x:c r="N1439" s="55" t="n"/>
    </x:row>
    <x:row r="1440">
      <x:c r="A1440" s="57" t="n">
        <x:v>45635</x:v>
      </x:c>
      <x:c r="B1440" s="59" t="n">
        <x:v>0</x:v>
      </x:c>
      <x:c r="C1440" s="59" t="n">
        <x:v>0</x:v>
      </x:c>
      <x:c r="D1440" s="59" t="n">
        <x:v>0</x:v>
      </x:c>
      <x:c r="E1440" s="59" t="n">
        <x:v>0</x:v>
      </x:c>
      <x:c r="F1440" s="59" t="n">
        <x:v>0</x:v>
      </x:c>
      <x:c r="G1440" s="59" t="n">
        <x:v>0</x:v>
      </x:c>
      <x:c r="H1440" s="59" t="n">
        <x:v>0</x:v>
      </x:c>
      <x:c r="I1440" s="59" t="n">
        <x:v>0</x:v>
      </x:c>
      <x:c r="J1440" s="55" t="n"/>
      <x:c r="K1440" s="59" t="n">
        <x:v>0</x:v>
      </x:c>
      <x:c r="L1440" s="55" t="n"/>
      <x:c r="M1440" s="55" t="n"/>
      <x:c r="N1440" s="55" t="n"/>
    </x:row>
    <x:row r="1441">
      <x:c r="A1441" s="57" t="n">
        <x:v>45636</x:v>
      </x:c>
      <x:c r="B1441" s="59" t="n">
        <x:v>0</x:v>
      </x:c>
      <x:c r="C1441" s="59" t="n">
        <x:v>0</x:v>
      </x:c>
      <x:c r="D1441" s="59" t="n">
        <x:v>0</x:v>
      </x:c>
      <x:c r="E1441" s="59" t="n">
        <x:v>0</x:v>
      </x:c>
      <x:c r="F1441" s="59" t="n">
        <x:v>0</x:v>
      </x:c>
      <x:c r="G1441" s="59" t="n">
        <x:v>0</x:v>
      </x:c>
      <x:c r="H1441" s="59" t="n">
        <x:v>0</x:v>
      </x:c>
      <x:c r="I1441" s="59" t="n">
        <x:v>0</x:v>
      </x:c>
      <x:c r="J1441" s="55" t="n"/>
      <x:c r="K1441" s="59" t="n">
        <x:v>0</x:v>
      </x:c>
      <x:c r="L1441" s="55" t="n"/>
      <x:c r="M1441" s="55" t="n"/>
      <x:c r="N1441" s="55" t="n"/>
    </x:row>
    <x:row r="1442">
      <x:c r="A1442" s="57" t="n">
        <x:v>45637</x:v>
      </x:c>
      <x:c r="B1442" s="59" t="n">
        <x:v>0</x:v>
      </x:c>
      <x:c r="C1442" s="59" t="n">
        <x:v>0</x:v>
      </x:c>
      <x:c r="D1442" s="59" t="n">
        <x:v>0</x:v>
      </x:c>
      <x:c r="E1442" s="59" t="n">
        <x:v>0</x:v>
      </x:c>
      <x:c r="F1442" s="59" t="n">
        <x:v>0</x:v>
      </x:c>
      <x:c r="G1442" s="59" t="n">
        <x:v>0</x:v>
      </x:c>
      <x:c r="H1442" s="59" t="n">
        <x:v>0</x:v>
      </x:c>
      <x:c r="I1442" s="59" t="n">
        <x:v>0</x:v>
      </x:c>
      <x:c r="J1442" s="55" t="n"/>
      <x:c r="K1442" s="59" t="n">
        <x:v>0</x:v>
      </x:c>
      <x:c r="L1442" s="55" t="n"/>
      <x:c r="M1442" s="55" t="n"/>
      <x:c r="N1442" s="55" t="n"/>
    </x:row>
    <x:row r="1443">
      <x:c r="A1443" s="57" t="n">
        <x:v>45638</x:v>
      </x:c>
      <x:c r="B1443" s="59" t="n">
        <x:v>0</x:v>
      </x:c>
      <x:c r="C1443" s="59" t="n">
        <x:v>0</x:v>
      </x:c>
      <x:c r="D1443" s="59" t="n">
        <x:v>0</x:v>
      </x:c>
      <x:c r="E1443" s="59" t="n">
        <x:v>0</x:v>
      </x:c>
      <x:c r="F1443" s="59" t="n">
        <x:v>0</x:v>
      </x:c>
      <x:c r="G1443" s="59" t="n">
        <x:v>0</x:v>
      </x:c>
      <x:c r="H1443" s="59" t="n">
        <x:v>0</x:v>
      </x:c>
      <x:c r="I1443" s="59" t="n">
        <x:v>0</x:v>
      </x:c>
      <x:c r="J1443" s="55" t="n"/>
      <x:c r="K1443" s="59" t="n">
        <x:v>0</x:v>
      </x:c>
      <x:c r="L1443" s="55" t="n"/>
      <x:c r="M1443" s="55" t="n"/>
      <x:c r="N1443" s="55" t="n"/>
    </x:row>
    <x:row r="1444">
      <x:c r="A1444" s="57" t="n">
        <x:v>45639</x:v>
      </x:c>
      <x:c r="B1444" s="59" t="n">
        <x:v>0</x:v>
      </x:c>
      <x:c r="C1444" s="59" t="n">
        <x:v>0</x:v>
      </x:c>
      <x:c r="D1444" s="59" t="n">
        <x:v>0</x:v>
      </x:c>
      <x:c r="E1444" s="59" t="n">
        <x:v>0</x:v>
      </x:c>
      <x:c r="F1444" s="59" t="n">
        <x:v>0</x:v>
      </x:c>
      <x:c r="G1444" s="59" t="n">
        <x:v>0</x:v>
      </x:c>
      <x:c r="H1444" s="59" t="n">
        <x:v>0</x:v>
      </x:c>
      <x:c r="I1444" s="59" t="n">
        <x:v>0</x:v>
      </x:c>
      <x:c r="J1444" s="55" t="n"/>
      <x:c r="K1444" s="59" t="n">
        <x:v>0</x:v>
      </x:c>
      <x:c r="L1444" s="55" t="n"/>
      <x:c r="M1444" s="55" t="n"/>
      <x:c r="N1444" s="55" t="n"/>
    </x:row>
    <x:row r="1445">
      <x:c r="A1445" s="57" t="n">
        <x:v>45640</x:v>
      </x:c>
      <x:c r="B1445" s="59" t="n">
        <x:v>0</x:v>
      </x:c>
      <x:c r="C1445" s="59" t="n">
        <x:v>0</x:v>
      </x:c>
      <x:c r="D1445" s="59" t="n">
        <x:v>0</x:v>
      </x:c>
      <x:c r="E1445" s="59" t="n">
        <x:v>0</x:v>
      </x:c>
      <x:c r="F1445" s="59" t="n">
        <x:v>0</x:v>
      </x:c>
      <x:c r="G1445" s="59" t="n">
        <x:v>0</x:v>
      </x:c>
      <x:c r="H1445" s="59" t="n">
        <x:v>0</x:v>
      </x:c>
      <x:c r="I1445" s="59" t="n">
        <x:v>0</x:v>
      </x:c>
      <x:c r="J1445" s="55" t="n"/>
      <x:c r="K1445" s="59" t="n">
        <x:v>0</x:v>
      </x:c>
      <x:c r="L1445" s="55" t="n"/>
      <x:c r="M1445" s="55" t="n"/>
      <x:c r="N1445" s="55" t="n"/>
    </x:row>
    <x:row r="1446">
      <x:c r="A1446" s="57" t="n">
        <x:v>45641</x:v>
      </x:c>
      <x:c r="B1446" s="59" t="n">
        <x:v>0</x:v>
      </x:c>
      <x:c r="C1446" s="59" t="n">
        <x:v>0</x:v>
      </x:c>
      <x:c r="D1446" s="59" t="n">
        <x:v>0</x:v>
      </x:c>
      <x:c r="E1446" s="59" t="n">
        <x:v>0</x:v>
      </x:c>
      <x:c r="F1446" s="59" t="n">
        <x:v>0</x:v>
      </x:c>
      <x:c r="G1446" s="59" t="n">
        <x:v>0</x:v>
      </x:c>
      <x:c r="H1446" s="59" t="n">
        <x:v>0</x:v>
      </x:c>
      <x:c r="I1446" s="59" t="n">
        <x:v>0</x:v>
      </x:c>
      <x:c r="J1446" s="55" t="n"/>
      <x:c r="K1446" s="59" t="n">
        <x:v>0</x:v>
      </x:c>
      <x:c r="L1446" s="55" t="n"/>
      <x:c r="M1446" s="55" t="n"/>
      <x:c r="N1446" s="55" t="n"/>
    </x:row>
    <x:row r="1447">
      <x:c r="A1447" s="57" t="n">
        <x:v>45642</x:v>
      </x:c>
      <x:c r="B1447" s="59" t="n">
        <x:v>0</x:v>
      </x:c>
      <x:c r="C1447" s="59" t="n">
        <x:v>0</x:v>
      </x:c>
      <x:c r="D1447" s="59" t="n">
        <x:v>0</x:v>
      </x:c>
      <x:c r="E1447" s="59" t="n">
        <x:v>0</x:v>
      </x:c>
      <x:c r="F1447" s="59" t="n">
        <x:v>0</x:v>
      </x:c>
      <x:c r="G1447" s="59" t="n">
        <x:v>0</x:v>
      </x:c>
      <x:c r="H1447" s="59" t="n">
        <x:v>0</x:v>
      </x:c>
      <x:c r="I1447" s="59" t="n">
        <x:v>0</x:v>
      </x:c>
      <x:c r="J1447" s="55" t="n"/>
      <x:c r="K1447" s="59" t="n">
        <x:v>0</x:v>
      </x:c>
      <x:c r="L1447" s="55" t="n"/>
      <x:c r="M1447" s="55" t="n"/>
      <x:c r="N1447" s="55" t="n"/>
    </x:row>
    <x:row r="1448">
      <x:c r="A1448" s="57" t="n">
        <x:v>45643</x:v>
      </x:c>
      <x:c r="B1448" s="59" t="n">
        <x:v>0</x:v>
      </x:c>
      <x:c r="C1448" s="59" t="n">
        <x:v>0</x:v>
      </x:c>
      <x:c r="D1448" s="59" t="n">
        <x:v>0</x:v>
      </x:c>
      <x:c r="E1448" s="59" t="n">
        <x:v>0</x:v>
      </x:c>
      <x:c r="F1448" s="59" t="n">
        <x:v>0</x:v>
      </x:c>
      <x:c r="G1448" s="59" t="n">
        <x:v>0</x:v>
      </x:c>
      <x:c r="H1448" s="59" t="n">
        <x:v>0</x:v>
      </x:c>
      <x:c r="I1448" s="59" t="n">
        <x:v>0</x:v>
      </x:c>
      <x:c r="J1448" s="55" t="n"/>
      <x:c r="K1448" s="59" t="n">
        <x:v>0</x:v>
      </x:c>
      <x:c r="L1448" s="55" t="n"/>
      <x:c r="M1448" s="55" t="n"/>
      <x:c r="N1448" s="55" t="n"/>
    </x:row>
    <x:row r="1449">
      <x:c r="A1449" s="57" t="n">
        <x:v>45644</x:v>
      </x:c>
      <x:c r="B1449" s="59" t="n">
        <x:v>0</x:v>
      </x:c>
      <x:c r="C1449" s="59" t="n">
        <x:v>0</x:v>
      </x:c>
      <x:c r="D1449" s="59" t="n">
        <x:v>0</x:v>
      </x:c>
      <x:c r="E1449" s="59" t="n">
        <x:v>0</x:v>
      </x:c>
      <x:c r="F1449" s="59" t="n">
        <x:v>0</x:v>
      </x:c>
      <x:c r="G1449" s="59" t="n">
        <x:v>0</x:v>
      </x:c>
      <x:c r="H1449" s="59" t="n">
        <x:v>0</x:v>
      </x:c>
      <x:c r="I1449" s="59" t="n">
        <x:v>0</x:v>
      </x:c>
      <x:c r="J1449" s="55" t="n"/>
      <x:c r="K1449" s="59" t="n">
        <x:v>0</x:v>
      </x:c>
      <x:c r="L1449" s="55" t="n"/>
      <x:c r="M1449" s="55" t="n"/>
      <x:c r="N1449" s="55" t="n"/>
    </x:row>
    <x:row r="1450">
      <x:c r="A1450" s="57" t="n">
        <x:v>45645</x:v>
      </x:c>
      <x:c r="B1450" s="59" t="n">
        <x:v>0</x:v>
      </x:c>
      <x:c r="C1450" s="59" t="n">
        <x:v>0</x:v>
      </x:c>
      <x:c r="D1450" s="59" t="n">
        <x:v>0</x:v>
      </x:c>
      <x:c r="E1450" s="59" t="n">
        <x:v>0</x:v>
      </x:c>
      <x:c r="F1450" s="59" t="n">
        <x:v>0</x:v>
      </x:c>
      <x:c r="G1450" s="59" t="n">
        <x:v>0</x:v>
      </x:c>
      <x:c r="H1450" s="59" t="n">
        <x:v>0</x:v>
      </x:c>
      <x:c r="I1450" s="59" t="n">
        <x:v>0</x:v>
      </x:c>
      <x:c r="J1450" s="55" t="n"/>
      <x:c r="K1450" s="59" t="n">
        <x:v>0</x:v>
      </x:c>
      <x:c r="L1450" s="55" t="n"/>
      <x:c r="M1450" s="55" t="n"/>
      <x:c r="N1450" s="55" t="n"/>
    </x:row>
    <x:row r="1451">
      <x:c r="A1451" s="57" t="n">
        <x:v>45646</x:v>
      </x:c>
      <x:c r="B1451" s="59" t="n">
        <x:v>0</x:v>
      </x:c>
      <x:c r="C1451" s="59" t="n">
        <x:v>0</x:v>
      </x:c>
      <x:c r="D1451" s="59" t="n">
        <x:v>0</x:v>
      </x:c>
      <x:c r="E1451" s="59" t="n">
        <x:v>0</x:v>
      </x:c>
      <x:c r="F1451" s="59" t="n">
        <x:v>0</x:v>
      </x:c>
      <x:c r="G1451" s="59" t="n">
        <x:v>0</x:v>
      </x:c>
      <x:c r="H1451" s="59" t="n">
        <x:v>0</x:v>
      </x:c>
      <x:c r="I1451" s="59" t="n">
        <x:v>0</x:v>
      </x:c>
      <x:c r="J1451" s="55" t="n"/>
      <x:c r="K1451" s="59" t="n">
        <x:v>0</x:v>
      </x:c>
      <x:c r="L1451" s="55" t="n"/>
      <x:c r="M1451" s="55" t="n"/>
      <x:c r="N1451" s="55" t="n"/>
    </x:row>
    <x:row r="1452">
      <x:c r="A1452" s="57" t="n">
        <x:v>45647</x:v>
      </x:c>
      <x:c r="B1452" s="59" t="n">
        <x:v>0</x:v>
      </x:c>
      <x:c r="C1452" s="59" t="n">
        <x:v>0</x:v>
      </x:c>
      <x:c r="D1452" s="59" t="n">
        <x:v>0</x:v>
      </x:c>
      <x:c r="E1452" s="59" t="n">
        <x:v>0</x:v>
      </x:c>
      <x:c r="F1452" s="59" t="n">
        <x:v>0</x:v>
      </x:c>
      <x:c r="G1452" s="59" t="n">
        <x:v>0</x:v>
      </x:c>
      <x:c r="H1452" s="59" t="n">
        <x:v>0</x:v>
      </x:c>
      <x:c r="I1452" s="59" t="n">
        <x:v>0</x:v>
      </x:c>
      <x:c r="J1452" s="55" t="n"/>
      <x:c r="K1452" s="59" t="n">
        <x:v>0</x:v>
      </x:c>
      <x:c r="L1452" s="55" t="n"/>
      <x:c r="M1452" s="55" t="n"/>
      <x:c r="N1452" s="55" t="n"/>
    </x:row>
    <x:row r="1453">
      <x:c r="A1453" s="57" t="n">
        <x:v>45648</x:v>
      </x:c>
      <x:c r="B1453" s="59" t="n">
        <x:v>0</x:v>
      </x:c>
      <x:c r="C1453" s="59" t="n">
        <x:v>0</x:v>
      </x:c>
      <x:c r="D1453" s="59" t="n">
        <x:v>0</x:v>
      </x:c>
      <x:c r="E1453" s="59" t="n">
        <x:v>0</x:v>
      </x:c>
      <x:c r="F1453" s="59" t="n">
        <x:v>0</x:v>
      </x:c>
      <x:c r="G1453" s="59" t="n">
        <x:v>0</x:v>
      </x:c>
      <x:c r="H1453" s="59" t="n">
        <x:v>0</x:v>
      </x:c>
      <x:c r="I1453" s="59" t="n">
        <x:v>0</x:v>
      </x:c>
      <x:c r="J1453" s="55" t="n"/>
      <x:c r="K1453" s="59" t="n">
        <x:v>0</x:v>
      </x:c>
      <x:c r="L1453" s="55" t="n"/>
      <x:c r="M1453" s="55" t="n"/>
      <x:c r="N1453" s="55" t="n"/>
    </x:row>
    <x:row r="1454">
      <x:c r="A1454" s="57" t="n">
        <x:v>45649</x:v>
      </x:c>
      <x:c r="B1454" s="59" t="n">
        <x:v>0</x:v>
      </x:c>
      <x:c r="C1454" s="59" t="n">
        <x:v>0</x:v>
      </x:c>
      <x:c r="D1454" s="59" t="n">
        <x:v>0</x:v>
      </x:c>
      <x:c r="E1454" s="59" t="n">
        <x:v>0</x:v>
      </x:c>
      <x:c r="F1454" s="59" t="n">
        <x:v>0</x:v>
      </x:c>
      <x:c r="G1454" s="59" t="n">
        <x:v>0</x:v>
      </x:c>
      <x:c r="H1454" s="59" t="n">
        <x:v>0</x:v>
      </x:c>
      <x:c r="I1454" s="59" t="n">
        <x:v>0</x:v>
      </x:c>
      <x:c r="J1454" s="55" t="n"/>
      <x:c r="K1454" s="59" t="n">
        <x:v>0</x:v>
      </x:c>
      <x:c r="L1454" s="55" t="n"/>
      <x:c r="M1454" s="55" t="n"/>
      <x:c r="N1454" s="55" t="n"/>
    </x:row>
    <x:row r="1455">
      <x:c r="A1455" s="57" t="n">
        <x:v>45650</x:v>
      </x:c>
      <x:c r="B1455" s="59" t="n">
        <x:v>0</x:v>
      </x:c>
      <x:c r="C1455" s="59" t="n">
        <x:v>0</x:v>
      </x:c>
      <x:c r="D1455" s="59" t="n">
        <x:v>0</x:v>
      </x:c>
      <x:c r="E1455" s="59" t="n">
        <x:v>0</x:v>
      </x:c>
      <x:c r="F1455" s="59" t="n">
        <x:v>0</x:v>
      </x:c>
      <x:c r="G1455" s="59" t="n">
        <x:v>0</x:v>
      </x:c>
      <x:c r="H1455" s="59" t="n">
        <x:v>0</x:v>
      </x:c>
      <x:c r="I1455" s="59" t="n">
        <x:v>0</x:v>
      </x:c>
      <x:c r="J1455" s="55" t="n"/>
      <x:c r="K1455" s="59" t="n">
        <x:v>0</x:v>
      </x:c>
      <x:c r="L1455" s="55" t="n"/>
      <x:c r="M1455" s="55" t="n"/>
      <x:c r="N1455" s="55" t="n"/>
    </x:row>
    <x:row r="1456">
      <x:c r="A1456" s="57" t="n">
        <x:v>45651</x:v>
      </x:c>
      <x:c r="B1456" s="59" t="n">
        <x:v>0</x:v>
      </x:c>
      <x:c r="C1456" s="59" t="n">
        <x:v>0</x:v>
      </x:c>
      <x:c r="D1456" s="59" t="n">
        <x:v>0</x:v>
      </x:c>
      <x:c r="E1456" s="59" t="n">
        <x:v>0</x:v>
      </x:c>
      <x:c r="F1456" s="59" t="n">
        <x:v>0</x:v>
      </x:c>
      <x:c r="G1456" s="59" t="n">
        <x:v>0</x:v>
      </x:c>
      <x:c r="H1456" s="59" t="n">
        <x:v>0</x:v>
      </x:c>
      <x:c r="I1456" s="59" t="n">
        <x:v>0</x:v>
      </x:c>
      <x:c r="J1456" s="55" t="n"/>
      <x:c r="K1456" s="59" t="n">
        <x:v>0</x:v>
      </x:c>
      <x:c r="L1456" s="55" t="n"/>
      <x:c r="M1456" s="55" t="n"/>
      <x:c r="N1456" s="55" t="n"/>
    </x:row>
    <x:row r="1457">
      <x:c r="A1457" s="57" t="n">
        <x:v>45652</x:v>
      </x:c>
      <x:c r="B1457" s="59" t="n">
        <x:v>0</x:v>
      </x:c>
      <x:c r="C1457" s="59" t="n">
        <x:v>0</x:v>
      </x:c>
      <x:c r="D1457" s="59" t="n">
        <x:v>0</x:v>
      </x:c>
      <x:c r="E1457" s="59" t="n">
        <x:v>0</x:v>
      </x:c>
      <x:c r="F1457" s="59" t="n">
        <x:v>0</x:v>
      </x:c>
      <x:c r="G1457" s="59" t="n">
        <x:v>0</x:v>
      </x:c>
      <x:c r="H1457" s="59" t="n">
        <x:v>0</x:v>
      </x:c>
      <x:c r="I1457" s="59" t="n">
        <x:v>0</x:v>
      </x:c>
      <x:c r="J1457" s="55" t="n"/>
      <x:c r="K1457" s="59" t="n">
        <x:v>0</x:v>
      </x:c>
      <x:c r="L1457" s="55" t="n"/>
      <x:c r="M1457" s="55" t="n"/>
      <x:c r="N1457" s="55" t="n"/>
    </x:row>
    <x:row r="1458">
      <x:c r="A1458" s="57" t="n">
        <x:v>45653</x:v>
      </x:c>
      <x:c r="B1458" s="59" t="n">
        <x:v>0</x:v>
      </x:c>
      <x:c r="C1458" s="59" t="n">
        <x:v>0</x:v>
      </x:c>
      <x:c r="D1458" s="59" t="n">
        <x:v>0</x:v>
      </x:c>
      <x:c r="E1458" s="59" t="n">
        <x:v>0</x:v>
      </x:c>
      <x:c r="F1458" s="59" t="n">
        <x:v>0</x:v>
      </x:c>
      <x:c r="G1458" s="59" t="n">
        <x:v>0</x:v>
      </x:c>
      <x:c r="H1458" s="59" t="n">
        <x:v>0</x:v>
      </x:c>
      <x:c r="I1458" s="59" t="n">
        <x:v>0</x:v>
      </x:c>
      <x:c r="J1458" s="55" t="n"/>
      <x:c r="K1458" s="59" t="n">
        <x:v>0</x:v>
      </x:c>
      <x:c r="L1458" s="55" t="n"/>
      <x:c r="M1458" s="55" t="n"/>
      <x:c r="N1458" s="55" t="n"/>
    </x:row>
    <x:row r="1459">
      <x:c r="A1459" s="57" t="n">
        <x:v>45654</x:v>
      </x:c>
      <x:c r="B1459" s="59" t="n">
        <x:v>0</x:v>
      </x:c>
      <x:c r="C1459" s="59" t="n">
        <x:v>0</x:v>
      </x:c>
      <x:c r="D1459" s="59" t="n">
        <x:v>0</x:v>
      </x:c>
      <x:c r="E1459" s="59" t="n">
        <x:v>0</x:v>
      </x:c>
      <x:c r="F1459" s="59" t="n">
        <x:v>0</x:v>
      </x:c>
      <x:c r="G1459" s="59" t="n">
        <x:v>0</x:v>
      </x:c>
      <x:c r="H1459" s="59" t="n">
        <x:v>0</x:v>
      </x:c>
      <x:c r="I1459" s="59" t="n">
        <x:v>0</x:v>
      </x:c>
      <x:c r="J1459" s="55" t="n"/>
      <x:c r="K1459" s="59" t="n">
        <x:v>0</x:v>
      </x:c>
      <x:c r="L1459" s="55" t="n"/>
      <x:c r="M1459" s="55" t="n"/>
      <x:c r="N1459" s="55" t="n"/>
    </x:row>
    <x:row r="1460">
      <x:c r="A1460" s="57" t="n">
        <x:v>45655</x:v>
      </x:c>
      <x:c r="B1460" s="59" t="n">
        <x:v>0</x:v>
      </x:c>
      <x:c r="C1460" s="59" t="n">
        <x:v>0</x:v>
      </x:c>
      <x:c r="D1460" s="59" t="n">
        <x:v>0</x:v>
      </x:c>
      <x:c r="E1460" s="59" t="n">
        <x:v>0</x:v>
      </x:c>
      <x:c r="F1460" s="59" t="n">
        <x:v>0</x:v>
      </x:c>
      <x:c r="G1460" s="59" t="n">
        <x:v>0</x:v>
      </x:c>
      <x:c r="H1460" s="59" t="n">
        <x:v>0</x:v>
      </x:c>
      <x:c r="I1460" s="59" t="n">
        <x:v>0</x:v>
      </x:c>
      <x:c r="J1460" s="55" t="n"/>
      <x:c r="K1460" s="59" t="n">
        <x:v>0</x:v>
      </x:c>
      <x:c r="L1460" s="55" t="n"/>
      <x:c r="M1460" s="55" t="n"/>
      <x:c r="N1460" s="55" t="n"/>
    </x:row>
    <x:row r="1461">
      <x:c r="A1461" s="57" t="n">
        <x:v>45656</x:v>
      </x:c>
      <x:c r="B1461" s="59" t="n">
        <x:v>0</x:v>
      </x:c>
      <x:c r="C1461" s="59" t="n">
        <x:v>0</x:v>
      </x:c>
      <x:c r="D1461" s="59" t="n">
        <x:v>0</x:v>
      </x:c>
      <x:c r="E1461" s="59" t="n">
        <x:v>0</x:v>
      </x:c>
      <x:c r="F1461" s="59" t="n">
        <x:v>0</x:v>
      </x:c>
      <x:c r="G1461" s="59" t="n">
        <x:v>0</x:v>
      </x:c>
      <x:c r="H1461" s="59" t="n">
        <x:v>0</x:v>
      </x:c>
      <x:c r="I1461" s="59" t="n">
        <x:v>0</x:v>
      </x:c>
      <x:c r="J1461" s="55" t="n"/>
      <x:c r="K1461" s="59" t="n">
        <x:v>0</x:v>
      </x:c>
      <x:c r="L1461" s="55" t="n"/>
      <x:c r="M1461" s="55" t="n"/>
      <x:c r="N1461" s="55" t="n"/>
    </x:row>
    <x:row r="1462">
      <x:c r="A1462" s="57" t="n">
        <x:v>45657</x:v>
      </x:c>
      <x:c r="B1462" s="59" t="n">
        <x:v>0</x:v>
      </x:c>
      <x:c r="C1462" s="59" t="n">
        <x:v>0</x:v>
      </x:c>
      <x:c r="D1462" s="59" t="n">
        <x:v>0</x:v>
      </x:c>
      <x:c r="E1462" s="59" t="n">
        <x:v>0</x:v>
      </x:c>
      <x:c r="F1462" s="59" t="n">
        <x:v>0</x:v>
      </x:c>
      <x:c r="G1462" s="59" t="n">
        <x:v>0</x:v>
      </x:c>
      <x:c r="H1462" s="59" t="n">
        <x:v>0</x:v>
      </x:c>
      <x:c r="I1462" s="59" t="n">
        <x:v>0</x:v>
      </x:c>
      <x:c r="J1462" s="55" t="n"/>
      <x:c r="K1462" s="59" t="n">
        <x:v>0</x:v>
      </x:c>
      <x:c r="L1462" s="55" t="n"/>
      <x:c r="M1462" s="55" t="n"/>
      <x:c r="N1462" s="55" t="n"/>
    </x:row>
    <x:row r="1463">
      <x:c r="A1463" s="57" t="n">
        <x:v>45658</x:v>
      </x:c>
      <x:c r="B1463" s="59" t="n">
        <x:v>0</x:v>
      </x:c>
      <x:c r="C1463" s="59" t="n">
        <x:v>0</x:v>
      </x:c>
      <x:c r="D1463" s="59" t="n">
        <x:v>0</x:v>
      </x:c>
      <x:c r="E1463" s="59" t="n">
        <x:v>0</x:v>
      </x:c>
      <x:c r="F1463" s="59" t="n">
        <x:v>0</x:v>
      </x:c>
      <x:c r="G1463" s="59" t="n">
        <x:v>0</x:v>
      </x:c>
      <x:c r="H1463" s="59" t="n">
        <x:v>0</x:v>
      </x:c>
      <x:c r="I1463" s="59" t="n">
        <x:v>0</x:v>
      </x:c>
      <x:c r="J1463" s="55" t="n"/>
      <x:c r="K1463" s="59" t="n">
        <x:v>0</x:v>
      </x:c>
      <x:c r="L1463" s="55" t="n"/>
      <x:c r="M1463" s="55" t="n"/>
      <x:c r="N1463" s="55" t="n"/>
    </x:row>
    <x:row r="1464">
      <x:c r="A1464" s="57" t="n">
        <x:v>45659</x:v>
      </x:c>
      <x:c r="B1464" s="59" t="n">
        <x:v>0</x:v>
      </x:c>
      <x:c r="C1464" s="59" t="n">
        <x:v>0</x:v>
      </x:c>
      <x:c r="D1464" s="59" t="n">
        <x:v>0</x:v>
      </x:c>
      <x:c r="E1464" s="59" t="n">
        <x:v>0</x:v>
      </x:c>
      <x:c r="F1464" s="59" t="n">
        <x:v>0</x:v>
      </x:c>
      <x:c r="G1464" s="59" t="n">
        <x:v>0</x:v>
      </x:c>
      <x:c r="H1464" s="59" t="n">
        <x:v>0</x:v>
      </x:c>
      <x:c r="I1464" s="59" t="n">
        <x:v>0</x:v>
      </x:c>
      <x:c r="J1464" s="55" t="n"/>
      <x:c r="K1464" s="59" t="n">
        <x:v>0</x:v>
      </x:c>
      <x:c r="L1464" s="55" t="n"/>
      <x:c r="M1464" s="55" t="n"/>
      <x:c r="N1464" s="55" t="n"/>
    </x:row>
    <x:row r="1465">
      <x:c r="A1465" s="57" t="n">
        <x:v>45660</x:v>
      </x:c>
      <x:c r="B1465" s="59" t="n">
        <x:v>0</x:v>
      </x:c>
      <x:c r="C1465" s="59" t="n">
        <x:v>0</x:v>
      </x:c>
      <x:c r="D1465" s="59" t="n">
        <x:v>0</x:v>
      </x:c>
      <x:c r="E1465" s="59" t="n">
        <x:v>0</x:v>
      </x:c>
      <x:c r="F1465" s="59" t="n">
        <x:v>0</x:v>
      </x:c>
      <x:c r="G1465" s="59" t="n">
        <x:v>0</x:v>
      </x:c>
      <x:c r="H1465" s="59" t="n">
        <x:v>0</x:v>
      </x:c>
      <x:c r="I1465" s="59" t="n">
        <x:v>0</x:v>
      </x:c>
      <x:c r="J1465" s="55" t="n"/>
      <x:c r="K1465" s="59" t="n">
        <x:v>0</x:v>
      </x:c>
      <x:c r="L1465" s="55" t="n"/>
      <x:c r="M1465" s="55" t="n"/>
      <x:c r="N1465" s="55" t="n"/>
    </x:row>
    <x:row r="1466">
      <x:c r="A1466" s="57" t="n">
        <x:v>45661</x:v>
      </x:c>
      <x:c r="B1466" s="59" t="n">
        <x:v>0</x:v>
      </x:c>
      <x:c r="C1466" s="59" t="n">
        <x:v>0</x:v>
      </x:c>
      <x:c r="D1466" s="59" t="n">
        <x:v>0</x:v>
      </x:c>
      <x:c r="E1466" s="59" t="n">
        <x:v>0</x:v>
      </x:c>
      <x:c r="F1466" s="59" t="n">
        <x:v>0</x:v>
      </x:c>
      <x:c r="G1466" s="59" t="n">
        <x:v>0</x:v>
      </x:c>
      <x:c r="H1466" s="59" t="n">
        <x:v>0</x:v>
      </x:c>
      <x:c r="I1466" s="59" t="n">
        <x:v>0</x:v>
      </x:c>
      <x:c r="J1466" s="55" t="n"/>
      <x:c r="K1466" s="59" t="n">
        <x:v>0</x:v>
      </x:c>
      <x:c r="L1466" s="55" t="n"/>
      <x:c r="M1466" s="55" t="n"/>
      <x:c r="N1466" s="55" t="n"/>
    </x:row>
    <x:row r="1467">
      <x:c r="A1467" s="57" t="n">
        <x:v>45662</x:v>
      </x:c>
      <x:c r="B1467" s="59" t="n">
        <x:v>0</x:v>
      </x:c>
      <x:c r="C1467" s="59" t="n">
        <x:v>0</x:v>
      </x:c>
      <x:c r="D1467" s="59" t="n">
        <x:v>0</x:v>
      </x:c>
      <x:c r="E1467" s="59" t="n">
        <x:v>0</x:v>
      </x:c>
      <x:c r="F1467" s="59" t="n">
        <x:v>0</x:v>
      </x:c>
      <x:c r="G1467" s="59" t="n">
        <x:v>0</x:v>
      </x:c>
      <x:c r="H1467" s="59" t="n">
        <x:v>0</x:v>
      </x:c>
      <x:c r="I1467" s="59" t="n">
        <x:v>0</x:v>
      </x:c>
      <x:c r="J1467" s="55" t="n"/>
      <x:c r="K1467" s="59" t="n">
        <x:v>0</x:v>
      </x:c>
      <x:c r="L1467" s="55" t="n"/>
      <x:c r="M1467" s="55" t="n"/>
      <x:c r="N1467" s="55" t="n"/>
    </x:row>
    <x:row r="1468">
      <x:c r="A1468" s="57" t="n">
        <x:v>45663</x:v>
      </x:c>
      <x:c r="B1468" s="59" t="n">
        <x:v>0</x:v>
      </x:c>
      <x:c r="C1468" s="59" t="n">
        <x:v>0</x:v>
      </x:c>
      <x:c r="D1468" s="59" t="n">
        <x:v>0</x:v>
      </x:c>
      <x:c r="E1468" s="59" t="n">
        <x:v>0</x:v>
      </x:c>
      <x:c r="F1468" s="59" t="n">
        <x:v>0</x:v>
      </x:c>
      <x:c r="G1468" s="59" t="n">
        <x:v>0</x:v>
      </x:c>
      <x:c r="H1468" s="59" t="n">
        <x:v>0</x:v>
      </x:c>
      <x:c r="I1468" s="59" t="n">
        <x:v>0</x:v>
      </x:c>
      <x:c r="J1468" s="55" t="n"/>
      <x:c r="K1468" s="59" t="n">
        <x:v>0</x:v>
      </x:c>
      <x:c r="L1468" s="55" t="n"/>
      <x:c r="M1468" s="55" t="n"/>
      <x:c r="N1468" s="55" t="n"/>
    </x:row>
    <x:row r="1469">
      <x:c r="A1469" s="57" t="n">
        <x:v>45664</x:v>
      </x:c>
      <x:c r="B1469" s="59" t="n">
        <x:v>0</x:v>
      </x:c>
      <x:c r="C1469" s="59" t="n">
        <x:v>0</x:v>
      </x:c>
      <x:c r="D1469" s="59" t="n">
        <x:v>0</x:v>
      </x:c>
      <x:c r="E1469" s="59" t="n">
        <x:v>0</x:v>
      </x:c>
      <x:c r="F1469" s="59" t="n">
        <x:v>0</x:v>
      </x:c>
      <x:c r="G1469" s="59" t="n">
        <x:v>0</x:v>
      </x:c>
      <x:c r="H1469" s="59" t="n">
        <x:v>0</x:v>
      </x:c>
      <x:c r="I1469" s="59" t="n">
        <x:v>0</x:v>
      </x:c>
      <x:c r="J1469" s="55" t="n"/>
      <x:c r="K1469" s="59" t="n">
        <x:v>0</x:v>
      </x:c>
      <x:c r="L1469" s="55" t="n"/>
      <x:c r="M1469" s="55" t="n"/>
      <x:c r="N1469" s="55" t="n"/>
    </x:row>
    <x:row r="1470">
      <x:c r="A1470" s="57" t="n">
        <x:v>45665</x:v>
      </x:c>
      <x:c r="B1470" s="59" t="n">
        <x:v>0</x:v>
      </x:c>
      <x:c r="C1470" s="59" t="n">
        <x:v>0</x:v>
      </x:c>
      <x:c r="D1470" s="59" t="n">
        <x:v>0</x:v>
      </x:c>
      <x:c r="E1470" s="59" t="n">
        <x:v>0</x:v>
      </x:c>
      <x:c r="F1470" s="59" t="n">
        <x:v>0</x:v>
      </x:c>
      <x:c r="G1470" s="59" t="n">
        <x:v>0</x:v>
      </x:c>
      <x:c r="H1470" s="59" t="n">
        <x:v>0</x:v>
      </x:c>
      <x:c r="I1470" s="59" t="n">
        <x:v>0</x:v>
      </x:c>
      <x:c r="J1470" s="55" t="n"/>
      <x:c r="K1470" s="59" t="n">
        <x:v>0</x:v>
      </x:c>
      <x:c r="L1470" s="55" t="n"/>
      <x:c r="M1470" s="55" t="n"/>
      <x:c r="N1470" s="55" t="n"/>
    </x:row>
    <x:row r="1471">
      <x:c r="A1471" s="57" t="n">
        <x:v>45666</x:v>
      </x:c>
      <x:c r="B1471" s="59" t="n">
        <x:v>0</x:v>
      </x:c>
      <x:c r="C1471" s="59" t="n">
        <x:v>0</x:v>
      </x:c>
      <x:c r="D1471" s="59" t="n">
        <x:v>0</x:v>
      </x:c>
      <x:c r="E1471" s="59" t="n">
        <x:v>0</x:v>
      </x:c>
      <x:c r="F1471" s="59" t="n">
        <x:v>0</x:v>
      </x:c>
      <x:c r="G1471" s="59" t="n">
        <x:v>0</x:v>
      </x:c>
      <x:c r="H1471" s="59" t="n">
        <x:v>0</x:v>
      </x:c>
      <x:c r="I1471" s="59" t="n">
        <x:v>0</x:v>
      </x:c>
      <x:c r="J1471" s="55" t="n"/>
      <x:c r="K1471" s="59" t="n">
        <x:v>0</x:v>
      </x:c>
      <x:c r="L1471" s="55" t="n"/>
      <x:c r="M1471" s="55" t="n"/>
      <x:c r="N1471" s="55" t="n"/>
    </x:row>
    <x:row r="1472">
      <x:c r="A1472" s="57" t="n">
        <x:v>45667</x:v>
      </x:c>
      <x:c r="B1472" s="59" t="n">
        <x:v>0</x:v>
      </x:c>
      <x:c r="C1472" s="59" t="n">
        <x:v>0</x:v>
      </x:c>
      <x:c r="D1472" s="59" t="n">
        <x:v>0</x:v>
      </x:c>
      <x:c r="E1472" s="59" t="n">
        <x:v>0</x:v>
      </x:c>
      <x:c r="F1472" s="59" t="n">
        <x:v>0</x:v>
      </x:c>
      <x:c r="G1472" s="59" t="n">
        <x:v>0</x:v>
      </x:c>
      <x:c r="H1472" s="59" t="n">
        <x:v>0</x:v>
      </x:c>
      <x:c r="I1472" s="59" t="n">
        <x:v>0</x:v>
      </x:c>
      <x:c r="J1472" s="55" t="n"/>
      <x:c r="K1472" s="59" t="n">
        <x:v>0</x:v>
      </x:c>
      <x:c r="L1472" s="55" t="n"/>
      <x:c r="M1472" s="55" t="n"/>
      <x:c r="N1472" s="55" t="n"/>
    </x:row>
    <x:row r="1473">
      <x:c r="A1473" s="57" t="n">
        <x:v>45668</x:v>
      </x:c>
      <x:c r="B1473" s="59" t="n">
        <x:v>0</x:v>
      </x:c>
      <x:c r="C1473" s="59" t="n">
        <x:v>0</x:v>
      </x:c>
      <x:c r="D1473" s="59" t="n">
        <x:v>0</x:v>
      </x:c>
      <x:c r="E1473" s="59" t="n">
        <x:v>0</x:v>
      </x:c>
      <x:c r="F1473" s="59" t="n">
        <x:v>0</x:v>
      </x:c>
      <x:c r="G1473" s="59" t="n">
        <x:v>0</x:v>
      </x:c>
      <x:c r="H1473" s="59" t="n">
        <x:v>0</x:v>
      </x:c>
      <x:c r="I1473" s="59" t="n">
        <x:v>0</x:v>
      </x:c>
      <x:c r="J1473" s="55" t="n"/>
      <x:c r="K1473" s="59" t="n">
        <x:v>0</x:v>
      </x:c>
      <x:c r="L1473" s="55" t="n"/>
      <x:c r="M1473" s="55" t="n"/>
      <x:c r="N1473" s="55" t="n"/>
    </x:row>
    <x:row r="1474">
      <x:c r="A1474" s="57" t="n">
        <x:v>45669</x:v>
      </x:c>
      <x:c r="B1474" s="59" t="n">
        <x:v>0</x:v>
      </x:c>
      <x:c r="C1474" s="59" t="n">
        <x:v>0</x:v>
      </x:c>
      <x:c r="D1474" s="59" t="n">
        <x:v>0</x:v>
      </x:c>
      <x:c r="E1474" s="59" t="n">
        <x:v>0</x:v>
      </x:c>
      <x:c r="F1474" s="59" t="n">
        <x:v>0</x:v>
      </x:c>
      <x:c r="G1474" s="59" t="n">
        <x:v>0</x:v>
      </x:c>
      <x:c r="H1474" s="59" t="n">
        <x:v>0</x:v>
      </x:c>
      <x:c r="I1474" s="59" t="n">
        <x:v>0</x:v>
      </x:c>
      <x:c r="J1474" s="55" t="n"/>
      <x:c r="K1474" s="59" t="n">
        <x:v>0</x:v>
      </x:c>
      <x:c r="L1474" s="55" t="n"/>
      <x:c r="M1474" s="55" t="n"/>
      <x:c r="N1474" s="55" t="n"/>
    </x:row>
    <x:row r="1475">
      <x:c r="A1475" s="57" t="n">
        <x:v>45670</x:v>
      </x:c>
      <x:c r="B1475" s="59" t="n">
        <x:v>0</x:v>
      </x:c>
      <x:c r="C1475" s="59" t="n">
        <x:v>0</x:v>
      </x:c>
      <x:c r="D1475" s="59" t="n">
        <x:v>0</x:v>
      </x:c>
      <x:c r="E1475" s="59" t="n">
        <x:v>0</x:v>
      </x:c>
      <x:c r="F1475" s="59" t="n">
        <x:v>0</x:v>
      </x:c>
      <x:c r="G1475" s="59" t="n">
        <x:v>0</x:v>
      </x:c>
      <x:c r="H1475" s="59" t="n">
        <x:v>0</x:v>
      </x:c>
      <x:c r="I1475" s="59" t="n">
        <x:v>0</x:v>
      </x:c>
      <x:c r="J1475" s="55" t="n"/>
      <x:c r="K1475" s="59" t="n">
        <x:v>0</x:v>
      </x:c>
      <x:c r="L1475" s="55" t="n"/>
      <x:c r="M1475" s="55" t="n"/>
      <x:c r="N1475" s="55" t="n"/>
    </x:row>
    <x:row r="1476">
      <x:c r="A1476" s="57" t="n">
        <x:v>45671</x:v>
      </x:c>
      <x:c r="B1476" s="59" t="n">
        <x:v>0</x:v>
      </x:c>
      <x:c r="C1476" s="59" t="n">
        <x:v>0</x:v>
      </x:c>
      <x:c r="D1476" s="59" t="n">
        <x:v>0</x:v>
      </x:c>
      <x:c r="E1476" s="59" t="n">
        <x:v>0</x:v>
      </x:c>
      <x:c r="F1476" s="59" t="n">
        <x:v>0</x:v>
      </x:c>
      <x:c r="G1476" s="59" t="n">
        <x:v>0</x:v>
      </x:c>
      <x:c r="H1476" s="59" t="n">
        <x:v>0</x:v>
      </x:c>
      <x:c r="I1476" s="59" t="n">
        <x:v>0</x:v>
      </x:c>
      <x:c r="J1476" s="55" t="n"/>
      <x:c r="K1476" s="59" t="n">
        <x:v>0</x:v>
      </x:c>
      <x:c r="L1476" s="55" t="n"/>
      <x:c r="M1476" s="55" t="n"/>
      <x:c r="N1476" s="55" t="n"/>
    </x:row>
    <x:row r="1477">
      <x:c r="A1477" s="57" t="n">
        <x:v>45672</x:v>
      </x:c>
      <x:c r="B1477" s="59" t="n">
        <x:v>0</x:v>
      </x:c>
      <x:c r="C1477" s="59" t="n">
        <x:v>0</x:v>
      </x:c>
      <x:c r="D1477" s="59" t="n">
        <x:v>0</x:v>
      </x:c>
      <x:c r="E1477" s="59" t="n">
        <x:v>0</x:v>
      </x:c>
      <x:c r="F1477" s="59" t="n">
        <x:v>0</x:v>
      </x:c>
      <x:c r="G1477" s="59" t="n">
        <x:v>0</x:v>
      </x:c>
      <x:c r="H1477" s="59" t="n">
        <x:v>0</x:v>
      </x:c>
      <x:c r="I1477" s="59" t="n">
        <x:v>0</x:v>
      </x:c>
      <x:c r="J1477" s="55" t="n"/>
      <x:c r="K1477" s="59" t="n">
        <x:v>0</x:v>
      </x:c>
      <x:c r="L1477" s="55" t="n"/>
      <x:c r="M1477" s="55" t="n"/>
      <x:c r="N1477" s="55" t="n"/>
    </x:row>
    <x:row r="1478">
      <x:c r="A1478" s="57" t="n">
        <x:v>45673</x:v>
      </x:c>
      <x:c r="B1478" s="59" t="n">
        <x:v>0</x:v>
      </x:c>
      <x:c r="C1478" s="59" t="n">
        <x:v>0</x:v>
      </x:c>
      <x:c r="D1478" s="59" t="n">
        <x:v>2</x:v>
      </x:c>
      <x:c r="E1478" s="59" t="n">
        <x:v>1</x:v>
      </x:c>
      <x:c r="F1478" s="59" t="n">
        <x:v>2</x:v>
      </x:c>
      <x:c r="G1478" s="59" t="n">
        <x:v>1</x:v>
      </x:c>
      <x:c r="H1478" s="59" t="n">
        <x:v>1</x:v>
      </x:c>
      <x:c r="I1478" s="59" t="n">
        <x:v>2</x:v>
      </x:c>
      <x:c r="J1478" s="55" t="inlineStr">
        <x:is>
          <x:t xml:space="preserve">Sustained maritime campaign</x:t>
        </x:is>
      </x:c>
      <x:c r="K1478" s="59" t="n">
        <x:v>1</x:v>
      </x:c>
      <x:c r="L1478" s="55" t="inlineStr">
        <x:is>
          <x:t xml:space="preserve">Window-coded from E013</x:t>
        </x:is>
      </x:c>
      <x:c r="M1478" s="55" t="inlineStr">
        <x:is>
          <x:t xml:space="preserve">https://www.reuters.com/world/middle-east/houthi-attacks-merchant-ships-red-sea-2025-01-16/</x:t>
        </x:is>
      </x:c>
      <x:c r="N1478" s="55" t="inlineStr">
        <x:is>
          <x:t xml:space="preserve">Verified window-coded</x:t>
        </x:is>
      </x:c>
    </x:row>
    <x:row r="1479">
      <x:c r="A1479" s="57" t="n">
        <x:v>45674</x:v>
      </x:c>
      <x:c r="B1479" s="59" t="n">
        <x:v>0</x:v>
      </x:c>
      <x:c r="C1479" s="59" t="n">
        <x:v>0</x:v>
      </x:c>
      <x:c r="D1479" s="59" t="n">
        <x:v>2</x:v>
      </x:c>
      <x:c r="E1479" s="59" t="n">
        <x:v>1</x:v>
      </x:c>
      <x:c r="F1479" s="59" t="n">
        <x:v>2</x:v>
      </x:c>
      <x:c r="G1479" s="59" t="n">
        <x:v>1</x:v>
      </x:c>
      <x:c r="H1479" s="59" t="n">
        <x:v>1</x:v>
      </x:c>
      <x:c r="I1479" s="59" t="n">
        <x:v>2</x:v>
      </x:c>
      <x:c r="J1479" s="55" t="inlineStr">
        <x:is>
          <x:t xml:space="preserve">Sustained maritime campaign</x:t>
        </x:is>
      </x:c>
      <x:c r="K1479" s="59" t="n">
        <x:v>1</x:v>
      </x:c>
      <x:c r="L1479" s="55" t="inlineStr">
        <x:is>
          <x:t xml:space="preserve">Window-coded from E013</x:t>
        </x:is>
      </x:c>
      <x:c r="M1479" s="55" t="inlineStr">
        <x:is>
          <x:t xml:space="preserve">https://www.reuters.com/world/middle-east/houthi-attacks-merchant-ships-red-sea-2025-01-16/</x:t>
        </x:is>
      </x:c>
      <x:c r="N1479" s="55" t="inlineStr">
        <x:is>
          <x:t xml:space="preserve">Verified window-coded</x:t>
        </x:is>
      </x:c>
    </x:row>
    <x:row r="1480">
      <x:c r="A1480" s="57" t="n">
        <x:v>45675</x:v>
      </x:c>
      <x:c r="B1480" s="59" t="n">
        <x:v>0</x:v>
      </x:c>
      <x:c r="C1480" s="59" t="n">
        <x:v>0</x:v>
      </x:c>
      <x:c r="D1480" s="59" t="n">
        <x:v>2</x:v>
      </x:c>
      <x:c r="E1480" s="59" t="n">
        <x:v>1</x:v>
      </x:c>
      <x:c r="F1480" s="59" t="n">
        <x:v>2</x:v>
      </x:c>
      <x:c r="G1480" s="59" t="n">
        <x:v>1</x:v>
      </x:c>
      <x:c r="H1480" s="59" t="n">
        <x:v>1</x:v>
      </x:c>
      <x:c r="I1480" s="59" t="n">
        <x:v>2</x:v>
      </x:c>
      <x:c r="J1480" s="55" t="inlineStr">
        <x:is>
          <x:t xml:space="preserve">Sustained maritime campaign</x:t>
        </x:is>
      </x:c>
      <x:c r="K1480" s="59" t="n">
        <x:v>1</x:v>
      </x:c>
      <x:c r="L1480" s="55" t="inlineStr">
        <x:is>
          <x:t xml:space="preserve">Window-coded from E013</x:t>
        </x:is>
      </x:c>
      <x:c r="M1480" s="55" t="inlineStr">
        <x:is>
          <x:t xml:space="preserve">https://www.reuters.com/world/middle-east/houthi-attacks-merchant-ships-red-sea-2025-01-16/</x:t>
        </x:is>
      </x:c>
      <x:c r="N1480" s="55" t="inlineStr">
        <x:is>
          <x:t xml:space="preserve">Verified window-coded</x:t>
        </x:is>
      </x:c>
    </x:row>
    <x:row r="1481">
      <x:c r="A1481" s="57" t="n">
        <x:v>45676</x:v>
      </x:c>
      <x:c r="B1481" s="59" t="n">
        <x:v>0</x:v>
      </x:c>
      <x:c r="C1481" s="59" t="n">
        <x:v>0</x:v>
      </x:c>
      <x:c r="D1481" s="59" t="n">
        <x:v>2</x:v>
      </x:c>
      <x:c r="E1481" s="59" t="n">
        <x:v>1</x:v>
      </x:c>
      <x:c r="F1481" s="59" t="n">
        <x:v>2</x:v>
      </x:c>
      <x:c r="G1481" s="59" t="n">
        <x:v>1</x:v>
      </x:c>
      <x:c r="H1481" s="59" t="n">
        <x:v>1</x:v>
      </x:c>
      <x:c r="I1481" s="59" t="n">
        <x:v>2</x:v>
      </x:c>
      <x:c r="J1481" s="55" t="inlineStr">
        <x:is>
          <x:t xml:space="preserve">Sustained maritime campaign</x:t>
        </x:is>
      </x:c>
      <x:c r="K1481" s="59" t="n">
        <x:v>1</x:v>
      </x:c>
      <x:c r="L1481" s="55" t="inlineStr">
        <x:is>
          <x:t xml:space="preserve">Window-coded from E013</x:t>
        </x:is>
      </x:c>
      <x:c r="M1481" s="55" t="inlineStr">
        <x:is>
          <x:t xml:space="preserve">https://www.reuters.com/world/middle-east/houthi-attacks-merchant-ships-red-sea-2025-01-16/</x:t>
        </x:is>
      </x:c>
      <x:c r="N1481" s="55" t="inlineStr">
        <x:is>
          <x:t xml:space="preserve">Verified window-coded</x:t>
        </x:is>
      </x:c>
    </x:row>
    <x:row r="1482">
      <x:c r="A1482" s="57" t="n">
        <x:v>45677</x:v>
      </x:c>
      <x:c r="B1482" s="59" t="n">
        <x:v>0</x:v>
      </x:c>
      <x:c r="C1482" s="59" t="n">
        <x:v>0</x:v>
      </x:c>
      <x:c r="D1482" s="59" t="n">
        <x:v>2</x:v>
      </x:c>
      <x:c r="E1482" s="59" t="n">
        <x:v>1</x:v>
      </x:c>
      <x:c r="F1482" s="59" t="n">
        <x:v>2</x:v>
      </x:c>
      <x:c r="G1482" s="59" t="n">
        <x:v>1</x:v>
      </x:c>
      <x:c r="H1482" s="59" t="n">
        <x:v>1</x:v>
      </x:c>
      <x:c r="I1482" s="59" t="n">
        <x:v>2</x:v>
      </x:c>
      <x:c r="J1482" s="55" t="inlineStr">
        <x:is>
          <x:t xml:space="preserve">Sustained maritime campaign</x:t>
        </x:is>
      </x:c>
      <x:c r="K1482" s="59" t="n">
        <x:v>1</x:v>
      </x:c>
      <x:c r="L1482" s="55" t="inlineStr">
        <x:is>
          <x:t xml:space="preserve">Window-coded from E013</x:t>
        </x:is>
      </x:c>
      <x:c r="M1482" s="55" t="inlineStr">
        <x:is>
          <x:t xml:space="preserve">https://www.reuters.com/world/middle-east/houthi-attacks-merchant-ships-red-sea-2025-01-16/</x:t>
        </x:is>
      </x:c>
      <x:c r="N1482" s="55" t="inlineStr">
        <x:is>
          <x:t xml:space="preserve">Verified window-coded</x:t>
        </x:is>
      </x:c>
    </x:row>
    <x:row r="1483">
      <x:c r="A1483" s="57" t="n">
        <x:v>45678</x:v>
      </x:c>
      <x:c r="B1483" s="59" t="n">
        <x:v>0</x:v>
      </x:c>
      <x:c r="C1483" s="59" t="n">
        <x:v>0</x:v>
      </x:c>
      <x:c r="D1483" s="59" t="n">
        <x:v>2</x:v>
      </x:c>
      <x:c r="E1483" s="59" t="n">
        <x:v>1</x:v>
      </x:c>
      <x:c r="F1483" s="59" t="n">
        <x:v>2</x:v>
      </x:c>
      <x:c r="G1483" s="59" t="n">
        <x:v>1</x:v>
      </x:c>
      <x:c r="H1483" s="59" t="n">
        <x:v>1</x:v>
      </x:c>
      <x:c r="I1483" s="59" t="n">
        <x:v>2</x:v>
      </x:c>
      <x:c r="J1483" s="55" t="inlineStr">
        <x:is>
          <x:t xml:space="preserve">Sustained maritime campaign</x:t>
        </x:is>
      </x:c>
      <x:c r="K1483" s="59" t="n">
        <x:v>1</x:v>
      </x:c>
      <x:c r="L1483" s="55" t="inlineStr">
        <x:is>
          <x:t xml:space="preserve">Window-coded from E013</x:t>
        </x:is>
      </x:c>
      <x:c r="M1483" s="55" t="inlineStr">
        <x:is>
          <x:t xml:space="preserve">https://www.reuters.com/world/middle-east/houthi-attacks-merchant-ships-red-sea-2025-01-16/</x:t>
        </x:is>
      </x:c>
      <x:c r="N1483" s="55" t="inlineStr">
        <x:is>
          <x:t xml:space="preserve">Verified window-coded</x:t>
        </x:is>
      </x:c>
    </x:row>
    <x:row r="1484">
      <x:c r="A1484" s="57" t="n">
        <x:v>45679</x:v>
      </x:c>
      <x:c r="B1484" s="59" t="n">
        <x:v>0</x:v>
      </x:c>
      <x:c r="C1484" s="59" t="n">
        <x:v>0</x:v>
      </x:c>
      <x:c r="D1484" s="59" t="n">
        <x:v>2</x:v>
      </x:c>
      <x:c r="E1484" s="59" t="n">
        <x:v>1</x:v>
      </x:c>
      <x:c r="F1484" s="59" t="n">
        <x:v>2</x:v>
      </x:c>
      <x:c r="G1484" s="59" t="n">
        <x:v>1</x:v>
      </x:c>
      <x:c r="H1484" s="59" t="n">
        <x:v>1</x:v>
      </x:c>
      <x:c r="I1484" s="59" t="n">
        <x:v>2</x:v>
      </x:c>
      <x:c r="J1484" s="55" t="inlineStr">
        <x:is>
          <x:t xml:space="preserve">Sustained maritime campaign</x:t>
        </x:is>
      </x:c>
      <x:c r="K1484" s="59" t="n">
        <x:v>1</x:v>
      </x:c>
      <x:c r="L1484" s="55" t="inlineStr">
        <x:is>
          <x:t xml:space="preserve">Window-coded from E013</x:t>
        </x:is>
      </x:c>
      <x:c r="M1484" s="55" t="inlineStr">
        <x:is>
          <x:t xml:space="preserve">https://www.reuters.com/world/middle-east/houthi-attacks-merchant-ships-red-sea-2025-01-16/</x:t>
        </x:is>
      </x:c>
      <x:c r="N1484" s="55" t="inlineStr">
        <x:is>
          <x:t xml:space="preserve">Verified window-coded</x:t>
        </x:is>
      </x:c>
    </x:row>
    <x:row r="1485">
      <x:c r="A1485" s="57" t="n">
        <x:v>45680</x:v>
      </x:c>
      <x:c r="B1485" s="59" t="n">
        <x:v>0</x:v>
      </x:c>
      <x:c r="C1485" s="59" t="n">
        <x:v>0</x:v>
      </x:c>
      <x:c r="D1485" s="59" t="n">
        <x:v>2</x:v>
      </x:c>
      <x:c r="E1485" s="59" t="n">
        <x:v>1</x:v>
      </x:c>
      <x:c r="F1485" s="59" t="n">
        <x:v>2</x:v>
      </x:c>
      <x:c r="G1485" s="59" t="n">
        <x:v>1</x:v>
      </x:c>
      <x:c r="H1485" s="59" t="n">
        <x:v>1</x:v>
      </x:c>
      <x:c r="I1485" s="59" t="n">
        <x:v>2</x:v>
      </x:c>
      <x:c r="J1485" s="55" t="inlineStr">
        <x:is>
          <x:t xml:space="preserve">Sustained maritime campaign</x:t>
        </x:is>
      </x:c>
      <x:c r="K1485" s="59" t="n">
        <x:v>1</x:v>
      </x:c>
      <x:c r="L1485" s="55" t="inlineStr">
        <x:is>
          <x:t xml:space="preserve">Window-coded from E013</x:t>
        </x:is>
      </x:c>
      <x:c r="M1485" s="55" t="inlineStr">
        <x:is>
          <x:t xml:space="preserve">https://www.reuters.com/world/middle-east/houthi-attacks-merchant-ships-red-sea-2025-01-16/</x:t>
        </x:is>
      </x:c>
      <x:c r="N1485" s="55" t="inlineStr">
        <x:is>
          <x:t xml:space="preserve">Verified window-coded</x:t>
        </x:is>
      </x:c>
    </x:row>
    <x:row r="1486">
      <x:c r="A1486" s="57" t="n">
        <x:v>45681</x:v>
      </x:c>
      <x:c r="B1486" s="59" t="n">
        <x:v>0</x:v>
      </x:c>
      <x:c r="C1486" s="59" t="n">
        <x:v>0</x:v>
      </x:c>
      <x:c r="D1486" s="59" t="n">
        <x:v>2</x:v>
      </x:c>
      <x:c r="E1486" s="59" t="n">
        <x:v>1</x:v>
      </x:c>
      <x:c r="F1486" s="59" t="n">
        <x:v>2</x:v>
      </x:c>
      <x:c r="G1486" s="59" t="n">
        <x:v>1</x:v>
      </x:c>
      <x:c r="H1486" s="59" t="n">
        <x:v>1</x:v>
      </x:c>
      <x:c r="I1486" s="59" t="n">
        <x:v>2</x:v>
      </x:c>
      <x:c r="J1486" s="55" t="inlineStr">
        <x:is>
          <x:t xml:space="preserve">Sustained maritime campaign</x:t>
        </x:is>
      </x:c>
      <x:c r="K1486" s="59" t="n">
        <x:v>1</x:v>
      </x:c>
      <x:c r="L1486" s="55" t="inlineStr">
        <x:is>
          <x:t xml:space="preserve">Window-coded from E013</x:t>
        </x:is>
      </x:c>
      <x:c r="M1486" s="55" t="inlineStr">
        <x:is>
          <x:t xml:space="preserve">https://www.reuters.com/world/middle-east/houthi-attacks-merchant-ships-red-sea-2025-01-16/</x:t>
        </x:is>
      </x:c>
      <x:c r="N1486" s="55" t="inlineStr">
        <x:is>
          <x:t xml:space="preserve">Verified window-coded</x:t>
        </x:is>
      </x:c>
    </x:row>
    <x:row r="1487">
      <x:c r="A1487" s="57" t="n">
        <x:v>45682</x:v>
      </x:c>
      <x:c r="B1487" s="59" t="n">
        <x:v>0</x:v>
      </x:c>
      <x:c r="C1487" s="59" t="n">
        <x:v>0</x:v>
      </x:c>
      <x:c r="D1487" s="59" t="n">
        <x:v>2</x:v>
      </x:c>
      <x:c r="E1487" s="59" t="n">
        <x:v>1</x:v>
      </x:c>
      <x:c r="F1487" s="59" t="n">
        <x:v>2</x:v>
      </x:c>
      <x:c r="G1487" s="59" t="n">
        <x:v>1</x:v>
      </x:c>
      <x:c r="H1487" s="59" t="n">
        <x:v>1</x:v>
      </x:c>
      <x:c r="I1487" s="59" t="n">
        <x:v>2</x:v>
      </x:c>
      <x:c r="J1487" s="55" t="inlineStr">
        <x:is>
          <x:t xml:space="preserve">Sustained maritime campaign</x:t>
        </x:is>
      </x:c>
      <x:c r="K1487" s="59" t="n">
        <x:v>1</x:v>
      </x:c>
      <x:c r="L1487" s="55" t="inlineStr">
        <x:is>
          <x:t xml:space="preserve">Window-coded from E013</x:t>
        </x:is>
      </x:c>
      <x:c r="M1487" s="55" t="inlineStr">
        <x:is>
          <x:t xml:space="preserve">https://www.reuters.com/world/middle-east/houthi-attacks-merchant-ships-red-sea-2025-01-16/</x:t>
        </x:is>
      </x:c>
      <x:c r="N1487" s="55" t="inlineStr">
        <x:is>
          <x:t xml:space="preserve">Verified window-coded</x:t>
        </x:is>
      </x:c>
    </x:row>
    <x:row r="1488">
      <x:c r="A1488" s="57" t="n">
        <x:v>45683</x:v>
      </x:c>
      <x:c r="B1488" s="59" t="n">
        <x:v>0</x:v>
      </x:c>
      <x:c r="C1488" s="59" t="n">
        <x:v>0</x:v>
      </x:c>
      <x:c r="D1488" s="59" t="n">
        <x:v>2</x:v>
      </x:c>
      <x:c r="E1488" s="59" t="n">
        <x:v>1</x:v>
      </x:c>
      <x:c r="F1488" s="59" t="n">
        <x:v>2</x:v>
      </x:c>
      <x:c r="G1488" s="59" t="n">
        <x:v>1</x:v>
      </x:c>
      <x:c r="H1488" s="59" t="n">
        <x:v>1</x:v>
      </x:c>
      <x:c r="I1488" s="59" t="n">
        <x:v>2</x:v>
      </x:c>
      <x:c r="J1488" s="55" t="inlineStr">
        <x:is>
          <x:t xml:space="preserve">Sustained maritime campaign</x:t>
        </x:is>
      </x:c>
      <x:c r="K1488" s="59" t="n">
        <x:v>1</x:v>
      </x:c>
      <x:c r="L1488" s="55" t="inlineStr">
        <x:is>
          <x:t xml:space="preserve">Window-coded from E013</x:t>
        </x:is>
      </x:c>
      <x:c r="M1488" s="55" t="inlineStr">
        <x:is>
          <x:t xml:space="preserve">https://www.reuters.com/world/middle-east/houthi-attacks-merchant-ships-red-sea-2025-01-16/</x:t>
        </x:is>
      </x:c>
      <x:c r="N1488" s="55" t="inlineStr">
        <x:is>
          <x:t xml:space="preserve">Verified window-coded</x:t>
        </x:is>
      </x:c>
    </x:row>
    <x:row r="1489">
      <x:c r="A1489" s="57" t="n">
        <x:v>45684</x:v>
      </x:c>
      <x:c r="B1489" s="59" t="n">
        <x:v>0</x:v>
      </x:c>
      <x:c r="C1489" s="59" t="n">
        <x:v>0</x:v>
      </x:c>
      <x:c r="D1489" s="59" t="n">
        <x:v>2</x:v>
      </x:c>
      <x:c r="E1489" s="59" t="n">
        <x:v>1</x:v>
      </x:c>
      <x:c r="F1489" s="59" t="n">
        <x:v>2</x:v>
      </x:c>
      <x:c r="G1489" s="59" t="n">
        <x:v>1</x:v>
      </x:c>
      <x:c r="H1489" s="59" t="n">
        <x:v>1</x:v>
      </x:c>
      <x:c r="I1489" s="59" t="n">
        <x:v>2</x:v>
      </x:c>
      <x:c r="J1489" s="55" t="inlineStr">
        <x:is>
          <x:t xml:space="preserve">Sustained maritime campaign</x:t>
        </x:is>
      </x:c>
      <x:c r="K1489" s="59" t="n">
        <x:v>1</x:v>
      </x:c>
      <x:c r="L1489" s="55" t="inlineStr">
        <x:is>
          <x:t xml:space="preserve">Window-coded from E013</x:t>
        </x:is>
      </x:c>
      <x:c r="M1489" s="55" t="inlineStr">
        <x:is>
          <x:t xml:space="preserve">https://www.reuters.com/world/middle-east/houthi-attacks-merchant-ships-red-sea-2025-01-16/</x:t>
        </x:is>
      </x:c>
      <x:c r="N1489" s="55" t="inlineStr">
        <x:is>
          <x:t xml:space="preserve">Verified window-coded</x:t>
        </x:is>
      </x:c>
    </x:row>
    <x:row r="1490">
      <x:c r="A1490" s="57" t="n">
        <x:v>45685</x:v>
      </x:c>
      <x:c r="B1490" s="59" t="n">
        <x:v>0</x:v>
      </x:c>
      <x:c r="C1490" s="59" t="n">
        <x:v>0</x:v>
      </x:c>
      <x:c r="D1490" s="59" t="n">
        <x:v>2</x:v>
      </x:c>
      <x:c r="E1490" s="59" t="n">
        <x:v>1</x:v>
      </x:c>
      <x:c r="F1490" s="59" t="n">
        <x:v>2</x:v>
      </x:c>
      <x:c r="G1490" s="59" t="n">
        <x:v>1</x:v>
      </x:c>
      <x:c r="H1490" s="59" t="n">
        <x:v>1</x:v>
      </x:c>
      <x:c r="I1490" s="59" t="n">
        <x:v>2</x:v>
      </x:c>
      <x:c r="J1490" s="55" t="inlineStr">
        <x:is>
          <x:t xml:space="preserve">Sustained maritime campaign</x:t>
        </x:is>
      </x:c>
      <x:c r="K1490" s="59" t="n">
        <x:v>1</x:v>
      </x:c>
      <x:c r="L1490" s="55" t="inlineStr">
        <x:is>
          <x:t xml:space="preserve">Window-coded from E013</x:t>
        </x:is>
      </x:c>
      <x:c r="M1490" s="55" t="inlineStr">
        <x:is>
          <x:t xml:space="preserve">https://www.reuters.com/world/middle-east/houthi-attacks-merchant-ships-red-sea-2025-01-16/</x:t>
        </x:is>
      </x:c>
      <x:c r="N1490" s="55" t="inlineStr">
        <x:is>
          <x:t xml:space="preserve">Verified window-coded</x:t>
        </x:is>
      </x:c>
    </x:row>
    <x:row r="1491">
      <x:c r="A1491" s="57" t="n">
        <x:v>45686</x:v>
      </x:c>
      <x:c r="B1491" s="59" t="n">
        <x:v>0</x:v>
      </x:c>
      <x:c r="C1491" s="59" t="n">
        <x:v>0</x:v>
      </x:c>
      <x:c r="D1491" s="59" t="n">
        <x:v>2</x:v>
      </x:c>
      <x:c r="E1491" s="59" t="n">
        <x:v>1</x:v>
      </x:c>
      <x:c r="F1491" s="59" t="n">
        <x:v>2</x:v>
      </x:c>
      <x:c r="G1491" s="59" t="n">
        <x:v>1</x:v>
      </x:c>
      <x:c r="H1491" s="59" t="n">
        <x:v>1</x:v>
      </x:c>
      <x:c r="I1491" s="59" t="n">
        <x:v>2</x:v>
      </x:c>
      <x:c r="J1491" s="55" t="inlineStr">
        <x:is>
          <x:t xml:space="preserve">Sustained maritime campaign</x:t>
        </x:is>
      </x:c>
      <x:c r="K1491" s="59" t="n">
        <x:v>1</x:v>
      </x:c>
      <x:c r="L1491" s="55" t="inlineStr">
        <x:is>
          <x:t xml:space="preserve">Window-coded from E013</x:t>
        </x:is>
      </x:c>
      <x:c r="M1491" s="55" t="inlineStr">
        <x:is>
          <x:t xml:space="preserve">https://www.reuters.com/world/middle-east/houthi-attacks-merchant-ships-red-sea-2025-01-16/</x:t>
        </x:is>
      </x:c>
      <x:c r="N1491" s="55" t="inlineStr">
        <x:is>
          <x:t xml:space="preserve">Verified window-coded</x:t>
        </x:is>
      </x:c>
    </x:row>
    <x:row r="1492">
      <x:c r="A1492" s="57" t="n">
        <x:v>45687</x:v>
      </x:c>
      <x:c r="B1492" s="59" t="n">
        <x:v>0</x:v>
      </x:c>
      <x:c r="C1492" s="59" t="n">
        <x:v>0</x:v>
      </x:c>
      <x:c r="D1492" s="59" t="n">
        <x:v>2</x:v>
      </x:c>
      <x:c r="E1492" s="59" t="n">
        <x:v>1</x:v>
      </x:c>
      <x:c r="F1492" s="59" t="n">
        <x:v>2</x:v>
      </x:c>
      <x:c r="G1492" s="59" t="n">
        <x:v>1</x:v>
      </x:c>
      <x:c r="H1492" s="59" t="n">
        <x:v>1</x:v>
      </x:c>
      <x:c r="I1492" s="59" t="n">
        <x:v>2</x:v>
      </x:c>
      <x:c r="J1492" s="55" t="inlineStr">
        <x:is>
          <x:t xml:space="preserve">Sustained maritime campaign</x:t>
        </x:is>
      </x:c>
      <x:c r="K1492" s="59" t="n">
        <x:v>1</x:v>
      </x:c>
      <x:c r="L1492" s="55" t="inlineStr">
        <x:is>
          <x:t xml:space="preserve">Window-coded from E013</x:t>
        </x:is>
      </x:c>
      <x:c r="M1492" s="55" t="inlineStr">
        <x:is>
          <x:t xml:space="preserve">https://www.reuters.com/world/middle-east/houthi-attacks-merchant-ships-red-sea-2025-01-16/</x:t>
        </x:is>
      </x:c>
      <x:c r="N1492" s="55" t="inlineStr">
        <x:is>
          <x:t xml:space="preserve">Verified window-coded</x:t>
        </x:is>
      </x:c>
    </x:row>
    <x:row r="1493">
      <x:c r="A1493" s="57" t="n">
        <x:v>45688</x:v>
      </x:c>
      <x:c r="B1493" s="59" t="n">
        <x:v>0</x:v>
      </x:c>
      <x:c r="C1493" s="59" t="n">
        <x:v>0</x:v>
      </x:c>
      <x:c r="D1493" s="59" t="n">
        <x:v>1</x:v>
      </x:c>
      <x:c r="E1493" s="59" t="n">
        <x:v>0</x:v>
      </x:c>
      <x:c r="F1493" s="59" t="n">
        <x:v>1</x:v>
      </x:c>
      <x:c r="G1493" s="59" t="n">
        <x:v>0</x:v>
      </x:c>
      <x:c r="H1493" s="58" t="n">
        <x:v>0.3333333333333333</x:v>
      </x:c>
      <x:c r="I1493" s="59" t="n">
        <x:v>1</x:v>
      </x:c>
      <x:c r="J1493" s="55" t="inlineStr">
        <x:is>
          <x:t xml:space="preserve">Sustained maritime campaign</x:t>
        </x:is>
      </x:c>
      <x:c r="K1493" s="59" t="n">
        <x:v>1</x:v>
      </x:c>
      <x:c r="L1493" s="55" t="inlineStr">
        <x:is>
          <x:t xml:space="preserve">Window-coded from E013</x:t>
        </x:is>
      </x:c>
      <x:c r="M1493" s="55" t="inlineStr">
        <x:is>
          <x:t xml:space="preserve">https://www.reuters.com/world/middle-east/houthi-attacks-merchant-ships-red-sea-2025-01-16/</x:t>
        </x:is>
      </x:c>
      <x:c r="N1493" s="55" t="inlineStr">
        <x:is>
          <x:t xml:space="preserve">Verified window-coded</x:t>
        </x:is>
      </x:c>
    </x:row>
    <x:row r="1494">
      <x:c r="A1494" s="57" t="n">
        <x:v>45689</x:v>
      </x:c>
      <x:c r="B1494" s="59" t="n">
        <x:v>0</x:v>
      </x:c>
      <x:c r="C1494" s="59" t="n">
        <x:v>0</x:v>
      </x:c>
      <x:c r="D1494" s="59" t="n">
        <x:v>1</x:v>
      </x:c>
      <x:c r="E1494" s="59" t="n">
        <x:v>0</x:v>
      </x:c>
      <x:c r="F1494" s="59" t="n">
        <x:v>1</x:v>
      </x:c>
      <x:c r="G1494" s="59" t="n">
        <x:v>0</x:v>
      </x:c>
      <x:c r="H1494" s="58" t="n">
        <x:v>0.3333333333333333</x:v>
      </x:c>
      <x:c r="I1494" s="59" t="n">
        <x:v>1</x:v>
      </x:c>
      <x:c r="J1494" s="55" t="inlineStr">
        <x:is>
          <x:t xml:space="preserve">Sustained maritime campaign</x:t>
        </x:is>
      </x:c>
      <x:c r="K1494" s="59" t="n">
        <x:v>1</x:v>
      </x:c>
      <x:c r="L1494" s="55" t="inlineStr">
        <x:is>
          <x:t xml:space="preserve">Window-coded from E013</x:t>
        </x:is>
      </x:c>
      <x:c r="M1494" s="55" t="inlineStr">
        <x:is>
          <x:t xml:space="preserve">https://www.reuters.com/world/middle-east/houthi-attacks-merchant-ships-red-sea-2025-01-16/</x:t>
        </x:is>
      </x:c>
      <x:c r="N1494" s="55" t="inlineStr">
        <x:is>
          <x:t xml:space="preserve">Verified window-coded</x:t>
        </x:is>
      </x:c>
    </x:row>
    <x:row r="1495">
      <x:c r="A1495" s="57" t="n">
        <x:v>45690</x:v>
      </x:c>
      <x:c r="B1495" s="59" t="n">
        <x:v>0</x:v>
      </x:c>
      <x:c r="C1495" s="59" t="n">
        <x:v>0</x:v>
      </x:c>
      <x:c r="D1495" s="59" t="n">
        <x:v>1</x:v>
      </x:c>
      <x:c r="E1495" s="59" t="n">
        <x:v>0</x:v>
      </x:c>
      <x:c r="F1495" s="59" t="n">
        <x:v>1</x:v>
      </x:c>
      <x:c r="G1495" s="59" t="n">
        <x:v>0</x:v>
      </x:c>
      <x:c r="H1495" s="58" t="n">
        <x:v>0.3333333333333333</x:v>
      </x:c>
      <x:c r="I1495" s="59" t="n">
        <x:v>1</x:v>
      </x:c>
      <x:c r="J1495" s="55" t="inlineStr">
        <x:is>
          <x:t xml:space="preserve">Sustained maritime campaign</x:t>
        </x:is>
      </x:c>
      <x:c r="K1495" s="59" t="n">
        <x:v>1</x:v>
      </x:c>
      <x:c r="L1495" s="55" t="inlineStr">
        <x:is>
          <x:t xml:space="preserve">Window-coded from E013</x:t>
        </x:is>
      </x:c>
      <x:c r="M1495" s="55" t="inlineStr">
        <x:is>
          <x:t xml:space="preserve">https://www.reuters.com/world/middle-east/houthi-attacks-merchant-ships-red-sea-2025-01-16/</x:t>
        </x:is>
      </x:c>
      <x:c r="N1495" s="55" t="inlineStr">
        <x:is>
          <x:t xml:space="preserve">Verified window-coded</x:t>
        </x:is>
      </x:c>
    </x:row>
    <x:row r="1496">
      <x:c r="A1496" s="57" t="n">
        <x:v>45691</x:v>
      </x:c>
      <x:c r="B1496" s="59" t="n">
        <x:v>0</x:v>
      </x:c>
      <x:c r="C1496" s="59" t="n">
        <x:v>0</x:v>
      </x:c>
      <x:c r="D1496" s="59" t="n">
        <x:v>1</x:v>
      </x:c>
      <x:c r="E1496" s="59" t="n">
        <x:v>0</x:v>
      </x:c>
      <x:c r="F1496" s="59" t="n">
        <x:v>1</x:v>
      </x:c>
      <x:c r="G1496" s="59" t="n">
        <x:v>0</x:v>
      </x:c>
      <x:c r="H1496" s="58" t="n">
        <x:v>0.3333333333333333</x:v>
      </x:c>
      <x:c r="I1496" s="59" t="n">
        <x:v>1</x:v>
      </x:c>
      <x:c r="J1496" s="55" t="inlineStr">
        <x:is>
          <x:t xml:space="preserve">Sustained maritime campaign</x:t>
        </x:is>
      </x:c>
      <x:c r="K1496" s="59" t="n">
        <x:v>1</x:v>
      </x:c>
      <x:c r="L1496" s="55" t="inlineStr">
        <x:is>
          <x:t xml:space="preserve">Window-coded from E013</x:t>
        </x:is>
      </x:c>
      <x:c r="M1496" s="55" t="inlineStr">
        <x:is>
          <x:t xml:space="preserve">https://www.reuters.com/world/middle-east/houthi-attacks-merchant-ships-red-sea-2025-01-16/</x:t>
        </x:is>
      </x:c>
      <x:c r="N1496" s="55" t="inlineStr">
        <x:is>
          <x:t xml:space="preserve">Verified window-coded</x:t>
        </x:is>
      </x:c>
    </x:row>
    <x:row r="1497">
      <x:c r="A1497" s="57" t="n">
        <x:v>45692</x:v>
      </x:c>
      <x:c r="B1497" s="59" t="n">
        <x:v>0</x:v>
      </x:c>
      <x:c r="C1497" s="59" t="n">
        <x:v>0</x:v>
      </x:c>
      <x:c r="D1497" s="59" t="n">
        <x:v>1</x:v>
      </x:c>
      <x:c r="E1497" s="59" t="n">
        <x:v>0</x:v>
      </x:c>
      <x:c r="F1497" s="59" t="n">
        <x:v>1</x:v>
      </x:c>
      <x:c r="G1497" s="59" t="n">
        <x:v>0</x:v>
      </x:c>
      <x:c r="H1497" s="58" t="n">
        <x:v>0.3333333333333333</x:v>
      </x:c>
      <x:c r="I1497" s="59" t="n">
        <x:v>1</x:v>
      </x:c>
      <x:c r="J1497" s="55" t="inlineStr">
        <x:is>
          <x:t xml:space="preserve">Sustained maritime campaign</x:t>
        </x:is>
      </x:c>
      <x:c r="K1497" s="59" t="n">
        <x:v>1</x:v>
      </x:c>
      <x:c r="L1497" s="55" t="inlineStr">
        <x:is>
          <x:t xml:space="preserve">Window-coded from E013</x:t>
        </x:is>
      </x:c>
      <x:c r="M1497" s="55" t="inlineStr">
        <x:is>
          <x:t xml:space="preserve">https://www.reuters.com/world/middle-east/houthi-attacks-merchant-ships-red-sea-2025-01-16/</x:t>
        </x:is>
      </x:c>
      <x:c r="N1497" s="55" t="inlineStr">
        <x:is>
          <x:t xml:space="preserve">Verified window-coded</x:t>
        </x:is>
      </x:c>
    </x:row>
    <x:row r="1498">
      <x:c r="A1498" s="57" t="n">
        <x:v>45693</x:v>
      </x:c>
      <x:c r="B1498" s="59" t="n">
        <x:v>0</x:v>
      </x:c>
      <x:c r="C1498" s="59" t="n">
        <x:v>0</x:v>
      </x:c>
      <x:c r="D1498" s="59" t="n">
        <x:v>1</x:v>
      </x:c>
      <x:c r="E1498" s="59" t="n">
        <x:v>0</x:v>
      </x:c>
      <x:c r="F1498" s="59" t="n">
        <x:v>1</x:v>
      </x:c>
      <x:c r="G1498" s="59" t="n">
        <x:v>0</x:v>
      </x:c>
      <x:c r="H1498" s="58" t="n">
        <x:v>0.3333333333333333</x:v>
      </x:c>
      <x:c r="I1498" s="59" t="n">
        <x:v>1</x:v>
      </x:c>
      <x:c r="J1498" s="55" t="inlineStr">
        <x:is>
          <x:t xml:space="preserve">Sustained maritime campaign</x:t>
        </x:is>
      </x:c>
      <x:c r="K1498" s="59" t="n">
        <x:v>1</x:v>
      </x:c>
      <x:c r="L1498" s="55" t="inlineStr">
        <x:is>
          <x:t xml:space="preserve">Window-coded from E013</x:t>
        </x:is>
      </x:c>
      <x:c r="M1498" s="55" t="inlineStr">
        <x:is>
          <x:t xml:space="preserve">https://www.reuters.com/world/middle-east/houthi-attacks-merchant-ships-red-sea-2025-01-16/</x:t>
        </x:is>
      </x:c>
      <x:c r="N1498" s="55" t="inlineStr">
        <x:is>
          <x:t xml:space="preserve">Verified window-coded</x:t>
        </x:is>
      </x:c>
    </x:row>
    <x:row r="1499">
      <x:c r="A1499" s="57" t="n">
        <x:v>45694</x:v>
      </x:c>
      <x:c r="B1499" s="59" t="n">
        <x:v>0</x:v>
      </x:c>
      <x:c r="C1499" s="59" t="n">
        <x:v>0</x:v>
      </x:c>
      <x:c r="D1499" s="59" t="n">
        <x:v>1</x:v>
      </x:c>
      <x:c r="E1499" s="59" t="n">
        <x:v>0</x:v>
      </x:c>
      <x:c r="F1499" s="59" t="n">
        <x:v>1</x:v>
      </x:c>
      <x:c r="G1499" s="59" t="n">
        <x:v>0</x:v>
      </x:c>
      <x:c r="H1499" s="58" t="n">
        <x:v>0.3333333333333333</x:v>
      </x:c>
      <x:c r="I1499" s="59" t="n">
        <x:v>1</x:v>
      </x:c>
      <x:c r="J1499" s="55" t="inlineStr">
        <x:is>
          <x:t xml:space="preserve">Sustained maritime campaign</x:t>
        </x:is>
      </x:c>
      <x:c r="K1499" s="59" t="n">
        <x:v>1</x:v>
      </x:c>
      <x:c r="L1499" s="55" t="inlineStr">
        <x:is>
          <x:t xml:space="preserve">Window-coded from E013</x:t>
        </x:is>
      </x:c>
      <x:c r="M1499" s="55" t="inlineStr">
        <x:is>
          <x:t xml:space="preserve">https://www.reuters.com/world/middle-east/houthi-attacks-merchant-ships-red-sea-2025-01-16/</x:t>
        </x:is>
      </x:c>
      <x:c r="N1499" s="55" t="inlineStr">
        <x:is>
          <x:t xml:space="preserve">Verified window-coded</x:t>
        </x:is>
      </x:c>
    </x:row>
    <x:row r="1500">
      <x:c r="A1500" s="57" t="n">
        <x:v>45695</x:v>
      </x:c>
      <x:c r="B1500" s="59" t="n">
        <x:v>0</x:v>
      </x:c>
      <x:c r="C1500" s="59" t="n">
        <x:v>0</x:v>
      </x:c>
      <x:c r="D1500" s="59" t="n">
        <x:v>1</x:v>
      </x:c>
      <x:c r="E1500" s="59" t="n">
        <x:v>0</x:v>
      </x:c>
      <x:c r="F1500" s="59" t="n">
        <x:v>1</x:v>
      </x:c>
      <x:c r="G1500" s="59" t="n">
        <x:v>0</x:v>
      </x:c>
      <x:c r="H1500" s="58" t="n">
        <x:v>0.3333333333333333</x:v>
      </x:c>
      <x:c r="I1500" s="59" t="n">
        <x:v>1</x:v>
      </x:c>
      <x:c r="J1500" s="55" t="inlineStr">
        <x:is>
          <x:t xml:space="preserve">Sustained maritime campaign</x:t>
        </x:is>
      </x:c>
      <x:c r="K1500" s="59" t="n">
        <x:v>1</x:v>
      </x:c>
      <x:c r="L1500" s="55" t="inlineStr">
        <x:is>
          <x:t xml:space="preserve">Window-coded from E013</x:t>
        </x:is>
      </x:c>
      <x:c r="M1500" s="55" t="inlineStr">
        <x:is>
          <x:t xml:space="preserve">https://www.reuters.com/world/middle-east/houthi-attacks-merchant-ships-red-sea-2025-01-16/</x:t>
        </x:is>
      </x:c>
      <x:c r="N1500" s="55" t="inlineStr">
        <x:is>
          <x:t xml:space="preserve">Verified window-coded</x:t>
        </x:is>
      </x:c>
    </x:row>
    <x:row r="1501">
      <x:c r="A1501" s="57" t="n">
        <x:v>45696</x:v>
      </x:c>
      <x:c r="B1501" s="59" t="n">
        <x:v>0</x:v>
      </x:c>
      <x:c r="C1501" s="59" t="n">
        <x:v>0</x:v>
      </x:c>
      <x:c r="D1501" s="59" t="n">
        <x:v>1</x:v>
      </x:c>
      <x:c r="E1501" s="59" t="n">
        <x:v>0</x:v>
      </x:c>
      <x:c r="F1501" s="59" t="n">
        <x:v>1</x:v>
      </x:c>
      <x:c r="G1501" s="59" t="n">
        <x:v>0</x:v>
      </x:c>
      <x:c r="H1501" s="58" t="n">
        <x:v>0.3333333333333333</x:v>
      </x:c>
      <x:c r="I1501" s="59" t="n">
        <x:v>1</x:v>
      </x:c>
      <x:c r="J1501" s="55" t="inlineStr">
        <x:is>
          <x:t xml:space="preserve">Sustained maritime campaign</x:t>
        </x:is>
      </x:c>
      <x:c r="K1501" s="59" t="n">
        <x:v>1</x:v>
      </x:c>
      <x:c r="L1501" s="55" t="inlineStr">
        <x:is>
          <x:t xml:space="preserve">Window-coded from E013</x:t>
        </x:is>
      </x:c>
      <x:c r="M1501" s="55" t="inlineStr">
        <x:is>
          <x:t xml:space="preserve">https://www.reuters.com/world/middle-east/houthi-attacks-merchant-ships-red-sea-2025-01-16/</x:t>
        </x:is>
      </x:c>
      <x:c r="N1501" s="55" t="inlineStr">
        <x:is>
          <x:t xml:space="preserve">Verified window-coded</x:t>
        </x:is>
      </x:c>
    </x:row>
    <x:row r="1502">
      <x:c r="A1502" s="57" t="n">
        <x:v>45697</x:v>
      </x:c>
      <x:c r="B1502" s="59" t="n">
        <x:v>0</x:v>
      </x:c>
      <x:c r="C1502" s="59" t="n">
        <x:v>0</x:v>
      </x:c>
      <x:c r="D1502" s="59" t="n">
        <x:v>1</x:v>
      </x:c>
      <x:c r="E1502" s="59" t="n">
        <x:v>0</x:v>
      </x:c>
      <x:c r="F1502" s="59" t="n">
        <x:v>1</x:v>
      </x:c>
      <x:c r="G1502" s="59" t="n">
        <x:v>0</x:v>
      </x:c>
      <x:c r="H1502" s="58" t="n">
        <x:v>0.3333333333333333</x:v>
      </x:c>
      <x:c r="I1502" s="59" t="n">
        <x:v>1</x:v>
      </x:c>
      <x:c r="J1502" s="55" t="inlineStr">
        <x:is>
          <x:t xml:space="preserve">Sustained maritime campaign</x:t>
        </x:is>
      </x:c>
      <x:c r="K1502" s="59" t="n">
        <x:v>1</x:v>
      </x:c>
      <x:c r="L1502" s="55" t="inlineStr">
        <x:is>
          <x:t xml:space="preserve">Window-coded from E013</x:t>
        </x:is>
      </x:c>
      <x:c r="M1502" s="55" t="inlineStr">
        <x:is>
          <x:t xml:space="preserve">https://www.reuters.com/world/middle-east/houthi-attacks-merchant-ships-red-sea-2025-01-16/</x:t>
        </x:is>
      </x:c>
      <x:c r="N1502" s="55" t="inlineStr">
        <x:is>
          <x:t xml:space="preserve">Verified window-coded</x:t>
        </x:is>
      </x:c>
    </x:row>
    <x:row r="1503">
      <x:c r="A1503" s="57" t="n">
        <x:v>45698</x:v>
      </x:c>
      <x:c r="B1503" s="59" t="n">
        <x:v>0</x:v>
      </x:c>
      <x:c r="C1503" s="59" t="n">
        <x:v>0</x:v>
      </x:c>
      <x:c r="D1503" s="59" t="n">
        <x:v>1</x:v>
      </x:c>
      <x:c r="E1503" s="59" t="n">
        <x:v>0</x:v>
      </x:c>
      <x:c r="F1503" s="59" t="n">
        <x:v>1</x:v>
      </x:c>
      <x:c r="G1503" s="59" t="n">
        <x:v>0</x:v>
      </x:c>
      <x:c r="H1503" s="58" t="n">
        <x:v>0.3333333333333333</x:v>
      </x:c>
      <x:c r="I1503" s="59" t="n">
        <x:v>1</x:v>
      </x:c>
      <x:c r="J1503" s="55" t="inlineStr">
        <x:is>
          <x:t xml:space="preserve">Sustained maritime campaign</x:t>
        </x:is>
      </x:c>
      <x:c r="K1503" s="59" t="n">
        <x:v>1</x:v>
      </x:c>
      <x:c r="L1503" s="55" t="inlineStr">
        <x:is>
          <x:t xml:space="preserve">Window-coded from E013</x:t>
        </x:is>
      </x:c>
      <x:c r="M1503" s="55" t="inlineStr">
        <x:is>
          <x:t xml:space="preserve">https://www.reuters.com/world/middle-east/houthi-attacks-merchant-ships-red-sea-2025-01-16/</x:t>
        </x:is>
      </x:c>
      <x:c r="N1503" s="55" t="inlineStr">
        <x:is>
          <x:t xml:space="preserve">Verified window-coded</x:t>
        </x:is>
      </x:c>
    </x:row>
    <x:row r="1504">
      <x:c r="A1504" s="57" t="n">
        <x:v>45699</x:v>
      </x:c>
      <x:c r="B1504" s="59" t="n">
        <x:v>0</x:v>
      </x:c>
      <x:c r="C1504" s="59" t="n">
        <x:v>0</x:v>
      </x:c>
      <x:c r="D1504" s="59" t="n">
        <x:v>1</x:v>
      </x:c>
      <x:c r="E1504" s="59" t="n">
        <x:v>0</x:v>
      </x:c>
      <x:c r="F1504" s="59" t="n">
        <x:v>1</x:v>
      </x:c>
      <x:c r="G1504" s="59" t="n">
        <x:v>0</x:v>
      </x:c>
      <x:c r="H1504" s="58" t="n">
        <x:v>0.3333333333333333</x:v>
      </x:c>
      <x:c r="I1504" s="59" t="n">
        <x:v>1</x:v>
      </x:c>
      <x:c r="J1504" s="55" t="inlineStr">
        <x:is>
          <x:t xml:space="preserve">Sustained maritime campaign</x:t>
        </x:is>
      </x:c>
      <x:c r="K1504" s="59" t="n">
        <x:v>1</x:v>
      </x:c>
      <x:c r="L1504" s="55" t="inlineStr">
        <x:is>
          <x:t xml:space="preserve">Window-coded from E013</x:t>
        </x:is>
      </x:c>
      <x:c r="M1504" s="55" t="inlineStr">
        <x:is>
          <x:t xml:space="preserve">https://www.reuters.com/world/middle-east/houthi-attacks-merchant-ships-red-sea-2025-01-16/</x:t>
        </x:is>
      </x:c>
      <x:c r="N1504" s="55" t="inlineStr">
        <x:is>
          <x:t xml:space="preserve">Verified window-coded</x:t>
        </x:is>
      </x:c>
    </x:row>
    <x:row r="1505">
      <x:c r="A1505" s="57" t="n">
        <x:v>45700</x:v>
      </x:c>
      <x:c r="B1505" s="59" t="n">
        <x:v>0</x:v>
      </x:c>
      <x:c r="C1505" s="59" t="n">
        <x:v>0</x:v>
      </x:c>
      <x:c r="D1505" s="59" t="n">
        <x:v>1</x:v>
      </x:c>
      <x:c r="E1505" s="59" t="n">
        <x:v>0</x:v>
      </x:c>
      <x:c r="F1505" s="59" t="n">
        <x:v>1</x:v>
      </x:c>
      <x:c r="G1505" s="59" t="n">
        <x:v>0</x:v>
      </x:c>
      <x:c r="H1505" s="58" t="n">
        <x:v>0.3333333333333333</x:v>
      </x:c>
      <x:c r="I1505" s="59" t="n">
        <x:v>1</x:v>
      </x:c>
      <x:c r="J1505" s="55" t="inlineStr">
        <x:is>
          <x:t xml:space="preserve">Sustained maritime campaign</x:t>
        </x:is>
      </x:c>
      <x:c r="K1505" s="59" t="n">
        <x:v>1</x:v>
      </x:c>
      <x:c r="L1505" s="55" t="inlineStr">
        <x:is>
          <x:t xml:space="preserve">Window-coded from E013</x:t>
        </x:is>
      </x:c>
      <x:c r="M1505" s="55" t="inlineStr">
        <x:is>
          <x:t xml:space="preserve">https://www.reuters.com/world/middle-east/houthi-attacks-merchant-ships-red-sea-2025-01-16/</x:t>
        </x:is>
      </x:c>
      <x:c r="N1505" s="55" t="inlineStr">
        <x:is>
          <x:t xml:space="preserve">Verified window-coded</x:t>
        </x:is>
      </x:c>
    </x:row>
    <x:row r="1506">
      <x:c r="A1506" s="57" t="n">
        <x:v>45701</x:v>
      </x:c>
      <x:c r="B1506" s="59" t="n">
        <x:v>0</x:v>
      </x:c>
      <x:c r="C1506" s="59" t="n">
        <x:v>0</x:v>
      </x:c>
      <x:c r="D1506" s="59" t="n">
        <x:v>1</x:v>
      </x:c>
      <x:c r="E1506" s="59" t="n">
        <x:v>0</x:v>
      </x:c>
      <x:c r="F1506" s="59" t="n">
        <x:v>1</x:v>
      </x:c>
      <x:c r="G1506" s="59" t="n">
        <x:v>0</x:v>
      </x:c>
      <x:c r="H1506" s="58" t="n">
        <x:v>0.3333333333333333</x:v>
      </x:c>
      <x:c r="I1506" s="59" t="n">
        <x:v>1</x:v>
      </x:c>
      <x:c r="J1506" s="55" t="inlineStr">
        <x:is>
          <x:t xml:space="preserve">Sustained maritime campaign</x:t>
        </x:is>
      </x:c>
      <x:c r="K1506" s="59" t="n">
        <x:v>1</x:v>
      </x:c>
      <x:c r="L1506" s="55" t="inlineStr">
        <x:is>
          <x:t xml:space="preserve">Window-coded from E013</x:t>
        </x:is>
      </x:c>
      <x:c r="M1506" s="55" t="inlineStr">
        <x:is>
          <x:t xml:space="preserve">https://www.reuters.com/world/middle-east/houthi-attacks-merchant-ships-red-sea-2025-01-16/</x:t>
        </x:is>
      </x:c>
      <x:c r="N1506" s="55" t="inlineStr">
        <x:is>
          <x:t xml:space="preserve">Verified window-coded</x:t>
        </x:is>
      </x:c>
    </x:row>
    <x:row r="1507">
      <x:c r="A1507" s="57" t="n">
        <x:v>45702</x:v>
      </x:c>
      <x:c r="B1507" s="59" t="n">
        <x:v>0</x:v>
      </x:c>
      <x:c r="C1507" s="59" t="n">
        <x:v>0</x:v>
      </x:c>
      <x:c r="D1507" s="59" t="n">
        <x:v>1</x:v>
      </x:c>
      <x:c r="E1507" s="59" t="n">
        <x:v>0</x:v>
      </x:c>
      <x:c r="F1507" s="59" t="n">
        <x:v>1</x:v>
      </x:c>
      <x:c r="G1507" s="59" t="n">
        <x:v>0</x:v>
      </x:c>
      <x:c r="H1507" s="58" t="n">
        <x:v>0.3333333333333333</x:v>
      </x:c>
      <x:c r="I1507" s="59" t="n">
        <x:v>1</x:v>
      </x:c>
      <x:c r="J1507" s="55" t="inlineStr">
        <x:is>
          <x:t xml:space="preserve">Sustained maritime campaign</x:t>
        </x:is>
      </x:c>
      <x:c r="K1507" s="59" t="n">
        <x:v>1</x:v>
      </x:c>
      <x:c r="L1507" s="55" t="inlineStr">
        <x:is>
          <x:t xml:space="preserve">Window-coded from E013</x:t>
        </x:is>
      </x:c>
      <x:c r="M1507" s="55" t="inlineStr">
        <x:is>
          <x:t xml:space="preserve">https://www.reuters.com/world/middle-east/houthi-attacks-merchant-ships-red-sea-2025-01-16/</x:t>
        </x:is>
      </x:c>
      <x:c r="N1507" s="55" t="inlineStr">
        <x:is>
          <x:t xml:space="preserve">Verified window-coded</x:t>
        </x:is>
      </x:c>
    </x:row>
    <x:row r="1508">
      <x:c r="A1508" s="57" t="n">
        <x:v>45703</x:v>
      </x:c>
      <x:c r="B1508" s="59" t="n">
        <x:v>0</x:v>
      </x:c>
      <x:c r="C1508" s="59" t="n">
        <x:v>0</x:v>
      </x:c>
      <x:c r="D1508" s="59" t="n">
        <x:v>1</x:v>
      </x:c>
      <x:c r="E1508" s="59" t="n">
        <x:v>0</x:v>
      </x:c>
      <x:c r="F1508" s="59" t="n">
        <x:v>1</x:v>
      </x:c>
      <x:c r="G1508" s="59" t="n">
        <x:v>0</x:v>
      </x:c>
      <x:c r="H1508" s="58" t="n">
        <x:v>0.3333333333333333</x:v>
      </x:c>
      <x:c r="I1508" s="59" t="n">
        <x:v>1</x:v>
      </x:c>
      <x:c r="J1508" s="55" t="inlineStr">
        <x:is>
          <x:t xml:space="preserve">Sustained maritime campaign</x:t>
        </x:is>
      </x:c>
      <x:c r="K1508" s="59" t="n">
        <x:v>1</x:v>
      </x:c>
      <x:c r="L1508" s="55" t="inlineStr">
        <x:is>
          <x:t xml:space="preserve">Window-coded from E013</x:t>
        </x:is>
      </x:c>
      <x:c r="M1508" s="55" t="inlineStr">
        <x:is>
          <x:t xml:space="preserve">https://www.reuters.com/world/middle-east/houthi-attacks-merchant-ships-red-sea-2025-01-16/</x:t>
        </x:is>
      </x:c>
      <x:c r="N1508" s="55" t="inlineStr">
        <x:is>
          <x:t xml:space="preserve">Verified window-coded</x:t>
        </x:is>
      </x:c>
    </x:row>
    <x:row r="1509">
      <x:c r="A1509" s="57" t="n">
        <x:v>45704</x:v>
      </x:c>
      <x:c r="B1509" s="59" t="n">
        <x:v>0</x:v>
      </x:c>
      <x:c r="C1509" s="59" t="n">
        <x:v>0</x:v>
      </x:c>
      <x:c r="D1509" s="59" t="n">
        <x:v>0</x:v>
      </x:c>
      <x:c r="E1509" s="59" t="n">
        <x:v>0</x:v>
      </x:c>
      <x:c r="F1509" s="59" t="n">
        <x:v>0</x:v>
      </x:c>
      <x:c r="G1509" s="59" t="n">
        <x:v>0</x:v>
      </x:c>
      <x:c r="H1509" s="59" t="n">
        <x:v>0</x:v>
      </x:c>
      <x:c r="I1509" s="59" t="n">
        <x:v>0</x:v>
      </x:c>
      <x:c r="J1509" s="55" t="n"/>
      <x:c r="K1509" s="59" t="n">
        <x:v>0</x:v>
      </x:c>
      <x:c r="L1509" s="55" t="n"/>
      <x:c r="M1509" s="55" t="n"/>
      <x:c r="N1509" s="55" t="n"/>
    </x:row>
    <x:row r="1510">
      <x:c r="A1510" s="57" t="n">
        <x:v>45705</x:v>
      </x:c>
      <x:c r="B1510" s="59" t="n">
        <x:v>0</x:v>
      </x:c>
      <x:c r="C1510" s="59" t="n">
        <x:v>0</x:v>
      </x:c>
      <x:c r="D1510" s="59" t="n">
        <x:v>0</x:v>
      </x:c>
      <x:c r="E1510" s="59" t="n">
        <x:v>0</x:v>
      </x:c>
      <x:c r="F1510" s="59" t="n">
        <x:v>0</x:v>
      </x:c>
      <x:c r="G1510" s="59" t="n">
        <x:v>0</x:v>
      </x:c>
      <x:c r="H1510" s="59" t="n">
        <x:v>0</x:v>
      </x:c>
      <x:c r="I1510" s="59" t="n">
        <x:v>0</x:v>
      </x:c>
      <x:c r="J1510" s="55" t="n"/>
      <x:c r="K1510" s="59" t="n">
        <x:v>0</x:v>
      </x:c>
      <x:c r="L1510" s="55" t="n"/>
      <x:c r="M1510" s="55" t="n"/>
      <x:c r="N1510" s="55" t="n"/>
    </x:row>
    <x:row r="1511">
      <x:c r="A1511" s="57" t="n">
        <x:v>45706</x:v>
      </x:c>
      <x:c r="B1511" s="59" t="n">
        <x:v>0</x:v>
      </x:c>
      <x:c r="C1511" s="59" t="n">
        <x:v>0</x:v>
      </x:c>
      <x:c r="D1511" s="59" t="n">
        <x:v>0</x:v>
      </x:c>
      <x:c r="E1511" s="59" t="n">
        <x:v>0</x:v>
      </x:c>
      <x:c r="F1511" s="59" t="n">
        <x:v>0</x:v>
      </x:c>
      <x:c r="G1511" s="59" t="n">
        <x:v>0</x:v>
      </x:c>
      <x:c r="H1511" s="59" t="n">
        <x:v>0</x:v>
      </x:c>
      <x:c r="I1511" s="59" t="n">
        <x:v>0</x:v>
      </x:c>
      <x:c r="J1511" s="55" t="n"/>
      <x:c r="K1511" s="59" t="n">
        <x:v>0</x:v>
      </x:c>
      <x:c r="L1511" s="55" t="n"/>
      <x:c r="M1511" s="55" t="n"/>
      <x:c r="N1511" s="55" t="n"/>
    </x:row>
    <x:row r="1512">
      <x:c r="A1512" s="57" t="n">
        <x:v>45707</x:v>
      </x:c>
      <x:c r="B1512" s="59" t="n">
        <x:v>0</x:v>
      </x:c>
      <x:c r="C1512" s="59" t="n">
        <x:v>0</x:v>
      </x:c>
      <x:c r="D1512" s="59" t="n">
        <x:v>0</x:v>
      </x:c>
      <x:c r="E1512" s="59" t="n">
        <x:v>0</x:v>
      </x:c>
      <x:c r="F1512" s="59" t="n">
        <x:v>0</x:v>
      </x:c>
      <x:c r="G1512" s="59" t="n">
        <x:v>0</x:v>
      </x:c>
      <x:c r="H1512" s="59" t="n">
        <x:v>0</x:v>
      </x:c>
      <x:c r="I1512" s="59" t="n">
        <x:v>0</x:v>
      </x:c>
      <x:c r="J1512" s="55" t="n"/>
      <x:c r="K1512" s="59" t="n">
        <x:v>0</x:v>
      </x:c>
      <x:c r="L1512" s="55" t="n"/>
      <x:c r="M1512" s="55" t="n"/>
      <x:c r="N1512" s="55" t="n"/>
    </x:row>
    <x:row r="1513">
      <x:c r="A1513" s="57" t="n">
        <x:v>45708</x:v>
      </x:c>
      <x:c r="B1513" s="59" t="n">
        <x:v>0</x:v>
      </x:c>
      <x:c r="C1513" s="59" t="n">
        <x:v>0</x:v>
      </x:c>
      <x:c r="D1513" s="59" t="n">
        <x:v>0</x:v>
      </x:c>
      <x:c r="E1513" s="59" t="n">
        <x:v>0</x:v>
      </x:c>
      <x:c r="F1513" s="59" t="n">
        <x:v>0</x:v>
      </x:c>
      <x:c r="G1513" s="59" t="n">
        <x:v>0</x:v>
      </x:c>
      <x:c r="H1513" s="59" t="n">
        <x:v>0</x:v>
      </x:c>
      <x:c r="I1513" s="59" t="n">
        <x:v>0</x:v>
      </x:c>
      <x:c r="J1513" s="55" t="n"/>
      <x:c r="K1513" s="59" t="n">
        <x:v>0</x:v>
      </x:c>
      <x:c r="L1513" s="55" t="n"/>
      <x:c r="M1513" s="55" t="n"/>
      <x:c r="N1513" s="55" t="n"/>
    </x:row>
    <x:row r="1514">
      <x:c r="A1514" s="57" t="n">
        <x:v>45709</x:v>
      </x:c>
      <x:c r="B1514" s="59" t="n">
        <x:v>0</x:v>
      </x:c>
      <x:c r="C1514" s="59" t="n">
        <x:v>0</x:v>
      </x:c>
      <x:c r="D1514" s="59" t="n">
        <x:v>0</x:v>
      </x:c>
      <x:c r="E1514" s="59" t="n">
        <x:v>0</x:v>
      </x:c>
      <x:c r="F1514" s="59" t="n">
        <x:v>0</x:v>
      </x:c>
      <x:c r="G1514" s="59" t="n">
        <x:v>0</x:v>
      </x:c>
      <x:c r="H1514" s="59" t="n">
        <x:v>0</x:v>
      </x:c>
      <x:c r="I1514" s="59" t="n">
        <x:v>0</x:v>
      </x:c>
      <x:c r="J1514" s="55" t="n"/>
      <x:c r="K1514" s="59" t="n">
        <x:v>0</x:v>
      </x:c>
      <x:c r="L1514" s="55" t="n"/>
      <x:c r="M1514" s="55" t="n"/>
      <x:c r="N1514" s="55" t="n"/>
    </x:row>
    <x:row r="1515">
      <x:c r="A1515" s="57" t="n">
        <x:v>45710</x:v>
      </x:c>
      <x:c r="B1515" s="59" t="n">
        <x:v>0</x:v>
      </x:c>
      <x:c r="C1515" s="59" t="n">
        <x:v>0</x:v>
      </x:c>
      <x:c r="D1515" s="59" t="n">
        <x:v>0</x:v>
      </x:c>
      <x:c r="E1515" s="59" t="n">
        <x:v>0</x:v>
      </x:c>
      <x:c r="F1515" s="59" t="n">
        <x:v>0</x:v>
      </x:c>
      <x:c r="G1515" s="59" t="n">
        <x:v>0</x:v>
      </x:c>
      <x:c r="H1515" s="59" t="n">
        <x:v>0</x:v>
      </x:c>
      <x:c r="I1515" s="59" t="n">
        <x:v>0</x:v>
      </x:c>
      <x:c r="J1515" s="55" t="n"/>
      <x:c r="K1515" s="59" t="n">
        <x:v>0</x:v>
      </x:c>
      <x:c r="L1515" s="55" t="n"/>
      <x:c r="M1515" s="55" t="n"/>
      <x:c r="N1515" s="55" t="n"/>
    </x:row>
    <x:row r="1516">
      <x:c r="A1516" s="57" t="n">
        <x:v>45711</x:v>
      </x:c>
      <x:c r="B1516" s="59" t="n">
        <x:v>0</x:v>
      </x:c>
      <x:c r="C1516" s="59" t="n">
        <x:v>0</x:v>
      </x:c>
      <x:c r="D1516" s="59" t="n">
        <x:v>0</x:v>
      </x:c>
      <x:c r="E1516" s="59" t="n">
        <x:v>0</x:v>
      </x:c>
      <x:c r="F1516" s="59" t="n">
        <x:v>0</x:v>
      </x:c>
      <x:c r="G1516" s="59" t="n">
        <x:v>0</x:v>
      </x:c>
      <x:c r="H1516" s="59" t="n">
        <x:v>0</x:v>
      </x:c>
      <x:c r="I1516" s="59" t="n">
        <x:v>0</x:v>
      </x:c>
      <x:c r="J1516" s="55" t="n"/>
      <x:c r="K1516" s="59" t="n">
        <x:v>0</x:v>
      </x:c>
      <x:c r="L1516" s="55" t="n"/>
      <x:c r="M1516" s="55" t="n"/>
      <x:c r="N1516" s="55" t="n"/>
    </x:row>
    <x:row r="1517">
      <x:c r="A1517" s="57" t="n">
        <x:v>45712</x:v>
      </x:c>
      <x:c r="B1517" s="59" t="n">
        <x:v>0</x:v>
      </x:c>
      <x:c r="C1517" s="59" t="n">
        <x:v>0</x:v>
      </x:c>
      <x:c r="D1517" s="59" t="n">
        <x:v>0</x:v>
      </x:c>
      <x:c r="E1517" s="59" t="n">
        <x:v>0</x:v>
      </x:c>
      <x:c r="F1517" s="59" t="n">
        <x:v>0</x:v>
      </x:c>
      <x:c r="G1517" s="59" t="n">
        <x:v>0</x:v>
      </x:c>
      <x:c r="H1517" s="59" t="n">
        <x:v>0</x:v>
      </x:c>
      <x:c r="I1517" s="59" t="n">
        <x:v>0</x:v>
      </x:c>
      <x:c r="J1517" s="55" t="n"/>
      <x:c r="K1517" s="59" t="n">
        <x:v>0</x:v>
      </x:c>
      <x:c r="L1517" s="55" t="n"/>
      <x:c r="M1517" s="55" t="n"/>
      <x:c r="N1517" s="55" t="n"/>
    </x:row>
    <x:row r="1518">
      <x:c r="A1518" s="57" t="n">
        <x:v>45713</x:v>
      </x:c>
      <x:c r="B1518" s="59" t="n">
        <x:v>0</x:v>
      </x:c>
      <x:c r="C1518" s="59" t="n">
        <x:v>0</x:v>
      </x:c>
      <x:c r="D1518" s="59" t="n">
        <x:v>0</x:v>
      </x:c>
      <x:c r="E1518" s="59" t="n">
        <x:v>0</x:v>
      </x:c>
      <x:c r="F1518" s="59" t="n">
        <x:v>0</x:v>
      </x:c>
      <x:c r="G1518" s="59" t="n">
        <x:v>0</x:v>
      </x:c>
      <x:c r="H1518" s="59" t="n">
        <x:v>0</x:v>
      </x:c>
      <x:c r="I1518" s="59" t="n">
        <x:v>0</x:v>
      </x:c>
      <x:c r="J1518" s="55" t="n"/>
      <x:c r="K1518" s="59" t="n">
        <x:v>0</x:v>
      </x:c>
      <x:c r="L1518" s="55" t="n"/>
      <x:c r="M1518" s="55" t="n"/>
      <x:c r="N1518" s="55" t="n"/>
    </x:row>
    <x:row r="1519">
      <x:c r="A1519" s="57" t="n">
        <x:v>45714</x:v>
      </x:c>
      <x:c r="B1519" s="59" t="n">
        <x:v>0</x:v>
      </x:c>
      <x:c r="C1519" s="59" t="n">
        <x:v>0</x:v>
      </x:c>
      <x:c r="D1519" s="59" t="n">
        <x:v>0</x:v>
      </x:c>
      <x:c r="E1519" s="59" t="n">
        <x:v>0</x:v>
      </x:c>
      <x:c r="F1519" s="59" t="n">
        <x:v>0</x:v>
      </x:c>
      <x:c r="G1519" s="59" t="n">
        <x:v>0</x:v>
      </x:c>
      <x:c r="H1519" s="59" t="n">
        <x:v>0</x:v>
      </x:c>
      <x:c r="I1519" s="59" t="n">
        <x:v>0</x:v>
      </x:c>
      <x:c r="J1519" s="55" t="n"/>
      <x:c r="K1519" s="59" t="n">
        <x:v>0</x:v>
      </x:c>
      <x:c r="L1519" s="55" t="n"/>
      <x:c r="M1519" s="55" t="n"/>
      <x:c r="N1519" s="55" t="n"/>
    </x:row>
    <x:row r="1520">
      <x:c r="A1520" s="57" t="n">
        <x:v>45715</x:v>
      </x:c>
      <x:c r="B1520" s="59" t="n">
        <x:v>0</x:v>
      </x:c>
      <x:c r="C1520" s="59" t="n">
        <x:v>0</x:v>
      </x:c>
      <x:c r="D1520" s="59" t="n">
        <x:v>0</x:v>
      </x:c>
      <x:c r="E1520" s="59" t="n">
        <x:v>0</x:v>
      </x:c>
      <x:c r="F1520" s="59" t="n">
        <x:v>0</x:v>
      </x:c>
      <x:c r="G1520" s="59" t="n">
        <x:v>0</x:v>
      </x:c>
      <x:c r="H1520" s="59" t="n">
        <x:v>0</x:v>
      </x:c>
      <x:c r="I1520" s="59" t="n">
        <x:v>0</x:v>
      </x:c>
      <x:c r="J1520" s="55" t="n"/>
      <x:c r="K1520" s="59" t="n">
        <x:v>0</x:v>
      </x:c>
      <x:c r="L1520" s="55" t="n"/>
      <x:c r="M1520" s="55" t="n"/>
      <x:c r="N1520" s="55" t="n"/>
    </x:row>
    <x:row r="1521">
      <x:c r="A1521" s="57" t="n">
        <x:v>45716</x:v>
      </x:c>
      <x:c r="B1521" s="59" t="n">
        <x:v>0</x:v>
      </x:c>
      <x:c r="C1521" s="59" t="n">
        <x:v>0</x:v>
      </x:c>
      <x:c r="D1521" s="59" t="n">
        <x:v>0</x:v>
      </x:c>
      <x:c r="E1521" s="59" t="n">
        <x:v>0</x:v>
      </x:c>
      <x:c r="F1521" s="59" t="n">
        <x:v>0</x:v>
      </x:c>
      <x:c r="G1521" s="59" t="n">
        <x:v>0</x:v>
      </x:c>
      <x:c r="H1521" s="59" t="n">
        <x:v>0</x:v>
      </x:c>
      <x:c r="I1521" s="59" t="n">
        <x:v>0</x:v>
      </x:c>
      <x:c r="J1521" s="55" t="n"/>
      <x:c r="K1521" s="59" t="n">
        <x:v>0</x:v>
      </x:c>
      <x:c r="L1521" s="55" t="n"/>
      <x:c r="M1521" s="55" t="n"/>
      <x:c r="N1521" s="55" t="n"/>
    </x:row>
    <x:row r="1522">
      <x:c r="A1522" s="57" t="n">
        <x:v>45717</x:v>
      </x:c>
      <x:c r="B1522" s="59" t="n">
        <x:v>0</x:v>
      </x:c>
      <x:c r="C1522" s="59" t="n">
        <x:v>0</x:v>
      </x:c>
      <x:c r="D1522" s="59" t="n">
        <x:v>0</x:v>
      </x:c>
      <x:c r="E1522" s="59" t="n">
        <x:v>0</x:v>
      </x:c>
      <x:c r="F1522" s="59" t="n">
        <x:v>0</x:v>
      </x:c>
      <x:c r="G1522" s="59" t="n">
        <x:v>0</x:v>
      </x:c>
      <x:c r="H1522" s="59" t="n">
        <x:v>0</x:v>
      </x:c>
      <x:c r="I1522" s="59" t="n">
        <x:v>0</x:v>
      </x:c>
      <x:c r="J1522" s="55" t="n"/>
      <x:c r="K1522" s="59" t="n">
        <x:v>0</x:v>
      </x:c>
      <x:c r="L1522" s="55" t="n"/>
      <x:c r="M1522" s="55" t="n"/>
      <x:c r="N1522" s="55" t="n"/>
    </x:row>
    <x:row r="1523">
      <x:c r="A1523" s="57" t="n">
        <x:v>45718</x:v>
      </x:c>
      <x:c r="B1523" s="59" t="n">
        <x:v>0</x:v>
      </x:c>
      <x:c r="C1523" s="59" t="n">
        <x:v>0</x:v>
      </x:c>
      <x:c r="D1523" s="59" t="n">
        <x:v>0</x:v>
      </x:c>
      <x:c r="E1523" s="59" t="n">
        <x:v>0</x:v>
      </x:c>
      <x:c r="F1523" s="59" t="n">
        <x:v>0</x:v>
      </x:c>
      <x:c r="G1523" s="59" t="n">
        <x:v>0</x:v>
      </x:c>
      <x:c r="H1523" s="59" t="n">
        <x:v>0</x:v>
      </x:c>
      <x:c r="I1523" s="59" t="n">
        <x:v>0</x:v>
      </x:c>
      <x:c r="J1523" s="55" t="n"/>
      <x:c r="K1523" s="59" t="n">
        <x:v>0</x:v>
      </x:c>
      <x:c r="L1523" s="55" t="n"/>
      <x:c r="M1523" s="55" t="n"/>
      <x:c r="N1523" s="55" t="n"/>
    </x:row>
    <x:row r="1524">
      <x:c r="A1524" s="57" t="n">
        <x:v>45719</x:v>
      </x:c>
      <x:c r="B1524" s="59" t="n">
        <x:v>0</x:v>
      </x:c>
      <x:c r="C1524" s="59" t="n">
        <x:v>0</x:v>
      </x:c>
      <x:c r="D1524" s="59" t="n">
        <x:v>0</x:v>
      </x:c>
      <x:c r="E1524" s="59" t="n">
        <x:v>0</x:v>
      </x:c>
      <x:c r="F1524" s="59" t="n">
        <x:v>0</x:v>
      </x:c>
      <x:c r="G1524" s="59" t="n">
        <x:v>0</x:v>
      </x:c>
      <x:c r="H1524" s="59" t="n">
        <x:v>0</x:v>
      </x:c>
      <x:c r="I1524" s="59" t="n">
        <x:v>0</x:v>
      </x:c>
      <x:c r="J1524" s="55" t="n"/>
      <x:c r="K1524" s="59" t="n">
        <x:v>0</x:v>
      </x:c>
      <x:c r="L1524" s="55" t="n"/>
      <x:c r="M1524" s="55" t="n"/>
      <x:c r="N1524" s="55" t="n"/>
    </x:row>
    <x:row r="1525">
      <x:c r="A1525" s="57" t="n">
        <x:v>45720</x:v>
      </x:c>
      <x:c r="B1525" s="59" t="n">
        <x:v>0</x:v>
      </x:c>
      <x:c r="C1525" s="59" t="n">
        <x:v>0</x:v>
      </x:c>
      <x:c r="D1525" s="59" t="n">
        <x:v>0</x:v>
      </x:c>
      <x:c r="E1525" s="59" t="n">
        <x:v>0</x:v>
      </x:c>
      <x:c r="F1525" s="59" t="n">
        <x:v>0</x:v>
      </x:c>
      <x:c r="G1525" s="59" t="n">
        <x:v>0</x:v>
      </x:c>
      <x:c r="H1525" s="59" t="n">
        <x:v>0</x:v>
      </x:c>
      <x:c r="I1525" s="59" t="n">
        <x:v>0</x:v>
      </x:c>
      <x:c r="J1525" s="55" t="n"/>
      <x:c r="K1525" s="59" t="n">
        <x:v>0</x:v>
      </x:c>
      <x:c r="L1525" s="55" t="n"/>
      <x:c r="M1525" s="55" t="n"/>
      <x:c r="N1525" s="55" t="n"/>
    </x:row>
    <x:row r="1526">
      <x:c r="A1526" s="57" t="n">
        <x:v>45721</x:v>
      </x:c>
      <x:c r="B1526" s="59" t="n">
        <x:v>0</x:v>
      </x:c>
      <x:c r="C1526" s="59" t="n">
        <x:v>0</x:v>
      </x:c>
      <x:c r="D1526" s="59" t="n">
        <x:v>0</x:v>
      </x:c>
      <x:c r="E1526" s="59" t="n">
        <x:v>0</x:v>
      </x:c>
      <x:c r="F1526" s="59" t="n">
        <x:v>0</x:v>
      </x:c>
      <x:c r="G1526" s="59" t="n">
        <x:v>0</x:v>
      </x:c>
      <x:c r="H1526" s="59" t="n">
        <x:v>0</x:v>
      </x:c>
      <x:c r="I1526" s="59" t="n">
        <x:v>0</x:v>
      </x:c>
      <x:c r="J1526" s="55" t="n"/>
      <x:c r="K1526" s="59" t="n">
        <x:v>0</x:v>
      </x:c>
      <x:c r="L1526" s="55" t="n"/>
      <x:c r="M1526" s="55" t="n"/>
      <x:c r="N1526" s="55" t="n"/>
    </x:row>
    <x:row r="1527">
      <x:c r="A1527" s="57" t="n">
        <x:v>45722</x:v>
      </x:c>
      <x:c r="B1527" s="59" t="n">
        <x:v>0</x:v>
      </x:c>
      <x:c r="C1527" s="59" t="n">
        <x:v>0</x:v>
      </x:c>
      <x:c r="D1527" s="59" t="n">
        <x:v>0</x:v>
      </x:c>
      <x:c r="E1527" s="59" t="n">
        <x:v>0</x:v>
      </x:c>
      <x:c r="F1527" s="59" t="n">
        <x:v>0</x:v>
      </x:c>
      <x:c r="G1527" s="59" t="n">
        <x:v>0</x:v>
      </x:c>
      <x:c r="H1527" s="59" t="n">
        <x:v>0</x:v>
      </x:c>
      <x:c r="I1527" s="59" t="n">
        <x:v>0</x:v>
      </x:c>
      <x:c r="J1527" s="55" t="n"/>
      <x:c r="K1527" s="59" t="n">
        <x:v>0</x:v>
      </x:c>
      <x:c r="L1527" s="55" t="n"/>
      <x:c r="M1527" s="55" t="n"/>
      <x:c r="N1527" s="55" t="n"/>
    </x:row>
    <x:row r="1528">
      <x:c r="A1528" s="57" t="n">
        <x:v>45723</x:v>
      </x:c>
      <x:c r="B1528" s="59" t="n">
        <x:v>0</x:v>
      </x:c>
      <x:c r="C1528" s="59" t="n">
        <x:v>0</x:v>
      </x:c>
      <x:c r="D1528" s="59" t="n">
        <x:v>0</x:v>
      </x:c>
      <x:c r="E1528" s="59" t="n">
        <x:v>0</x:v>
      </x:c>
      <x:c r="F1528" s="59" t="n">
        <x:v>0</x:v>
      </x:c>
      <x:c r="G1528" s="59" t="n">
        <x:v>0</x:v>
      </x:c>
      <x:c r="H1528" s="59" t="n">
        <x:v>0</x:v>
      </x:c>
      <x:c r="I1528" s="59" t="n">
        <x:v>0</x:v>
      </x:c>
      <x:c r="J1528" s="55" t="n"/>
      <x:c r="K1528" s="59" t="n">
        <x:v>0</x:v>
      </x:c>
      <x:c r="L1528" s="55" t="n"/>
      <x:c r="M1528" s="55" t="n"/>
      <x:c r="N1528" s="55" t="n"/>
    </x:row>
    <x:row r="1529">
      <x:c r="A1529" s="57" t="n">
        <x:v>45724</x:v>
      </x:c>
      <x:c r="B1529" s="59" t="n">
        <x:v>0</x:v>
      </x:c>
      <x:c r="C1529" s="59" t="n">
        <x:v>0</x:v>
      </x:c>
      <x:c r="D1529" s="59" t="n">
        <x:v>0</x:v>
      </x:c>
      <x:c r="E1529" s="59" t="n">
        <x:v>0</x:v>
      </x:c>
      <x:c r="F1529" s="59" t="n">
        <x:v>0</x:v>
      </x:c>
      <x:c r="G1529" s="59" t="n">
        <x:v>0</x:v>
      </x:c>
      <x:c r="H1529" s="59" t="n">
        <x:v>0</x:v>
      </x:c>
      <x:c r="I1529" s="59" t="n">
        <x:v>0</x:v>
      </x:c>
      <x:c r="J1529" s="55" t="n"/>
      <x:c r="K1529" s="59" t="n">
        <x:v>0</x:v>
      </x:c>
      <x:c r="L1529" s="55" t="n"/>
      <x:c r="M1529" s="55" t="n"/>
      <x:c r="N1529" s="55" t="n"/>
    </x:row>
    <x:row r="1530">
      <x:c r="A1530" s="57" t="n">
        <x:v>45725</x:v>
      </x:c>
      <x:c r="B1530" s="59" t="n">
        <x:v>0</x:v>
      </x:c>
      <x:c r="C1530" s="59" t="n">
        <x:v>0</x:v>
      </x:c>
      <x:c r="D1530" s="59" t="n">
        <x:v>0</x:v>
      </x:c>
      <x:c r="E1530" s="59" t="n">
        <x:v>0</x:v>
      </x:c>
      <x:c r="F1530" s="59" t="n">
        <x:v>0</x:v>
      </x:c>
      <x:c r="G1530" s="59" t="n">
        <x:v>0</x:v>
      </x:c>
      <x:c r="H1530" s="59" t="n">
        <x:v>0</x:v>
      </x:c>
      <x:c r="I1530" s="59" t="n">
        <x:v>0</x:v>
      </x:c>
      <x:c r="J1530" s="55" t="n"/>
      <x:c r="K1530" s="59" t="n">
        <x:v>0</x:v>
      </x:c>
      <x:c r="L1530" s="55" t="n"/>
      <x:c r="M1530" s="55" t="n"/>
      <x:c r="N1530" s="55" t="n"/>
    </x:row>
    <x:row r="1531">
      <x:c r="A1531" s="57" t="n">
        <x:v>45726</x:v>
      </x:c>
      <x:c r="B1531" s="59" t="n">
        <x:v>0</x:v>
      </x:c>
      <x:c r="C1531" s="59" t="n">
        <x:v>0</x:v>
      </x:c>
      <x:c r="D1531" s="59" t="n">
        <x:v>0</x:v>
      </x:c>
      <x:c r="E1531" s="59" t="n">
        <x:v>0</x:v>
      </x:c>
      <x:c r="F1531" s="59" t="n">
        <x:v>0</x:v>
      </x:c>
      <x:c r="G1531" s="59" t="n">
        <x:v>0</x:v>
      </x:c>
      <x:c r="H1531" s="59" t="n">
        <x:v>0</x:v>
      </x:c>
      <x:c r="I1531" s="59" t="n">
        <x:v>0</x:v>
      </x:c>
      <x:c r="J1531" s="55" t="n"/>
      <x:c r="K1531" s="59" t="n">
        <x:v>0</x:v>
      </x:c>
      <x:c r="L1531" s="55" t="n"/>
      <x:c r="M1531" s="55" t="n"/>
      <x:c r="N1531" s="55" t="n"/>
    </x:row>
    <x:row r="1532">
      <x:c r="A1532" s="57" t="n">
        <x:v>45727</x:v>
      </x:c>
      <x:c r="B1532" s="59" t="n">
        <x:v>0</x:v>
      </x:c>
      <x:c r="C1532" s="59" t="n">
        <x:v>0</x:v>
      </x:c>
      <x:c r="D1532" s="59" t="n">
        <x:v>0</x:v>
      </x:c>
      <x:c r="E1532" s="59" t="n">
        <x:v>0</x:v>
      </x:c>
      <x:c r="F1532" s="59" t="n">
        <x:v>0</x:v>
      </x:c>
      <x:c r="G1532" s="59" t="n">
        <x:v>0</x:v>
      </x:c>
      <x:c r="H1532" s="59" t="n">
        <x:v>0</x:v>
      </x:c>
      <x:c r="I1532" s="59" t="n">
        <x:v>0</x:v>
      </x:c>
      <x:c r="J1532" s="55" t="n"/>
      <x:c r="K1532" s="59" t="n">
        <x:v>0</x:v>
      </x:c>
      <x:c r="L1532" s="55" t="n"/>
      <x:c r="M1532" s="55" t="n"/>
      <x:c r="N1532" s="55" t="n"/>
    </x:row>
    <x:row r="1533">
      <x:c r="A1533" s="57" t="n">
        <x:v>45728</x:v>
      </x:c>
      <x:c r="B1533" s="59" t="n">
        <x:v>0</x:v>
      </x:c>
      <x:c r="C1533" s="59" t="n">
        <x:v>0</x:v>
      </x:c>
      <x:c r="D1533" s="59" t="n">
        <x:v>0</x:v>
      </x:c>
      <x:c r="E1533" s="59" t="n">
        <x:v>0</x:v>
      </x:c>
      <x:c r="F1533" s="59" t="n">
        <x:v>0</x:v>
      </x:c>
      <x:c r="G1533" s="59" t="n">
        <x:v>0</x:v>
      </x:c>
      <x:c r="H1533" s="59" t="n">
        <x:v>0</x:v>
      </x:c>
      <x:c r="I1533" s="59" t="n">
        <x:v>0</x:v>
      </x:c>
      <x:c r="J1533" s="55" t="n"/>
      <x:c r="K1533" s="59" t="n">
        <x:v>0</x:v>
      </x:c>
      <x:c r="L1533" s="55" t="n"/>
      <x:c r="M1533" s="55" t="n"/>
      <x:c r="N1533" s="55" t="n"/>
    </x:row>
    <x:row r="1534">
      <x:c r="A1534" s="57" t="n">
        <x:v>45729</x:v>
      </x:c>
      <x:c r="B1534" s="59" t="n">
        <x:v>0</x:v>
      </x:c>
      <x:c r="C1534" s="59" t="n">
        <x:v>0</x:v>
      </x:c>
      <x:c r="D1534" s="59" t="n">
        <x:v>0</x:v>
      </x:c>
      <x:c r="E1534" s="59" t="n">
        <x:v>0</x:v>
      </x:c>
      <x:c r="F1534" s="59" t="n">
        <x:v>0</x:v>
      </x:c>
      <x:c r="G1534" s="59" t="n">
        <x:v>0</x:v>
      </x:c>
      <x:c r="H1534" s="59" t="n">
        <x:v>0</x:v>
      </x:c>
      <x:c r="I1534" s="59" t="n">
        <x:v>0</x:v>
      </x:c>
      <x:c r="J1534" s="55" t="n"/>
      <x:c r="K1534" s="59" t="n">
        <x:v>0</x:v>
      </x:c>
      <x:c r="L1534" s="55" t="n"/>
      <x:c r="M1534" s="55" t="n"/>
      <x:c r="N1534" s="55" t="n"/>
    </x:row>
    <x:row r="1535">
      <x:c r="A1535" s="57" t="n">
        <x:v>45730</x:v>
      </x:c>
      <x:c r="B1535" s="59" t="n">
        <x:v>0</x:v>
      </x:c>
      <x:c r="C1535" s="59" t="n">
        <x:v>0</x:v>
      </x:c>
      <x:c r="D1535" s="59" t="n">
        <x:v>0</x:v>
      </x:c>
      <x:c r="E1535" s="59" t="n">
        <x:v>0</x:v>
      </x:c>
      <x:c r="F1535" s="59" t="n">
        <x:v>0</x:v>
      </x:c>
      <x:c r="G1535" s="59" t="n">
        <x:v>0</x:v>
      </x:c>
      <x:c r="H1535" s="59" t="n">
        <x:v>0</x:v>
      </x:c>
      <x:c r="I1535" s="59" t="n">
        <x:v>0</x:v>
      </x:c>
      <x:c r="J1535" s="55" t="n"/>
      <x:c r="K1535" s="59" t="n">
        <x:v>0</x:v>
      </x:c>
      <x:c r="L1535" s="55" t="n"/>
      <x:c r="M1535" s="55" t="n"/>
      <x:c r="N1535" s="55" t="n"/>
    </x:row>
    <x:row r="1536">
      <x:c r="A1536" s="57" t="n">
        <x:v>45731</x:v>
      </x:c>
      <x:c r="B1536" s="59" t="n">
        <x:v>0</x:v>
      </x:c>
      <x:c r="C1536" s="59" t="n">
        <x:v>0</x:v>
      </x:c>
      <x:c r="D1536" s="59" t="n">
        <x:v>0</x:v>
      </x:c>
      <x:c r="E1536" s="59" t="n">
        <x:v>0</x:v>
      </x:c>
      <x:c r="F1536" s="59" t="n">
        <x:v>0</x:v>
      </x:c>
      <x:c r="G1536" s="59" t="n">
        <x:v>0</x:v>
      </x:c>
      <x:c r="H1536" s="59" t="n">
        <x:v>0</x:v>
      </x:c>
      <x:c r="I1536" s="59" t="n">
        <x:v>0</x:v>
      </x:c>
      <x:c r="J1536" s="55" t="n"/>
      <x:c r="K1536" s="59" t="n">
        <x:v>0</x:v>
      </x:c>
      <x:c r="L1536" s="55" t="n"/>
      <x:c r="M1536" s="55" t="n"/>
      <x:c r="N1536" s="55" t="n"/>
    </x:row>
    <x:row r="1537">
      <x:c r="A1537" s="57" t="n">
        <x:v>45732</x:v>
      </x:c>
      <x:c r="B1537" s="59" t="n">
        <x:v>0</x:v>
      </x:c>
      <x:c r="C1537" s="59" t="n">
        <x:v>0</x:v>
      </x:c>
      <x:c r="D1537" s="59" t="n">
        <x:v>0</x:v>
      </x:c>
      <x:c r="E1537" s="59" t="n">
        <x:v>0</x:v>
      </x:c>
      <x:c r="F1537" s="59" t="n">
        <x:v>0</x:v>
      </x:c>
      <x:c r="G1537" s="59" t="n">
        <x:v>0</x:v>
      </x:c>
      <x:c r="H1537" s="59" t="n">
        <x:v>0</x:v>
      </x:c>
      <x:c r="I1537" s="59" t="n">
        <x:v>0</x:v>
      </x:c>
      <x:c r="J1537" s="55" t="n"/>
      <x:c r="K1537" s="59" t="n">
        <x:v>0</x:v>
      </x:c>
      <x:c r="L1537" s="55" t="n"/>
      <x:c r="M1537" s="55" t="n"/>
      <x:c r="N1537" s="55" t="n"/>
    </x:row>
    <x:row r="1538">
      <x:c r="A1538" s="57" t="n">
        <x:v>45733</x:v>
      </x:c>
      <x:c r="B1538" s="59" t="n">
        <x:v>0</x:v>
      </x:c>
      <x:c r="C1538" s="59" t="n">
        <x:v>0</x:v>
      </x:c>
      <x:c r="D1538" s="59" t="n">
        <x:v>0</x:v>
      </x:c>
      <x:c r="E1538" s="59" t="n">
        <x:v>0</x:v>
      </x:c>
      <x:c r="F1538" s="59" t="n">
        <x:v>0</x:v>
      </x:c>
      <x:c r="G1538" s="59" t="n">
        <x:v>0</x:v>
      </x:c>
      <x:c r="H1538" s="59" t="n">
        <x:v>0</x:v>
      </x:c>
      <x:c r="I1538" s="59" t="n">
        <x:v>0</x:v>
      </x:c>
      <x:c r="J1538" s="55" t="n"/>
      <x:c r="K1538" s="59" t="n">
        <x:v>0</x:v>
      </x:c>
      <x:c r="L1538" s="55" t="n"/>
      <x:c r="M1538" s="55" t="n"/>
      <x:c r="N1538" s="55" t="n"/>
    </x:row>
    <x:row r="1539">
      <x:c r="A1539" s="57" t="n">
        <x:v>45734</x:v>
      </x:c>
      <x:c r="B1539" s="59" t="n">
        <x:v>0</x:v>
      </x:c>
      <x:c r="C1539" s="59" t="n">
        <x:v>0</x:v>
      </x:c>
      <x:c r="D1539" s="59" t="n">
        <x:v>0</x:v>
      </x:c>
      <x:c r="E1539" s="59" t="n">
        <x:v>0</x:v>
      </x:c>
      <x:c r="F1539" s="59" t="n">
        <x:v>0</x:v>
      </x:c>
      <x:c r="G1539" s="59" t="n">
        <x:v>0</x:v>
      </x:c>
      <x:c r="H1539" s="59" t="n">
        <x:v>0</x:v>
      </x:c>
      <x:c r="I1539" s="59" t="n">
        <x:v>0</x:v>
      </x:c>
      <x:c r="J1539" s="55" t="n"/>
      <x:c r="K1539" s="59" t="n">
        <x:v>0</x:v>
      </x:c>
      <x:c r="L1539" s="55" t="n"/>
      <x:c r="M1539" s="55" t="n"/>
      <x:c r="N1539" s="55" t="n"/>
    </x:row>
    <x:row r="1540">
      <x:c r="A1540" s="57" t="n">
        <x:v>45735</x:v>
      </x:c>
      <x:c r="B1540" s="59" t="n">
        <x:v>0</x:v>
      </x:c>
      <x:c r="C1540" s="59" t="n">
        <x:v>0</x:v>
      </x:c>
      <x:c r="D1540" s="59" t="n">
        <x:v>0</x:v>
      </x:c>
      <x:c r="E1540" s="59" t="n">
        <x:v>0</x:v>
      </x:c>
      <x:c r="F1540" s="59" t="n">
        <x:v>0</x:v>
      </x:c>
      <x:c r="G1540" s="59" t="n">
        <x:v>0</x:v>
      </x:c>
      <x:c r="H1540" s="59" t="n">
        <x:v>0</x:v>
      </x:c>
      <x:c r="I1540" s="59" t="n">
        <x:v>0</x:v>
      </x:c>
      <x:c r="J1540" s="55" t="n"/>
      <x:c r="K1540" s="59" t="n">
        <x:v>0</x:v>
      </x:c>
      <x:c r="L1540" s="55" t="n"/>
      <x:c r="M1540" s="55" t="n"/>
      <x:c r="N1540" s="55" t="n"/>
    </x:row>
    <x:row r="1541">
      <x:c r="A1541" s="57" t="n">
        <x:v>45736</x:v>
      </x:c>
      <x:c r="B1541" s="59" t="n">
        <x:v>0</x:v>
      </x:c>
      <x:c r="C1541" s="59" t="n">
        <x:v>0</x:v>
      </x:c>
      <x:c r="D1541" s="59" t="n">
        <x:v>0</x:v>
      </x:c>
      <x:c r="E1541" s="59" t="n">
        <x:v>0</x:v>
      </x:c>
      <x:c r="F1541" s="59" t="n">
        <x:v>0</x:v>
      </x:c>
      <x:c r="G1541" s="59" t="n">
        <x:v>0</x:v>
      </x:c>
      <x:c r="H1541" s="59" t="n">
        <x:v>0</x:v>
      </x:c>
      <x:c r="I1541" s="59" t="n">
        <x:v>0</x:v>
      </x:c>
      <x:c r="J1541" s="55" t="n"/>
      <x:c r="K1541" s="59" t="n">
        <x:v>0</x:v>
      </x:c>
      <x:c r="L1541" s="55" t="n"/>
      <x:c r="M1541" s="55" t="n"/>
      <x:c r="N1541" s="55" t="n"/>
    </x:row>
    <x:row r="1542">
      <x:c r="A1542" s="57" t="n">
        <x:v>45737</x:v>
      </x:c>
      <x:c r="B1542" s="59" t="n">
        <x:v>0</x:v>
      </x:c>
      <x:c r="C1542" s="59" t="n">
        <x:v>0</x:v>
      </x:c>
      <x:c r="D1542" s="59" t="n">
        <x:v>0</x:v>
      </x:c>
      <x:c r="E1542" s="59" t="n">
        <x:v>0</x:v>
      </x:c>
      <x:c r="F1542" s="59" t="n">
        <x:v>0</x:v>
      </x:c>
      <x:c r="G1542" s="59" t="n">
        <x:v>0</x:v>
      </x:c>
      <x:c r="H1542" s="59" t="n">
        <x:v>0</x:v>
      </x:c>
      <x:c r="I1542" s="59" t="n">
        <x:v>0</x:v>
      </x:c>
      <x:c r="J1542" s="55" t="n"/>
      <x:c r="K1542" s="59" t="n">
        <x:v>0</x:v>
      </x:c>
      <x:c r="L1542" s="55" t="n"/>
      <x:c r="M1542" s="55" t="n"/>
      <x:c r="N1542" s="55" t="n"/>
    </x:row>
    <x:row r="1543">
      <x:c r="A1543" s="57" t="n">
        <x:v>45738</x:v>
      </x:c>
      <x:c r="B1543" s="59" t="n">
        <x:v>0</x:v>
      </x:c>
      <x:c r="C1543" s="59" t="n">
        <x:v>0</x:v>
      </x:c>
      <x:c r="D1543" s="59" t="n">
        <x:v>0</x:v>
      </x:c>
      <x:c r="E1543" s="59" t="n">
        <x:v>0</x:v>
      </x:c>
      <x:c r="F1543" s="59" t="n">
        <x:v>0</x:v>
      </x:c>
      <x:c r="G1543" s="59" t="n">
        <x:v>0</x:v>
      </x:c>
      <x:c r="H1543" s="59" t="n">
        <x:v>0</x:v>
      </x:c>
      <x:c r="I1543" s="59" t="n">
        <x:v>0</x:v>
      </x:c>
      <x:c r="J1543" s="55" t="n"/>
      <x:c r="K1543" s="59" t="n">
        <x:v>0</x:v>
      </x:c>
      <x:c r="L1543" s="55" t="n"/>
      <x:c r="M1543" s="55" t="n"/>
      <x:c r="N1543" s="55" t="n"/>
    </x:row>
    <x:row r="1544">
      <x:c r="A1544" s="57" t="n">
        <x:v>45739</x:v>
      </x:c>
      <x:c r="B1544" s="59" t="n">
        <x:v>0</x:v>
      </x:c>
      <x:c r="C1544" s="59" t="n">
        <x:v>0</x:v>
      </x:c>
      <x:c r="D1544" s="59" t="n">
        <x:v>0</x:v>
      </x:c>
      <x:c r="E1544" s="59" t="n">
        <x:v>0</x:v>
      </x:c>
      <x:c r="F1544" s="59" t="n">
        <x:v>0</x:v>
      </x:c>
      <x:c r="G1544" s="59" t="n">
        <x:v>0</x:v>
      </x:c>
      <x:c r="H1544" s="59" t="n">
        <x:v>0</x:v>
      </x:c>
      <x:c r="I1544" s="59" t="n">
        <x:v>0</x:v>
      </x:c>
      <x:c r="J1544" s="55" t="n"/>
      <x:c r="K1544" s="59" t="n">
        <x:v>0</x:v>
      </x:c>
      <x:c r="L1544" s="55" t="n"/>
      <x:c r="M1544" s="55" t="n"/>
      <x:c r="N1544" s="55" t="n"/>
    </x:row>
    <x:row r="1545">
      <x:c r="A1545" s="57" t="n">
        <x:v>45740</x:v>
      </x:c>
      <x:c r="B1545" s="59" t="n">
        <x:v>0</x:v>
      </x:c>
      <x:c r="C1545" s="59" t="n">
        <x:v>0</x:v>
      </x:c>
      <x:c r="D1545" s="59" t="n">
        <x:v>0</x:v>
      </x:c>
      <x:c r="E1545" s="59" t="n">
        <x:v>0</x:v>
      </x:c>
      <x:c r="F1545" s="59" t="n">
        <x:v>0</x:v>
      </x:c>
      <x:c r="G1545" s="59" t="n">
        <x:v>0</x:v>
      </x:c>
      <x:c r="H1545" s="59" t="n">
        <x:v>0</x:v>
      </x:c>
      <x:c r="I1545" s="59" t="n">
        <x:v>0</x:v>
      </x:c>
      <x:c r="J1545" s="55" t="n"/>
      <x:c r="K1545" s="59" t="n">
        <x:v>0</x:v>
      </x:c>
      <x:c r="L1545" s="55" t="n"/>
      <x:c r="M1545" s="55" t="n"/>
      <x:c r="N1545" s="55" t="n"/>
    </x:row>
    <x:row r="1546">
      <x:c r="A1546" s="57" t="n">
        <x:v>45741</x:v>
      </x:c>
      <x:c r="B1546" s="59" t="n">
        <x:v>0</x:v>
      </x:c>
      <x:c r="C1546" s="59" t="n">
        <x:v>0</x:v>
      </x:c>
      <x:c r="D1546" s="59" t="n">
        <x:v>0</x:v>
      </x:c>
      <x:c r="E1546" s="59" t="n">
        <x:v>0</x:v>
      </x:c>
      <x:c r="F1546" s="59" t="n">
        <x:v>0</x:v>
      </x:c>
      <x:c r="G1546" s="59" t="n">
        <x:v>0</x:v>
      </x:c>
      <x:c r="H1546" s="59" t="n">
        <x:v>0</x:v>
      </x:c>
      <x:c r="I1546" s="59" t="n">
        <x:v>0</x:v>
      </x:c>
      <x:c r="J1546" s="55" t="n"/>
      <x:c r="K1546" s="59" t="n">
        <x:v>0</x:v>
      </x:c>
      <x:c r="L1546" s="55" t="n"/>
      <x:c r="M1546" s="55" t="n"/>
      <x:c r="N1546" s="55" t="n"/>
    </x:row>
    <x:row r="1547">
      <x:c r="A1547" s="57" t="n">
        <x:v>45742</x:v>
      </x:c>
      <x:c r="B1547" s="59" t="n">
        <x:v>0</x:v>
      </x:c>
      <x:c r="C1547" s="59" t="n">
        <x:v>0</x:v>
      </x:c>
      <x:c r="D1547" s="59" t="n">
        <x:v>0</x:v>
      </x:c>
      <x:c r="E1547" s="59" t="n">
        <x:v>0</x:v>
      </x:c>
      <x:c r="F1547" s="59" t="n">
        <x:v>0</x:v>
      </x:c>
      <x:c r="G1547" s="59" t="n">
        <x:v>0</x:v>
      </x:c>
      <x:c r="H1547" s="59" t="n">
        <x:v>0</x:v>
      </x:c>
      <x:c r="I1547" s="59" t="n">
        <x:v>0</x:v>
      </x:c>
      <x:c r="J1547" s="55" t="n"/>
      <x:c r="K1547" s="59" t="n">
        <x:v>0</x:v>
      </x:c>
      <x:c r="L1547" s="55" t="n"/>
      <x:c r="M1547" s="55" t="n"/>
      <x:c r="N1547" s="55" t="n"/>
    </x:row>
    <x:row r="1548">
      <x:c r="A1548" s="57" t="n">
        <x:v>45743</x:v>
      </x:c>
      <x:c r="B1548" s="59" t="n">
        <x:v>0</x:v>
      </x:c>
      <x:c r="C1548" s="59" t="n">
        <x:v>0</x:v>
      </x:c>
      <x:c r="D1548" s="59" t="n">
        <x:v>0</x:v>
      </x:c>
      <x:c r="E1548" s="59" t="n">
        <x:v>0</x:v>
      </x:c>
      <x:c r="F1548" s="59" t="n">
        <x:v>0</x:v>
      </x:c>
      <x:c r="G1548" s="59" t="n">
        <x:v>0</x:v>
      </x:c>
      <x:c r="H1548" s="59" t="n">
        <x:v>0</x:v>
      </x:c>
      <x:c r="I1548" s="59" t="n">
        <x:v>0</x:v>
      </x:c>
      <x:c r="J1548" s="55" t="n"/>
      <x:c r="K1548" s="59" t="n">
        <x:v>0</x:v>
      </x:c>
      <x:c r="L1548" s="55" t="n"/>
      <x:c r="M1548" s="55" t="n"/>
      <x:c r="N1548" s="55" t="n"/>
    </x:row>
    <x:row r="1549">
      <x:c r="A1549" s="57" t="n">
        <x:v>45744</x:v>
      </x:c>
      <x:c r="B1549" s="59" t="n">
        <x:v>0</x:v>
      </x:c>
      <x:c r="C1549" s="59" t="n">
        <x:v>0</x:v>
      </x:c>
      <x:c r="D1549" s="59" t="n">
        <x:v>0</x:v>
      </x:c>
      <x:c r="E1549" s="59" t="n">
        <x:v>0</x:v>
      </x:c>
      <x:c r="F1549" s="59" t="n">
        <x:v>0</x:v>
      </x:c>
      <x:c r="G1549" s="59" t="n">
        <x:v>0</x:v>
      </x:c>
      <x:c r="H1549" s="59" t="n">
        <x:v>0</x:v>
      </x:c>
      <x:c r="I1549" s="59" t="n">
        <x:v>0</x:v>
      </x:c>
      <x:c r="J1549" s="55" t="n"/>
      <x:c r="K1549" s="59" t="n">
        <x:v>0</x:v>
      </x:c>
      <x:c r="L1549" s="55" t="n"/>
      <x:c r="M1549" s="55" t="n"/>
      <x:c r="N1549" s="55" t="n"/>
    </x:row>
    <x:row r="1550">
      <x:c r="A1550" s="57" t="n">
        <x:v>45745</x:v>
      </x:c>
      <x:c r="B1550" s="59" t="n">
        <x:v>0</x:v>
      </x:c>
      <x:c r="C1550" s="59" t="n">
        <x:v>0</x:v>
      </x:c>
      <x:c r="D1550" s="59" t="n">
        <x:v>0</x:v>
      </x:c>
      <x:c r="E1550" s="59" t="n">
        <x:v>0</x:v>
      </x:c>
      <x:c r="F1550" s="59" t="n">
        <x:v>0</x:v>
      </x:c>
      <x:c r="G1550" s="59" t="n">
        <x:v>0</x:v>
      </x:c>
      <x:c r="H1550" s="59" t="n">
        <x:v>0</x:v>
      </x:c>
      <x:c r="I1550" s="59" t="n">
        <x:v>0</x:v>
      </x:c>
      <x:c r="J1550" s="55" t="n"/>
      <x:c r="K1550" s="59" t="n">
        <x:v>0</x:v>
      </x:c>
      <x:c r="L1550" s="55" t="n"/>
      <x:c r="M1550" s="55" t="n"/>
      <x:c r="N1550" s="55" t="n"/>
    </x:row>
    <x:row r="1551">
      <x:c r="A1551" s="57" t="n">
        <x:v>45746</x:v>
      </x:c>
      <x:c r="B1551" s="59" t="n">
        <x:v>0</x:v>
      </x:c>
      <x:c r="C1551" s="59" t="n">
        <x:v>0</x:v>
      </x:c>
      <x:c r="D1551" s="59" t="n">
        <x:v>0</x:v>
      </x:c>
      <x:c r="E1551" s="59" t="n">
        <x:v>0</x:v>
      </x:c>
      <x:c r="F1551" s="59" t="n">
        <x:v>0</x:v>
      </x:c>
      <x:c r="G1551" s="59" t="n">
        <x:v>0</x:v>
      </x:c>
      <x:c r="H1551" s="59" t="n">
        <x:v>0</x:v>
      </x:c>
      <x:c r="I1551" s="59" t="n">
        <x:v>0</x:v>
      </x:c>
      <x:c r="J1551" s="55" t="n"/>
      <x:c r="K1551" s="59" t="n">
        <x:v>0</x:v>
      </x:c>
      <x:c r="L1551" s="55" t="n"/>
      <x:c r="M1551" s="55" t="n"/>
      <x:c r="N1551" s="55" t="n"/>
    </x:row>
    <x:row r="1552">
      <x:c r="A1552" s="57" t="n">
        <x:v>45747</x:v>
      </x:c>
      <x:c r="B1552" s="59" t="n">
        <x:v>0</x:v>
      </x:c>
      <x:c r="C1552" s="59" t="n">
        <x:v>0</x:v>
      </x:c>
      <x:c r="D1552" s="59" t="n">
        <x:v>0</x:v>
      </x:c>
      <x:c r="E1552" s="59" t="n">
        <x:v>0</x:v>
      </x:c>
      <x:c r="F1552" s="59" t="n">
        <x:v>0</x:v>
      </x:c>
      <x:c r="G1552" s="59" t="n">
        <x:v>0</x:v>
      </x:c>
      <x:c r="H1552" s="59" t="n">
        <x:v>0</x:v>
      </x:c>
      <x:c r="I1552" s="59" t="n">
        <x:v>0</x:v>
      </x:c>
      <x:c r="J1552" s="55" t="n"/>
      <x:c r="K1552" s="59" t="n">
        <x:v>0</x:v>
      </x:c>
      <x:c r="L1552" s="55" t="n"/>
      <x:c r="M1552" s="55" t="n"/>
      <x:c r="N1552" s="55" t="n"/>
    </x:row>
    <x:row r="1553">
      <x:c r="A1553" s="57" t="n">
        <x:v>45748</x:v>
      </x:c>
      <x:c r="B1553" s="59" t="n">
        <x:v>0</x:v>
      </x:c>
      <x:c r="C1553" s="59" t="n">
        <x:v>0</x:v>
      </x:c>
      <x:c r="D1553" s="59" t="n">
        <x:v>0</x:v>
      </x:c>
      <x:c r="E1553" s="59" t="n">
        <x:v>0</x:v>
      </x:c>
      <x:c r="F1553" s="59" t="n">
        <x:v>0</x:v>
      </x:c>
      <x:c r="G1553" s="59" t="n">
        <x:v>0</x:v>
      </x:c>
      <x:c r="H1553" s="59" t="n">
        <x:v>0</x:v>
      </x:c>
      <x:c r="I1553" s="59" t="n">
        <x:v>0</x:v>
      </x:c>
      <x:c r="J1553" s="55" t="n"/>
      <x:c r="K1553" s="59" t="n">
        <x:v>0</x:v>
      </x:c>
      <x:c r="L1553" s="55" t="n"/>
      <x:c r="M1553" s="55" t="n"/>
      <x:c r="N1553" s="55" t="n"/>
    </x:row>
    <x:row r="1554">
      <x:c r="A1554" s="57" t="n">
        <x:v>45749</x:v>
      </x:c>
      <x:c r="B1554" s="59" t="n">
        <x:v>0</x:v>
      </x:c>
      <x:c r="C1554" s="59" t="n">
        <x:v>0</x:v>
      </x:c>
      <x:c r="D1554" s="59" t="n">
        <x:v>0</x:v>
      </x:c>
      <x:c r="E1554" s="59" t="n">
        <x:v>0</x:v>
      </x:c>
      <x:c r="F1554" s="59" t="n">
        <x:v>0</x:v>
      </x:c>
      <x:c r="G1554" s="59" t="n">
        <x:v>0</x:v>
      </x:c>
      <x:c r="H1554" s="59" t="n">
        <x:v>0</x:v>
      </x:c>
      <x:c r="I1554" s="59" t="n">
        <x:v>0</x:v>
      </x:c>
      <x:c r="J1554" s="55" t="n"/>
      <x:c r="K1554" s="59" t="n">
        <x:v>0</x:v>
      </x:c>
      <x:c r="L1554" s="55" t="n"/>
      <x:c r="M1554" s="55" t="n"/>
      <x:c r="N1554" s="55" t="n"/>
    </x:row>
    <x:row r="1555">
      <x:c r="A1555" s="57" t="n">
        <x:v>45750</x:v>
      </x:c>
      <x:c r="B1555" s="59" t="n">
        <x:v>0</x:v>
      </x:c>
      <x:c r="C1555" s="59" t="n">
        <x:v>0</x:v>
      </x:c>
      <x:c r="D1555" s="59" t="n">
        <x:v>0</x:v>
      </x:c>
      <x:c r="E1555" s="59" t="n">
        <x:v>0</x:v>
      </x:c>
      <x:c r="F1555" s="59" t="n">
        <x:v>0</x:v>
      </x:c>
      <x:c r="G1555" s="59" t="n">
        <x:v>0</x:v>
      </x:c>
      <x:c r="H1555" s="59" t="n">
        <x:v>0</x:v>
      </x:c>
      <x:c r="I1555" s="59" t="n">
        <x:v>0</x:v>
      </x:c>
      <x:c r="J1555" s="55" t="n"/>
      <x:c r="K1555" s="59" t="n">
        <x:v>0</x:v>
      </x:c>
      <x:c r="L1555" s="55" t="n"/>
      <x:c r="M1555" s="55" t="n"/>
      <x:c r="N1555" s="55" t="n"/>
    </x:row>
    <x:row r="1556">
      <x:c r="A1556" s="57" t="n">
        <x:v>45751</x:v>
      </x:c>
      <x:c r="B1556" s="59" t="n">
        <x:v>0</x:v>
      </x:c>
      <x:c r="C1556" s="59" t="n">
        <x:v>0</x:v>
      </x:c>
      <x:c r="D1556" s="59" t="n">
        <x:v>0</x:v>
      </x:c>
      <x:c r="E1556" s="59" t="n">
        <x:v>0</x:v>
      </x:c>
      <x:c r="F1556" s="59" t="n">
        <x:v>0</x:v>
      </x:c>
      <x:c r="G1556" s="59" t="n">
        <x:v>0</x:v>
      </x:c>
      <x:c r="H1556" s="59" t="n">
        <x:v>0</x:v>
      </x:c>
      <x:c r="I1556" s="59" t="n">
        <x:v>0</x:v>
      </x:c>
      <x:c r="J1556" s="55" t="n"/>
      <x:c r="K1556" s="59" t="n">
        <x:v>0</x:v>
      </x:c>
      <x:c r="L1556" s="55" t="n"/>
      <x:c r="M1556" s="55" t="n"/>
      <x:c r="N1556" s="55" t="n"/>
    </x:row>
    <x:row r="1557">
      <x:c r="A1557" s="57" t="n">
        <x:v>45752</x:v>
      </x:c>
      <x:c r="B1557" s="59" t="n">
        <x:v>0</x:v>
      </x:c>
      <x:c r="C1557" s="59" t="n">
        <x:v>0</x:v>
      </x:c>
      <x:c r="D1557" s="59" t="n">
        <x:v>0</x:v>
      </x:c>
      <x:c r="E1557" s="59" t="n">
        <x:v>0</x:v>
      </x:c>
      <x:c r="F1557" s="59" t="n">
        <x:v>0</x:v>
      </x:c>
      <x:c r="G1557" s="59" t="n">
        <x:v>0</x:v>
      </x:c>
      <x:c r="H1557" s="59" t="n">
        <x:v>0</x:v>
      </x:c>
      <x:c r="I1557" s="59" t="n">
        <x:v>0</x:v>
      </x:c>
      <x:c r="J1557" s="55" t="n"/>
      <x:c r="K1557" s="59" t="n">
        <x:v>0</x:v>
      </x:c>
      <x:c r="L1557" s="55" t="n"/>
      <x:c r="M1557" s="55" t="n"/>
      <x:c r="N1557" s="55" t="n"/>
    </x:row>
    <x:row r="1558">
      <x:c r="A1558" s="57" t="n">
        <x:v>45753</x:v>
      </x:c>
      <x:c r="B1558" s="59" t="n">
        <x:v>0</x:v>
      </x:c>
      <x:c r="C1558" s="59" t="n">
        <x:v>0</x:v>
      </x:c>
      <x:c r="D1558" s="59" t="n">
        <x:v>0</x:v>
      </x:c>
      <x:c r="E1558" s="59" t="n">
        <x:v>0</x:v>
      </x:c>
      <x:c r="F1558" s="59" t="n">
        <x:v>0</x:v>
      </x:c>
      <x:c r="G1558" s="59" t="n">
        <x:v>0</x:v>
      </x:c>
      <x:c r="H1558" s="59" t="n">
        <x:v>0</x:v>
      </x:c>
      <x:c r="I1558" s="59" t="n">
        <x:v>0</x:v>
      </x:c>
      <x:c r="J1558" s="55" t="n"/>
      <x:c r="K1558" s="59" t="n">
        <x:v>0</x:v>
      </x:c>
      <x:c r="L1558" s="55" t="n"/>
      <x:c r="M1558" s="55" t="n"/>
      <x:c r="N1558" s="55" t="n"/>
    </x:row>
    <x:row r="1559">
      <x:c r="A1559" s="57" t="n">
        <x:v>45754</x:v>
      </x:c>
      <x:c r="B1559" s="59" t="n">
        <x:v>0</x:v>
      </x:c>
      <x:c r="C1559" s="59" t="n">
        <x:v>0</x:v>
      </x:c>
      <x:c r="D1559" s="59" t="n">
        <x:v>0</x:v>
      </x:c>
      <x:c r="E1559" s="59" t="n">
        <x:v>0</x:v>
      </x:c>
      <x:c r="F1559" s="59" t="n">
        <x:v>0</x:v>
      </x:c>
      <x:c r="G1559" s="59" t="n">
        <x:v>0</x:v>
      </x:c>
      <x:c r="H1559" s="59" t="n">
        <x:v>0</x:v>
      </x:c>
      <x:c r="I1559" s="59" t="n">
        <x:v>0</x:v>
      </x:c>
      <x:c r="J1559" s="55" t="n"/>
      <x:c r="K1559" s="59" t="n">
        <x:v>0</x:v>
      </x:c>
      <x:c r="L1559" s="55" t="n"/>
      <x:c r="M1559" s="55" t="n"/>
      <x:c r="N1559" s="55" t="n"/>
    </x:row>
    <x:row r="1560">
      <x:c r="A1560" s="57" t="n">
        <x:v>45755</x:v>
      </x:c>
      <x:c r="B1560" s="59" t="n">
        <x:v>0</x:v>
      </x:c>
      <x:c r="C1560" s="59" t="n">
        <x:v>0</x:v>
      </x:c>
      <x:c r="D1560" s="59" t="n">
        <x:v>0</x:v>
      </x:c>
      <x:c r="E1560" s="59" t="n">
        <x:v>0</x:v>
      </x:c>
      <x:c r="F1560" s="59" t="n">
        <x:v>0</x:v>
      </x:c>
      <x:c r="G1560" s="59" t="n">
        <x:v>0</x:v>
      </x:c>
      <x:c r="H1560" s="59" t="n">
        <x:v>0</x:v>
      </x:c>
      <x:c r="I1560" s="59" t="n">
        <x:v>0</x:v>
      </x:c>
      <x:c r="J1560" s="55" t="n"/>
      <x:c r="K1560" s="59" t="n">
        <x:v>0</x:v>
      </x:c>
      <x:c r="L1560" s="55" t="n"/>
      <x:c r="M1560" s="55" t="n"/>
      <x:c r="N1560" s="55" t="n"/>
    </x:row>
    <x:row r="1561">
      <x:c r="A1561" s="57" t="n">
        <x:v>45756</x:v>
      </x:c>
      <x:c r="B1561" s="59" t="n">
        <x:v>0</x:v>
      </x:c>
      <x:c r="C1561" s="59" t="n">
        <x:v>0</x:v>
      </x:c>
      <x:c r="D1561" s="59" t="n">
        <x:v>0</x:v>
      </x:c>
      <x:c r="E1561" s="59" t="n">
        <x:v>0</x:v>
      </x:c>
      <x:c r="F1561" s="59" t="n">
        <x:v>0</x:v>
      </x:c>
      <x:c r="G1561" s="59" t="n">
        <x:v>0</x:v>
      </x:c>
      <x:c r="H1561" s="59" t="n">
        <x:v>0</x:v>
      </x:c>
      <x:c r="I1561" s="59" t="n">
        <x:v>0</x:v>
      </x:c>
      <x:c r="J1561" s="55" t="n"/>
      <x:c r="K1561" s="59" t="n">
        <x:v>0</x:v>
      </x:c>
      <x:c r="L1561" s="55" t="n"/>
      <x:c r="M1561" s="55" t="n"/>
      <x:c r="N1561" s="55" t="n"/>
    </x:row>
    <x:row r="1562">
      <x:c r="A1562" s="57" t="n">
        <x:v>45757</x:v>
      </x:c>
      <x:c r="B1562" s="59" t="n">
        <x:v>0</x:v>
      </x:c>
      <x:c r="C1562" s="59" t="n">
        <x:v>0</x:v>
      </x:c>
      <x:c r="D1562" s="59" t="n">
        <x:v>0</x:v>
      </x:c>
      <x:c r="E1562" s="59" t="n">
        <x:v>0</x:v>
      </x:c>
      <x:c r="F1562" s="59" t="n">
        <x:v>0</x:v>
      </x:c>
      <x:c r="G1562" s="59" t="n">
        <x:v>0</x:v>
      </x:c>
      <x:c r="H1562" s="59" t="n">
        <x:v>0</x:v>
      </x:c>
      <x:c r="I1562" s="59" t="n">
        <x:v>0</x:v>
      </x:c>
      <x:c r="J1562" s="55" t="n"/>
      <x:c r="K1562" s="59" t="n">
        <x:v>0</x:v>
      </x:c>
      <x:c r="L1562" s="55" t="n"/>
      <x:c r="M1562" s="55" t="n"/>
      <x:c r="N1562" s="55" t="n"/>
    </x:row>
    <x:row r="1563">
      <x:c r="A1563" s="57" t="n">
        <x:v>45758</x:v>
      </x:c>
      <x:c r="B1563" s="59" t="n">
        <x:v>0</x:v>
      </x:c>
      <x:c r="C1563" s="59" t="n">
        <x:v>0</x:v>
      </x:c>
      <x:c r="D1563" s="59" t="n">
        <x:v>0</x:v>
      </x:c>
      <x:c r="E1563" s="59" t="n">
        <x:v>0</x:v>
      </x:c>
      <x:c r="F1563" s="59" t="n">
        <x:v>0</x:v>
      </x:c>
      <x:c r="G1563" s="59" t="n">
        <x:v>0</x:v>
      </x:c>
      <x:c r="H1563" s="59" t="n">
        <x:v>0</x:v>
      </x:c>
      <x:c r="I1563" s="59" t="n">
        <x:v>0</x:v>
      </x:c>
      <x:c r="J1563" s="55" t="n"/>
      <x:c r="K1563" s="59" t="n">
        <x:v>0</x:v>
      </x:c>
      <x:c r="L1563" s="55" t="n"/>
      <x:c r="M1563" s="55" t="n"/>
      <x:c r="N1563" s="55" t="n"/>
    </x:row>
    <x:row r="1564">
      <x:c r="A1564" s="57" t="n">
        <x:v>45759</x:v>
      </x:c>
      <x:c r="B1564" s="59" t="n">
        <x:v>0</x:v>
      </x:c>
      <x:c r="C1564" s="59" t="n">
        <x:v>0</x:v>
      </x:c>
      <x:c r="D1564" s="59" t="n">
        <x:v>0</x:v>
      </x:c>
      <x:c r="E1564" s="59" t="n">
        <x:v>0</x:v>
      </x:c>
      <x:c r="F1564" s="59" t="n">
        <x:v>0</x:v>
      </x:c>
      <x:c r="G1564" s="59" t="n">
        <x:v>0</x:v>
      </x:c>
      <x:c r="H1564" s="59" t="n">
        <x:v>0</x:v>
      </x:c>
      <x:c r="I1564" s="59" t="n">
        <x:v>0</x:v>
      </x:c>
      <x:c r="J1564" s="55" t="n"/>
      <x:c r="K1564" s="59" t="n">
        <x:v>0</x:v>
      </x:c>
      <x:c r="L1564" s="55" t="n"/>
      <x:c r="M1564" s="55" t="n"/>
      <x:c r="N1564" s="55" t="n"/>
    </x:row>
    <x:row r="1565">
      <x:c r="A1565" s="57" t="n">
        <x:v>45760</x:v>
      </x:c>
      <x:c r="B1565" s="59" t="n">
        <x:v>0</x:v>
      </x:c>
      <x:c r="C1565" s="59" t="n">
        <x:v>0</x:v>
      </x:c>
      <x:c r="D1565" s="59" t="n">
        <x:v>0</x:v>
      </x:c>
      <x:c r="E1565" s="59" t="n">
        <x:v>0</x:v>
      </x:c>
      <x:c r="F1565" s="59" t="n">
        <x:v>0</x:v>
      </x:c>
      <x:c r="G1565" s="59" t="n">
        <x:v>0</x:v>
      </x:c>
      <x:c r="H1565" s="59" t="n">
        <x:v>0</x:v>
      </x:c>
      <x:c r="I1565" s="59" t="n">
        <x:v>0</x:v>
      </x:c>
      <x:c r="J1565" s="55" t="n"/>
      <x:c r="K1565" s="59" t="n">
        <x:v>0</x:v>
      </x:c>
      <x:c r="L1565" s="55" t="n"/>
      <x:c r="M1565" s="55" t="n"/>
      <x:c r="N1565" s="55" t="n"/>
    </x:row>
    <x:row r="1566">
      <x:c r="A1566" s="57" t="n">
        <x:v>45761</x:v>
      </x:c>
      <x:c r="B1566" s="59" t="n">
        <x:v>0</x:v>
      </x:c>
      <x:c r="C1566" s="59" t="n">
        <x:v>0</x:v>
      </x:c>
      <x:c r="D1566" s="59" t="n">
        <x:v>0</x:v>
      </x:c>
      <x:c r="E1566" s="59" t="n">
        <x:v>0</x:v>
      </x:c>
      <x:c r="F1566" s="59" t="n">
        <x:v>0</x:v>
      </x:c>
      <x:c r="G1566" s="59" t="n">
        <x:v>0</x:v>
      </x:c>
      <x:c r="H1566" s="59" t="n">
        <x:v>0</x:v>
      </x:c>
      <x:c r="I1566" s="59" t="n">
        <x:v>0</x:v>
      </x:c>
      <x:c r="J1566" s="55" t="n"/>
      <x:c r="K1566" s="59" t="n">
        <x:v>0</x:v>
      </x:c>
      <x:c r="L1566" s="55" t="n"/>
      <x:c r="M1566" s="55" t="n"/>
      <x:c r="N1566" s="55" t="n"/>
    </x:row>
    <x:row r="1567">
      <x:c r="A1567" s="57" t="n">
        <x:v>45762</x:v>
      </x:c>
      <x:c r="B1567" s="59" t="n">
        <x:v>0</x:v>
      </x:c>
      <x:c r="C1567" s="59" t="n">
        <x:v>0</x:v>
      </x:c>
      <x:c r="D1567" s="59" t="n">
        <x:v>0</x:v>
      </x:c>
      <x:c r="E1567" s="59" t="n">
        <x:v>0</x:v>
      </x:c>
      <x:c r="F1567" s="59" t="n">
        <x:v>0</x:v>
      </x:c>
      <x:c r="G1567" s="59" t="n">
        <x:v>0</x:v>
      </x:c>
      <x:c r="H1567" s="59" t="n">
        <x:v>0</x:v>
      </x:c>
      <x:c r="I1567" s="59" t="n">
        <x:v>0</x:v>
      </x:c>
      <x:c r="J1567" s="55" t="n"/>
      <x:c r="K1567" s="59" t="n">
        <x:v>0</x:v>
      </x:c>
      <x:c r="L1567" s="55" t="n"/>
      <x:c r="M1567" s="55" t="n"/>
      <x:c r="N1567" s="55" t="n"/>
    </x:row>
    <x:row r="1568">
      <x:c r="A1568" s="57" t="n">
        <x:v>45763</x:v>
      </x:c>
      <x:c r="B1568" s="59" t="n">
        <x:v>0</x:v>
      </x:c>
      <x:c r="C1568" s="59" t="n">
        <x:v>0</x:v>
      </x:c>
      <x:c r="D1568" s="59" t="n">
        <x:v>0</x:v>
      </x:c>
      <x:c r="E1568" s="59" t="n">
        <x:v>0</x:v>
      </x:c>
      <x:c r="F1568" s="59" t="n">
        <x:v>0</x:v>
      </x:c>
      <x:c r="G1568" s="59" t="n">
        <x:v>0</x:v>
      </x:c>
      <x:c r="H1568" s="59" t="n">
        <x:v>0</x:v>
      </x:c>
      <x:c r="I1568" s="59" t="n">
        <x:v>0</x:v>
      </x:c>
      <x:c r="J1568" s="55" t="n"/>
      <x:c r="K1568" s="59" t="n">
        <x:v>0</x:v>
      </x:c>
      <x:c r="L1568" s="55" t="n"/>
      <x:c r="M1568" s="55" t="n"/>
      <x:c r="N1568" s="55" t="n"/>
    </x:row>
    <x:row r="1569">
      <x:c r="A1569" s="57" t="n">
        <x:v>45764</x:v>
      </x:c>
      <x:c r="B1569" s="59" t="n">
        <x:v>0</x:v>
      </x:c>
      <x:c r="C1569" s="59" t="n">
        <x:v>0</x:v>
      </x:c>
      <x:c r="D1569" s="59" t="n">
        <x:v>0</x:v>
      </x:c>
      <x:c r="E1569" s="59" t="n">
        <x:v>0</x:v>
      </x:c>
      <x:c r="F1569" s="59" t="n">
        <x:v>0</x:v>
      </x:c>
      <x:c r="G1569" s="59" t="n">
        <x:v>0</x:v>
      </x:c>
      <x:c r="H1569" s="59" t="n">
        <x:v>0</x:v>
      </x:c>
      <x:c r="I1569" s="59" t="n">
        <x:v>0</x:v>
      </x:c>
      <x:c r="J1569" s="55" t="n"/>
      <x:c r="K1569" s="59" t="n">
        <x:v>0</x:v>
      </x:c>
      <x:c r="L1569" s="55" t="n"/>
      <x:c r="M1569" s="55" t="n"/>
      <x:c r="N1569" s="55" t="n"/>
    </x:row>
    <x:row r="1570">
      <x:c r="A1570" s="57" t="n">
        <x:v>45765</x:v>
      </x:c>
      <x:c r="B1570" s="59" t="n">
        <x:v>0</x:v>
      </x:c>
      <x:c r="C1570" s="59" t="n">
        <x:v>0</x:v>
      </x:c>
      <x:c r="D1570" s="59" t="n">
        <x:v>0</x:v>
      </x:c>
      <x:c r="E1570" s="59" t="n">
        <x:v>0</x:v>
      </x:c>
      <x:c r="F1570" s="59" t="n">
        <x:v>0</x:v>
      </x:c>
      <x:c r="G1570" s="59" t="n">
        <x:v>0</x:v>
      </x:c>
      <x:c r="H1570" s="59" t="n">
        <x:v>0</x:v>
      </x:c>
      <x:c r="I1570" s="59" t="n">
        <x:v>0</x:v>
      </x:c>
      <x:c r="J1570" s="55" t="n"/>
      <x:c r="K1570" s="59" t="n">
        <x:v>0</x:v>
      </x:c>
      <x:c r="L1570" s="55" t="n"/>
      <x:c r="M1570" s="55" t="n"/>
      <x:c r="N1570" s="55" t="n"/>
    </x:row>
    <x:row r="1571">
      <x:c r="A1571" s="57" t="n">
        <x:v>45766</x:v>
      </x:c>
      <x:c r="B1571" s="59" t="n">
        <x:v>0</x:v>
      </x:c>
      <x:c r="C1571" s="59" t="n">
        <x:v>0</x:v>
      </x:c>
      <x:c r="D1571" s="59" t="n">
        <x:v>0</x:v>
      </x:c>
      <x:c r="E1571" s="59" t="n">
        <x:v>0</x:v>
      </x:c>
      <x:c r="F1571" s="59" t="n">
        <x:v>0</x:v>
      </x:c>
      <x:c r="G1571" s="59" t="n">
        <x:v>0</x:v>
      </x:c>
      <x:c r="H1571" s="59" t="n">
        <x:v>0</x:v>
      </x:c>
      <x:c r="I1571" s="59" t="n">
        <x:v>0</x:v>
      </x:c>
      <x:c r="J1571" s="55" t="n"/>
      <x:c r="K1571" s="59" t="n">
        <x:v>0</x:v>
      </x:c>
      <x:c r="L1571" s="55" t="n"/>
      <x:c r="M1571" s="55" t="n"/>
      <x:c r="N1571" s="55" t="n"/>
    </x:row>
    <x:row r="1572">
      <x:c r="A1572" s="57" t="n">
        <x:v>45767</x:v>
      </x:c>
      <x:c r="B1572" s="59" t="n">
        <x:v>0</x:v>
      </x:c>
      <x:c r="C1572" s="59" t="n">
        <x:v>0</x:v>
      </x:c>
      <x:c r="D1572" s="59" t="n">
        <x:v>0</x:v>
      </x:c>
      <x:c r="E1572" s="59" t="n">
        <x:v>0</x:v>
      </x:c>
      <x:c r="F1572" s="59" t="n">
        <x:v>0</x:v>
      </x:c>
      <x:c r="G1572" s="59" t="n">
        <x:v>0</x:v>
      </x:c>
      <x:c r="H1572" s="59" t="n">
        <x:v>0</x:v>
      </x:c>
      <x:c r="I1572" s="59" t="n">
        <x:v>0</x:v>
      </x:c>
      <x:c r="J1572" s="55" t="n"/>
      <x:c r="K1572" s="59" t="n">
        <x:v>0</x:v>
      </x:c>
      <x:c r="L1572" s="55" t="n"/>
      <x:c r="M1572" s="55" t="n"/>
      <x:c r="N1572" s="55" t="n"/>
    </x:row>
    <x:row r="1573">
      <x:c r="A1573" s="57" t="n">
        <x:v>45768</x:v>
      </x:c>
      <x:c r="B1573" s="59" t="n">
        <x:v>0</x:v>
      </x:c>
      <x:c r="C1573" s="59" t="n">
        <x:v>0</x:v>
      </x:c>
      <x:c r="D1573" s="59" t="n">
        <x:v>0</x:v>
      </x:c>
      <x:c r="E1573" s="59" t="n">
        <x:v>0</x:v>
      </x:c>
      <x:c r="F1573" s="59" t="n">
        <x:v>0</x:v>
      </x:c>
      <x:c r="G1573" s="59" t="n">
        <x:v>0</x:v>
      </x:c>
      <x:c r="H1573" s="59" t="n">
        <x:v>0</x:v>
      </x:c>
      <x:c r="I1573" s="59" t="n">
        <x:v>0</x:v>
      </x:c>
      <x:c r="J1573" s="55" t="n"/>
      <x:c r="K1573" s="59" t="n">
        <x:v>0</x:v>
      </x:c>
      <x:c r="L1573" s="55" t="n"/>
      <x:c r="M1573" s="55" t="n"/>
      <x:c r="N1573" s="55" t="n"/>
    </x:row>
    <x:row r="1574">
      <x:c r="A1574" s="57" t="n">
        <x:v>45769</x:v>
      </x:c>
      <x:c r="B1574" s="59" t="n">
        <x:v>0</x:v>
      </x:c>
      <x:c r="C1574" s="59" t="n">
        <x:v>0</x:v>
      </x:c>
      <x:c r="D1574" s="59" t="n">
        <x:v>0</x:v>
      </x:c>
      <x:c r="E1574" s="59" t="n">
        <x:v>0</x:v>
      </x:c>
      <x:c r="F1574" s="59" t="n">
        <x:v>0</x:v>
      </x:c>
      <x:c r="G1574" s="59" t="n">
        <x:v>0</x:v>
      </x:c>
      <x:c r="H1574" s="59" t="n">
        <x:v>0</x:v>
      </x:c>
      <x:c r="I1574" s="59" t="n">
        <x:v>0</x:v>
      </x:c>
      <x:c r="J1574" s="55" t="n"/>
      <x:c r="K1574" s="59" t="n">
        <x:v>0</x:v>
      </x:c>
      <x:c r="L1574" s="55" t="n"/>
      <x:c r="M1574" s="55" t="n"/>
      <x:c r="N1574" s="55" t="n"/>
    </x:row>
    <x:row r="1575">
      <x:c r="A1575" s="57" t="n">
        <x:v>45770</x:v>
      </x:c>
      <x:c r="B1575" s="59" t="n">
        <x:v>0</x:v>
      </x:c>
      <x:c r="C1575" s="59" t="n">
        <x:v>0</x:v>
      </x:c>
      <x:c r="D1575" s="59" t="n">
        <x:v>0</x:v>
      </x:c>
      <x:c r="E1575" s="59" t="n">
        <x:v>0</x:v>
      </x:c>
      <x:c r="F1575" s="59" t="n">
        <x:v>0</x:v>
      </x:c>
      <x:c r="G1575" s="59" t="n">
        <x:v>0</x:v>
      </x:c>
      <x:c r="H1575" s="59" t="n">
        <x:v>0</x:v>
      </x:c>
      <x:c r="I1575" s="59" t="n">
        <x:v>0</x:v>
      </x:c>
      <x:c r="J1575" s="55" t="n"/>
      <x:c r="K1575" s="59" t="n">
        <x:v>0</x:v>
      </x:c>
      <x:c r="L1575" s="55" t="n"/>
      <x:c r="M1575" s="55" t="n"/>
      <x:c r="N1575" s="55" t="n"/>
    </x:row>
    <x:row r="1576">
      <x:c r="A1576" s="57" t="n">
        <x:v>45771</x:v>
      </x:c>
      <x:c r="B1576" s="59" t="n">
        <x:v>0</x:v>
      </x:c>
      <x:c r="C1576" s="59" t="n">
        <x:v>0</x:v>
      </x:c>
      <x:c r="D1576" s="59" t="n">
        <x:v>0</x:v>
      </x:c>
      <x:c r="E1576" s="59" t="n">
        <x:v>0</x:v>
      </x:c>
      <x:c r="F1576" s="59" t="n">
        <x:v>0</x:v>
      </x:c>
      <x:c r="G1576" s="59" t="n">
        <x:v>0</x:v>
      </x:c>
      <x:c r="H1576" s="59" t="n">
        <x:v>0</x:v>
      </x:c>
      <x:c r="I1576" s="59" t="n">
        <x:v>0</x:v>
      </x:c>
      <x:c r="J1576" s="55" t="n"/>
      <x:c r="K1576" s="59" t="n">
        <x:v>0</x:v>
      </x:c>
      <x:c r="L1576" s="55" t="n"/>
      <x:c r="M1576" s="55" t="n"/>
      <x:c r="N1576" s="55" t="n"/>
    </x:row>
    <x:row r="1577">
      <x:c r="A1577" s="57" t="n">
        <x:v>45772</x:v>
      </x:c>
      <x:c r="B1577" s="59" t="n">
        <x:v>0</x:v>
      </x:c>
      <x:c r="C1577" s="59" t="n">
        <x:v>0</x:v>
      </x:c>
      <x:c r="D1577" s="59" t="n">
        <x:v>0</x:v>
      </x:c>
      <x:c r="E1577" s="59" t="n">
        <x:v>0</x:v>
      </x:c>
      <x:c r="F1577" s="59" t="n">
        <x:v>0</x:v>
      </x:c>
      <x:c r="G1577" s="59" t="n">
        <x:v>0</x:v>
      </x:c>
      <x:c r="H1577" s="59" t="n">
        <x:v>0</x:v>
      </x:c>
      <x:c r="I1577" s="59" t="n">
        <x:v>0</x:v>
      </x:c>
      <x:c r="J1577" s="55" t="n"/>
      <x:c r="K1577" s="59" t="n">
        <x:v>0</x:v>
      </x:c>
      <x:c r="L1577" s="55" t="n"/>
      <x:c r="M1577" s="55" t="n"/>
      <x:c r="N1577" s="55" t="n"/>
    </x:row>
    <x:row r="1578">
      <x:c r="A1578" s="57" t="n">
        <x:v>45773</x:v>
      </x:c>
      <x:c r="B1578" s="59" t="n">
        <x:v>0</x:v>
      </x:c>
      <x:c r="C1578" s="59" t="n">
        <x:v>0</x:v>
      </x:c>
      <x:c r="D1578" s="59" t="n">
        <x:v>0</x:v>
      </x:c>
      <x:c r="E1578" s="59" t="n">
        <x:v>0</x:v>
      </x:c>
      <x:c r="F1578" s="59" t="n">
        <x:v>0</x:v>
      </x:c>
      <x:c r="G1578" s="59" t="n">
        <x:v>0</x:v>
      </x:c>
      <x:c r="H1578" s="59" t="n">
        <x:v>0</x:v>
      </x:c>
      <x:c r="I1578" s="59" t="n">
        <x:v>0</x:v>
      </x:c>
      <x:c r="J1578" s="55" t="n"/>
      <x:c r="K1578" s="59" t="n">
        <x:v>0</x:v>
      </x:c>
      <x:c r="L1578" s="55" t="n"/>
      <x:c r="M1578" s="55" t="n"/>
      <x:c r="N1578" s="55" t="n"/>
    </x:row>
    <x:row r="1579">
      <x:c r="A1579" s="57" t="n">
        <x:v>45774</x:v>
      </x:c>
      <x:c r="B1579" s="59" t="n">
        <x:v>0</x:v>
      </x:c>
      <x:c r="C1579" s="59" t="n">
        <x:v>0</x:v>
      </x:c>
      <x:c r="D1579" s="59" t="n">
        <x:v>0</x:v>
      </x:c>
      <x:c r="E1579" s="59" t="n">
        <x:v>0</x:v>
      </x:c>
      <x:c r="F1579" s="59" t="n">
        <x:v>0</x:v>
      </x:c>
      <x:c r="G1579" s="59" t="n">
        <x:v>0</x:v>
      </x:c>
      <x:c r="H1579" s="59" t="n">
        <x:v>0</x:v>
      </x:c>
      <x:c r="I1579" s="59" t="n">
        <x:v>0</x:v>
      </x:c>
      <x:c r="J1579" s="55" t="n"/>
      <x:c r="K1579" s="59" t="n">
        <x:v>0</x:v>
      </x:c>
      <x:c r="L1579" s="55" t="n"/>
      <x:c r="M1579" s="55" t="n"/>
      <x:c r="N1579" s="55" t="n"/>
    </x:row>
    <x:row r="1580">
      <x:c r="A1580" s="57" t="n">
        <x:v>45775</x:v>
      </x:c>
      <x:c r="B1580" s="59" t="n">
        <x:v>0</x:v>
      </x:c>
      <x:c r="C1580" s="59" t="n">
        <x:v>0</x:v>
      </x:c>
      <x:c r="D1580" s="59" t="n">
        <x:v>0</x:v>
      </x:c>
      <x:c r="E1580" s="59" t="n">
        <x:v>0</x:v>
      </x:c>
      <x:c r="F1580" s="59" t="n">
        <x:v>0</x:v>
      </x:c>
      <x:c r="G1580" s="59" t="n">
        <x:v>0</x:v>
      </x:c>
      <x:c r="H1580" s="59" t="n">
        <x:v>0</x:v>
      </x:c>
      <x:c r="I1580" s="59" t="n">
        <x:v>0</x:v>
      </x:c>
      <x:c r="J1580" s="55" t="n"/>
      <x:c r="K1580" s="59" t="n">
        <x:v>0</x:v>
      </x:c>
      <x:c r="L1580" s="55" t="n"/>
      <x:c r="M1580" s="55" t="n"/>
      <x:c r="N1580" s="55" t="n"/>
    </x:row>
    <x:row r="1581">
      <x:c r="A1581" s="57" t="n">
        <x:v>45776</x:v>
      </x:c>
      <x:c r="B1581" s="59" t="n">
        <x:v>0</x:v>
      </x:c>
      <x:c r="C1581" s="59" t="n">
        <x:v>0</x:v>
      </x:c>
      <x:c r="D1581" s="59" t="n">
        <x:v>0</x:v>
      </x:c>
      <x:c r="E1581" s="59" t="n">
        <x:v>0</x:v>
      </x:c>
      <x:c r="F1581" s="59" t="n">
        <x:v>0</x:v>
      </x:c>
      <x:c r="G1581" s="59" t="n">
        <x:v>0</x:v>
      </x:c>
      <x:c r="H1581" s="59" t="n">
        <x:v>0</x:v>
      </x:c>
      <x:c r="I1581" s="59" t="n">
        <x:v>0</x:v>
      </x:c>
      <x:c r="J1581" s="55" t="n"/>
      <x:c r="K1581" s="59" t="n">
        <x:v>0</x:v>
      </x:c>
      <x:c r="L1581" s="55" t="n"/>
      <x:c r="M1581" s="55" t="n"/>
      <x:c r="N1581" s="55" t="n"/>
    </x:row>
    <x:row r="1582">
      <x:c r="A1582" s="57" t="n">
        <x:v>45777</x:v>
      </x:c>
      <x:c r="B1582" s="59" t="n">
        <x:v>0</x:v>
      </x:c>
      <x:c r="C1582" s="59" t="n">
        <x:v>0</x:v>
      </x:c>
      <x:c r="D1582" s="59" t="n">
        <x:v>0</x:v>
      </x:c>
      <x:c r="E1582" s="59" t="n">
        <x:v>0</x:v>
      </x:c>
      <x:c r="F1582" s="59" t="n">
        <x:v>0</x:v>
      </x:c>
      <x:c r="G1582" s="59" t="n">
        <x:v>0</x:v>
      </x:c>
      <x:c r="H1582" s="59" t="n">
        <x:v>0</x:v>
      </x:c>
      <x:c r="I1582" s="59" t="n">
        <x:v>0</x:v>
      </x:c>
      <x:c r="J1582" s="55" t="n"/>
      <x:c r="K1582" s="59" t="n">
        <x:v>0</x:v>
      </x:c>
      <x:c r="L1582" s="55" t="n"/>
      <x:c r="M1582" s="55" t="n"/>
      <x:c r="N1582" s="55" t="n"/>
    </x:row>
    <x:row r="1583">
      <x:c r="A1583" s="57" t="n">
        <x:v>45778</x:v>
      </x:c>
      <x:c r="B1583" s="59" t="n">
        <x:v>0</x:v>
      </x:c>
      <x:c r="C1583" s="59" t="n">
        <x:v>0</x:v>
      </x:c>
      <x:c r="D1583" s="59" t="n">
        <x:v>0</x:v>
      </x:c>
      <x:c r="E1583" s="59" t="n">
        <x:v>0</x:v>
      </x:c>
      <x:c r="F1583" s="59" t="n">
        <x:v>0</x:v>
      </x:c>
      <x:c r="G1583" s="59" t="n">
        <x:v>0</x:v>
      </x:c>
      <x:c r="H1583" s="59" t="n">
        <x:v>0</x:v>
      </x:c>
      <x:c r="I1583" s="59" t="n">
        <x:v>0</x:v>
      </x:c>
      <x:c r="J1583" s="55" t="n"/>
      <x:c r="K1583" s="59" t="n">
        <x:v>0</x:v>
      </x:c>
      <x:c r="L1583" s="55" t="n"/>
      <x:c r="M1583" s="55" t="n"/>
      <x:c r="N1583" s="55" t="n"/>
    </x:row>
    <x:row r="1584">
      <x:c r="A1584" s="57" t="n">
        <x:v>45779</x:v>
      </x:c>
      <x:c r="B1584" s="59" t="n">
        <x:v>0</x:v>
      </x:c>
      <x:c r="C1584" s="59" t="n">
        <x:v>0</x:v>
      </x:c>
      <x:c r="D1584" s="59" t="n">
        <x:v>0</x:v>
      </x:c>
      <x:c r="E1584" s="59" t="n">
        <x:v>0</x:v>
      </x:c>
      <x:c r="F1584" s="59" t="n">
        <x:v>0</x:v>
      </x:c>
      <x:c r="G1584" s="59" t="n">
        <x:v>0</x:v>
      </x:c>
      <x:c r="H1584" s="59" t="n">
        <x:v>0</x:v>
      </x:c>
      <x:c r="I1584" s="59" t="n">
        <x:v>0</x:v>
      </x:c>
      <x:c r="J1584" s="55" t="n"/>
      <x:c r="K1584" s="59" t="n">
        <x:v>0</x:v>
      </x:c>
      <x:c r="L1584" s="55" t="n"/>
      <x:c r="M1584" s="55" t="n"/>
      <x:c r="N1584" s="55" t="n"/>
    </x:row>
    <x:row r="1585">
      <x:c r="A1585" s="57" t="n">
        <x:v>45780</x:v>
      </x:c>
      <x:c r="B1585" s="59" t="n">
        <x:v>0</x:v>
      </x:c>
      <x:c r="C1585" s="59" t="n">
        <x:v>0</x:v>
      </x:c>
      <x:c r="D1585" s="59" t="n">
        <x:v>0</x:v>
      </x:c>
      <x:c r="E1585" s="59" t="n">
        <x:v>0</x:v>
      </x:c>
      <x:c r="F1585" s="59" t="n">
        <x:v>0</x:v>
      </x:c>
      <x:c r="G1585" s="59" t="n">
        <x:v>0</x:v>
      </x:c>
      <x:c r="H1585" s="59" t="n">
        <x:v>0</x:v>
      </x:c>
      <x:c r="I1585" s="59" t="n">
        <x:v>0</x:v>
      </x:c>
      <x:c r="J1585" s="55" t="n"/>
      <x:c r="K1585" s="59" t="n">
        <x:v>0</x:v>
      </x:c>
      <x:c r="L1585" s="55" t="n"/>
      <x:c r="M1585" s="55" t="n"/>
      <x:c r="N1585" s="55" t="n"/>
    </x:row>
    <x:row r="1586">
      <x:c r="A1586" s="57" t="n">
        <x:v>45781</x:v>
      </x:c>
      <x:c r="B1586" s="59" t="n">
        <x:v>0</x:v>
      </x:c>
      <x:c r="C1586" s="59" t="n">
        <x:v>0</x:v>
      </x:c>
      <x:c r="D1586" s="59" t="n">
        <x:v>0</x:v>
      </x:c>
      <x:c r="E1586" s="59" t="n">
        <x:v>0</x:v>
      </x:c>
      <x:c r="F1586" s="59" t="n">
        <x:v>0</x:v>
      </x:c>
      <x:c r="G1586" s="59" t="n">
        <x:v>0</x:v>
      </x:c>
      <x:c r="H1586" s="59" t="n">
        <x:v>0</x:v>
      </x:c>
      <x:c r="I1586" s="59" t="n">
        <x:v>0</x:v>
      </x:c>
      <x:c r="J1586" s="55" t="n"/>
      <x:c r="K1586" s="59" t="n">
        <x:v>0</x:v>
      </x:c>
      <x:c r="L1586" s="55" t="n"/>
      <x:c r="M1586" s="55" t="n"/>
      <x:c r="N1586" s="55" t="n"/>
    </x:row>
    <x:row r="1587">
      <x:c r="A1587" s="57" t="n">
        <x:v>45782</x:v>
      </x:c>
      <x:c r="B1587" s="59" t="n">
        <x:v>0</x:v>
      </x:c>
      <x:c r="C1587" s="59" t="n">
        <x:v>0</x:v>
      </x:c>
      <x:c r="D1587" s="59" t="n">
        <x:v>0</x:v>
      </x:c>
      <x:c r="E1587" s="59" t="n">
        <x:v>0</x:v>
      </x:c>
      <x:c r="F1587" s="59" t="n">
        <x:v>0</x:v>
      </x:c>
      <x:c r="G1587" s="59" t="n">
        <x:v>0</x:v>
      </x:c>
      <x:c r="H1587" s="59" t="n">
        <x:v>0</x:v>
      </x:c>
      <x:c r="I1587" s="59" t="n">
        <x:v>0</x:v>
      </x:c>
      <x:c r="J1587" s="55" t="n"/>
      <x:c r="K1587" s="59" t="n">
        <x:v>0</x:v>
      </x:c>
      <x:c r="L1587" s="55" t="n"/>
      <x:c r="M1587" s="55" t="n"/>
      <x:c r="N1587" s="55" t="n"/>
    </x:row>
    <x:row r="1588">
      <x:c r="A1588" s="57" t="n">
        <x:v>45783</x:v>
      </x:c>
      <x:c r="B1588" s="59" t="n">
        <x:v>0</x:v>
      </x:c>
      <x:c r="C1588" s="59" t="n">
        <x:v>0</x:v>
      </x:c>
      <x:c r="D1588" s="59" t="n">
        <x:v>0</x:v>
      </x:c>
      <x:c r="E1588" s="59" t="n">
        <x:v>0</x:v>
      </x:c>
      <x:c r="F1588" s="59" t="n">
        <x:v>0</x:v>
      </x:c>
      <x:c r="G1588" s="59" t="n">
        <x:v>0</x:v>
      </x:c>
      <x:c r="H1588" s="59" t="n">
        <x:v>0</x:v>
      </x:c>
      <x:c r="I1588" s="59" t="n">
        <x:v>0</x:v>
      </x:c>
      <x:c r="J1588" s="55" t="n"/>
      <x:c r="K1588" s="59" t="n">
        <x:v>0</x:v>
      </x:c>
      <x:c r="L1588" s="55" t="n"/>
      <x:c r="M1588" s="55" t="n"/>
      <x:c r="N1588" s="55" t="n"/>
    </x:row>
    <x:row r="1589">
      <x:c r="A1589" s="57" t="n">
        <x:v>45784</x:v>
      </x:c>
      <x:c r="B1589" s="59" t="n">
        <x:v>0</x:v>
      </x:c>
      <x:c r="C1589" s="59" t="n">
        <x:v>0</x:v>
      </x:c>
      <x:c r="D1589" s="59" t="n">
        <x:v>0</x:v>
      </x:c>
      <x:c r="E1589" s="59" t="n">
        <x:v>0</x:v>
      </x:c>
      <x:c r="F1589" s="59" t="n">
        <x:v>0</x:v>
      </x:c>
      <x:c r="G1589" s="59" t="n">
        <x:v>0</x:v>
      </x:c>
      <x:c r="H1589" s="59" t="n">
        <x:v>0</x:v>
      </x:c>
      <x:c r="I1589" s="59" t="n">
        <x:v>0</x:v>
      </x:c>
      <x:c r="J1589" s="55" t="n"/>
      <x:c r="K1589" s="59" t="n">
        <x:v>0</x:v>
      </x:c>
      <x:c r="L1589" s="55" t="n"/>
      <x:c r="M1589" s="55" t="n"/>
      <x:c r="N1589" s="55" t="n"/>
    </x:row>
    <x:row r="1590">
      <x:c r="A1590" s="57" t="n">
        <x:v>45785</x:v>
      </x:c>
      <x:c r="B1590" s="59" t="n">
        <x:v>0</x:v>
      </x:c>
      <x:c r="C1590" s="59" t="n">
        <x:v>0</x:v>
      </x:c>
      <x:c r="D1590" s="59" t="n">
        <x:v>0</x:v>
      </x:c>
      <x:c r="E1590" s="59" t="n">
        <x:v>0</x:v>
      </x:c>
      <x:c r="F1590" s="59" t="n">
        <x:v>0</x:v>
      </x:c>
      <x:c r="G1590" s="59" t="n">
        <x:v>0</x:v>
      </x:c>
      <x:c r="H1590" s="59" t="n">
        <x:v>0</x:v>
      </x:c>
      <x:c r="I1590" s="59" t="n">
        <x:v>0</x:v>
      </x:c>
      <x:c r="J1590" s="55" t="n"/>
      <x:c r="K1590" s="59" t="n">
        <x:v>0</x:v>
      </x:c>
      <x:c r="L1590" s="55" t="n"/>
      <x:c r="M1590" s="55" t="n"/>
      <x:c r="N1590" s="55" t="n"/>
    </x:row>
    <x:row r="1591">
      <x:c r="A1591" s="57" t="n">
        <x:v>45786</x:v>
      </x:c>
      <x:c r="B1591" s="59" t="n">
        <x:v>0</x:v>
      </x:c>
      <x:c r="C1591" s="59" t="n">
        <x:v>0</x:v>
      </x:c>
      <x:c r="D1591" s="59" t="n">
        <x:v>0</x:v>
      </x:c>
      <x:c r="E1591" s="59" t="n">
        <x:v>0</x:v>
      </x:c>
      <x:c r="F1591" s="59" t="n">
        <x:v>0</x:v>
      </x:c>
      <x:c r="G1591" s="59" t="n">
        <x:v>0</x:v>
      </x:c>
      <x:c r="H1591" s="59" t="n">
        <x:v>0</x:v>
      </x:c>
      <x:c r="I1591" s="59" t="n">
        <x:v>0</x:v>
      </x:c>
      <x:c r="J1591" s="55" t="n"/>
      <x:c r="K1591" s="59" t="n">
        <x:v>0</x:v>
      </x:c>
      <x:c r="L1591" s="55" t="n"/>
      <x:c r="M1591" s="55" t="n"/>
      <x:c r="N1591" s="55" t="n"/>
    </x:row>
    <x:row r="1592">
      <x:c r="A1592" s="57" t="n">
        <x:v>45787</x:v>
      </x:c>
      <x:c r="B1592" s="59" t="n">
        <x:v>0</x:v>
      </x:c>
      <x:c r="C1592" s="59" t="n">
        <x:v>0</x:v>
      </x:c>
      <x:c r="D1592" s="59" t="n">
        <x:v>0</x:v>
      </x:c>
      <x:c r="E1592" s="59" t="n">
        <x:v>0</x:v>
      </x:c>
      <x:c r="F1592" s="59" t="n">
        <x:v>0</x:v>
      </x:c>
      <x:c r="G1592" s="59" t="n">
        <x:v>0</x:v>
      </x:c>
      <x:c r="H1592" s="59" t="n">
        <x:v>0</x:v>
      </x:c>
      <x:c r="I1592" s="59" t="n">
        <x:v>0</x:v>
      </x:c>
      <x:c r="J1592" s="55" t="n"/>
      <x:c r="K1592" s="59" t="n">
        <x:v>0</x:v>
      </x:c>
      <x:c r="L1592" s="55" t="n"/>
      <x:c r="M1592" s="55" t="n"/>
      <x:c r="N1592" s="55" t="n"/>
    </x:row>
    <x:row r="1593">
      <x:c r="A1593" s="57" t="n">
        <x:v>45788</x:v>
      </x:c>
      <x:c r="B1593" s="59" t="n">
        <x:v>0</x:v>
      </x:c>
      <x:c r="C1593" s="59" t="n">
        <x:v>0</x:v>
      </x:c>
      <x:c r="D1593" s="59" t="n">
        <x:v>0</x:v>
      </x:c>
      <x:c r="E1593" s="59" t="n">
        <x:v>0</x:v>
      </x:c>
      <x:c r="F1593" s="59" t="n">
        <x:v>0</x:v>
      </x:c>
      <x:c r="G1593" s="59" t="n">
        <x:v>0</x:v>
      </x:c>
      <x:c r="H1593" s="59" t="n">
        <x:v>0</x:v>
      </x:c>
      <x:c r="I1593" s="59" t="n">
        <x:v>0</x:v>
      </x:c>
      <x:c r="J1593" s="55" t="n"/>
      <x:c r="K1593" s="59" t="n">
        <x:v>0</x:v>
      </x:c>
      <x:c r="L1593" s="55" t="n"/>
      <x:c r="M1593" s="55" t="n"/>
      <x:c r="N1593" s="55" t="n"/>
    </x:row>
    <x:row r="1594">
      <x:c r="A1594" s="57" t="n">
        <x:v>45789</x:v>
      </x:c>
      <x:c r="B1594" s="59" t="n">
        <x:v>0</x:v>
      </x:c>
      <x:c r="C1594" s="59" t="n">
        <x:v>0</x:v>
      </x:c>
      <x:c r="D1594" s="59" t="n">
        <x:v>0</x:v>
      </x:c>
      <x:c r="E1594" s="59" t="n">
        <x:v>0</x:v>
      </x:c>
      <x:c r="F1594" s="59" t="n">
        <x:v>0</x:v>
      </x:c>
      <x:c r="G1594" s="59" t="n">
        <x:v>0</x:v>
      </x:c>
      <x:c r="H1594" s="59" t="n">
        <x:v>0</x:v>
      </x:c>
      <x:c r="I1594" s="59" t="n">
        <x:v>0</x:v>
      </x:c>
      <x:c r="J1594" s="55" t="n"/>
      <x:c r="K1594" s="59" t="n">
        <x:v>0</x:v>
      </x:c>
      <x:c r="L1594" s="55" t="n"/>
      <x:c r="M1594" s="55" t="n"/>
      <x:c r="N1594" s="55" t="n"/>
    </x:row>
    <x:row r="1595">
      <x:c r="A1595" s="57" t="n">
        <x:v>45790</x:v>
      </x:c>
      <x:c r="B1595" s="59" t="n">
        <x:v>0</x:v>
      </x:c>
      <x:c r="C1595" s="59" t="n">
        <x:v>0</x:v>
      </x:c>
      <x:c r="D1595" s="59" t="n">
        <x:v>0</x:v>
      </x:c>
      <x:c r="E1595" s="59" t="n">
        <x:v>0</x:v>
      </x:c>
      <x:c r="F1595" s="59" t="n">
        <x:v>0</x:v>
      </x:c>
      <x:c r="G1595" s="59" t="n">
        <x:v>0</x:v>
      </x:c>
      <x:c r="H1595" s="59" t="n">
        <x:v>0</x:v>
      </x:c>
      <x:c r="I1595" s="59" t="n">
        <x:v>0</x:v>
      </x:c>
      <x:c r="J1595" s="55" t="n"/>
      <x:c r="K1595" s="59" t="n">
        <x:v>0</x:v>
      </x:c>
      <x:c r="L1595" s="55" t="n"/>
      <x:c r="M1595" s="55" t="n"/>
      <x:c r="N1595" s="55" t="n"/>
    </x:row>
    <x:row r="1596">
      <x:c r="A1596" s="57" t="n">
        <x:v>45791</x:v>
      </x:c>
      <x:c r="B1596" s="59" t="n">
        <x:v>0</x:v>
      </x:c>
      <x:c r="C1596" s="59" t="n">
        <x:v>0</x:v>
      </x:c>
      <x:c r="D1596" s="59" t="n">
        <x:v>0</x:v>
      </x:c>
      <x:c r="E1596" s="59" t="n">
        <x:v>0</x:v>
      </x:c>
      <x:c r="F1596" s="59" t="n">
        <x:v>0</x:v>
      </x:c>
      <x:c r="G1596" s="59" t="n">
        <x:v>0</x:v>
      </x:c>
      <x:c r="H1596" s="59" t="n">
        <x:v>0</x:v>
      </x:c>
      <x:c r="I1596" s="59" t="n">
        <x:v>0</x:v>
      </x:c>
      <x:c r="J1596" s="55" t="n"/>
      <x:c r="K1596" s="59" t="n">
        <x:v>0</x:v>
      </x:c>
      <x:c r="L1596" s="55" t="n"/>
      <x:c r="M1596" s="55" t="n"/>
      <x:c r="N1596" s="55" t="n"/>
    </x:row>
    <x:row r="1597">
      <x:c r="A1597" s="57" t="n">
        <x:v>45792</x:v>
      </x:c>
      <x:c r="B1597" s="59" t="n">
        <x:v>0</x:v>
      </x:c>
      <x:c r="C1597" s="59" t="n">
        <x:v>0</x:v>
      </x:c>
      <x:c r="D1597" s="59" t="n">
        <x:v>0</x:v>
      </x:c>
      <x:c r="E1597" s="59" t="n">
        <x:v>0</x:v>
      </x:c>
      <x:c r="F1597" s="59" t="n">
        <x:v>0</x:v>
      </x:c>
      <x:c r="G1597" s="59" t="n">
        <x:v>0</x:v>
      </x:c>
      <x:c r="H1597" s="59" t="n">
        <x:v>0</x:v>
      </x:c>
      <x:c r="I1597" s="59" t="n">
        <x:v>0</x:v>
      </x:c>
      <x:c r="J1597" s="55" t="n"/>
      <x:c r="K1597" s="59" t="n">
        <x:v>0</x:v>
      </x:c>
      <x:c r="L1597" s="55" t="n"/>
      <x:c r="M1597" s="55" t="n"/>
      <x:c r="N1597" s="55" t="n"/>
    </x:row>
    <x:row r="1598">
      <x:c r="A1598" s="57" t="n">
        <x:v>45793</x:v>
      </x:c>
      <x:c r="B1598" s="59" t="n">
        <x:v>0</x:v>
      </x:c>
      <x:c r="C1598" s="59" t="n">
        <x:v>0</x:v>
      </x:c>
      <x:c r="D1598" s="59" t="n">
        <x:v>0</x:v>
      </x:c>
      <x:c r="E1598" s="59" t="n">
        <x:v>0</x:v>
      </x:c>
      <x:c r="F1598" s="59" t="n">
        <x:v>0</x:v>
      </x:c>
      <x:c r="G1598" s="59" t="n">
        <x:v>0</x:v>
      </x:c>
      <x:c r="H1598" s="59" t="n">
        <x:v>0</x:v>
      </x:c>
      <x:c r="I1598" s="59" t="n">
        <x:v>0</x:v>
      </x:c>
      <x:c r="J1598" s="55" t="n"/>
      <x:c r="K1598" s="59" t="n">
        <x:v>0</x:v>
      </x:c>
      <x:c r="L1598" s="55" t="n"/>
      <x:c r="M1598" s="55" t="n"/>
      <x:c r="N1598" s="55" t="n"/>
    </x:row>
    <x:row r="1599">
      <x:c r="A1599" s="57" t="n">
        <x:v>45794</x:v>
      </x:c>
      <x:c r="B1599" s="59" t="n">
        <x:v>0</x:v>
      </x:c>
      <x:c r="C1599" s="59" t="n">
        <x:v>0</x:v>
      </x:c>
      <x:c r="D1599" s="59" t="n">
        <x:v>0</x:v>
      </x:c>
      <x:c r="E1599" s="59" t="n">
        <x:v>0</x:v>
      </x:c>
      <x:c r="F1599" s="59" t="n">
        <x:v>0</x:v>
      </x:c>
      <x:c r="G1599" s="59" t="n">
        <x:v>0</x:v>
      </x:c>
      <x:c r="H1599" s="59" t="n">
        <x:v>0</x:v>
      </x:c>
      <x:c r="I1599" s="59" t="n">
        <x:v>0</x:v>
      </x:c>
      <x:c r="J1599" s="55" t="n"/>
      <x:c r="K1599" s="59" t="n">
        <x:v>0</x:v>
      </x:c>
      <x:c r="L1599" s="55" t="n"/>
      <x:c r="M1599" s="55" t="n"/>
      <x:c r="N1599" s="55" t="n"/>
    </x:row>
    <x:row r="1600">
      <x:c r="A1600" s="57" t="n">
        <x:v>45795</x:v>
      </x:c>
      <x:c r="B1600" s="59" t="n">
        <x:v>0</x:v>
      </x:c>
      <x:c r="C1600" s="59" t="n">
        <x:v>0</x:v>
      </x:c>
      <x:c r="D1600" s="59" t="n">
        <x:v>0</x:v>
      </x:c>
      <x:c r="E1600" s="59" t="n">
        <x:v>0</x:v>
      </x:c>
      <x:c r="F1600" s="59" t="n">
        <x:v>0</x:v>
      </x:c>
      <x:c r="G1600" s="59" t="n">
        <x:v>0</x:v>
      </x:c>
      <x:c r="H1600" s="59" t="n">
        <x:v>0</x:v>
      </x:c>
      <x:c r="I1600" s="59" t="n">
        <x:v>0</x:v>
      </x:c>
      <x:c r="J1600" s="55" t="n"/>
      <x:c r="K1600" s="59" t="n">
        <x:v>0</x:v>
      </x:c>
      <x:c r="L1600" s="55" t="n"/>
      <x:c r="M1600" s="55" t="n"/>
      <x:c r="N1600" s="55" t="n"/>
    </x:row>
    <x:row r="1601">
      <x:c r="A1601" s="57" t="n">
        <x:v>45796</x:v>
      </x:c>
      <x:c r="B1601" s="59" t="n">
        <x:v>0</x:v>
      </x:c>
      <x:c r="C1601" s="59" t="n">
        <x:v>0</x:v>
      </x:c>
      <x:c r="D1601" s="59" t="n">
        <x:v>0</x:v>
      </x:c>
      <x:c r="E1601" s="59" t="n">
        <x:v>0</x:v>
      </x:c>
      <x:c r="F1601" s="59" t="n">
        <x:v>0</x:v>
      </x:c>
      <x:c r="G1601" s="59" t="n">
        <x:v>0</x:v>
      </x:c>
      <x:c r="H1601" s="59" t="n">
        <x:v>0</x:v>
      </x:c>
      <x:c r="I1601" s="59" t="n">
        <x:v>0</x:v>
      </x:c>
      <x:c r="J1601" s="55" t="n"/>
      <x:c r="K1601" s="59" t="n">
        <x:v>0</x:v>
      </x:c>
      <x:c r="L1601" s="55" t="n"/>
      <x:c r="M1601" s="55" t="n"/>
      <x:c r="N1601" s="55" t="n"/>
    </x:row>
    <x:row r="1602">
      <x:c r="A1602" s="57" t="n">
        <x:v>45797</x:v>
      </x:c>
      <x:c r="B1602" s="59" t="n">
        <x:v>0</x:v>
      </x:c>
      <x:c r="C1602" s="59" t="n">
        <x:v>0</x:v>
      </x:c>
      <x:c r="D1602" s="59" t="n">
        <x:v>0</x:v>
      </x:c>
      <x:c r="E1602" s="59" t="n">
        <x:v>0</x:v>
      </x:c>
      <x:c r="F1602" s="59" t="n">
        <x:v>0</x:v>
      </x:c>
      <x:c r="G1602" s="59" t="n">
        <x:v>0</x:v>
      </x:c>
      <x:c r="H1602" s="59" t="n">
        <x:v>0</x:v>
      </x:c>
      <x:c r="I1602" s="59" t="n">
        <x:v>0</x:v>
      </x:c>
      <x:c r="J1602" s="55" t="n"/>
      <x:c r="K1602" s="59" t="n">
        <x:v>0</x:v>
      </x:c>
      <x:c r="L1602" s="55" t="n"/>
      <x:c r="M1602" s="55" t="n"/>
      <x:c r="N1602" s="55" t="n"/>
    </x:row>
    <x:row r="1603">
      <x:c r="A1603" s="57" t="n">
        <x:v>45798</x:v>
      </x:c>
      <x:c r="B1603" s="59" t="n">
        <x:v>0</x:v>
      </x:c>
      <x:c r="C1603" s="59" t="n">
        <x:v>0</x:v>
      </x:c>
      <x:c r="D1603" s="59" t="n">
        <x:v>0</x:v>
      </x:c>
      <x:c r="E1603" s="59" t="n">
        <x:v>0</x:v>
      </x:c>
      <x:c r="F1603" s="59" t="n">
        <x:v>0</x:v>
      </x:c>
      <x:c r="G1603" s="59" t="n">
        <x:v>0</x:v>
      </x:c>
      <x:c r="H1603" s="59" t="n">
        <x:v>0</x:v>
      </x:c>
      <x:c r="I1603" s="59" t="n">
        <x:v>0</x:v>
      </x:c>
      <x:c r="J1603" s="55" t="n"/>
      <x:c r="K1603" s="59" t="n">
        <x:v>0</x:v>
      </x:c>
      <x:c r="L1603" s="55" t="n"/>
      <x:c r="M1603" s="55" t="n"/>
      <x:c r="N1603" s="55" t="n"/>
    </x:row>
    <x:row r="1604">
      <x:c r="A1604" s="57" t="n">
        <x:v>45799</x:v>
      </x:c>
      <x:c r="B1604" s="59" t="n">
        <x:v>0</x:v>
      </x:c>
      <x:c r="C1604" s="59" t="n">
        <x:v>0</x:v>
      </x:c>
      <x:c r="D1604" s="59" t="n">
        <x:v>0</x:v>
      </x:c>
      <x:c r="E1604" s="59" t="n">
        <x:v>0</x:v>
      </x:c>
      <x:c r="F1604" s="59" t="n">
        <x:v>0</x:v>
      </x:c>
      <x:c r="G1604" s="59" t="n">
        <x:v>0</x:v>
      </x:c>
      <x:c r="H1604" s="59" t="n">
        <x:v>0</x:v>
      </x:c>
      <x:c r="I1604" s="59" t="n">
        <x:v>0</x:v>
      </x:c>
      <x:c r="J1604" s="55" t="n"/>
      <x:c r="K1604" s="59" t="n">
        <x:v>0</x:v>
      </x:c>
      <x:c r="L1604" s="55" t="n"/>
      <x:c r="M1604" s="55" t="n"/>
      <x:c r="N1604" s="55" t="n"/>
    </x:row>
    <x:row r="1605">
      <x:c r="A1605" s="57" t="n">
        <x:v>45800</x:v>
      </x:c>
      <x:c r="B1605" s="59" t="n">
        <x:v>0</x:v>
      </x:c>
      <x:c r="C1605" s="59" t="n">
        <x:v>0</x:v>
      </x:c>
      <x:c r="D1605" s="59" t="n">
        <x:v>0</x:v>
      </x:c>
      <x:c r="E1605" s="59" t="n">
        <x:v>0</x:v>
      </x:c>
      <x:c r="F1605" s="59" t="n">
        <x:v>0</x:v>
      </x:c>
      <x:c r="G1605" s="59" t="n">
        <x:v>0</x:v>
      </x:c>
      <x:c r="H1605" s="59" t="n">
        <x:v>0</x:v>
      </x:c>
      <x:c r="I1605" s="59" t="n">
        <x:v>0</x:v>
      </x:c>
      <x:c r="J1605" s="55" t="n"/>
      <x:c r="K1605" s="59" t="n">
        <x:v>0</x:v>
      </x:c>
      <x:c r="L1605" s="55" t="n"/>
      <x:c r="M1605" s="55" t="n"/>
      <x:c r="N1605" s="55" t="n"/>
    </x:row>
    <x:row r="1606">
      <x:c r="A1606" s="57" t="n">
        <x:v>45801</x:v>
      </x:c>
      <x:c r="B1606" s="59" t="n">
        <x:v>0</x:v>
      </x:c>
      <x:c r="C1606" s="59" t="n">
        <x:v>0</x:v>
      </x:c>
      <x:c r="D1606" s="59" t="n">
        <x:v>0</x:v>
      </x:c>
      <x:c r="E1606" s="59" t="n">
        <x:v>0</x:v>
      </x:c>
      <x:c r="F1606" s="59" t="n">
        <x:v>0</x:v>
      </x:c>
      <x:c r="G1606" s="59" t="n">
        <x:v>0</x:v>
      </x:c>
      <x:c r="H1606" s="59" t="n">
        <x:v>0</x:v>
      </x:c>
      <x:c r="I1606" s="59" t="n">
        <x:v>0</x:v>
      </x:c>
      <x:c r="J1606" s="55" t="n"/>
      <x:c r="K1606" s="59" t="n">
        <x:v>0</x:v>
      </x:c>
      <x:c r="L1606" s="55" t="n"/>
      <x:c r="M1606" s="55" t="n"/>
      <x:c r="N1606" s="55" t="n"/>
    </x:row>
    <x:row r="1607">
      <x:c r="A1607" s="57" t="n">
        <x:v>45802</x:v>
      </x:c>
      <x:c r="B1607" s="59" t="n">
        <x:v>0</x:v>
      </x:c>
      <x:c r="C1607" s="59" t="n">
        <x:v>0</x:v>
      </x:c>
      <x:c r="D1607" s="59" t="n">
        <x:v>0</x:v>
      </x:c>
      <x:c r="E1607" s="59" t="n">
        <x:v>0</x:v>
      </x:c>
      <x:c r="F1607" s="59" t="n">
        <x:v>0</x:v>
      </x:c>
      <x:c r="G1607" s="59" t="n">
        <x:v>0</x:v>
      </x:c>
      <x:c r="H1607" s="59" t="n">
        <x:v>0</x:v>
      </x:c>
      <x:c r="I1607" s="59" t="n">
        <x:v>0</x:v>
      </x:c>
      <x:c r="J1607" s="55" t="n"/>
      <x:c r="K1607" s="59" t="n">
        <x:v>0</x:v>
      </x:c>
      <x:c r="L1607" s="55" t="n"/>
      <x:c r="M1607" s="55" t="n"/>
      <x:c r="N1607" s="55" t="n"/>
    </x:row>
    <x:row r="1608">
      <x:c r="A1608" s="57" t="n">
        <x:v>45803</x:v>
      </x:c>
      <x:c r="B1608" s="59" t="n">
        <x:v>0</x:v>
      </x:c>
      <x:c r="C1608" s="59" t="n">
        <x:v>0</x:v>
      </x:c>
      <x:c r="D1608" s="59" t="n">
        <x:v>0</x:v>
      </x:c>
      <x:c r="E1608" s="59" t="n">
        <x:v>0</x:v>
      </x:c>
      <x:c r="F1608" s="59" t="n">
        <x:v>0</x:v>
      </x:c>
      <x:c r="G1608" s="59" t="n">
        <x:v>0</x:v>
      </x:c>
      <x:c r="H1608" s="59" t="n">
        <x:v>0</x:v>
      </x:c>
      <x:c r="I1608" s="59" t="n">
        <x:v>0</x:v>
      </x:c>
      <x:c r="J1608" s="55" t="n"/>
      <x:c r="K1608" s="59" t="n">
        <x:v>0</x:v>
      </x:c>
      <x:c r="L1608" s="55" t="n"/>
      <x:c r="M1608" s="55" t="n"/>
      <x:c r="N1608" s="55" t="n"/>
    </x:row>
    <x:row r="1609">
      <x:c r="A1609" s="57" t="n">
        <x:v>45804</x:v>
      </x:c>
      <x:c r="B1609" s="59" t="n">
        <x:v>0</x:v>
      </x:c>
      <x:c r="C1609" s="59" t="n">
        <x:v>0</x:v>
      </x:c>
      <x:c r="D1609" s="59" t="n">
        <x:v>0</x:v>
      </x:c>
      <x:c r="E1609" s="59" t="n">
        <x:v>0</x:v>
      </x:c>
      <x:c r="F1609" s="59" t="n">
        <x:v>0</x:v>
      </x:c>
      <x:c r="G1609" s="59" t="n">
        <x:v>0</x:v>
      </x:c>
      <x:c r="H1609" s="59" t="n">
        <x:v>0</x:v>
      </x:c>
      <x:c r="I1609" s="59" t="n">
        <x:v>0</x:v>
      </x:c>
      <x:c r="J1609" s="55" t="n"/>
      <x:c r="K1609" s="59" t="n">
        <x:v>0</x:v>
      </x:c>
      <x:c r="L1609" s="55" t="n"/>
      <x:c r="M1609" s="55" t="n"/>
      <x:c r="N1609" s="55" t="n"/>
    </x:row>
    <x:row r="1610">
      <x:c r="A1610" s="57" t="n">
        <x:v>45805</x:v>
      </x:c>
      <x:c r="B1610" s="59" t="n">
        <x:v>0</x:v>
      </x:c>
      <x:c r="C1610" s="59" t="n">
        <x:v>0</x:v>
      </x:c>
      <x:c r="D1610" s="59" t="n">
        <x:v>0</x:v>
      </x:c>
      <x:c r="E1610" s="59" t="n">
        <x:v>0</x:v>
      </x:c>
      <x:c r="F1610" s="59" t="n">
        <x:v>0</x:v>
      </x:c>
      <x:c r="G1610" s="59" t="n">
        <x:v>0</x:v>
      </x:c>
      <x:c r="H1610" s="59" t="n">
        <x:v>0</x:v>
      </x:c>
      <x:c r="I1610" s="59" t="n">
        <x:v>0</x:v>
      </x:c>
      <x:c r="J1610" s="55" t="n"/>
      <x:c r="K1610" s="59" t="n">
        <x:v>0</x:v>
      </x:c>
      <x:c r="L1610" s="55" t="n"/>
      <x:c r="M1610" s="55" t="n"/>
      <x:c r="N1610" s="55" t="n"/>
    </x:row>
    <x:row r="1611">
      <x:c r="A1611" s="57" t="n">
        <x:v>45806</x:v>
      </x:c>
      <x:c r="B1611" s="59" t="n">
        <x:v>0</x:v>
      </x:c>
      <x:c r="C1611" s="59" t="n">
        <x:v>0</x:v>
      </x:c>
      <x:c r="D1611" s="59" t="n">
        <x:v>0</x:v>
      </x:c>
      <x:c r="E1611" s="59" t="n">
        <x:v>0</x:v>
      </x:c>
      <x:c r="F1611" s="59" t="n">
        <x:v>0</x:v>
      </x:c>
      <x:c r="G1611" s="59" t="n">
        <x:v>0</x:v>
      </x:c>
      <x:c r="H1611" s="59" t="n">
        <x:v>0</x:v>
      </x:c>
      <x:c r="I1611" s="59" t="n">
        <x:v>0</x:v>
      </x:c>
      <x:c r="J1611" s="55" t="n"/>
      <x:c r="K1611" s="59" t="n">
        <x:v>0</x:v>
      </x:c>
      <x:c r="L1611" s="55" t="n"/>
      <x:c r="M1611" s="55" t="n"/>
      <x:c r="N1611" s="55" t="n"/>
    </x:row>
    <x:row r="1612">
      <x:c r="A1612" s="57" t="n">
        <x:v>45807</x:v>
      </x:c>
      <x:c r="B1612" s="59" t="n">
        <x:v>0</x:v>
      </x:c>
      <x:c r="C1612" s="59" t="n">
        <x:v>0</x:v>
      </x:c>
      <x:c r="D1612" s="59" t="n">
        <x:v>0</x:v>
      </x:c>
      <x:c r="E1612" s="59" t="n">
        <x:v>0</x:v>
      </x:c>
      <x:c r="F1612" s="59" t="n">
        <x:v>0</x:v>
      </x:c>
      <x:c r="G1612" s="59" t="n">
        <x:v>0</x:v>
      </x:c>
      <x:c r="H1612" s="59" t="n">
        <x:v>0</x:v>
      </x:c>
      <x:c r="I1612" s="59" t="n">
        <x:v>0</x:v>
      </x:c>
      <x:c r="J1612" s="55" t="n"/>
      <x:c r="K1612" s="59" t="n">
        <x:v>0</x:v>
      </x:c>
      <x:c r="L1612" s="55" t="n"/>
      <x:c r="M1612" s="55" t="n"/>
      <x:c r="N1612" s="55" t="n"/>
    </x:row>
    <x:row r="1613">
      <x:c r="A1613" s="57" t="n">
        <x:v>45808</x:v>
      </x:c>
      <x:c r="B1613" s="59" t="n">
        <x:v>0</x:v>
      </x:c>
      <x:c r="C1613" s="59" t="n">
        <x:v>0</x:v>
      </x:c>
      <x:c r="D1613" s="59" t="n">
        <x:v>0</x:v>
      </x:c>
      <x:c r="E1613" s="59" t="n">
        <x:v>0</x:v>
      </x:c>
      <x:c r="F1613" s="59" t="n">
        <x:v>0</x:v>
      </x:c>
      <x:c r="G1613" s="59" t="n">
        <x:v>0</x:v>
      </x:c>
      <x:c r="H1613" s="59" t="n">
        <x:v>0</x:v>
      </x:c>
      <x:c r="I1613" s="59" t="n">
        <x:v>0</x:v>
      </x:c>
      <x:c r="J1613" s="55" t="n"/>
      <x:c r="K1613" s="59" t="n">
        <x:v>0</x:v>
      </x:c>
      <x:c r="L1613" s="55" t="n"/>
      <x:c r="M1613" s="55" t="n"/>
      <x:c r="N1613" s="55" t="n"/>
    </x:row>
    <x:row r="1614">
      <x:c r="A1614" s="57" t="n">
        <x:v>45809</x:v>
      </x:c>
      <x:c r="B1614" s="59" t="n">
        <x:v>0</x:v>
      </x:c>
      <x:c r="C1614" s="59" t="n">
        <x:v>0</x:v>
      </x:c>
      <x:c r="D1614" s="59" t="n">
        <x:v>0</x:v>
      </x:c>
      <x:c r="E1614" s="59" t="n">
        <x:v>0</x:v>
      </x:c>
      <x:c r="F1614" s="59" t="n">
        <x:v>0</x:v>
      </x:c>
      <x:c r="G1614" s="59" t="n">
        <x:v>0</x:v>
      </x:c>
      <x:c r="H1614" s="59" t="n">
        <x:v>0</x:v>
      </x:c>
      <x:c r="I1614" s="59" t="n">
        <x:v>0</x:v>
      </x:c>
      <x:c r="J1614" s="55" t="n"/>
      <x:c r="K1614" s="59" t="n">
        <x:v>0</x:v>
      </x:c>
      <x:c r="L1614" s="55" t="n"/>
      <x:c r="M1614" s="55" t="n"/>
      <x:c r="N1614" s="55" t="n"/>
    </x:row>
    <x:row r="1615">
      <x:c r="A1615" s="57" t="n">
        <x:v>45810</x:v>
      </x:c>
      <x:c r="B1615" s="59" t="n">
        <x:v>0</x:v>
      </x:c>
      <x:c r="C1615" s="59" t="n">
        <x:v>0</x:v>
      </x:c>
      <x:c r="D1615" s="59" t="n">
        <x:v>0</x:v>
      </x:c>
      <x:c r="E1615" s="59" t="n">
        <x:v>0</x:v>
      </x:c>
      <x:c r="F1615" s="59" t="n">
        <x:v>0</x:v>
      </x:c>
      <x:c r="G1615" s="59" t="n">
        <x:v>0</x:v>
      </x:c>
      <x:c r="H1615" s="59" t="n">
        <x:v>0</x:v>
      </x:c>
      <x:c r="I1615" s="59" t="n">
        <x:v>0</x:v>
      </x:c>
      <x:c r="J1615" s="55" t="n"/>
      <x:c r="K1615" s="59" t="n">
        <x:v>0</x:v>
      </x:c>
      <x:c r="L1615" s="55" t="n"/>
      <x:c r="M1615" s="55" t="n"/>
      <x:c r="N1615" s="55" t="n"/>
    </x:row>
    <x:row r="1616">
      <x:c r="A1616" s="57" t="n">
        <x:v>45811</x:v>
      </x:c>
      <x:c r="B1616" s="59" t="n">
        <x:v>0</x:v>
      </x:c>
      <x:c r="C1616" s="59" t="n">
        <x:v>0</x:v>
      </x:c>
      <x:c r="D1616" s="59" t="n">
        <x:v>0</x:v>
      </x:c>
      <x:c r="E1616" s="59" t="n">
        <x:v>0</x:v>
      </x:c>
      <x:c r="F1616" s="59" t="n">
        <x:v>0</x:v>
      </x:c>
      <x:c r="G1616" s="59" t="n">
        <x:v>0</x:v>
      </x:c>
      <x:c r="H1616" s="59" t="n">
        <x:v>0</x:v>
      </x:c>
      <x:c r="I1616" s="59" t="n">
        <x:v>0</x:v>
      </x:c>
      <x:c r="J1616" s="55" t="n"/>
      <x:c r="K1616" s="59" t="n">
        <x:v>0</x:v>
      </x:c>
      <x:c r="L1616" s="55" t="n"/>
      <x:c r="M1616" s="55" t="n"/>
      <x:c r="N1616" s="55" t="n"/>
    </x:row>
    <x:row r="1617">
      <x:c r="A1617" s="57" t="n">
        <x:v>45812</x:v>
      </x:c>
      <x:c r="B1617" s="59" t="n">
        <x:v>0</x:v>
      </x:c>
      <x:c r="C1617" s="59" t="n">
        <x:v>0</x:v>
      </x:c>
      <x:c r="D1617" s="59" t="n">
        <x:v>0</x:v>
      </x:c>
      <x:c r="E1617" s="59" t="n">
        <x:v>0</x:v>
      </x:c>
      <x:c r="F1617" s="59" t="n">
        <x:v>0</x:v>
      </x:c>
      <x:c r="G1617" s="59" t="n">
        <x:v>0</x:v>
      </x:c>
      <x:c r="H1617" s="59" t="n">
        <x:v>0</x:v>
      </x:c>
      <x:c r="I1617" s="59" t="n">
        <x:v>0</x:v>
      </x:c>
      <x:c r="J1617" s="55" t="n"/>
      <x:c r="K1617" s="59" t="n">
        <x:v>0</x:v>
      </x:c>
      <x:c r="L1617" s="55" t="n"/>
      <x:c r="M1617" s="55" t="n"/>
      <x:c r="N1617" s="55" t="n"/>
    </x:row>
    <x:row r="1618">
      <x:c r="A1618" s="57" t="n">
        <x:v>45813</x:v>
      </x:c>
      <x:c r="B1618" s="59" t="n">
        <x:v>0</x:v>
      </x:c>
      <x:c r="C1618" s="59" t="n">
        <x:v>0</x:v>
      </x:c>
      <x:c r="D1618" s="59" t="n">
        <x:v>0</x:v>
      </x:c>
      <x:c r="E1618" s="59" t="n">
        <x:v>0</x:v>
      </x:c>
      <x:c r="F1618" s="59" t="n">
        <x:v>0</x:v>
      </x:c>
      <x:c r="G1618" s="59" t="n">
        <x:v>0</x:v>
      </x:c>
      <x:c r="H1618" s="59" t="n">
        <x:v>0</x:v>
      </x:c>
      <x:c r="I1618" s="59" t="n">
        <x:v>0</x:v>
      </x:c>
      <x:c r="J1618" s="55" t="n"/>
      <x:c r="K1618" s="59" t="n">
        <x:v>0</x:v>
      </x:c>
      <x:c r="L1618" s="55" t="n"/>
      <x:c r="M1618" s="55" t="n"/>
      <x:c r="N1618" s="55" t="n"/>
    </x:row>
    <x:row r="1619">
      <x:c r="A1619" s="57" t="n">
        <x:v>45814</x:v>
      </x:c>
      <x:c r="B1619" s="59" t="n">
        <x:v>0</x:v>
      </x:c>
      <x:c r="C1619" s="59" t="n">
        <x:v>0</x:v>
      </x:c>
      <x:c r="D1619" s="59" t="n">
        <x:v>0</x:v>
      </x:c>
      <x:c r="E1619" s="59" t="n">
        <x:v>0</x:v>
      </x:c>
      <x:c r="F1619" s="59" t="n">
        <x:v>0</x:v>
      </x:c>
      <x:c r="G1619" s="59" t="n">
        <x:v>0</x:v>
      </x:c>
      <x:c r="H1619" s="59" t="n">
        <x:v>0</x:v>
      </x:c>
      <x:c r="I1619" s="59" t="n">
        <x:v>0</x:v>
      </x:c>
      <x:c r="J1619" s="55" t="n"/>
      <x:c r="K1619" s="59" t="n">
        <x:v>0</x:v>
      </x:c>
      <x:c r="L1619" s="55" t="n"/>
      <x:c r="M1619" s="55" t="n"/>
      <x:c r="N1619" s="55" t="n"/>
    </x:row>
    <x:row r="1620">
      <x:c r="A1620" s="57" t="n">
        <x:v>45815</x:v>
      </x:c>
      <x:c r="B1620" s="59" t="n">
        <x:v>0</x:v>
      </x:c>
      <x:c r="C1620" s="59" t="n">
        <x:v>0</x:v>
      </x:c>
      <x:c r="D1620" s="59" t="n">
        <x:v>0</x:v>
      </x:c>
      <x:c r="E1620" s="59" t="n">
        <x:v>0</x:v>
      </x:c>
      <x:c r="F1620" s="59" t="n">
        <x:v>0</x:v>
      </x:c>
      <x:c r="G1620" s="59" t="n">
        <x:v>0</x:v>
      </x:c>
      <x:c r="H1620" s="59" t="n">
        <x:v>0</x:v>
      </x:c>
      <x:c r="I1620" s="59" t="n">
        <x:v>0</x:v>
      </x:c>
      <x:c r="J1620" s="55" t="n"/>
      <x:c r="K1620" s="59" t="n">
        <x:v>0</x:v>
      </x:c>
      <x:c r="L1620" s="55" t="n"/>
      <x:c r="M1620" s="55" t="n"/>
      <x:c r="N1620" s="55" t="n"/>
    </x:row>
    <x:row r="1621">
      <x:c r="A1621" s="57" t="n">
        <x:v>45816</x:v>
      </x:c>
      <x:c r="B1621" s="59" t="n">
        <x:v>0</x:v>
      </x:c>
      <x:c r="C1621" s="59" t="n">
        <x:v>0</x:v>
      </x:c>
      <x:c r="D1621" s="59" t="n">
        <x:v>0</x:v>
      </x:c>
      <x:c r="E1621" s="59" t="n">
        <x:v>0</x:v>
      </x:c>
      <x:c r="F1621" s="59" t="n">
        <x:v>0</x:v>
      </x:c>
      <x:c r="G1621" s="59" t="n">
        <x:v>0</x:v>
      </x:c>
      <x:c r="H1621" s="59" t="n">
        <x:v>0</x:v>
      </x:c>
      <x:c r="I1621" s="59" t="n">
        <x:v>0</x:v>
      </x:c>
      <x:c r="J1621" s="55" t="n"/>
      <x:c r="K1621" s="59" t="n">
        <x:v>0</x:v>
      </x:c>
      <x:c r="L1621" s="55" t="n"/>
      <x:c r="M1621" s="55" t="n"/>
      <x:c r="N1621" s="55" t="n"/>
    </x:row>
    <x:row r="1622">
      <x:c r="A1622" s="57" t="n">
        <x:v>45817</x:v>
      </x:c>
      <x:c r="B1622" s="59" t="n">
        <x:v>0</x:v>
      </x:c>
      <x:c r="C1622" s="59" t="n">
        <x:v>0</x:v>
      </x:c>
      <x:c r="D1622" s="59" t="n">
        <x:v>0</x:v>
      </x:c>
      <x:c r="E1622" s="59" t="n">
        <x:v>0</x:v>
      </x:c>
      <x:c r="F1622" s="59" t="n">
        <x:v>0</x:v>
      </x:c>
      <x:c r="G1622" s="59" t="n">
        <x:v>0</x:v>
      </x:c>
      <x:c r="H1622" s="59" t="n">
        <x:v>0</x:v>
      </x:c>
      <x:c r="I1622" s="59" t="n">
        <x:v>0</x:v>
      </x:c>
      <x:c r="J1622" s="55" t="n"/>
      <x:c r="K1622" s="59" t="n">
        <x:v>0</x:v>
      </x:c>
      <x:c r="L1622" s="55" t="n"/>
      <x:c r="M1622" s="55" t="n"/>
      <x:c r="N1622" s="55" t="n"/>
    </x:row>
    <x:row r="1623">
      <x:c r="A1623" s="57" t="n">
        <x:v>45818</x:v>
      </x:c>
      <x:c r="B1623" s="59" t="n">
        <x:v>0</x:v>
      </x:c>
      <x:c r="C1623" s="59" t="n">
        <x:v>0</x:v>
      </x:c>
      <x:c r="D1623" s="59" t="n">
        <x:v>0</x:v>
      </x:c>
      <x:c r="E1623" s="59" t="n">
        <x:v>0</x:v>
      </x:c>
      <x:c r="F1623" s="59" t="n">
        <x:v>0</x:v>
      </x:c>
      <x:c r="G1623" s="59" t="n">
        <x:v>0</x:v>
      </x:c>
      <x:c r="H1623" s="59" t="n">
        <x:v>0</x:v>
      </x:c>
      <x:c r="I1623" s="59" t="n">
        <x:v>0</x:v>
      </x:c>
      <x:c r="J1623" s="55" t="n"/>
      <x:c r="K1623" s="59" t="n">
        <x:v>0</x:v>
      </x:c>
      <x:c r="L1623" s="55" t="n"/>
      <x:c r="M1623" s="55" t="n"/>
      <x:c r="N1623" s="55" t="n"/>
    </x:row>
    <x:row r="1624">
      <x:c r="A1624" s="57" t="n">
        <x:v>45819</x:v>
      </x:c>
      <x:c r="B1624" s="59" t="n">
        <x:v>0</x:v>
      </x:c>
      <x:c r="C1624" s="59" t="n">
        <x:v>0</x:v>
      </x:c>
      <x:c r="D1624" s="59" t="n">
        <x:v>0</x:v>
      </x:c>
      <x:c r="E1624" s="59" t="n">
        <x:v>0</x:v>
      </x:c>
      <x:c r="F1624" s="59" t="n">
        <x:v>0</x:v>
      </x:c>
      <x:c r="G1624" s="59" t="n">
        <x:v>0</x:v>
      </x:c>
      <x:c r="H1624" s="59" t="n">
        <x:v>0</x:v>
      </x:c>
      <x:c r="I1624" s="59" t="n">
        <x:v>0</x:v>
      </x:c>
      <x:c r="J1624" s="55" t="n"/>
      <x:c r="K1624" s="59" t="n">
        <x:v>0</x:v>
      </x:c>
      <x:c r="L1624" s="55" t="n"/>
      <x:c r="M1624" s="55" t="n"/>
      <x:c r="N1624" s="55" t="n"/>
    </x:row>
    <x:row r="1625">
      <x:c r="A1625" s="57" t="n">
        <x:v>45820</x:v>
      </x:c>
      <x:c r="B1625" s="59" t="n">
        <x:v>0</x:v>
      </x:c>
      <x:c r="C1625" s="59" t="n">
        <x:v>0</x:v>
      </x:c>
      <x:c r="D1625" s="59" t="n">
        <x:v>0</x:v>
      </x:c>
      <x:c r="E1625" s="59" t="n">
        <x:v>0</x:v>
      </x:c>
      <x:c r="F1625" s="59" t="n">
        <x:v>0</x:v>
      </x:c>
      <x:c r="G1625" s="59" t="n">
        <x:v>0</x:v>
      </x:c>
      <x:c r="H1625" s="59" t="n">
        <x:v>0</x:v>
      </x:c>
      <x:c r="I1625" s="59" t="n">
        <x:v>0</x:v>
      </x:c>
      <x:c r="J1625" s="55" t="n"/>
      <x:c r="K1625" s="59" t="n">
        <x:v>0</x:v>
      </x:c>
      <x:c r="L1625" s="55" t="n"/>
      <x:c r="M1625" s="55" t="n"/>
      <x:c r="N1625" s="55" t="n"/>
    </x:row>
    <x:row r="1626">
      <x:c r="A1626" s="57" t="n">
        <x:v>45821</x:v>
      </x:c>
      <x:c r="B1626" s="59" t="n">
        <x:v>0</x:v>
      </x:c>
      <x:c r="C1626" s="59" t="n">
        <x:v>0</x:v>
      </x:c>
      <x:c r="D1626" s="59" t="n">
        <x:v>0</x:v>
      </x:c>
      <x:c r="E1626" s="59" t="n">
        <x:v>0</x:v>
      </x:c>
      <x:c r="F1626" s="59" t="n">
        <x:v>0</x:v>
      </x:c>
      <x:c r="G1626" s="59" t="n">
        <x:v>0</x:v>
      </x:c>
      <x:c r="H1626" s="59" t="n">
        <x:v>0</x:v>
      </x:c>
      <x:c r="I1626" s="59" t="n">
        <x:v>0</x:v>
      </x:c>
      <x:c r="J1626" s="55" t="n"/>
      <x:c r="K1626" s="59" t="n">
        <x:v>0</x:v>
      </x:c>
      <x:c r="L1626" s="55" t="n"/>
      <x:c r="M1626" s="55" t="n"/>
      <x:c r="N1626" s="55" t="n"/>
    </x:row>
    <x:row r="1627">
      <x:c r="A1627" s="57" t="n">
        <x:v>45822</x:v>
      </x:c>
      <x:c r="B1627" s="59" t="n">
        <x:v>0</x:v>
      </x:c>
      <x:c r="C1627" s="59" t="n">
        <x:v>0</x:v>
      </x:c>
      <x:c r="D1627" s="59" t="n">
        <x:v>0</x:v>
      </x:c>
      <x:c r="E1627" s="59" t="n">
        <x:v>0</x:v>
      </x:c>
      <x:c r="F1627" s="59" t="n">
        <x:v>0</x:v>
      </x:c>
      <x:c r="G1627" s="59" t="n">
        <x:v>0</x:v>
      </x:c>
      <x:c r="H1627" s="59" t="n">
        <x:v>0</x:v>
      </x:c>
      <x:c r="I1627" s="59" t="n">
        <x:v>0</x:v>
      </x:c>
      <x:c r="J1627" s="55" t="n"/>
      <x:c r="K1627" s="59" t="n">
        <x:v>0</x:v>
      </x:c>
      <x:c r="L1627" s="55" t="n"/>
      <x:c r="M1627" s="55" t="n"/>
      <x:c r="N1627" s="55" t="n"/>
    </x:row>
    <x:row r="1628">
      <x:c r="A1628" s="57" t="n">
        <x:v>45823</x:v>
      </x:c>
      <x:c r="B1628" s="59" t="n">
        <x:v>0</x:v>
      </x:c>
      <x:c r="C1628" s="59" t="n">
        <x:v>0</x:v>
      </x:c>
      <x:c r="D1628" s="59" t="n">
        <x:v>0</x:v>
      </x:c>
      <x:c r="E1628" s="59" t="n">
        <x:v>0</x:v>
      </x:c>
      <x:c r="F1628" s="59" t="n">
        <x:v>0</x:v>
      </x:c>
      <x:c r="G1628" s="59" t="n">
        <x:v>0</x:v>
      </x:c>
      <x:c r="H1628" s="59" t="n">
        <x:v>0</x:v>
      </x:c>
      <x:c r="I1628" s="59" t="n">
        <x:v>0</x:v>
      </x:c>
      <x:c r="J1628" s="55" t="n"/>
      <x:c r="K1628" s="59" t="n">
        <x:v>0</x:v>
      </x:c>
      <x:c r="L1628" s="55" t="n"/>
      <x:c r="M1628" s="55" t="n"/>
      <x:c r="N1628" s="55" t="n"/>
    </x:row>
    <x:row r="1629">
      <x:c r="A1629" s="57" t="n">
        <x:v>45824</x:v>
      </x:c>
      <x:c r="B1629" s="59" t="n">
        <x:v>0</x:v>
      </x:c>
      <x:c r="C1629" s="59" t="n">
        <x:v>0</x:v>
      </x:c>
      <x:c r="D1629" s="59" t="n">
        <x:v>0</x:v>
      </x:c>
      <x:c r="E1629" s="59" t="n">
        <x:v>0</x:v>
      </x:c>
      <x:c r="F1629" s="59" t="n">
        <x:v>0</x:v>
      </x:c>
      <x:c r="G1629" s="59" t="n">
        <x:v>0</x:v>
      </x:c>
      <x:c r="H1629" s="59" t="n">
        <x:v>0</x:v>
      </x:c>
      <x:c r="I1629" s="59" t="n">
        <x:v>0</x:v>
      </x:c>
      <x:c r="J1629" s="55" t="n"/>
      <x:c r="K1629" s="59" t="n">
        <x:v>0</x:v>
      </x:c>
      <x:c r="L1629" s="55" t="n"/>
      <x:c r="M1629" s="55" t="n"/>
      <x:c r="N1629" s="55" t="n"/>
    </x:row>
    <x:row r="1630">
      <x:c r="A1630" s="57" t="n">
        <x:v>45825</x:v>
      </x:c>
      <x:c r="B1630" s="59" t="n">
        <x:v>0</x:v>
      </x:c>
      <x:c r="C1630" s="59" t="n">
        <x:v>0</x:v>
      </x:c>
      <x:c r="D1630" s="59" t="n">
        <x:v>0</x:v>
      </x:c>
      <x:c r="E1630" s="59" t="n">
        <x:v>0</x:v>
      </x:c>
      <x:c r="F1630" s="59" t="n">
        <x:v>0</x:v>
      </x:c>
      <x:c r="G1630" s="59" t="n">
        <x:v>0</x:v>
      </x:c>
      <x:c r="H1630" s="59" t="n">
        <x:v>0</x:v>
      </x:c>
      <x:c r="I1630" s="59" t="n">
        <x:v>0</x:v>
      </x:c>
      <x:c r="J1630" s="55" t="n"/>
      <x:c r="K1630" s="59" t="n">
        <x:v>0</x:v>
      </x:c>
      <x:c r="L1630" s="55" t="n"/>
      <x:c r="M1630" s="55" t="n"/>
      <x:c r="N1630" s="55" t="n"/>
    </x:row>
    <x:row r="1631">
      <x:c r="A1631" s="57" t="n">
        <x:v>45826</x:v>
      </x:c>
      <x:c r="B1631" s="59" t="n">
        <x:v>0</x:v>
      </x:c>
      <x:c r="C1631" s="59" t="n">
        <x:v>0</x:v>
      </x:c>
      <x:c r="D1631" s="59" t="n">
        <x:v>0</x:v>
      </x:c>
      <x:c r="E1631" s="59" t="n">
        <x:v>0</x:v>
      </x:c>
      <x:c r="F1631" s="59" t="n">
        <x:v>0</x:v>
      </x:c>
      <x:c r="G1631" s="59" t="n">
        <x:v>0</x:v>
      </x:c>
      <x:c r="H1631" s="59" t="n">
        <x:v>0</x:v>
      </x:c>
      <x:c r="I1631" s="59" t="n">
        <x:v>0</x:v>
      </x:c>
      <x:c r="J1631" s="55" t="n"/>
      <x:c r="K1631" s="59" t="n">
        <x:v>0</x:v>
      </x:c>
      <x:c r="L1631" s="55" t="n"/>
      <x:c r="M1631" s="55" t="n"/>
      <x:c r="N1631" s="55" t="n"/>
    </x:row>
    <x:row r="1632">
      <x:c r="A1632" s="57" t="n">
        <x:v>45827</x:v>
      </x:c>
      <x:c r="B1632" s="59" t="n">
        <x:v>0</x:v>
      </x:c>
      <x:c r="C1632" s="59" t="n">
        <x:v>0</x:v>
      </x:c>
      <x:c r="D1632" s="59" t="n">
        <x:v>0</x:v>
      </x:c>
      <x:c r="E1632" s="59" t="n">
        <x:v>0</x:v>
      </x:c>
      <x:c r="F1632" s="59" t="n">
        <x:v>0</x:v>
      </x:c>
      <x:c r="G1632" s="59" t="n">
        <x:v>0</x:v>
      </x:c>
      <x:c r="H1632" s="59" t="n">
        <x:v>0</x:v>
      </x:c>
      <x:c r="I1632" s="59" t="n">
        <x:v>0</x:v>
      </x:c>
      <x:c r="J1632" s="55" t="n"/>
      <x:c r="K1632" s="59" t="n">
        <x:v>0</x:v>
      </x:c>
      <x:c r="L1632" s="55" t="n"/>
      <x:c r="M1632" s="55" t="n"/>
      <x:c r="N1632" s="55" t="n"/>
    </x:row>
    <x:row r="1633">
      <x:c r="A1633" s="57" t="n">
        <x:v>45828</x:v>
      </x:c>
      <x:c r="B1633" s="59" t="n">
        <x:v>0</x:v>
      </x:c>
      <x:c r="C1633" s="59" t="n">
        <x:v>0</x:v>
      </x:c>
      <x:c r="D1633" s="59" t="n">
        <x:v>0</x:v>
      </x:c>
      <x:c r="E1633" s="59" t="n">
        <x:v>0</x:v>
      </x:c>
      <x:c r="F1633" s="59" t="n">
        <x:v>0</x:v>
      </x:c>
      <x:c r="G1633" s="59" t="n">
        <x:v>0</x:v>
      </x:c>
      <x:c r="H1633" s="59" t="n">
        <x:v>0</x:v>
      </x:c>
      <x:c r="I1633" s="59" t="n">
        <x:v>0</x:v>
      </x:c>
      <x:c r="J1633" s="55" t="n"/>
      <x:c r="K1633" s="59" t="n">
        <x:v>0</x:v>
      </x:c>
      <x:c r="L1633" s="55" t="n"/>
      <x:c r="M1633" s="55" t="n"/>
      <x:c r="N1633" s="55" t="n"/>
    </x:row>
    <x:row r="1634">
      <x:c r="A1634" s="57" t="n">
        <x:v>45829</x:v>
      </x:c>
      <x:c r="B1634" s="59" t="n">
        <x:v>0</x:v>
      </x:c>
      <x:c r="C1634" s="59" t="n">
        <x:v>0</x:v>
      </x:c>
      <x:c r="D1634" s="59" t="n">
        <x:v>0</x:v>
      </x:c>
      <x:c r="E1634" s="59" t="n">
        <x:v>0</x:v>
      </x:c>
      <x:c r="F1634" s="59" t="n">
        <x:v>0</x:v>
      </x:c>
      <x:c r="G1634" s="59" t="n">
        <x:v>0</x:v>
      </x:c>
      <x:c r="H1634" s="59" t="n">
        <x:v>0</x:v>
      </x:c>
      <x:c r="I1634" s="59" t="n">
        <x:v>0</x:v>
      </x:c>
      <x:c r="J1634" s="55" t="n"/>
      <x:c r="K1634" s="59" t="n">
        <x:v>0</x:v>
      </x:c>
      <x:c r="L1634" s="55" t="n"/>
      <x:c r="M1634" s="55" t="n"/>
      <x:c r="N1634" s="55" t="n"/>
    </x:row>
    <x:row r="1635">
      <x:c r="A1635" s="57" t="n">
        <x:v>45830</x:v>
      </x:c>
      <x:c r="B1635" s="59" t="n">
        <x:v>0</x:v>
      </x:c>
      <x:c r="C1635" s="59" t="n">
        <x:v>0</x:v>
      </x:c>
      <x:c r="D1635" s="59" t="n">
        <x:v>0</x:v>
      </x:c>
      <x:c r="E1635" s="59" t="n">
        <x:v>0</x:v>
      </x:c>
      <x:c r="F1635" s="59" t="n">
        <x:v>0</x:v>
      </x:c>
      <x:c r="G1635" s="59" t="n">
        <x:v>0</x:v>
      </x:c>
      <x:c r="H1635" s="59" t="n">
        <x:v>0</x:v>
      </x:c>
      <x:c r="I1635" s="59" t="n">
        <x:v>0</x:v>
      </x:c>
      <x:c r="J1635" s="55" t="n"/>
      <x:c r="K1635" s="59" t="n">
        <x:v>0</x:v>
      </x:c>
      <x:c r="L1635" s="55" t="n"/>
      <x:c r="M1635" s="55" t="n"/>
      <x:c r="N1635" s="55" t="n"/>
    </x:row>
    <x:row r="1636">
      <x:c r="A1636" s="57" t="n">
        <x:v>45831</x:v>
      </x:c>
      <x:c r="B1636" s="59" t="n">
        <x:v>0</x:v>
      </x:c>
      <x:c r="C1636" s="59" t="n">
        <x:v>0</x:v>
      </x:c>
      <x:c r="D1636" s="59" t="n">
        <x:v>0</x:v>
      </x:c>
      <x:c r="E1636" s="59" t="n">
        <x:v>0</x:v>
      </x:c>
      <x:c r="F1636" s="59" t="n">
        <x:v>0</x:v>
      </x:c>
      <x:c r="G1636" s="59" t="n">
        <x:v>0</x:v>
      </x:c>
      <x:c r="H1636" s="59" t="n">
        <x:v>0</x:v>
      </x:c>
      <x:c r="I1636" s="59" t="n">
        <x:v>0</x:v>
      </x:c>
      <x:c r="J1636" s="55" t="n"/>
      <x:c r="K1636" s="59" t="n">
        <x:v>0</x:v>
      </x:c>
      <x:c r="L1636" s="55" t="n"/>
      <x:c r="M1636" s="55" t="n"/>
      <x:c r="N1636" s="55" t="n"/>
    </x:row>
    <x:row r="1637">
      <x:c r="A1637" s="57" t="n">
        <x:v>45832</x:v>
      </x:c>
      <x:c r="B1637" s="59" t="n">
        <x:v>0</x:v>
      </x:c>
      <x:c r="C1637" s="59" t="n">
        <x:v>0</x:v>
      </x:c>
      <x:c r="D1637" s="59" t="n">
        <x:v>0</x:v>
      </x:c>
      <x:c r="E1637" s="59" t="n">
        <x:v>0</x:v>
      </x:c>
      <x:c r="F1637" s="59" t="n">
        <x:v>0</x:v>
      </x:c>
      <x:c r="G1637" s="59" t="n">
        <x:v>0</x:v>
      </x:c>
      <x:c r="H1637" s="59" t="n">
        <x:v>0</x:v>
      </x:c>
      <x:c r="I1637" s="59" t="n">
        <x:v>0</x:v>
      </x:c>
      <x:c r="J1637" s="55" t="n"/>
      <x:c r="K1637" s="59" t="n">
        <x:v>0</x:v>
      </x:c>
      <x:c r="L1637" s="55" t="n"/>
      <x:c r="M1637" s="55" t="n"/>
      <x:c r="N1637" s="55" t="n"/>
    </x:row>
    <x:row r="1638">
      <x:c r="A1638" s="57" t="n">
        <x:v>45833</x:v>
      </x:c>
      <x:c r="B1638" s="59" t="n">
        <x:v>0</x:v>
      </x:c>
      <x:c r="C1638" s="59" t="n">
        <x:v>0</x:v>
      </x:c>
      <x:c r="D1638" s="59" t="n">
        <x:v>0</x:v>
      </x:c>
      <x:c r="E1638" s="59" t="n">
        <x:v>0</x:v>
      </x:c>
      <x:c r="F1638" s="59" t="n">
        <x:v>0</x:v>
      </x:c>
      <x:c r="G1638" s="59" t="n">
        <x:v>0</x:v>
      </x:c>
      <x:c r="H1638" s="59" t="n">
        <x:v>0</x:v>
      </x:c>
      <x:c r="I1638" s="59" t="n">
        <x:v>0</x:v>
      </x:c>
      <x:c r="J1638" s="55" t="n"/>
      <x:c r="K1638" s="59" t="n">
        <x:v>0</x:v>
      </x:c>
      <x:c r="L1638" s="55" t="n"/>
      <x:c r="M1638" s="55" t="n"/>
      <x:c r="N1638" s="55" t="n"/>
    </x:row>
    <x:row r="1639">
      <x:c r="A1639" s="57" t="n">
        <x:v>45834</x:v>
      </x:c>
      <x:c r="B1639" s="59" t="n">
        <x:v>0</x:v>
      </x:c>
      <x:c r="C1639" s="59" t="n">
        <x:v>0</x:v>
      </x:c>
      <x:c r="D1639" s="59" t="n">
        <x:v>0</x:v>
      </x:c>
      <x:c r="E1639" s="59" t="n">
        <x:v>0</x:v>
      </x:c>
      <x:c r="F1639" s="59" t="n">
        <x:v>0</x:v>
      </x:c>
      <x:c r="G1639" s="59" t="n">
        <x:v>0</x:v>
      </x:c>
      <x:c r="H1639" s="59" t="n">
        <x:v>0</x:v>
      </x:c>
      <x:c r="I1639" s="59" t="n">
        <x:v>0</x:v>
      </x:c>
      <x:c r="J1639" s="55" t="n"/>
      <x:c r="K1639" s="59" t="n">
        <x:v>0</x:v>
      </x:c>
      <x:c r="L1639" s="55" t="n"/>
      <x:c r="M1639" s="55" t="n"/>
      <x:c r="N1639" s="55" t="n"/>
    </x:row>
    <x:row r="1640">
      <x:c r="A1640" s="57" t="n">
        <x:v>45835</x:v>
      </x:c>
      <x:c r="B1640" s="59" t="n">
        <x:v>0</x:v>
      </x:c>
      <x:c r="C1640" s="59" t="n">
        <x:v>0</x:v>
      </x:c>
      <x:c r="D1640" s="59" t="n">
        <x:v>0</x:v>
      </x:c>
      <x:c r="E1640" s="59" t="n">
        <x:v>0</x:v>
      </x:c>
      <x:c r="F1640" s="59" t="n">
        <x:v>0</x:v>
      </x:c>
      <x:c r="G1640" s="59" t="n">
        <x:v>0</x:v>
      </x:c>
      <x:c r="H1640" s="59" t="n">
        <x:v>0</x:v>
      </x:c>
      <x:c r="I1640" s="59" t="n">
        <x:v>0</x:v>
      </x:c>
      <x:c r="J1640" s="55" t="n"/>
      <x:c r="K1640" s="59" t="n">
        <x:v>0</x:v>
      </x:c>
      <x:c r="L1640" s="55" t="n"/>
      <x:c r="M1640" s="55" t="n"/>
      <x:c r="N1640" s="55" t="n"/>
    </x:row>
    <x:row r="1641">
      <x:c r="A1641" s="57" t="n">
        <x:v>45836</x:v>
      </x:c>
      <x:c r="B1641" s="59" t="n">
        <x:v>0</x:v>
      </x:c>
      <x:c r="C1641" s="59" t="n">
        <x:v>0</x:v>
      </x:c>
      <x:c r="D1641" s="59" t="n">
        <x:v>0</x:v>
      </x:c>
      <x:c r="E1641" s="59" t="n">
        <x:v>0</x:v>
      </x:c>
      <x:c r="F1641" s="59" t="n">
        <x:v>0</x:v>
      </x:c>
      <x:c r="G1641" s="59" t="n">
        <x:v>0</x:v>
      </x:c>
      <x:c r="H1641" s="59" t="n">
        <x:v>0</x:v>
      </x:c>
      <x:c r="I1641" s="59" t="n">
        <x:v>0</x:v>
      </x:c>
      <x:c r="J1641" s="55" t="n"/>
      <x:c r="K1641" s="59" t="n">
        <x:v>0</x:v>
      </x:c>
      <x:c r="L1641" s="55" t="n"/>
      <x:c r="M1641" s="55" t="n"/>
      <x:c r="N1641" s="55" t="n"/>
    </x:row>
    <x:row r="1642">
      <x:c r="A1642" s="57" t="n">
        <x:v>45837</x:v>
      </x:c>
      <x:c r="B1642" s="59" t="n">
        <x:v>0</x:v>
      </x:c>
      <x:c r="C1642" s="59" t="n">
        <x:v>0</x:v>
      </x:c>
      <x:c r="D1642" s="59" t="n">
        <x:v>0</x:v>
      </x:c>
      <x:c r="E1642" s="59" t="n">
        <x:v>0</x:v>
      </x:c>
      <x:c r="F1642" s="59" t="n">
        <x:v>0</x:v>
      </x:c>
      <x:c r="G1642" s="59" t="n">
        <x:v>0</x:v>
      </x:c>
      <x:c r="H1642" s="59" t="n">
        <x:v>0</x:v>
      </x:c>
      <x:c r="I1642" s="59" t="n">
        <x:v>0</x:v>
      </x:c>
      <x:c r="J1642" s="55" t="n"/>
      <x:c r="K1642" s="59" t="n">
        <x:v>0</x:v>
      </x:c>
      <x:c r="L1642" s="55" t="n"/>
      <x:c r="M1642" s="55" t="n"/>
      <x:c r="N1642" s="55" t="n"/>
    </x:row>
    <x:row r="1643">
      <x:c r="A1643" s="57" t="n">
        <x:v>45838</x:v>
      </x:c>
      <x:c r="B1643" s="59" t="n">
        <x:v>0</x:v>
      </x:c>
      <x:c r="C1643" s="59" t="n">
        <x:v>0</x:v>
      </x:c>
      <x:c r="D1643" s="59" t="n">
        <x:v>0</x:v>
      </x:c>
      <x:c r="E1643" s="59" t="n">
        <x:v>0</x:v>
      </x:c>
      <x:c r="F1643" s="59" t="n">
        <x:v>0</x:v>
      </x:c>
      <x:c r="G1643" s="59" t="n">
        <x:v>0</x:v>
      </x:c>
      <x:c r="H1643" s="59" t="n">
        <x:v>0</x:v>
      </x:c>
      <x:c r="I1643" s="59" t="n">
        <x:v>0</x:v>
      </x:c>
      <x:c r="J1643" s="55" t="n"/>
      <x:c r="K1643" s="59" t="n">
        <x:v>0</x:v>
      </x:c>
      <x:c r="L1643" s="55" t="n"/>
      <x:c r="M1643" s="55" t="n"/>
      <x:c r="N1643" s="55" t="n"/>
    </x:row>
    <x:row r="1644">
      <x:c r="A1644" s="57" t="n">
        <x:v>45839</x:v>
      </x:c>
      <x:c r="B1644" s="59" t="n">
        <x:v>0</x:v>
      </x:c>
      <x:c r="C1644" s="59" t="n">
        <x:v>0</x:v>
      </x:c>
      <x:c r="D1644" s="59" t="n">
        <x:v>0</x:v>
      </x:c>
      <x:c r="E1644" s="59" t="n">
        <x:v>0</x:v>
      </x:c>
      <x:c r="F1644" s="59" t="n">
        <x:v>0</x:v>
      </x:c>
      <x:c r="G1644" s="59" t="n">
        <x:v>0</x:v>
      </x:c>
      <x:c r="H1644" s="59" t="n">
        <x:v>0</x:v>
      </x:c>
      <x:c r="I1644" s="59" t="n">
        <x:v>0</x:v>
      </x:c>
      <x:c r="J1644" s="55" t="n"/>
      <x:c r="K1644" s="59" t="n">
        <x:v>0</x:v>
      </x:c>
      <x:c r="L1644" s="55" t="n"/>
      <x:c r="M1644" s="55" t="n"/>
      <x:c r="N1644" s="55" t="n"/>
    </x:row>
    <x:row r="1645">
      <x:c r="A1645" s="57" t="n">
        <x:v>45840</x:v>
      </x:c>
      <x:c r="B1645" s="59" t="n">
        <x:v>0</x:v>
      </x:c>
      <x:c r="C1645" s="59" t="n">
        <x:v>0</x:v>
      </x:c>
      <x:c r="D1645" s="59" t="n">
        <x:v>0</x:v>
      </x:c>
      <x:c r="E1645" s="59" t="n">
        <x:v>0</x:v>
      </x:c>
      <x:c r="F1645" s="59" t="n">
        <x:v>0</x:v>
      </x:c>
      <x:c r="G1645" s="59" t="n">
        <x:v>0</x:v>
      </x:c>
      <x:c r="H1645" s="59" t="n">
        <x:v>0</x:v>
      </x:c>
      <x:c r="I1645" s="59" t="n">
        <x:v>0</x:v>
      </x:c>
      <x:c r="J1645" s="55" t="n"/>
      <x:c r="K1645" s="59" t="n">
        <x:v>0</x:v>
      </x:c>
      <x:c r="L1645" s="55" t="n"/>
      <x:c r="M1645" s="55" t="n"/>
      <x:c r="N1645" s="55" t="n"/>
    </x:row>
    <x:row r="1646">
      <x:c r="A1646" s="57" t="n">
        <x:v>45841</x:v>
      </x:c>
      <x:c r="B1646" s="59" t="n">
        <x:v>0</x:v>
      </x:c>
      <x:c r="C1646" s="59" t="n">
        <x:v>0</x:v>
      </x:c>
      <x:c r="D1646" s="59" t="n">
        <x:v>0</x:v>
      </x:c>
      <x:c r="E1646" s="59" t="n">
        <x:v>0</x:v>
      </x:c>
      <x:c r="F1646" s="59" t="n">
        <x:v>0</x:v>
      </x:c>
      <x:c r="G1646" s="59" t="n">
        <x:v>0</x:v>
      </x:c>
      <x:c r="H1646" s="59" t="n">
        <x:v>0</x:v>
      </x:c>
      <x:c r="I1646" s="59" t="n">
        <x:v>0</x:v>
      </x:c>
      <x:c r="J1646" s="55" t="n"/>
      <x:c r="K1646" s="59" t="n">
        <x:v>0</x:v>
      </x:c>
      <x:c r="L1646" s="55" t="n"/>
      <x:c r="M1646" s="55" t="n"/>
      <x:c r="N1646" s="55" t="n"/>
    </x:row>
    <x:row r="1647">
      <x:c r="A1647" s="57" t="n">
        <x:v>45842</x:v>
      </x:c>
      <x:c r="B1647" s="59" t="n">
        <x:v>0</x:v>
      </x:c>
      <x:c r="C1647" s="59" t="n">
        <x:v>0</x:v>
      </x:c>
      <x:c r="D1647" s="59" t="n">
        <x:v>0</x:v>
      </x:c>
      <x:c r="E1647" s="59" t="n">
        <x:v>0</x:v>
      </x:c>
      <x:c r="F1647" s="59" t="n">
        <x:v>0</x:v>
      </x:c>
      <x:c r="G1647" s="59" t="n">
        <x:v>0</x:v>
      </x:c>
      <x:c r="H1647" s="59" t="n">
        <x:v>0</x:v>
      </x:c>
      <x:c r="I1647" s="59" t="n">
        <x:v>0</x:v>
      </x:c>
      <x:c r="J1647" s="55" t="n"/>
      <x:c r="K1647" s="59" t="n">
        <x:v>0</x:v>
      </x:c>
      <x:c r="L1647" s="55" t="n"/>
      <x:c r="M1647" s="55" t="n"/>
      <x:c r="N1647" s="55" t="n"/>
    </x:row>
    <x:row r="1648">
      <x:c r="A1648" s="57" t="n">
        <x:v>45843</x:v>
      </x:c>
      <x:c r="B1648" s="59" t="n">
        <x:v>0</x:v>
      </x:c>
      <x:c r="C1648" s="59" t="n">
        <x:v>0</x:v>
      </x:c>
      <x:c r="D1648" s="59" t="n">
        <x:v>0</x:v>
      </x:c>
      <x:c r="E1648" s="59" t="n">
        <x:v>0</x:v>
      </x:c>
      <x:c r="F1648" s="59" t="n">
        <x:v>0</x:v>
      </x:c>
      <x:c r="G1648" s="59" t="n">
        <x:v>0</x:v>
      </x:c>
      <x:c r="H1648" s="59" t="n">
        <x:v>0</x:v>
      </x:c>
      <x:c r="I1648" s="59" t="n">
        <x:v>0</x:v>
      </x:c>
      <x:c r="J1648" s="55" t="n"/>
      <x:c r="K1648" s="59" t="n">
        <x:v>0</x:v>
      </x:c>
      <x:c r="L1648" s="55" t="n"/>
      <x:c r="M1648" s="55" t="n"/>
      <x:c r="N1648" s="55" t="n"/>
    </x:row>
    <x:row r="1649">
      <x:c r="A1649" s="57" t="n">
        <x:v>45844</x:v>
      </x:c>
      <x:c r="B1649" s="59" t="n">
        <x:v>0</x:v>
      </x:c>
      <x:c r="C1649" s="59" t="n">
        <x:v>0</x:v>
      </x:c>
      <x:c r="D1649" s="59" t="n">
        <x:v>0</x:v>
      </x:c>
      <x:c r="E1649" s="59" t="n">
        <x:v>0</x:v>
      </x:c>
      <x:c r="F1649" s="59" t="n">
        <x:v>0</x:v>
      </x:c>
      <x:c r="G1649" s="59" t="n">
        <x:v>0</x:v>
      </x:c>
      <x:c r="H1649" s="59" t="n">
        <x:v>0</x:v>
      </x:c>
      <x:c r="I1649" s="59" t="n">
        <x:v>0</x:v>
      </x:c>
      <x:c r="J1649" s="55" t="n"/>
      <x:c r="K1649" s="59" t="n">
        <x:v>0</x:v>
      </x:c>
      <x:c r="L1649" s="55" t="n"/>
      <x:c r="M1649" s="55" t="n"/>
      <x:c r="N1649" s="55" t="n"/>
    </x:row>
    <x:row r="1650">
      <x:c r="A1650" s="57" t="n">
        <x:v>45845</x:v>
      </x:c>
      <x:c r="B1650" s="59" t="n">
        <x:v>0</x:v>
      </x:c>
      <x:c r="C1650" s="59" t="n">
        <x:v>0</x:v>
      </x:c>
      <x:c r="D1650" s="59" t="n">
        <x:v>0</x:v>
      </x:c>
      <x:c r="E1650" s="59" t="n">
        <x:v>0</x:v>
      </x:c>
      <x:c r="F1650" s="59" t="n">
        <x:v>0</x:v>
      </x:c>
      <x:c r="G1650" s="59" t="n">
        <x:v>0</x:v>
      </x:c>
      <x:c r="H1650" s="59" t="n">
        <x:v>0</x:v>
      </x:c>
      <x:c r="I1650" s="59" t="n">
        <x:v>0</x:v>
      </x:c>
      <x:c r="J1650" s="55" t="n"/>
      <x:c r="K1650" s="59" t="n">
        <x:v>0</x:v>
      </x:c>
      <x:c r="L1650" s="55" t="n"/>
      <x:c r="M1650" s="55" t="n"/>
      <x:c r="N1650" s="55" t="n"/>
    </x:row>
    <x:row r="1651">
      <x:c r="A1651" s="57" t="n">
        <x:v>45846</x:v>
      </x:c>
      <x:c r="B1651" s="59" t="n">
        <x:v>0</x:v>
      </x:c>
      <x:c r="C1651" s="59" t="n">
        <x:v>0</x:v>
      </x:c>
      <x:c r="D1651" s="59" t="n">
        <x:v>0</x:v>
      </x:c>
      <x:c r="E1651" s="59" t="n">
        <x:v>0</x:v>
      </x:c>
      <x:c r="F1651" s="59" t="n">
        <x:v>0</x:v>
      </x:c>
      <x:c r="G1651" s="59" t="n">
        <x:v>0</x:v>
      </x:c>
      <x:c r="H1651" s="59" t="n">
        <x:v>0</x:v>
      </x:c>
      <x:c r="I1651" s="59" t="n">
        <x:v>0</x:v>
      </x:c>
      <x:c r="J1651" s="55" t="n"/>
      <x:c r="K1651" s="59" t="n">
        <x:v>0</x:v>
      </x:c>
      <x:c r="L1651" s="55" t="n"/>
      <x:c r="M1651" s="55" t="n"/>
      <x:c r="N1651" s="55" t="n"/>
    </x:row>
    <x:row r="1652">
      <x:c r="A1652" s="57" t="n">
        <x:v>45847</x:v>
      </x:c>
      <x:c r="B1652" s="59" t="n">
        <x:v>0</x:v>
      </x:c>
      <x:c r="C1652" s="59" t="n">
        <x:v>0</x:v>
      </x:c>
      <x:c r="D1652" s="59" t="n">
        <x:v>0</x:v>
      </x:c>
      <x:c r="E1652" s="59" t="n">
        <x:v>0</x:v>
      </x:c>
      <x:c r="F1652" s="59" t="n">
        <x:v>0</x:v>
      </x:c>
      <x:c r="G1652" s="59" t="n">
        <x:v>0</x:v>
      </x:c>
      <x:c r="H1652" s="59" t="n">
        <x:v>0</x:v>
      </x:c>
      <x:c r="I1652" s="59" t="n">
        <x:v>0</x:v>
      </x:c>
      <x:c r="J1652" s="55" t="n"/>
      <x:c r="K1652" s="59" t="n">
        <x:v>0</x:v>
      </x:c>
      <x:c r="L1652" s="55" t="n"/>
      <x:c r="M1652" s="55" t="n"/>
      <x:c r="N1652" s="55" t="n"/>
    </x:row>
    <x:row r="1653">
      <x:c r="A1653" s="57" t="n">
        <x:v>45848</x:v>
      </x:c>
      <x:c r="B1653" s="59" t="n">
        <x:v>0</x:v>
      </x:c>
      <x:c r="C1653" s="59" t="n">
        <x:v>0</x:v>
      </x:c>
      <x:c r="D1653" s="59" t="n">
        <x:v>0</x:v>
      </x:c>
      <x:c r="E1653" s="59" t="n">
        <x:v>0</x:v>
      </x:c>
      <x:c r="F1653" s="59" t="n">
        <x:v>0</x:v>
      </x:c>
      <x:c r="G1653" s="59" t="n">
        <x:v>0</x:v>
      </x:c>
      <x:c r="H1653" s="59" t="n">
        <x:v>0</x:v>
      </x:c>
      <x:c r="I1653" s="59" t="n">
        <x:v>0</x:v>
      </x:c>
      <x:c r="J1653" s="55" t="n"/>
      <x:c r="K1653" s="59" t="n">
        <x:v>0</x:v>
      </x:c>
      <x:c r="L1653" s="55" t="n"/>
      <x:c r="M1653" s="55" t="n"/>
      <x:c r="N1653" s="55" t="n"/>
    </x:row>
    <x:row r="1654">
      <x:c r="A1654" s="57" t="n">
        <x:v>45849</x:v>
      </x:c>
      <x:c r="B1654" s="59" t="n">
        <x:v>0</x:v>
      </x:c>
      <x:c r="C1654" s="59" t="n">
        <x:v>0</x:v>
      </x:c>
      <x:c r="D1654" s="59" t="n">
        <x:v>0</x:v>
      </x:c>
      <x:c r="E1654" s="59" t="n">
        <x:v>0</x:v>
      </x:c>
      <x:c r="F1654" s="59" t="n">
        <x:v>0</x:v>
      </x:c>
      <x:c r="G1654" s="59" t="n">
        <x:v>0</x:v>
      </x:c>
      <x:c r="H1654" s="59" t="n">
        <x:v>0</x:v>
      </x:c>
      <x:c r="I1654" s="59" t="n">
        <x:v>0</x:v>
      </x:c>
      <x:c r="J1654" s="55" t="n"/>
      <x:c r="K1654" s="59" t="n">
        <x:v>0</x:v>
      </x:c>
      <x:c r="L1654" s="55" t="n"/>
      <x:c r="M1654" s="55" t="n"/>
      <x:c r="N1654" s="55" t="n"/>
    </x:row>
    <x:row r="1655">
      <x:c r="A1655" s="57" t="n">
        <x:v>45850</x:v>
      </x:c>
      <x:c r="B1655" s="59" t="n">
        <x:v>0</x:v>
      </x:c>
      <x:c r="C1655" s="59" t="n">
        <x:v>0</x:v>
      </x:c>
      <x:c r="D1655" s="59" t="n">
        <x:v>0</x:v>
      </x:c>
      <x:c r="E1655" s="59" t="n">
        <x:v>0</x:v>
      </x:c>
      <x:c r="F1655" s="59" t="n">
        <x:v>0</x:v>
      </x:c>
      <x:c r="G1655" s="59" t="n">
        <x:v>0</x:v>
      </x:c>
      <x:c r="H1655" s="59" t="n">
        <x:v>0</x:v>
      </x:c>
      <x:c r="I1655" s="59" t="n">
        <x:v>0</x:v>
      </x:c>
      <x:c r="J1655" s="55" t="n"/>
      <x:c r="K1655" s="59" t="n">
        <x:v>0</x:v>
      </x:c>
      <x:c r="L1655" s="55" t="n"/>
      <x:c r="M1655" s="55" t="n"/>
      <x:c r="N1655" s="55" t="n"/>
    </x:row>
    <x:row r="1656">
      <x:c r="A1656" s="57" t="n">
        <x:v>45851</x:v>
      </x:c>
      <x:c r="B1656" s="59" t="n">
        <x:v>0</x:v>
      </x:c>
      <x:c r="C1656" s="59" t="n">
        <x:v>0</x:v>
      </x:c>
      <x:c r="D1656" s="59" t="n">
        <x:v>0</x:v>
      </x:c>
      <x:c r="E1656" s="59" t="n">
        <x:v>0</x:v>
      </x:c>
      <x:c r="F1656" s="59" t="n">
        <x:v>0</x:v>
      </x:c>
      <x:c r="G1656" s="59" t="n">
        <x:v>0</x:v>
      </x:c>
      <x:c r="H1656" s="59" t="n">
        <x:v>0</x:v>
      </x:c>
      <x:c r="I1656" s="59" t="n">
        <x:v>0</x:v>
      </x:c>
      <x:c r="J1656" s="55" t="n"/>
      <x:c r="K1656" s="59" t="n">
        <x:v>0</x:v>
      </x:c>
      <x:c r="L1656" s="55" t="n"/>
      <x:c r="M1656" s="55" t="n"/>
      <x:c r="N1656" s="55" t="n"/>
    </x:row>
    <x:row r="1657">
      <x:c r="A1657" s="57" t="n">
        <x:v>45852</x:v>
      </x:c>
      <x:c r="B1657" s="59" t="n">
        <x:v>0</x:v>
      </x:c>
      <x:c r="C1657" s="59" t="n">
        <x:v>0</x:v>
      </x:c>
      <x:c r="D1657" s="59" t="n">
        <x:v>0</x:v>
      </x:c>
      <x:c r="E1657" s="59" t="n">
        <x:v>0</x:v>
      </x:c>
      <x:c r="F1657" s="59" t="n">
        <x:v>0</x:v>
      </x:c>
      <x:c r="G1657" s="59" t="n">
        <x:v>0</x:v>
      </x:c>
      <x:c r="H1657" s="59" t="n">
        <x:v>0</x:v>
      </x:c>
      <x:c r="I1657" s="59" t="n">
        <x:v>0</x:v>
      </x:c>
      <x:c r="J1657" s="55" t="n"/>
      <x:c r="K1657" s="59" t="n">
        <x:v>0</x:v>
      </x:c>
      <x:c r="L1657" s="55" t="n"/>
      <x:c r="M1657" s="55" t="n"/>
      <x:c r="N1657" s="55" t="n"/>
    </x:row>
    <x:row r="1658">
      <x:c r="A1658" s="57" t="n">
        <x:v>45853</x:v>
      </x:c>
      <x:c r="B1658" s="59" t="n">
        <x:v>0</x:v>
      </x:c>
      <x:c r="C1658" s="59" t="n">
        <x:v>0</x:v>
      </x:c>
      <x:c r="D1658" s="59" t="n">
        <x:v>0</x:v>
      </x:c>
      <x:c r="E1658" s="59" t="n">
        <x:v>0</x:v>
      </x:c>
      <x:c r="F1658" s="59" t="n">
        <x:v>0</x:v>
      </x:c>
      <x:c r="G1658" s="59" t="n">
        <x:v>0</x:v>
      </x:c>
      <x:c r="H1658" s="59" t="n">
        <x:v>0</x:v>
      </x:c>
      <x:c r="I1658" s="59" t="n">
        <x:v>0</x:v>
      </x:c>
      <x:c r="J1658" s="55" t="n"/>
      <x:c r="K1658" s="59" t="n">
        <x:v>0</x:v>
      </x:c>
      <x:c r="L1658" s="55" t="n"/>
      <x:c r="M1658" s="55" t="n"/>
      <x:c r="N1658" s="55" t="n"/>
    </x:row>
    <x:row r="1659">
      <x:c r="A1659" s="57" t="n">
        <x:v>45854</x:v>
      </x:c>
      <x:c r="B1659" s="59" t="n">
        <x:v>0</x:v>
      </x:c>
      <x:c r="C1659" s="59" t="n">
        <x:v>0</x:v>
      </x:c>
      <x:c r="D1659" s="59" t="n">
        <x:v>0</x:v>
      </x:c>
      <x:c r="E1659" s="59" t="n">
        <x:v>0</x:v>
      </x:c>
      <x:c r="F1659" s="59" t="n">
        <x:v>0</x:v>
      </x:c>
      <x:c r="G1659" s="59" t="n">
        <x:v>0</x:v>
      </x:c>
      <x:c r="H1659" s="59" t="n">
        <x:v>0</x:v>
      </x:c>
      <x:c r="I1659" s="59" t="n">
        <x:v>0</x:v>
      </x:c>
      <x:c r="J1659" s="55" t="n"/>
      <x:c r="K1659" s="59" t="n">
        <x:v>0</x:v>
      </x:c>
      <x:c r="L1659" s="55" t="n"/>
      <x:c r="M1659" s="55" t="n"/>
      <x:c r="N1659" s="55" t="n"/>
    </x:row>
    <x:row r="1660">
      <x:c r="A1660" s="57" t="n">
        <x:v>45855</x:v>
      </x:c>
      <x:c r="B1660" s="59" t="n">
        <x:v>0</x:v>
      </x:c>
      <x:c r="C1660" s="59" t="n">
        <x:v>0</x:v>
      </x:c>
      <x:c r="D1660" s="59" t="n">
        <x:v>0</x:v>
      </x:c>
      <x:c r="E1660" s="59" t="n">
        <x:v>0</x:v>
      </x:c>
      <x:c r="F1660" s="59" t="n">
        <x:v>0</x:v>
      </x:c>
      <x:c r="G1660" s="59" t="n">
        <x:v>0</x:v>
      </x:c>
      <x:c r="H1660" s="59" t="n">
        <x:v>0</x:v>
      </x:c>
      <x:c r="I1660" s="59" t="n">
        <x:v>0</x:v>
      </x:c>
      <x:c r="J1660" s="55" t="n"/>
      <x:c r="K1660" s="59" t="n">
        <x:v>0</x:v>
      </x:c>
      <x:c r="L1660" s="55" t="n"/>
      <x:c r="M1660" s="55" t="n"/>
      <x:c r="N1660" s="55" t="n"/>
    </x:row>
    <x:row r="1661">
      <x:c r="A1661" s="57" t="n">
        <x:v>45856</x:v>
      </x:c>
      <x:c r="B1661" s="59" t="n">
        <x:v>0</x:v>
      </x:c>
      <x:c r="C1661" s="59" t="n">
        <x:v>0</x:v>
      </x:c>
      <x:c r="D1661" s="59" t="n">
        <x:v>0</x:v>
      </x:c>
      <x:c r="E1661" s="59" t="n">
        <x:v>0</x:v>
      </x:c>
      <x:c r="F1661" s="59" t="n">
        <x:v>0</x:v>
      </x:c>
      <x:c r="G1661" s="59" t="n">
        <x:v>0</x:v>
      </x:c>
      <x:c r="H1661" s="59" t="n">
        <x:v>0</x:v>
      </x:c>
      <x:c r="I1661" s="59" t="n">
        <x:v>0</x:v>
      </x:c>
      <x:c r="J1661" s="55" t="n"/>
      <x:c r="K1661" s="59" t="n">
        <x:v>0</x:v>
      </x:c>
      <x:c r="L1661" s="55" t="n"/>
      <x:c r="M1661" s="55" t="n"/>
      <x:c r="N1661" s="55" t="n"/>
    </x:row>
    <x:row r="1662">
      <x:c r="A1662" s="57" t="n">
        <x:v>45857</x:v>
      </x:c>
      <x:c r="B1662" s="59" t="n">
        <x:v>0</x:v>
      </x:c>
      <x:c r="C1662" s="59" t="n">
        <x:v>0</x:v>
      </x:c>
      <x:c r="D1662" s="59" t="n">
        <x:v>0</x:v>
      </x:c>
      <x:c r="E1662" s="59" t="n">
        <x:v>0</x:v>
      </x:c>
      <x:c r="F1662" s="59" t="n">
        <x:v>0</x:v>
      </x:c>
      <x:c r="G1662" s="59" t="n">
        <x:v>0</x:v>
      </x:c>
      <x:c r="H1662" s="59" t="n">
        <x:v>0</x:v>
      </x:c>
      <x:c r="I1662" s="59" t="n">
        <x:v>0</x:v>
      </x:c>
      <x:c r="J1662" s="55" t="n"/>
      <x:c r="K1662" s="59" t="n">
        <x:v>0</x:v>
      </x:c>
      <x:c r="L1662" s="55" t="n"/>
      <x:c r="M1662" s="55" t="n"/>
      <x:c r="N1662" s="55" t="n"/>
    </x:row>
    <x:row r="1663">
      <x:c r="A1663" s="57" t="n">
        <x:v>45858</x:v>
      </x:c>
      <x:c r="B1663" s="59" t="n">
        <x:v>0</x:v>
      </x:c>
      <x:c r="C1663" s="59" t="n">
        <x:v>0</x:v>
      </x:c>
      <x:c r="D1663" s="59" t="n">
        <x:v>0</x:v>
      </x:c>
      <x:c r="E1663" s="59" t="n">
        <x:v>0</x:v>
      </x:c>
      <x:c r="F1663" s="59" t="n">
        <x:v>0</x:v>
      </x:c>
      <x:c r="G1663" s="59" t="n">
        <x:v>0</x:v>
      </x:c>
      <x:c r="H1663" s="59" t="n">
        <x:v>0</x:v>
      </x:c>
      <x:c r="I1663" s="59" t="n">
        <x:v>0</x:v>
      </x:c>
      <x:c r="J1663" s="55" t="n"/>
      <x:c r="K1663" s="59" t="n">
        <x:v>0</x:v>
      </x:c>
      <x:c r="L1663" s="55" t="n"/>
      <x:c r="M1663" s="55" t="n"/>
      <x:c r="N1663" s="55" t="n"/>
    </x:row>
    <x:row r="1664">
      <x:c r="A1664" s="57" t="n">
        <x:v>45859</x:v>
      </x:c>
      <x:c r="B1664" s="59" t="n">
        <x:v>0</x:v>
      </x:c>
      <x:c r="C1664" s="59" t="n">
        <x:v>0</x:v>
      </x:c>
      <x:c r="D1664" s="59" t="n">
        <x:v>0</x:v>
      </x:c>
      <x:c r="E1664" s="59" t="n">
        <x:v>0</x:v>
      </x:c>
      <x:c r="F1664" s="59" t="n">
        <x:v>0</x:v>
      </x:c>
      <x:c r="G1664" s="59" t="n">
        <x:v>0</x:v>
      </x:c>
      <x:c r="H1664" s="59" t="n">
        <x:v>0</x:v>
      </x:c>
      <x:c r="I1664" s="59" t="n">
        <x:v>0</x:v>
      </x:c>
      <x:c r="J1664" s="55" t="n"/>
      <x:c r="K1664" s="59" t="n">
        <x:v>0</x:v>
      </x:c>
      <x:c r="L1664" s="55" t="n"/>
      <x:c r="M1664" s="55" t="n"/>
      <x:c r="N1664" s="55" t="n"/>
    </x:row>
    <x:row r="1665">
      <x:c r="A1665" s="57" t="n">
        <x:v>45860</x:v>
      </x:c>
      <x:c r="B1665" s="59" t="n">
        <x:v>0</x:v>
      </x:c>
      <x:c r="C1665" s="59" t="n">
        <x:v>0</x:v>
      </x:c>
      <x:c r="D1665" s="59" t="n">
        <x:v>0</x:v>
      </x:c>
      <x:c r="E1665" s="59" t="n">
        <x:v>0</x:v>
      </x:c>
      <x:c r="F1665" s="59" t="n">
        <x:v>0</x:v>
      </x:c>
      <x:c r="G1665" s="59" t="n">
        <x:v>0</x:v>
      </x:c>
      <x:c r="H1665" s="59" t="n">
        <x:v>0</x:v>
      </x:c>
      <x:c r="I1665" s="59" t="n">
        <x:v>0</x:v>
      </x:c>
      <x:c r="J1665" s="55" t="n"/>
      <x:c r="K1665" s="59" t="n">
        <x:v>0</x:v>
      </x:c>
      <x:c r="L1665" s="55" t="n"/>
      <x:c r="M1665" s="55" t="n"/>
      <x:c r="N1665" s="55" t="n"/>
    </x:row>
    <x:row r="1666">
      <x:c r="A1666" s="57" t="n">
        <x:v>45861</x:v>
      </x:c>
      <x:c r="B1666" s="59" t="n">
        <x:v>0</x:v>
      </x:c>
      <x:c r="C1666" s="59" t="n">
        <x:v>0</x:v>
      </x:c>
      <x:c r="D1666" s="59" t="n">
        <x:v>0</x:v>
      </x:c>
      <x:c r="E1666" s="59" t="n">
        <x:v>0</x:v>
      </x:c>
      <x:c r="F1666" s="59" t="n">
        <x:v>0</x:v>
      </x:c>
      <x:c r="G1666" s="59" t="n">
        <x:v>0</x:v>
      </x:c>
      <x:c r="H1666" s="59" t="n">
        <x:v>0</x:v>
      </x:c>
      <x:c r="I1666" s="59" t="n">
        <x:v>0</x:v>
      </x:c>
      <x:c r="J1666" s="55" t="n"/>
      <x:c r="K1666" s="59" t="n">
        <x:v>0</x:v>
      </x:c>
      <x:c r="L1666" s="55" t="n"/>
      <x:c r="M1666" s="55" t="n"/>
      <x:c r="N1666" s="55" t="n"/>
    </x:row>
    <x:row r="1667">
      <x:c r="A1667" s="57" t="n">
        <x:v>45862</x:v>
      </x:c>
      <x:c r="B1667" s="59" t="n">
        <x:v>0</x:v>
      </x:c>
      <x:c r="C1667" s="59" t="n">
        <x:v>0</x:v>
      </x:c>
      <x:c r="D1667" s="59" t="n">
        <x:v>0</x:v>
      </x:c>
      <x:c r="E1667" s="59" t="n">
        <x:v>0</x:v>
      </x:c>
      <x:c r="F1667" s="59" t="n">
        <x:v>0</x:v>
      </x:c>
      <x:c r="G1667" s="59" t="n">
        <x:v>0</x:v>
      </x:c>
      <x:c r="H1667" s="59" t="n">
        <x:v>0</x:v>
      </x:c>
      <x:c r="I1667" s="59" t="n">
        <x:v>0</x:v>
      </x:c>
      <x:c r="J1667" s="55" t="n"/>
      <x:c r="K1667" s="59" t="n">
        <x:v>0</x:v>
      </x:c>
      <x:c r="L1667" s="55" t="n"/>
      <x:c r="M1667" s="55" t="n"/>
      <x:c r="N1667" s="55" t="n"/>
    </x:row>
    <x:row r="1668">
      <x:c r="A1668" s="57" t="n">
        <x:v>45863</x:v>
      </x:c>
      <x:c r="B1668" s="59" t="n">
        <x:v>0</x:v>
      </x:c>
      <x:c r="C1668" s="59" t="n">
        <x:v>0</x:v>
      </x:c>
      <x:c r="D1668" s="59" t="n">
        <x:v>0</x:v>
      </x:c>
      <x:c r="E1668" s="59" t="n">
        <x:v>0</x:v>
      </x:c>
      <x:c r="F1668" s="59" t="n">
        <x:v>0</x:v>
      </x:c>
      <x:c r="G1668" s="59" t="n">
        <x:v>0</x:v>
      </x:c>
      <x:c r="H1668" s="59" t="n">
        <x:v>0</x:v>
      </x:c>
      <x:c r="I1668" s="59" t="n">
        <x:v>0</x:v>
      </x:c>
      <x:c r="J1668" s="55" t="n"/>
      <x:c r="K1668" s="59" t="n">
        <x:v>0</x:v>
      </x:c>
      <x:c r="L1668" s="55" t="n"/>
      <x:c r="M1668" s="55" t="n"/>
      <x:c r="N1668" s="55" t="n"/>
    </x:row>
    <x:row r="1669">
      <x:c r="A1669" s="57" t="n">
        <x:v>45864</x:v>
      </x:c>
      <x:c r="B1669" s="59" t="n">
        <x:v>0</x:v>
      </x:c>
      <x:c r="C1669" s="59" t="n">
        <x:v>0</x:v>
      </x:c>
      <x:c r="D1669" s="59" t="n">
        <x:v>0</x:v>
      </x:c>
      <x:c r="E1669" s="59" t="n">
        <x:v>0</x:v>
      </x:c>
      <x:c r="F1669" s="59" t="n">
        <x:v>0</x:v>
      </x:c>
      <x:c r="G1669" s="59" t="n">
        <x:v>0</x:v>
      </x:c>
      <x:c r="H1669" s="59" t="n">
        <x:v>0</x:v>
      </x:c>
      <x:c r="I1669" s="59" t="n">
        <x:v>0</x:v>
      </x:c>
      <x:c r="J1669" s="55" t="n"/>
      <x:c r="K1669" s="59" t="n">
        <x:v>0</x:v>
      </x:c>
      <x:c r="L1669" s="55" t="n"/>
      <x:c r="M1669" s="55" t="n"/>
      <x:c r="N1669" s="55" t="n"/>
    </x:row>
    <x:row r="1670">
      <x:c r="A1670" s="57" t="n">
        <x:v>45865</x:v>
      </x:c>
      <x:c r="B1670" s="59" t="n">
        <x:v>0</x:v>
      </x:c>
      <x:c r="C1670" s="59" t="n">
        <x:v>0</x:v>
      </x:c>
      <x:c r="D1670" s="59" t="n">
        <x:v>0</x:v>
      </x:c>
      <x:c r="E1670" s="59" t="n">
        <x:v>0</x:v>
      </x:c>
      <x:c r="F1670" s="59" t="n">
        <x:v>0</x:v>
      </x:c>
      <x:c r="G1670" s="59" t="n">
        <x:v>0</x:v>
      </x:c>
      <x:c r="H1670" s="59" t="n">
        <x:v>0</x:v>
      </x:c>
      <x:c r="I1670" s="59" t="n">
        <x:v>0</x:v>
      </x:c>
      <x:c r="J1670" s="55" t="n"/>
      <x:c r="K1670" s="59" t="n">
        <x:v>0</x:v>
      </x:c>
      <x:c r="L1670" s="55" t="n"/>
      <x:c r="M1670" s="55" t="n"/>
      <x:c r="N1670" s="55" t="n"/>
    </x:row>
    <x:row r="1671">
      <x:c r="A1671" s="57" t="n">
        <x:v>45866</x:v>
      </x:c>
      <x:c r="B1671" s="59" t="n">
        <x:v>0</x:v>
      </x:c>
      <x:c r="C1671" s="59" t="n">
        <x:v>0</x:v>
      </x:c>
      <x:c r="D1671" s="59" t="n">
        <x:v>0</x:v>
      </x:c>
      <x:c r="E1671" s="59" t="n">
        <x:v>0</x:v>
      </x:c>
      <x:c r="F1671" s="59" t="n">
        <x:v>0</x:v>
      </x:c>
      <x:c r="G1671" s="59" t="n">
        <x:v>0</x:v>
      </x:c>
      <x:c r="H1671" s="59" t="n">
        <x:v>0</x:v>
      </x:c>
      <x:c r="I1671" s="59" t="n">
        <x:v>0</x:v>
      </x:c>
      <x:c r="J1671" s="55" t="n"/>
      <x:c r="K1671" s="59" t="n">
        <x:v>0</x:v>
      </x:c>
      <x:c r="L1671" s="55" t="n"/>
      <x:c r="M1671" s="55" t="n"/>
      <x:c r="N1671" s="55" t="n"/>
    </x:row>
    <x:row r="1672">
      <x:c r="A1672" s="57" t="n">
        <x:v>45867</x:v>
      </x:c>
      <x:c r="B1672" s="59" t="n">
        <x:v>0</x:v>
      </x:c>
      <x:c r="C1672" s="59" t="n">
        <x:v>0</x:v>
      </x:c>
      <x:c r="D1672" s="59" t="n">
        <x:v>0</x:v>
      </x:c>
      <x:c r="E1672" s="59" t="n">
        <x:v>0</x:v>
      </x:c>
      <x:c r="F1672" s="59" t="n">
        <x:v>0</x:v>
      </x:c>
      <x:c r="G1672" s="59" t="n">
        <x:v>0</x:v>
      </x:c>
      <x:c r="H1672" s="59" t="n">
        <x:v>0</x:v>
      </x:c>
      <x:c r="I1672" s="59" t="n">
        <x:v>0</x:v>
      </x:c>
      <x:c r="J1672" s="55" t="n"/>
      <x:c r="K1672" s="59" t="n">
        <x:v>0</x:v>
      </x:c>
      <x:c r="L1672" s="55" t="n"/>
      <x:c r="M1672" s="55" t="n"/>
      <x:c r="N1672" s="55" t="n"/>
    </x:row>
    <x:row r="1673">
      <x:c r="A1673" s="57" t="n">
        <x:v>45868</x:v>
      </x:c>
      <x:c r="B1673" s="59" t="n">
        <x:v>0</x:v>
      </x:c>
      <x:c r="C1673" s="59" t="n">
        <x:v>0</x:v>
      </x:c>
      <x:c r="D1673" s="59" t="n">
        <x:v>0</x:v>
      </x:c>
      <x:c r="E1673" s="59" t="n">
        <x:v>0</x:v>
      </x:c>
      <x:c r="F1673" s="59" t="n">
        <x:v>0</x:v>
      </x:c>
      <x:c r="G1673" s="59" t="n">
        <x:v>0</x:v>
      </x:c>
      <x:c r="H1673" s="59" t="n">
        <x:v>0</x:v>
      </x:c>
      <x:c r="I1673" s="59" t="n">
        <x:v>0</x:v>
      </x:c>
      <x:c r="J1673" s="55" t="n"/>
      <x:c r="K1673" s="59" t="n">
        <x:v>0</x:v>
      </x:c>
      <x:c r="L1673" s="55" t="n"/>
      <x:c r="M1673" s="55" t="n"/>
      <x:c r="N1673" s="55" t="n"/>
    </x:row>
    <x:row r="1674">
      <x:c r="A1674" s="57" t="n">
        <x:v>45869</x:v>
      </x:c>
      <x:c r="B1674" s="59" t="n">
        <x:v>0</x:v>
      </x:c>
      <x:c r="C1674" s="59" t="n">
        <x:v>0</x:v>
      </x:c>
      <x:c r="D1674" s="59" t="n">
        <x:v>0</x:v>
      </x:c>
      <x:c r="E1674" s="59" t="n">
        <x:v>0</x:v>
      </x:c>
      <x:c r="F1674" s="59" t="n">
        <x:v>0</x:v>
      </x:c>
      <x:c r="G1674" s="59" t="n">
        <x:v>0</x:v>
      </x:c>
      <x:c r="H1674" s="59" t="n">
        <x:v>0</x:v>
      </x:c>
      <x:c r="I1674" s="59" t="n">
        <x:v>0</x:v>
      </x:c>
      <x:c r="J1674" s="55" t="n"/>
      <x:c r="K1674" s="59" t="n">
        <x:v>0</x:v>
      </x:c>
      <x:c r="L1674" s="55" t="n"/>
      <x:c r="M1674" s="55" t="n"/>
      <x:c r="N1674" s="55" t="n"/>
    </x:row>
    <x:row r="1675">
      <x:c r="A1675" s="57" t="n">
        <x:v>45870</x:v>
      </x:c>
      <x:c r="B1675" s="59" t="n">
        <x:v>0</x:v>
      </x:c>
      <x:c r="C1675" s="59" t="n">
        <x:v>0</x:v>
      </x:c>
      <x:c r="D1675" s="59" t="n">
        <x:v>0</x:v>
      </x:c>
      <x:c r="E1675" s="59" t="n">
        <x:v>0</x:v>
      </x:c>
      <x:c r="F1675" s="59" t="n">
        <x:v>0</x:v>
      </x:c>
      <x:c r="G1675" s="59" t="n">
        <x:v>0</x:v>
      </x:c>
      <x:c r="H1675" s="59" t="n">
        <x:v>0</x:v>
      </x:c>
      <x:c r="I1675" s="59" t="n">
        <x:v>0</x:v>
      </x:c>
      <x:c r="J1675" s="55" t="n"/>
      <x:c r="K1675" s="59" t="n">
        <x:v>0</x:v>
      </x:c>
      <x:c r="L1675" s="55" t="n"/>
      <x:c r="M1675" s="55" t="n"/>
      <x:c r="N1675" s="55" t="n"/>
    </x:row>
    <x:row r="1676">
      <x:c r="A1676" s="57" t="n">
        <x:v>45871</x:v>
      </x:c>
      <x:c r="B1676" s="59" t="n">
        <x:v>0</x:v>
      </x:c>
      <x:c r="C1676" s="59" t="n">
        <x:v>0</x:v>
      </x:c>
      <x:c r="D1676" s="59" t="n">
        <x:v>0</x:v>
      </x:c>
      <x:c r="E1676" s="59" t="n">
        <x:v>0</x:v>
      </x:c>
      <x:c r="F1676" s="59" t="n">
        <x:v>0</x:v>
      </x:c>
      <x:c r="G1676" s="59" t="n">
        <x:v>0</x:v>
      </x:c>
      <x:c r="H1676" s="59" t="n">
        <x:v>0</x:v>
      </x:c>
      <x:c r="I1676" s="59" t="n">
        <x:v>0</x:v>
      </x:c>
      <x:c r="J1676" s="55" t="n"/>
      <x:c r="K1676" s="59" t="n">
        <x:v>0</x:v>
      </x:c>
      <x:c r="L1676" s="55" t="n"/>
      <x:c r="M1676" s="55" t="n"/>
      <x:c r="N1676" s="55" t="n"/>
    </x:row>
    <x:row r="1677">
      <x:c r="A1677" s="57" t="n">
        <x:v>45872</x:v>
      </x:c>
      <x:c r="B1677" s="59" t="n">
        <x:v>0</x:v>
      </x:c>
      <x:c r="C1677" s="59" t="n">
        <x:v>0</x:v>
      </x:c>
      <x:c r="D1677" s="59" t="n">
        <x:v>0</x:v>
      </x:c>
      <x:c r="E1677" s="59" t="n">
        <x:v>0</x:v>
      </x:c>
      <x:c r="F1677" s="59" t="n">
        <x:v>0</x:v>
      </x:c>
      <x:c r="G1677" s="59" t="n">
        <x:v>0</x:v>
      </x:c>
      <x:c r="H1677" s="59" t="n">
        <x:v>0</x:v>
      </x:c>
      <x:c r="I1677" s="59" t="n">
        <x:v>0</x:v>
      </x:c>
      <x:c r="J1677" s="55" t="n"/>
      <x:c r="K1677" s="59" t="n">
        <x:v>0</x:v>
      </x:c>
      <x:c r="L1677" s="55" t="n"/>
      <x:c r="M1677" s="55" t="n"/>
      <x:c r="N1677" s="55" t="n"/>
    </x:row>
    <x:row r="1678">
      <x:c r="A1678" s="57" t="n">
        <x:v>45873</x:v>
      </x:c>
      <x:c r="B1678" s="59" t="n">
        <x:v>0</x:v>
      </x:c>
      <x:c r="C1678" s="59" t="n">
        <x:v>0</x:v>
      </x:c>
      <x:c r="D1678" s="59" t="n">
        <x:v>0</x:v>
      </x:c>
      <x:c r="E1678" s="59" t="n">
        <x:v>0</x:v>
      </x:c>
      <x:c r="F1678" s="59" t="n">
        <x:v>0</x:v>
      </x:c>
      <x:c r="G1678" s="59" t="n">
        <x:v>0</x:v>
      </x:c>
      <x:c r="H1678" s="59" t="n">
        <x:v>0</x:v>
      </x:c>
      <x:c r="I1678" s="59" t="n">
        <x:v>0</x:v>
      </x:c>
      <x:c r="J1678" s="55" t="n"/>
      <x:c r="K1678" s="59" t="n">
        <x:v>0</x:v>
      </x:c>
      <x:c r="L1678" s="55" t="n"/>
      <x:c r="M1678" s="55" t="n"/>
      <x:c r="N1678" s="55" t="n"/>
    </x:row>
    <x:row r="1679">
      <x:c r="A1679" s="57" t="n">
        <x:v>45874</x:v>
      </x:c>
      <x:c r="B1679" s="59" t="n">
        <x:v>0</x:v>
      </x:c>
      <x:c r="C1679" s="59" t="n">
        <x:v>0</x:v>
      </x:c>
      <x:c r="D1679" s="59" t="n">
        <x:v>0</x:v>
      </x:c>
      <x:c r="E1679" s="59" t="n">
        <x:v>0</x:v>
      </x:c>
      <x:c r="F1679" s="59" t="n">
        <x:v>0</x:v>
      </x:c>
      <x:c r="G1679" s="59" t="n">
        <x:v>0</x:v>
      </x:c>
      <x:c r="H1679" s="59" t="n">
        <x:v>0</x:v>
      </x:c>
      <x:c r="I1679" s="59" t="n">
        <x:v>0</x:v>
      </x:c>
      <x:c r="J1679" s="55" t="n"/>
      <x:c r="K1679" s="59" t="n">
        <x:v>0</x:v>
      </x:c>
      <x:c r="L1679" s="55" t="n"/>
      <x:c r="M1679" s="55" t="n"/>
      <x:c r="N1679" s="55" t="n"/>
    </x:row>
    <x:row r="1680">
      <x:c r="A1680" s="57" t="n">
        <x:v>45875</x:v>
      </x:c>
      <x:c r="B1680" s="59" t="n">
        <x:v>0</x:v>
      </x:c>
      <x:c r="C1680" s="59" t="n">
        <x:v>0</x:v>
      </x:c>
      <x:c r="D1680" s="59" t="n">
        <x:v>0</x:v>
      </x:c>
      <x:c r="E1680" s="59" t="n">
        <x:v>0</x:v>
      </x:c>
      <x:c r="F1680" s="59" t="n">
        <x:v>0</x:v>
      </x:c>
      <x:c r="G1680" s="59" t="n">
        <x:v>0</x:v>
      </x:c>
      <x:c r="H1680" s="59" t="n">
        <x:v>0</x:v>
      </x:c>
      <x:c r="I1680" s="59" t="n">
        <x:v>0</x:v>
      </x:c>
      <x:c r="J1680" s="55" t="n"/>
      <x:c r="K1680" s="59" t="n">
        <x:v>0</x:v>
      </x:c>
      <x:c r="L1680" s="55" t="n"/>
      <x:c r="M1680" s="55" t="n"/>
      <x:c r="N1680" s="55" t="n"/>
    </x:row>
    <x:row r="1681">
      <x:c r="A1681" s="57" t="n">
        <x:v>45876</x:v>
      </x:c>
      <x:c r="B1681" s="59" t="n">
        <x:v>0</x:v>
      </x:c>
      <x:c r="C1681" s="59" t="n">
        <x:v>0</x:v>
      </x:c>
      <x:c r="D1681" s="59" t="n">
        <x:v>0</x:v>
      </x:c>
      <x:c r="E1681" s="59" t="n">
        <x:v>0</x:v>
      </x:c>
      <x:c r="F1681" s="59" t="n">
        <x:v>0</x:v>
      </x:c>
      <x:c r="G1681" s="59" t="n">
        <x:v>0</x:v>
      </x:c>
      <x:c r="H1681" s="59" t="n">
        <x:v>0</x:v>
      </x:c>
      <x:c r="I1681" s="59" t="n">
        <x:v>0</x:v>
      </x:c>
      <x:c r="J1681" s="55" t="n"/>
      <x:c r="K1681" s="59" t="n">
        <x:v>0</x:v>
      </x:c>
      <x:c r="L1681" s="55" t="n"/>
      <x:c r="M1681" s="55" t="n"/>
      <x:c r="N1681" s="55" t="n"/>
    </x:row>
    <x:row r="1682">
      <x:c r="A1682" s="57" t="n">
        <x:v>45877</x:v>
      </x:c>
      <x:c r="B1682" s="59" t="n">
        <x:v>0</x:v>
      </x:c>
      <x:c r="C1682" s="59" t="n">
        <x:v>0</x:v>
      </x:c>
      <x:c r="D1682" s="59" t="n">
        <x:v>0</x:v>
      </x:c>
      <x:c r="E1682" s="59" t="n">
        <x:v>0</x:v>
      </x:c>
      <x:c r="F1682" s="59" t="n">
        <x:v>0</x:v>
      </x:c>
      <x:c r="G1682" s="59" t="n">
        <x:v>0</x:v>
      </x:c>
      <x:c r="H1682" s="59" t="n">
        <x:v>0</x:v>
      </x:c>
      <x:c r="I1682" s="59" t="n">
        <x:v>0</x:v>
      </x:c>
      <x:c r="J1682" s="55" t="n"/>
      <x:c r="K1682" s="59" t="n">
        <x:v>0</x:v>
      </x:c>
      <x:c r="L1682" s="55" t="n"/>
      <x:c r="M1682" s="55" t="n"/>
      <x:c r="N1682" s="55" t="n"/>
    </x:row>
    <x:row r="1683">
      <x:c r="A1683" s="57" t="n">
        <x:v>45878</x:v>
      </x:c>
      <x:c r="B1683" s="59" t="n">
        <x:v>0</x:v>
      </x:c>
      <x:c r="C1683" s="59" t="n">
        <x:v>0</x:v>
      </x:c>
      <x:c r="D1683" s="59" t="n">
        <x:v>0</x:v>
      </x:c>
      <x:c r="E1683" s="59" t="n">
        <x:v>0</x:v>
      </x:c>
      <x:c r="F1683" s="59" t="n">
        <x:v>0</x:v>
      </x:c>
      <x:c r="G1683" s="59" t="n">
        <x:v>0</x:v>
      </x:c>
      <x:c r="H1683" s="59" t="n">
        <x:v>0</x:v>
      </x:c>
      <x:c r="I1683" s="59" t="n">
        <x:v>0</x:v>
      </x:c>
      <x:c r="J1683" s="55" t="n"/>
      <x:c r="K1683" s="59" t="n">
        <x:v>0</x:v>
      </x:c>
      <x:c r="L1683" s="55" t="n"/>
      <x:c r="M1683" s="55" t="n"/>
      <x:c r="N1683" s="55" t="n"/>
    </x:row>
    <x:row r="1684">
      <x:c r="A1684" s="57" t="n">
        <x:v>45879</x:v>
      </x:c>
      <x:c r="B1684" s="59" t="n">
        <x:v>0</x:v>
      </x:c>
      <x:c r="C1684" s="59" t="n">
        <x:v>0</x:v>
      </x:c>
      <x:c r="D1684" s="59" t="n">
        <x:v>0</x:v>
      </x:c>
      <x:c r="E1684" s="59" t="n">
        <x:v>0</x:v>
      </x:c>
      <x:c r="F1684" s="59" t="n">
        <x:v>0</x:v>
      </x:c>
      <x:c r="G1684" s="59" t="n">
        <x:v>0</x:v>
      </x:c>
      <x:c r="H1684" s="59" t="n">
        <x:v>0</x:v>
      </x:c>
      <x:c r="I1684" s="59" t="n">
        <x:v>0</x:v>
      </x:c>
      <x:c r="J1684" s="55" t="n"/>
      <x:c r="K1684" s="59" t="n">
        <x:v>0</x:v>
      </x:c>
      <x:c r="L1684" s="55" t="n"/>
      <x:c r="M1684" s="55" t="n"/>
      <x:c r="N1684" s="55" t="n"/>
    </x:row>
    <x:row r="1685">
      <x:c r="A1685" s="57" t="n">
        <x:v>45880</x:v>
      </x:c>
      <x:c r="B1685" s="59" t="n">
        <x:v>0</x:v>
      </x:c>
      <x:c r="C1685" s="59" t="n">
        <x:v>0</x:v>
      </x:c>
      <x:c r="D1685" s="59" t="n">
        <x:v>0</x:v>
      </x:c>
      <x:c r="E1685" s="59" t="n">
        <x:v>0</x:v>
      </x:c>
      <x:c r="F1685" s="59" t="n">
        <x:v>0</x:v>
      </x:c>
      <x:c r="G1685" s="59" t="n">
        <x:v>0</x:v>
      </x:c>
      <x:c r="H1685" s="59" t="n">
        <x:v>0</x:v>
      </x:c>
      <x:c r="I1685" s="59" t="n">
        <x:v>0</x:v>
      </x:c>
      <x:c r="J1685" s="55" t="n"/>
      <x:c r="K1685" s="59" t="n">
        <x:v>0</x:v>
      </x:c>
      <x:c r="L1685" s="55" t="n"/>
      <x:c r="M1685" s="55" t="n"/>
      <x:c r="N1685" s="55" t="n"/>
    </x:row>
    <x:row r="1686">
      <x:c r="A1686" s="57" t="n">
        <x:v>45881</x:v>
      </x:c>
      <x:c r="B1686" s="59" t="n">
        <x:v>0</x:v>
      </x:c>
      <x:c r="C1686" s="59" t="n">
        <x:v>0</x:v>
      </x:c>
      <x:c r="D1686" s="59" t="n">
        <x:v>0</x:v>
      </x:c>
      <x:c r="E1686" s="59" t="n">
        <x:v>0</x:v>
      </x:c>
      <x:c r="F1686" s="59" t="n">
        <x:v>0</x:v>
      </x:c>
      <x:c r="G1686" s="59" t="n">
        <x:v>0</x:v>
      </x:c>
      <x:c r="H1686" s="59" t="n">
        <x:v>0</x:v>
      </x:c>
      <x:c r="I1686" s="59" t="n">
        <x:v>0</x:v>
      </x:c>
      <x:c r="J1686" s="55" t="n"/>
      <x:c r="K1686" s="59" t="n">
        <x:v>0</x:v>
      </x:c>
      <x:c r="L1686" s="55" t="n"/>
      <x:c r="M1686" s="55" t="n"/>
      <x:c r="N1686" s="55" t="n"/>
    </x:row>
    <x:row r="1687">
      <x:c r="A1687" s="57" t="n">
        <x:v>45882</x:v>
      </x:c>
      <x:c r="B1687" s="59" t="n">
        <x:v>0</x:v>
      </x:c>
      <x:c r="C1687" s="59" t="n">
        <x:v>0</x:v>
      </x:c>
      <x:c r="D1687" s="59" t="n">
        <x:v>0</x:v>
      </x:c>
      <x:c r="E1687" s="59" t="n">
        <x:v>0</x:v>
      </x:c>
      <x:c r="F1687" s="59" t="n">
        <x:v>0</x:v>
      </x:c>
      <x:c r="G1687" s="59" t="n">
        <x:v>0</x:v>
      </x:c>
      <x:c r="H1687" s="59" t="n">
        <x:v>0</x:v>
      </x:c>
      <x:c r="I1687" s="59" t="n">
        <x:v>0</x:v>
      </x:c>
      <x:c r="J1687" s="55" t="n"/>
      <x:c r="K1687" s="59" t="n">
        <x:v>0</x:v>
      </x:c>
      <x:c r="L1687" s="55" t="n"/>
      <x:c r="M1687" s="55" t="n"/>
      <x:c r="N1687" s="55" t="n"/>
    </x:row>
    <x:row r="1688">
      <x:c r="A1688" s="57" t="n">
        <x:v>45883</x:v>
      </x:c>
      <x:c r="B1688" s="59" t="n">
        <x:v>0</x:v>
      </x:c>
      <x:c r="C1688" s="59" t="n">
        <x:v>0</x:v>
      </x:c>
      <x:c r="D1688" s="59" t="n">
        <x:v>0</x:v>
      </x:c>
      <x:c r="E1688" s="59" t="n">
        <x:v>0</x:v>
      </x:c>
      <x:c r="F1688" s="59" t="n">
        <x:v>0</x:v>
      </x:c>
      <x:c r="G1688" s="59" t="n">
        <x:v>0</x:v>
      </x:c>
      <x:c r="H1688" s="59" t="n">
        <x:v>0</x:v>
      </x:c>
      <x:c r="I1688" s="59" t="n">
        <x:v>0</x:v>
      </x:c>
      <x:c r="J1688" s="55" t="n"/>
      <x:c r="K1688" s="59" t="n">
        <x:v>0</x:v>
      </x:c>
      <x:c r="L1688" s="55" t="n"/>
      <x:c r="M1688" s="55" t="n"/>
      <x:c r="N1688" s="55" t="n"/>
    </x:row>
    <x:row r="1689">
      <x:c r="A1689" s="57" t="n">
        <x:v>45884</x:v>
      </x:c>
      <x:c r="B1689" s="59" t="n">
        <x:v>0</x:v>
      </x:c>
      <x:c r="C1689" s="59" t="n">
        <x:v>0</x:v>
      </x:c>
      <x:c r="D1689" s="59" t="n">
        <x:v>0</x:v>
      </x:c>
      <x:c r="E1689" s="59" t="n">
        <x:v>0</x:v>
      </x:c>
      <x:c r="F1689" s="59" t="n">
        <x:v>0</x:v>
      </x:c>
      <x:c r="G1689" s="59" t="n">
        <x:v>0</x:v>
      </x:c>
      <x:c r="H1689" s="59" t="n">
        <x:v>0</x:v>
      </x:c>
      <x:c r="I1689" s="59" t="n">
        <x:v>0</x:v>
      </x:c>
      <x:c r="J1689" s="55" t="n"/>
      <x:c r="K1689" s="59" t="n">
        <x:v>0</x:v>
      </x:c>
      <x:c r="L1689" s="55" t="n"/>
      <x:c r="M1689" s="55" t="n"/>
      <x:c r="N1689" s="55" t="n"/>
    </x:row>
    <x:row r="1690">
      <x:c r="A1690" s="57" t="n">
        <x:v>45885</x:v>
      </x:c>
      <x:c r="B1690" s="59" t="n">
        <x:v>0</x:v>
      </x:c>
      <x:c r="C1690" s="59" t="n">
        <x:v>0</x:v>
      </x:c>
      <x:c r="D1690" s="59" t="n">
        <x:v>0</x:v>
      </x:c>
      <x:c r="E1690" s="59" t="n">
        <x:v>0</x:v>
      </x:c>
      <x:c r="F1690" s="59" t="n">
        <x:v>0</x:v>
      </x:c>
      <x:c r="G1690" s="59" t="n">
        <x:v>0</x:v>
      </x:c>
      <x:c r="H1690" s="59" t="n">
        <x:v>0</x:v>
      </x:c>
      <x:c r="I1690" s="59" t="n">
        <x:v>0</x:v>
      </x:c>
      <x:c r="J1690" s="55" t="n"/>
      <x:c r="K1690" s="59" t="n">
        <x:v>0</x:v>
      </x:c>
      <x:c r="L1690" s="55" t="n"/>
      <x:c r="M1690" s="55" t="n"/>
      <x:c r="N1690" s="55" t="n"/>
    </x:row>
    <x:row r="1691">
      <x:c r="A1691" s="57" t="n">
        <x:v>45886</x:v>
      </x:c>
      <x:c r="B1691" s="59" t="n">
        <x:v>0</x:v>
      </x:c>
      <x:c r="C1691" s="59" t="n">
        <x:v>0</x:v>
      </x:c>
      <x:c r="D1691" s="59" t="n">
        <x:v>0</x:v>
      </x:c>
      <x:c r="E1691" s="59" t="n">
        <x:v>0</x:v>
      </x:c>
      <x:c r="F1691" s="59" t="n">
        <x:v>0</x:v>
      </x:c>
      <x:c r="G1691" s="59" t="n">
        <x:v>0</x:v>
      </x:c>
      <x:c r="H1691" s="59" t="n">
        <x:v>0</x:v>
      </x:c>
      <x:c r="I1691" s="59" t="n">
        <x:v>0</x:v>
      </x:c>
      <x:c r="J1691" s="55" t="n"/>
      <x:c r="K1691" s="59" t="n">
        <x:v>0</x:v>
      </x:c>
      <x:c r="L1691" s="55" t="n"/>
      <x:c r="M1691" s="55" t="n"/>
      <x:c r="N1691" s="55" t="n"/>
    </x:row>
    <x:row r="1692">
      <x:c r="A1692" s="57" t="n">
        <x:v>45887</x:v>
      </x:c>
      <x:c r="B1692" s="59" t="n">
        <x:v>0</x:v>
      </x:c>
      <x:c r="C1692" s="59" t="n">
        <x:v>0</x:v>
      </x:c>
      <x:c r="D1692" s="59" t="n">
        <x:v>0</x:v>
      </x:c>
      <x:c r="E1692" s="59" t="n">
        <x:v>0</x:v>
      </x:c>
      <x:c r="F1692" s="59" t="n">
        <x:v>0</x:v>
      </x:c>
      <x:c r="G1692" s="59" t="n">
        <x:v>0</x:v>
      </x:c>
      <x:c r="H1692" s="59" t="n">
        <x:v>0</x:v>
      </x:c>
      <x:c r="I1692" s="59" t="n">
        <x:v>0</x:v>
      </x:c>
      <x:c r="J1692" s="55" t="n"/>
      <x:c r="K1692" s="59" t="n">
        <x:v>0</x:v>
      </x:c>
      <x:c r="L1692" s="55" t="n"/>
      <x:c r="M1692" s="55" t="n"/>
      <x:c r="N1692" s="55" t="n"/>
    </x:row>
    <x:row r="1693">
      <x:c r="A1693" s="57" t="n">
        <x:v>45888</x:v>
      </x:c>
      <x:c r="B1693" s="59" t="n">
        <x:v>0</x:v>
      </x:c>
      <x:c r="C1693" s="59" t="n">
        <x:v>0</x:v>
      </x:c>
      <x:c r="D1693" s="59" t="n">
        <x:v>0</x:v>
      </x:c>
      <x:c r="E1693" s="59" t="n">
        <x:v>0</x:v>
      </x:c>
      <x:c r="F1693" s="59" t="n">
        <x:v>0</x:v>
      </x:c>
      <x:c r="G1693" s="59" t="n">
        <x:v>0</x:v>
      </x:c>
      <x:c r="H1693" s="59" t="n">
        <x:v>0</x:v>
      </x:c>
      <x:c r="I1693" s="59" t="n">
        <x:v>0</x:v>
      </x:c>
      <x:c r="J1693" s="55" t="n"/>
      <x:c r="K1693" s="59" t="n">
        <x:v>0</x:v>
      </x:c>
      <x:c r="L1693" s="55" t="n"/>
      <x:c r="M1693" s="55" t="n"/>
      <x:c r="N1693" s="55" t="n"/>
    </x:row>
    <x:row r="1694">
      <x:c r="A1694" s="57" t="n">
        <x:v>45889</x:v>
      </x:c>
      <x:c r="B1694" s="59" t="n">
        <x:v>0</x:v>
      </x:c>
      <x:c r="C1694" s="59" t="n">
        <x:v>0</x:v>
      </x:c>
      <x:c r="D1694" s="59" t="n">
        <x:v>0</x:v>
      </x:c>
      <x:c r="E1694" s="59" t="n">
        <x:v>0</x:v>
      </x:c>
      <x:c r="F1694" s="59" t="n">
        <x:v>0</x:v>
      </x:c>
      <x:c r="G1694" s="59" t="n">
        <x:v>0</x:v>
      </x:c>
      <x:c r="H1694" s="59" t="n">
        <x:v>0</x:v>
      </x:c>
      <x:c r="I1694" s="59" t="n">
        <x:v>0</x:v>
      </x:c>
      <x:c r="J1694" s="55" t="n"/>
      <x:c r="K1694" s="59" t="n">
        <x:v>0</x:v>
      </x:c>
      <x:c r="L1694" s="55" t="n"/>
      <x:c r="M1694" s="55" t="n"/>
      <x:c r="N1694" s="55" t="n"/>
    </x:row>
    <x:row r="1695">
      <x:c r="A1695" s="57" t="n">
        <x:v>45890</x:v>
      </x:c>
      <x:c r="B1695" s="59" t="n">
        <x:v>0</x:v>
      </x:c>
      <x:c r="C1695" s="59" t="n">
        <x:v>0</x:v>
      </x:c>
      <x:c r="D1695" s="59" t="n">
        <x:v>0</x:v>
      </x:c>
      <x:c r="E1695" s="59" t="n">
        <x:v>0</x:v>
      </x:c>
      <x:c r="F1695" s="59" t="n">
        <x:v>0</x:v>
      </x:c>
      <x:c r="G1695" s="59" t="n">
        <x:v>0</x:v>
      </x:c>
      <x:c r="H1695" s="59" t="n">
        <x:v>0</x:v>
      </x:c>
      <x:c r="I1695" s="59" t="n">
        <x:v>0</x:v>
      </x:c>
      <x:c r="J1695" s="55" t="n"/>
      <x:c r="K1695" s="59" t="n">
        <x:v>0</x:v>
      </x:c>
      <x:c r="L1695" s="55" t="n"/>
      <x:c r="M1695" s="55" t="n"/>
      <x:c r="N1695" s="55" t="n"/>
    </x:row>
    <x:row r="1696">
      <x:c r="A1696" s="57" t="n">
        <x:v>45891</x:v>
      </x:c>
      <x:c r="B1696" s="59" t="n">
        <x:v>0</x:v>
      </x:c>
      <x:c r="C1696" s="59" t="n">
        <x:v>0</x:v>
      </x:c>
      <x:c r="D1696" s="59" t="n">
        <x:v>0</x:v>
      </x:c>
      <x:c r="E1696" s="59" t="n">
        <x:v>0</x:v>
      </x:c>
      <x:c r="F1696" s="59" t="n">
        <x:v>0</x:v>
      </x:c>
      <x:c r="G1696" s="59" t="n">
        <x:v>0</x:v>
      </x:c>
      <x:c r="H1696" s="59" t="n">
        <x:v>0</x:v>
      </x:c>
      <x:c r="I1696" s="59" t="n">
        <x:v>0</x:v>
      </x:c>
      <x:c r="J1696" s="55" t="n"/>
      <x:c r="K1696" s="59" t="n">
        <x:v>0</x:v>
      </x:c>
      <x:c r="L1696" s="55" t="n"/>
      <x:c r="M1696" s="55" t="n"/>
      <x:c r="N1696" s="55" t="n"/>
    </x:row>
    <x:row r="1697">
      <x:c r="A1697" s="57" t="n">
        <x:v>45892</x:v>
      </x:c>
      <x:c r="B1697" s="59" t="n">
        <x:v>0</x:v>
      </x:c>
      <x:c r="C1697" s="59" t="n">
        <x:v>0</x:v>
      </x:c>
      <x:c r="D1697" s="59" t="n">
        <x:v>0</x:v>
      </x:c>
      <x:c r="E1697" s="59" t="n">
        <x:v>0</x:v>
      </x:c>
      <x:c r="F1697" s="59" t="n">
        <x:v>0</x:v>
      </x:c>
      <x:c r="G1697" s="59" t="n">
        <x:v>0</x:v>
      </x:c>
      <x:c r="H1697" s="59" t="n">
        <x:v>0</x:v>
      </x:c>
      <x:c r="I1697" s="59" t="n">
        <x:v>0</x:v>
      </x:c>
      <x:c r="J1697" s="55" t="n"/>
      <x:c r="K1697" s="59" t="n">
        <x:v>0</x:v>
      </x:c>
      <x:c r="L1697" s="55" t="n"/>
      <x:c r="M1697" s="55" t="n"/>
      <x:c r="N1697" s="55" t="n"/>
    </x:row>
    <x:row r="1698">
      <x:c r="A1698" s="57" t="n">
        <x:v>45893</x:v>
      </x:c>
      <x:c r="B1698" s="59" t="n">
        <x:v>0</x:v>
      </x:c>
      <x:c r="C1698" s="59" t="n">
        <x:v>0</x:v>
      </x:c>
      <x:c r="D1698" s="59" t="n">
        <x:v>0</x:v>
      </x:c>
      <x:c r="E1698" s="59" t="n">
        <x:v>0</x:v>
      </x:c>
      <x:c r="F1698" s="59" t="n">
        <x:v>0</x:v>
      </x:c>
      <x:c r="G1698" s="59" t="n">
        <x:v>0</x:v>
      </x:c>
      <x:c r="H1698" s="59" t="n">
        <x:v>0</x:v>
      </x:c>
      <x:c r="I1698" s="59" t="n">
        <x:v>0</x:v>
      </x:c>
      <x:c r="J1698" s="55" t="n"/>
      <x:c r="K1698" s="59" t="n">
        <x:v>0</x:v>
      </x:c>
      <x:c r="L1698" s="55" t="n"/>
      <x:c r="M1698" s="55" t="n"/>
      <x:c r="N1698" s="55" t="n"/>
    </x:row>
    <x:row r="1699">
      <x:c r="A1699" s="57" t="n">
        <x:v>45894</x:v>
      </x:c>
      <x:c r="B1699" s="59" t="n">
        <x:v>0</x:v>
      </x:c>
      <x:c r="C1699" s="59" t="n">
        <x:v>0</x:v>
      </x:c>
      <x:c r="D1699" s="59" t="n">
        <x:v>0</x:v>
      </x:c>
      <x:c r="E1699" s="59" t="n">
        <x:v>0</x:v>
      </x:c>
      <x:c r="F1699" s="59" t="n">
        <x:v>0</x:v>
      </x:c>
      <x:c r="G1699" s="59" t="n">
        <x:v>0</x:v>
      </x:c>
      <x:c r="H1699" s="59" t="n">
        <x:v>0</x:v>
      </x:c>
      <x:c r="I1699" s="59" t="n">
        <x:v>0</x:v>
      </x:c>
      <x:c r="J1699" s="55" t="n"/>
      <x:c r="K1699" s="59" t="n">
        <x:v>0</x:v>
      </x:c>
      <x:c r="L1699" s="55" t="n"/>
      <x:c r="M1699" s="55" t="n"/>
      <x:c r="N1699" s="55" t="n"/>
    </x:row>
    <x:row r="1700">
      <x:c r="A1700" s="57" t="n">
        <x:v>45895</x:v>
      </x:c>
      <x:c r="B1700" s="59" t="n">
        <x:v>0</x:v>
      </x:c>
      <x:c r="C1700" s="59" t="n">
        <x:v>0</x:v>
      </x:c>
      <x:c r="D1700" s="59" t="n">
        <x:v>0</x:v>
      </x:c>
      <x:c r="E1700" s="59" t="n">
        <x:v>0</x:v>
      </x:c>
      <x:c r="F1700" s="59" t="n">
        <x:v>0</x:v>
      </x:c>
      <x:c r="G1700" s="59" t="n">
        <x:v>0</x:v>
      </x:c>
      <x:c r="H1700" s="59" t="n">
        <x:v>0</x:v>
      </x:c>
      <x:c r="I1700" s="59" t="n">
        <x:v>0</x:v>
      </x:c>
      <x:c r="J1700" s="55" t="n"/>
      <x:c r="K1700" s="59" t="n">
        <x:v>0</x:v>
      </x:c>
      <x:c r="L1700" s="55" t="n"/>
      <x:c r="M1700" s="55" t="n"/>
      <x:c r="N1700" s="55" t="n"/>
    </x:row>
    <x:row r="1701">
      <x:c r="A1701" s="57" t="n">
        <x:v>45896</x:v>
      </x:c>
      <x:c r="B1701" s="59" t="n">
        <x:v>0</x:v>
      </x:c>
      <x:c r="C1701" s="59" t="n">
        <x:v>0</x:v>
      </x:c>
      <x:c r="D1701" s="59" t="n">
        <x:v>0</x:v>
      </x:c>
      <x:c r="E1701" s="59" t="n">
        <x:v>0</x:v>
      </x:c>
      <x:c r="F1701" s="59" t="n">
        <x:v>0</x:v>
      </x:c>
      <x:c r="G1701" s="59" t="n">
        <x:v>0</x:v>
      </x:c>
      <x:c r="H1701" s="59" t="n">
        <x:v>0</x:v>
      </x:c>
      <x:c r="I1701" s="59" t="n">
        <x:v>0</x:v>
      </x:c>
      <x:c r="J1701" s="55" t="n"/>
      <x:c r="K1701" s="59" t="n">
        <x:v>0</x:v>
      </x:c>
      <x:c r="L1701" s="55" t="n"/>
      <x:c r="M1701" s="55" t="n"/>
      <x:c r="N1701" s="55" t="n"/>
    </x:row>
    <x:row r="1702">
      <x:c r="A1702" s="57" t="n">
        <x:v>45897</x:v>
      </x:c>
      <x:c r="B1702" s="59" t="n">
        <x:v>0</x:v>
      </x:c>
      <x:c r="C1702" s="59" t="n">
        <x:v>0</x:v>
      </x:c>
      <x:c r="D1702" s="59" t="n">
        <x:v>0</x:v>
      </x:c>
      <x:c r="E1702" s="59" t="n">
        <x:v>0</x:v>
      </x:c>
      <x:c r="F1702" s="59" t="n">
        <x:v>0</x:v>
      </x:c>
      <x:c r="G1702" s="59" t="n">
        <x:v>0</x:v>
      </x:c>
      <x:c r="H1702" s="59" t="n">
        <x:v>0</x:v>
      </x:c>
      <x:c r="I1702" s="59" t="n">
        <x:v>0</x:v>
      </x:c>
      <x:c r="J1702" s="55" t="n"/>
      <x:c r="K1702" s="59" t="n">
        <x:v>0</x:v>
      </x:c>
      <x:c r="L1702" s="55" t="n"/>
      <x:c r="M1702" s="55" t="n"/>
      <x:c r="N1702" s="55" t="n"/>
    </x:row>
    <x:row r="1703">
      <x:c r="A1703" s="57" t="n">
        <x:v>45898</x:v>
      </x:c>
      <x:c r="B1703" s="59" t="n">
        <x:v>0</x:v>
      </x:c>
      <x:c r="C1703" s="59" t="n">
        <x:v>0</x:v>
      </x:c>
      <x:c r="D1703" s="59" t="n">
        <x:v>0</x:v>
      </x:c>
      <x:c r="E1703" s="59" t="n">
        <x:v>0</x:v>
      </x:c>
      <x:c r="F1703" s="59" t="n">
        <x:v>0</x:v>
      </x:c>
      <x:c r="G1703" s="59" t="n">
        <x:v>0</x:v>
      </x:c>
      <x:c r="H1703" s="59" t="n">
        <x:v>0</x:v>
      </x:c>
      <x:c r="I1703" s="59" t="n">
        <x:v>0</x:v>
      </x:c>
      <x:c r="J1703" s="55" t="n"/>
      <x:c r="K1703" s="59" t="n">
        <x:v>0</x:v>
      </x:c>
      <x:c r="L1703" s="55" t="n"/>
      <x:c r="M1703" s="55" t="n"/>
      <x:c r="N1703" s="55" t="n"/>
    </x:row>
    <x:row r="1704">
      <x:c r="A1704" s="57" t="n">
        <x:v>45899</x:v>
      </x:c>
      <x:c r="B1704" s="59" t="n">
        <x:v>0</x:v>
      </x:c>
      <x:c r="C1704" s="59" t="n">
        <x:v>0</x:v>
      </x:c>
      <x:c r="D1704" s="59" t="n">
        <x:v>0</x:v>
      </x:c>
      <x:c r="E1704" s="59" t="n">
        <x:v>0</x:v>
      </x:c>
      <x:c r="F1704" s="59" t="n">
        <x:v>0</x:v>
      </x:c>
      <x:c r="G1704" s="59" t="n">
        <x:v>0</x:v>
      </x:c>
      <x:c r="H1704" s="59" t="n">
        <x:v>0</x:v>
      </x:c>
      <x:c r="I1704" s="59" t="n">
        <x:v>0</x:v>
      </x:c>
      <x:c r="J1704" s="55" t="n"/>
      <x:c r="K1704" s="59" t="n">
        <x:v>0</x:v>
      </x:c>
      <x:c r="L1704" s="55" t="n"/>
      <x:c r="M1704" s="55" t="n"/>
      <x:c r="N1704" s="55" t="n"/>
    </x:row>
    <x:row r="1705">
      <x:c r="A1705" s="57" t="n">
        <x:v>45900</x:v>
      </x:c>
      <x:c r="B1705" s="59" t="n">
        <x:v>0</x:v>
      </x:c>
      <x:c r="C1705" s="59" t="n">
        <x:v>0</x:v>
      </x:c>
      <x:c r="D1705" s="59" t="n">
        <x:v>0</x:v>
      </x:c>
      <x:c r="E1705" s="59" t="n">
        <x:v>0</x:v>
      </x:c>
      <x:c r="F1705" s="59" t="n">
        <x:v>0</x:v>
      </x:c>
      <x:c r="G1705" s="59" t="n">
        <x:v>0</x:v>
      </x:c>
      <x:c r="H1705" s="59" t="n">
        <x:v>0</x:v>
      </x:c>
      <x:c r="I1705" s="59" t="n">
        <x:v>0</x:v>
      </x:c>
      <x:c r="J1705" s="55" t="n"/>
      <x:c r="K1705" s="59" t="n">
        <x:v>0</x:v>
      </x:c>
      <x:c r="L1705" s="55" t="n"/>
      <x:c r="M1705" s="55" t="n"/>
      <x:c r="N1705" s="55" t="n"/>
    </x:row>
    <x:row r="1706">
      <x:c r="A1706" s="57" t="n">
        <x:v>45901</x:v>
      </x:c>
      <x:c r="B1706" s="59" t="n">
        <x:v>0</x:v>
      </x:c>
      <x:c r="C1706" s="59" t="n">
        <x:v>0</x:v>
      </x:c>
      <x:c r="D1706" s="59" t="n">
        <x:v>0</x:v>
      </x:c>
      <x:c r="E1706" s="59" t="n">
        <x:v>0</x:v>
      </x:c>
      <x:c r="F1706" s="59" t="n">
        <x:v>0</x:v>
      </x:c>
      <x:c r="G1706" s="59" t="n">
        <x:v>0</x:v>
      </x:c>
      <x:c r="H1706" s="59" t="n">
        <x:v>0</x:v>
      </x:c>
      <x:c r="I1706" s="59" t="n">
        <x:v>0</x:v>
      </x:c>
      <x:c r="J1706" s="55" t="n"/>
      <x:c r="K1706" s="59" t="n">
        <x:v>0</x:v>
      </x:c>
      <x:c r="L1706" s="55" t="n"/>
      <x:c r="M1706" s="55" t="n"/>
      <x:c r="N1706" s="55" t="n"/>
    </x:row>
    <x:row r="1707">
      <x:c r="A1707" s="57" t="n">
        <x:v>45902</x:v>
      </x:c>
      <x:c r="B1707" s="59" t="n">
        <x:v>0</x:v>
      </x:c>
      <x:c r="C1707" s="59" t="n">
        <x:v>0</x:v>
      </x:c>
      <x:c r="D1707" s="59" t="n">
        <x:v>0</x:v>
      </x:c>
      <x:c r="E1707" s="59" t="n">
        <x:v>0</x:v>
      </x:c>
      <x:c r="F1707" s="59" t="n">
        <x:v>0</x:v>
      </x:c>
      <x:c r="G1707" s="59" t="n">
        <x:v>0</x:v>
      </x:c>
      <x:c r="H1707" s="59" t="n">
        <x:v>0</x:v>
      </x:c>
      <x:c r="I1707" s="59" t="n">
        <x:v>0</x:v>
      </x:c>
      <x:c r="J1707" s="55" t="n"/>
      <x:c r="K1707" s="59" t="n">
        <x:v>0</x:v>
      </x:c>
      <x:c r="L1707" s="55" t="n"/>
      <x:c r="M1707" s="55" t="n"/>
      <x:c r="N1707" s="55" t="n"/>
    </x:row>
    <x:row r="1708">
      <x:c r="A1708" s="57" t="n">
        <x:v>45903</x:v>
      </x:c>
      <x:c r="B1708" s="59" t="n">
        <x:v>0</x:v>
      </x:c>
      <x:c r="C1708" s="59" t="n">
        <x:v>0</x:v>
      </x:c>
      <x:c r="D1708" s="59" t="n">
        <x:v>0</x:v>
      </x:c>
      <x:c r="E1708" s="59" t="n">
        <x:v>0</x:v>
      </x:c>
      <x:c r="F1708" s="59" t="n">
        <x:v>0</x:v>
      </x:c>
      <x:c r="G1708" s="59" t="n">
        <x:v>0</x:v>
      </x:c>
      <x:c r="H1708" s="59" t="n">
        <x:v>0</x:v>
      </x:c>
      <x:c r="I1708" s="59" t="n">
        <x:v>0</x:v>
      </x:c>
      <x:c r="J1708" s="55" t="n"/>
      <x:c r="K1708" s="59" t="n">
        <x:v>0</x:v>
      </x:c>
      <x:c r="L1708" s="55" t="n"/>
      <x:c r="M1708" s="55" t="n"/>
      <x:c r="N1708" s="55" t="n"/>
    </x:row>
    <x:row r="1709">
      <x:c r="A1709" s="57" t="n">
        <x:v>45904</x:v>
      </x:c>
      <x:c r="B1709" s="59" t="n">
        <x:v>0</x:v>
      </x:c>
      <x:c r="C1709" s="59" t="n">
        <x:v>0</x:v>
      </x:c>
      <x:c r="D1709" s="59" t="n">
        <x:v>0</x:v>
      </x:c>
      <x:c r="E1709" s="59" t="n">
        <x:v>0</x:v>
      </x:c>
      <x:c r="F1709" s="59" t="n">
        <x:v>0</x:v>
      </x:c>
      <x:c r="G1709" s="59" t="n">
        <x:v>0</x:v>
      </x:c>
      <x:c r="H1709" s="59" t="n">
        <x:v>0</x:v>
      </x:c>
      <x:c r="I1709" s="59" t="n">
        <x:v>0</x:v>
      </x:c>
      <x:c r="J1709" s="55" t="n"/>
      <x:c r="K1709" s="59" t="n">
        <x:v>0</x:v>
      </x:c>
      <x:c r="L1709" s="55" t="n"/>
      <x:c r="M1709" s="55" t="n"/>
      <x:c r="N1709" s="55" t="n"/>
    </x:row>
    <x:row r="1710">
      <x:c r="A1710" s="57" t="n">
        <x:v>45905</x:v>
      </x:c>
      <x:c r="B1710" s="59" t="n">
        <x:v>0</x:v>
      </x:c>
      <x:c r="C1710" s="59" t="n">
        <x:v>0</x:v>
      </x:c>
      <x:c r="D1710" s="59" t="n">
        <x:v>0</x:v>
      </x:c>
      <x:c r="E1710" s="59" t="n">
        <x:v>0</x:v>
      </x:c>
      <x:c r="F1710" s="59" t="n">
        <x:v>0</x:v>
      </x:c>
      <x:c r="G1710" s="59" t="n">
        <x:v>0</x:v>
      </x:c>
      <x:c r="H1710" s="59" t="n">
        <x:v>0</x:v>
      </x:c>
      <x:c r="I1710" s="59" t="n">
        <x:v>0</x:v>
      </x:c>
      <x:c r="J1710" s="55" t="n"/>
      <x:c r="K1710" s="59" t="n">
        <x:v>0</x:v>
      </x:c>
      <x:c r="L1710" s="55" t="n"/>
      <x:c r="M1710" s="55" t="n"/>
      <x:c r="N1710" s="55" t="n"/>
    </x:row>
    <x:row r="1711">
      <x:c r="A1711" s="57" t="n">
        <x:v>45906</x:v>
      </x:c>
      <x:c r="B1711" s="59" t="n">
        <x:v>0</x:v>
      </x:c>
      <x:c r="C1711" s="59" t="n">
        <x:v>0</x:v>
      </x:c>
      <x:c r="D1711" s="59" t="n">
        <x:v>0</x:v>
      </x:c>
      <x:c r="E1711" s="59" t="n">
        <x:v>0</x:v>
      </x:c>
      <x:c r="F1711" s="59" t="n">
        <x:v>0</x:v>
      </x:c>
      <x:c r="G1711" s="59" t="n">
        <x:v>0</x:v>
      </x:c>
      <x:c r="H1711" s="59" t="n">
        <x:v>0</x:v>
      </x:c>
      <x:c r="I1711" s="59" t="n">
        <x:v>0</x:v>
      </x:c>
      <x:c r="J1711" s="55" t="n"/>
      <x:c r="K1711" s="59" t="n">
        <x:v>0</x:v>
      </x:c>
      <x:c r="L1711" s="55" t="n"/>
      <x:c r="M1711" s="55" t="n"/>
      <x:c r="N1711" s="55" t="n"/>
    </x:row>
    <x:row r="1712">
      <x:c r="A1712" s="57" t="n">
        <x:v>45907</x:v>
      </x:c>
      <x:c r="B1712" s="59" t="n">
        <x:v>0</x:v>
      </x:c>
      <x:c r="C1712" s="59" t="n">
        <x:v>0</x:v>
      </x:c>
      <x:c r="D1712" s="59" t="n">
        <x:v>0</x:v>
      </x:c>
      <x:c r="E1712" s="59" t="n">
        <x:v>0</x:v>
      </x:c>
      <x:c r="F1712" s="59" t="n">
        <x:v>0</x:v>
      </x:c>
      <x:c r="G1712" s="59" t="n">
        <x:v>0</x:v>
      </x:c>
      <x:c r="H1712" s="59" t="n">
        <x:v>0</x:v>
      </x:c>
      <x:c r="I1712" s="59" t="n">
        <x:v>0</x:v>
      </x:c>
      <x:c r="J1712" s="55" t="n"/>
      <x:c r="K1712" s="59" t="n">
        <x:v>0</x:v>
      </x:c>
      <x:c r="L1712" s="55" t="n"/>
      <x:c r="M1712" s="55" t="n"/>
      <x:c r="N1712" s="55" t="n"/>
    </x:row>
    <x:row r="1713">
      <x:c r="A1713" s="57" t="n">
        <x:v>45908</x:v>
      </x:c>
      <x:c r="B1713" s="59" t="n">
        <x:v>0</x:v>
      </x:c>
      <x:c r="C1713" s="59" t="n">
        <x:v>0</x:v>
      </x:c>
      <x:c r="D1713" s="59" t="n">
        <x:v>0</x:v>
      </x:c>
      <x:c r="E1713" s="59" t="n">
        <x:v>0</x:v>
      </x:c>
      <x:c r="F1713" s="59" t="n">
        <x:v>0</x:v>
      </x:c>
      <x:c r="G1713" s="59" t="n">
        <x:v>0</x:v>
      </x:c>
      <x:c r="H1713" s="59" t="n">
        <x:v>0</x:v>
      </x:c>
      <x:c r="I1713" s="59" t="n">
        <x:v>0</x:v>
      </x:c>
      <x:c r="J1713" s="55" t="n"/>
      <x:c r="K1713" s="59" t="n">
        <x:v>0</x:v>
      </x:c>
      <x:c r="L1713" s="55" t="n"/>
      <x:c r="M1713" s="55" t="n"/>
      <x:c r="N1713" s="55" t="n"/>
    </x:row>
    <x:row r="1714">
      <x:c r="A1714" s="57" t="n">
        <x:v>45909</x:v>
      </x:c>
      <x:c r="B1714" s="59" t="n">
        <x:v>0</x:v>
      </x:c>
      <x:c r="C1714" s="59" t="n">
        <x:v>0</x:v>
      </x:c>
      <x:c r="D1714" s="59" t="n">
        <x:v>0</x:v>
      </x:c>
      <x:c r="E1714" s="59" t="n">
        <x:v>0</x:v>
      </x:c>
      <x:c r="F1714" s="59" t="n">
        <x:v>0</x:v>
      </x:c>
      <x:c r="G1714" s="59" t="n">
        <x:v>0</x:v>
      </x:c>
      <x:c r="H1714" s="59" t="n">
        <x:v>0</x:v>
      </x:c>
      <x:c r="I1714" s="59" t="n">
        <x:v>0</x:v>
      </x:c>
      <x:c r="J1714" s="55" t="n"/>
      <x:c r="K1714" s="59" t="n">
        <x:v>0</x:v>
      </x:c>
      <x:c r="L1714" s="55" t="n"/>
      <x:c r="M1714" s="55" t="n"/>
      <x:c r="N1714" s="55" t="n"/>
    </x:row>
    <x:row r="1715">
      <x:c r="A1715" s="57" t="n">
        <x:v>45910</x:v>
      </x:c>
      <x:c r="B1715" s="59" t="n">
        <x:v>0</x:v>
      </x:c>
      <x:c r="C1715" s="59" t="n">
        <x:v>0</x:v>
      </x:c>
      <x:c r="D1715" s="59" t="n">
        <x:v>0</x:v>
      </x:c>
      <x:c r="E1715" s="59" t="n">
        <x:v>0</x:v>
      </x:c>
      <x:c r="F1715" s="59" t="n">
        <x:v>0</x:v>
      </x:c>
      <x:c r="G1715" s="59" t="n">
        <x:v>0</x:v>
      </x:c>
      <x:c r="H1715" s="59" t="n">
        <x:v>0</x:v>
      </x:c>
      <x:c r="I1715" s="59" t="n">
        <x:v>0</x:v>
      </x:c>
      <x:c r="J1715" s="55" t="n"/>
      <x:c r="K1715" s="59" t="n">
        <x:v>0</x:v>
      </x:c>
      <x:c r="L1715" s="55" t="n"/>
      <x:c r="M1715" s="55" t="n"/>
      <x:c r="N1715" s="55" t="n"/>
    </x:row>
    <x:row r="1716">
      <x:c r="A1716" s="57" t="n">
        <x:v>45911</x:v>
      </x:c>
      <x:c r="B1716" s="59" t="n">
        <x:v>0</x:v>
      </x:c>
      <x:c r="C1716" s="59" t="n">
        <x:v>0</x:v>
      </x:c>
      <x:c r="D1716" s="59" t="n">
        <x:v>0</x:v>
      </x:c>
      <x:c r="E1716" s="59" t="n">
        <x:v>0</x:v>
      </x:c>
      <x:c r="F1716" s="59" t="n">
        <x:v>0</x:v>
      </x:c>
      <x:c r="G1716" s="59" t="n">
        <x:v>0</x:v>
      </x:c>
      <x:c r="H1716" s="59" t="n">
        <x:v>0</x:v>
      </x:c>
      <x:c r="I1716" s="59" t="n">
        <x:v>0</x:v>
      </x:c>
      <x:c r="J1716" s="55" t="n"/>
      <x:c r="K1716" s="59" t="n">
        <x:v>0</x:v>
      </x:c>
      <x:c r="L1716" s="55" t="n"/>
      <x:c r="M1716" s="55" t="n"/>
      <x:c r="N1716" s="55" t="n"/>
    </x:row>
    <x:row r="1717">
      <x:c r="A1717" s="57" t="n">
        <x:v>45912</x:v>
      </x:c>
      <x:c r="B1717" s="59" t="n">
        <x:v>0</x:v>
      </x:c>
      <x:c r="C1717" s="59" t="n">
        <x:v>0</x:v>
      </x:c>
      <x:c r="D1717" s="59" t="n">
        <x:v>0</x:v>
      </x:c>
      <x:c r="E1717" s="59" t="n">
        <x:v>0</x:v>
      </x:c>
      <x:c r="F1717" s="59" t="n">
        <x:v>0</x:v>
      </x:c>
      <x:c r="G1717" s="59" t="n">
        <x:v>0</x:v>
      </x:c>
      <x:c r="H1717" s="59" t="n">
        <x:v>0</x:v>
      </x:c>
      <x:c r="I1717" s="59" t="n">
        <x:v>0</x:v>
      </x:c>
      <x:c r="J1717" s="55" t="n"/>
      <x:c r="K1717" s="59" t="n">
        <x:v>0</x:v>
      </x:c>
      <x:c r="L1717" s="55" t="n"/>
      <x:c r="M1717" s="55" t="n"/>
      <x:c r="N1717" s="55" t="n"/>
    </x:row>
    <x:row r="1718">
      <x:c r="A1718" s="57" t="n">
        <x:v>45913</x:v>
      </x:c>
      <x:c r="B1718" s="59" t="n">
        <x:v>0</x:v>
      </x:c>
      <x:c r="C1718" s="59" t="n">
        <x:v>0</x:v>
      </x:c>
      <x:c r="D1718" s="59" t="n">
        <x:v>0</x:v>
      </x:c>
      <x:c r="E1718" s="59" t="n">
        <x:v>0</x:v>
      </x:c>
      <x:c r="F1718" s="59" t="n">
        <x:v>0</x:v>
      </x:c>
      <x:c r="G1718" s="59" t="n">
        <x:v>0</x:v>
      </x:c>
      <x:c r="H1718" s="59" t="n">
        <x:v>0</x:v>
      </x:c>
      <x:c r="I1718" s="59" t="n">
        <x:v>0</x:v>
      </x:c>
      <x:c r="J1718" s="55" t="n"/>
      <x:c r="K1718" s="59" t="n">
        <x:v>0</x:v>
      </x:c>
      <x:c r="L1718" s="55" t="n"/>
      <x:c r="M1718" s="55" t="n"/>
      <x:c r="N1718" s="55" t="n"/>
    </x:row>
    <x:row r="1719">
      <x:c r="A1719" s="57" t="n">
        <x:v>45914</x:v>
      </x:c>
      <x:c r="B1719" s="59" t="n">
        <x:v>0</x:v>
      </x:c>
      <x:c r="C1719" s="59" t="n">
        <x:v>0</x:v>
      </x:c>
      <x:c r="D1719" s="59" t="n">
        <x:v>0</x:v>
      </x:c>
      <x:c r="E1719" s="59" t="n">
        <x:v>0</x:v>
      </x:c>
      <x:c r="F1719" s="59" t="n">
        <x:v>0</x:v>
      </x:c>
      <x:c r="G1719" s="59" t="n">
        <x:v>0</x:v>
      </x:c>
      <x:c r="H1719" s="59" t="n">
        <x:v>0</x:v>
      </x:c>
      <x:c r="I1719" s="59" t="n">
        <x:v>0</x:v>
      </x:c>
      <x:c r="J1719" s="55" t="n"/>
      <x:c r="K1719" s="59" t="n">
        <x:v>0</x:v>
      </x:c>
      <x:c r="L1719" s="55" t="n"/>
      <x:c r="M1719" s="55" t="n"/>
      <x:c r="N1719" s="55" t="n"/>
    </x:row>
    <x:row r="1720">
      <x:c r="A1720" s="57" t="n">
        <x:v>45915</x:v>
      </x:c>
      <x:c r="B1720" s="59" t="n">
        <x:v>0</x:v>
      </x:c>
      <x:c r="C1720" s="59" t="n">
        <x:v>0</x:v>
      </x:c>
      <x:c r="D1720" s="59" t="n">
        <x:v>0</x:v>
      </x:c>
      <x:c r="E1720" s="59" t="n">
        <x:v>0</x:v>
      </x:c>
      <x:c r="F1720" s="59" t="n">
        <x:v>0</x:v>
      </x:c>
      <x:c r="G1720" s="59" t="n">
        <x:v>0</x:v>
      </x:c>
      <x:c r="H1720" s="59" t="n">
        <x:v>0</x:v>
      </x:c>
      <x:c r="I1720" s="59" t="n">
        <x:v>0</x:v>
      </x:c>
      <x:c r="J1720" s="55" t="n"/>
      <x:c r="K1720" s="59" t="n">
        <x:v>0</x:v>
      </x:c>
      <x:c r="L1720" s="55" t="n"/>
      <x:c r="M1720" s="55" t="n"/>
      <x:c r="N1720" s="55" t="n"/>
    </x:row>
    <x:row r="1721">
      <x:c r="A1721" s="57" t="n">
        <x:v>45916</x:v>
      </x:c>
      <x:c r="B1721" s="59" t="n">
        <x:v>0</x:v>
      </x:c>
      <x:c r="C1721" s="59" t="n">
        <x:v>0</x:v>
      </x:c>
      <x:c r="D1721" s="59" t="n">
        <x:v>0</x:v>
      </x:c>
      <x:c r="E1721" s="59" t="n">
        <x:v>0</x:v>
      </x:c>
      <x:c r="F1721" s="59" t="n">
        <x:v>0</x:v>
      </x:c>
      <x:c r="G1721" s="59" t="n">
        <x:v>0</x:v>
      </x:c>
      <x:c r="H1721" s="59" t="n">
        <x:v>0</x:v>
      </x:c>
      <x:c r="I1721" s="59" t="n">
        <x:v>0</x:v>
      </x:c>
      <x:c r="J1721" s="55" t="n"/>
      <x:c r="K1721" s="59" t="n">
        <x:v>0</x:v>
      </x:c>
      <x:c r="L1721" s="55" t="n"/>
      <x:c r="M1721" s="55" t="n"/>
      <x:c r="N1721" s="55" t="n"/>
    </x:row>
    <x:row r="1722">
      <x:c r="A1722" s="57" t="n">
        <x:v>45917</x:v>
      </x:c>
      <x:c r="B1722" s="59" t="n">
        <x:v>0</x:v>
      </x:c>
      <x:c r="C1722" s="59" t="n">
        <x:v>0</x:v>
      </x:c>
      <x:c r="D1722" s="59" t="n">
        <x:v>0</x:v>
      </x:c>
      <x:c r="E1722" s="59" t="n">
        <x:v>0</x:v>
      </x:c>
      <x:c r="F1722" s="59" t="n">
        <x:v>0</x:v>
      </x:c>
      <x:c r="G1722" s="59" t="n">
        <x:v>0</x:v>
      </x:c>
      <x:c r="H1722" s="59" t="n">
        <x:v>0</x:v>
      </x:c>
      <x:c r="I1722" s="59" t="n">
        <x:v>0</x:v>
      </x:c>
      <x:c r="J1722" s="55" t="n"/>
      <x:c r="K1722" s="59" t="n">
        <x:v>0</x:v>
      </x:c>
      <x:c r="L1722" s="55" t="n"/>
      <x:c r="M1722" s="55" t="n"/>
      <x:c r="N1722" s="55" t="n"/>
    </x:row>
    <x:row r="1723">
      <x:c r="A1723" s="57" t="n">
        <x:v>45918</x:v>
      </x:c>
      <x:c r="B1723" s="59" t="n">
        <x:v>0</x:v>
      </x:c>
      <x:c r="C1723" s="59" t="n">
        <x:v>0</x:v>
      </x:c>
      <x:c r="D1723" s="59" t="n">
        <x:v>0</x:v>
      </x:c>
      <x:c r="E1723" s="59" t="n">
        <x:v>0</x:v>
      </x:c>
      <x:c r="F1723" s="59" t="n">
        <x:v>0</x:v>
      </x:c>
      <x:c r="G1723" s="59" t="n">
        <x:v>0</x:v>
      </x:c>
      <x:c r="H1723" s="59" t="n">
        <x:v>0</x:v>
      </x:c>
      <x:c r="I1723" s="59" t="n">
        <x:v>0</x:v>
      </x:c>
      <x:c r="J1723" s="55" t="n"/>
      <x:c r="K1723" s="59" t="n">
        <x:v>0</x:v>
      </x:c>
      <x:c r="L1723" s="55" t="n"/>
      <x:c r="M1723" s="55" t="n"/>
      <x:c r="N1723" s="55" t="n"/>
    </x:row>
    <x:row r="1724">
      <x:c r="A1724" s="57" t="n">
        <x:v>45919</x:v>
      </x:c>
      <x:c r="B1724" s="59" t="n">
        <x:v>0</x:v>
      </x:c>
      <x:c r="C1724" s="59" t="n">
        <x:v>0</x:v>
      </x:c>
      <x:c r="D1724" s="59" t="n">
        <x:v>0</x:v>
      </x:c>
      <x:c r="E1724" s="59" t="n">
        <x:v>0</x:v>
      </x:c>
      <x:c r="F1724" s="59" t="n">
        <x:v>0</x:v>
      </x:c>
      <x:c r="G1724" s="59" t="n">
        <x:v>0</x:v>
      </x:c>
      <x:c r="H1724" s="59" t="n">
        <x:v>0</x:v>
      </x:c>
      <x:c r="I1724" s="59" t="n">
        <x:v>0</x:v>
      </x:c>
      <x:c r="J1724" s="55" t="n"/>
      <x:c r="K1724" s="59" t="n">
        <x:v>0</x:v>
      </x:c>
      <x:c r="L1724" s="55" t="n"/>
      <x:c r="M1724" s="55" t="n"/>
      <x:c r="N1724" s="55" t="n"/>
    </x:row>
    <x:row r="1725">
      <x:c r="A1725" s="57" t="n">
        <x:v>45920</x:v>
      </x:c>
      <x:c r="B1725" s="59" t="n">
        <x:v>0</x:v>
      </x:c>
      <x:c r="C1725" s="59" t="n">
        <x:v>0</x:v>
      </x:c>
      <x:c r="D1725" s="59" t="n">
        <x:v>0</x:v>
      </x:c>
      <x:c r="E1725" s="59" t="n">
        <x:v>0</x:v>
      </x:c>
      <x:c r="F1725" s="59" t="n">
        <x:v>0</x:v>
      </x:c>
      <x:c r="G1725" s="59" t="n">
        <x:v>0</x:v>
      </x:c>
      <x:c r="H1725" s="59" t="n">
        <x:v>0</x:v>
      </x:c>
      <x:c r="I1725" s="59" t="n">
        <x:v>0</x:v>
      </x:c>
      <x:c r="J1725" s="55" t="n"/>
      <x:c r="K1725" s="59" t="n">
        <x:v>0</x:v>
      </x:c>
      <x:c r="L1725" s="55" t="n"/>
      <x:c r="M1725" s="55" t="n"/>
      <x:c r="N1725" s="55" t="n"/>
    </x:row>
    <x:row r="1726">
      <x:c r="A1726" s="57" t="n">
        <x:v>45921</x:v>
      </x:c>
      <x:c r="B1726" s="59" t="n">
        <x:v>0</x:v>
      </x:c>
      <x:c r="C1726" s="59" t="n">
        <x:v>0</x:v>
      </x:c>
      <x:c r="D1726" s="59" t="n">
        <x:v>0</x:v>
      </x:c>
      <x:c r="E1726" s="59" t="n">
        <x:v>0</x:v>
      </x:c>
      <x:c r="F1726" s="59" t="n">
        <x:v>0</x:v>
      </x:c>
      <x:c r="G1726" s="59" t="n">
        <x:v>0</x:v>
      </x:c>
      <x:c r="H1726" s="59" t="n">
        <x:v>0</x:v>
      </x:c>
      <x:c r="I1726" s="59" t="n">
        <x:v>0</x:v>
      </x:c>
      <x:c r="J1726" s="55" t="n"/>
      <x:c r="K1726" s="59" t="n">
        <x:v>0</x:v>
      </x:c>
      <x:c r="L1726" s="55" t="n"/>
      <x:c r="M1726" s="55" t="n"/>
      <x:c r="N1726" s="55" t="n"/>
    </x:row>
    <x:row r="1727">
      <x:c r="A1727" s="57" t="n">
        <x:v>45922</x:v>
      </x:c>
      <x:c r="B1727" s="59" t="n">
        <x:v>0</x:v>
      </x:c>
      <x:c r="C1727" s="59" t="n">
        <x:v>0</x:v>
      </x:c>
      <x:c r="D1727" s="59" t="n">
        <x:v>0</x:v>
      </x:c>
      <x:c r="E1727" s="59" t="n">
        <x:v>0</x:v>
      </x:c>
      <x:c r="F1727" s="59" t="n">
        <x:v>0</x:v>
      </x:c>
      <x:c r="G1727" s="59" t="n">
        <x:v>0</x:v>
      </x:c>
      <x:c r="H1727" s="59" t="n">
        <x:v>0</x:v>
      </x:c>
      <x:c r="I1727" s="59" t="n">
        <x:v>0</x:v>
      </x:c>
      <x:c r="J1727" s="55" t="n"/>
      <x:c r="K1727" s="59" t="n">
        <x:v>0</x:v>
      </x:c>
      <x:c r="L1727" s="55" t="n"/>
      <x:c r="M1727" s="55" t="n"/>
      <x:c r="N1727" s="55" t="n"/>
    </x:row>
    <x:row r="1728">
      <x:c r="A1728" s="57" t="n">
        <x:v>45923</x:v>
      </x:c>
      <x:c r="B1728" s="59" t="n">
        <x:v>0</x:v>
      </x:c>
      <x:c r="C1728" s="59" t="n">
        <x:v>0</x:v>
      </x:c>
      <x:c r="D1728" s="59" t="n">
        <x:v>0</x:v>
      </x:c>
      <x:c r="E1728" s="59" t="n">
        <x:v>0</x:v>
      </x:c>
      <x:c r="F1728" s="59" t="n">
        <x:v>0</x:v>
      </x:c>
      <x:c r="G1728" s="59" t="n">
        <x:v>0</x:v>
      </x:c>
      <x:c r="H1728" s="59" t="n">
        <x:v>0</x:v>
      </x:c>
      <x:c r="I1728" s="59" t="n">
        <x:v>0</x:v>
      </x:c>
      <x:c r="J1728" s="55" t="n"/>
      <x:c r="K1728" s="59" t="n">
        <x:v>0</x:v>
      </x:c>
      <x:c r="L1728" s="55" t="n"/>
      <x:c r="M1728" s="55" t="n"/>
      <x:c r="N1728" s="55" t="n"/>
    </x:row>
    <x:row r="1729">
      <x:c r="A1729" s="57" t="n">
        <x:v>45924</x:v>
      </x:c>
      <x:c r="B1729" s="59" t="n">
        <x:v>0</x:v>
      </x:c>
      <x:c r="C1729" s="59" t="n">
        <x:v>0</x:v>
      </x:c>
      <x:c r="D1729" s="59" t="n">
        <x:v>0</x:v>
      </x:c>
      <x:c r="E1729" s="59" t="n">
        <x:v>0</x:v>
      </x:c>
      <x:c r="F1729" s="59" t="n">
        <x:v>0</x:v>
      </x:c>
      <x:c r="G1729" s="59" t="n">
        <x:v>0</x:v>
      </x:c>
      <x:c r="H1729" s="59" t="n">
        <x:v>0</x:v>
      </x:c>
      <x:c r="I1729" s="59" t="n">
        <x:v>0</x:v>
      </x:c>
      <x:c r="J1729" s="55" t="n"/>
      <x:c r="K1729" s="59" t="n">
        <x:v>0</x:v>
      </x:c>
      <x:c r="L1729" s="55" t="n"/>
      <x:c r="M1729" s="55" t="n"/>
      <x:c r="N1729" s="55" t="n"/>
    </x:row>
    <x:row r="1730">
      <x:c r="A1730" s="57" t="n">
        <x:v>45925</x:v>
      </x:c>
      <x:c r="B1730" s="59" t="n">
        <x:v>0</x:v>
      </x:c>
      <x:c r="C1730" s="59" t="n">
        <x:v>0</x:v>
      </x:c>
      <x:c r="D1730" s="59" t="n">
        <x:v>0</x:v>
      </x:c>
      <x:c r="E1730" s="59" t="n">
        <x:v>0</x:v>
      </x:c>
      <x:c r="F1730" s="59" t="n">
        <x:v>0</x:v>
      </x:c>
      <x:c r="G1730" s="59" t="n">
        <x:v>0</x:v>
      </x:c>
      <x:c r="H1730" s="59" t="n">
        <x:v>0</x:v>
      </x:c>
      <x:c r="I1730" s="59" t="n">
        <x:v>0</x:v>
      </x:c>
      <x:c r="J1730" s="55" t="n"/>
      <x:c r="K1730" s="59" t="n">
        <x:v>0</x:v>
      </x:c>
      <x:c r="L1730" s="55" t="n"/>
      <x:c r="M1730" s="55" t="n"/>
      <x:c r="N1730" s="55" t="n"/>
    </x:row>
    <x:row r="1731">
      <x:c r="A1731" s="57" t="n">
        <x:v>45926</x:v>
      </x:c>
      <x:c r="B1731" s="59" t="n">
        <x:v>0</x:v>
      </x:c>
      <x:c r="C1731" s="59" t="n">
        <x:v>0</x:v>
      </x:c>
      <x:c r="D1731" s="59" t="n">
        <x:v>0</x:v>
      </x:c>
      <x:c r="E1731" s="59" t="n">
        <x:v>0</x:v>
      </x:c>
      <x:c r="F1731" s="59" t="n">
        <x:v>0</x:v>
      </x:c>
      <x:c r="G1731" s="59" t="n">
        <x:v>0</x:v>
      </x:c>
      <x:c r="H1731" s="59" t="n">
        <x:v>0</x:v>
      </x:c>
      <x:c r="I1731" s="59" t="n">
        <x:v>0</x:v>
      </x:c>
      <x:c r="J1731" s="55" t="n"/>
      <x:c r="K1731" s="59" t="n">
        <x:v>0</x:v>
      </x:c>
      <x:c r="L1731" s="55" t="n"/>
      <x:c r="M1731" s="55" t="n"/>
      <x:c r="N1731" s="55" t="n"/>
    </x:row>
    <x:row r="1732">
      <x:c r="A1732" s="57" t="n">
        <x:v>45927</x:v>
      </x:c>
      <x:c r="B1732" s="59" t="n">
        <x:v>0</x:v>
      </x:c>
      <x:c r="C1732" s="59" t="n">
        <x:v>0</x:v>
      </x:c>
      <x:c r="D1732" s="59" t="n">
        <x:v>0</x:v>
      </x:c>
      <x:c r="E1732" s="59" t="n">
        <x:v>0</x:v>
      </x:c>
      <x:c r="F1732" s="59" t="n">
        <x:v>0</x:v>
      </x:c>
      <x:c r="G1732" s="59" t="n">
        <x:v>0</x:v>
      </x:c>
      <x:c r="H1732" s="59" t="n">
        <x:v>0</x:v>
      </x:c>
      <x:c r="I1732" s="59" t="n">
        <x:v>0</x:v>
      </x:c>
      <x:c r="J1732" s="55" t="n"/>
      <x:c r="K1732" s="59" t="n">
        <x:v>0</x:v>
      </x:c>
      <x:c r="L1732" s="55" t="n"/>
      <x:c r="M1732" s="55" t="n"/>
      <x:c r="N1732" s="55" t="n"/>
    </x:row>
    <x:row r="1733">
      <x:c r="A1733" s="57" t="n">
        <x:v>45928</x:v>
      </x:c>
      <x:c r="B1733" s="59" t="n">
        <x:v>0</x:v>
      </x:c>
      <x:c r="C1733" s="59" t="n">
        <x:v>0</x:v>
      </x:c>
      <x:c r="D1733" s="59" t="n">
        <x:v>0</x:v>
      </x:c>
      <x:c r="E1733" s="59" t="n">
        <x:v>0</x:v>
      </x:c>
      <x:c r="F1733" s="59" t="n">
        <x:v>0</x:v>
      </x:c>
      <x:c r="G1733" s="59" t="n">
        <x:v>0</x:v>
      </x:c>
      <x:c r="H1733" s="59" t="n">
        <x:v>0</x:v>
      </x:c>
      <x:c r="I1733" s="59" t="n">
        <x:v>0</x:v>
      </x:c>
      <x:c r="J1733" s="55" t="n"/>
      <x:c r="K1733" s="59" t="n">
        <x:v>0</x:v>
      </x:c>
      <x:c r="L1733" s="55" t="n"/>
      <x:c r="M1733" s="55" t="n"/>
      <x:c r="N1733" s="55" t="n"/>
    </x:row>
    <x:row r="1734">
      <x:c r="A1734" s="57" t="n">
        <x:v>45929</x:v>
      </x:c>
      <x:c r="B1734" s="59" t="n">
        <x:v>0</x:v>
      </x:c>
      <x:c r="C1734" s="59" t="n">
        <x:v>0</x:v>
      </x:c>
      <x:c r="D1734" s="59" t="n">
        <x:v>0</x:v>
      </x:c>
      <x:c r="E1734" s="59" t="n">
        <x:v>0</x:v>
      </x:c>
      <x:c r="F1734" s="59" t="n">
        <x:v>0</x:v>
      </x:c>
      <x:c r="G1734" s="59" t="n">
        <x:v>0</x:v>
      </x:c>
      <x:c r="H1734" s="59" t="n">
        <x:v>0</x:v>
      </x:c>
      <x:c r="I1734" s="59" t="n">
        <x:v>0</x:v>
      </x:c>
      <x:c r="J1734" s="55" t="n"/>
      <x:c r="K1734" s="59" t="n">
        <x:v>0</x:v>
      </x:c>
      <x:c r="L1734" s="55" t="n"/>
      <x:c r="M1734" s="55" t="n"/>
      <x:c r="N1734" s="55" t="n"/>
    </x:row>
    <x:row r="1735">
      <x:c r="A1735" s="57" t="n">
        <x:v>45930</x:v>
      </x:c>
      <x:c r="B1735" s="59" t="n">
        <x:v>0</x:v>
      </x:c>
      <x:c r="C1735" s="59" t="n">
        <x:v>0</x:v>
      </x:c>
      <x:c r="D1735" s="59" t="n">
        <x:v>0</x:v>
      </x:c>
      <x:c r="E1735" s="59" t="n">
        <x:v>0</x:v>
      </x:c>
      <x:c r="F1735" s="59" t="n">
        <x:v>0</x:v>
      </x:c>
      <x:c r="G1735" s="59" t="n">
        <x:v>0</x:v>
      </x:c>
      <x:c r="H1735" s="59" t="n">
        <x:v>0</x:v>
      </x:c>
      <x:c r="I1735" s="59" t="n">
        <x:v>0</x:v>
      </x:c>
      <x:c r="J1735" s="55" t="n"/>
      <x:c r="K1735" s="59" t="n">
        <x:v>0</x:v>
      </x:c>
      <x:c r="L1735" s="55" t="n"/>
      <x:c r="M1735" s="55" t="n"/>
      <x:c r="N1735" s="55" t="n"/>
    </x:row>
    <x:row r="1736">
      <x:c r="A1736" s="57" t="n">
        <x:v>45931</x:v>
      </x:c>
      <x:c r="B1736" s="59" t="n">
        <x:v>0</x:v>
      </x:c>
      <x:c r="C1736" s="59" t="n">
        <x:v>0</x:v>
      </x:c>
      <x:c r="D1736" s="59" t="n">
        <x:v>0</x:v>
      </x:c>
      <x:c r="E1736" s="59" t="n">
        <x:v>0</x:v>
      </x:c>
      <x:c r="F1736" s="59" t="n">
        <x:v>0</x:v>
      </x:c>
      <x:c r="G1736" s="59" t="n">
        <x:v>0</x:v>
      </x:c>
      <x:c r="H1736" s="59" t="n">
        <x:v>0</x:v>
      </x:c>
      <x:c r="I1736" s="59" t="n">
        <x:v>0</x:v>
      </x:c>
      <x:c r="J1736" s="55" t="n"/>
      <x:c r="K1736" s="59" t="n">
        <x:v>0</x:v>
      </x:c>
      <x:c r="L1736" s="55" t="n"/>
      <x:c r="M1736" s="55" t="n"/>
      <x:c r="N1736" s="55" t="n"/>
    </x:row>
    <x:row r="1737">
      <x:c r="A1737" s="57" t="n">
        <x:v>45932</x:v>
      </x:c>
      <x:c r="B1737" s="59" t="n">
        <x:v>0</x:v>
      </x:c>
      <x:c r="C1737" s="59" t="n">
        <x:v>0</x:v>
      </x:c>
      <x:c r="D1737" s="59" t="n">
        <x:v>0</x:v>
      </x:c>
      <x:c r="E1737" s="59" t="n">
        <x:v>0</x:v>
      </x:c>
      <x:c r="F1737" s="59" t="n">
        <x:v>0</x:v>
      </x:c>
      <x:c r="G1737" s="59" t="n">
        <x:v>0</x:v>
      </x:c>
      <x:c r="H1737" s="59" t="n">
        <x:v>0</x:v>
      </x:c>
      <x:c r="I1737" s="59" t="n">
        <x:v>0</x:v>
      </x:c>
      <x:c r="J1737" s="55" t="n"/>
      <x:c r="K1737" s="59" t="n">
        <x:v>0</x:v>
      </x:c>
      <x:c r="L1737" s="55" t="n"/>
      <x:c r="M1737" s="55" t="n"/>
      <x:c r="N1737" s="55" t="n"/>
    </x:row>
    <x:row r="1738">
      <x:c r="A1738" s="57" t="n">
        <x:v>45933</x:v>
      </x:c>
      <x:c r="B1738" s="59" t="n">
        <x:v>0</x:v>
      </x:c>
      <x:c r="C1738" s="59" t="n">
        <x:v>0</x:v>
      </x:c>
      <x:c r="D1738" s="59" t="n">
        <x:v>0</x:v>
      </x:c>
      <x:c r="E1738" s="59" t="n">
        <x:v>0</x:v>
      </x:c>
      <x:c r="F1738" s="59" t="n">
        <x:v>0</x:v>
      </x:c>
      <x:c r="G1738" s="59" t="n">
        <x:v>0</x:v>
      </x:c>
      <x:c r="H1738" s="59" t="n">
        <x:v>0</x:v>
      </x:c>
      <x:c r="I1738" s="59" t="n">
        <x:v>0</x:v>
      </x:c>
      <x:c r="J1738" s="55" t="n"/>
      <x:c r="K1738" s="59" t="n">
        <x:v>0</x:v>
      </x:c>
      <x:c r="L1738" s="55" t="n"/>
      <x:c r="M1738" s="55" t="n"/>
      <x:c r="N1738" s="55" t="n"/>
    </x:row>
    <x:row r="1739">
      <x:c r="A1739" s="57" t="n">
        <x:v>45934</x:v>
      </x:c>
      <x:c r="B1739" s="59" t="n">
        <x:v>0</x:v>
      </x:c>
      <x:c r="C1739" s="59" t="n">
        <x:v>0</x:v>
      </x:c>
      <x:c r="D1739" s="59" t="n">
        <x:v>0</x:v>
      </x:c>
      <x:c r="E1739" s="59" t="n">
        <x:v>0</x:v>
      </x:c>
      <x:c r="F1739" s="59" t="n">
        <x:v>0</x:v>
      </x:c>
      <x:c r="G1739" s="59" t="n">
        <x:v>0</x:v>
      </x:c>
      <x:c r="H1739" s="59" t="n">
        <x:v>0</x:v>
      </x:c>
      <x:c r="I1739" s="59" t="n">
        <x:v>0</x:v>
      </x:c>
      <x:c r="J1739" s="55" t="n"/>
      <x:c r="K1739" s="59" t="n">
        <x:v>0</x:v>
      </x:c>
      <x:c r="L1739" s="55" t="n"/>
      <x:c r="M1739" s="55" t="n"/>
      <x:c r="N1739" s="55" t="n"/>
    </x:row>
    <x:row r="1740">
      <x:c r="A1740" s="57" t="n">
        <x:v>45935</x:v>
      </x:c>
      <x:c r="B1740" s="59" t="n">
        <x:v>0</x:v>
      </x:c>
      <x:c r="C1740" s="59" t="n">
        <x:v>0</x:v>
      </x:c>
      <x:c r="D1740" s="59" t="n">
        <x:v>0</x:v>
      </x:c>
      <x:c r="E1740" s="59" t="n">
        <x:v>0</x:v>
      </x:c>
      <x:c r="F1740" s="59" t="n">
        <x:v>0</x:v>
      </x:c>
      <x:c r="G1740" s="59" t="n">
        <x:v>0</x:v>
      </x:c>
      <x:c r="H1740" s="59" t="n">
        <x:v>0</x:v>
      </x:c>
      <x:c r="I1740" s="59" t="n">
        <x:v>0</x:v>
      </x:c>
      <x:c r="J1740" s="55" t="n"/>
      <x:c r="K1740" s="59" t="n">
        <x:v>0</x:v>
      </x:c>
      <x:c r="L1740" s="55" t="n"/>
      <x:c r="M1740" s="55" t="n"/>
      <x:c r="N1740" s="55" t="n"/>
    </x:row>
    <x:row r="1741">
      <x:c r="A1741" s="57" t="n">
        <x:v>45936</x:v>
      </x:c>
      <x:c r="B1741" s="59" t="n">
        <x:v>0</x:v>
      </x:c>
      <x:c r="C1741" s="59" t="n">
        <x:v>0</x:v>
      </x:c>
      <x:c r="D1741" s="59" t="n">
        <x:v>0</x:v>
      </x:c>
      <x:c r="E1741" s="59" t="n">
        <x:v>0</x:v>
      </x:c>
      <x:c r="F1741" s="59" t="n">
        <x:v>0</x:v>
      </x:c>
      <x:c r="G1741" s="59" t="n">
        <x:v>0</x:v>
      </x:c>
      <x:c r="H1741" s="59" t="n">
        <x:v>0</x:v>
      </x:c>
      <x:c r="I1741" s="59" t="n">
        <x:v>0</x:v>
      </x:c>
      <x:c r="J1741" s="55" t="n"/>
      <x:c r="K1741" s="59" t="n">
        <x:v>0</x:v>
      </x:c>
      <x:c r="L1741" s="55" t="n"/>
      <x:c r="M1741" s="55" t="n"/>
      <x:c r="N1741" s="55" t="n"/>
    </x:row>
    <x:row r="1742">
      <x:c r="A1742" s="57" t="n">
        <x:v>45937</x:v>
      </x:c>
      <x:c r="B1742" s="59" t="n">
        <x:v>0</x:v>
      </x:c>
      <x:c r="C1742" s="59" t="n">
        <x:v>0</x:v>
      </x:c>
      <x:c r="D1742" s="59" t="n">
        <x:v>0</x:v>
      </x:c>
      <x:c r="E1742" s="59" t="n">
        <x:v>0</x:v>
      </x:c>
      <x:c r="F1742" s="59" t="n">
        <x:v>0</x:v>
      </x:c>
      <x:c r="G1742" s="59" t="n">
        <x:v>0</x:v>
      </x:c>
      <x:c r="H1742" s="59" t="n">
        <x:v>0</x:v>
      </x:c>
      <x:c r="I1742" s="59" t="n">
        <x:v>0</x:v>
      </x:c>
      <x:c r="J1742" s="55" t="n"/>
      <x:c r="K1742" s="59" t="n">
        <x:v>0</x:v>
      </x:c>
      <x:c r="L1742" s="55" t="n"/>
      <x:c r="M1742" s="55" t="n"/>
      <x:c r="N1742" s="55" t="n"/>
    </x:row>
    <x:row r="1743">
      <x:c r="A1743" s="57" t="n">
        <x:v>45938</x:v>
      </x:c>
      <x:c r="B1743" s="59" t="n">
        <x:v>0</x:v>
      </x:c>
      <x:c r="C1743" s="59" t="n">
        <x:v>0</x:v>
      </x:c>
      <x:c r="D1743" s="59" t="n">
        <x:v>0</x:v>
      </x:c>
      <x:c r="E1743" s="59" t="n">
        <x:v>0</x:v>
      </x:c>
      <x:c r="F1743" s="59" t="n">
        <x:v>0</x:v>
      </x:c>
      <x:c r="G1743" s="59" t="n">
        <x:v>0</x:v>
      </x:c>
      <x:c r="H1743" s="59" t="n">
        <x:v>0</x:v>
      </x:c>
      <x:c r="I1743" s="59" t="n">
        <x:v>0</x:v>
      </x:c>
      <x:c r="J1743" s="55" t="n"/>
      <x:c r="K1743" s="59" t="n">
        <x:v>0</x:v>
      </x:c>
      <x:c r="L1743" s="55" t="n"/>
      <x:c r="M1743" s="55" t="n"/>
      <x:c r="N1743" s="55" t="n"/>
    </x:row>
    <x:row r="1744">
      <x:c r="A1744" s="57" t="n">
        <x:v>45939</x:v>
      </x:c>
      <x:c r="B1744" s="59" t="n">
        <x:v>0</x:v>
      </x:c>
      <x:c r="C1744" s="59" t="n">
        <x:v>0</x:v>
      </x:c>
      <x:c r="D1744" s="59" t="n">
        <x:v>0</x:v>
      </x:c>
      <x:c r="E1744" s="59" t="n">
        <x:v>0</x:v>
      </x:c>
      <x:c r="F1744" s="59" t="n">
        <x:v>0</x:v>
      </x:c>
      <x:c r="G1744" s="59" t="n">
        <x:v>0</x:v>
      </x:c>
      <x:c r="H1744" s="59" t="n">
        <x:v>0</x:v>
      </x:c>
      <x:c r="I1744" s="59" t="n">
        <x:v>0</x:v>
      </x:c>
      <x:c r="J1744" s="55" t="n"/>
      <x:c r="K1744" s="59" t="n">
        <x:v>0</x:v>
      </x:c>
      <x:c r="L1744" s="55" t="n"/>
      <x:c r="M1744" s="55" t="n"/>
      <x:c r="N1744" s="55" t="n"/>
    </x:row>
    <x:row r="1745">
      <x:c r="A1745" s="57" t="n">
        <x:v>45940</x:v>
      </x:c>
      <x:c r="B1745" s="59" t="n">
        <x:v>0</x:v>
      </x:c>
      <x:c r="C1745" s="59" t="n">
        <x:v>0</x:v>
      </x:c>
      <x:c r="D1745" s="59" t="n">
        <x:v>0</x:v>
      </x:c>
      <x:c r="E1745" s="59" t="n">
        <x:v>0</x:v>
      </x:c>
      <x:c r="F1745" s="59" t="n">
        <x:v>0</x:v>
      </x:c>
      <x:c r="G1745" s="59" t="n">
        <x:v>0</x:v>
      </x:c>
      <x:c r="H1745" s="59" t="n">
        <x:v>0</x:v>
      </x:c>
      <x:c r="I1745" s="59" t="n">
        <x:v>0</x:v>
      </x:c>
      <x:c r="J1745" s="55" t="n"/>
      <x:c r="K1745" s="59" t="n">
        <x:v>0</x:v>
      </x:c>
      <x:c r="L1745" s="55" t="n"/>
      <x:c r="M1745" s="55" t="n"/>
      <x:c r="N1745" s="55" t="n"/>
    </x:row>
    <x:row r="1746">
      <x:c r="A1746" s="57" t="n">
        <x:v>45941</x:v>
      </x:c>
      <x:c r="B1746" s="59" t="n">
        <x:v>0</x:v>
      </x:c>
      <x:c r="C1746" s="59" t="n">
        <x:v>0</x:v>
      </x:c>
      <x:c r="D1746" s="59" t="n">
        <x:v>0</x:v>
      </x:c>
      <x:c r="E1746" s="59" t="n">
        <x:v>0</x:v>
      </x:c>
      <x:c r="F1746" s="59" t="n">
        <x:v>0</x:v>
      </x:c>
      <x:c r="G1746" s="59" t="n">
        <x:v>0</x:v>
      </x:c>
      <x:c r="H1746" s="59" t="n">
        <x:v>0</x:v>
      </x:c>
      <x:c r="I1746" s="59" t="n">
        <x:v>0</x:v>
      </x:c>
      <x:c r="J1746" s="55" t="n"/>
      <x:c r="K1746" s="59" t="n">
        <x:v>0</x:v>
      </x:c>
      <x:c r="L1746" s="55" t="n"/>
      <x:c r="M1746" s="55" t="n"/>
      <x:c r="N1746" s="55" t="n"/>
    </x:row>
    <x:row r="1747">
      <x:c r="A1747" s="57" t="n">
        <x:v>45942</x:v>
      </x:c>
      <x:c r="B1747" s="59" t="n">
        <x:v>0</x:v>
      </x:c>
      <x:c r="C1747" s="59" t="n">
        <x:v>0</x:v>
      </x:c>
      <x:c r="D1747" s="59" t="n">
        <x:v>0</x:v>
      </x:c>
      <x:c r="E1747" s="59" t="n">
        <x:v>0</x:v>
      </x:c>
      <x:c r="F1747" s="59" t="n">
        <x:v>0</x:v>
      </x:c>
      <x:c r="G1747" s="59" t="n">
        <x:v>0</x:v>
      </x:c>
      <x:c r="H1747" s="59" t="n">
        <x:v>0</x:v>
      </x:c>
      <x:c r="I1747" s="59" t="n">
        <x:v>0</x:v>
      </x:c>
      <x:c r="J1747" s="55" t="n"/>
      <x:c r="K1747" s="59" t="n">
        <x:v>0</x:v>
      </x:c>
      <x:c r="L1747" s="55" t="n"/>
      <x:c r="M1747" s="55" t="n"/>
      <x:c r="N1747" s="55" t="n"/>
    </x:row>
    <x:row r="1748">
      <x:c r="A1748" s="57" t="n">
        <x:v>45943</x:v>
      </x:c>
      <x:c r="B1748" s="59" t="n">
        <x:v>0</x:v>
      </x:c>
      <x:c r="C1748" s="59" t="n">
        <x:v>0</x:v>
      </x:c>
      <x:c r="D1748" s="59" t="n">
        <x:v>0</x:v>
      </x:c>
      <x:c r="E1748" s="59" t="n">
        <x:v>0</x:v>
      </x:c>
      <x:c r="F1748" s="59" t="n">
        <x:v>0</x:v>
      </x:c>
      <x:c r="G1748" s="59" t="n">
        <x:v>0</x:v>
      </x:c>
      <x:c r="H1748" s="59" t="n">
        <x:v>0</x:v>
      </x:c>
      <x:c r="I1748" s="59" t="n">
        <x:v>0</x:v>
      </x:c>
      <x:c r="J1748" s="55" t="n"/>
      <x:c r="K1748" s="59" t="n">
        <x:v>0</x:v>
      </x:c>
      <x:c r="L1748" s="55" t="n"/>
      <x:c r="M1748" s="55" t="n"/>
      <x:c r="N1748" s="55" t="n"/>
    </x:row>
    <x:row r="1749">
      <x:c r="A1749" s="57" t="n">
        <x:v>45944</x:v>
      </x:c>
      <x:c r="B1749" s="59" t="n">
        <x:v>0</x:v>
      </x:c>
      <x:c r="C1749" s="59" t="n">
        <x:v>0</x:v>
      </x:c>
      <x:c r="D1749" s="59" t="n">
        <x:v>0</x:v>
      </x:c>
      <x:c r="E1749" s="59" t="n">
        <x:v>0</x:v>
      </x:c>
      <x:c r="F1749" s="59" t="n">
        <x:v>0</x:v>
      </x:c>
      <x:c r="G1749" s="59" t="n">
        <x:v>0</x:v>
      </x:c>
      <x:c r="H1749" s="59" t="n">
        <x:v>0</x:v>
      </x:c>
      <x:c r="I1749" s="59" t="n">
        <x:v>0</x:v>
      </x:c>
      <x:c r="J1749" s="55" t="n"/>
      <x:c r="K1749" s="59" t="n">
        <x:v>0</x:v>
      </x:c>
      <x:c r="L1749" s="55" t="n"/>
      <x:c r="M1749" s="55" t="n"/>
      <x:c r="N1749" s="55" t="n"/>
    </x:row>
    <x:row r="1750">
      <x:c r="A1750" s="57" t="n">
        <x:v>45945</x:v>
      </x:c>
      <x:c r="B1750" s="59" t="n">
        <x:v>0</x:v>
      </x:c>
      <x:c r="C1750" s="59" t="n">
        <x:v>0</x:v>
      </x:c>
      <x:c r="D1750" s="59" t="n">
        <x:v>0</x:v>
      </x:c>
      <x:c r="E1750" s="59" t="n">
        <x:v>0</x:v>
      </x:c>
      <x:c r="F1750" s="59" t="n">
        <x:v>0</x:v>
      </x:c>
      <x:c r="G1750" s="59" t="n">
        <x:v>0</x:v>
      </x:c>
      <x:c r="H1750" s="59" t="n">
        <x:v>0</x:v>
      </x:c>
      <x:c r="I1750" s="59" t="n">
        <x:v>0</x:v>
      </x:c>
      <x:c r="J1750" s="55" t="n"/>
      <x:c r="K1750" s="59" t="n">
        <x:v>0</x:v>
      </x:c>
      <x:c r="L1750" s="55" t="n"/>
      <x:c r="M1750" s="55" t="n"/>
      <x:c r="N1750" s="55" t="n"/>
    </x:row>
    <x:row r="1751">
      <x:c r="A1751" s="57" t="n">
        <x:v>45946</x:v>
      </x:c>
      <x:c r="B1751" s="59" t="n">
        <x:v>0</x:v>
      </x:c>
      <x:c r="C1751" s="59" t="n">
        <x:v>0</x:v>
      </x:c>
      <x:c r="D1751" s="59" t="n">
        <x:v>0</x:v>
      </x:c>
      <x:c r="E1751" s="59" t="n">
        <x:v>0</x:v>
      </x:c>
      <x:c r="F1751" s="59" t="n">
        <x:v>0</x:v>
      </x:c>
      <x:c r="G1751" s="59" t="n">
        <x:v>0</x:v>
      </x:c>
      <x:c r="H1751" s="59" t="n">
        <x:v>0</x:v>
      </x:c>
      <x:c r="I1751" s="59" t="n">
        <x:v>0</x:v>
      </x:c>
      <x:c r="J1751" s="55" t="n"/>
      <x:c r="K1751" s="59" t="n">
        <x:v>0</x:v>
      </x:c>
      <x:c r="L1751" s="55" t="n"/>
      <x:c r="M1751" s="55" t="n"/>
      <x:c r="N1751" s="55" t="n"/>
    </x:row>
    <x:row r="1752">
      <x:c r="A1752" s="57" t="n">
        <x:v>45947</x:v>
      </x:c>
      <x:c r="B1752" s="59" t="n">
        <x:v>0</x:v>
      </x:c>
      <x:c r="C1752" s="59" t="n">
        <x:v>0</x:v>
      </x:c>
      <x:c r="D1752" s="59" t="n">
        <x:v>0</x:v>
      </x:c>
      <x:c r="E1752" s="59" t="n">
        <x:v>0</x:v>
      </x:c>
      <x:c r="F1752" s="59" t="n">
        <x:v>0</x:v>
      </x:c>
      <x:c r="G1752" s="59" t="n">
        <x:v>0</x:v>
      </x:c>
      <x:c r="H1752" s="59" t="n">
        <x:v>0</x:v>
      </x:c>
      <x:c r="I1752" s="59" t="n">
        <x:v>0</x:v>
      </x:c>
      <x:c r="J1752" s="55" t="n"/>
      <x:c r="K1752" s="59" t="n">
        <x:v>0</x:v>
      </x:c>
      <x:c r="L1752" s="55" t="n"/>
      <x:c r="M1752" s="55" t="n"/>
      <x:c r="N1752" s="55" t="n"/>
    </x:row>
    <x:row r="1753">
      <x:c r="A1753" s="57" t="n">
        <x:v>45948</x:v>
      </x:c>
      <x:c r="B1753" s="59" t="n">
        <x:v>0</x:v>
      </x:c>
      <x:c r="C1753" s="59" t="n">
        <x:v>0</x:v>
      </x:c>
      <x:c r="D1753" s="59" t="n">
        <x:v>0</x:v>
      </x:c>
      <x:c r="E1753" s="59" t="n">
        <x:v>0</x:v>
      </x:c>
      <x:c r="F1753" s="59" t="n">
        <x:v>0</x:v>
      </x:c>
      <x:c r="G1753" s="59" t="n">
        <x:v>0</x:v>
      </x:c>
      <x:c r="H1753" s="59" t="n">
        <x:v>0</x:v>
      </x:c>
      <x:c r="I1753" s="59" t="n">
        <x:v>0</x:v>
      </x:c>
      <x:c r="J1753" s="55" t="n"/>
      <x:c r="K1753" s="59" t="n">
        <x:v>0</x:v>
      </x:c>
      <x:c r="L1753" s="55" t="n"/>
      <x:c r="M1753" s="55" t="n"/>
      <x:c r="N1753" s="55" t="n"/>
    </x:row>
    <x:row r="1754">
      <x:c r="A1754" s="57" t="n">
        <x:v>45949</x:v>
      </x:c>
      <x:c r="B1754" s="59" t="n">
        <x:v>0</x:v>
      </x:c>
      <x:c r="C1754" s="59" t="n">
        <x:v>0</x:v>
      </x:c>
      <x:c r="D1754" s="59" t="n">
        <x:v>0</x:v>
      </x:c>
      <x:c r="E1754" s="59" t="n">
        <x:v>0</x:v>
      </x:c>
      <x:c r="F1754" s="59" t="n">
        <x:v>0</x:v>
      </x:c>
      <x:c r="G1754" s="59" t="n">
        <x:v>0</x:v>
      </x:c>
      <x:c r="H1754" s="59" t="n">
        <x:v>0</x:v>
      </x:c>
      <x:c r="I1754" s="59" t="n">
        <x:v>0</x:v>
      </x:c>
      <x:c r="J1754" s="55" t="n"/>
      <x:c r="K1754" s="59" t="n">
        <x:v>0</x:v>
      </x:c>
      <x:c r="L1754" s="55" t="n"/>
      <x:c r="M1754" s="55" t="n"/>
      <x:c r="N1754" s="55" t="n"/>
    </x:row>
    <x:row r="1755">
      <x:c r="A1755" s="57" t="n">
        <x:v>45950</x:v>
      </x:c>
      <x:c r="B1755" s="59" t="n">
        <x:v>0</x:v>
      </x:c>
      <x:c r="C1755" s="59" t="n">
        <x:v>0</x:v>
      </x:c>
      <x:c r="D1755" s="59" t="n">
        <x:v>0</x:v>
      </x:c>
      <x:c r="E1755" s="59" t="n">
        <x:v>0</x:v>
      </x:c>
      <x:c r="F1755" s="59" t="n">
        <x:v>0</x:v>
      </x:c>
      <x:c r="G1755" s="59" t="n">
        <x:v>0</x:v>
      </x:c>
      <x:c r="H1755" s="59" t="n">
        <x:v>0</x:v>
      </x:c>
      <x:c r="I1755" s="59" t="n">
        <x:v>0</x:v>
      </x:c>
      <x:c r="J1755" s="55" t="n"/>
      <x:c r="K1755" s="59" t="n">
        <x:v>0</x:v>
      </x:c>
      <x:c r="L1755" s="55" t="n"/>
      <x:c r="M1755" s="55" t="n"/>
      <x:c r="N1755" s="55" t="n"/>
    </x:row>
    <x:row r="1756">
      <x:c r="A1756" s="57" t="n">
        <x:v>45951</x:v>
      </x:c>
      <x:c r="B1756" s="59" t="n">
        <x:v>0</x:v>
      </x:c>
      <x:c r="C1756" s="59" t="n">
        <x:v>0</x:v>
      </x:c>
      <x:c r="D1756" s="59" t="n">
        <x:v>0</x:v>
      </x:c>
      <x:c r="E1756" s="59" t="n">
        <x:v>0</x:v>
      </x:c>
      <x:c r="F1756" s="59" t="n">
        <x:v>0</x:v>
      </x:c>
      <x:c r="G1756" s="59" t="n">
        <x:v>0</x:v>
      </x:c>
      <x:c r="H1756" s="59" t="n">
        <x:v>0</x:v>
      </x:c>
      <x:c r="I1756" s="59" t="n">
        <x:v>0</x:v>
      </x:c>
      <x:c r="J1756" s="55" t="n"/>
      <x:c r="K1756" s="59" t="n">
        <x:v>0</x:v>
      </x:c>
      <x:c r="L1756" s="55" t="n"/>
      <x:c r="M1756" s="55" t="n"/>
      <x:c r="N1756" s="55" t="n"/>
    </x:row>
    <x:row r="1757">
      <x:c r="A1757" s="57" t="n">
        <x:v>45952</x:v>
      </x:c>
      <x:c r="B1757" s="59" t="n">
        <x:v>0</x:v>
      </x:c>
      <x:c r="C1757" s="59" t="n">
        <x:v>0</x:v>
      </x:c>
      <x:c r="D1757" s="59" t="n">
        <x:v>0</x:v>
      </x:c>
      <x:c r="E1757" s="59" t="n">
        <x:v>0</x:v>
      </x:c>
      <x:c r="F1757" s="59" t="n">
        <x:v>0</x:v>
      </x:c>
      <x:c r="G1757" s="59" t="n">
        <x:v>0</x:v>
      </x:c>
      <x:c r="H1757" s="59" t="n">
        <x:v>0</x:v>
      </x:c>
      <x:c r="I1757" s="59" t="n">
        <x:v>0</x:v>
      </x:c>
      <x:c r="J1757" s="55" t="n"/>
      <x:c r="K1757" s="59" t="n">
        <x:v>0</x:v>
      </x:c>
      <x:c r="L1757" s="55" t="n"/>
      <x:c r="M1757" s="55" t="n"/>
      <x:c r="N1757" s="55" t="n"/>
    </x:row>
    <x:row r="1758">
      <x:c r="A1758" s="57" t="n">
        <x:v>45953</x:v>
      </x:c>
      <x:c r="B1758" s="59" t="n">
        <x:v>0</x:v>
      </x:c>
      <x:c r="C1758" s="59" t="n">
        <x:v>0</x:v>
      </x:c>
      <x:c r="D1758" s="59" t="n">
        <x:v>0</x:v>
      </x:c>
      <x:c r="E1758" s="59" t="n">
        <x:v>0</x:v>
      </x:c>
      <x:c r="F1758" s="59" t="n">
        <x:v>0</x:v>
      </x:c>
      <x:c r="G1758" s="59" t="n">
        <x:v>0</x:v>
      </x:c>
      <x:c r="H1758" s="59" t="n">
        <x:v>0</x:v>
      </x:c>
      <x:c r="I1758" s="59" t="n">
        <x:v>0</x:v>
      </x:c>
      <x:c r="J1758" s="55" t="n"/>
      <x:c r="K1758" s="59" t="n">
        <x:v>0</x:v>
      </x:c>
      <x:c r="L1758" s="55" t="n"/>
      <x:c r="M1758" s="55" t="n"/>
      <x:c r="N1758" s="55" t="n"/>
    </x:row>
    <x:row r="1759">
      <x:c r="A1759" s="57" t="n">
        <x:v>45954</x:v>
      </x:c>
      <x:c r="B1759" s="59" t="n">
        <x:v>0</x:v>
      </x:c>
      <x:c r="C1759" s="59" t="n">
        <x:v>0</x:v>
      </x:c>
      <x:c r="D1759" s="59" t="n">
        <x:v>0</x:v>
      </x:c>
      <x:c r="E1759" s="59" t="n">
        <x:v>0</x:v>
      </x:c>
      <x:c r="F1759" s="59" t="n">
        <x:v>0</x:v>
      </x:c>
      <x:c r="G1759" s="59" t="n">
        <x:v>0</x:v>
      </x:c>
      <x:c r="H1759" s="59" t="n">
        <x:v>0</x:v>
      </x:c>
      <x:c r="I1759" s="59" t="n">
        <x:v>0</x:v>
      </x:c>
      <x:c r="J1759" s="55" t="n"/>
      <x:c r="K1759" s="59" t="n">
        <x:v>0</x:v>
      </x:c>
      <x:c r="L1759" s="55" t="n"/>
      <x:c r="M1759" s="55" t="n"/>
      <x:c r="N1759" s="55" t="n"/>
    </x:row>
    <x:row r="1760">
      <x:c r="A1760" s="57" t="n">
        <x:v>45955</x:v>
      </x:c>
      <x:c r="B1760" s="59" t="n">
        <x:v>0</x:v>
      </x:c>
      <x:c r="C1760" s="59" t="n">
        <x:v>0</x:v>
      </x:c>
      <x:c r="D1760" s="59" t="n">
        <x:v>0</x:v>
      </x:c>
      <x:c r="E1760" s="59" t="n">
        <x:v>0</x:v>
      </x:c>
      <x:c r="F1760" s="59" t="n">
        <x:v>0</x:v>
      </x:c>
      <x:c r="G1760" s="59" t="n">
        <x:v>0</x:v>
      </x:c>
      <x:c r="H1760" s="59" t="n">
        <x:v>0</x:v>
      </x:c>
      <x:c r="I1760" s="59" t="n">
        <x:v>0</x:v>
      </x:c>
      <x:c r="J1760" s="55" t="n"/>
      <x:c r="K1760" s="59" t="n">
        <x:v>0</x:v>
      </x:c>
      <x:c r="L1760" s="55" t="n"/>
      <x:c r="M1760" s="55" t="n"/>
      <x:c r="N1760" s="55" t="n"/>
    </x:row>
    <x:row r="1761">
      <x:c r="A1761" s="57" t="n">
        <x:v>45956</x:v>
      </x:c>
      <x:c r="B1761" s="59" t="n">
        <x:v>0</x:v>
      </x:c>
      <x:c r="C1761" s="59" t="n">
        <x:v>0</x:v>
      </x:c>
      <x:c r="D1761" s="59" t="n">
        <x:v>0</x:v>
      </x:c>
      <x:c r="E1761" s="59" t="n">
        <x:v>0</x:v>
      </x:c>
      <x:c r="F1761" s="59" t="n">
        <x:v>0</x:v>
      </x:c>
      <x:c r="G1761" s="59" t="n">
        <x:v>0</x:v>
      </x:c>
      <x:c r="H1761" s="59" t="n">
        <x:v>0</x:v>
      </x:c>
      <x:c r="I1761" s="59" t="n">
        <x:v>0</x:v>
      </x:c>
      <x:c r="J1761" s="55" t="n"/>
      <x:c r="K1761" s="59" t="n">
        <x:v>0</x:v>
      </x:c>
      <x:c r="L1761" s="55" t="n"/>
      <x:c r="M1761" s="55" t="n"/>
      <x:c r="N1761" s="55" t="n"/>
    </x:row>
    <x:row r="1762">
      <x:c r="A1762" s="57" t="n">
        <x:v>45957</x:v>
      </x:c>
      <x:c r="B1762" s="59" t="n">
        <x:v>0</x:v>
      </x:c>
      <x:c r="C1762" s="59" t="n">
        <x:v>0</x:v>
      </x:c>
      <x:c r="D1762" s="59" t="n">
        <x:v>0</x:v>
      </x:c>
      <x:c r="E1762" s="59" t="n">
        <x:v>0</x:v>
      </x:c>
      <x:c r="F1762" s="59" t="n">
        <x:v>0</x:v>
      </x:c>
      <x:c r="G1762" s="59" t="n">
        <x:v>0</x:v>
      </x:c>
      <x:c r="H1762" s="59" t="n">
        <x:v>0</x:v>
      </x:c>
      <x:c r="I1762" s="59" t="n">
        <x:v>0</x:v>
      </x:c>
      <x:c r="J1762" s="55" t="n"/>
      <x:c r="K1762" s="59" t="n">
        <x:v>0</x:v>
      </x:c>
      <x:c r="L1762" s="55" t="n"/>
      <x:c r="M1762" s="55" t="n"/>
      <x:c r="N1762" s="55" t="n"/>
    </x:row>
    <x:row r="1763">
      <x:c r="A1763" s="57" t="n">
        <x:v>45958</x:v>
      </x:c>
      <x:c r="B1763" s="59" t="n">
        <x:v>0</x:v>
      </x:c>
      <x:c r="C1763" s="59" t="n">
        <x:v>0</x:v>
      </x:c>
      <x:c r="D1763" s="59" t="n">
        <x:v>0</x:v>
      </x:c>
      <x:c r="E1763" s="59" t="n">
        <x:v>0</x:v>
      </x:c>
      <x:c r="F1763" s="59" t="n">
        <x:v>0</x:v>
      </x:c>
      <x:c r="G1763" s="59" t="n">
        <x:v>0</x:v>
      </x:c>
      <x:c r="H1763" s="59" t="n">
        <x:v>0</x:v>
      </x:c>
      <x:c r="I1763" s="59" t="n">
        <x:v>0</x:v>
      </x:c>
      <x:c r="J1763" s="55" t="n"/>
      <x:c r="K1763" s="59" t="n">
        <x:v>0</x:v>
      </x:c>
      <x:c r="L1763" s="55" t="n"/>
      <x:c r="M1763" s="55" t="n"/>
      <x:c r="N1763" s="55" t="n"/>
    </x:row>
    <x:row r="1764">
      <x:c r="A1764" s="57" t="n">
        <x:v>45959</x:v>
      </x:c>
      <x:c r="B1764" s="59" t="n">
        <x:v>0</x:v>
      </x:c>
      <x:c r="C1764" s="59" t="n">
        <x:v>0</x:v>
      </x:c>
      <x:c r="D1764" s="59" t="n">
        <x:v>0</x:v>
      </x:c>
      <x:c r="E1764" s="59" t="n">
        <x:v>0</x:v>
      </x:c>
      <x:c r="F1764" s="59" t="n">
        <x:v>0</x:v>
      </x:c>
      <x:c r="G1764" s="59" t="n">
        <x:v>0</x:v>
      </x:c>
      <x:c r="H1764" s="59" t="n">
        <x:v>0</x:v>
      </x:c>
      <x:c r="I1764" s="59" t="n">
        <x:v>0</x:v>
      </x:c>
      <x:c r="J1764" s="55" t="n"/>
      <x:c r="K1764" s="59" t="n">
        <x:v>0</x:v>
      </x:c>
      <x:c r="L1764" s="55" t="n"/>
      <x:c r="M1764" s="55" t="n"/>
      <x:c r="N1764" s="55" t="n"/>
    </x:row>
    <x:row r="1765">
      <x:c r="A1765" s="57" t="n">
        <x:v>45960</x:v>
      </x:c>
      <x:c r="B1765" s="59" t="n">
        <x:v>0</x:v>
      </x:c>
      <x:c r="C1765" s="59" t="n">
        <x:v>0</x:v>
      </x:c>
      <x:c r="D1765" s="59" t="n">
        <x:v>0</x:v>
      </x:c>
      <x:c r="E1765" s="59" t="n">
        <x:v>0</x:v>
      </x:c>
      <x:c r="F1765" s="59" t="n">
        <x:v>0</x:v>
      </x:c>
      <x:c r="G1765" s="59" t="n">
        <x:v>0</x:v>
      </x:c>
      <x:c r="H1765" s="59" t="n">
        <x:v>0</x:v>
      </x:c>
      <x:c r="I1765" s="59" t="n">
        <x:v>0</x:v>
      </x:c>
      <x:c r="J1765" s="55" t="n"/>
      <x:c r="K1765" s="59" t="n">
        <x:v>0</x:v>
      </x:c>
      <x:c r="L1765" s="55" t="n"/>
      <x:c r="M1765" s="55" t="n"/>
      <x:c r="N1765" s="55" t="n"/>
    </x:row>
    <x:row r="1766">
      <x:c r="A1766" s="57" t="n">
        <x:v>45961</x:v>
      </x:c>
      <x:c r="B1766" s="59" t="n">
        <x:v>0</x:v>
      </x:c>
      <x:c r="C1766" s="59" t="n">
        <x:v>0</x:v>
      </x:c>
      <x:c r="D1766" s="59" t="n">
        <x:v>0</x:v>
      </x:c>
      <x:c r="E1766" s="59" t="n">
        <x:v>0</x:v>
      </x:c>
      <x:c r="F1766" s="59" t="n">
        <x:v>0</x:v>
      </x:c>
      <x:c r="G1766" s="59" t="n">
        <x:v>0</x:v>
      </x:c>
      <x:c r="H1766" s="59" t="n">
        <x:v>0</x:v>
      </x:c>
      <x:c r="I1766" s="59" t="n">
        <x:v>0</x:v>
      </x:c>
      <x:c r="J1766" s="55" t="n"/>
      <x:c r="K1766" s="59" t="n">
        <x:v>0</x:v>
      </x:c>
      <x:c r="L1766" s="55" t="n"/>
      <x:c r="M1766" s="55" t="n"/>
      <x:c r="N1766" s="55" t="n"/>
    </x:row>
    <x:row r="1767">
      <x:c r="A1767" s="57" t="n">
        <x:v>45962</x:v>
      </x:c>
      <x:c r="B1767" s="59" t="n">
        <x:v>0</x:v>
      </x:c>
      <x:c r="C1767" s="59" t="n">
        <x:v>0</x:v>
      </x:c>
      <x:c r="D1767" s="59" t="n">
        <x:v>0</x:v>
      </x:c>
      <x:c r="E1767" s="59" t="n">
        <x:v>0</x:v>
      </x:c>
      <x:c r="F1767" s="59" t="n">
        <x:v>0</x:v>
      </x:c>
      <x:c r="G1767" s="59" t="n">
        <x:v>0</x:v>
      </x:c>
      <x:c r="H1767" s="59" t="n">
        <x:v>0</x:v>
      </x:c>
      <x:c r="I1767" s="59" t="n">
        <x:v>0</x:v>
      </x:c>
      <x:c r="J1767" s="55" t="n"/>
      <x:c r="K1767" s="59" t="n">
        <x:v>0</x:v>
      </x:c>
      <x:c r="L1767" s="55" t="n"/>
      <x:c r="M1767" s="55" t="n"/>
      <x:c r="N1767" s="55" t="n"/>
    </x:row>
    <x:row r="1768">
      <x:c r="A1768" s="57" t="n">
        <x:v>45963</x:v>
      </x:c>
      <x:c r="B1768" s="59" t="n">
        <x:v>0</x:v>
      </x:c>
      <x:c r="C1768" s="59" t="n">
        <x:v>0</x:v>
      </x:c>
      <x:c r="D1768" s="59" t="n">
        <x:v>0</x:v>
      </x:c>
      <x:c r="E1768" s="59" t="n">
        <x:v>0</x:v>
      </x:c>
      <x:c r="F1768" s="59" t="n">
        <x:v>0</x:v>
      </x:c>
      <x:c r="G1768" s="59" t="n">
        <x:v>0</x:v>
      </x:c>
      <x:c r="H1768" s="59" t="n">
        <x:v>0</x:v>
      </x:c>
      <x:c r="I1768" s="59" t="n">
        <x:v>0</x:v>
      </x:c>
      <x:c r="J1768" s="55" t="n"/>
      <x:c r="K1768" s="59" t="n">
        <x:v>0</x:v>
      </x:c>
      <x:c r="L1768" s="55" t="n"/>
      <x:c r="M1768" s="55" t="n"/>
      <x:c r="N1768" s="55" t="n"/>
    </x:row>
    <x:row r="1769">
      <x:c r="A1769" s="57" t="n">
        <x:v>45964</x:v>
      </x:c>
      <x:c r="B1769" s="59" t="n">
        <x:v>0</x:v>
      </x:c>
      <x:c r="C1769" s="59" t="n">
        <x:v>0</x:v>
      </x:c>
      <x:c r="D1769" s="59" t="n">
        <x:v>0</x:v>
      </x:c>
      <x:c r="E1769" s="59" t="n">
        <x:v>0</x:v>
      </x:c>
      <x:c r="F1769" s="59" t="n">
        <x:v>0</x:v>
      </x:c>
      <x:c r="G1769" s="59" t="n">
        <x:v>0</x:v>
      </x:c>
      <x:c r="H1769" s="59" t="n">
        <x:v>0</x:v>
      </x:c>
      <x:c r="I1769" s="59" t="n">
        <x:v>0</x:v>
      </x:c>
      <x:c r="J1769" s="55" t="n"/>
      <x:c r="K1769" s="59" t="n">
        <x:v>0</x:v>
      </x:c>
      <x:c r="L1769" s="55" t="n"/>
      <x:c r="M1769" s="55" t="n"/>
      <x:c r="N1769" s="55" t="n"/>
    </x:row>
    <x:row r="1770">
      <x:c r="A1770" s="57" t="n">
        <x:v>45965</x:v>
      </x:c>
      <x:c r="B1770" s="59" t="n">
        <x:v>0</x:v>
      </x:c>
      <x:c r="C1770" s="59" t="n">
        <x:v>0</x:v>
      </x:c>
      <x:c r="D1770" s="59" t="n">
        <x:v>0</x:v>
      </x:c>
      <x:c r="E1770" s="59" t="n">
        <x:v>0</x:v>
      </x:c>
      <x:c r="F1770" s="59" t="n">
        <x:v>0</x:v>
      </x:c>
      <x:c r="G1770" s="59" t="n">
        <x:v>0</x:v>
      </x:c>
      <x:c r="H1770" s="59" t="n">
        <x:v>0</x:v>
      </x:c>
      <x:c r="I1770" s="59" t="n">
        <x:v>0</x:v>
      </x:c>
      <x:c r="J1770" s="55" t="n"/>
      <x:c r="K1770" s="59" t="n">
        <x:v>0</x:v>
      </x:c>
      <x:c r="L1770" s="55" t="n"/>
      <x:c r="M1770" s="55" t="n"/>
      <x:c r="N1770" s="55" t="n"/>
    </x:row>
    <x:row r="1771">
      <x:c r="A1771" s="57" t="n">
        <x:v>45966</x:v>
      </x:c>
      <x:c r="B1771" s="59" t="n">
        <x:v>0</x:v>
      </x:c>
      <x:c r="C1771" s="59" t="n">
        <x:v>0</x:v>
      </x:c>
      <x:c r="D1771" s="59" t="n">
        <x:v>0</x:v>
      </x:c>
      <x:c r="E1771" s="59" t="n">
        <x:v>0</x:v>
      </x:c>
      <x:c r="F1771" s="59" t="n">
        <x:v>0</x:v>
      </x:c>
      <x:c r="G1771" s="59" t="n">
        <x:v>0</x:v>
      </x:c>
      <x:c r="H1771" s="59" t="n">
        <x:v>0</x:v>
      </x:c>
      <x:c r="I1771" s="59" t="n">
        <x:v>0</x:v>
      </x:c>
      <x:c r="J1771" s="55" t="n"/>
      <x:c r="K1771" s="59" t="n">
        <x:v>0</x:v>
      </x:c>
      <x:c r="L1771" s="55" t="n"/>
      <x:c r="M1771" s="55" t="n"/>
      <x:c r="N1771" s="55" t="n"/>
    </x:row>
    <x:row r="1772">
      <x:c r="A1772" s="57" t="n">
        <x:v>45967</x:v>
      </x:c>
      <x:c r="B1772" s="59" t="n">
        <x:v>0</x:v>
      </x:c>
      <x:c r="C1772" s="59" t="n">
        <x:v>0</x:v>
      </x:c>
      <x:c r="D1772" s="59" t="n">
        <x:v>0</x:v>
      </x:c>
      <x:c r="E1772" s="59" t="n">
        <x:v>0</x:v>
      </x:c>
      <x:c r="F1772" s="59" t="n">
        <x:v>0</x:v>
      </x:c>
      <x:c r="G1772" s="59" t="n">
        <x:v>0</x:v>
      </x:c>
      <x:c r="H1772" s="59" t="n">
        <x:v>0</x:v>
      </x:c>
      <x:c r="I1772" s="59" t="n">
        <x:v>0</x:v>
      </x:c>
      <x:c r="J1772" s="55" t="n"/>
      <x:c r="K1772" s="59" t="n">
        <x:v>0</x:v>
      </x:c>
      <x:c r="L1772" s="55" t="n"/>
      <x:c r="M1772" s="55" t="n"/>
      <x:c r="N1772" s="55" t="n"/>
    </x:row>
    <x:row r="1773">
      <x:c r="A1773" s="57" t="n">
        <x:v>45968</x:v>
      </x:c>
      <x:c r="B1773" s="59" t="n">
        <x:v>0</x:v>
      </x:c>
      <x:c r="C1773" s="59" t="n">
        <x:v>0</x:v>
      </x:c>
      <x:c r="D1773" s="59" t="n">
        <x:v>0</x:v>
      </x:c>
      <x:c r="E1773" s="59" t="n">
        <x:v>0</x:v>
      </x:c>
      <x:c r="F1773" s="59" t="n">
        <x:v>0</x:v>
      </x:c>
      <x:c r="G1773" s="59" t="n">
        <x:v>0</x:v>
      </x:c>
      <x:c r="H1773" s="59" t="n">
        <x:v>0</x:v>
      </x:c>
      <x:c r="I1773" s="59" t="n">
        <x:v>0</x:v>
      </x:c>
      <x:c r="J1773" s="55" t="n"/>
      <x:c r="K1773" s="59" t="n">
        <x:v>0</x:v>
      </x:c>
      <x:c r="L1773" s="55" t="n"/>
      <x:c r="M1773" s="55" t="n"/>
      <x:c r="N1773" s="55" t="n"/>
    </x:row>
    <x:row r="1774">
      <x:c r="A1774" s="57" t="n">
        <x:v>45969</x:v>
      </x:c>
      <x:c r="B1774" s="59" t="n">
        <x:v>0</x:v>
      </x:c>
      <x:c r="C1774" s="59" t="n">
        <x:v>0</x:v>
      </x:c>
      <x:c r="D1774" s="59" t="n">
        <x:v>0</x:v>
      </x:c>
      <x:c r="E1774" s="59" t="n">
        <x:v>0</x:v>
      </x:c>
      <x:c r="F1774" s="59" t="n">
        <x:v>0</x:v>
      </x:c>
      <x:c r="G1774" s="59" t="n">
        <x:v>0</x:v>
      </x:c>
      <x:c r="H1774" s="59" t="n">
        <x:v>0</x:v>
      </x:c>
      <x:c r="I1774" s="59" t="n">
        <x:v>0</x:v>
      </x:c>
      <x:c r="J1774" s="55" t="n"/>
      <x:c r="K1774" s="59" t="n">
        <x:v>0</x:v>
      </x:c>
      <x:c r="L1774" s="55" t="n"/>
      <x:c r="M1774" s="55" t="n"/>
      <x:c r="N1774" s="55" t="n"/>
    </x:row>
    <x:row r="1775">
      <x:c r="A1775" s="57" t="n">
        <x:v>45970</x:v>
      </x:c>
      <x:c r="B1775" s="59" t="n">
        <x:v>0</x:v>
      </x:c>
      <x:c r="C1775" s="59" t="n">
        <x:v>0</x:v>
      </x:c>
      <x:c r="D1775" s="59" t="n">
        <x:v>0</x:v>
      </x:c>
      <x:c r="E1775" s="59" t="n">
        <x:v>0</x:v>
      </x:c>
      <x:c r="F1775" s="59" t="n">
        <x:v>0</x:v>
      </x:c>
      <x:c r="G1775" s="59" t="n">
        <x:v>0</x:v>
      </x:c>
      <x:c r="H1775" s="59" t="n">
        <x:v>0</x:v>
      </x:c>
      <x:c r="I1775" s="59" t="n">
        <x:v>0</x:v>
      </x:c>
      <x:c r="J1775" s="55" t="n"/>
      <x:c r="K1775" s="59" t="n">
        <x:v>0</x:v>
      </x:c>
      <x:c r="L1775" s="55" t="n"/>
      <x:c r="M1775" s="55" t="n"/>
      <x:c r="N1775" s="55" t="n"/>
    </x:row>
    <x:row r="1776">
      <x:c r="A1776" s="57" t="n">
        <x:v>45971</x:v>
      </x:c>
      <x:c r="B1776" s="59" t="n">
        <x:v>0</x:v>
      </x:c>
      <x:c r="C1776" s="59" t="n">
        <x:v>0</x:v>
      </x:c>
      <x:c r="D1776" s="59" t="n">
        <x:v>0</x:v>
      </x:c>
      <x:c r="E1776" s="59" t="n">
        <x:v>0</x:v>
      </x:c>
      <x:c r="F1776" s="59" t="n">
        <x:v>0</x:v>
      </x:c>
      <x:c r="G1776" s="59" t="n">
        <x:v>0</x:v>
      </x:c>
      <x:c r="H1776" s="59" t="n">
        <x:v>0</x:v>
      </x:c>
      <x:c r="I1776" s="59" t="n">
        <x:v>0</x:v>
      </x:c>
      <x:c r="J1776" s="55" t="n"/>
      <x:c r="K1776" s="59" t="n">
        <x:v>0</x:v>
      </x:c>
      <x:c r="L1776" s="55" t="n"/>
      <x:c r="M1776" s="55" t="n"/>
      <x:c r="N1776" s="55" t="n"/>
    </x:row>
    <x:row r="1777">
      <x:c r="A1777" s="57" t="n">
        <x:v>45972</x:v>
      </x:c>
      <x:c r="B1777" s="59" t="n">
        <x:v>0</x:v>
      </x:c>
      <x:c r="C1777" s="59" t="n">
        <x:v>0</x:v>
      </x:c>
      <x:c r="D1777" s="59" t="n">
        <x:v>0</x:v>
      </x:c>
      <x:c r="E1777" s="59" t="n">
        <x:v>0</x:v>
      </x:c>
      <x:c r="F1777" s="59" t="n">
        <x:v>0</x:v>
      </x:c>
      <x:c r="G1777" s="59" t="n">
        <x:v>0</x:v>
      </x:c>
      <x:c r="H1777" s="59" t="n">
        <x:v>0</x:v>
      </x:c>
      <x:c r="I1777" s="59" t="n">
        <x:v>0</x:v>
      </x:c>
      <x:c r="J1777" s="55" t="n"/>
      <x:c r="K1777" s="59" t="n">
        <x:v>0</x:v>
      </x:c>
      <x:c r="L1777" s="55" t="n"/>
      <x:c r="M1777" s="55" t="n"/>
      <x:c r="N1777" s="55" t="n"/>
    </x:row>
    <x:row r="1778">
      <x:c r="A1778" s="57" t="n">
        <x:v>45973</x:v>
      </x:c>
      <x:c r="B1778" s="59" t="n">
        <x:v>0</x:v>
      </x:c>
      <x:c r="C1778" s="59" t="n">
        <x:v>0</x:v>
      </x:c>
      <x:c r="D1778" s="59" t="n">
        <x:v>0</x:v>
      </x:c>
      <x:c r="E1778" s="59" t="n">
        <x:v>0</x:v>
      </x:c>
      <x:c r="F1778" s="59" t="n">
        <x:v>0</x:v>
      </x:c>
      <x:c r="G1778" s="59" t="n">
        <x:v>0</x:v>
      </x:c>
      <x:c r="H1778" s="59" t="n">
        <x:v>0</x:v>
      </x:c>
      <x:c r="I1778" s="59" t="n">
        <x:v>0</x:v>
      </x:c>
      <x:c r="J1778" s="55" t="n"/>
      <x:c r="K1778" s="59" t="n">
        <x:v>0</x:v>
      </x:c>
      <x:c r="L1778" s="55" t="n"/>
      <x:c r="M1778" s="55" t="n"/>
      <x:c r="N1778" s="55" t="n"/>
    </x:row>
    <x:row r="1779">
      <x:c r="A1779" s="57" t="n">
        <x:v>45974</x:v>
      </x:c>
      <x:c r="B1779" s="59" t="n">
        <x:v>0</x:v>
      </x:c>
      <x:c r="C1779" s="59" t="n">
        <x:v>0</x:v>
      </x:c>
      <x:c r="D1779" s="59" t="n">
        <x:v>0</x:v>
      </x:c>
      <x:c r="E1779" s="59" t="n">
        <x:v>0</x:v>
      </x:c>
      <x:c r="F1779" s="59" t="n">
        <x:v>0</x:v>
      </x:c>
      <x:c r="G1779" s="59" t="n">
        <x:v>0</x:v>
      </x:c>
      <x:c r="H1779" s="59" t="n">
        <x:v>0</x:v>
      </x:c>
      <x:c r="I1779" s="59" t="n">
        <x:v>0</x:v>
      </x:c>
      <x:c r="J1779" s="55" t="n"/>
      <x:c r="K1779" s="59" t="n">
        <x:v>0</x:v>
      </x:c>
      <x:c r="L1779" s="55" t="n"/>
      <x:c r="M1779" s="55" t="n"/>
      <x:c r="N1779" s="55" t="n"/>
    </x:row>
    <x:row r="1780">
      <x:c r="A1780" s="57" t="n">
        <x:v>45975</x:v>
      </x:c>
      <x:c r="B1780" s="59" t="n">
        <x:v>0</x:v>
      </x:c>
      <x:c r="C1780" s="59" t="n">
        <x:v>0</x:v>
      </x:c>
      <x:c r="D1780" s="59" t="n">
        <x:v>0</x:v>
      </x:c>
      <x:c r="E1780" s="59" t="n">
        <x:v>0</x:v>
      </x:c>
      <x:c r="F1780" s="59" t="n">
        <x:v>0</x:v>
      </x:c>
      <x:c r="G1780" s="59" t="n">
        <x:v>0</x:v>
      </x:c>
      <x:c r="H1780" s="59" t="n">
        <x:v>0</x:v>
      </x:c>
      <x:c r="I1780" s="59" t="n">
        <x:v>0</x:v>
      </x:c>
      <x:c r="J1780" s="55" t="n"/>
      <x:c r="K1780" s="59" t="n">
        <x:v>0</x:v>
      </x:c>
      <x:c r="L1780" s="55" t="n"/>
      <x:c r="M1780" s="55" t="n"/>
      <x:c r="N1780" s="55" t="n"/>
    </x:row>
    <x:row r="1781">
      <x:c r="A1781" s="57" t="n">
        <x:v>45976</x:v>
      </x:c>
      <x:c r="B1781" s="59" t="n">
        <x:v>0</x:v>
      </x:c>
      <x:c r="C1781" s="59" t="n">
        <x:v>0</x:v>
      </x:c>
      <x:c r="D1781" s="59" t="n">
        <x:v>0</x:v>
      </x:c>
      <x:c r="E1781" s="59" t="n">
        <x:v>0</x:v>
      </x:c>
      <x:c r="F1781" s="59" t="n">
        <x:v>0</x:v>
      </x:c>
      <x:c r="G1781" s="59" t="n">
        <x:v>0</x:v>
      </x:c>
      <x:c r="H1781" s="59" t="n">
        <x:v>0</x:v>
      </x:c>
      <x:c r="I1781" s="59" t="n">
        <x:v>0</x:v>
      </x:c>
      <x:c r="J1781" s="55" t="n"/>
      <x:c r="K1781" s="59" t="n">
        <x:v>0</x:v>
      </x:c>
      <x:c r="L1781" s="55" t="n"/>
      <x:c r="M1781" s="55" t="n"/>
      <x:c r="N1781" s="55" t="n"/>
    </x:row>
    <x:row r="1782">
      <x:c r="A1782" s="57" t="n">
        <x:v>45977</x:v>
      </x:c>
      <x:c r="B1782" s="59" t="n">
        <x:v>0</x:v>
      </x:c>
      <x:c r="C1782" s="59" t="n">
        <x:v>0</x:v>
      </x:c>
      <x:c r="D1782" s="59" t="n">
        <x:v>0</x:v>
      </x:c>
      <x:c r="E1782" s="59" t="n">
        <x:v>0</x:v>
      </x:c>
      <x:c r="F1782" s="59" t="n">
        <x:v>0</x:v>
      </x:c>
      <x:c r="G1782" s="59" t="n">
        <x:v>0</x:v>
      </x:c>
      <x:c r="H1782" s="59" t="n">
        <x:v>0</x:v>
      </x:c>
      <x:c r="I1782" s="59" t="n">
        <x:v>0</x:v>
      </x:c>
      <x:c r="J1782" s="55" t="n"/>
      <x:c r="K1782" s="59" t="n">
        <x:v>0</x:v>
      </x:c>
      <x:c r="L1782" s="55" t="n"/>
      <x:c r="M1782" s="55" t="n"/>
      <x:c r="N1782" s="55" t="n"/>
    </x:row>
    <x:row r="1783">
      <x:c r="A1783" s="57" t="n">
        <x:v>45978</x:v>
      </x:c>
      <x:c r="B1783" s="59" t="n">
        <x:v>0</x:v>
      </x:c>
      <x:c r="C1783" s="59" t="n">
        <x:v>0</x:v>
      </x:c>
      <x:c r="D1783" s="59" t="n">
        <x:v>0</x:v>
      </x:c>
      <x:c r="E1783" s="59" t="n">
        <x:v>0</x:v>
      </x:c>
      <x:c r="F1783" s="59" t="n">
        <x:v>0</x:v>
      </x:c>
      <x:c r="G1783" s="59" t="n">
        <x:v>0</x:v>
      </x:c>
      <x:c r="H1783" s="59" t="n">
        <x:v>0</x:v>
      </x:c>
      <x:c r="I1783" s="59" t="n">
        <x:v>0</x:v>
      </x:c>
      <x:c r="J1783" s="55" t="n"/>
      <x:c r="K1783" s="59" t="n">
        <x:v>0</x:v>
      </x:c>
      <x:c r="L1783" s="55" t="n"/>
      <x:c r="M1783" s="55" t="n"/>
      <x:c r="N1783" s="55" t="n"/>
    </x:row>
    <x:row r="1784">
      <x:c r="A1784" s="57" t="n">
        <x:v>45979</x:v>
      </x:c>
      <x:c r="B1784" s="59" t="n">
        <x:v>0</x:v>
      </x:c>
      <x:c r="C1784" s="59" t="n">
        <x:v>0</x:v>
      </x:c>
      <x:c r="D1784" s="59" t="n">
        <x:v>0</x:v>
      </x:c>
      <x:c r="E1784" s="59" t="n">
        <x:v>0</x:v>
      </x:c>
      <x:c r="F1784" s="59" t="n">
        <x:v>0</x:v>
      </x:c>
      <x:c r="G1784" s="59" t="n">
        <x:v>0</x:v>
      </x:c>
      <x:c r="H1784" s="59" t="n">
        <x:v>0</x:v>
      </x:c>
      <x:c r="I1784" s="59" t="n">
        <x:v>0</x:v>
      </x:c>
      <x:c r="J1784" s="55" t="n"/>
      <x:c r="K1784" s="59" t="n">
        <x:v>0</x:v>
      </x:c>
      <x:c r="L1784" s="55" t="n"/>
      <x:c r="M1784" s="55" t="n"/>
      <x:c r="N1784" s="55" t="n"/>
    </x:row>
    <x:row r="1785">
      <x:c r="A1785" s="57" t="n">
        <x:v>45980</x:v>
      </x:c>
      <x:c r="B1785" s="59" t="n">
        <x:v>0</x:v>
      </x:c>
      <x:c r="C1785" s="59" t="n">
        <x:v>0</x:v>
      </x:c>
      <x:c r="D1785" s="59" t="n">
        <x:v>0</x:v>
      </x:c>
      <x:c r="E1785" s="59" t="n">
        <x:v>0</x:v>
      </x:c>
      <x:c r="F1785" s="59" t="n">
        <x:v>0</x:v>
      </x:c>
      <x:c r="G1785" s="59" t="n">
        <x:v>0</x:v>
      </x:c>
      <x:c r="H1785" s="59" t="n">
        <x:v>0</x:v>
      </x:c>
      <x:c r="I1785" s="59" t="n">
        <x:v>0</x:v>
      </x:c>
      <x:c r="J1785" s="55" t="n"/>
      <x:c r="K1785" s="59" t="n">
        <x:v>0</x:v>
      </x:c>
      <x:c r="L1785" s="55" t="n"/>
      <x:c r="M1785" s="55" t="n"/>
      <x:c r="N1785" s="55" t="n"/>
    </x:row>
    <x:row r="1786">
      <x:c r="A1786" s="57" t="n">
        <x:v>45981</x:v>
      </x:c>
      <x:c r="B1786" s="59" t="n">
        <x:v>0</x:v>
      </x:c>
      <x:c r="C1786" s="59" t="n">
        <x:v>0</x:v>
      </x:c>
      <x:c r="D1786" s="59" t="n">
        <x:v>0</x:v>
      </x:c>
      <x:c r="E1786" s="59" t="n">
        <x:v>0</x:v>
      </x:c>
      <x:c r="F1786" s="59" t="n">
        <x:v>0</x:v>
      </x:c>
      <x:c r="G1786" s="59" t="n">
        <x:v>0</x:v>
      </x:c>
      <x:c r="H1786" s="59" t="n">
        <x:v>0</x:v>
      </x:c>
      <x:c r="I1786" s="59" t="n">
        <x:v>0</x:v>
      </x:c>
      <x:c r="J1786" s="55" t="n"/>
      <x:c r="K1786" s="59" t="n">
        <x:v>0</x:v>
      </x:c>
      <x:c r="L1786" s="55" t="n"/>
      <x:c r="M1786" s="55" t="n"/>
      <x:c r="N1786" s="55" t="n"/>
    </x:row>
    <x:row r="1787">
      <x:c r="A1787" s="57" t="n">
        <x:v>45982</x:v>
      </x:c>
      <x:c r="B1787" s="59" t="n">
        <x:v>0</x:v>
      </x:c>
      <x:c r="C1787" s="59" t="n">
        <x:v>0</x:v>
      </x:c>
      <x:c r="D1787" s="59" t="n">
        <x:v>0</x:v>
      </x:c>
      <x:c r="E1787" s="59" t="n">
        <x:v>0</x:v>
      </x:c>
      <x:c r="F1787" s="59" t="n">
        <x:v>0</x:v>
      </x:c>
      <x:c r="G1787" s="59" t="n">
        <x:v>0</x:v>
      </x:c>
      <x:c r="H1787" s="59" t="n">
        <x:v>0</x:v>
      </x:c>
      <x:c r="I1787" s="59" t="n">
        <x:v>0</x:v>
      </x:c>
      <x:c r="J1787" s="55" t="n"/>
      <x:c r="K1787" s="59" t="n">
        <x:v>0</x:v>
      </x:c>
      <x:c r="L1787" s="55" t="n"/>
      <x:c r="M1787" s="55" t="n"/>
      <x:c r="N1787" s="55" t="n"/>
    </x:row>
    <x:row r="1788">
      <x:c r="A1788" s="57" t="n">
        <x:v>45983</x:v>
      </x:c>
      <x:c r="B1788" s="59" t="n">
        <x:v>0</x:v>
      </x:c>
      <x:c r="C1788" s="59" t="n">
        <x:v>0</x:v>
      </x:c>
      <x:c r="D1788" s="59" t="n">
        <x:v>0</x:v>
      </x:c>
      <x:c r="E1788" s="59" t="n">
        <x:v>0</x:v>
      </x:c>
      <x:c r="F1788" s="59" t="n">
        <x:v>0</x:v>
      </x:c>
      <x:c r="G1788" s="59" t="n">
        <x:v>0</x:v>
      </x:c>
      <x:c r="H1788" s="59" t="n">
        <x:v>0</x:v>
      </x:c>
      <x:c r="I1788" s="59" t="n">
        <x:v>0</x:v>
      </x:c>
      <x:c r="J1788" s="55" t="n"/>
      <x:c r="K1788" s="59" t="n">
        <x:v>0</x:v>
      </x:c>
      <x:c r="L1788" s="55" t="n"/>
      <x:c r="M1788" s="55" t="n"/>
      <x:c r="N1788" s="55" t="n"/>
    </x:row>
    <x:row r="1789">
      <x:c r="A1789" s="57" t="n">
        <x:v>45984</x:v>
      </x:c>
      <x:c r="B1789" s="59" t="n">
        <x:v>0</x:v>
      </x:c>
      <x:c r="C1789" s="59" t="n">
        <x:v>0</x:v>
      </x:c>
      <x:c r="D1789" s="59" t="n">
        <x:v>0</x:v>
      </x:c>
      <x:c r="E1789" s="59" t="n">
        <x:v>0</x:v>
      </x:c>
      <x:c r="F1789" s="59" t="n">
        <x:v>0</x:v>
      </x:c>
      <x:c r="G1789" s="59" t="n">
        <x:v>0</x:v>
      </x:c>
      <x:c r="H1789" s="59" t="n">
        <x:v>0</x:v>
      </x:c>
      <x:c r="I1789" s="59" t="n">
        <x:v>0</x:v>
      </x:c>
      <x:c r="J1789" s="55" t="n"/>
      <x:c r="K1789" s="59" t="n">
        <x:v>0</x:v>
      </x:c>
      <x:c r="L1789" s="55" t="n"/>
      <x:c r="M1789" s="55" t="n"/>
      <x:c r="N1789" s="55" t="n"/>
    </x:row>
    <x:row r="1790">
      <x:c r="A1790" s="57" t="n">
        <x:v>45985</x:v>
      </x:c>
      <x:c r="B1790" s="59" t="n">
        <x:v>0</x:v>
      </x:c>
      <x:c r="C1790" s="59" t="n">
        <x:v>0</x:v>
      </x:c>
      <x:c r="D1790" s="59" t="n">
        <x:v>0</x:v>
      </x:c>
      <x:c r="E1790" s="59" t="n">
        <x:v>0</x:v>
      </x:c>
      <x:c r="F1790" s="59" t="n">
        <x:v>0</x:v>
      </x:c>
      <x:c r="G1790" s="59" t="n">
        <x:v>0</x:v>
      </x:c>
      <x:c r="H1790" s="59" t="n">
        <x:v>0</x:v>
      </x:c>
      <x:c r="I1790" s="59" t="n">
        <x:v>0</x:v>
      </x:c>
      <x:c r="J1790" s="55" t="n"/>
      <x:c r="K1790" s="59" t="n">
        <x:v>0</x:v>
      </x:c>
      <x:c r="L1790" s="55" t="n"/>
      <x:c r="M1790" s="55" t="n"/>
      <x:c r="N1790" s="55" t="n"/>
    </x:row>
    <x:row r="1791">
      <x:c r="A1791" s="57" t="n">
        <x:v>45986</x:v>
      </x:c>
      <x:c r="B1791" s="59" t="n">
        <x:v>0</x:v>
      </x:c>
      <x:c r="C1791" s="59" t="n">
        <x:v>0</x:v>
      </x:c>
      <x:c r="D1791" s="59" t="n">
        <x:v>0</x:v>
      </x:c>
      <x:c r="E1791" s="59" t="n">
        <x:v>0</x:v>
      </x:c>
      <x:c r="F1791" s="59" t="n">
        <x:v>0</x:v>
      </x:c>
      <x:c r="G1791" s="59" t="n">
        <x:v>0</x:v>
      </x:c>
      <x:c r="H1791" s="59" t="n">
        <x:v>0</x:v>
      </x:c>
      <x:c r="I1791" s="59" t="n">
        <x:v>0</x:v>
      </x:c>
      <x:c r="J1791" s="55" t="n"/>
      <x:c r="K1791" s="59" t="n">
        <x:v>0</x:v>
      </x:c>
      <x:c r="L1791" s="55" t="n"/>
      <x:c r="M1791" s="55" t="n"/>
      <x:c r="N1791" s="55" t="n"/>
    </x:row>
    <x:row r="1792">
      <x:c r="A1792" s="57" t="n">
        <x:v>45987</x:v>
      </x:c>
      <x:c r="B1792" s="59" t="n">
        <x:v>0</x:v>
      </x:c>
      <x:c r="C1792" s="59" t="n">
        <x:v>0</x:v>
      </x:c>
      <x:c r="D1792" s="59" t="n">
        <x:v>0</x:v>
      </x:c>
      <x:c r="E1792" s="59" t="n">
        <x:v>0</x:v>
      </x:c>
      <x:c r="F1792" s="59" t="n">
        <x:v>0</x:v>
      </x:c>
      <x:c r="G1792" s="59" t="n">
        <x:v>0</x:v>
      </x:c>
      <x:c r="H1792" s="59" t="n">
        <x:v>0</x:v>
      </x:c>
      <x:c r="I1792" s="59" t="n">
        <x:v>0</x:v>
      </x:c>
      <x:c r="J1792" s="55" t="n"/>
      <x:c r="K1792" s="59" t="n">
        <x:v>0</x:v>
      </x:c>
      <x:c r="L1792" s="55" t="n"/>
      <x:c r="M1792" s="55" t="n"/>
      <x:c r="N1792" s="55" t="n"/>
    </x:row>
    <x:row r="1793">
      <x:c r="A1793" s="57" t="n">
        <x:v>45988</x:v>
      </x:c>
      <x:c r="B1793" s="59" t="n">
        <x:v>0</x:v>
      </x:c>
      <x:c r="C1793" s="59" t="n">
        <x:v>0</x:v>
      </x:c>
      <x:c r="D1793" s="59" t="n">
        <x:v>0</x:v>
      </x:c>
      <x:c r="E1793" s="59" t="n">
        <x:v>0</x:v>
      </x:c>
      <x:c r="F1793" s="59" t="n">
        <x:v>0</x:v>
      </x:c>
      <x:c r="G1793" s="59" t="n">
        <x:v>0</x:v>
      </x:c>
      <x:c r="H1793" s="59" t="n">
        <x:v>0</x:v>
      </x:c>
      <x:c r="I1793" s="59" t="n">
        <x:v>0</x:v>
      </x:c>
      <x:c r="J1793" s="55" t="n"/>
      <x:c r="K1793" s="59" t="n">
        <x:v>0</x:v>
      </x:c>
      <x:c r="L1793" s="55" t="n"/>
      <x:c r="M1793" s="55" t="n"/>
      <x:c r="N1793" s="55" t="n"/>
    </x:row>
    <x:row r="1794">
      <x:c r="A1794" s="57" t="n">
        <x:v>45989</x:v>
      </x:c>
      <x:c r="B1794" s="59" t="n">
        <x:v>0</x:v>
      </x:c>
      <x:c r="C1794" s="59" t="n">
        <x:v>0</x:v>
      </x:c>
      <x:c r="D1794" s="59" t="n">
        <x:v>0</x:v>
      </x:c>
      <x:c r="E1794" s="59" t="n">
        <x:v>0</x:v>
      </x:c>
      <x:c r="F1794" s="59" t="n">
        <x:v>0</x:v>
      </x:c>
      <x:c r="G1794" s="59" t="n">
        <x:v>0</x:v>
      </x:c>
      <x:c r="H1794" s="59" t="n">
        <x:v>0</x:v>
      </x:c>
      <x:c r="I1794" s="59" t="n">
        <x:v>0</x:v>
      </x:c>
      <x:c r="J1794" s="55" t="n"/>
      <x:c r="K1794" s="59" t="n">
        <x:v>0</x:v>
      </x:c>
      <x:c r="L1794" s="55" t="n"/>
      <x:c r="M1794" s="55" t="n"/>
      <x:c r="N1794" s="55" t="n"/>
    </x:row>
    <x:row r="1795">
      <x:c r="A1795" s="57" t="n">
        <x:v>45990</x:v>
      </x:c>
      <x:c r="B1795" s="59" t="n">
        <x:v>0</x:v>
      </x:c>
      <x:c r="C1795" s="59" t="n">
        <x:v>0</x:v>
      </x:c>
      <x:c r="D1795" s="59" t="n">
        <x:v>0</x:v>
      </x:c>
      <x:c r="E1795" s="59" t="n">
        <x:v>0</x:v>
      </x:c>
      <x:c r="F1795" s="59" t="n">
        <x:v>0</x:v>
      </x:c>
      <x:c r="G1795" s="59" t="n">
        <x:v>0</x:v>
      </x:c>
      <x:c r="H1795" s="59" t="n">
        <x:v>0</x:v>
      </x:c>
      <x:c r="I1795" s="59" t="n">
        <x:v>0</x:v>
      </x:c>
      <x:c r="J1795" s="55" t="n"/>
      <x:c r="K1795" s="59" t="n">
        <x:v>0</x:v>
      </x:c>
      <x:c r="L1795" s="55" t="n"/>
      <x:c r="M1795" s="55" t="n"/>
      <x:c r="N1795" s="55" t="n"/>
    </x:row>
    <x:row r="1796">
      <x:c r="A1796" s="57" t="n">
        <x:v>45991</x:v>
      </x:c>
      <x:c r="B1796" s="59" t="n">
        <x:v>0</x:v>
      </x:c>
      <x:c r="C1796" s="59" t="n">
        <x:v>0</x:v>
      </x:c>
      <x:c r="D1796" s="59" t="n">
        <x:v>0</x:v>
      </x:c>
      <x:c r="E1796" s="59" t="n">
        <x:v>0</x:v>
      </x:c>
      <x:c r="F1796" s="59" t="n">
        <x:v>0</x:v>
      </x:c>
      <x:c r="G1796" s="59" t="n">
        <x:v>0</x:v>
      </x:c>
      <x:c r="H1796" s="59" t="n">
        <x:v>0</x:v>
      </x:c>
      <x:c r="I1796" s="59" t="n">
        <x:v>0</x:v>
      </x:c>
      <x:c r="J1796" s="55" t="n"/>
      <x:c r="K1796" s="59" t="n">
        <x:v>0</x:v>
      </x:c>
      <x:c r="L1796" s="55" t="n"/>
      <x:c r="M1796" s="55" t="n"/>
      <x:c r="N1796" s="55" t="n"/>
    </x:row>
    <x:row r="1797">
      <x:c r="A1797" s="57" t="n">
        <x:v>45992</x:v>
      </x:c>
      <x:c r="B1797" s="59" t="n">
        <x:v>0</x:v>
      </x:c>
      <x:c r="C1797" s="59" t="n">
        <x:v>0</x:v>
      </x:c>
      <x:c r="D1797" s="59" t="n">
        <x:v>0</x:v>
      </x:c>
      <x:c r="E1797" s="59" t="n">
        <x:v>0</x:v>
      </x:c>
      <x:c r="F1797" s="59" t="n">
        <x:v>0</x:v>
      </x:c>
      <x:c r="G1797" s="59" t="n">
        <x:v>0</x:v>
      </x:c>
      <x:c r="H1797" s="59" t="n">
        <x:v>0</x:v>
      </x:c>
      <x:c r="I1797" s="59" t="n">
        <x:v>0</x:v>
      </x:c>
      <x:c r="J1797" s="55" t="n"/>
      <x:c r="K1797" s="59" t="n">
        <x:v>0</x:v>
      </x:c>
      <x:c r="L1797" s="55" t="n"/>
      <x:c r="M1797" s="55" t="n"/>
      <x:c r="N1797" s="55" t="n"/>
    </x:row>
    <x:row r="1798">
      <x:c r="A1798" s="57" t="n">
        <x:v>45993</x:v>
      </x:c>
      <x:c r="B1798" s="59" t="n">
        <x:v>0</x:v>
      </x:c>
      <x:c r="C1798" s="59" t="n">
        <x:v>0</x:v>
      </x:c>
      <x:c r="D1798" s="59" t="n">
        <x:v>0</x:v>
      </x:c>
      <x:c r="E1798" s="59" t="n">
        <x:v>0</x:v>
      </x:c>
      <x:c r="F1798" s="59" t="n">
        <x:v>0</x:v>
      </x:c>
      <x:c r="G1798" s="59" t="n">
        <x:v>0</x:v>
      </x:c>
      <x:c r="H1798" s="59" t="n">
        <x:v>0</x:v>
      </x:c>
      <x:c r="I1798" s="59" t="n">
        <x:v>0</x:v>
      </x:c>
      <x:c r="J1798" s="55" t="n"/>
      <x:c r="K1798" s="59" t="n">
        <x:v>0</x:v>
      </x:c>
      <x:c r="L1798" s="55" t="n"/>
      <x:c r="M1798" s="55" t="n"/>
      <x:c r="N1798" s="55" t="n"/>
    </x:row>
    <x:row r="1799">
      <x:c r="A1799" s="57" t="n">
        <x:v>45994</x:v>
      </x:c>
      <x:c r="B1799" s="59" t="n">
        <x:v>0</x:v>
      </x:c>
      <x:c r="C1799" s="59" t="n">
        <x:v>0</x:v>
      </x:c>
      <x:c r="D1799" s="59" t="n">
        <x:v>0</x:v>
      </x:c>
      <x:c r="E1799" s="59" t="n">
        <x:v>0</x:v>
      </x:c>
      <x:c r="F1799" s="59" t="n">
        <x:v>0</x:v>
      </x:c>
      <x:c r="G1799" s="59" t="n">
        <x:v>0</x:v>
      </x:c>
      <x:c r="H1799" s="59" t="n">
        <x:v>0</x:v>
      </x:c>
      <x:c r="I1799" s="59" t="n">
        <x:v>0</x:v>
      </x:c>
      <x:c r="J1799" s="55" t="n"/>
      <x:c r="K1799" s="59" t="n">
        <x:v>0</x:v>
      </x:c>
      <x:c r="L1799" s="55" t="n"/>
      <x:c r="M1799" s="55" t="n"/>
      <x:c r="N1799" s="55" t="n"/>
    </x:row>
    <x:row r="1800">
      <x:c r="A1800" s="57" t="n">
        <x:v>45995</x:v>
      </x:c>
      <x:c r="B1800" s="59" t="n">
        <x:v>0</x:v>
      </x:c>
      <x:c r="C1800" s="59" t="n">
        <x:v>0</x:v>
      </x:c>
      <x:c r="D1800" s="59" t="n">
        <x:v>0</x:v>
      </x:c>
      <x:c r="E1800" s="59" t="n">
        <x:v>0</x:v>
      </x:c>
      <x:c r="F1800" s="59" t="n">
        <x:v>0</x:v>
      </x:c>
      <x:c r="G1800" s="59" t="n">
        <x:v>0</x:v>
      </x:c>
      <x:c r="H1800" s="59" t="n">
        <x:v>0</x:v>
      </x:c>
      <x:c r="I1800" s="59" t="n">
        <x:v>0</x:v>
      </x:c>
      <x:c r="J1800" s="55" t="n"/>
      <x:c r="K1800" s="59" t="n">
        <x:v>0</x:v>
      </x:c>
      <x:c r="L1800" s="55" t="n"/>
      <x:c r="M1800" s="55" t="n"/>
      <x:c r="N1800" s="55" t="n"/>
    </x:row>
    <x:row r="1801">
      <x:c r="A1801" s="57" t="n">
        <x:v>45996</x:v>
      </x:c>
      <x:c r="B1801" s="59" t="n">
        <x:v>0</x:v>
      </x:c>
      <x:c r="C1801" s="59" t="n">
        <x:v>0</x:v>
      </x:c>
      <x:c r="D1801" s="59" t="n">
        <x:v>0</x:v>
      </x:c>
      <x:c r="E1801" s="59" t="n">
        <x:v>0</x:v>
      </x:c>
      <x:c r="F1801" s="59" t="n">
        <x:v>0</x:v>
      </x:c>
      <x:c r="G1801" s="59" t="n">
        <x:v>0</x:v>
      </x:c>
      <x:c r="H1801" s="59" t="n">
        <x:v>0</x:v>
      </x:c>
      <x:c r="I1801" s="59" t="n">
        <x:v>0</x:v>
      </x:c>
      <x:c r="J1801" s="55" t="n"/>
      <x:c r="K1801" s="59" t="n">
        <x:v>0</x:v>
      </x:c>
      <x:c r="L1801" s="55" t="n"/>
      <x:c r="M1801" s="55" t="n"/>
      <x:c r="N1801" s="55" t="n"/>
    </x:row>
    <x:row r="1802">
      <x:c r="A1802" s="57" t="n">
        <x:v>45997</x:v>
      </x:c>
      <x:c r="B1802" s="59" t="n">
        <x:v>0</x:v>
      </x:c>
      <x:c r="C1802" s="59" t="n">
        <x:v>0</x:v>
      </x:c>
      <x:c r="D1802" s="59" t="n">
        <x:v>0</x:v>
      </x:c>
      <x:c r="E1802" s="59" t="n">
        <x:v>0</x:v>
      </x:c>
      <x:c r="F1802" s="59" t="n">
        <x:v>0</x:v>
      </x:c>
      <x:c r="G1802" s="59" t="n">
        <x:v>0</x:v>
      </x:c>
      <x:c r="H1802" s="59" t="n">
        <x:v>0</x:v>
      </x:c>
      <x:c r="I1802" s="59" t="n">
        <x:v>0</x:v>
      </x:c>
      <x:c r="J1802" s="55" t="n"/>
      <x:c r="K1802" s="59" t="n">
        <x:v>0</x:v>
      </x:c>
      <x:c r="L1802" s="55" t="n"/>
      <x:c r="M1802" s="55" t="n"/>
      <x:c r="N1802" s="55" t="n"/>
    </x:row>
    <x:row r="1803">
      <x:c r="A1803" s="57" t="n">
        <x:v>45998</x:v>
      </x:c>
      <x:c r="B1803" s="59" t="n">
        <x:v>0</x:v>
      </x:c>
      <x:c r="C1803" s="59" t="n">
        <x:v>0</x:v>
      </x:c>
      <x:c r="D1803" s="59" t="n">
        <x:v>0</x:v>
      </x:c>
      <x:c r="E1803" s="59" t="n">
        <x:v>0</x:v>
      </x:c>
      <x:c r="F1803" s="59" t="n">
        <x:v>0</x:v>
      </x:c>
      <x:c r="G1803" s="59" t="n">
        <x:v>0</x:v>
      </x:c>
      <x:c r="H1803" s="59" t="n">
        <x:v>0</x:v>
      </x:c>
      <x:c r="I1803" s="59" t="n">
        <x:v>0</x:v>
      </x:c>
      <x:c r="J1803" s="55" t="n"/>
      <x:c r="K1803" s="59" t="n">
        <x:v>0</x:v>
      </x:c>
      <x:c r="L1803" s="55" t="n"/>
      <x:c r="M1803" s="55" t="n"/>
      <x:c r="N1803" s="55" t="n"/>
    </x:row>
    <x:row r="1804">
      <x:c r="A1804" s="57" t="n">
        <x:v>45999</x:v>
      </x:c>
      <x:c r="B1804" s="59" t="n">
        <x:v>0</x:v>
      </x:c>
      <x:c r="C1804" s="59" t="n">
        <x:v>0</x:v>
      </x:c>
      <x:c r="D1804" s="59" t="n">
        <x:v>0</x:v>
      </x:c>
      <x:c r="E1804" s="59" t="n">
        <x:v>0</x:v>
      </x:c>
      <x:c r="F1804" s="59" t="n">
        <x:v>0</x:v>
      </x:c>
      <x:c r="G1804" s="59" t="n">
        <x:v>0</x:v>
      </x:c>
      <x:c r="H1804" s="59" t="n">
        <x:v>0</x:v>
      </x:c>
      <x:c r="I1804" s="59" t="n">
        <x:v>0</x:v>
      </x:c>
      <x:c r="J1804" s="55" t="n"/>
      <x:c r="K1804" s="59" t="n">
        <x:v>0</x:v>
      </x:c>
      <x:c r="L1804" s="55" t="n"/>
      <x:c r="M1804" s="55" t="n"/>
      <x:c r="N1804" s="55" t="n"/>
    </x:row>
    <x:row r="1805">
      <x:c r="A1805" s="57" t="n">
        <x:v>46000</x:v>
      </x:c>
      <x:c r="B1805" s="59" t="n">
        <x:v>0</x:v>
      </x:c>
      <x:c r="C1805" s="59" t="n">
        <x:v>0</x:v>
      </x:c>
      <x:c r="D1805" s="59" t="n">
        <x:v>0</x:v>
      </x:c>
      <x:c r="E1805" s="59" t="n">
        <x:v>0</x:v>
      </x:c>
      <x:c r="F1805" s="59" t="n">
        <x:v>0</x:v>
      </x:c>
      <x:c r="G1805" s="59" t="n">
        <x:v>0</x:v>
      </x:c>
      <x:c r="H1805" s="59" t="n">
        <x:v>0</x:v>
      </x:c>
      <x:c r="I1805" s="59" t="n">
        <x:v>0</x:v>
      </x:c>
      <x:c r="J1805" s="55" t="n"/>
      <x:c r="K1805" s="59" t="n">
        <x:v>0</x:v>
      </x:c>
      <x:c r="L1805" s="55" t="n"/>
      <x:c r="M1805" s="55" t="n"/>
      <x:c r="N1805" s="55" t="n"/>
    </x:row>
    <x:row r="1806">
      <x:c r="A1806" s="57" t="n">
        <x:v>46001</x:v>
      </x:c>
      <x:c r="B1806" s="59" t="n">
        <x:v>0</x:v>
      </x:c>
      <x:c r="C1806" s="59" t="n">
        <x:v>0</x:v>
      </x:c>
      <x:c r="D1806" s="59" t="n">
        <x:v>0</x:v>
      </x:c>
      <x:c r="E1806" s="59" t="n">
        <x:v>0</x:v>
      </x:c>
      <x:c r="F1806" s="59" t="n">
        <x:v>0</x:v>
      </x:c>
      <x:c r="G1806" s="59" t="n">
        <x:v>0</x:v>
      </x:c>
      <x:c r="H1806" s="59" t="n">
        <x:v>0</x:v>
      </x:c>
      <x:c r="I1806" s="59" t="n">
        <x:v>0</x:v>
      </x:c>
      <x:c r="J1806" s="55" t="n"/>
      <x:c r="K1806" s="59" t="n">
        <x:v>0</x:v>
      </x:c>
      <x:c r="L1806" s="55" t="n"/>
      <x:c r="M1806" s="55" t="n"/>
      <x:c r="N1806" s="55" t="n"/>
    </x:row>
    <x:row r="1807">
      <x:c r="A1807" s="57" t="n">
        <x:v>46002</x:v>
      </x:c>
      <x:c r="B1807" s="59" t="n">
        <x:v>0</x:v>
      </x:c>
      <x:c r="C1807" s="59" t="n">
        <x:v>0</x:v>
      </x:c>
      <x:c r="D1807" s="59" t="n">
        <x:v>0</x:v>
      </x:c>
      <x:c r="E1807" s="59" t="n">
        <x:v>0</x:v>
      </x:c>
      <x:c r="F1807" s="59" t="n">
        <x:v>0</x:v>
      </x:c>
      <x:c r="G1807" s="59" t="n">
        <x:v>0</x:v>
      </x:c>
      <x:c r="H1807" s="59" t="n">
        <x:v>0</x:v>
      </x:c>
      <x:c r="I1807" s="59" t="n">
        <x:v>0</x:v>
      </x:c>
      <x:c r="J1807" s="55" t="n"/>
      <x:c r="K1807" s="59" t="n">
        <x:v>0</x:v>
      </x:c>
      <x:c r="L1807" s="55" t="n"/>
      <x:c r="M1807" s="55" t="n"/>
      <x:c r="N1807" s="55" t="n"/>
    </x:row>
    <x:row r="1808">
      <x:c r="A1808" s="57" t="n">
        <x:v>46003</x:v>
      </x:c>
      <x:c r="B1808" s="59" t="n">
        <x:v>0</x:v>
      </x:c>
      <x:c r="C1808" s="59" t="n">
        <x:v>0</x:v>
      </x:c>
      <x:c r="D1808" s="59" t="n">
        <x:v>0</x:v>
      </x:c>
      <x:c r="E1808" s="59" t="n">
        <x:v>0</x:v>
      </x:c>
      <x:c r="F1808" s="59" t="n">
        <x:v>0</x:v>
      </x:c>
      <x:c r="G1808" s="59" t="n">
        <x:v>0</x:v>
      </x:c>
      <x:c r="H1808" s="59" t="n">
        <x:v>0</x:v>
      </x:c>
      <x:c r="I1808" s="59" t="n">
        <x:v>0</x:v>
      </x:c>
      <x:c r="J1808" s="55" t="n"/>
      <x:c r="K1808" s="59" t="n">
        <x:v>0</x:v>
      </x:c>
      <x:c r="L1808" s="55" t="n"/>
      <x:c r="M1808" s="55" t="n"/>
      <x:c r="N1808" s="55" t="n"/>
    </x:row>
    <x:row r="1809">
      <x:c r="A1809" s="57" t="n">
        <x:v>46004</x:v>
      </x:c>
      <x:c r="B1809" s="59" t="n">
        <x:v>0</x:v>
      </x:c>
      <x:c r="C1809" s="59" t="n">
        <x:v>0</x:v>
      </x:c>
      <x:c r="D1809" s="59" t="n">
        <x:v>0</x:v>
      </x:c>
      <x:c r="E1809" s="59" t="n">
        <x:v>0</x:v>
      </x:c>
      <x:c r="F1809" s="59" t="n">
        <x:v>0</x:v>
      </x:c>
      <x:c r="G1809" s="59" t="n">
        <x:v>0</x:v>
      </x:c>
      <x:c r="H1809" s="59" t="n">
        <x:v>0</x:v>
      </x:c>
      <x:c r="I1809" s="59" t="n">
        <x:v>0</x:v>
      </x:c>
      <x:c r="J1809" s="55" t="n"/>
      <x:c r="K1809" s="59" t="n">
        <x:v>0</x:v>
      </x:c>
      <x:c r="L1809" s="55" t="n"/>
      <x:c r="M1809" s="55" t="n"/>
      <x:c r="N1809" s="55" t="n"/>
    </x:row>
    <x:row r="1810">
      <x:c r="A1810" s="57" t="n">
        <x:v>46005</x:v>
      </x:c>
      <x:c r="B1810" s="59" t="n">
        <x:v>0</x:v>
      </x:c>
      <x:c r="C1810" s="59" t="n">
        <x:v>0</x:v>
      </x:c>
      <x:c r="D1810" s="59" t="n">
        <x:v>0</x:v>
      </x:c>
      <x:c r="E1810" s="59" t="n">
        <x:v>0</x:v>
      </x:c>
      <x:c r="F1810" s="59" t="n">
        <x:v>0</x:v>
      </x:c>
      <x:c r="G1810" s="59" t="n">
        <x:v>0</x:v>
      </x:c>
      <x:c r="H1810" s="59" t="n">
        <x:v>0</x:v>
      </x:c>
      <x:c r="I1810" s="59" t="n">
        <x:v>0</x:v>
      </x:c>
      <x:c r="J1810" s="55" t="n"/>
      <x:c r="K1810" s="59" t="n">
        <x:v>0</x:v>
      </x:c>
      <x:c r="L1810" s="55" t="n"/>
      <x:c r="M1810" s="55" t="n"/>
      <x:c r="N1810" s="55" t="n"/>
    </x:row>
    <x:row r="1811">
      <x:c r="A1811" s="57" t="n">
        <x:v>46006</x:v>
      </x:c>
      <x:c r="B1811" s="59" t="n">
        <x:v>0</x:v>
      </x:c>
      <x:c r="C1811" s="59" t="n">
        <x:v>0</x:v>
      </x:c>
      <x:c r="D1811" s="59" t="n">
        <x:v>0</x:v>
      </x:c>
      <x:c r="E1811" s="59" t="n">
        <x:v>0</x:v>
      </x:c>
      <x:c r="F1811" s="59" t="n">
        <x:v>0</x:v>
      </x:c>
      <x:c r="G1811" s="59" t="n">
        <x:v>0</x:v>
      </x:c>
      <x:c r="H1811" s="59" t="n">
        <x:v>0</x:v>
      </x:c>
      <x:c r="I1811" s="59" t="n">
        <x:v>0</x:v>
      </x:c>
      <x:c r="J1811" s="55" t="n"/>
      <x:c r="K1811" s="59" t="n">
        <x:v>0</x:v>
      </x:c>
      <x:c r="L1811" s="55" t="n"/>
      <x:c r="M1811" s="55" t="n"/>
      <x:c r="N1811" s="55" t="n"/>
    </x:row>
    <x:row r="1812">
      <x:c r="A1812" s="57" t="n">
        <x:v>46007</x:v>
      </x:c>
      <x:c r="B1812" s="59" t="n">
        <x:v>0</x:v>
      </x:c>
      <x:c r="C1812" s="59" t="n">
        <x:v>0</x:v>
      </x:c>
      <x:c r="D1812" s="59" t="n">
        <x:v>0</x:v>
      </x:c>
      <x:c r="E1812" s="59" t="n">
        <x:v>0</x:v>
      </x:c>
      <x:c r="F1812" s="59" t="n">
        <x:v>0</x:v>
      </x:c>
      <x:c r="G1812" s="59" t="n">
        <x:v>0</x:v>
      </x:c>
      <x:c r="H1812" s="59" t="n">
        <x:v>0</x:v>
      </x:c>
      <x:c r="I1812" s="59" t="n">
        <x:v>0</x:v>
      </x:c>
      <x:c r="J1812" s="55" t="n"/>
      <x:c r="K1812" s="59" t="n">
        <x:v>0</x:v>
      </x:c>
      <x:c r="L1812" s="55" t="n"/>
      <x:c r="M1812" s="55" t="n"/>
      <x:c r="N1812" s="55" t="n"/>
    </x:row>
    <x:row r="1813">
      <x:c r="A1813" s="57" t="n">
        <x:v>46008</x:v>
      </x:c>
      <x:c r="B1813" s="59" t="n">
        <x:v>0</x:v>
      </x:c>
      <x:c r="C1813" s="59" t="n">
        <x:v>0</x:v>
      </x:c>
      <x:c r="D1813" s="59" t="n">
        <x:v>0</x:v>
      </x:c>
      <x:c r="E1813" s="59" t="n">
        <x:v>0</x:v>
      </x:c>
      <x:c r="F1813" s="59" t="n">
        <x:v>0</x:v>
      </x:c>
      <x:c r="G1813" s="59" t="n">
        <x:v>0</x:v>
      </x:c>
      <x:c r="H1813" s="59" t="n">
        <x:v>0</x:v>
      </x:c>
      <x:c r="I1813" s="59" t="n">
        <x:v>0</x:v>
      </x:c>
      <x:c r="J1813" s="55" t="n"/>
      <x:c r="K1813" s="59" t="n">
        <x:v>0</x:v>
      </x:c>
      <x:c r="L1813" s="55" t="n"/>
      <x:c r="M1813" s="55" t="n"/>
      <x:c r="N1813" s="55" t="n"/>
    </x:row>
    <x:row r="1814">
      <x:c r="A1814" s="57" t="n">
        <x:v>46009</x:v>
      </x:c>
      <x:c r="B1814" s="59" t="n">
        <x:v>0</x:v>
      </x:c>
      <x:c r="C1814" s="59" t="n">
        <x:v>0</x:v>
      </x:c>
      <x:c r="D1814" s="59" t="n">
        <x:v>0</x:v>
      </x:c>
      <x:c r="E1814" s="59" t="n">
        <x:v>0</x:v>
      </x:c>
      <x:c r="F1814" s="59" t="n">
        <x:v>0</x:v>
      </x:c>
      <x:c r="G1814" s="59" t="n">
        <x:v>0</x:v>
      </x:c>
      <x:c r="H1814" s="59" t="n">
        <x:v>0</x:v>
      </x:c>
      <x:c r="I1814" s="59" t="n">
        <x:v>0</x:v>
      </x:c>
      <x:c r="J1814" s="55" t="n"/>
      <x:c r="K1814" s="59" t="n">
        <x:v>0</x:v>
      </x:c>
      <x:c r="L1814" s="55" t="n"/>
      <x:c r="M1814" s="55" t="n"/>
      <x:c r="N1814" s="55" t="n"/>
    </x:row>
    <x:row r="1815">
      <x:c r="A1815" s="57" t="n">
        <x:v>46010</x:v>
      </x:c>
      <x:c r="B1815" s="59" t="n">
        <x:v>0</x:v>
      </x:c>
      <x:c r="C1815" s="59" t="n">
        <x:v>0</x:v>
      </x:c>
      <x:c r="D1815" s="59" t="n">
        <x:v>0</x:v>
      </x:c>
      <x:c r="E1815" s="59" t="n">
        <x:v>0</x:v>
      </x:c>
      <x:c r="F1815" s="59" t="n">
        <x:v>0</x:v>
      </x:c>
      <x:c r="G1815" s="59" t="n">
        <x:v>0</x:v>
      </x:c>
      <x:c r="H1815" s="59" t="n">
        <x:v>0</x:v>
      </x:c>
      <x:c r="I1815" s="59" t="n">
        <x:v>0</x:v>
      </x:c>
      <x:c r="J1815" s="55" t="n"/>
      <x:c r="K1815" s="59" t="n">
        <x:v>0</x:v>
      </x:c>
      <x:c r="L1815" s="55" t="n"/>
      <x:c r="M1815" s="55" t="n"/>
      <x:c r="N1815" s="55" t="n"/>
    </x:row>
    <x:row r="1816">
      <x:c r="A1816" s="57" t="n">
        <x:v>46011</x:v>
      </x:c>
      <x:c r="B1816" s="59" t="n">
        <x:v>0</x:v>
      </x:c>
      <x:c r="C1816" s="59" t="n">
        <x:v>0</x:v>
      </x:c>
      <x:c r="D1816" s="59" t="n">
        <x:v>0</x:v>
      </x:c>
      <x:c r="E1816" s="59" t="n">
        <x:v>0</x:v>
      </x:c>
      <x:c r="F1816" s="59" t="n">
        <x:v>0</x:v>
      </x:c>
      <x:c r="G1816" s="59" t="n">
        <x:v>0</x:v>
      </x:c>
      <x:c r="H1816" s="59" t="n">
        <x:v>0</x:v>
      </x:c>
      <x:c r="I1816" s="59" t="n">
        <x:v>0</x:v>
      </x:c>
      <x:c r="J1816" s="55" t="n"/>
      <x:c r="K1816" s="59" t="n">
        <x:v>0</x:v>
      </x:c>
      <x:c r="L1816" s="55" t="n"/>
      <x:c r="M1816" s="55" t="n"/>
      <x:c r="N1816" s="55" t="n"/>
    </x:row>
    <x:row r="1817">
      <x:c r="A1817" s="57" t="n">
        <x:v>46012</x:v>
      </x:c>
      <x:c r="B1817" s="59" t="n">
        <x:v>0</x:v>
      </x:c>
      <x:c r="C1817" s="59" t="n">
        <x:v>0</x:v>
      </x:c>
      <x:c r="D1817" s="59" t="n">
        <x:v>0</x:v>
      </x:c>
      <x:c r="E1817" s="59" t="n">
        <x:v>0</x:v>
      </x:c>
      <x:c r="F1817" s="59" t="n">
        <x:v>0</x:v>
      </x:c>
      <x:c r="G1817" s="59" t="n">
        <x:v>0</x:v>
      </x:c>
      <x:c r="H1817" s="59" t="n">
        <x:v>0</x:v>
      </x:c>
      <x:c r="I1817" s="59" t="n">
        <x:v>0</x:v>
      </x:c>
      <x:c r="J1817" s="55" t="n"/>
      <x:c r="K1817" s="59" t="n">
        <x:v>0</x:v>
      </x:c>
      <x:c r="L1817" s="55" t="n"/>
      <x:c r="M1817" s="55" t="n"/>
      <x:c r="N1817" s="55" t="n"/>
    </x:row>
    <x:row r="1818">
      <x:c r="A1818" s="57" t="n">
        <x:v>46013</x:v>
      </x:c>
      <x:c r="B1818" s="59" t="n">
        <x:v>0</x:v>
      </x:c>
      <x:c r="C1818" s="59" t="n">
        <x:v>0</x:v>
      </x:c>
      <x:c r="D1818" s="59" t="n">
        <x:v>0</x:v>
      </x:c>
      <x:c r="E1818" s="59" t="n">
        <x:v>0</x:v>
      </x:c>
      <x:c r="F1818" s="59" t="n">
        <x:v>0</x:v>
      </x:c>
      <x:c r="G1818" s="59" t="n">
        <x:v>0</x:v>
      </x:c>
      <x:c r="H1818" s="59" t="n">
        <x:v>0</x:v>
      </x:c>
      <x:c r="I1818" s="59" t="n">
        <x:v>0</x:v>
      </x:c>
      <x:c r="J1818" s="55" t="n"/>
      <x:c r="K1818" s="59" t="n">
        <x:v>0</x:v>
      </x:c>
      <x:c r="L1818" s="55" t="n"/>
      <x:c r="M1818" s="55" t="n"/>
      <x:c r="N1818" s="55" t="n"/>
    </x:row>
    <x:row r="1819">
      <x:c r="A1819" s="57" t="n">
        <x:v>46014</x:v>
      </x:c>
      <x:c r="B1819" s="59" t="n">
        <x:v>0</x:v>
      </x:c>
      <x:c r="C1819" s="59" t="n">
        <x:v>0</x:v>
      </x:c>
      <x:c r="D1819" s="59" t="n">
        <x:v>0</x:v>
      </x:c>
      <x:c r="E1819" s="59" t="n">
        <x:v>0</x:v>
      </x:c>
      <x:c r="F1819" s="59" t="n">
        <x:v>0</x:v>
      </x:c>
      <x:c r="G1819" s="59" t="n">
        <x:v>0</x:v>
      </x:c>
      <x:c r="H1819" s="59" t="n">
        <x:v>0</x:v>
      </x:c>
      <x:c r="I1819" s="59" t="n">
        <x:v>0</x:v>
      </x:c>
      <x:c r="J1819" s="55" t="n"/>
      <x:c r="K1819" s="59" t="n">
        <x:v>0</x:v>
      </x:c>
      <x:c r="L1819" s="55" t="n"/>
      <x:c r="M1819" s="55" t="n"/>
      <x:c r="N1819" s="55" t="n"/>
    </x:row>
    <x:row r="1820">
      <x:c r="A1820" s="57" t="n">
        <x:v>46015</x:v>
      </x:c>
      <x:c r="B1820" s="59" t="n">
        <x:v>0</x:v>
      </x:c>
      <x:c r="C1820" s="59" t="n">
        <x:v>0</x:v>
      </x:c>
      <x:c r="D1820" s="59" t="n">
        <x:v>0</x:v>
      </x:c>
      <x:c r="E1820" s="59" t="n">
        <x:v>0</x:v>
      </x:c>
      <x:c r="F1820" s="59" t="n">
        <x:v>0</x:v>
      </x:c>
      <x:c r="G1820" s="59" t="n">
        <x:v>0</x:v>
      </x:c>
      <x:c r="H1820" s="59" t="n">
        <x:v>0</x:v>
      </x:c>
      <x:c r="I1820" s="59" t="n">
        <x:v>0</x:v>
      </x:c>
      <x:c r="J1820" s="55" t="n"/>
      <x:c r="K1820" s="59" t="n">
        <x:v>0</x:v>
      </x:c>
      <x:c r="L1820" s="55" t="n"/>
      <x:c r="M1820" s="55" t="n"/>
      <x:c r="N1820" s="55" t="n"/>
    </x:row>
    <x:row r="1821">
      <x:c r="A1821" s="57" t="n">
        <x:v>46016</x:v>
      </x:c>
      <x:c r="B1821" s="59" t="n">
        <x:v>0</x:v>
      </x:c>
      <x:c r="C1821" s="59" t="n">
        <x:v>0</x:v>
      </x:c>
      <x:c r="D1821" s="59" t="n">
        <x:v>0</x:v>
      </x:c>
      <x:c r="E1821" s="59" t="n">
        <x:v>0</x:v>
      </x:c>
      <x:c r="F1821" s="59" t="n">
        <x:v>0</x:v>
      </x:c>
      <x:c r="G1821" s="59" t="n">
        <x:v>0</x:v>
      </x:c>
      <x:c r="H1821" s="59" t="n">
        <x:v>0</x:v>
      </x:c>
      <x:c r="I1821" s="59" t="n">
        <x:v>0</x:v>
      </x:c>
      <x:c r="J1821" s="55" t="n"/>
      <x:c r="K1821" s="59" t="n">
        <x:v>0</x:v>
      </x:c>
      <x:c r="L1821" s="55" t="n"/>
      <x:c r="M1821" s="55" t="n"/>
      <x:c r="N1821" s="55" t="n"/>
    </x:row>
    <x:row r="1822">
      <x:c r="A1822" s="57" t="n">
        <x:v>46017</x:v>
      </x:c>
      <x:c r="B1822" s="59" t="n">
        <x:v>0</x:v>
      </x:c>
      <x:c r="C1822" s="59" t="n">
        <x:v>0</x:v>
      </x:c>
      <x:c r="D1822" s="59" t="n">
        <x:v>0</x:v>
      </x:c>
      <x:c r="E1822" s="59" t="n">
        <x:v>0</x:v>
      </x:c>
      <x:c r="F1822" s="59" t="n">
        <x:v>0</x:v>
      </x:c>
      <x:c r="G1822" s="59" t="n">
        <x:v>0</x:v>
      </x:c>
      <x:c r="H1822" s="59" t="n">
        <x:v>0</x:v>
      </x:c>
      <x:c r="I1822" s="59" t="n">
        <x:v>0</x:v>
      </x:c>
      <x:c r="J1822" s="55" t="n"/>
      <x:c r="K1822" s="59" t="n">
        <x:v>0</x:v>
      </x:c>
      <x:c r="L1822" s="55" t="n"/>
      <x:c r="M1822" s="55" t="n"/>
      <x:c r="N1822" s="55" t="n"/>
    </x:row>
    <x:row r="1823">
      <x:c r="A1823" s="57" t="n">
        <x:v>46018</x:v>
      </x:c>
      <x:c r="B1823" s="59" t="n">
        <x:v>0</x:v>
      </x:c>
      <x:c r="C1823" s="59" t="n">
        <x:v>0</x:v>
      </x:c>
      <x:c r="D1823" s="59" t="n">
        <x:v>0</x:v>
      </x:c>
      <x:c r="E1823" s="59" t="n">
        <x:v>0</x:v>
      </x:c>
      <x:c r="F1823" s="59" t="n">
        <x:v>0</x:v>
      </x:c>
      <x:c r="G1823" s="59" t="n">
        <x:v>0</x:v>
      </x:c>
      <x:c r="H1823" s="59" t="n">
        <x:v>0</x:v>
      </x:c>
      <x:c r="I1823" s="59" t="n">
        <x:v>0</x:v>
      </x:c>
      <x:c r="J1823" s="55" t="n"/>
      <x:c r="K1823" s="59" t="n">
        <x:v>0</x:v>
      </x:c>
      <x:c r="L1823" s="55" t="n"/>
      <x:c r="M1823" s="55" t="n"/>
      <x:c r="N1823" s="55" t="n"/>
    </x:row>
    <x:row r="1824">
      <x:c r="A1824" s="57" t="n">
        <x:v>46019</x:v>
      </x:c>
      <x:c r="B1824" s="59" t="n">
        <x:v>0</x:v>
      </x:c>
      <x:c r="C1824" s="59" t="n">
        <x:v>0</x:v>
      </x:c>
      <x:c r="D1824" s="59" t="n">
        <x:v>0</x:v>
      </x:c>
      <x:c r="E1824" s="59" t="n">
        <x:v>0</x:v>
      </x:c>
      <x:c r="F1824" s="59" t="n">
        <x:v>0</x:v>
      </x:c>
      <x:c r="G1824" s="59" t="n">
        <x:v>0</x:v>
      </x:c>
      <x:c r="H1824" s="59" t="n">
        <x:v>0</x:v>
      </x:c>
      <x:c r="I1824" s="59" t="n">
        <x:v>0</x:v>
      </x:c>
      <x:c r="J1824" s="55" t="n"/>
      <x:c r="K1824" s="59" t="n">
        <x:v>0</x:v>
      </x:c>
      <x:c r="L1824" s="55" t="n"/>
      <x:c r="M1824" s="55" t="n"/>
      <x:c r="N1824" s="55" t="n"/>
    </x:row>
    <x:row r="1825">
      <x:c r="A1825" s="57" t="n">
        <x:v>46020</x:v>
      </x:c>
      <x:c r="B1825" s="59" t="n">
        <x:v>0</x:v>
      </x:c>
      <x:c r="C1825" s="59" t="n">
        <x:v>0</x:v>
      </x:c>
      <x:c r="D1825" s="59" t="n">
        <x:v>0</x:v>
      </x:c>
      <x:c r="E1825" s="59" t="n">
        <x:v>0</x:v>
      </x:c>
      <x:c r="F1825" s="59" t="n">
        <x:v>0</x:v>
      </x:c>
      <x:c r="G1825" s="59" t="n">
        <x:v>0</x:v>
      </x:c>
      <x:c r="H1825" s="59" t="n">
        <x:v>0</x:v>
      </x:c>
      <x:c r="I1825" s="59" t="n">
        <x:v>0</x:v>
      </x:c>
      <x:c r="J1825" s="55" t="n"/>
      <x:c r="K1825" s="59" t="n">
        <x:v>0</x:v>
      </x:c>
      <x:c r="L1825" s="55" t="n"/>
      <x:c r="M1825" s="55" t="n"/>
      <x:c r="N1825" s="55" t="n"/>
    </x:row>
    <x:row r="1826">
      <x:c r="A1826" s="57" t="n">
        <x:v>46021</x:v>
      </x:c>
      <x:c r="B1826" s="59" t="n">
        <x:v>0</x:v>
      </x:c>
      <x:c r="C1826" s="59" t="n">
        <x:v>0</x:v>
      </x:c>
      <x:c r="D1826" s="59" t="n">
        <x:v>0</x:v>
      </x:c>
      <x:c r="E1826" s="59" t="n">
        <x:v>0</x:v>
      </x:c>
      <x:c r="F1826" s="59" t="n">
        <x:v>0</x:v>
      </x:c>
      <x:c r="G1826" s="59" t="n">
        <x:v>0</x:v>
      </x:c>
      <x:c r="H1826" s="59" t="n">
        <x:v>0</x:v>
      </x:c>
      <x:c r="I1826" s="59" t="n">
        <x:v>0</x:v>
      </x:c>
      <x:c r="J1826" s="55" t="n"/>
      <x:c r="K1826" s="59" t="n">
        <x:v>0</x:v>
      </x:c>
      <x:c r="L1826" s="55" t="n"/>
      <x:c r="M1826" s="55" t="n"/>
      <x:c r="N1826" s="55" t="n"/>
    </x:row>
    <x:row r="1827">
      <x:c r="A1827" s="57" t="n">
        <x:v>46022</x:v>
      </x:c>
      <x:c r="B1827" s="59" t="n">
        <x:v>0</x:v>
      </x:c>
      <x:c r="C1827" s="59" t="n">
        <x:v>0</x:v>
      </x:c>
      <x:c r="D1827" s="59" t="n">
        <x:v>0</x:v>
      </x:c>
      <x:c r="E1827" s="59" t="n">
        <x:v>0</x:v>
      </x:c>
      <x:c r="F1827" s="59" t="n">
        <x:v>0</x:v>
      </x:c>
      <x:c r="G1827" s="59" t="n">
        <x:v>0</x:v>
      </x:c>
      <x:c r="H1827" s="59" t="n">
        <x:v>0</x:v>
      </x:c>
      <x:c r="I1827" s="59" t="n">
        <x:v>0</x:v>
      </x:c>
      <x:c r="J1827" s="55" t="n"/>
      <x:c r="K1827" s="59" t="n">
        <x:v>0</x:v>
      </x:c>
      <x:c r="L1827" s="55" t="n"/>
      <x:c r="M1827" s="55" t="n"/>
      <x:c r="N1827" s="55" t="n"/>
    </x:row>
    <x:row r="1828">
      <x:c r="A1828" s="57" t="n">
        <x:v>46023</x:v>
      </x:c>
      <x:c r="B1828" s="59" t="n">
        <x:v>0</x:v>
      </x:c>
      <x:c r="C1828" s="59" t="n">
        <x:v>0</x:v>
      </x:c>
      <x:c r="D1828" s="59" t="n">
        <x:v>0</x:v>
      </x:c>
      <x:c r="E1828" s="59" t="n">
        <x:v>0</x:v>
      </x:c>
      <x:c r="F1828" s="59" t="n">
        <x:v>0</x:v>
      </x:c>
      <x:c r="G1828" s="59" t="n">
        <x:v>0</x:v>
      </x:c>
      <x:c r="H1828" s="59" t="n">
        <x:v>0</x:v>
      </x:c>
      <x:c r="I1828" s="59" t="n">
        <x:v>0</x:v>
      </x:c>
      <x:c r="J1828" s="55" t="n"/>
      <x:c r="K1828" s="59" t="n">
        <x:v>0</x:v>
      </x:c>
      <x:c r="L1828" s="55" t="n"/>
      <x:c r="M1828" s="55" t="n"/>
      <x:c r="N1828" s="55" t="n"/>
    </x:row>
    <x:row r="1829">
      <x:c r="A1829" s="57" t="n">
        <x:v>46024</x:v>
      </x:c>
      <x:c r="B1829" s="59" t="n">
        <x:v>0</x:v>
      </x:c>
      <x:c r="C1829" s="59" t="n">
        <x:v>0</x:v>
      </x:c>
      <x:c r="D1829" s="59" t="n">
        <x:v>0</x:v>
      </x:c>
      <x:c r="E1829" s="59" t="n">
        <x:v>0</x:v>
      </x:c>
      <x:c r="F1829" s="59" t="n">
        <x:v>0</x:v>
      </x:c>
      <x:c r="G1829" s="59" t="n">
        <x:v>0</x:v>
      </x:c>
      <x:c r="H1829" s="59" t="n">
        <x:v>0</x:v>
      </x:c>
      <x:c r="I1829" s="59" t="n">
        <x:v>0</x:v>
      </x:c>
      <x:c r="J1829" s="55" t="n"/>
      <x:c r="K1829" s="59" t="n">
        <x:v>0</x:v>
      </x:c>
      <x:c r="L1829" s="55" t="n"/>
      <x:c r="M1829" s="55" t="n"/>
      <x:c r="N1829" s="55" t="n"/>
    </x:row>
    <x:row r="1830">
      <x:c r="A1830" s="57" t="n">
        <x:v>46025</x:v>
      </x:c>
      <x:c r="B1830" s="59" t="n">
        <x:v>0</x:v>
      </x:c>
      <x:c r="C1830" s="59" t="n">
        <x:v>0</x:v>
      </x:c>
      <x:c r="D1830" s="59" t="n">
        <x:v>0</x:v>
      </x:c>
      <x:c r="E1830" s="59" t="n">
        <x:v>0</x:v>
      </x:c>
      <x:c r="F1830" s="59" t="n">
        <x:v>0</x:v>
      </x:c>
      <x:c r="G1830" s="59" t="n">
        <x:v>0</x:v>
      </x:c>
      <x:c r="H1830" s="59" t="n">
        <x:v>0</x:v>
      </x:c>
      <x:c r="I1830" s="59" t="n">
        <x:v>0</x:v>
      </x:c>
      <x:c r="J1830" s="55" t="n"/>
      <x:c r="K1830" s="59" t="n">
        <x:v>0</x:v>
      </x:c>
      <x:c r="L1830" s="55" t="n"/>
      <x:c r="M1830" s="55" t="n"/>
      <x:c r="N1830" s="55" t="n"/>
    </x:row>
    <x:row r="1831">
      <x:c r="A1831" s="57" t="n">
        <x:v>46026</x:v>
      </x:c>
      <x:c r="B1831" s="59" t="n">
        <x:v>0</x:v>
      </x:c>
      <x:c r="C1831" s="59" t="n">
        <x:v>0</x:v>
      </x:c>
      <x:c r="D1831" s="59" t="n">
        <x:v>0</x:v>
      </x:c>
      <x:c r="E1831" s="59" t="n">
        <x:v>0</x:v>
      </x:c>
      <x:c r="F1831" s="59" t="n">
        <x:v>0</x:v>
      </x:c>
      <x:c r="G1831" s="59" t="n">
        <x:v>0</x:v>
      </x:c>
      <x:c r="H1831" s="59" t="n">
        <x:v>0</x:v>
      </x:c>
      <x:c r="I1831" s="59" t="n">
        <x:v>0</x:v>
      </x:c>
      <x:c r="J1831" s="55" t="n"/>
      <x:c r="K1831" s="59" t="n">
        <x:v>0</x:v>
      </x:c>
      <x:c r="L1831" s="55" t="n"/>
      <x:c r="M1831" s="55" t="n"/>
      <x:c r="N1831" s="55" t="n"/>
    </x:row>
    <x:row r="1832">
      <x:c r="A1832" s="57" t="n">
        <x:v>46027</x:v>
      </x:c>
      <x:c r="B1832" s="59" t="n">
        <x:v>0</x:v>
      </x:c>
      <x:c r="C1832" s="59" t="n">
        <x:v>0</x:v>
      </x:c>
      <x:c r="D1832" s="59" t="n">
        <x:v>0</x:v>
      </x:c>
      <x:c r="E1832" s="59" t="n">
        <x:v>0</x:v>
      </x:c>
      <x:c r="F1832" s="59" t="n">
        <x:v>0</x:v>
      </x:c>
      <x:c r="G1832" s="59" t="n">
        <x:v>0</x:v>
      </x:c>
      <x:c r="H1832" s="59" t="n">
        <x:v>0</x:v>
      </x:c>
      <x:c r="I1832" s="59" t="n">
        <x:v>0</x:v>
      </x:c>
      <x:c r="J1832" s="55" t="n"/>
      <x:c r="K1832" s="59" t="n">
        <x:v>0</x:v>
      </x:c>
      <x:c r="L1832" s="55" t="n"/>
      <x:c r="M1832" s="55" t="n"/>
      <x:c r="N1832" s="55" t="n"/>
    </x:row>
    <x:row r="1833">
      <x:c r="A1833" s="57" t="n">
        <x:v>46028</x:v>
      </x:c>
      <x:c r="B1833" s="59" t="n">
        <x:v>0</x:v>
      </x:c>
      <x:c r="C1833" s="59" t="n">
        <x:v>0</x:v>
      </x:c>
      <x:c r="D1833" s="59" t="n">
        <x:v>0</x:v>
      </x:c>
      <x:c r="E1833" s="59" t="n">
        <x:v>0</x:v>
      </x:c>
      <x:c r="F1833" s="59" t="n">
        <x:v>0</x:v>
      </x:c>
      <x:c r="G1833" s="59" t="n">
        <x:v>0</x:v>
      </x:c>
      <x:c r="H1833" s="59" t="n">
        <x:v>0</x:v>
      </x:c>
      <x:c r="I1833" s="59" t="n">
        <x:v>0</x:v>
      </x:c>
      <x:c r="J1833" s="55" t="n"/>
      <x:c r="K1833" s="59" t="n">
        <x:v>0</x:v>
      </x:c>
      <x:c r="L1833" s="55" t="n"/>
      <x:c r="M1833" s="55" t="n"/>
      <x:c r="N1833" s="55" t="n"/>
    </x:row>
    <x:row r="1834">
      <x:c r="A1834" s="57" t="n">
        <x:v>46029</x:v>
      </x:c>
      <x:c r="B1834" s="59" t="n">
        <x:v>0</x:v>
      </x:c>
      <x:c r="C1834" s="59" t="n">
        <x:v>0</x:v>
      </x:c>
      <x:c r="D1834" s="59" t="n">
        <x:v>0</x:v>
      </x:c>
      <x:c r="E1834" s="59" t="n">
        <x:v>0</x:v>
      </x:c>
      <x:c r="F1834" s="59" t="n">
        <x:v>0</x:v>
      </x:c>
      <x:c r="G1834" s="59" t="n">
        <x:v>0</x:v>
      </x:c>
      <x:c r="H1834" s="59" t="n">
        <x:v>0</x:v>
      </x:c>
      <x:c r="I1834" s="59" t="n">
        <x:v>0</x:v>
      </x:c>
      <x:c r="J1834" s="55" t="n"/>
      <x:c r="K1834" s="59" t="n">
        <x:v>0</x:v>
      </x:c>
      <x:c r="L1834" s="55" t="n"/>
      <x:c r="M1834" s="55" t="n"/>
      <x:c r="N1834" s="55" t="n"/>
    </x:row>
    <x:row r="1835">
      <x:c r="A1835" s="57" t="n">
        <x:v>46030</x:v>
      </x:c>
      <x:c r="B1835" s="59" t="n">
        <x:v>0</x:v>
      </x:c>
      <x:c r="C1835" s="59" t="n">
        <x:v>0</x:v>
      </x:c>
      <x:c r="D1835" s="59" t="n">
        <x:v>0</x:v>
      </x:c>
      <x:c r="E1835" s="59" t="n">
        <x:v>0</x:v>
      </x:c>
      <x:c r="F1835" s="59" t="n">
        <x:v>0</x:v>
      </x:c>
      <x:c r="G1835" s="59" t="n">
        <x:v>0</x:v>
      </x:c>
      <x:c r="H1835" s="59" t="n">
        <x:v>0</x:v>
      </x:c>
      <x:c r="I1835" s="59" t="n">
        <x:v>0</x:v>
      </x:c>
      <x:c r="J1835" s="55" t="n"/>
      <x:c r="K1835" s="59" t="n">
        <x:v>0</x:v>
      </x:c>
      <x:c r="L1835" s="55" t="n"/>
      <x:c r="M1835" s="55" t="n"/>
      <x:c r="N1835" s="55" t="n"/>
    </x:row>
    <x:row r="1836">
      <x:c r="A1836" s="57" t="n">
        <x:v>46031</x:v>
      </x:c>
      <x:c r="B1836" s="59" t="n">
        <x:v>0</x:v>
      </x:c>
      <x:c r="C1836" s="59" t="n">
        <x:v>0</x:v>
      </x:c>
      <x:c r="D1836" s="59" t="n">
        <x:v>0</x:v>
      </x:c>
      <x:c r="E1836" s="59" t="n">
        <x:v>0</x:v>
      </x:c>
      <x:c r="F1836" s="59" t="n">
        <x:v>0</x:v>
      </x:c>
      <x:c r="G1836" s="59" t="n">
        <x:v>0</x:v>
      </x:c>
      <x:c r="H1836" s="59" t="n">
        <x:v>0</x:v>
      </x:c>
      <x:c r="I1836" s="59" t="n">
        <x:v>0</x:v>
      </x:c>
      <x:c r="J1836" s="55" t="n"/>
      <x:c r="K1836" s="59" t="n">
        <x:v>0</x:v>
      </x:c>
      <x:c r="L1836" s="55" t="n"/>
      <x:c r="M1836" s="55" t="n"/>
      <x:c r="N1836" s="55" t="n"/>
    </x:row>
    <x:row r="1837">
      <x:c r="A1837" s="57" t="n">
        <x:v>46032</x:v>
      </x:c>
      <x:c r="B1837" s="59" t="n">
        <x:v>0</x:v>
      </x:c>
      <x:c r="C1837" s="59" t="n">
        <x:v>0</x:v>
      </x:c>
      <x:c r="D1837" s="59" t="n">
        <x:v>0</x:v>
      </x:c>
      <x:c r="E1837" s="59" t="n">
        <x:v>0</x:v>
      </x:c>
      <x:c r="F1837" s="59" t="n">
        <x:v>0</x:v>
      </x:c>
      <x:c r="G1837" s="59" t="n">
        <x:v>0</x:v>
      </x:c>
      <x:c r="H1837" s="59" t="n">
        <x:v>0</x:v>
      </x:c>
      <x:c r="I1837" s="59" t="n">
        <x:v>0</x:v>
      </x:c>
      <x:c r="J1837" s="55" t="n"/>
      <x:c r="K1837" s="59" t="n">
        <x:v>0</x:v>
      </x:c>
      <x:c r="L1837" s="55" t="n"/>
      <x:c r="M1837" s="55" t="n"/>
      <x:c r="N1837" s="55" t="n"/>
    </x:row>
    <x:row r="1838">
      <x:c r="A1838" s="57" t="n">
        <x:v>46033</x:v>
      </x:c>
      <x:c r="B1838" s="59" t="n">
        <x:v>0</x:v>
      </x:c>
      <x:c r="C1838" s="59" t="n">
        <x:v>0</x:v>
      </x:c>
      <x:c r="D1838" s="59" t="n">
        <x:v>0</x:v>
      </x:c>
      <x:c r="E1838" s="59" t="n">
        <x:v>0</x:v>
      </x:c>
      <x:c r="F1838" s="59" t="n">
        <x:v>0</x:v>
      </x:c>
      <x:c r="G1838" s="59" t="n">
        <x:v>0</x:v>
      </x:c>
      <x:c r="H1838" s="59" t="n">
        <x:v>0</x:v>
      </x:c>
      <x:c r="I1838" s="59" t="n">
        <x:v>0</x:v>
      </x:c>
      <x:c r="J1838" s="55" t="n"/>
      <x:c r="K1838" s="59" t="n">
        <x:v>0</x:v>
      </x:c>
      <x:c r="L1838" s="55" t="n"/>
      <x:c r="M1838" s="55" t="n"/>
      <x:c r="N1838" s="55" t="n"/>
    </x:row>
    <x:row r="1839">
      <x:c r="A1839" s="57" t="n">
        <x:v>46034</x:v>
      </x:c>
      <x:c r="B1839" s="59" t="n">
        <x:v>0</x:v>
      </x:c>
      <x:c r="C1839" s="59" t="n">
        <x:v>0</x:v>
      </x:c>
      <x:c r="D1839" s="59" t="n">
        <x:v>0</x:v>
      </x:c>
      <x:c r="E1839" s="59" t="n">
        <x:v>0</x:v>
      </x:c>
      <x:c r="F1839" s="59" t="n">
        <x:v>0</x:v>
      </x:c>
      <x:c r="G1839" s="59" t="n">
        <x:v>0</x:v>
      </x:c>
      <x:c r="H1839" s="59" t="n">
        <x:v>0</x:v>
      </x:c>
      <x:c r="I1839" s="59" t="n">
        <x:v>0</x:v>
      </x:c>
      <x:c r="J1839" s="55" t="n"/>
      <x:c r="K1839" s="59" t="n">
        <x:v>0</x:v>
      </x:c>
      <x:c r="L1839" s="55" t="n"/>
      <x:c r="M1839" s="55" t="n"/>
      <x:c r="N1839" s="55" t="n"/>
    </x:row>
    <x:row r="1840">
      <x:c r="A1840" s="57" t="n">
        <x:v>46035</x:v>
      </x:c>
      <x:c r="B1840" s="59" t="n">
        <x:v>0</x:v>
      </x:c>
      <x:c r="C1840" s="59" t="n">
        <x:v>0</x:v>
      </x:c>
      <x:c r="D1840" s="59" t="n">
        <x:v>0</x:v>
      </x:c>
      <x:c r="E1840" s="59" t="n">
        <x:v>0</x:v>
      </x:c>
      <x:c r="F1840" s="59" t="n">
        <x:v>0</x:v>
      </x:c>
      <x:c r="G1840" s="59" t="n">
        <x:v>0</x:v>
      </x:c>
      <x:c r="H1840" s="59" t="n">
        <x:v>0</x:v>
      </x:c>
      <x:c r="I1840" s="59" t="n">
        <x:v>0</x:v>
      </x:c>
      <x:c r="J1840" s="55" t="n"/>
      <x:c r="K1840" s="59" t="n">
        <x:v>0</x:v>
      </x:c>
      <x:c r="L1840" s="55" t="n"/>
      <x:c r="M1840" s="55" t="n"/>
      <x:c r="N1840" s="55" t="n"/>
    </x:row>
    <x:row r="1841">
      <x:c r="A1841" s="57" t="n">
        <x:v>46036</x:v>
      </x:c>
      <x:c r="B1841" s="59" t="n">
        <x:v>0</x:v>
      </x:c>
      <x:c r="C1841" s="59" t="n">
        <x:v>0</x:v>
      </x:c>
      <x:c r="D1841" s="59" t="n">
        <x:v>0</x:v>
      </x:c>
      <x:c r="E1841" s="59" t="n">
        <x:v>0</x:v>
      </x:c>
      <x:c r="F1841" s="59" t="n">
        <x:v>0</x:v>
      </x:c>
      <x:c r="G1841" s="59" t="n">
        <x:v>0</x:v>
      </x:c>
      <x:c r="H1841" s="59" t="n">
        <x:v>0</x:v>
      </x:c>
      <x:c r="I1841" s="59" t="n">
        <x:v>0</x:v>
      </x:c>
      <x:c r="J1841" s="55" t="n"/>
      <x:c r="K1841" s="59" t="n">
        <x:v>0</x:v>
      </x:c>
      <x:c r="L1841" s="55" t="n"/>
      <x:c r="M1841" s="55" t="n"/>
      <x:c r="N1841" s="55" t="n"/>
    </x:row>
    <x:row r="1842">
      <x:c r="A1842" s="57" t="n">
        <x:v>46037</x:v>
      </x:c>
      <x:c r="B1842" s="59" t="n">
        <x:v>0</x:v>
      </x:c>
      <x:c r="C1842" s="59" t="n">
        <x:v>0</x:v>
      </x:c>
      <x:c r="D1842" s="59" t="n">
        <x:v>0</x:v>
      </x:c>
      <x:c r="E1842" s="59" t="n">
        <x:v>0</x:v>
      </x:c>
      <x:c r="F1842" s="59" t="n">
        <x:v>0</x:v>
      </x:c>
      <x:c r="G1842" s="59" t="n">
        <x:v>0</x:v>
      </x:c>
      <x:c r="H1842" s="59" t="n">
        <x:v>0</x:v>
      </x:c>
      <x:c r="I1842" s="59" t="n">
        <x:v>0</x:v>
      </x:c>
      <x:c r="J1842" s="55" t="n"/>
      <x:c r="K1842" s="59" t="n">
        <x:v>0</x:v>
      </x:c>
      <x:c r="L1842" s="55" t="n"/>
      <x:c r="M1842" s="55" t="n"/>
      <x:c r="N1842" s="55" t="n"/>
    </x:row>
    <x:row r="1843">
      <x:c r="A1843" s="57" t="n">
        <x:v>46038</x:v>
      </x:c>
      <x:c r="B1843" s="59" t="n">
        <x:v>0</x:v>
      </x:c>
      <x:c r="C1843" s="59" t="n">
        <x:v>0</x:v>
      </x:c>
      <x:c r="D1843" s="59" t="n">
        <x:v>0</x:v>
      </x:c>
      <x:c r="E1843" s="59" t="n">
        <x:v>0</x:v>
      </x:c>
      <x:c r="F1843" s="59" t="n">
        <x:v>0</x:v>
      </x:c>
      <x:c r="G1843" s="59" t="n">
        <x:v>0</x:v>
      </x:c>
      <x:c r="H1843" s="59" t="n">
        <x:v>0</x:v>
      </x:c>
      <x:c r="I1843" s="59" t="n">
        <x:v>0</x:v>
      </x:c>
      <x:c r="J1843" s="55" t="n"/>
      <x:c r="K1843" s="59" t="n">
        <x:v>0</x:v>
      </x:c>
      <x:c r="L1843" s="55" t="n"/>
      <x:c r="M1843" s="55" t="n"/>
      <x:c r="N1843" s="55" t="n"/>
    </x:row>
    <x:row r="1844">
      <x:c r="A1844" s="57" t="n">
        <x:v>46039</x:v>
      </x:c>
      <x:c r="B1844" s="59" t="n">
        <x:v>0</x:v>
      </x:c>
      <x:c r="C1844" s="59" t="n">
        <x:v>0</x:v>
      </x:c>
      <x:c r="D1844" s="59" t="n">
        <x:v>0</x:v>
      </x:c>
      <x:c r="E1844" s="59" t="n">
        <x:v>0</x:v>
      </x:c>
      <x:c r="F1844" s="59" t="n">
        <x:v>0</x:v>
      </x:c>
      <x:c r="G1844" s="59" t="n">
        <x:v>0</x:v>
      </x:c>
      <x:c r="H1844" s="59" t="n">
        <x:v>0</x:v>
      </x:c>
      <x:c r="I1844" s="59" t="n">
        <x:v>0</x:v>
      </x:c>
      <x:c r="J1844" s="55" t="n"/>
      <x:c r="K1844" s="59" t="n">
        <x:v>0</x:v>
      </x:c>
      <x:c r="L1844" s="55" t="n"/>
      <x:c r="M1844" s="55" t="n"/>
      <x:c r="N1844" s="55" t="n"/>
    </x:row>
    <x:row r="1845">
      <x:c r="A1845" s="57" t="n">
        <x:v>46040</x:v>
      </x:c>
      <x:c r="B1845" s="59" t="n">
        <x:v>0</x:v>
      </x:c>
      <x:c r="C1845" s="59" t="n">
        <x:v>0</x:v>
      </x:c>
      <x:c r="D1845" s="59" t="n">
        <x:v>0</x:v>
      </x:c>
      <x:c r="E1845" s="59" t="n">
        <x:v>0</x:v>
      </x:c>
      <x:c r="F1845" s="59" t="n">
        <x:v>0</x:v>
      </x:c>
      <x:c r="G1845" s="59" t="n">
        <x:v>0</x:v>
      </x:c>
      <x:c r="H1845" s="59" t="n">
        <x:v>0</x:v>
      </x:c>
      <x:c r="I1845" s="59" t="n">
        <x:v>0</x:v>
      </x:c>
      <x:c r="J1845" s="55" t="n"/>
      <x:c r="K1845" s="59" t="n">
        <x:v>0</x:v>
      </x:c>
      <x:c r="L1845" s="55" t="n"/>
      <x:c r="M1845" s="55" t="n"/>
      <x:c r="N1845" s="55" t="n"/>
    </x:row>
    <x:row r="1846">
      <x:c r="A1846" s="57" t="n">
        <x:v>46041</x:v>
      </x:c>
      <x:c r="B1846" s="59" t="n">
        <x:v>0</x:v>
      </x:c>
      <x:c r="C1846" s="59" t="n">
        <x:v>0</x:v>
      </x:c>
      <x:c r="D1846" s="59" t="n">
        <x:v>0</x:v>
      </x:c>
      <x:c r="E1846" s="59" t="n">
        <x:v>0</x:v>
      </x:c>
      <x:c r="F1846" s="59" t="n">
        <x:v>0</x:v>
      </x:c>
      <x:c r="G1846" s="59" t="n">
        <x:v>0</x:v>
      </x:c>
      <x:c r="H1846" s="59" t="n">
        <x:v>0</x:v>
      </x:c>
      <x:c r="I1846" s="59" t="n">
        <x:v>0</x:v>
      </x:c>
      <x:c r="J1846" s="55" t="n"/>
      <x:c r="K1846" s="59" t="n">
        <x:v>0</x:v>
      </x:c>
      <x:c r="L1846" s="55" t="n"/>
      <x:c r="M1846" s="55" t="n"/>
      <x:c r="N1846" s="55" t="n"/>
    </x:row>
    <x:row r="1847">
      <x:c r="A1847" s="57" t="n">
        <x:v>46042</x:v>
      </x:c>
      <x:c r="B1847" s="59" t="n">
        <x:v>0</x:v>
      </x:c>
      <x:c r="C1847" s="59" t="n">
        <x:v>0</x:v>
      </x:c>
      <x:c r="D1847" s="59" t="n">
        <x:v>0</x:v>
      </x:c>
      <x:c r="E1847" s="59" t="n">
        <x:v>0</x:v>
      </x:c>
      <x:c r="F1847" s="59" t="n">
        <x:v>0</x:v>
      </x:c>
      <x:c r="G1847" s="59" t="n">
        <x:v>0</x:v>
      </x:c>
      <x:c r="H1847" s="59" t="n">
        <x:v>0</x:v>
      </x:c>
      <x:c r="I1847" s="59" t="n">
        <x:v>0</x:v>
      </x:c>
      <x:c r="J1847" s="55" t="n"/>
      <x:c r="K1847" s="59" t="n">
        <x:v>0</x:v>
      </x:c>
      <x:c r="L1847" s="55" t="n"/>
      <x:c r="M1847" s="55" t="n"/>
      <x:c r="N1847" s="55" t="n"/>
    </x:row>
    <x:row r="1848">
      <x:c r="A1848" s="57" t="n">
        <x:v>46043</x:v>
      </x:c>
      <x:c r="B1848" s="59" t="n">
        <x:v>0</x:v>
      </x:c>
      <x:c r="C1848" s="59" t="n">
        <x:v>0</x:v>
      </x:c>
      <x:c r="D1848" s="59" t="n">
        <x:v>0</x:v>
      </x:c>
      <x:c r="E1848" s="59" t="n">
        <x:v>0</x:v>
      </x:c>
      <x:c r="F1848" s="59" t="n">
        <x:v>0</x:v>
      </x:c>
      <x:c r="G1848" s="59" t="n">
        <x:v>0</x:v>
      </x:c>
      <x:c r="H1848" s="59" t="n">
        <x:v>0</x:v>
      </x:c>
      <x:c r="I1848" s="59" t="n">
        <x:v>0</x:v>
      </x:c>
      <x:c r="J1848" s="55" t="n"/>
      <x:c r="K1848" s="59" t="n">
        <x:v>0</x:v>
      </x:c>
      <x:c r="L1848" s="55" t="n"/>
      <x:c r="M1848" s="55" t="n"/>
      <x:c r="N1848" s="55" t="n"/>
    </x:row>
    <x:row r="1849">
      <x:c r="A1849" s="57" t="n">
        <x:v>46044</x:v>
      </x:c>
      <x:c r="B1849" s="59" t="n">
        <x:v>0</x:v>
      </x:c>
      <x:c r="C1849" s="59" t="n">
        <x:v>0</x:v>
      </x:c>
      <x:c r="D1849" s="59" t="n">
        <x:v>0</x:v>
      </x:c>
      <x:c r="E1849" s="59" t="n">
        <x:v>0</x:v>
      </x:c>
      <x:c r="F1849" s="59" t="n">
        <x:v>0</x:v>
      </x:c>
      <x:c r="G1849" s="59" t="n">
        <x:v>0</x:v>
      </x:c>
      <x:c r="H1849" s="59" t="n">
        <x:v>0</x:v>
      </x:c>
      <x:c r="I1849" s="59" t="n">
        <x:v>0</x:v>
      </x:c>
      <x:c r="J1849" s="55" t="n"/>
      <x:c r="K1849" s="59" t="n">
        <x:v>0</x:v>
      </x:c>
      <x:c r="L1849" s="55" t="n"/>
      <x:c r="M1849" s="55" t="n"/>
      <x:c r="N1849" s="55" t="n"/>
    </x:row>
    <x:row r="1850">
      <x:c r="A1850" s="57" t="n">
        <x:v>46045</x:v>
      </x:c>
      <x:c r="B1850" s="59" t="n">
        <x:v>0</x:v>
      </x:c>
      <x:c r="C1850" s="59" t="n">
        <x:v>0</x:v>
      </x:c>
      <x:c r="D1850" s="59" t="n">
        <x:v>0</x:v>
      </x:c>
      <x:c r="E1850" s="59" t="n">
        <x:v>0</x:v>
      </x:c>
      <x:c r="F1850" s="59" t="n">
        <x:v>0</x:v>
      </x:c>
      <x:c r="G1850" s="59" t="n">
        <x:v>0</x:v>
      </x:c>
      <x:c r="H1850" s="59" t="n">
        <x:v>0</x:v>
      </x:c>
      <x:c r="I1850" s="59" t="n">
        <x:v>0</x:v>
      </x:c>
      <x:c r="J1850" s="55" t="n"/>
      <x:c r="K1850" s="59" t="n">
        <x:v>0</x:v>
      </x:c>
      <x:c r="L1850" s="55" t="n"/>
      <x:c r="M1850" s="55" t="n"/>
      <x:c r="N1850" s="55" t="n"/>
    </x:row>
    <x:row r="1851">
      <x:c r="A1851" s="57" t="n">
        <x:v>46046</x:v>
      </x:c>
      <x:c r="B1851" s="59" t="n">
        <x:v>0</x:v>
      </x:c>
      <x:c r="C1851" s="59" t="n">
        <x:v>0</x:v>
      </x:c>
      <x:c r="D1851" s="59" t="n">
        <x:v>0</x:v>
      </x:c>
      <x:c r="E1851" s="59" t="n">
        <x:v>0</x:v>
      </x:c>
      <x:c r="F1851" s="59" t="n">
        <x:v>0</x:v>
      </x:c>
      <x:c r="G1851" s="59" t="n">
        <x:v>0</x:v>
      </x:c>
      <x:c r="H1851" s="59" t="n">
        <x:v>0</x:v>
      </x:c>
      <x:c r="I1851" s="59" t="n">
        <x:v>0</x:v>
      </x:c>
      <x:c r="J1851" s="55" t="n"/>
      <x:c r="K1851" s="59" t="n">
        <x:v>0</x:v>
      </x:c>
      <x:c r="L1851" s="55" t="n"/>
      <x:c r="M1851" s="55" t="n"/>
      <x:c r="N1851" s="55" t="n"/>
    </x:row>
    <x:row r="1852">
      <x:c r="A1852" s="57" t="n">
        <x:v>46047</x:v>
      </x:c>
      <x:c r="B1852" s="59" t="n">
        <x:v>0</x:v>
      </x:c>
      <x:c r="C1852" s="59" t="n">
        <x:v>0</x:v>
      </x:c>
      <x:c r="D1852" s="59" t="n">
        <x:v>0</x:v>
      </x:c>
      <x:c r="E1852" s="59" t="n">
        <x:v>0</x:v>
      </x:c>
      <x:c r="F1852" s="59" t="n">
        <x:v>0</x:v>
      </x:c>
      <x:c r="G1852" s="59" t="n">
        <x:v>0</x:v>
      </x:c>
      <x:c r="H1852" s="59" t="n">
        <x:v>0</x:v>
      </x:c>
      <x:c r="I1852" s="59" t="n">
        <x:v>0</x:v>
      </x:c>
      <x:c r="J1852" s="55" t="n"/>
      <x:c r="K1852" s="59" t="n">
        <x:v>0</x:v>
      </x:c>
      <x:c r="L1852" s="55" t="n"/>
      <x:c r="M1852" s="55" t="n"/>
      <x:c r="N1852" s="55" t="n"/>
    </x:row>
    <x:row r="1853">
      <x:c r="A1853" s="57" t="n">
        <x:v>46048</x:v>
      </x:c>
      <x:c r="B1853" s="59" t="n">
        <x:v>0</x:v>
      </x:c>
      <x:c r="C1853" s="59" t="n">
        <x:v>0</x:v>
      </x:c>
      <x:c r="D1853" s="59" t="n">
        <x:v>0</x:v>
      </x:c>
      <x:c r="E1853" s="59" t="n">
        <x:v>0</x:v>
      </x:c>
      <x:c r="F1853" s="59" t="n">
        <x:v>0</x:v>
      </x:c>
      <x:c r="G1853" s="59" t="n">
        <x:v>0</x:v>
      </x:c>
      <x:c r="H1853" s="59" t="n">
        <x:v>0</x:v>
      </x:c>
      <x:c r="I1853" s="59" t="n">
        <x:v>0</x:v>
      </x:c>
      <x:c r="J1853" s="55" t="n"/>
      <x:c r="K1853" s="59" t="n">
        <x:v>0</x:v>
      </x:c>
      <x:c r="L1853" s="55" t="n"/>
      <x:c r="M1853" s="55" t="n"/>
      <x:c r="N1853" s="55" t="n"/>
    </x:row>
    <x:row r="1854">
      <x:c r="A1854" s="57" t="n">
        <x:v>46049</x:v>
      </x:c>
      <x:c r="B1854" s="59" t="n">
        <x:v>0</x:v>
      </x:c>
      <x:c r="C1854" s="59" t="n">
        <x:v>0</x:v>
      </x:c>
      <x:c r="D1854" s="59" t="n">
        <x:v>0</x:v>
      </x:c>
      <x:c r="E1854" s="59" t="n">
        <x:v>0</x:v>
      </x:c>
      <x:c r="F1854" s="59" t="n">
        <x:v>0</x:v>
      </x:c>
      <x:c r="G1854" s="59" t="n">
        <x:v>0</x:v>
      </x:c>
      <x:c r="H1854" s="59" t="n">
        <x:v>0</x:v>
      </x:c>
      <x:c r="I1854" s="59" t="n">
        <x:v>0</x:v>
      </x:c>
      <x:c r="J1854" s="55" t="n"/>
      <x:c r="K1854" s="59" t="n">
        <x:v>0</x:v>
      </x:c>
      <x:c r="L1854" s="55" t="n"/>
      <x:c r="M1854" s="55" t="n"/>
      <x:c r="N1854" s="55" t="n"/>
    </x:row>
    <x:row r="1855">
      <x:c r="A1855" s="57" t="n">
        <x:v>46050</x:v>
      </x:c>
      <x:c r="B1855" s="59" t="n">
        <x:v>0</x:v>
      </x:c>
      <x:c r="C1855" s="59" t="n">
        <x:v>0</x:v>
      </x:c>
      <x:c r="D1855" s="59" t="n">
        <x:v>0</x:v>
      </x:c>
      <x:c r="E1855" s="59" t="n">
        <x:v>0</x:v>
      </x:c>
      <x:c r="F1855" s="59" t="n">
        <x:v>0</x:v>
      </x:c>
      <x:c r="G1855" s="59" t="n">
        <x:v>0</x:v>
      </x:c>
      <x:c r="H1855" s="59" t="n">
        <x:v>0</x:v>
      </x:c>
      <x:c r="I1855" s="59" t="n">
        <x:v>0</x:v>
      </x:c>
      <x:c r="J1855" s="55" t="n"/>
      <x:c r="K1855" s="59" t="n">
        <x:v>0</x:v>
      </x:c>
      <x:c r="L1855" s="55" t="n"/>
      <x:c r="M1855" s="55" t="n"/>
      <x:c r="N1855" s="55" t="n"/>
    </x:row>
    <x:row r="1856">
      <x:c r="A1856" s="57" t="n">
        <x:v>46051</x:v>
      </x:c>
      <x:c r="B1856" s="59" t="n">
        <x:v>0</x:v>
      </x:c>
      <x:c r="C1856" s="59" t="n">
        <x:v>0</x:v>
      </x:c>
      <x:c r="D1856" s="59" t="n">
        <x:v>0</x:v>
      </x:c>
      <x:c r="E1856" s="59" t="n">
        <x:v>0</x:v>
      </x:c>
      <x:c r="F1856" s="59" t="n">
        <x:v>0</x:v>
      </x:c>
      <x:c r="G1856" s="59" t="n">
        <x:v>0</x:v>
      </x:c>
      <x:c r="H1856" s="59" t="n">
        <x:v>0</x:v>
      </x:c>
      <x:c r="I1856" s="59" t="n">
        <x:v>0</x:v>
      </x:c>
      <x:c r="J1856" s="55" t="n"/>
      <x:c r="K1856" s="59" t="n">
        <x:v>0</x:v>
      </x:c>
      <x:c r="L1856" s="55" t="n"/>
      <x:c r="M1856" s="55" t="n"/>
      <x:c r="N1856" s="55" t="n"/>
    </x:row>
    <x:row r="1857">
      <x:c r="A1857" s="57" t="n">
        <x:v>46052</x:v>
      </x:c>
      <x:c r="B1857" s="59" t="n">
        <x:v>0</x:v>
      </x:c>
      <x:c r="C1857" s="59" t="n">
        <x:v>0</x:v>
      </x:c>
      <x:c r="D1857" s="59" t="n">
        <x:v>0</x:v>
      </x:c>
      <x:c r="E1857" s="59" t="n">
        <x:v>0</x:v>
      </x:c>
      <x:c r="F1857" s="59" t="n">
        <x:v>0</x:v>
      </x:c>
      <x:c r="G1857" s="59" t="n">
        <x:v>0</x:v>
      </x:c>
      <x:c r="H1857" s="59" t="n">
        <x:v>0</x:v>
      </x:c>
      <x:c r="I1857" s="59" t="n">
        <x:v>0</x:v>
      </x:c>
      <x:c r="J1857" s="55" t="n"/>
      <x:c r="K1857" s="59" t="n">
        <x:v>0</x:v>
      </x:c>
      <x:c r="L1857" s="55" t="n"/>
      <x:c r="M1857" s="55" t="n"/>
      <x:c r="N1857" s="55" t="n"/>
    </x:row>
    <x:row r="1858">
      <x:c r="A1858" s="57" t="n">
        <x:v>46053</x:v>
      </x:c>
      <x:c r="B1858" s="59" t="n">
        <x:v>0</x:v>
      </x:c>
      <x:c r="C1858" s="59" t="n">
        <x:v>0</x:v>
      </x:c>
      <x:c r="D1858" s="59" t="n">
        <x:v>0</x:v>
      </x:c>
      <x:c r="E1858" s="59" t="n">
        <x:v>0</x:v>
      </x:c>
      <x:c r="F1858" s="59" t="n">
        <x:v>0</x:v>
      </x:c>
      <x:c r="G1858" s="59" t="n">
        <x:v>0</x:v>
      </x:c>
      <x:c r="H1858" s="59" t="n">
        <x:v>0</x:v>
      </x:c>
      <x:c r="I1858" s="59" t="n">
        <x:v>0</x:v>
      </x:c>
      <x:c r="J1858" s="55" t="n"/>
      <x:c r="K1858" s="59" t="n">
        <x:v>0</x:v>
      </x:c>
      <x:c r="L1858" s="55" t="n"/>
      <x:c r="M1858" s="55" t="n"/>
      <x:c r="N1858" s="55" t="n"/>
    </x:row>
    <x:row r="1859">
      <x:c r="A1859" s="57" t="n">
        <x:v>46054</x:v>
      </x:c>
      <x:c r="B1859" s="59" t="n">
        <x:v>0</x:v>
      </x:c>
      <x:c r="C1859" s="59" t="n">
        <x:v>0</x:v>
      </x:c>
      <x:c r="D1859" s="59" t="n">
        <x:v>0</x:v>
      </x:c>
      <x:c r="E1859" s="59" t="n">
        <x:v>0</x:v>
      </x:c>
      <x:c r="F1859" s="59" t="n">
        <x:v>0</x:v>
      </x:c>
      <x:c r="G1859" s="59" t="n">
        <x:v>0</x:v>
      </x:c>
      <x:c r="H1859" s="59" t="n">
        <x:v>0</x:v>
      </x:c>
      <x:c r="I1859" s="59" t="n">
        <x:v>0</x:v>
      </x:c>
      <x:c r="J1859" s="55" t="n"/>
      <x:c r="K1859" s="59" t="n">
        <x:v>0</x:v>
      </x:c>
      <x:c r="L1859" s="55" t="n"/>
      <x:c r="M1859" s="55" t="n"/>
      <x:c r="N1859" s="55" t="n"/>
    </x:row>
    <x:row r="1860">
      <x:c r="A1860" s="57" t="n">
        <x:v>46055</x:v>
      </x:c>
      <x:c r="B1860" s="59" t="n">
        <x:v>0</x:v>
      </x:c>
      <x:c r="C1860" s="59" t="n">
        <x:v>0</x:v>
      </x:c>
      <x:c r="D1860" s="59" t="n">
        <x:v>0</x:v>
      </x:c>
      <x:c r="E1860" s="59" t="n">
        <x:v>0</x:v>
      </x:c>
      <x:c r="F1860" s="59" t="n">
        <x:v>0</x:v>
      </x:c>
      <x:c r="G1860" s="59" t="n">
        <x:v>0</x:v>
      </x:c>
      <x:c r="H1860" s="59" t="n">
        <x:v>0</x:v>
      </x:c>
      <x:c r="I1860" s="59" t="n">
        <x:v>0</x:v>
      </x:c>
      <x:c r="J1860" s="55" t="n"/>
      <x:c r="K1860" s="59" t="n">
        <x:v>0</x:v>
      </x:c>
      <x:c r="L1860" s="55" t="n"/>
      <x:c r="M1860" s="55" t="n"/>
      <x:c r="N1860" s="55" t="n"/>
    </x:row>
    <x:row r="1861">
      <x:c r="A1861" s="57" t="n">
        <x:v>46056</x:v>
      </x:c>
      <x:c r="B1861" s="59" t="n">
        <x:v>0</x:v>
      </x:c>
      <x:c r="C1861" s="59" t="n">
        <x:v>0</x:v>
      </x:c>
      <x:c r="D1861" s="59" t="n">
        <x:v>0</x:v>
      </x:c>
      <x:c r="E1861" s="59" t="n">
        <x:v>0</x:v>
      </x:c>
      <x:c r="F1861" s="59" t="n">
        <x:v>0</x:v>
      </x:c>
      <x:c r="G1861" s="59" t="n">
        <x:v>0</x:v>
      </x:c>
      <x:c r="H1861" s="59" t="n">
        <x:v>0</x:v>
      </x:c>
      <x:c r="I1861" s="59" t="n">
        <x:v>0</x:v>
      </x:c>
      <x:c r="J1861" s="55" t="n"/>
      <x:c r="K1861" s="59" t="n">
        <x:v>0</x:v>
      </x:c>
      <x:c r="L1861" s="55" t="n"/>
      <x:c r="M1861" s="55" t="n"/>
      <x:c r="N1861" s="55" t="n"/>
    </x:row>
    <x:row r="1862">
      <x:c r="A1862" s="57" t="n">
        <x:v>46057</x:v>
      </x:c>
      <x:c r="B1862" s="59" t="n">
        <x:v>0</x:v>
      </x:c>
      <x:c r="C1862" s="59" t="n">
        <x:v>0</x:v>
      </x:c>
      <x:c r="D1862" s="59" t="n">
        <x:v>0</x:v>
      </x:c>
      <x:c r="E1862" s="59" t="n">
        <x:v>0</x:v>
      </x:c>
      <x:c r="F1862" s="59" t="n">
        <x:v>0</x:v>
      </x:c>
      <x:c r="G1862" s="59" t="n">
        <x:v>0</x:v>
      </x:c>
      <x:c r="H1862" s="59" t="n">
        <x:v>0</x:v>
      </x:c>
      <x:c r="I1862" s="59" t="n">
        <x:v>0</x:v>
      </x:c>
      <x:c r="J1862" s="55" t="n"/>
      <x:c r="K1862" s="59" t="n">
        <x:v>0</x:v>
      </x:c>
      <x:c r="L1862" s="55" t="n"/>
      <x:c r="M1862" s="55" t="n"/>
      <x:c r="N1862" s="55" t="n"/>
    </x:row>
    <x:row r="1863">
      <x:c r="A1863" s="57" t="n">
        <x:v>46058</x:v>
      </x:c>
      <x:c r="B1863" s="59" t="n">
        <x:v>0</x:v>
      </x:c>
      <x:c r="C1863" s="59" t="n">
        <x:v>0</x:v>
      </x:c>
      <x:c r="D1863" s="59" t="n">
        <x:v>0</x:v>
      </x:c>
      <x:c r="E1863" s="59" t="n">
        <x:v>0</x:v>
      </x:c>
      <x:c r="F1863" s="59" t="n">
        <x:v>0</x:v>
      </x:c>
      <x:c r="G1863" s="59" t="n">
        <x:v>0</x:v>
      </x:c>
      <x:c r="H1863" s="59" t="n">
        <x:v>0</x:v>
      </x:c>
      <x:c r="I1863" s="59" t="n">
        <x:v>0</x:v>
      </x:c>
      <x:c r="J1863" s="55" t="n"/>
      <x:c r="K1863" s="59" t="n">
        <x:v>0</x:v>
      </x:c>
      <x:c r="L1863" s="55" t="n"/>
      <x:c r="M1863" s="55" t="n"/>
      <x:c r="N1863" s="55" t="n"/>
    </x:row>
    <x:row r="1864">
      <x:c r="A1864" s="57" t="n">
        <x:v>46059</x:v>
      </x:c>
      <x:c r="B1864" s="59" t="n">
        <x:v>0</x:v>
      </x:c>
      <x:c r="C1864" s="59" t="n">
        <x:v>0</x:v>
      </x:c>
      <x:c r="D1864" s="59" t="n">
        <x:v>0</x:v>
      </x:c>
      <x:c r="E1864" s="59" t="n">
        <x:v>0</x:v>
      </x:c>
      <x:c r="F1864" s="59" t="n">
        <x:v>0</x:v>
      </x:c>
      <x:c r="G1864" s="59" t="n">
        <x:v>0</x:v>
      </x:c>
      <x:c r="H1864" s="59" t="n">
        <x:v>0</x:v>
      </x:c>
      <x:c r="I1864" s="59" t="n">
        <x:v>0</x:v>
      </x:c>
      <x:c r="J1864" s="55" t="n"/>
      <x:c r="K1864" s="59" t="n">
        <x:v>0</x:v>
      </x:c>
      <x:c r="L1864" s="55" t="n"/>
      <x:c r="M1864" s="55" t="n"/>
      <x:c r="N1864" s="55" t="n"/>
    </x:row>
    <x:row r="1865">
      <x:c r="A1865" s="57" t="n">
        <x:v>46060</x:v>
      </x:c>
      <x:c r="B1865" s="59" t="n">
        <x:v>0</x:v>
      </x:c>
      <x:c r="C1865" s="59" t="n">
        <x:v>0</x:v>
      </x:c>
      <x:c r="D1865" s="59" t="n">
        <x:v>0</x:v>
      </x:c>
      <x:c r="E1865" s="59" t="n">
        <x:v>0</x:v>
      </x:c>
      <x:c r="F1865" s="59" t="n">
        <x:v>0</x:v>
      </x:c>
      <x:c r="G1865" s="59" t="n">
        <x:v>0</x:v>
      </x:c>
      <x:c r="H1865" s="59" t="n">
        <x:v>0</x:v>
      </x:c>
      <x:c r="I1865" s="59" t="n">
        <x:v>0</x:v>
      </x:c>
      <x:c r="J1865" s="55" t="n"/>
      <x:c r="K1865" s="59" t="n">
        <x:v>0</x:v>
      </x:c>
      <x:c r="L1865" s="55" t="n"/>
      <x:c r="M1865" s="55" t="n"/>
      <x:c r="N1865" s="55" t="n"/>
    </x:row>
    <x:row r="1866">
      <x:c r="A1866" s="57" t="n">
        <x:v>46061</x:v>
      </x:c>
      <x:c r="B1866" s="59" t="n">
        <x:v>0</x:v>
      </x:c>
      <x:c r="C1866" s="59" t="n">
        <x:v>0</x:v>
      </x:c>
      <x:c r="D1866" s="59" t="n">
        <x:v>0</x:v>
      </x:c>
      <x:c r="E1866" s="59" t="n">
        <x:v>0</x:v>
      </x:c>
      <x:c r="F1866" s="59" t="n">
        <x:v>0</x:v>
      </x:c>
      <x:c r="G1866" s="59" t="n">
        <x:v>0</x:v>
      </x:c>
      <x:c r="H1866" s="59" t="n">
        <x:v>0</x:v>
      </x:c>
      <x:c r="I1866" s="59" t="n">
        <x:v>0</x:v>
      </x:c>
      <x:c r="J1866" s="55" t="n"/>
      <x:c r="K1866" s="59" t="n">
        <x:v>0</x:v>
      </x:c>
      <x:c r="L1866" s="55" t="n"/>
      <x:c r="M1866" s="55" t="n"/>
      <x:c r="N1866" s="55" t="n"/>
    </x:row>
    <x:row r="1867">
      <x:c r="A1867" s="57" t="n">
        <x:v>46062</x:v>
      </x:c>
      <x:c r="B1867" s="59" t="n">
        <x:v>0</x:v>
      </x:c>
      <x:c r="C1867" s="59" t="n">
        <x:v>0</x:v>
      </x:c>
      <x:c r="D1867" s="59" t="n">
        <x:v>0</x:v>
      </x:c>
      <x:c r="E1867" s="59" t="n">
        <x:v>0</x:v>
      </x:c>
      <x:c r="F1867" s="59" t="n">
        <x:v>0</x:v>
      </x:c>
      <x:c r="G1867" s="59" t="n">
        <x:v>0</x:v>
      </x:c>
      <x:c r="H1867" s="59" t="n">
        <x:v>0</x:v>
      </x:c>
      <x:c r="I1867" s="59" t="n">
        <x:v>0</x:v>
      </x:c>
      <x:c r="J1867" s="55" t="n"/>
      <x:c r="K1867" s="59" t="n">
        <x:v>0</x:v>
      </x:c>
      <x:c r="L1867" s="55" t="n"/>
      <x:c r="M1867" s="55" t="n"/>
      <x:c r="N1867" s="55" t="n"/>
    </x:row>
    <x:row r="1868">
      <x:c r="A1868" s="57" t="n">
        <x:v>46063</x:v>
      </x:c>
      <x:c r="B1868" s="59" t="n">
        <x:v>0</x:v>
      </x:c>
      <x:c r="C1868" s="59" t="n">
        <x:v>0</x:v>
      </x:c>
      <x:c r="D1868" s="59" t="n">
        <x:v>0</x:v>
      </x:c>
      <x:c r="E1868" s="59" t="n">
        <x:v>0</x:v>
      </x:c>
      <x:c r="F1868" s="59" t="n">
        <x:v>0</x:v>
      </x:c>
      <x:c r="G1868" s="59" t="n">
        <x:v>0</x:v>
      </x:c>
      <x:c r="H1868" s="59" t="n">
        <x:v>0</x:v>
      </x:c>
      <x:c r="I1868" s="59" t="n">
        <x:v>0</x:v>
      </x:c>
      <x:c r="J1868" s="55" t="n"/>
      <x:c r="K1868" s="59" t="n">
        <x:v>0</x:v>
      </x:c>
      <x:c r="L1868" s="55" t="n"/>
      <x:c r="M1868" s="55" t="n"/>
      <x:c r="N1868" s="55" t="n"/>
    </x:row>
    <x:row r="1869">
      <x:c r="A1869" s="57" t="n">
        <x:v>46064</x:v>
      </x:c>
      <x:c r="B1869" s="59" t="n">
        <x:v>0</x:v>
      </x:c>
      <x:c r="C1869" s="59" t="n">
        <x:v>0</x:v>
      </x:c>
      <x:c r="D1869" s="59" t="n">
        <x:v>0</x:v>
      </x:c>
      <x:c r="E1869" s="59" t="n">
        <x:v>0</x:v>
      </x:c>
      <x:c r="F1869" s="59" t="n">
        <x:v>0</x:v>
      </x:c>
      <x:c r="G1869" s="59" t="n">
        <x:v>0</x:v>
      </x:c>
      <x:c r="H1869" s="59" t="n">
        <x:v>0</x:v>
      </x:c>
      <x:c r="I1869" s="59" t="n">
        <x:v>0</x:v>
      </x:c>
      <x:c r="J1869" s="55" t="n"/>
      <x:c r="K1869" s="59" t="n">
        <x:v>0</x:v>
      </x:c>
      <x:c r="L1869" s="55" t="n"/>
      <x:c r="M1869" s="55" t="n"/>
      <x:c r="N1869" s="55" t="n"/>
    </x:row>
    <x:row r="1870">
      <x:c r="A1870" s="57" t="n">
        <x:v>46065</x:v>
      </x:c>
      <x:c r="B1870" s="59" t="n">
        <x:v>0</x:v>
      </x:c>
      <x:c r="C1870" s="59" t="n">
        <x:v>0</x:v>
      </x:c>
      <x:c r="D1870" s="59" t="n">
        <x:v>0</x:v>
      </x:c>
      <x:c r="E1870" s="59" t="n">
        <x:v>0</x:v>
      </x:c>
      <x:c r="F1870" s="59" t="n">
        <x:v>0</x:v>
      </x:c>
      <x:c r="G1870" s="59" t="n">
        <x:v>0</x:v>
      </x:c>
      <x:c r="H1870" s="59" t="n">
        <x:v>0</x:v>
      </x:c>
      <x:c r="I1870" s="59" t="n">
        <x:v>0</x:v>
      </x:c>
      <x:c r="J1870" s="55" t="n"/>
      <x:c r="K1870" s="59" t="n">
        <x:v>0</x:v>
      </x:c>
      <x:c r="L1870" s="55" t="n"/>
      <x:c r="M1870" s="55" t="n"/>
      <x:c r="N1870" s="55" t="n"/>
    </x:row>
    <x:row r="1871">
      <x:c r="A1871" s="57" t="n">
        <x:v>46066</x:v>
      </x:c>
      <x:c r="B1871" s="59" t="n">
        <x:v>0</x:v>
      </x:c>
      <x:c r="C1871" s="59" t="n">
        <x:v>0</x:v>
      </x:c>
      <x:c r="D1871" s="59" t="n">
        <x:v>0</x:v>
      </x:c>
      <x:c r="E1871" s="59" t="n">
        <x:v>0</x:v>
      </x:c>
      <x:c r="F1871" s="59" t="n">
        <x:v>0</x:v>
      </x:c>
      <x:c r="G1871" s="59" t="n">
        <x:v>0</x:v>
      </x:c>
      <x:c r="H1871" s="59" t="n">
        <x:v>0</x:v>
      </x:c>
      <x:c r="I1871" s="59" t="n">
        <x:v>0</x:v>
      </x:c>
      <x:c r="J1871" s="55" t="n"/>
      <x:c r="K1871" s="59" t="n">
        <x:v>0</x:v>
      </x:c>
      <x:c r="L1871" s="55" t="n"/>
      <x:c r="M1871" s="55" t="n"/>
      <x:c r="N1871" s="55" t="n"/>
    </x:row>
    <x:row r="1872">
      <x:c r="A1872" s="57" t="n">
        <x:v>46067</x:v>
      </x:c>
      <x:c r="B1872" s="59" t="n">
        <x:v>0</x:v>
      </x:c>
      <x:c r="C1872" s="59" t="n">
        <x:v>0</x:v>
      </x:c>
      <x:c r="D1872" s="59" t="n">
        <x:v>0</x:v>
      </x:c>
      <x:c r="E1872" s="59" t="n">
        <x:v>0</x:v>
      </x:c>
      <x:c r="F1872" s="59" t="n">
        <x:v>0</x:v>
      </x:c>
      <x:c r="G1872" s="59" t="n">
        <x:v>0</x:v>
      </x:c>
      <x:c r="H1872" s="59" t="n">
        <x:v>0</x:v>
      </x:c>
      <x:c r="I1872" s="59" t="n">
        <x:v>0</x:v>
      </x:c>
      <x:c r="J1872" s="55" t="n"/>
      <x:c r="K1872" s="59" t="n">
        <x:v>0</x:v>
      </x:c>
      <x:c r="L1872" s="55" t="n"/>
      <x:c r="M1872" s="55" t="n"/>
      <x:c r="N1872" s="55" t="n"/>
    </x:row>
    <x:row r="1873">
      <x:c r="A1873" s="57" t="n">
        <x:v>46068</x:v>
      </x:c>
      <x:c r="B1873" s="59" t="n">
        <x:v>0</x:v>
      </x:c>
      <x:c r="C1873" s="59" t="n">
        <x:v>0</x:v>
      </x:c>
      <x:c r="D1873" s="59" t="n">
        <x:v>0</x:v>
      </x:c>
      <x:c r="E1873" s="59" t="n">
        <x:v>0</x:v>
      </x:c>
      <x:c r="F1873" s="59" t="n">
        <x:v>0</x:v>
      </x:c>
      <x:c r="G1873" s="59" t="n">
        <x:v>0</x:v>
      </x:c>
      <x:c r="H1873" s="59" t="n">
        <x:v>0</x:v>
      </x:c>
      <x:c r="I1873" s="59" t="n">
        <x:v>0</x:v>
      </x:c>
      <x:c r="J1873" s="55" t="n"/>
      <x:c r="K1873" s="59" t="n">
        <x:v>0</x:v>
      </x:c>
      <x:c r="L1873" s="55" t="n"/>
      <x:c r="M1873" s="55" t="n"/>
      <x:c r="N1873" s="55" t="n"/>
    </x:row>
    <x:row r="1874">
      <x:c r="A1874" s="57" t="n">
        <x:v>46069</x:v>
      </x:c>
      <x:c r="B1874" s="59" t="n">
        <x:v>0</x:v>
      </x:c>
      <x:c r="C1874" s="59" t="n">
        <x:v>0</x:v>
      </x:c>
      <x:c r="D1874" s="59" t="n">
        <x:v>0</x:v>
      </x:c>
      <x:c r="E1874" s="59" t="n">
        <x:v>0</x:v>
      </x:c>
      <x:c r="F1874" s="59" t="n">
        <x:v>0</x:v>
      </x:c>
      <x:c r="G1874" s="59" t="n">
        <x:v>0</x:v>
      </x:c>
      <x:c r="H1874" s="59" t="n">
        <x:v>0</x:v>
      </x:c>
      <x:c r="I1874" s="59" t="n">
        <x:v>0</x:v>
      </x:c>
      <x:c r="J1874" s="55" t="n"/>
      <x:c r="K1874" s="59" t="n">
        <x:v>0</x:v>
      </x:c>
      <x:c r="L1874" s="55" t="n"/>
      <x:c r="M1874" s="55" t="n"/>
      <x:c r="N1874" s="55" t="n"/>
    </x:row>
    <x:row r="1875">
      <x:c r="A1875" s="57" t="n">
        <x:v>46070</x:v>
      </x:c>
      <x:c r="B1875" s="59" t="n">
        <x:v>0</x:v>
      </x:c>
      <x:c r="C1875" s="59" t="n">
        <x:v>0</x:v>
      </x:c>
      <x:c r="D1875" s="59" t="n">
        <x:v>0</x:v>
      </x:c>
      <x:c r="E1875" s="59" t="n">
        <x:v>0</x:v>
      </x:c>
      <x:c r="F1875" s="59" t="n">
        <x:v>0</x:v>
      </x:c>
      <x:c r="G1875" s="59" t="n">
        <x:v>0</x:v>
      </x:c>
      <x:c r="H1875" s="59" t="n">
        <x:v>0</x:v>
      </x:c>
      <x:c r="I1875" s="59" t="n">
        <x:v>0</x:v>
      </x:c>
      <x:c r="J1875" s="55" t="n"/>
      <x:c r="K1875" s="59" t="n">
        <x:v>0</x:v>
      </x:c>
      <x:c r="L1875" s="55" t="n"/>
      <x:c r="M1875" s="55" t="n"/>
      <x:c r="N1875" s="55" t="n"/>
    </x:row>
    <x:row r="1876">
      <x:c r="A1876" s="57" t="n">
        <x:v>46071</x:v>
      </x:c>
      <x:c r="B1876" s="59" t="n">
        <x:v>0</x:v>
      </x:c>
      <x:c r="C1876" s="59" t="n">
        <x:v>0</x:v>
      </x:c>
      <x:c r="D1876" s="59" t="n">
        <x:v>0</x:v>
      </x:c>
      <x:c r="E1876" s="59" t="n">
        <x:v>0</x:v>
      </x:c>
      <x:c r="F1876" s="59" t="n">
        <x:v>0</x:v>
      </x:c>
      <x:c r="G1876" s="59" t="n">
        <x:v>0</x:v>
      </x:c>
      <x:c r="H1876" s="59" t="n">
        <x:v>0</x:v>
      </x:c>
      <x:c r="I1876" s="59" t="n">
        <x:v>0</x:v>
      </x:c>
      <x:c r="J1876" s="55" t="n"/>
      <x:c r="K1876" s="59" t="n">
        <x:v>0</x:v>
      </x:c>
      <x:c r="L1876" s="55" t="n"/>
      <x:c r="M1876" s="55" t="n"/>
      <x:c r="N1876" s="55" t="n"/>
    </x:row>
    <x:row r="1877">
      <x:c r="A1877" s="57" t="n">
        <x:v>46072</x:v>
      </x:c>
      <x:c r="B1877" s="59" t="n">
        <x:v>0</x:v>
      </x:c>
      <x:c r="C1877" s="59" t="n">
        <x:v>0</x:v>
      </x:c>
      <x:c r="D1877" s="59" t="n">
        <x:v>0</x:v>
      </x:c>
      <x:c r="E1877" s="59" t="n">
        <x:v>0</x:v>
      </x:c>
      <x:c r="F1877" s="59" t="n">
        <x:v>0</x:v>
      </x:c>
      <x:c r="G1877" s="59" t="n">
        <x:v>0</x:v>
      </x:c>
      <x:c r="H1877" s="59" t="n">
        <x:v>0</x:v>
      </x:c>
      <x:c r="I1877" s="59" t="n">
        <x:v>0</x:v>
      </x:c>
      <x:c r="J1877" s="55" t="n"/>
      <x:c r="K1877" s="59" t="n">
        <x:v>0</x:v>
      </x:c>
      <x:c r="L1877" s="55" t="n"/>
      <x:c r="M1877" s="55" t="n"/>
      <x:c r="N1877" s="55" t="n"/>
    </x:row>
    <x:row r="1878">
      <x:c r="A1878" s="57" t="n">
        <x:v>46073</x:v>
      </x:c>
      <x:c r="B1878" s="59" t="n">
        <x:v>0</x:v>
      </x:c>
      <x:c r="C1878" s="59" t="n">
        <x:v>0</x:v>
      </x:c>
      <x:c r="D1878" s="59" t="n">
        <x:v>0</x:v>
      </x:c>
      <x:c r="E1878" s="59" t="n">
        <x:v>0</x:v>
      </x:c>
      <x:c r="F1878" s="59" t="n">
        <x:v>0</x:v>
      </x:c>
      <x:c r="G1878" s="59" t="n">
        <x:v>0</x:v>
      </x:c>
      <x:c r="H1878" s="59" t="n">
        <x:v>0</x:v>
      </x:c>
      <x:c r="I1878" s="59" t="n">
        <x:v>0</x:v>
      </x:c>
      <x:c r="J1878" s="55" t="n"/>
      <x:c r="K1878" s="59" t="n">
        <x:v>0</x:v>
      </x:c>
      <x:c r="L1878" s="55" t="n"/>
      <x:c r="M1878" s="55" t="n"/>
      <x:c r="N1878" s="55" t="n"/>
    </x:row>
    <x:row r="1879">
      <x:c r="A1879" s="57" t="n">
        <x:v>46074</x:v>
      </x:c>
      <x:c r="B1879" s="59" t="n">
        <x:v>0</x:v>
      </x:c>
      <x:c r="C1879" s="59" t="n">
        <x:v>0</x:v>
      </x:c>
      <x:c r="D1879" s="59" t="n">
        <x:v>0</x:v>
      </x:c>
      <x:c r="E1879" s="59" t="n">
        <x:v>0</x:v>
      </x:c>
      <x:c r="F1879" s="59" t="n">
        <x:v>0</x:v>
      </x:c>
      <x:c r="G1879" s="59" t="n">
        <x:v>0</x:v>
      </x:c>
      <x:c r="H1879" s="59" t="n">
        <x:v>0</x:v>
      </x:c>
      <x:c r="I1879" s="59" t="n">
        <x:v>0</x:v>
      </x:c>
      <x:c r="J1879" s="55" t="n"/>
      <x:c r="K1879" s="59" t="n">
        <x:v>0</x:v>
      </x:c>
      <x:c r="L1879" s="55" t="n"/>
      <x:c r="M1879" s="55" t="n"/>
      <x:c r="N1879" s="55" t="n"/>
    </x:row>
    <x:row r="1880">
      <x:c r="A1880" s="57" t="n">
        <x:v>46075</x:v>
      </x:c>
      <x:c r="B1880" s="59" t="n">
        <x:v>0</x:v>
      </x:c>
      <x:c r="C1880" s="59" t="n">
        <x:v>0</x:v>
      </x:c>
      <x:c r="D1880" s="59" t="n">
        <x:v>0</x:v>
      </x:c>
      <x:c r="E1880" s="59" t="n">
        <x:v>0</x:v>
      </x:c>
      <x:c r="F1880" s="59" t="n">
        <x:v>0</x:v>
      </x:c>
      <x:c r="G1880" s="59" t="n">
        <x:v>0</x:v>
      </x:c>
      <x:c r="H1880" s="59" t="n">
        <x:v>0</x:v>
      </x:c>
      <x:c r="I1880" s="59" t="n">
        <x:v>0</x:v>
      </x:c>
      <x:c r="J1880" s="55" t="n"/>
      <x:c r="K1880" s="59" t="n">
        <x:v>0</x:v>
      </x:c>
      <x:c r="L1880" s="55" t="n"/>
      <x:c r="M1880" s="55" t="n"/>
      <x:c r="N1880" s="55" t="n"/>
    </x:row>
    <x:row r="1881">
      <x:c r="A1881" s="57" t="n">
        <x:v>46076</x:v>
      </x:c>
      <x:c r="B1881" s="59" t="n">
        <x:v>0</x:v>
      </x:c>
      <x:c r="C1881" s="59" t="n">
        <x:v>0</x:v>
      </x:c>
      <x:c r="D1881" s="59" t="n">
        <x:v>0</x:v>
      </x:c>
      <x:c r="E1881" s="59" t="n">
        <x:v>0</x:v>
      </x:c>
      <x:c r="F1881" s="59" t="n">
        <x:v>0</x:v>
      </x:c>
      <x:c r="G1881" s="59" t="n">
        <x:v>0</x:v>
      </x:c>
      <x:c r="H1881" s="59" t="n">
        <x:v>0</x:v>
      </x:c>
      <x:c r="I1881" s="59" t="n">
        <x:v>0</x:v>
      </x:c>
      <x:c r="J1881" s="55" t="n"/>
      <x:c r="K1881" s="59" t="n">
        <x:v>0</x:v>
      </x:c>
      <x:c r="L1881" s="55" t="n"/>
      <x:c r="M1881" s="55" t="n"/>
      <x:c r="N1881" s="55" t="n"/>
    </x:row>
    <x:row r="1882">
      <x:c r="A1882" s="57" t="n">
        <x:v>46077</x:v>
      </x:c>
      <x:c r="B1882" s="59" t="n">
        <x:v>0</x:v>
      </x:c>
      <x:c r="C1882" s="59" t="n">
        <x:v>0</x:v>
      </x:c>
      <x:c r="D1882" s="59" t="n">
        <x:v>0</x:v>
      </x:c>
      <x:c r="E1882" s="59" t="n">
        <x:v>0</x:v>
      </x:c>
      <x:c r="F1882" s="59" t="n">
        <x:v>0</x:v>
      </x:c>
      <x:c r="G1882" s="59" t="n">
        <x:v>0</x:v>
      </x:c>
      <x:c r="H1882" s="59" t="n">
        <x:v>0</x:v>
      </x:c>
      <x:c r="I1882" s="59" t="n">
        <x:v>0</x:v>
      </x:c>
      <x:c r="J1882" s="55" t="n"/>
      <x:c r="K1882" s="59" t="n">
        <x:v>0</x:v>
      </x:c>
      <x:c r="L1882" s="55" t="n"/>
      <x:c r="M1882" s="55" t="n"/>
      <x:c r="N1882" s="55" t="n"/>
    </x:row>
    <x:row r="1883">
      <x:c r="A1883" s="57" t="n">
        <x:v>46078</x:v>
      </x:c>
      <x:c r="B1883" s="59" t="n">
        <x:v>0</x:v>
      </x:c>
      <x:c r="C1883" s="59" t="n">
        <x:v>0</x:v>
      </x:c>
      <x:c r="D1883" s="59" t="n">
        <x:v>0</x:v>
      </x:c>
      <x:c r="E1883" s="59" t="n">
        <x:v>0</x:v>
      </x:c>
      <x:c r="F1883" s="59" t="n">
        <x:v>0</x:v>
      </x:c>
      <x:c r="G1883" s="59" t="n">
        <x:v>0</x:v>
      </x:c>
      <x:c r="H1883" s="59" t="n">
        <x:v>0</x:v>
      </x:c>
      <x:c r="I1883" s="59" t="n">
        <x:v>0</x:v>
      </x:c>
      <x:c r="J1883" s="55" t="n"/>
      <x:c r="K1883" s="59" t="n">
        <x:v>0</x:v>
      </x:c>
      <x:c r="L1883" s="55" t="n"/>
      <x:c r="M1883" s="55" t="n"/>
      <x:c r="N1883" s="55" t="n"/>
    </x:row>
    <x:row r="1884">
      <x:c r="A1884" s="57" t="n">
        <x:v>46079</x:v>
      </x:c>
      <x:c r="B1884" s="59" t="n">
        <x:v>0</x:v>
      </x:c>
      <x:c r="C1884" s="59" t="n">
        <x:v>0</x:v>
      </x:c>
      <x:c r="D1884" s="59" t="n">
        <x:v>0</x:v>
      </x:c>
      <x:c r="E1884" s="59" t="n">
        <x:v>0</x:v>
      </x:c>
      <x:c r="F1884" s="59" t="n">
        <x:v>0</x:v>
      </x:c>
      <x:c r="G1884" s="59" t="n">
        <x:v>0</x:v>
      </x:c>
      <x:c r="H1884" s="59" t="n">
        <x:v>0</x:v>
      </x:c>
      <x:c r="I1884" s="59" t="n">
        <x:v>0</x:v>
      </x:c>
      <x:c r="J1884" s="55" t="n"/>
      <x:c r="K1884" s="59" t="n">
        <x:v>0</x:v>
      </x:c>
      <x:c r="L1884" s="55" t="n"/>
      <x:c r="M1884" s="55" t="n"/>
      <x:c r="N1884" s="55" t="n"/>
    </x:row>
    <x:row r="1885">
      <x:c r="A1885" s="57" t="n">
        <x:v>46080</x:v>
      </x:c>
      <x:c r="B1885" s="59" t="n">
        <x:v>0</x:v>
      </x:c>
      <x:c r="C1885" s="59" t="n">
        <x:v>0</x:v>
      </x:c>
      <x:c r="D1885" s="59" t="n">
        <x:v>0</x:v>
      </x:c>
      <x:c r="E1885" s="59" t="n">
        <x:v>0</x:v>
      </x:c>
      <x:c r="F1885" s="59" t="n">
        <x:v>0</x:v>
      </x:c>
      <x:c r="G1885" s="59" t="n">
        <x:v>0</x:v>
      </x:c>
      <x:c r="H1885" s="59" t="n">
        <x:v>0</x:v>
      </x:c>
      <x:c r="I1885" s="59" t="n">
        <x:v>0</x:v>
      </x:c>
      <x:c r="J1885" s="55" t="n"/>
      <x:c r="K1885" s="59" t="n">
        <x:v>0</x:v>
      </x:c>
      <x:c r="L1885" s="55" t="n"/>
      <x:c r="M1885" s="55" t="n"/>
      <x:c r="N1885" s="55" t="n"/>
    </x:row>
    <x:row r="1886">
      <x:c r="A1886" s="57" t="n">
        <x:v>46081</x:v>
      </x:c>
      <x:c r="B1886" s="59" t="n">
        <x:v>2</x:v>
      </x:c>
      <x:c r="C1886" s="59" t="n">
        <x:v>1</x:v>
      </x:c>
      <x:c r="D1886" s="59" t="n">
        <x:v>1</x:v>
      </x:c>
      <x:c r="E1886" s="59" t="n">
        <x:v>3</x:v>
      </x:c>
      <x:c r="F1886" s="59" t="n">
        <x:v>2</x:v>
      </x:c>
      <x:c r="G1886" s="59" t="n">
        <x:v>3</x:v>
      </x:c>
      <x:c r="H1886" s="59" t="n">
        <x:v>2</x:v>
      </x:c>
      <x:c r="I1886" s="59" t="n">
        <x:v>3</x:v>
      </x:c>
      <x:c r="J1886" s="55" t="inlineStr">
        <x:is>
          <x:t xml:space="preserve">War onset</x:t>
        </x:is>
      </x:c>
      <x:c r="K1886" s="59" t="n">
        <x:v>1</x:v>
      </x:c>
      <x:c r="L1886" s="55" t="inlineStr">
        <x:is>
          <x:t xml:space="preserve">Window-coded from E014</x:t>
        </x:is>
      </x:c>
      <x:c r="M1886" s="55" t="inlineStr">
        <x:is>
          <x:t xml:space="preserve">https://www.reuters.com/business/energy/vessels-carrying-middle-east-oil-lng-exit-hormuz-head-pakistan-china-2026-05-25/</x:t>
        </x:is>
      </x:c>
      <x:c r="N1886" s="55" t="inlineStr">
        <x:is>
          <x:t xml:space="preserve">Verified window-coded</x:t>
        </x:is>
      </x:c>
    </x:row>
    <x:row r="1887">
      <x:c r="A1887" s="57" t="n">
        <x:v>46082</x:v>
      </x:c>
      <x:c r="B1887" s="59" t="n">
        <x:v>2</x:v>
      </x:c>
      <x:c r="C1887" s="59" t="n">
        <x:v>1</x:v>
      </x:c>
      <x:c r="D1887" s="59" t="n">
        <x:v>1</x:v>
      </x:c>
      <x:c r="E1887" s="59" t="n">
        <x:v>3</x:v>
      </x:c>
      <x:c r="F1887" s="59" t="n">
        <x:v>2</x:v>
      </x:c>
      <x:c r="G1887" s="59" t="n">
        <x:v>3</x:v>
      </x:c>
      <x:c r="H1887" s="59" t="n">
        <x:v>2</x:v>
      </x:c>
      <x:c r="I1887" s="59" t="n">
        <x:v>3</x:v>
      </x:c>
      <x:c r="J1887" s="55" t="inlineStr">
        <x:is>
          <x:t xml:space="preserve">War onset</x:t>
        </x:is>
      </x:c>
      <x:c r="K1887" s="59" t="n">
        <x:v>1</x:v>
      </x:c>
      <x:c r="L1887" s="55" t="inlineStr">
        <x:is>
          <x:t xml:space="preserve">Window-coded from E014</x:t>
        </x:is>
      </x:c>
      <x:c r="M1887" s="55" t="inlineStr">
        <x:is>
          <x:t xml:space="preserve">https://www.reuters.com/business/energy/vessels-carrying-middle-east-oil-lng-exit-hormuz-head-pakistan-china-2026-05-25/</x:t>
        </x:is>
      </x:c>
      <x:c r="N1887" s="55" t="inlineStr">
        <x:is>
          <x:t xml:space="preserve">Verified window-coded</x:t>
        </x:is>
      </x:c>
    </x:row>
    <x:row r="1888">
      <x:c r="A1888" s="57" t="n">
        <x:v>46083</x:v>
      </x:c>
      <x:c r="B1888" s="59" t="n">
        <x:v>2</x:v>
      </x:c>
      <x:c r="C1888" s="59" t="n">
        <x:v>1</x:v>
      </x:c>
      <x:c r="D1888" s="59" t="n">
        <x:v>1</x:v>
      </x:c>
      <x:c r="E1888" s="59" t="n">
        <x:v>3</x:v>
      </x:c>
      <x:c r="F1888" s="59" t="n">
        <x:v>2</x:v>
      </x:c>
      <x:c r="G1888" s="59" t="n">
        <x:v>3</x:v>
      </x:c>
      <x:c r="H1888" s="59" t="n">
        <x:v>2</x:v>
      </x:c>
      <x:c r="I1888" s="59" t="n">
        <x:v>3</x:v>
      </x:c>
      <x:c r="J1888" s="55" t="inlineStr">
        <x:is>
          <x:t xml:space="preserve">War onset</x:t>
        </x:is>
      </x:c>
      <x:c r="K1888" s="59" t="n">
        <x:v>1</x:v>
      </x:c>
      <x:c r="L1888" s="55" t="inlineStr">
        <x:is>
          <x:t xml:space="preserve">Window-coded from E014</x:t>
        </x:is>
      </x:c>
      <x:c r="M1888" s="55" t="inlineStr">
        <x:is>
          <x:t xml:space="preserve">https://www.reuters.com/business/energy/vessels-carrying-middle-east-oil-lng-exit-hormuz-head-pakistan-china-2026-05-25/</x:t>
        </x:is>
      </x:c>
      <x:c r="N1888" s="55" t="inlineStr">
        <x:is>
          <x:t xml:space="preserve">Verified window-coded</x:t>
        </x:is>
      </x:c>
    </x:row>
    <x:row r="1889">
      <x:c r="A1889" s="57" t="n">
        <x:v>46084</x:v>
      </x:c>
      <x:c r="B1889" s="59" t="n">
        <x:v>2</x:v>
      </x:c>
      <x:c r="C1889" s="59" t="n">
        <x:v>1</x:v>
      </x:c>
      <x:c r="D1889" s="59" t="n">
        <x:v>1</x:v>
      </x:c>
      <x:c r="E1889" s="59" t="n">
        <x:v>3</x:v>
      </x:c>
      <x:c r="F1889" s="59" t="n">
        <x:v>2</x:v>
      </x:c>
      <x:c r="G1889" s="59" t="n">
        <x:v>3</x:v>
      </x:c>
      <x:c r="H1889" s="59" t="n">
        <x:v>2</x:v>
      </x:c>
      <x:c r="I1889" s="59" t="n">
        <x:v>3</x:v>
      </x:c>
      <x:c r="J1889" s="55" t="inlineStr">
        <x:is>
          <x:t xml:space="preserve">War onset</x:t>
        </x:is>
      </x:c>
      <x:c r="K1889" s="59" t="n">
        <x:v>1</x:v>
      </x:c>
      <x:c r="L1889" s="55" t="inlineStr">
        <x:is>
          <x:t xml:space="preserve">Window-coded from E014</x:t>
        </x:is>
      </x:c>
      <x:c r="M1889" s="55" t="inlineStr">
        <x:is>
          <x:t xml:space="preserve">https://www.reuters.com/business/energy/vessels-carrying-middle-east-oil-lng-exit-hormuz-head-pakistan-china-2026-05-25/</x:t>
        </x:is>
      </x:c>
      <x:c r="N1889" s="55" t="inlineStr">
        <x:is>
          <x:t xml:space="preserve">Verified window-coded</x:t>
        </x:is>
      </x:c>
    </x:row>
    <x:row r="1890">
      <x:c r="A1890" s="57" t="n">
        <x:v>46085</x:v>
      </x:c>
      <x:c r="B1890" s="59" t="n">
        <x:v>2</x:v>
      </x:c>
      <x:c r="C1890" s="59" t="n">
        <x:v>1</x:v>
      </x:c>
      <x:c r="D1890" s="59" t="n">
        <x:v>1</x:v>
      </x:c>
      <x:c r="E1890" s="59" t="n">
        <x:v>3</x:v>
      </x:c>
      <x:c r="F1890" s="59" t="n">
        <x:v>2</x:v>
      </x:c>
      <x:c r="G1890" s="59" t="n">
        <x:v>3</x:v>
      </x:c>
      <x:c r="H1890" s="59" t="n">
        <x:v>2</x:v>
      </x:c>
      <x:c r="I1890" s="59" t="n">
        <x:v>3</x:v>
      </x:c>
      <x:c r="J1890" s="55" t="inlineStr">
        <x:is>
          <x:t xml:space="preserve">War onset</x:t>
        </x:is>
      </x:c>
      <x:c r="K1890" s="59" t="n">
        <x:v>1</x:v>
      </x:c>
      <x:c r="L1890" s="55" t="inlineStr">
        <x:is>
          <x:t xml:space="preserve">Window-coded from E014</x:t>
        </x:is>
      </x:c>
      <x:c r="M1890" s="55" t="inlineStr">
        <x:is>
          <x:t xml:space="preserve">https://www.reuters.com/business/energy/vessels-carrying-middle-east-oil-lng-exit-hormuz-head-pakistan-china-2026-05-25/</x:t>
        </x:is>
      </x:c>
      <x:c r="N1890" s="55" t="inlineStr">
        <x:is>
          <x:t xml:space="preserve">Verified window-coded</x:t>
        </x:is>
      </x:c>
    </x:row>
    <x:row r="1891">
      <x:c r="A1891" s="57" t="n">
        <x:v>46086</x:v>
      </x:c>
      <x:c r="B1891" s="59" t="n">
        <x:v>2</x:v>
      </x:c>
      <x:c r="C1891" s="59" t="n">
        <x:v>1</x:v>
      </x:c>
      <x:c r="D1891" s="59" t="n">
        <x:v>1</x:v>
      </x:c>
      <x:c r="E1891" s="59" t="n">
        <x:v>3</x:v>
      </x:c>
      <x:c r="F1891" s="59" t="n">
        <x:v>2</x:v>
      </x:c>
      <x:c r="G1891" s="59" t="n">
        <x:v>3</x:v>
      </x:c>
      <x:c r="H1891" s="59" t="n">
        <x:v>2</x:v>
      </x:c>
      <x:c r="I1891" s="59" t="n">
        <x:v>3</x:v>
      </x:c>
      <x:c r="J1891" s="55" t="inlineStr">
        <x:is>
          <x:t xml:space="preserve">War onset</x:t>
        </x:is>
      </x:c>
      <x:c r="K1891" s="59" t="n">
        <x:v>1</x:v>
      </x:c>
      <x:c r="L1891" s="55" t="inlineStr">
        <x:is>
          <x:t xml:space="preserve">Window-coded from E014</x:t>
        </x:is>
      </x:c>
      <x:c r="M1891" s="55" t="inlineStr">
        <x:is>
          <x:t xml:space="preserve">https://www.reuters.com/business/energy/vessels-carrying-middle-east-oil-lng-exit-hormuz-head-pakistan-china-2026-05-25/</x:t>
        </x:is>
      </x:c>
      <x:c r="N1891" s="55" t="inlineStr">
        <x:is>
          <x:t xml:space="preserve">Verified window-coded</x:t>
        </x:is>
      </x:c>
    </x:row>
    <x:row r="1892">
      <x:c r="A1892" s="57" t="n">
        <x:v>46087</x:v>
      </x:c>
      <x:c r="B1892" s="59" t="n">
        <x:v>2</x:v>
      </x:c>
      <x:c r="C1892" s="59" t="n">
        <x:v>1</x:v>
      </x:c>
      <x:c r="D1892" s="59" t="n">
        <x:v>1</x:v>
      </x:c>
      <x:c r="E1892" s="59" t="n">
        <x:v>3</x:v>
      </x:c>
      <x:c r="F1892" s="59" t="n">
        <x:v>2</x:v>
      </x:c>
      <x:c r="G1892" s="59" t="n">
        <x:v>3</x:v>
      </x:c>
      <x:c r="H1892" s="59" t="n">
        <x:v>2</x:v>
      </x:c>
      <x:c r="I1892" s="59" t="n">
        <x:v>3</x:v>
      </x:c>
      <x:c r="J1892" s="55" t="inlineStr">
        <x:is>
          <x:t xml:space="preserve">War onset</x:t>
        </x:is>
      </x:c>
      <x:c r="K1892" s="59" t="n">
        <x:v>1</x:v>
      </x:c>
      <x:c r="L1892" s="55" t="inlineStr">
        <x:is>
          <x:t xml:space="preserve">Window-coded from E014</x:t>
        </x:is>
      </x:c>
      <x:c r="M1892" s="55" t="inlineStr">
        <x:is>
          <x:t xml:space="preserve">https://www.reuters.com/business/energy/vessels-carrying-middle-east-oil-lng-exit-hormuz-head-pakistan-china-2026-05-25/</x:t>
        </x:is>
      </x:c>
      <x:c r="N1892" s="55" t="inlineStr">
        <x:is>
          <x:t xml:space="preserve">Verified window-coded</x:t>
        </x:is>
      </x:c>
    </x:row>
    <x:row r="1893">
      <x:c r="A1893" s="57" t="n">
        <x:v>46088</x:v>
      </x:c>
      <x:c r="B1893" s="59" t="n">
        <x:v>2</x:v>
      </x:c>
      <x:c r="C1893" s="59" t="n">
        <x:v>1</x:v>
      </x:c>
      <x:c r="D1893" s="59" t="n">
        <x:v>1</x:v>
      </x:c>
      <x:c r="E1893" s="59" t="n">
        <x:v>3</x:v>
      </x:c>
      <x:c r="F1893" s="59" t="n">
        <x:v>2</x:v>
      </x:c>
      <x:c r="G1893" s="59" t="n">
        <x:v>3</x:v>
      </x:c>
      <x:c r="H1893" s="59" t="n">
        <x:v>2</x:v>
      </x:c>
      <x:c r="I1893" s="59" t="n">
        <x:v>3</x:v>
      </x:c>
      <x:c r="J1893" s="55" t="inlineStr">
        <x:is>
          <x:t xml:space="preserve">War onset</x:t>
        </x:is>
      </x:c>
      <x:c r="K1893" s="59" t="n">
        <x:v>1</x:v>
      </x:c>
      <x:c r="L1893" s="55" t="inlineStr">
        <x:is>
          <x:t xml:space="preserve">Window-coded from E014</x:t>
        </x:is>
      </x:c>
      <x:c r="M1893" s="55" t="inlineStr">
        <x:is>
          <x:t xml:space="preserve">https://www.reuters.com/business/energy/vessels-carrying-middle-east-oil-lng-exit-hormuz-head-pakistan-china-2026-05-25/</x:t>
        </x:is>
      </x:c>
      <x:c r="N1893" s="55" t="inlineStr">
        <x:is>
          <x:t xml:space="preserve">Verified window-coded</x:t>
        </x:is>
      </x:c>
    </x:row>
    <x:row r="1894">
      <x:c r="A1894" s="57" t="n">
        <x:v>46089</x:v>
      </x:c>
      <x:c r="B1894" s="59" t="n">
        <x:v>1</x:v>
      </x:c>
      <x:c r="C1894" s="59" t="n">
        <x:v>0</x:v>
      </x:c>
      <x:c r="D1894" s="59" t="n">
        <x:v>0</x:v>
      </x:c>
      <x:c r="E1894" s="59" t="n">
        <x:v>2</x:v>
      </x:c>
      <x:c r="F1894" s="59" t="n">
        <x:v>1</x:v>
      </x:c>
      <x:c r="G1894" s="59" t="n">
        <x:v>2</x:v>
      </x:c>
      <x:c r="H1894" s="59" t="n">
        <x:v>1</x:v>
      </x:c>
      <x:c r="I1894" s="59" t="n">
        <x:v>2</x:v>
      </x:c>
      <x:c r="J1894" s="55" t="inlineStr">
        <x:is>
          <x:t xml:space="preserve">War onset</x:t>
        </x:is>
      </x:c>
      <x:c r="K1894" s="59" t="n">
        <x:v>1</x:v>
      </x:c>
      <x:c r="L1894" s="55" t="inlineStr">
        <x:is>
          <x:t xml:space="preserve">Window-coded from E014</x:t>
        </x:is>
      </x:c>
      <x:c r="M1894" s="55" t="inlineStr">
        <x:is>
          <x:t xml:space="preserve">https://www.reuters.com/business/energy/vessels-carrying-middle-east-oil-lng-exit-hormuz-head-pakistan-china-2026-05-25/</x:t>
        </x:is>
      </x:c>
      <x:c r="N1894" s="55" t="inlineStr">
        <x:is>
          <x:t xml:space="preserve">Verified window-coded</x:t>
        </x:is>
      </x:c>
    </x:row>
    <x:row r="1895">
      <x:c r="A1895" s="57" t="n">
        <x:v>46090</x:v>
      </x:c>
      <x:c r="B1895" s="59" t="n">
        <x:v>1</x:v>
      </x:c>
      <x:c r="C1895" s="59" t="n">
        <x:v>0</x:v>
      </x:c>
      <x:c r="D1895" s="59" t="n">
        <x:v>0</x:v>
      </x:c>
      <x:c r="E1895" s="59" t="n">
        <x:v>2</x:v>
      </x:c>
      <x:c r="F1895" s="59" t="n">
        <x:v>1</x:v>
      </x:c>
      <x:c r="G1895" s="59" t="n">
        <x:v>2</x:v>
      </x:c>
      <x:c r="H1895" s="59" t="n">
        <x:v>1</x:v>
      </x:c>
      <x:c r="I1895" s="59" t="n">
        <x:v>2</x:v>
      </x:c>
      <x:c r="J1895" s="55" t="inlineStr">
        <x:is>
          <x:t xml:space="preserve">War onset</x:t>
        </x:is>
      </x:c>
      <x:c r="K1895" s="59" t="n">
        <x:v>1</x:v>
      </x:c>
      <x:c r="L1895" s="55" t="inlineStr">
        <x:is>
          <x:t xml:space="preserve">Window-coded from E014</x:t>
        </x:is>
      </x:c>
      <x:c r="M1895" s="55" t="inlineStr">
        <x:is>
          <x:t xml:space="preserve">https://www.reuters.com/business/energy/vessels-carrying-middle-east-oil-lng-exit-hormuz-head-pakistan-china-2026-05-25/</x:t>
        </x:is>
      </x:c>
      <x:c r="N1895" s="55" t="inlineStr">
        <x:is>
          <x:t xml:space="preserve">Verified window-coded</x:t>
        </x:is>
      </x:c>
    </x:row>
    <x:row r="1896">
      <x:c r="A1896" s="57" t="n">
        <x:v>46091</x:v>
      </x:c>
      <x:c r="B1896" s="59" t="n">
        <x:v>3</x:v>
      </x:c>
      <x:c r="C1896" s="59" t="n">
        <x:v>0</x:v>
      </x:c>
      <x:c r="D1896" s="59" t="n">
        <x:v>3</x:v>
      </x:c>
      <x:c r="E1896" s="59" t="n">
        <x:v>3</x:v>
      </x:c>
      <x:c r="F1896" s="59" t="n">
        <x:v>3</x:v>
      </x:c>
      <x:c r="G1896" s="59" t="n">
        <x:v>3</x:v>
      </x:c>
      <x:c r="H1896" s="58" t="n">
        <x:v>2.5</x:v>
      </x:c>
      <x:c r="I1896" s="59" t="n">
        <x:v>3</x:v>
      </x:c>
      <x:c r="J1896" s="55" t="inlineStr">
        <x:is>
          <x:t xml:space="preserve">War onset; Mine warfare / naval escalation</x:t>
        </x:is>
      </x:c>
      <x:c r="K1896" s="59" t="n">
        <x:v>2</x:v>
      </x:c>
      <x:c r="L1896" s="55" t="inlineStr">
        <x:is>
          <x:t xml:space="preserve">Window-coded from E014, E015</x:t>
        </x:is>
      </x:c>
      <x:c r="M1896" s="55" t="inlineStr">
        <x:is>
          <x:t xml:space="preserve">https://www.reuters.com/business/energy/vessels-carrying-middle-east-oil-lng-exit-hormuz-head-pakistan-china-2026-05-25/; https://www.reuters.com/world/iran-war-live-trump-tehran-trade-threats-over-oil-blockade-2026-03-10/</x:t>
        </x:is>
      </x:c>
      <x:c r="N1896" s="55" t="inlineStr">
        <x:is>
          <x:t xml:space="preserve">Verified window-coded</x:t>
        </x:is>
      </x:c>
    </x:row>
    <x:row r="1897">
      <x:c r="A1897" s="57" t="n">
        <x:v>46092</x:v>
      </x:c>
      <x:c r="B1897" s="59" t="n">
        <x:v>3</x:v>
      </x:c>
      <x:c r="C1897" s="59" t="n">
        <x:v>0</x:v>
      </x:c>
      <x:c r="D1897" s="59" t="n">
        <x:v>3</x:v>
      </x:c>
      <x:c r="E1897" s="59" t="n">
        <x:v>3</x:v>
      </x:c>
      <x:c r="F1897" s="59" t="n">
        <x:v>3</x:v>
      </x:c>
      <x:c r="G1897" s="59" t="n">
        <x:v>3</x:v>
      </x:c>
      <x:c r="H1897" s="58" t="n">
        <x:v>2.5</x:v>
      </x:c>
      <x:c r="I1897" s="59" t="n">
        <x:v>3</x:v>
      </x:c>
      <x:c r="J1897" s="55" t="inlineStr">
        <x:is>
          <x:t xml:space="preserve">War onset; Mine warfare / naval escalation</x:t>
        </x:is>
      </x:c>
      <x:c r="K1897" s="59" t="n">
        <x:v>2</x:v>
      </x:c>
      <x:c r="L1897" s="55" t="inlineStr">
        <x:is>
          <x:t xml:space="preserve">Window-coded from E014, E015</x:t>
        </x:is>
      </x:c>
      <x:c r="M1897" s="55" t="inlineStr">
        <x:is>
          <x:t xml:space="preserve">https://www.reuters.com/business/energy/vessels-carrying-middle-east-oil-lng-exit-hormuz-head-pakistan-china-2026-05-25/; https://www.reuters.com/world/iran-war-live-trump-tehran-trade-threats-over-oil-blockade-2026-03-10/</x:t>
        </x:is>
      </x:c>
      <x:c r="N1897" s="55" t="inlineStr">
        <x:is>
          <x:t xml:space="preserve">Verified window-coded</x:t>
        </x:is>
      </x:c>
    </x:row>
    <x:row r="1898">
      <x:c r="A1898" s="57" t="n">
        <x:v>46093</x:v>
      </x:c>
      <x:c r="B1898" s="59" t="n">
        <x:v>3</x:v>
      </x:c>
      <x:c r="C1898" s="59" t="n">
        <x:v>0</x:v>
      </x:c>
      <x:c r="D1898" s="59" t="n">
        <x:v>3</x:v>
      </x:c>
      <x:c r="E1898" s="59" t="n">
        <x:v>3</x:v>
      </x:c>
      <x:c r="F1898" s="59" t="n">
        <x:v>3</x:v>
      </x:c>
      <x:c r="G1898" s="59" t="n">
        <x:v>3</x:v>
      </x:c>
      <x:c r="H1898" s="58" t="n">
        <x:v>2.5</x:v>
      </x:c>
      <x:c r="I1898" s="59" t="n">
        <x:v>3</x:v>
      </x:c>
      <x:c r="J1898" s="55" t="inlineStr">
        <x:is>
          <x:t xml:space="preserve">War onset; Mine warfare / naval escalation</x:t>
        </x:is>
      </x:c>
      <x:c r="K1898" s="59" t="n">
        <x:v>2</x:v>
      </x:c>
      <x:c r="L1898" s="55" t="inlineStr">
        <x:is>
          <x:t xml:space="preserve">Window-coded from E014, E015</x:t>
        </x:is>
      </x:c>
      <x:c r="M1898" s="55" t="inlineStr">
        <x:is>
          <x:t xml:space="preserve">https://www.reuters.com/business/energy/vessels-carrying-middle-east-oil-lng-exit-hormuz-head-pakistan-china-2026-05-25/; https://www.reuters.com/world/iran-war-live-trump-tehran-trade-threats-over-oil-blockade-2026-03-10/</x:t>
        </x:is>
      </x:c>
      <x:c r="N1898" s="55" t="inlineStr">
        <x:is>
          <x:t xml:space="preserve">Verified window-coded</x:t>
        </x:is>
      </x:c>
    </x:row>
    <x:row r="1899">
      <x:c r="A1899" s="57" t="n">
        <x:v>46094</x:v>
      </x:c>
      <x:c r="B1899" s="59" t="n">
        <x:v>3</x:v>
      </x:c>
      <x:c r="C1899" s="59" t="n">
        <x:v>0</x:v>
      </x:c>
      <x:c r="D1899" s="59" t="n">
        <x:v>3</x:v>
      </x:c>
      <x:c r="E1899" s="59" t="n">
        <x:v>3</x:v>
      </x:c>
      <x:c r="F1899" s="59" t="n">
        <x:v>3</x:v>
      </x:c>
      <x:c r="G1899" s="59" t="n">
        <x:v>3</x:v>
      </x:c>
      <x:c r="H1899" s="58" t="n">
        <x:v>2.5</x:v>
      </x:c>
      <x:c r="I1899" s="59" t="n">
        <x:v>3</x:v>
      </x:c>
      <x:c r="J1899" s="55" t="inlineStr">
        <x:is>
          <x:t xml:space="preserve">War onset; Mine warfare / naval escalation</x:t>
        </x:is>
      </x:c>
      <x:c r="K1899" s="59" t="n">
        <x:v>2</x:v>
      </x:c>
      <x:c r="L1899" s="55" t="inlineStr">
        <x:is>
          <x:t xml:space="preserve">Window-coded from E014, E015</x:t>
        </x:is>
      </x:c>
      <x:c r="M1899" s="55" t="inlineStr">
        <x:is>
          <x:t xml:space="preserve">https://www.reuters.com/business/energy/vessels-carrying-middle-east-oil-lng-exit-hormuz-head-pakistan-china-2026-05-25/; https://www.reuters.com/world/iran-war-live-trump-tehran-trade-threats-over-oil-blockade-2026-03-10/</x:t>
        </x:is>
      </x:c>
      <x:c r="N1899" s="55" t="inlineStr">
        <x:is>
          <x:t xml:space="preserve">Verified window-coded</x:t>
        </x:is>
      </x:c>
    </x:row>
    <x:row r="1900">
      <x:c r="A1900" s="57" t="n">
        <x:v>46095</x:v>
      </x:c>
      <x:c r="B1900" s="59" t="n">
        <x:v>3</x:v>
      </x:c>
      <x:c r="C1900" s="59" t="n">
        <x:v>0</x:v>
      </x:c>
      <x:c r="D1900" s="59" t="n">
        <x:v>3</x:v>
      </x:c>
      <x:c r="E1900" s="59" t="n">
        <x:v>3</x:v>
      </x:c>
      <x:c r="F1900" s="59" t="n">
        <x:v>3</x:v>
      </x:c>
      <x:c r="G1900" s="59" t="n">
        <x:v>3</x:v>
      </x:c>
      <x:c r="H1900" s="58" t="n">
        <x:v>2.5</x:v>
      </x:c>
      <x:c r="I1900" s="59" t="n">
        <x:v>3</x:v>
      </x:c>
      <x:c r="J1900" s="55" t="inlineStr">
        <x:is>
          <x:t xml:space="preserve">War onset; Mine warfare / naval escalation</x:t>
        </x:is>
      </x:c>
      <x:c r="K1900" s="59" t="n">
        <x:v>2</x:v>
      </x:c>
      <x:c r="L1900" s="55" t="inlineStr">
        <x:is>
          <x:t xml:space="preserve">Window-coded from E014, E015</x:t>
        </x:is>
      </x:c>
      <x:c r="M1900" s="55" t="inlineStr">
        <x:is>
          <x:t xml:space="preserve">https://www.reuters.com/business/energy/vessels-carrying-middle-east-oil-lng-exit-hormuz-head-pakistan-china-2026-05-25/; https://www.reuters.com/world/iran-war-live-trump-tehran-trade-threats-over-oil-blockade-2026-03-10/</x:t>
        </x:is>
      </x:c>
      <x:c r="N1900" s="55" t="inlineStr">
        <x:is>
          <x:t xml:space="preserve">Verified window-coded</x:t>
        </x:is>
      </x:c>
    </x:row>
    <x:row r="1901">
      <x:c r="A1901" s="57" t="n">
        <x:v>46096</x:v>
      </x:c>
      <x:c r="B1901" s="59" t="n">
        <x:v>3</x:v>
      </x:c>
      <x:c r="C1901" s="59" t="n">
        <x:v>0</x:v>
      </x:c>
      <x:c r="D1901" s="59" t="n">
        <x:v>3</x:v>
      </x:c>
      <x:c r="E1901" s="59" t="n">
        <x:v>3</x:v>
      </x:c>
      <x:c r="F1901" s="59" t="n">
        <x:v>3</x:v>
      </x:c>
      <x:c r="G1901" s="59" t="n">
        <x:v>3</x:v>
      </x:c>
      <x:c r="H1901" s="58" t="n">
        <x:v>2.5</x:v>
      </x:c>
      <x:c r="I1901" s="59" t="n">
        <x:v>3</x:v>
      </x:c>
      <x:c r="J1901" s="55" t="inlineStr">
        <x:is>
          <x:t xml:space="preserve">War onset; Mine warfare / naval escalation</x:t>
        </x:is>
      </x:c>
      <x:c r="K1901" s="59" t="n">
        <x:v>2</x:v>
      </x:c>
      <x:c r="L1901" s="55" t="inlineStr">
        <x:is>
          <x:t xml:space="preserve">Window-coded from E014, E015</x:t>
        </x:is>
      </x:c>
      <x:c r="M1901" s="55" t="inlineStr">
        <x:is>
          <x:t xml:space="preserve">https://www.reuters.com/business/energy/vessels-carrying-middle-east-oil-lng-exit-hormuz-head-pakistan-china-2026-05-25/; https://www.reuters.com/world/iran-war-live-trump-tehran-trade-threats-over-oil-blockade-2026-03-10/</x:t>
        </x:is>
      </x:c>
      <x:c r="N1901" s="55" t="inlineStr">
        <x:is>
          <x:t xml:space="preserve">Verified window-coded</x:t>
        </x:is>
      </x:c>
    </x:row>
    <x:row r="1902">
      <x:c r="A1902" s="57" t="n">
        <x:v>46097</x:v>
      </x:c>
      <x:c r="B1902" s="59" t="n">
        <x:v>3</x:v>
      </x:c>
      <x:c r="C1902" s="59" t="n">
        <x:v>0</x:v>
      </x:c>
      <x:c r="D1902" s="59" t="n">
        <x:v>3</x:v>
      </x:c>
      <x:c r="E1902" s="59" t="n">
        <x:v>3</x:v>
      </x:c>
      <x:c r="F1902" s="59" t="n">
        <x:v>3</x:v>
      </x:c>
      <x:c r="G1902" s="59" t="n">
        <x:v>3</x:v>
      </x:c>
      <x:c r="H1902" s="58" t="n">
        <x:v>2.5</x:v>
      </x:c>
      <x:c r="I1902" s="59" t="n">
        <x:v>3</x:v>
      </x:c>
      <x:c r="J1902" s="55" t="inlineStr">
        <x:is>
          <x:t xml:space="preserve">War onset; Mine warfare / naval escalation</x:t>
        </x:is>
      </x:c>
      <x:c r="K1902" s="59" t="n">
        <x:v>2</x:v>
      </x:c>
      <x:c r="L1902" s="55" t="inlineStr">
        <x:is>
          <x:t xml:space="preserve">Window-coded from E014, E015</x:t>
        </x:is>
      </x:c>
      <x:c r="M1902" s="55" t="inlineStr">
        <x:is>
          <x:t xml:space="preserve">https://www.reuters.com/business/energy/vessels-carrying-middle-east-oil-lng-exit-hormuz-head-pakistan-china-2026-05-25/; https://www.reuters.com/world/iran-war-live-trump-tehran-trade-threats-over-oil-blockade-2026-03-10/</x:t>
        </x:is>
      </x:c>
      <x:c r="N1902" s="55" t="inlineStr">
        <x:is>
          <x:t xml:space="preserve">Verified window-coded</x:t>
        </x:is>
      </x:c>
    </x:row>
    <x:row r="1903">
      <x:c r="A1903" s="57" t="n">
        <x:v>46098</x:v>
      </x:c>
      <x:c r="B1903" s="59" t="n">
        <x:v>3</x:v>
      </x:c>
      <x:c r="C1903" s="59" t="n">
        <x:v>0</x:v>
      </x:c>
      <x:c r="D1903" s="59" t="n">
        <x:v>3</x:v>
      </x:c>
      <x:c r="E1903" s="59" t="n">
        <x:v>3</x:v>
      </x:c>
      <x:c r="F1903" s="59" t="n">
        <x:v>3</x:v>
      </x:c>
      <x:c r="G1903" s="59" t="n">
        <x:v>3</x:v>
      </x:c>
      <x:c r="H1903" s="58" t="n">
        <x:v>2.5</x:v>
      </x:c>
      <x:c r="I1903" s="59" t="n">
        <x:v>3</x:v>
      </x:c>
      <x:c r="J1903" s="55" t="inlineStr">
        <x:is>
          <x:t xml:space="preserve">War onset; Mine warfare / naval escalation</x:t>
        </x:is>
      </x:c>
      <x:c r="K1903" s="59" t="n">
        <x:v>2</x:v>
      </x:c>
      <x:c r="L1903" s="55" t="inlineStr">
        <x:is>
          <x:t xml:space="preserve">Window-coded from E014, E015</x:t>
        </x:is>
      </x:c>
      <x:c r="M1903" s="55" t="inlineStr">
        <x:is>
          <x:t xml:space="preserve">https://www.reuters.com/business/energy/vessels-carrying-middle-east-oil-lng-exit-hormuz-head-pakistan-china-2026-05-25/; https://www.reuters.com/world/iran-war-live-trump-tehran-trade-threats-over-oil-blockade-2026-03-10/</x:t>
        </x:is>
      </x:c>
      <x:c r="N1903" s="55" t="inlineStr">
        <x:is>
          <x:t xml:space="preserve">Verified window-coded</x:t>
        </x:is>
      </x:c>
    </x:row>
    <x:row r="1904">
      <x:c r="A1904" s="57" t="n">
        <x:v>46099</x:v>
      </x:c>
      <x:c r="B1904" s="59" t="n">
        <x:v>2</x:v>
      </x:c>
      <x:c r="C1904" s="59" t="n">
        <x:v>0</x:v>
      </x:c>
      <x:c r="D1904" s="59" t="n">
        <x:v>2</x:v>
      </x:c>
      <x:c r="E1904" s="59" t="n">
        <x:v>2</x:v>
      </x:c>
      <x:c r="F1904" s="59" t="n">
        <x:v>2</x:v>
      </x:c>
      <x:c r="G1904" s="59" t="n">
        <x:v>2</x:v>
      </x:c>
      <x:c r="H1904" s="58" t="n">
        <x:v>1.666666666666667</x:v>
      </x:c>
      <x:c r="I1904" s="59" t="n">
        <x:v>2</x:v>
      </x:c>
      <x:c r="J1904" s="55" t="inlineStr">
        <x:is>
          <x:t xml:space="preserve">War onset; Mine warfare / naval escalation</x:t>
        </x:is>
      </x:c>
      <x:c r="K1904" s="59" t="n">
        <x:v>2</x:v>
      </x:c>
      <x:c r="L1904" s="55" t="inlineStr">
        <x:is>
          <x:t xml:space="preserve">Window-coded from E014, E015</x:t>
        </x:is>
      </x:c>
      <x:c r="M1904" s="55" t="inlineStr">
        <x:is>
          <x:t xml:space="preserve">https://www.reuters.com/business/energy/vessels-carrying-middle-east-oil-lng-exit-hormuz-head-pakistan-china-2026-05-25/; https://www.reuters.com/world/iran-war-live-trump-tehran-trade-threats-over-oil-blockade-2026-03-10/</x:t>
        </x:is>
      </x:c>
      <x:c r="N1904" s="55" t="inlineStr">
        <x:is>
          <x:t xml:space="preserve">Verified window-coded</x:t>
        </x:is>
      </x:c>
    </x:row>
    <x:row r="1905">
      <x:c r="A1905" s="57" t="n">
        <x:v>46100</x:v>
      </x:c>
      <x:c r="B1905" s="59" t="n">
        <x:v>2</x:v>
      </x:c>
      <x:c r="C1905" s="59" t="n">
        <x:v>0</x:v>
      </x:c>
      <x:c r="D1905" s="59" t="n">
        <x:v>2</x:v>
      </x:c>
      <x:c r="E1905" s="59" t="n">
        <x:v>2</x:v>
      </x:c>
      <x:c r="F1905" s="59" t="n">
        <x:v>2</x:v>
      </x:c>
      <x:c r="G1905" s="59" t="n">
        <x:v>2</x:v>
      </x:c>
      <x:c r="H1905" s="58" t="n">
        <x:v>1.666666666666667</x:v>
      </x:c>
      <x:c r="I1905" s="59" t="n">
        <x:v>2</x:v>
      </x:c>
      <x:c r="J1905" s="55" t="inlineStr">
        <x:is>
          <x:t xml:space="preserve">War onset; Mine warfare / naval escalation</x:t>
        </x:is>
      </x:c>
      <x:c r="K1905" s="59" t="n">
        <x:v>2</x:v>
      </x:c>
      <x:c r="L1905" s="55" t="inlineStr">
        <x:is>
          <x:t xml:space="preserve">Window-coded from E014, E015</x:t>
        </x:is>
      </x:c>
      <x:c r="M1905" s="55" t="inlineStr">
        <x:is>
          <x:t xml:space="preserve">https://www.reuters.com/business/energy/vessels-carrying-middle-east-oil-lng-exit-hormuz-head-pakistan-china-2026-05-25/; https://www.reuters.com/world/iran-war-live-trump-tehran-trade-threats-over-oil-blockade-2026-03-10/</x:t>
        </x:is>
      </x:c>
      <x:c r="N1905" s="55" t="inlineStr">
        <x:is>
          <x:t xml:space="preserve">Verified window-coded</x:t>
        </x:is>
      </x:c>
    </x:row>
    <x:row r="1906">
      <x:c r="A1906" s="57" t="n">
        <x:v>46101</x:v>
      </x:c>
      <x:c r="B1906" s="59" t="n">
        <x:v>2</x:v>
      </x:c>
      <x:c r="C1906" s="59" t="n">
        <x:v>0</x:v>
      </x:c>
      <x:c r="D1906" s="59" t="n">
        <x:v>2</x:v>
      </x:c>
      <x:c r="E1906" s="59" t="n">
        <x:v>2</x:v>
      </x:c>
      <x:c r="F1906" s="59" t="n">
        <x:v>2</x:v>
      </x:c>
      <x:c r="G1906" s="59" t="n">
        <x:v>2</x:v>
      </x:c>
      <x:c r="H1906" s="58" t="n">
        <x:v>1.666666666666667</x:v>
      </x:c>
      <x:c r="I1906" s="59" t="n">
        <x:v>2</x:v>
      </x:c>
      <x:c r="J1906" s="55" t="inlineStr">
        <x:is>
          <x:t xml:space="preserve">War onset; Mine warfare / naval escalation</x:t>
        </x:is>
      </x:c>
      <x:c r="K1906" s="59" t="n">
        <x:v>2</x:v>
      </x:c>
      <x:c r="L1906" s="55" t="inlineStr">
        <x:is>
          <x:t xml:space="preserve">Window-coded from E014, E015</x:t>
        </x:is>
      </x:c>
      <x:c r="M1906" s="55" t="inlineStr">
        <x:is>
          <x:t xml:space="preserve">https://www.reuters.com/business/energy/vessels-carrying-middle-east-oil-lng-exit-hormuz-head-pakistan-china-2026-05-25/; https://www.reuters.com/world/iran-war-live-trump-tehran-trade-threats-over-oil-blockade-2026-03-10/</x:t>
        </x:is>
      </x:c>
      <x:c r="N1906" s="55" t="inlineStr">
        <x:is>
          <x:t xml:space="preserve">Verified window-coded</x:t>
        </x:is>
      </x:c>
    </x:row>
    <x:row r="1907">
      <x:c r="A1907" s="57" t="n">
        <x:v>46102</x:v>
      </x:c>
      <x:c r="B1907" s="59" t="n">
        <x:v>2</x:v>
      </x:c>
      <x:c r="C1907" s="59" t="n">
        <x:v>0</x:v>
      </x:c>
      <x:c r="D1907" s="59" t="n">
        <x:v>2</x:v>
      </x:c>
      <x:c r="E1907" s="59" t="n">
        <x:v>2</x:v>
      </x:c>
      <x:c r="F1907" s="59" t="n">
        <x:v>2</x:v>
      </x:c>
      <x:c r="G1907" s="59" t="n">
        <x:v>2</x:v>
      </x:c>
      <x:c r="H1907" s="58" t="n">
        <x:v>1.666666666666667</x:v>
      </x:c>
      <x:c r="I1907" s="59" t="n">
        <x:v>2</x:v>
      </x:c>
      <x:c r="J1907" s="55" t="inlineStr">
        <x:is>
          <x:t xml:space="preserve">War onset; Mine warfare / naval escalation</x:t>
        </x:is>
      </x:c>
      <x:c r="K1907" s="59" t="n">
        <x:v>2</x:v>
      </x:c>
      <x:c r="L1907" s="55" t="inlineStr">
        <x:is>
          <x:t xml:space="preserve">Window-coded from E014, E015</x:t>
        </x:is>
      </x:c>
      <x:c r="M1907" s="55" t="inlineStr">
        <x:is>
          <x:t xml:space="preserve">https://www.reuters.com/business/energy/vessels-carrying-middle-east-oil-lng-exit-hormuz-head-pakistan-china-2026-05-25/; https://www.reuters.com/world/iran-war-live-trump-tehran-trade-threats-over-oil-blockade-2026-03-10/</x:t>
        </x:is>
      </x:c>
      <x:c r="N1907" s="55" t="inlineStr">
        <x:is>
          <x:t xml:space="preserve">Verified window-coded</x:t>
        </x:is>
      </x:c>
    </x:row>
    <x:row r="1908">
      <x:c r="A1908" s="57" t="n">
        <x:v>46103</x:v>
      </x:c>
      <x:c r="B1908" s="59" t="n">
        <x:v>2</x:v>
      </x:c>
      <x:c r="C1908" s="59" t="n">
        <x:v>0</x:v>
      </x:c>
      <x:c r="D1908" s="59" t="n">
        <x:v>2</x:v>
      </x:c>
      <x:c r="E1908" s="59" t="n">
        <x:v>2</x:v>
      </x:c>
      <x:c r="F1908" s="59" t="n">
        <x:v>2</x:v>
      </x:c>
      <x:c r="G1908" s="59" t="n">
        <x:v>2</x:v>
      </x:c>
      <x:c r="H1908" s="58" t="n">
        <x:v>1.666666666666667</x:v>
      </x:c>
      <x:c r="I1908" s="59" t="n">
        <x:v>2</x:v>
      </x:c>
      <x:c r="J1908" s="55" t="inlineStr">
        <x:is>
          <x:t xml:space="preserve">War onset; Mine warfare / naval escalation</x:t>
        </x:is>
      </x:c>
      <x:c r="K1908" s="59" t="n">
        <x:v>2</x:v>
      </x:c>
      <x:c r="L1908" s="55" t="inlineStr">
        <x:is>
          <x:t xml:space="preserve">Window-coded from E014, E015</x:t>
        </x:is>
      </x:c>
      <x:c r="M1908" s="55" t="inlineStr">
        <x:is>
          <x:t xml:space="preserve">https://www.reuters.com/business/energy/vessels-carrying-middle-east-oil-lng-exit-hormuz-head-pakistan-china-2026-05-25/; https://www.reuters.com/world/iran-war-live-trump-tehran-trade-threats-over-oil-blockade-2026-03-10/</x:t>
        </x:is>
      </x:c>
      <x:c r="N1908" s="55" t="inlineStr">
        <x:is>
          <x:t xml:space="preserve">Verified window-coded</x:t>
        </x:is>
      </x:c>
    </x:row>
    <x:row r="1909">
      <x:c r="A1909" s="57" t="n">
        <x:v>46104</x:v>
      </x:c>
      <x:c r="B1909" s="59" t="n">
        <x:v>2</x:v>
      </x:c>
      <x:c r="C1909" s="59" t="n">
        <x:v>0</x:v>
      </x:c>
      <x:c r="D1909" s="59" t="n">
        <x:v>2</x:v>
      </x:c>
      <x:c r="E1909" s="59" t="n">
        <x:v>2</x:v>
      </x:c>
      <x:c r="F1909" s="59" t="n">
        <x:v>2</x:v>
      </x:c>
      <x:c r="G1909" s="59" t="n">
        <x:v>2</x:v>
      </x:c>
      <x:c r="H1909" s="58" t="n">
        <x:v>1.666666666666667</x:v>
      </x:c>
      <x:c r="I1909" s="59" t="n">
        <x:v>2</x:v>
      </x:c>
      <x:c r="J1909" s="55" t="inlineStr">
        <x:is>
          <x:t xml:space="preserve">War onset; Mine warfare / naval escalation</x:t>
        </x:is>
      </x:c>
      <x:c r="K1909" s="59" t="n">
        <x:v>2</x:v>
      </x:c>
      <x:c r="L1909" s="55" t="inlineStr">
        <x:is>
          <x:t xml:space="preserve">Window-coded from E014, E015</x:t>
        </x:is>
      </x:c>
      <x:c r="M1909" s="55" t="inlineStr">
        <x:is>
          <x:t xml:space="preserve">https://www.reuters.com/business/energy/vessels-carrying-middle-east-oil-lng-exit-hormuz-head-pakistan-china-2026-05-25/; https://www.reuters.com/world/iran-war-live-trump-tehran-trade-threats-over-oil-blockade-2026-03-10/</x:t>
        </x:is>
      </x:c>
      <x:c r="N1909" s="55" t="inlineStr">
        <x:is>
          <x:t xml:space="preserve">Verified window-coded</x:t>
        </x:is>
      </x:c>
    </x:row>
    <x:row r="1910">
      <x:c r="A1910" s="57" t="n">
        <x:v>46105</x:v>
      </x:c>
      <x:c r="B1910" s="59" t="n">
        <x:v>2</x:v>
      </x:c>
      <x:c r="C1910" s="59" t="n">
        <x:v>0</x:v>
      </x:c>
      <x:c r="D1910" s="59" t="n">
        <x:v>2</x:v>
      </x:c>
      <x:c r="E1910" s="59" t="n">
        <x:v>2</x:v>
      </x:c>
      <x:c r="F1910" s="59" t="n">
        <x:v>2</x:v>
      </x:c>
      <x:c r="G1910" s="59" t="n">
        <x:v>2</x:v>
      </x:c>
      <x:c r="H1910" s="58" t="n">
        <x:v>1.666666666666667</x:v>
      </x:c>
      <x:c r="I1910" s="59" t="n">
        <x:v>2</x:v>
      </x:c>
      <x:c r="J1910" s="55" t="inlineStr">
        <x:is>
          <x:t xml:space="preserve">War onset; Mine warfare / naval escalation</x:t>
        </x:is>
      </x:c>
      <x:c r="K1910" s="59" t="n">
        <x:v>2</x:v>
      </x:c>
      <x:c r="L1910" s="55" t="inlineStr">
        <x:is>
          <x:t xml:space="preserve">Window-coded from E014, E015</x:t>
        </x:is>
      </x:c>
      <x:c r="M1910" s="55" t="inlineStr">
        <x:is>
          <x:t xml:space="preserve">https://www.reuters.com/business/energy/vessels-carrying-middle-east-oil-lng-exit-hormuz-head-pakistan-china-2026-05-25/; https://www.reuters.com/world/iran-war-live-trump-tehran-trade-threats-over-oil-blockade-2026-03-10/</x:t>
        </x:is>
      </x:c>
      <x:c r="N1910" s="55" t="inlineStr">
        <x:is>
          <x:t xml:space="preserve">Verified window-coded</x:t>
        </x:is>
      </x:c>
    </x:row>
    <x:row r="1911">
      <x:c r="A1911" s="57" t="n">
        <x:v>46106</x:v>
      </x:c>
      <x:c r="B1911" s="59" t="n">
        <x:v>2</x:v>
      </x:c>
      <x:c r="C1911" s="59" t="n">
        <x:v>0</x:v>
      </x:c>
      <x:c r="D1911" s="59" t="n">
        <x:v>2</x:v>
      </x:c>
      <x:c r="E1911" s="59" t="n">
        <x:v>2</x:v>
      </x:c>
      <x:c r="F1911" s="59" t="n">
        <x:v>2</x:v>
      </x:c>
      <x:c r="G1911" s="59" t="n">
        <x:v>2</x:v>
      </x:c>
      <x:c r="H1911" s="58" t="n">
        <x:v>1.666666666666667</x:v>
      </x:c>
      <x:c r="I1911" s="59" t="n">
        <x:v>2</x:v>
      </x:c>
      <x:c r="J1911" s="55" t="inlineStr">
        <x:is>
          <x:t xml:space="preserve">War onset; Mine warfare / naval escalation</x:t>
        </x:is>
      </x:c>
      <x:c r="K1911" s="59" t="n">
        <x:v>2</x:v>
      </x:c>
      <x:c r="L1911" s="55" t="inlineStr">
        <x:is>
          <x:t xml:space="preserve">Window-coded from E014, E015</x:t>
        </x:is>
      </x:c>
      <x:c r="M1911" s="55" t="inlineStr">
        <x:is>
          <x:t xml:space="preserve">https://www.reuters.com/business/energy/vessels-carrying-middle-east-oil-lng-exit-hormuz-head-pakistan-china-2026-05-25/; https://www.reuters.com/world/iran-war-live-trump-tehran-trade-threats-over-oil-blockade-2026-03-10/</x:t>
        </x:is>
      </x:c>
      <x:c r="N1911" s="55" t="inlineStr">
        <x:is>
          <x:t xml:space="preserve">Verified window-coded</x:t>
        </x:is>
      </x:c>
    </x:row>
    <x:row r="1912">
      <x:c r="A1912" s="57" t="n">
        <x:v>46107</x:v>
      </x:c>
      <x:c r="B1912" s="59" t="n">
        <x:v>2</x:v>
      </x:c>
      <x:c r="C1912" s="59" t="n">
        <x:v>0</x:v>
      </x:c>
      <x:c r="D1912" s="59" t="n">
        <x:v>2</x:v>
      </x:c>
      <x:c r="E1912" s="59" t="n">
        <x:v>2</x:v>
      </x:c>
      <x:c r="F1912" s="59" t="n">
        <x:v>2</x:v>
      </x:c>
      <x:c r="G1912" s="59" t="n">
        <x:v>2</x:v>
      </x:c>
      <x:c r="H1912" s="58" t="n">
        <x:v>1.666666666666667</x:v>
      </x:c>
      <x:c r="I1912" s="59" t="n">
        <x:v>2</x:v>
      </x:c>
      <x:c r="J1912" s="55" t="inlineStr">
        <x:is>
          <x:t xml:space="preserve">War onset; Mine warfare / naval escalation</x:t>
        </x:is>
      </x:c>
      <x:c r="K1912" s="59" t="n">
        <x:v>2</x:v>
      </x:c>
      <x:c r="L1912" s="55" t="inlineStr">
        <x:is>
          <x:t xml:space="preserve">Window-coded from E014, E015</x:t>
        </x:is>
      </x:c>
      <x:c r="M1912" s="55" t="inlineStr">
        <x:is>
          <x:t xml:space="preserve">https://www.reuters.com/business/energy/vessels-carrying-middle-east-oil-lng-exit-hormuz-head-pakistan-china-2026-05-25/; https://www.reuters.com/world/iran-war-live-trump-tehran-trade-threats-over-oil-blockade-2026-03-10/</x:t>
        </x:is>
      </x:c>
      <x:c r="N1912" s="55" t="inlineStr">
        <x:is>
          <x:t xml:space="preserve">Verified window-coded</x:t>
        </x:is>
      </x:c>
    </x:row>
    <x:row r="1913">
      <x:c r="A1913" s="57" t="n">
        <x:v>46108</x:v>
      </x:c>
      <x:c r="B1913" s="59" t="n">
        <x:v>2</x:v>
      </x:c>
      <x:c r="C1913" s="59" t="n">
        <x:v>0</x:v>
      </x:c>
      <x:c r="D1913" s="59" t="n">
        <x:v>2</x:v>
      </x:c>
      <x:c r="E1913" s="59" t="n">
        <x:v>2</x:v>
      </x:c>
      <x:c r="F1913" s="59" t="n">
        <x:v>2</x:v>
      </x:c>
      <x:c r="G1913" s="59" t="n">
        <x:v>2</x:v>
      </x:c>
      <x:c r="H1913" s="58" t="n">
        <x:v>1.666666666666667</x:v>
      </x:c>
      <x:c r="I1913" s="59" t="n">
        <x:v>2</x:v>
      </x:c>
      <x:c r="J1913" s="55" t="inlineStr">
        <x:is>
          <x:t xml:space="preserve">War onset; Mine warfare / naval escalation</x:t>
        </x:is>
      </x:c>
      <x:c r="K1913" s="59" t="n">
        <x:v>2</x:v>
      </x:c>
      <x:c r="L1913" s="55" t="inlineStr">
        <x:is>
          <x:t xml:space="preserve">Window-coded from E014, E015</x:t>
        </x:is>
      </x:c>
      <x:c r="M1913" s="55" t="inlineStr">
        <x:is>
          <x:t xml:space="preserve">https://www.reuters.com/business/energy/vessels-carrying-middle-east-oil-lng-exit-hormuz-head-pakistan-china-2026-05-25/; https://www.reuters.com/world/iran-war-live-trump-tehran-trade-threats-over-oil-blockade-2026-03-10/</x:t>
        </x:is>
      </x:c>
      <x:c r="N1913" s="55" t="inlineStr">
        <x:is>
          <x:t xml:space="preserve">Verified window-coded</x:t>
        </x:is>
      </x:c>
    </x:row>
    <x:row r="1914">
      <x:c r="A1914" s="57" t="n">
        <x:v>46109</x:v>
      </x:c>
      <x:c r="B1914" s="59" t="n">
        <x:v>2</x:v>
      </x:c>
      <x:c r="C1914" s="59" t="n">
        <x:v>0</x:v>
      </x:c>
      <x:c r="D1914" s="59" t="n">
        <x:v>2</x:v>
      </x:c>
      <x:c r="E1914" s="59" t="n">
        <x:v>2</x:v>
      </x:c>
      <x:c r="F1914" s="59" t="n">
        <x:v>2</x:v>
      </x:c>
      <x:c r="G1914" s="59" t="n">
        <x:v>2</x:v>
      </x:c>
      <x:c r="H1914" s="58" t="n">
        <x:v>1.666666666666667</x:v>
      </x:c>
      <x:c r="I1914" s="59" t="n">
        <x:v>2</x:v>
      </x:c>
      <x:c r="J1914" s="55" t="inlineStr">
        <x:is>
          <x:t xml:space="preserve">War onset; Mine warfare / naval escalation</x:t>
        </x:is>
      </x:c>
      <x:c r="K1914" s="59" t="n">
        <x:v>2</x:v>
      </x:c>
      <x:c r="L1914" s="55" t="inlineStr">
        <x:is>
          <x:t xml:space="preserve">Window-coded from E014, E015</x:t>
        </x:is>
      </x:c>
      <x:c r="M1914" s="55" t="inlineStr">
        <x:is>
          <x:t xml:space="preserve">https://www.reuters.com/business/energy/vessels-carrying-middle-east-oil-lng-exit-hormuz-head-pakistan-china-2026-05-25/; https://www.reuters.com/world/iran-war-live-trump-tehran-trade-threats-over-oil-blockade-2026-03-10/</x:t>
        </x:is>
      </x:c>
      <x:c r="N1914" s="55" t="inlineStr">
        <x:is>
          <x:t xml:space="preserve">Verified window-coded</x:t>
        </x:is>
      </x:c>
    </x:row>
    <x:row r="1915">
      <x:c r="A1915" s="57" t="n">
        <x:v>46110</x:v>
      </x:c>
      <x:c r="B1915" s="59" t="n">
        <x:v>2</x:v>
      </x:c>
      <x:c r="C1915" s="59" t="n">
        <x:v>0</x:v>
      </x:c>
      <x:c r="D1915" s="59" t="n">
        <x:v>2</x:v>
      </x:c>
      <x:c r="E1915" s="59" t="n">
        <x:v>2</x:v>
      </x:c>
      <x:c r="F1915" s="59" t="n">
        <x:v>2</x:v>
      </x:c>
      <x:c r="G1915" s="59" t="n">
        <x:v>2</x:v>
      </x:c>
      <x:c r="H1915" s="58" t="n">
        <x:v>1.666666666666667</x:v>
      </x:c>
      <x:c r="I1915" s="59" t="n">
        <x:v>2</x:v>
      </x:c>
      <x:c r="J1915" s="55" t="inlineStr">
        <x:is>
          <x:t xml:space="preserve">War onset; Mine warfare / naval escalation</x:t>
        </x:is>
      </x:c>
      <x:c r="K1915" s="59" t="n">
        <x:v>2</x:v>
      </x:c>
      <x:c r="L1915" s="55" t="inlineStr">
        <x:is>
          <x:t xml:space="preserve">Window-coded from E014, E015</x:t>
        </x:is>
      </x:c>
      <x:c r="M1915" s="55" t="inlineStr">
        <x:is>
          <x:t xml:space="preserve">https://www.reuters.com/business/energy/vessels-carrying-middle-east-oil-lng-exit-hormuz-head-pakistan-china-2026-05-25/; https://www.reuters.com/world/iran-war-live-trump-tehran-trade-threats-over-oil-blockade-2026-03-10/</x:t>
        </x:is>
      </x:c>
      <x:c r="N1915" s="55" t="inlineStr">
        <x:is>
          <x:t xml:space="preserve">Verified window-coded</x:t>
        </x:is>
      </x:c>
    </x:row>
    <x:row r="1916">
      <x:c r="A1916" s="57" t="n">
        <x:v>46111</x:v>
      </x:c>
      <x:c r="B1916" s="59" t="n">
        <x:v>2</x:v>
      </x:c>
      <x:c r="C1916" s="59" t="n">
        <x:v>0</x:v>
      </x:c>
      <x:c r="D1916" s="59" t="n">
        <x:v>2</x:v>
      </x:c>
      <x:c r="E1916" s="59" t="n">
        <x:v>2</x:v>
      </x:c>
      <x:c r="F1916" s="59" t="n">
        <x:v>2</x:v>
      </x:c>
      <x:c r="G1916" s="59" t="n">
        <x:v>2</x:v>
      </x:c>
      <x:c r="H1916" s="58" t="n">
        <x:v>1.666666666666667</x:v>
      </x:c>
      <x:c r="I1916" s="59" t="n">
        <x:v>2</x:v>
      </x:c>
      <x:c r="J1916" s="55" t="inlineStr">
        <x:is>
          <x:t xml:space="preserve">War onset; Mine warfare / naval escalation</x:t>
        </x:is>
      </x:c>
      <x:c r="K1916" s="59" t="n">
        <x:v>2</x:v>
      </x:c>
      <x:c r="L1916" s="55" t="inlineStr">
        <x:is>
          <x:t xml:space="preserve">Window-coded from E014, E015</x:t>
        </x:is>
      </x:c>
      <x:c r="M1916" s="55" t="inlineStr">
        <x:is>
          <x:t xml:space="preserve">https://www.reuters.com/business/energy/vessels-carrying-middle-east-oil-lng-exit-hormuz-head-pakistan-china-2026-05-25/; https://www.reuters.com/world/iran-war-live-trump-tehran-trade-threats-over-oil-blockade-2026-03-10/</x:t>
        </x:is>
      </x:c>
      <x:c r="N1916" s="55" t="inlineStr">
        <x:is>
          <x:t xml:space="preserve">Verified window-coded</x:t>
        </x:is>
      </x:c>
    </x:row>
    <x:row r="1917">
      <x:c r="A1917" s="57" t="n">
        <x:v>46112</x:v>
      </x:c>
      <x:c r="B1917" s="59" t="n">
        <x:v>2</x:v>
      </x:c>
      <x:c r="C1917" s="59" t="n">
        <x:v>0</x:v>
      </x:c>
      <x:c r="D1917" s="59" t="n">
        <x:v>2</x:v>
      </x:c>
      <x:c r="E1917" s="59" t="n">
        <x:v>2</x:v>
      </x:c>
      <x:c r="F1917" s="59" t="n">
        <x:v>2</x:v>
      </x:c>
      <x:c r="G1917" s="59" t="n">
        <x:v>2</x:v>
      </x:c>
      <x:c r="H1917" s="58" t="n">
        <x:v>1.666666666666667</x:v>
      </x:c>
      <x:c r="I1917" s="59" t="n">
        <x:v>2</x:v>
      </x:c>
      <x:c r="J1917" s="55" t="inlineStr">
        <x:is>
          <x:t xml:space="preserve">Mine warfare / naval escalation</x:t>
        </x:is>
      </x:c>
      <x:c r="K1917" s="59" t="n">
        <x:v>1</x:v>
      </x:c>
      <x:c r="L1917" s="55" t="inlineStr">
        <x:is>
          <x:t xml:space="preserve">Window-coded from E015</x:t>
        </x:is>
      </x:c>
      <x:c r="M1917" s="55" t="inlineStr">
        <x:is>
          <x:t xml:space="preserve">https://www.reuters.com/world/iran-war-live-trump-tehran-trade-threats-over-oil-blockade-2026-03-10/</x:t>
        </x:is>
      </x:c>
      <x:c r="N1917" s="55" t="inlineStr">
        <x:is>
          <x:t xml:space="preserve">Verified window-coded</x:t>
        </x:is>
      </x:c>
    </x:row>
    <x:row r="1918">
      <x:c r="A1918" s="57" t="n">
        <x:v>46113</x:v>
      </x:c>
      <x:c r="B1918" s="59" t="n">
        <x:v>0</x:v>
      </x:c>
      <x:c r="C1918" s="59" t="n">
        <x:v>0</x:v>
      </x:c>
      <x:c r="D1918" s="59" t="n">
        <x:v>0</x:v>
      </x:c>
      <x:c r="E1918" s="59" t="n">
        <x:v>0</x:v>
      </x:c>
      <x:c r="F1918" s="59" t="n">
        <x:v>0</x:v>
      </x:c>
      <x:c r="G1918" s="59" t="n">
        <x:v>0</x:v>
      </x:c>
      <x:c r="H1918" s="59" t="n">
        <x:v>0</x:v>
      </x:c>
      <x:c r="I1918" s="59" t="n">
        <x:v>0</x:v>
      </x:c>
      <x:c r="J1918" s="55" t="n"/>
      <x:c r="K1918" s="59" t="n">
        <x:v>0</x:v>
      </x:c>
      <x:c r="L1918" s="55" t="n"/>
      <x:c r="M1918" s="55" t="n"/>
      <x:c r="N1918" s="55" t="n"/>
    </x:row>
    <x:row r="1919">
      <x:c r="A1919" s="57" t="n">
        <x:v>46114</x:v>
      </x:c>
      <x:c r="B1919" s="59" t="n">
        <x:v>0</x:v>
      </x:c>
      <x:c r="C1919" s="59" t="n">
        <x:v>0</x:v>
      </x:c>
      <x:c r="D1919" s="59" t="n">
        <x:v>0</x:v>
      </x:c>
      <x:c r="E1919" s="59" t="n">
        <x:v>0</x:v>
      </x:c>
      <x:c r="F1919" s="59" t="n">
        <x:v>0</x:v>
      </x:c>
      <x:c r="G1919" s="59" t="n">
        <x:v>0</x:v>
      </x:c>
      <x:c r="H1919" s="59" t="n">
        <x:v>0</x:v>
      </x:c>
      <x:c r="I1919" s="59" t="n">
        <x:v>0</x:v>
      </x:c>
      <x:c r="J1919" s="55" t="n"/>
      <x:c r="K1919" s="59" t="n">
        <x:v>0</x:v>
      </x:c>
      <x:c r="L1919" s="55" t="n"/>
      <x:c r="M1919" s="55" t="n"/>
      <x:c r="N1919" s="55" t="n"/>
    </x:row>
    <x:row r="1920">
      <x:c r="A1920" s="57" t="n">
        <x:v>46115</x:v>
      </x:c>
      <x:c r="B1920" s="59" t="n">
        <x:v>0</x:v>
      </x:c>
      <x:c r="C1920" s="59" t="n">
        <x:v>0</x:v>
      </x:c>
      <x:c r="D1920" s="59" t="n">
        <x:v>0</x:v>
      </x:c>
      <x:c r="E1920" s="59" t="n">
        <x:v>0</x:v>
      </x:c>
      <x:c r="F1920" s="59" t="n">
        <x:v>0</x:v>
      </x:c>
      <x:c r="G1920" s="59" t="n">
        <x:v>0</x:v>
      </x:c>
      <x:c r="H1920" s="59" t="n">
        <x:v>0</x:v>
      </x:c>
      <x:c r="I1920" s="59" t="n">
        <x:v>0</x:v>
      </x:c>
      <x:c r="J1920" s="55" t="n"/>
      <x:c r="K1920" s="59" t="n">
        <x:v>0</x:v>
      </x:c>
      <x:c r="L1920" s="55" t="n"/>
      <x:c r="M1920" s="55" t="n"/>
      <x:c r="N1920" s="55" t="n"/>
    </x:row>
    <x:row r="1921">
      <x:c r="A1921" s="57" t="n">
        <x:v>46116</x:v>
      </x:c>
      <x:c r="B1921" s="59" t="n">
        <x:v>0</x:v>
      </x:c>
      <x:c r="C1921" s="59" t="n">
        <x:v>0</x:v>
      </x:c>
      <x:c r="D1921" s="59" t="n">
        <x:v>0</x:v>
      </x:c>
      <x:c r="E1921" s="59" t="n">
        <x:v>0</x:v>
      </x:c>
      <x:c r="F1921" s="59" t="n">
        <x:v>0</x:v>
      </x:c>
      <x:c r="G1921" s="59" t="n">
        <x:v>0</x:v>
      </x:c>
      <x:c r="H1921" s="59" t="n">
        <x:v>0</x:v>
      </x:c>
      <x:c r="I1921" s="59" t="n">
        <x:v>0</x:v>
      </x:c>
      <x:c r="J1921" s="55" t="n"/>
      <x:c r="K1921" s="59" t="n">
        <x:v>0</x:v>
      </x:c>
      <x:c r="L1921" s="55" t="n"/>
      <x:c r="M1921" s="55" t="n"/>
      <x:c r="N1921" s="55" t="n"/>
    </x:row>
    <x:row r="1922">
      <x:c r="A1922" s="57" t="n">
        <x:v>46117</x:v>
      </x:c>
      <x:c r="B1922" s="59" t="n">
        <x:v>0</x:v>
      </x:c>
      <x:c r="C1922" s="59" t="n">
        <x:v>0</x:v>
      </x:c>
      <x:c r="D1922" s="59" t="n">
        <x:v>0</x:v>
      </x:c>
      <x:c r="E1922" s="59" t="n">
        <x:v>0</x:v>
      </x:c>
      <x:c r="F1922" s="59" t="n">
        <x:v>0</x:v>
      </x:c>
      <x:c r="G1922" s="59" t="n">
        <x:v>0</x:v>
      </x:c>
      <x:c r="H1922" s="59" t="n">
        <x:v>0</x:v>
      </x:c>
      <x:c r="I1922" s="59" t="n">
        <x:v>0</x:v>
      </x:c>
      <x:c r="J1922" s="55" t="n"/>
      <x:c r="K1922" s="59" t="n">
        <x:v>0</x:v>
      </x:c>
      <x:c r="L1922" s="55" t="n"/>
      <x:c r="M1922" s="55" t="n"/>
      <x:c r="N1922" s="55" t="n"/>
    </x:row>
    <x:row r="1923">
      <x:c r="A1923" s="57" t="n">
        <x:v>46118</x:v>
      </x:c>
      <x:c r="B1923" s="59" t="n">
        <x:v>3</x:v>
      </x:c>
      <x:c r="C1923" s="59" t="n">
        <x:v>0</x:v>
      </x:c>
      <x:c r="D1923" s="59" t="n">
        <x:v>2</x:v>
      </x:c>
      <x:c r="E1923" s="59" t="n">
        <x:v>2</x:v>
      </x:c>
      <x:c r="F1923" s="59" t="n">
        <x:v>3</x:v>
      </x:c>
      <x:c r="G1923" s="59" t="n">
        <x:v>2</x:v>
      </x:c>
      <x:c r="H1923" s="59" t="n">
        <x:v>2</x:v>
      </x:c>
      <x:c r="I1923" s="59" t="n">
        <x:v>3</x:v>
      </x:c>
      <x:c r="J1923" s="55" t="inlineStr">
        <x:is>
          <x:t xml:space="preserve">Closure threat / diplomatic impasse</x:t>
        </x:is>
      </x:c>
      <x:c r="K1923" s="59" t="n">
        <x:v>1</x:v>
      </x:c>
      <x:c r="L1923" s="55" t="inlineStr">
        <x:is>
          <x:t xml:space="preserve">Window-coded from E016</x:t>
        </x:is>
      </x:c>
      <x:c r="M1923" s="55" t="inlineStr">
        <x:is>
          <x:t xml:space="preserve">https://www.reuters.com/business/energy/hormuz-closure-divides-fortunes-middle-eastern-oil-states-2026-04-06/</x:t>
        </x:is>
      </x:c>
      <x:c r="N1923" s="55" t="inlineStr">
        <x:is>
          <x:t xml:space="preserve">Verified window-coded</x:t>
        </x:is>
      </x:c>
    </x:row>
    <x:row r="1924">
      <x:c r="A1924" s="57" t="n">
        <x:v>46119</x:v>
      </x:c>
      <x:c r="B1924" s="59" t="n">
        <x:v>3</x:v>
      </x:c>
      <x:c r="C1924" s="59" t="n">
        <x:v>0</x:v>
      </x:c>
      <x:c r="D1924" s="59" t="n">
        <x:v>2</x:v>
      </x:c>
      <x:c r="E1924" s="59" t="n">
        <x:v>2</x:v>
      </x:c>
      <x:c r="F1924" s="59" t="n">
        <x:v>3</x:v>
      </x:c>
      <x:c r="G1924" s="59" t="n">
        <x:v>2</x:v>
      </x:c>
      <x:c r="H1924" s="59" t="n">
        <x:v>2</x:v>
      </x:c>
      <x:c r="I1924" s="59" t="n">
        <x:v>3</x:v>
      </x:c>
      <x:c r="J1924" s="55" t="inlineStr">
        <x:is>
          <x:t xml:space="preserve">Closure threat / diplomatic impasse</x:t>
        </x:is>
      </x:c>
      <x:c r="K1924" s="59" t="n">
        <x:v>1</x:v>
      </x:c>
      <x:c r="L1924" s="55" t="inlineStr">
        <x:is>
          <x:t xml:space="preserve">Window-coded from E016</x:t>
        </x:is>
      </x:c>
      <x:c r="M1924" s="55" t="inlineStr">
        <x:is>
          <x:t xml:space="preserve">https://www.reuters.com/business/energy/hormuz-closure-divides-fortunes-middle-eastern-oil-states-2026-04-06/</x:t>
        </x:is>
      </x:c>
      <x:c r="N1924" s="55" t="inlineStr">
        <x:is>
          <x:t xml:space="preserve">Verified window-coded</x:t>
        </x:is>
      </x:c>
    </x:row>
    <x:row r="1925">
      <x:c r="A1925" s="57" t="n">
        <x:v>46120</x:v>
      </x:c>
      <x:c r="B1925" s="59" t="n">
        <x:v>3</x:v>
      </x:c>
      <x:c r="C1925" s="59" t="n">
        <x:v>0</x:v>
      </x:c>
      <x:c r="D1925" s="59" t="n">
        <x:v>2</x:v>
      </x:c>
      <x:c r="E1925" s="59" t="n">
        <x:v>2</x:v>
      </x:c>
      <x:c r="F1925" s="59" t="n">
        <x:v>3</x:v>
      </x:c>
      <x:c r="G1925" s="59" t="n">
        <x:v>2</x:v>
      </x:c>
      <x:c r="H1925" s="59" t="n">
        <x:v>2</x:v>
      </x:c>
      <x:c r="I1925" s="59" t="n">
        <x:v>3</x:v>
      </x:c>
      <x:c r="J1925" s="55" t="inlineStr">
        <x:is>
          <x:t xml:space="preserve">Closure threat / diplomatic impasse</x:t>
        </x:is>
      </x:c>
      <x:c r="K1925" s="59" t="n">
        <x:v>1</x:v>
      </x:c>
      <x:c r="L1925" s="55" t="inlineStr">
        <x:is>
          <x:t xml:space="preserve">Window-coded from E016</x:t>
        </x:is>
      </x:c>
      <x:c r="M1925" s="55" t="inlineStr">
        <x:is>
          <x:t xml:space="preserve">https://www.reuters.com/business/energy/hormuz-closure-divides-fortunes-middle-eastern-oil-states-2026-04-06/</x:t>
        </x:is>
      </x:c>
      <x:c r="N1925" s="55" t="inlineStr">
        <x:is>
          <x:t xml:space="preserve">Verified window-coded</x:t>
        </x:is>
      </x:c>
    </x:row>
    <x:row r="1926">
      <x:c r="A1926" s="57" t="n">
        <x:v>46121</x:v>
      </x:c>
      <x:c r="B1926" s="59" t="n">
        <x:v>3</x:v>
      </x:c>
      <x:c r="C1926" s="59" t="n">
        <x:v>0</x:v>
      </x:c>
      <x:c r="D1926" s="59" t="n">
        <x:v>2</x:v>
      </x:c>
      <x:c r="E1926" s="59" t="n">
        <x:v>2</x:v>
      </x:c>
      <x:c r="F1926" s="59" t="n">
        <x:v>3</x:v>
      </x:c>
      <x:c r="G1926" s="59" t="n">
        <x:v>2</x:v>
      </x:c>
      <x:c r="H1926" s="59" t="n">
        <x:v>2</x:v>
      </x:c>
      <x:c r="I1926" s="59" t="n">
        <x:v>3</x:v>
      </x:c>
      <x:c r="J1926" s="55" t="inlineStr">
        <x:is>
          <x:t xml:space="preserve">Closure threat / diplomatic impasse</x:t>
        </x:is>
      </x:c>
      <x:c r="K1926" s="59" t="n">
        <x:v>1</x:v>
      </x:c>
      <x:c r="L1926" s="55" t="inlineStr">
        <x:is>
          <x:t xml:space="preserve">Window-coded from E016</x:t>
        </x:is>
      </x:c>
      <x:c r="M1926" s="55" t="inlineStr">
        <x:is>
          <x:t xml:space="preserve">https://www.reuters.com/business/energy/hormuz-closure-divides-fortunes-middle-eastern-oil-states-2026-04-06/</x:t>
        </x:is>
      </x:c>
      <x:c r="N1926" s="55" t="inlineStr">
        <x:is>
          <x:t xml:space="preserve">Verified window-coded</x:t>
        </x:is>
      </x:c>
    </x:row>
    <x:row r="1927">
      <x:c r="A1927" s="57" t="n">
        <x:v>46122</x:v>
      </x:c>
      <x:c r="B1927" s="59" t="n">
        <x:v>3</x:v>
      </x:c>
      <x:c r="C1927" s="59" t="n">
        <x:v>0</x:v>
      </x:c>
      <x:c r="D1927" s="59" t="n">
        <x:v>2</x:v>
      </x:c>
      <x:c r="E1927" s="59" t="n">
        <x:v>2</x:v>
      </x:c>
      <x:c r="F1927" s="59" t="n">
        <x:v>3</x:v>
      </x:c>
      <x:c r="G1927" s="59" t="n">
        <x:v>2</x:v>
      </x:c>
      <x:c r="H1927" s="59" t="n">
        <x:v>2</x:v>
      </x:c>
      <x:c r="I1927" s="59" t="n">
        <x:v>3</x:v>
      </x:c>
      <x:c r="J1927" s="55" t="inlineStr">
        <x:is>
          <x:t xml:space="preserve">Closure threat / diplomatic impasse</x:t>
        </x:is>
      </x:c>
      <x:c r="K1927" s="59" t="n">
        <x:v>1</x:v>
      </x:c>
      <x:c r="L1927" s="55" t="inlineStr">
        <x:is>
          <x:t xml:space="preserve">Window-coded from E016</x:t>
        </x:is>
      </x:c>
      <x:c r="M1927" s="55" t="inlineStr">
        <x:is>
          <x:t xml:space="preserve">https://www.reuters.com/business/energy/hormuz-closure-divides-fortunes-middle-eastern-oil-states-2026-04-06/</x:t>
        </x:is>
      </x:c>
      <x:c r="N1927" s="55" t="inlineStr">
        <x:is>
          <x:t xml:space="preserve">Verified window-coded</x:t>
        </x:is>
      </x:c>
    </x:row>
    <x:row r="1928">
      <x:c r="A1928" s="57" t="n">
        <x:v>46123</x:v>
      </x:c>
      <x:c r="B1928" s="59" t="n">
        <x:v>3</x:v>
      </x:c>
      <x:c r="C1928" s="59" t="n">
        <x:v>0</x:v>
      </x:c>
      <x:c r="D1928" s="59" t="n">
        <x:v>2</x:v>
      </x:c>
      <x:c r="E1928" s="59" t="n">
        <x:v>2</x:v>
      </x:c>
      <x:c r="F1928" s="59" t="n">
        <x:v>3</x:v>
      </x:c>
      <x:c r="G1928" s="59" t="n">
        <x:v>2</x:v>
      </x:c>
      <x:c r="H1928" s="59" t="n">
        <x:v>2</x:v>
      </x:c>
      <x:c r="I1928" s="59" t="n">
        <x:v>3</x:v>
      </x:c>
      <x:c r="J1928" s="55" t="inlineStr">
        <x:is>
          <x:t xml:space="preserve">Closure threat / diplomatic impasse</x:t>
        </x:is>
      </x:c>
      <x:c r="K1928" s="59" t="n">
        <x:v>1</x:v>
      </x:c>
      <x:c r="L1928" s="55" t="inlineStr">
        <x:is>
          <x:t xml:space="preserve">Window-coded from E016</x:t>
        </x:is>
      </x:c>
      <x:c r="M1928" s="55" t="inlineStr">
        <x:is>
          <x:t xml:space="preserve">https://www.reuters.com/business/energy/hormuz-closure-divides-fortunes-middle-eastern-oil-states-2026-04-06/</x:t>
        </x:is>
      </x:c>
      <x:c r="N1928" s="55" t="inlineStr">
        <x:is>
          <x:t xml:space="preserve">Verified window-coded</x:t>
        </x:is>
      </x:c>
    </x:row>
    <x:row r="1929">
      <x:c r="A1929" s="57" t="n">
        <x:v>46124</x:v>
      </x:c>
      <x:c r="B1929" s="59" t="n">
        <x:v>3</x:v>
      </x:c>
      <x:c r="C1929" s="59" t="n">
        <x:v>0</x:v>
      </x:c>
      <x:c r="D1929" s="59" t="n">
        <x:v>2</x:v>
      </x:c>
      <x:c r="E1929" s="59" t="n">
        <x:v>2</x:v>
      </x:c>
      <x:c r="F1929" s="59" t="n">
        <x:v>3</x:v>
      </x:c>
      <x:c r="G1929" s="59" t="n">
        <x:v>2</x:v>
      </x:c>
      <x:c r="H1929" s="59" t="n">
        <x:v>2</x:v>
      </x:c>
      <x:c r="I1929" s="59" t="n">
        <x:v>3</x:v>
      </x:c>
      <x:c r="J1929" s="55" t="inlineStr">
        <x:is>
          <x:t xml:space="preserve">Closure threat / diplomatic impasse</x:t>
        </x:is>
      </x:c>
      <x:c r="K1929" s="59" t="n">
        <x:v>1</x:v>
      </x:c>
      <x:c r="L1929" s="55" t="inlineStr">
        <x:is>
          <x:t xml:space="preserve">Window-coded from E016</x:t>
        </x:is>
      </x:c>
      <x:c r="M1929" s="55" t="inlineStr">
        <x:is>
          <x:t xml:space="preserve">https://www.reuters.com/business/energy/hormuz-closure-divides-fortunes-middle-eastern-oil-states-2026-04-06/</x:t>
        </x:is>
      </x:c>
      <x:c r="N1929" s="55" t="inlineStr">
        <x:is>
          <x:t xml:space="preserve">Verified window-coded</x:t>
        </x:is>
      </x:c>
    </x:row>
    <x:row r="1930">
      <x:c r="A1930" s="57" t="n">
        <x:v>46125</x:v>
      </x:c>
      <x:c r="B1930" s="59" t="n">
        <x:v>3</x:v>
      </x:c>
      <x:c r="C1930" s="59" t="n">
        <x:v>0</x:v>
      </x:c>
      <x:c r="D1930" s="59" t="n">
        <x:v>2</x:v>
      </x:c>
      <x:c r="E1930" s="59" t="n">
        <x:v>2</x:v>
      </x:c>
      <x:c r="F1930" s="59" t="n">
        <x:v>3</x:v>
      </x:c>
      <x:c r="G1930" s="59" t="n">
        <x:v>2</x:v>
      </x:c>
      <x:c r="H1930" s="59" t="n">
        <x:v>2</x:v>
      </x:c>
      <x:c r="I1930" s="59" t="n">
        <x:v>3</x:v>
      </x:c>
      <x:c r="J1930" s="55" t="inlineStr">
        <x:is>
          <x:t xml:space="preserve">Closure threat / diplomatic impasse</x:t>
        </x:is>
      </x:c>
      <x:c r="K1930" s="59" t="n">
        <x:v>1</x:v>
      </x:c>
      <x:c r="L1930" s="55" t="inlineStr">
        <x:is>
          <x:t xml:space="preserve">Window-coded from E016</x:t>
        </x:is>
      </x:c>
      <x:c r="M1930" s="55" t="inlineStr">
        <x:is>
          <x:t xml:space="preserve">https://www.reuters.com/business/energy/hormuz-closure-divides-fortunes-middle-eastern-oil-states-2026-04-06/</x:t>
        </x:is>
      </x:c>
      <x:c r="N1930" s="55" t="inlineStr">
        <x:is>
          <x:t xml:space="preserve">Verified window-coded</x:t>
        </x:is>
      </x:c>
    </x:row>
    <x:row r="1931">
      <x:c r="A1931" s="57" t="n">
        <x:v>46126</x:v>
      </x:c>
      <x:c r="B1931" s="59" t="n">
        <x:v>3</x:v>
      </x:c>
      <x:c r="C1931" s="59" t="n">
        <x:v>0</x:v>
      </x:c>
      <x:c r="D1931" s="59" t="n">
        <x:v>2</x:v>
      </x:c>
      <x:c r="E1931" s="59" t="n">
        <x:v>2</x:v>
      </x:c>
      <x:c r="F1931" s="59" t="n">
        <x:v>3</x:v>
      </x:c>
      <x:c r="G1931" s="59" t="n">
        <x:v>2</x:v>
      </x:c>
      <x:c r="H1931" s="59" t="n">
        <x:v>2</x:v>
      </x:c>
      <x:c r="I1931" s="59" t="n">
        <x:v>3</x:v>
      </x:c>
      <x:c r="J1931" s="55" t="inlineStr">
        <x:is>
          <x:t xml:space="preserve">Closure threat / diplomatic impasse</x:t>
        </x:is>
      </x:c>
      <x:c r="K1931" s="59" t="n">
        <x:v>1</x:v>
      </x:c>
      <x:c r="L1931" s="55" t="inlineStr">
        <x:is>
          <x:t xml:space="preserve">Window-coded from E016</x:t>
        </x:is>
      </x:c>
      <x:c r="M1931" s="55" t="inlineStr">
        <x:is>
          <x:t xml:space="preserve">https://www.reuters.com/business/energy/hormuz-closure-divides-fortunes-middle-eastern-oil-states-2026-04-06/</x:t>
        </x:is>
      </x:c>
      <x:c r="N1931" s="55" t="inlineStr">
        <x:is>
          <x:t xml:space="preserve">Verified window-coded</x:t>
        </x:is>
      </x:c>
    </x:row>
    <x:row r="1932">
      <x:c r="A1932" s="57" t="n">
        <x:v>46127</x:v>
      </x:c>
      <x:c r="B1932" s="59" t="n">
        <x:v>3</x:v>
      </x:c>
      <x:c r="C1932" s="59" t="n">
        <x:v>0</x:v>
      </x:c>
      <x:c r="D1932" s="59" t="n">
        <x:v>2</x:v>
      </x:c>
      <x:c r="E1932" s="59" t="n">
        <x:v>2</x:v>
      </x:c>
      <x:c r="F1932" s="59" t="n">
        <x:v>3</x:v>
      </x:c>
      <x:c r="G1932" s="59" t="n">
        <x:v>2</x:v>
      </x:c>
      <x:c r="H1932" s="59" t="n">
        <x:v>2</x:v>
      </x:c>
      <x:c r="I1932" s="59" t="n">
        <x:v>3</x:v>
      </x:c>
      <x:c r="J1932" s="55" t="inlineStr">
        <x:is>
          <x:t xml:space="preserve">Closure threat / diplomatic impasse</x:t>
        </x:is>
      </x:c>
      <x:c r="K1932" s="59" t="n">
        <x:v>1</x:v>
      </x:c>
      <x:c r="L1932" s="55" t="inlineStr">
        <x:is>
          <x:t xml:space="preserve">Window-coded from E016</x:t>
        </x:is>
      </x:c>
      <x:c r="M1932" s="55" t="inlineStr">
        <x:is>
          <x:t xml:space="preserve">https://www.reuters.com/business/energy/hormuz-closure-divides-fortunes-middle-eastern-oil-states-2026-04-06/</x:t>
        </x:is>
      </x:c>
      <x:c r="N1932" s="55" t="inlineStr">
        <x:is>
          <x:t xml:space="preserve">Verified window-coded</x:t>
        </x:is>
      </x:c>
    </x:row>
    <x:row r="1933">
      <x:c r="A1933" s="57" t="n">
        <x:v>46128</x:v>
      </x:c>
      <x:c r="B1933" s="59" t="n">
        <x:v>3</x:v>
      </x:c>
      <x:c r="C1933" s="59" t="n">
        <x:v>0</x:v>
      </x:c>
      <x:c r="D1933" s="59" t="n">
        <x:v>2</x:v>
      </x:c>
      <x:c r="E1933" s="59" t="n">
        <x:v>2</x:v>
      </x:c>
      <x:c r="F1933" s="59" t="n">
        <x:v>3</x:v>
      </x:c>
      <x:c r="G1933" s="59" t="n">
        <x:v>2</x:v>
      </x:c>
      <x:c r="H1933" s="59" t="n">
        <x:v>2</x:v>
      </x:c>
      <x:c r="I1933" s="59" t="n">
        <x:v>3</x:v>
      </x:c>
      <x:c r="J1933" s="55" t="inlineStr">
        <x:is>
          <x:t xml:space="preserve">Closure threat / diplomatic impasse</x:t>
        </x:is>
      </x:c>
      <x:c r="K1933" s="59" t="n">
        <x:v>1</x:v>
      </x:c>
      <x:c r="L1933" s="55" t="inlineStr">
        <x:is>
          <x:t xml:space="preserve">Window-coded from E016</x:t>
        </x:is>
      </x:c>
      <x:c r="M1933" s="55" t="inlineStr">
        <x:is>
          <x:t xml:space="preserve">https://www.reuters.com/business/energy/hormuz-closure-divides-fortunes-middle-eastern-oil-states-2026-04-06/</x:t>
        </x:is>
      </x:c>
      <x:c r="N1933" s="55" t="inlineStr">
        <x:is>
          <x:t xml:space="preserve">Verified window-coded</x:t>
        </x:is>
      </x:c>
    </x:row>
    <x:row r="1934">
      <x:c r="A1934" s="57" t="n">
        <x:v>46129</x:v>
      </x:c>
      <x:c r="B1934" s="59" t="n">
        <x:v>3</x:v>
      </x:c>
      <x:c r="C1934" s="59" t="n">
        <x:v>0</x:v>
      </x:c>
      <x:c r="D1934" s="59" t="n">
        <x:v>2</x:v>
      </x:c>
      <x:c r="E1934" s="59" t="n">
        <x:v>2</x:v>
      </x:c>
      <x:c r="F1934" s="59" t="n">
        <x:v>3</x:v>
      </x:c>
      <x:c r="G1934" s="59" t="n">
        <x:v>2</x:v>
      </x:c>
      <x:c r="H1934" s="59" t="n">
        <x:v>2</x:v>
      </x:c>
      <x:c r="I1934" s="59" t="n">
        <x:v>3</x:v>
      </x:c>
      <x:c r="J1934" s="55" t="inlineStr">
        <x:is>
          <x:t xml:space="preserve">Closure threat / diplomatic impasse</x:t>
        </x:is>
      </x:c>
      <x:c r="K1934" s="59" t="n">
        <x:v>1</x:v>
      </x:c>
      <x:c r="L1934" s="55" t="inlineStr">
        <x:is>
          <x:t xml:space="preserve">Window-coded from E016</x:t>
        </x:is>
      </x:c>
      <x:c r="M1934" s="55" t="inlineStr">
        <x:is>
          <x:t xml:space="preserve">https://www.reuters.com/business/energy/hormuz-closure-divides-fortunes-middle-eastern-oil-states-2026-04-06/</x:t>
        </x:is>
      </x:c>
      <x:c r="N1934" s="55" t="inlineStr">
        <x:is>
          <x:t xml:space="preserve">Verified window-coded</x:t>
        </x:is>
      </x:c>
    </x:row>
    <x:row r="1935">
      <x:c r="A1935" s="57" t="n">
        <x:v>46130</x:v>
      </x:c>
      <x:c r="B1935" s="59" t="n">
        <x:v>3</x:v>
      </x:c>
      <x:c r="C1935" s="59" t="n">
        <x:v>0</x:v>
      </x:c>
      <x:c r="D1935" s="59" t="n">
        <x:v>2</x:v>
      </x:c>
      <x:c r="E1935" s="59" t="n">
        <x:v>2</x:v>
      </x:c>
      <x:c r="F1935" s="59" t="n">
        <x:v>3</x:v>
      </x:c>
      <x:c r="G1935" s="59" t="n">
        <x:v>2</x:v>
      </x:c>
      <x:c r="H1935" s="59" t="n">
        <x:v>2</x:v>
      </x:c>
      <x:c r="I1935" s="59" t="n">
        <x:v>3</x:v>
      </x:c>
      <x:c r="J1935" s="55" t="inlineStr">
        <x:is>
          <x:t xml:space="preserve">Closure threat / diplomatic impasse</x:t>
        </x:is>
      </x:c>
      <x:c r="K1935" s="59" t="n">
        <x:v>1</x:v>
      </x:c>
      <x:c r="L1935" s="55" t="inlineStr">
        <x:is>
          <x:t xml:space="preserve">Window-coded from E016</x:t>
        </x:is>
      </x:c>
      <x:c r="M1935" s="55" t="inlineStr">
        <x:is>
          <x:t xml:space="preserve">https://www.reuters.com/business/energy/hormuz-closure-divides-fortunes-middle-eastern-oil-states-2026-04-06/</x:t>
        </x:is>
      </x:c>
      <x:c r="N1935" s="55" t="inlineStr">
        <x:is>
          <x:t xml:space="preserve">Verified window-coded</x:t>
        </x:is>
      </x:c>
    </x:row>
    <x:row r="1936">
      <x:c r="A1936" s="57" t="n">
        <x:v>46131</x:v>
      </x:c>
      <x:c r="B1936" s="59" t="n">
        <x:v>3</x:v>
      </x:c>
      <x:c r="C1936" s="59" t="n">
        <x:v>0</x:v>
      </x:c>
      <x:c r="D1936" s="59" t="n">
        <x:v>2</x:v>
      </x:c>
      <x:c r="E1936" s="59" t="n">
        <x:v>2</x:v>
      </x:c>
      <x:c r="F1936" s="59" t="n">
        <x:v>3</x:v>
      </x:c>
      <x:c r="G1936" s="59" t="n">
        <x:v>2</x:v>
      </x:c>
      <x:c r="H1936" s="59" t="n">
        <x:v>2</x:v>
      </x:c>
      <x:c r="I1936" s="59" t="n">
        <x:v>3</x:v>
      </x:c>
      <x:c r="J1936" s="55" t="inlineStr">
        <x:is>
          <x:t xml:space="preserve">Closure threat / diplomatic impasse</x:t>
        </x:is>
      </x:c>
      <x:c r="K1936" s="59" t="n">
        <x:v>1</x:v>
      </x:c>
      <x:c r="L1936" s="55" t="inlineStr">
        <x:is>
          <x:t xml:space="preserve">Window-coded from E016</x:t>
        </x:is>
      </x:c>
      <x:c r="M1936" s="55" t="inlineStr">
        <x:is>
          <x:t xml:space="preserve">https://www.reuters.com/business/energy/hormuz-closure-divides-fortunes-middle-eastern-oil-states-2026-04-06/</x:t>
        </x:is>
      </x:c>
      <x:c r="N1936" s="55" t="inlineStr">
        <x:is>
          <x:t xml:space="preserve">Verified window-coded</x:t>
        </x:is>
      </x:c>
    </x:row>
    <x:row r="1937">
      <x:c r="A1937" s="57" t="n">
        <x:v>46132</x:v>
      </x:c>
      <x:c r="B1937" s="59" t="n">
        <x:v>3</x:v>
      </x:c>
      <x:c r="C1937" s="59" t="n">
        <x:v>0</x:v>
      </x:c>
      <x:c r="D1937" s="59" t="n">
        <x:v>2</x:v>
      </x:c>
      <x:c r="E1937" s="59" t="n">
        <x:v>2</x:v>
      </x:c>
      <x:c r="F1937" s="59" t="n">
        <x:v>3</x:v>
      </x:c>
      <x:c r="G1937" s="59" t="n">
        <x:v>2</x:v>
      </x:c>
      <x:c r="H1937" s="59" t="n">
        <x:v>2</x:v>
      </x:c>
      <x:c r="I1937" s="59" t="n">
        <x:v>3</x:v>
      </x:c>
      <x:c r="J1937" s="55" t="inlineStr">
        <x:is>
          <x:t xml:space="preserve">Closure threat / diplomatic impasse</x:t>
        </x:is>
      </x:c>
      <x:c r="K1937" s="59" t="n">
        <x:v>1</x:v>
      </x:c>
      <x:c r="L1937" s="55" t="inlineStr">
        <x:is>
          <x:t xml:space="preserve">Window-coded from E016</x:t>
        </x:is>
      </x:c>
      <x:c r="M1937" s="55" t="inlineStr">
        <x:is>
          <x:t xml:space="preserve">https://www.reuters.com/business/energy/hormuz-closure-divides-fortunes-middle-eastern-oil-states-2026-04-06/</x:t>
        </x:is>
      </x:c>
      <x:c r="N1937" s="55" t="inlineStr">
        <x:is>
          <x:t xml:space="preserve">Verified window-coded</x:t>
        </x:is>
      </x:c>
    </x:row>
    <x:row r="1938">
      <x:c r="A1938" s="57" t="n">
        <x:v>46133</x:v>
      </x:c>
      <x:c r="B1938" s="59" t="n">
        <x:v>2</x:v>
      </x:c>
      <x:c r="C1938" s="59" t="n">
        <x:v>0</x:v>
      </x:c>
      <x:c r="D1938" s="59" t="n">
        <x:v>1</x:v>
      </x:c>
      <x:c r="E1938" s="59" t="n">
        <x:v>1</x:v>
      </x:c>
      <x:c r="F1938" s="59" t="n">
        <x:v>2</x:v>
      </x:c>
      <x:c r="G1938" s="59" t="n">
        <x:v>1</x:v>
      </x:c>
      <x:c r="H1938" s="58" t="n">
        <x:v>1.166666666666667</x:v>
      </x:c>
      <x:c r="I1938" s="59" t="n">
        <x:v>2</x:v>
      </x:c>
      <x:c r="J1938" s="55" t="inlineStr">
        <x:is>
          <x:t xml:space="preserve">Closure threat / diplomatic impasse</x:t>
        </x:is>
      </x:c>
      <x:c r="K1938" s="59" t="n">
        <x:v>1</x:v>
      </x:c>
      <x:c r="L1938" s="55" t="inlineStr">
        <x:is>
          <x:t xml:space="preserve">Window-coded from E016</x:t>
        </x:is>
      </x:c>
      <x:c r="M1938" s="55" t="inlineStr">
        <x:is>
          <x:t xml:space="preserve">https://www.reuters.com/business/energy/hormuz-closure-divides-fortunes-middle-eastern-oil-states-2026-04-06/</x:t>
        </x:is>
      </x:c>
      <x:c r="N1938" s="55" t="inlineStr">
        <x:is>
          <x:t xml:space="preserve">Verified window-coded</x:t>
        </x:is>
      </x:c>
    </x:row>
    <x:row r="1939">
      <x:c r="A1939" s="57" t="n">
        <x:v>46134</x:v>
      </x:c>
      <x:c r="B1939" s="59" t="n">
        <x:v>3</x:v>
      </x:c>
      <x:c r="C1939" s="59" t="n">
        <x:v>0</x:v>
      </x:c>
      <x:c r="D1939" s="59" t="n">
        <x:v>3</x:v>
      </x:c>
      <x:c r="E1939" s="59" t="n">
        <x:v>2</x:v>
      </x:c>
      <x:c r="F1939" s="59" t="n">
        <x:v>3</x:v>
      </x:c>
      <x:c r="G1939" s="59" t="n">
        <x:v>2</x:v>
      </x:c>
      <x:c r="H1939" s="58" t="n">
        <x:v>2.166666666666667</x:v>
      </x:c>
      <x:c r="I1939" s="59" t="n">
        <x:v>3</x:v>
      </x:c>
      <x:c r="J1939" s="55" t="inlineStr">
        <x:is>
          <x:t xml:space="preserve">Closure threat / diplomatic impasse; Ship seizure / gunfire</x:t>
        </x:is>
      </x:c>
      <x:c r="K1939" s="59" t="n">
        <x:v>2</x:v>
      </x:c>
      <x:c r="L1939" s="55" t="inlineStr">
        <x:is>
          <x:t xml:space="preserve">Window-coded from E016, E017</x:t>
        </x:is>
      </x:c>
      <x:c r="M1939" s="55" t="inlineStr">
        <x:is>
          <x:t xml:space="preserve">https://www.reuters.com/business/energy/hormuz-closure-divides-fortunes-middle-eastern-oil-states-2026-04-06/; https://www.reuters.com/world/europe/three-vessels-hit-by-gunfire-strait-hormuz-crews-safe-2026-04-22/</x:t>
        </x:is>
      </x:c>
      <x:c r="N1939" s="55" t="inlineStr">
        <x:is>
          <x:t xml:space="preserve">Verified window-coded</x:t>
        </x:is>
      </x:c>
    </x:row>
    <x:row r="1940">
      <x:c r="A1940" s="57" t="n">
        <x:v>46135</x:v>
      </x:c>
      <x:c r="B1940" s="59" t="n">
        <x:v>3</x:v>
      </x:c>
      <x:c r="C1940" s="59" t="n">
        <x:v>0</x:v>
      </x:c>
      <x:c r="D1940" s="59" t="n">
        <x:v>3</x:v>
      </x:c>
      <x:c r="E1940" s="59" t="n">
        <x:v>2</x:v>
      </x:c>
      <x:c r="F1940" s="59" t="n">
        <x:v>3</x:v>
      </x:c>
      <x:c r="G1940" s="59" t="n">
        <x:v>2</x:v>
      </x:c>
      <x:c r="H1940" s="58" t="n">
        <x:v>2.166666666666667</x:v>
      </x:c>
      <x:c r="I1940" s="59" t="n">
        <x:v>3</x:v>
      </x:c>
      <x:c r="J1940" s="55" t="inlineStr">
        <x:is>
          <x:t xml:space="preserve">Closure threat / diplomatic impasse; Ship seizure / gunfire</x:t>
        </x:is>
      </x:c>
      <x:c r="K1940" s="59" t="n">
        <x:v>2</x:v>
      </x:c>
      <x:c r="L1940" s="55" t="inlineStr">
        <x:is>
          <x:t xml:space="preserve">Window-coded from E016, E017</x:t>
        </x:is>
      </x:c>
      <x:c r="M1940" s="55" t="inlineStr">
        <x:is>
          <x:t xml:space="preserve">https://www.reuters.com/business/energy/hormuz-closure-divides-fortunes-middle-eastern-oil-states-2026-04-06/; https://www.reuters.com/world/europe/three-vessels-hit-by-gunfire-strait-hormuz-crews-safe-2026-04-22/</x:t>
        </x:is>
      </x:c>
      <x:c r="N1940" s="55" t="inlineStr">
        <x:is>
          <x:t xml:space="preserve">Verified window-coded</x:t>
        </x:is>
      </x:c>
    </x:row>
    <x:row r="1941">
      <x:c r="A1941" s="57" t="n">
        <x:v>46136</x:v>
      </x:c>
      <x:c r="B1941" s="59" t="n">
        <x:v>3</x:v>
      </x:c>
      <x:c r="C1941" s="59" t="n">
        <x:v>0</x:v>
      </x:c>
      <x:c r="D1941" s="59" t="n">
        <x:v>3</x:v>
      </x:c>
      <x:c r="E1941" s="59" t="n">
        <x:v>2</x:v>
      </x:c>
      <x:c r="F1941" s="59" t="n">
        <x:v>3</x:v>
      </x:c>
      <x:c r="G1941" s="59" t="n">
        <x:v>2</x:v>
      </x:c>
      <x:c r="H1941" s="58" t="n">
        <x:v>2.166666666666667</x:v>
      </x:c>
      <x:c r="I1941" s="59" t="n">
        <x:v>3</x:v>
      </x:c>
      <x:c r="J1941" s="55" t="inlineStr">
        <x:is>
          <x:t xml:space="preserve">Closure threat / diplomatic impasse; Ship seizure / gunfire</x:t>
        </x:is>
      </x:c>
      <x:c r="K1941" s="59" t="n">
        <x:v>2</x:v>
      </x:c>
      <x:c r="L1941" s="55" t="inlineStr">
        <x:is>
          <x:t xml:space="preserve">Window-coded from E016, E017</x:t>
        </x:is>
      </x:c>
      <x:c r="M1941" s="55" t="inlineStr">
        <x:is>
          <x:t xml:space="preserve">https://www.reuters.com/business/energy/hormuz-closure-divides-fortunes-middle-eastern-oil-states-2026-04-06/; https://www.reuters.com/world/europe/three-vessels-hit-by-gunfire-strait-hormuz-crews-safe-2026-04-22/</x:t>
        </x:is>
      </x:c>
      <x:c r="N1941" s="55" t="inlineStr">
        <x:is>
          <x:t xml:space="preserve">Verified window-coded</x:t>
        </x:is>
      </x:c>
    </x:row>
    <x:row r="1942">
      <x:c r="A1942" s="57" t="n">
        <x:v>46137</x:v>
      </x:c>
      <x:c r="B1942" s="59" t="n">
        <x:v>3</x:v>
      </x:c>
      <x:c r="C1942" s="59" t="n">
        <x:v>0</x:v>
      </x:c>
      <x:c r="D1942" s="59" t="n">
        <x:v>3</x:v>
      </x:c>
      <x:c r="E1942" s="59" t="n">
        <x:v>2</x:v>
      </x:c>
      <x:c r="F1942" s="59" t="n">
        <x:v>3</x:v>
      </x:c>
      <x:c r="G1942" s="59" t="n">
        <x:v>2</x:v>
      </x:c>
      <x:c r="H1942" s="58" t="n">
        <x:v>2.166666666666667</x:v>
      </x:c>
      <x:c r="I1942" s="59" t="n">
        <x:v>3</x:v>
      </x:c>
      <x:c r="J1942" s="55" t="inlineStr">
        <x:is>
          <x:t xml:space="preserve">Closure threat / diplomatic impasse; Ship seizure / gunfire</x:t>
        </x:is>
      </x:c>
      <x:c r="K1942" s="59" t="n">
        <x:v>2</x:v>
      </x:c>
      <x:c r="L1942" s="55" t="inlineStr">
        <x:is>
          <x:t xml:space="preserve">Window-coded from E016, E017</x:t>
        </x:is>
      </x:c>
      <x:c r="M1942" s="55" t="inlineStr">
        <x:is>
          <x:t xml:space="preserve">https://www.reuters.com/business/energy/hormuz-closure-divides-fortunes-middle-eastern-oil-states-2026-04-06/; https://www.reuters.com/world/europe/three-vessels-hit-by-gunfire-strait-hormuz-crews-safe-2026-04-22/</x:t>
        </x:is>
      </x:c>
      <x:c r="N1942" s="55" t="inlineStr">
        <x:is>
          <x:t xml:space="preserve">Verified window-coded</x:t>
        </x:is>
      </x:c>
    </x:row>
    <x:row r="1943">
      <x:c r="A1943" s="57" t="n">
        <x:v>46138</x:v>
      </x:c>
      <x:c r="B1943" s="59" t="n">
        <x:v>3</x:v>
      </x:c>
      <x:c r="C1943" s="59" t="n">
        <x:v>0</x:v>
      </x:c>
      <x:c r="D1943" s="59" t="n">
        <x:v>3</x:v>
      </x:c>
      <x:c r="E1943" s="59" t="n">
        <x:v>2</x:v>
      </x:c>
      <x:c r="F1943" s="59" t="n">
        <x:v>3</x:v>
      </x:c>
      <x:c r="G1943" s="59" t="n">
        <x:v>2</x:v>
      </x:c>
      <x:c r="H1943" s="58" t="n">
        <x:v>2.166666666666667</x:v>
      </x:c>
      <x:c r="I1943" s="59" t="n">
        <x:v>3</x:v>
      </x:c>
      <x:c r="J1943" s="55" t="inlineStr">
        <x:is>
          <x:t xml:space="preserve">Closure threat / diplomatic impasse; Ship seizure / gunfire</x:t>
        </x:is>
      </x:c>
      <x:c r="K1943" s="59" t="n">
        <x:v>2</x:v>
      </x:c>
      <x:c r="L1943" s="55" t="inlineStr">
        <x:is>
          <x:t xml:space="preserve">Window-coded from E016, E017</x:t>
        </x:is>
      </x:c>
      <x:c r="M1943" s="55" t="inlineStr">
        <x:is>
          <x:t xml:space="preserve">https://www.reuters.com/business/energy/hormuz-closure-divides-fortunes-middle-eastern-oil-states-2026-04-06/; https://www.reuters.com/world/europe/three-vessels-hit-by-gunfire-strait-hormuz-crews-safe-2026-04-22/</x:t>
        </x:is>
      </x:c>
      <x:c r="N1943" s="55" t="inlineStr">
        <x:is>
          <x:t xml:space="preserve">Verified window-coded</x:t>
        </x:is>
      </x:c>
    </x:row>
    <x:row r="1944">
      <x:c r="A1944" s="57" t="n">
        <x:v>46139</x:v>
      </x:c>
      <x:c r="B1944" s="59" t="n">
        <x:v>3</x:v>
      </x:c>
      <x:c r="C1944" s="59" t="n">
        <x:v>0</x:v>
      </x:c>
      <x:c r="D1944" s="59" t="n">
        <x:v>3</x:v>
      </x:c>
      <x:c r="E1944" s="59" t="n">
        <x:v>2</x:v>
      </x:c>
      <x:c r="F1944" s="59" t="n">
        <x:v>3</x:v>
      </x:c>
      <x:c r="G1944" s="59" t="n">
        <x:v>2</x:v>
      </x:c>
      <x:c r="H1944" s="58" t="n">
        <x:v>2.166666666666667</x:v>
      </x:c>
      <x:c r="I1944" s="59" t="n">
        <x:v>3</x:v>
      </x:c>
      <x:c r="J1944" s="55" t="inlineStr">
        <x:is>
          <x:t xml:space="preserve">Closure threat / diplomatic impasse; Ship seizure / gunfire</x:t>
        </x:is>
      </x:c>
      <x:c r="K1944" s="59" t="n">
        <x:v>2</x:v>
      </x:c>
      <x:c r="L1944" s="55" t="inlineStr">
        <x:is>
          <x:t xml:space="preserve">Window-coded from E016, E017</x:t>
        </x:is>
      </x:c>
      <x:c r="M1944" s="55" t="inlineStr">
        <x:is>
          <x:t xml:space="preserve">https://www.reuters.com/business/energy/hormuz-closure-divides-fortunes-middle-eastern-oil-states-2026-04-06/; https://www.reuters.com/world/europe/three-vessels-hit-by-gunfire-strait-hormuz-crews-safe-2026-04-22/</x:t>
        </x:is>
      </x:c>
      <x:c r="N1944" s="55" t="inlineStr">
        <x:is>
          <x:t xml:space="preserve">Verified window-coded</x:t>
        </x:is>
      </x:c>
    </x:row>
    <x:row r="1945">
      <x:c r="A1945" s="57" t="n">
        <x:v>46140</x:v>
      </x:c>
      <x:c r="B1945" s="59" t="n">
        <x:v>3</x:v>
      </x:c>
      <x:c r="C1945" s="59" t="n">
        <x:v>0</x:v>
      </x:c>
      <x:c r="D1945" s="59" t="n">
        <x:v>3</x:v>
      </x:c>
      <x:c r="E1945" s="59" t="n">
        <x:v>2</x:v>
      </x:c>
      <x:c r="F1945" s="59" t="n">
        <x:v>3</x:v>
      </x:c>
      <x:c r="G1945" s="59" t="n">
        <x:v>2</x:v>
      </x:c>
      <x:c r="H1945" s="58" t="n">
        <x:v>2.166666666666667</x:v>
      </x:c>
      <x:c r="I1945" s="59" t="n">
        <x:v>3</x:v>
      </x:c>
      <x:c r="J1945" s="55" t="inlineStr">
        <x:is>
          <x:t xml:space="preserve">Closure threat / diplomatic impasse; Ship seizure / gunfire</x:t>
        </x:is>
      </x:c>
      <x:c r="K1945" s="59" t="n">
        <x:v>2</x:v>
      </x:c>
      <x:c r="L1945" s="55" t="inlineStr">
        <x:is>
          <x:t xml:space="preserve">Window-coded from E016, E017</x:t>
        </x:is>
      </x:c>
      <x:c r="M1945" s="55" t="inlineStr">
        <x:is>
          <x:t xml:space="preserve">https://www.reuters.com/business/energy/hormuz-closure-divides-fortunes-middle-eastern-oil-states-2026-04-06/; https://www.reuters.com/world/europe/three-vessels-hit-by-gunfire-strait-hormuz-crews-safe-2026-04-22/</x:t>
        </x:is>
      </x:c>
      <x:c r="N1945" s="55" t="inlineStr">
        <x:is>
          <x:t xml:space="preserve">Verified window-coded</x:t>
        </x:is>
      </x:c>
    </x:row>
    <x:row r="1946">
      <x:c r="A1946" s="57" t="n">
        <x:v>46141</x:v>
      </x:c>
      <x:c r="B1946" s="59" t="n">
        <x:v>3</x:v>
      </x:c>
      <x:c r="C1946" s="59" t="n">
        <x:v>0</x:v>
      </x:c>
      <x:c r="D1946" s="59" t="n">
        <x:v>3</x:v>
      </x:c>
      <x:c r="E1946" s="59" t="n">
        <x:v>2</x:v>
      </x:c>
      <x:c r="F1946" s="59" t="n">
        <x:v>3</x:v>
      </x:c>
      <x:c r="G1946" s="59" t="n">
        <x:v>2</x:v>
      </x:c>
      <x:c r="H1946" s="58" t="n">
        <x:v>2.166666666666667</x:v>
      </x:c>
      <x:c r="I1946" s="59" t="n">
        <x:v>3</x:v>
      </x:c>
      <x:c r="J1946" s="55" t="inlineStr">
        <x:is>
          <x:t xml:space="preserve">Closure threat / diplomatic impasse; Ship seizure / gunfire</x:t>
        </x:is>
      </x:c>
      <x:c r="K1946" s="59" t="n">
        <x:v>2</x:v>
      </x:c>
      <x:c r="L1946" s="55" t="inlineStr">
        <x:is>
          <x:t xml:space="preserve">Window-coded from E016, E017</x:t>
        </x:is>
      </x:c>
      <x:c r="M1946" s="55" t="inlineStr">
        <x:is>
          <x:t xml:space="preserve">https://www.reuters.com/business/energy/hormuz-closure-divides-fortunes-middle-eastern-oil-states-2026-04-06/; https://www.reuters.com/world/europe/three-vessels-hit-by-gunfire-strait-hormuz-crews-safe-2026-04-22/</x:t>
        </x:is>
      </x:c>
      <x:c r="N1946" s="55" t="inlineStr">
        <x:is>
          <x:t xml:space="preserve">Verified window-coded</x:t>
        </x:is>
      </x:c>
    </x:row>
    <x:row r="1947">
      <x:c r="A1947" s="57" t="n">
        <x:v>46142</x:v>
      </x:c>
      <x:c r="B1947" s="59" t="n">
        <x:v>2</x:v>
      </x:c>
      <x:c r="C1947" s="59" t="n">
        <x:v>0</x:v>
      </x:c>
      <x:c r="D1947" s="59" t="n">
        <x:v>2</x:v>
      </x:c>
      <x:c r="E1947" s="59" t="n">
        <x:v>1</x:v>
      </x:c>
      <x:c r="F1947" s="59" t="n">
        <x:v>2</x:v>
      </x:c>
      <x:c r="G1947" s="59" t="n">
        <x:v>1</x:v>
      </x:c>
      <x:c r="H1947" s="58" t="n">
        <x:v>1.333333333333333</x:v>
      </x:c>
      <x:c r="I1947" s="59" t="n">
        <x:v>2</x:v>
      </x:c>
      <x:c r="J1947" s="55" t="inlineStr">
        <x:is>
          <x:t xml:space="preserve">Closure threat / diplomatic impasse; Ship seizure / gunfire</x:t>
        </x:is>
      </x:c>
      <x:c r="K1947" s="59" t="n">
        <x:v>2</x:v>
      </x:c>
      <x:c r="L1947" s="55" t="inlineStr">
        <x:is>
          <x:t xml:space="preserve">Window-coded from E016, E017</x:t>
        </x:is>
      </x:c>
      <x:c r="M1947" s="55" t="inlineStr">
        <x:is>
          <x:t xml:space="preserve">https://www.reuters.com/business/energy/hormuz-closure-divides-fortunes-middle-eastern-oil-states-2026-04-06/; https://www.reuters.com/world/europe/three-vessels-hit-by-gunfire-strait-hormuz-crews-safe-2026-04-22/</x:t>
        </x:is>
      </x:c>
      <x:c r="N1947" s="55" t="inlineStr">
        <x:is>
          <x:t xml:space="preserve">Verified window-coded</x:t>
        </x:is>
      </x:c>
    </x:row>
    <x:row r="1948">
      <x:c r="A1948" s="57" t="n">
        <x:v>46143</x:v>
      </x:c>
      <x:c r="B1948" s="59" t="n">
        <x:v>2</x:v>
      </x:c>
      <x:c r="C1948" s="59" t="n">
        <x:v>0</x:v>
      </x:c>
      <x:c r="D1948" s="59" t="n">
        <x:v>2</x:v>
      </x:c>
      <x:c r="E1948" s="59" t="n">
        <x:v>1</x:v>
      </x:c>
      <x:c r="F1948" s="59" t="n">
        <x:v>2</x:v>
      </x:c>
      <x:c r="G1948" s="59" t="n">
        <x:v>1</x:v>
      </x:c>
      <x:c r="H1948" s="58" t="n">
        <x:v>1.333333333333333</x:v>
      </x:c>
      <x:c r="I1948" s="59" t="n">
        <x:v>2</x:v>
      </x:c>
      <x:c r="J1948" s="55" t="inlineStr">
        <x:is>
          <x:t xml:space="preserve">Closure threat / diplomatic impasse; Ship seizure / gunfire</x:t>
        </x:is>
      </x:c>
      <x:c r="K1948" s="59" t="n">
        <x:v>2</x:v>
      </x:c>
      <x:c r="L1948" s="55" t="inlineStr">
        <x:is>
          <x:t xml:space="preserve">Window-coded from E016, E017</x:t>
        </x:is>
      </x:c>
      <x:c r="M1948" s="55" t="inlineStr">
        <x:is>
          <x:t xml:space="preserve">https://www.reuters.com/business/energy/hormuz-closure-divides-fortunes-middle-eastern-oil-states-2026-04-06/; https://www.reuters.com/world/europe/three-vessels-hit-by-gunfire-strait-hormuz-crews-safe-2026-04-22/</x:t>
        </x:is>
      </x:c>
      <x:c r="N1948" s="55" t="inlineStr">
        <x:is>
          <x:t xml:space="preserve">Verified window-coded</x:t>
        </x:is>
      </x:c>
    </x:row>
    <x:row r="1949">
      <x:c r="A1949" s="57" t="n">
        <x:v>46144</x:v>
      </x:c>
      <x:c r="B1949" s="59" t="n">
        <x:v>2</x:v>
      </x:c>
      <x:c r="C1949" s="59" t="n">
        <x:v>0</x:v>
      </x:c>
      <x:c r="D1949" s="59" t="n">
        <x:v>2</x:v>
      </x:c>
      <x:c r="E1949" s="59" t="n">
        <x:v>1</x:v>
      </x:c>
      <x:c r="F1949" s="59" t="n">
        <x:v>2</x:v>
      </x:c>
      <x:c r="G1949" s="59" t="n">
        <x:v>1</x:v>
      </x:c>
      <x:c r="H1949" s="58" t="n">
        <x:v>1.333333333333333</x:v>
      </x:c>
      <x:c r="I1949" s="59" t="n">
        <x:v>2</x:v>
      </x:c>
      <x:c r="J1949" s="55" t="inlineStr">
        <x:is>
          <x:t xml:space="preserve">Closure threat / diplomatic impasse; Ship seizure / gunfire</x:t>
        </x:is>
      </x:c>
      <x:c r="K1949" s="59" t="n">
        <x:v>2</x:v>
      </x:c>
      <x:c r="L1949" s="55" t="inlineStr">
        <x:is>
          <x:t xml:space="preserve">Window-coded from E016, E017</x:t>
        </x:is>
      </x:c>
      <x:c r="M1949" s="55" t="inlineStr">
        <x:is>
          <x:t xml:space="preserve">https://www.reuters.com/business/energy/hormuz-closure-divides-fortunes-middle-eastern-oil-states-2026-04-06/; https://www.reuters.com/world/europe/three-vessels-hit-by-gunfire-strait-hormuz-crews-safe-2026-04-22/</x:t>
        </x:is>
      </x:c>
      <x:c r="N1949" s="55" t="inlineStr">
        <x:is>
          <x:t xml:space="preserve">Verified window-coded</x:t>
        </x:is>
      </x:c>
    </x:row>
    <x:row r="1950">
      <x:c r="A1950" s="57" t="n">
        <x:v>46145</x:v>
      </x:c>
      <x:c r="B1950" s="59" t="n">
        <x:v>2</x:v>
      </x:c>
      <x:c r="C1950" s="59" t="n">
        <x:v>0</x:v>
      </x:c>
      <x:c r="D1950" s="59" t="n">
        <x:v>2</x:v>
      </x:c>
      <x:c r="E1950" s="59" t="n">
        <x:v>1</x:v>
      </x:c>
      <x:c r="F1950" s="59" t="n">
        <x:v>2</x:v>
      </x:c>
      <x:c r="G1950" s="59" t="n">
        <x:v>1</x:v>
      </x:c>
      <x:c r="H1950" s="58" t="n">
        <x:v>1.333333333333333</x:v>
      </x:c>
      <x:c r="I1950" s="59" t="n">
        <x:v>2</x:v>
      </x:c>
      <x:c r="J1950" s="55" t="inlineStr">
        <x:is>
          <x:t xml:space="preserve">Closure threat / diplomatic impasse; Ship seizure / gunfire</x:t>
        </x:is>
      </x:c>
      <x:c r="K1950" s="59" t="n">
        <x:v>2</x:v>
      </x:c>
      <x:c r="L1950" s="55" t="inlineStr">
        <x:is>
          <x:t xml:space="preserve">Window-coded from E016, E017</x:t>
        </x:is>
      </x:c>
      <x:c r="M1950" s="55" t="inlineStr">
        <x:is>
          <x:t xml:space="preserve">https://www.reuters.com/business/energy/hormuz-closure-divides-fortunes-middle-eastern-oil-states-2026-04-06/; https://www.reuters.com/world/europe/three-vessels-hit-by-gunfire-strait-hormuz-crews-safe-2026-04-22/</x:t>
        </x:is>
      </x:c>
      <x:c r="N1950" s="55" t="inlineStr">
        <x:is>
          <x:t xml:space="preserve">Verified window-coded</x:t>
        </x:is>
      </x:c>
    </x:row>
    <x:row r="1951">
      <x:c r="A1951" s="57" t="n">
        <x:v>46146</x:v>
      </x:c>
      <x:c r="B1951" s="59" t="n">
        <x:v>2</x:v>
      </x:c>
      <x:c r="C1951" s="59" t="n">
        <x:v>0</x:v>
      </x:c>
      <x:c r="D1951" s="59" t="n">
        <x:v>3</x:v>
      </x:c>
      <x:c r="E1951" s="59" t="n">
        <x:v>2</x:v>
      </x:c>
      <x:c r="F1951" s="59" t="n">
        <x:v>2</x:v>
      </x:c>
      <x:c r="G1951" s="59" t="n">
        <x:v>2</x:v>
      </x:c>
      <x:c r="H1951" s="58" t="n">
        <x:v>1.833333333333333</x:v>
      </x:c>
      <x:c r="I1951" s="59" t="n">
        <x:v>3</x:v>
      </x:c>
      <x:c r="J1951" s="55" t="inlineStr">
        <x:is>
          <x:t xml:space="preserve">Closure threat / diplomatic impasse; Ship seizure / gunfire; Vessel incident</x:t>
        </x:is>
      </x:c>
      <x:c r="K1951" s="59" t="n">
        <x:v>3</x:v>
      </x:c>
      <x:c r="L1951" s="55" t="inlineStr">
        <x:is>
          <x:t xml:space="preserve">Window-coded from E016, E017, E018</x:t>
        </x:is>
      </x:c>
      <x:c r="M1951" s="55" t="inlineStr">
        <x:is>
          <x:t xml:space="preserve">https://www.reuters.com/business/energy/hormuz-closure-divides-fortunes-middle-eastern-oil-states-2026-04-06/; https://www.reuters.com/world/europe/three-vessels-hit-by-gunfire-strait-hormuz-crews-safe-2026-04-22/; https://www.reuters.com/world/asia-pacific/south-korea-checking-whether-korean-flagged-vessel-struck-hormuz-report-says-2026-05-04/</x:t>
        </x:is>
      </x:c>
      <x:c r="N1951" s="55" t="inlineStr">
        <x:is>
          <x:t xml:space="preserve">Verified window-coded</x:t>
        </x:is>
      </x:c>
    </x:row>
    <x:row r="1952">
      <x:c r="A1952" s="57" t="n">
        <x:v>46147</x:v>
      </x:c>
      <x:c r="B1952" s="59" t="n">
        <x:v>2</x:v>
      </x:c>
      <x:c r="C1952" s="59" t="n">
        <x:v>0</x:v>
      </x:c>
      <x:c r="D1952" s="59" t="n">
        <x:v>3</x:v>
      </x:c>
      <x:c r="E1952" s="59" t="n">
        <x:v>2</x:v>
      </x:c>
      <x:c r="F1952" s="59" t="n">
        <x:v>2</x:v>
      </x:c>
      <x:c r="G1952" s="59" t="n">
        <x:v>2</x:v>
      </x:c>
      <x:c r="H1952" s="58" t="n">
        <x:v>1.833333333333333</x:v>
      </x:c>
      <x:c r="I1952" s="59" t="n">
        <x:v>3</x:v>
      </x:c>
      <x:c r="J1952" s="55" t="inlineStr">
        <x:is>
          <x:t xml:space="preserve">Ship seizure / gunfire; Vessel incident</x:t>
        </x:is>
      </x:c>
      <x:c r="K1952" s="59" t="n">
        <x:v>2</x:v>
      </x:c>
      <x:c r="L1952" s="55" t="inlineStr">
        <x:is>
          <x:t xml:space="preserve">Window-coded from E017, E018</x:t>
        </x:is>
      </x:c>
      <x:c r="M1952" s="55" t="inlineStr">
        <x:is>
          <x:t xml:space="preserve">https://www.reuters.com/world/europe/three-vessels-hit-by-gunfire-strait-hormuz-crews-safe-2026-04-22/; https://www.reuters.com/world/asia-pacific/south-korea-checking-whether-korean-flagged-vessel-struck-hormuz-report-says-2026-05-04/</x:t>
        </x:is>
      </x:c>
      <x:c r="N1952" s="55" t="inlineStr">
        <x:is>
          <x:t xml:space="preserve">Verified window-coded</x:t>
        </x:is>
      </x:c>
    </x:row>
    <x:row r="1953">
      <x:c r="A1953" s="57" t="n">
        <x:v>46148</x:v>
      </x:c>
      <x:c r="B1953" s="59" t="n">
        <x:v>2</x:v>
      </x:c>
      <x:c r="C1953" s="59" t="n">
        <x:v>0</x:v>
      </x:c>
      <x:c r="D1953" s="59" t="n">
        <x:v>2</x:v>
      </x:c>
      <x:c r="E1953" s="59" t="n">
        <x:v>1</x:v>
      </x:c>
      <x:c r="F1953" s="59" t="n">
        <x:v>2</x:v>
      </x:c>
      <x:c r="G1953" s="59" t="n">
        <x:v>1</x:v>
      </x:c>
      <x:c r="H1953" s="58" t="n">
        <x:v>1.333333333333333</x:v>
      </x:c>
      <x:c r="I1953" s="59" t="n">
        <x:v>2</x:v>
      </x:c>
      <x:c r="J1953" s="55" t="inlineStr">
        <x:is>
          <x:t xml:space="preserve">Ship seizure / gunfire; Vessel incident</x:t>
        </x:is>
      </x:c>
      <x:c r="K1953" s="59" t="n">
        <x:v>2</x:v>
      </x:c>
      <x:c r="L1953" s="55" t="inlineStr">
        <x:is>
          <x:t xml:space="preserve">Window-coded from E017, E018</x:t>
        </x:is>
      </x:c>
      <x:c r="M1953" s="55" t="inlineStr">
        <x:is>
          <x:t xml:space="preserve">https://www.reuters.com/world/europe/three-vessels-hit-by-gunfire-strait-hormuz-crews-safe-2026-04-22/; https://www.reuters.com/world/asia-pacific/south-korea-checking-whether-korean-flagged-vessel-struck-hormuz-report-says-2026-05-04/</x:t>
        </x:is>
      </x:c>
      <x:c r="N1953" s="55" t="inlineStr">
        <x:is>
          <x:t xml:space="preserve">Verified window-coded</x:t>
        </x:is>
      </x:c>
    </x:row>
    <x:row r="1954">
      <x:c r="A1954" s="57" t="n">
        <x:v>46149</x:v>
      </x:c>
      <x:c r="B1954" s="59" t="n">
        <x:v>1</x:v>
      </x:c>
      <x:c r="C1954" s="59" t="n">
        <x:v>0</x:v>
      </x:c>
      <x:c r="D1954" s="59" t="n">
        <x:v>2</x:v>
      </x:c>
      <x:c r="E1954" s="59" t="n">
        <x:v>1</x:v>
      </x:c>
      <x:c r="F1954" s="59" t="n">
        <x:v>1</x:v>
      </x:c>
      <x:c r="G1954" s="59" t="n">
        <x:v>1</x:v>
      </x:c>
      <x:c r="H1954" s="59" t="n">
        <x:v>1</x:v>
      </x:c>
      <x:c r="I1954" s="59" t="n">
        <x:v>2</x:v>
      </x:c>
      <x:c r="J1954" s="55" t="inlineStr">
        <x:is>
          <x:t xml:space="preserve">Vessel incident</x:t>
        </x:is>
      </x:c>
      <x:c r="K1954" s="59" t="n">
        <x:v>1</x:v>
      </x:c>
      <x:c r="L1954" s="55" t="inlineStr">
        <x:is>
          <x:t xml:space="preserve">Window-coded from E018</x:t>
        </x:is>
      </x:c>
      <x:c r="M1954" s="55" t="inlineStr">
        <x:is>
          <x:t xml:space="preserve">https://www.reuters.com/world/asia-pacific/south-korea-checking-whether-korean-flagged-vessel-struck-hormuz-report-says-2026-05-04/</x:t>
        </x:is>
      </x:c>
      <x:c r="N1954" s="55" t="inlineStr">
        <x:is>
          <x:t xml:space="preserve">Verified window-coded</x:t>
        </x:is>
      </x:c>
    </x:row>
    <x:row r="1955">
      <x:c r="A1955" s="57" t="n">
        <x:v>46150</x:v>
      </x:c>
      <x:c r="B1955" s="59" t="n">
        <x:v>0</x:v>
      </x:c>
      <x:c r="C1955" s="59" t="n">
        <x:v>0</x:v>
      </x:c>
      <x:c r="D1955" s="59" t="n">
        <x:v>0</x:v>
      </x:c>
      <x:c r="E1955" s="59" t="n">
        <x:v>0</x:v>
      </x:c>
      <x:c r="F1955" s="59" t="n">
        <x:v>0</x:v>
      </x:c>
      <x:c r="G1955" s="59" t="n">
        <x:v>0</x:v>
      </x:c>
      <x:c r="H1955" s="59" t="n">
        <x:v>0</x:v>
      </x:c>
      <x:c r="I1955" s="59" t="n">
        <x:v>0</x:v>
      </x:c>
      <x:c r="J1955" s="55" t="n"/>
      <x:c r="K1955" s="59" t="n">
        <x:v>0</x:v>
      </x:c>
      <x:c r="L1955" s="55" t="n"/>
      <x:c r="M1955" s="55" t="n"/>
      <x:c r="N1955" s="55" t="n"/>
    </x:row>
    <x:row r="1956">
      <x:c r="A1956" s="57" t="n">
        <x:v>46151</x:v>
      </x:c>
      <x:c r="B1956" s="59" t="n">
        <x:v>0</x:v>
      </x:c>
      <x:c r="C1956" s="59" t="n">
        <x:v>0</x:v>
      </x:c>
      <x:c r="D1956" s="59" t="n">
        <x:v>0</x:v>
      </x:c>
      <x:c r="E1956" s="59" t="n">
        <x:v>0</x:v>
      </x:c>
      <x:c r="F1956" s="59" t="n">
        <x:v>0</x:v>
      </x:c>
      <x:c r="G1956" s="59" t="n">
        <x:v>0</x:v>
      </x:c>
      <x:c r="H1956" s="59" t="n">
        <x:v>0</x:v>
      </x:c>
      <x:c r="I1956" s="59" t="n">
        <x:v>0</x:v>
      </x:c>
      <x:c r="J1956" s="55" t="n"/>
      <x:c r="K1956" s="59" t="n">
        <x:v>0</x:v>
      </x:c>
      <x:c r="L1956" s="55" t="n"/>
      <x:c r="M1956" s="55" t="n"/>
      <x:c r="N1956" s="55" t="n"/>
    </x:row>
    <x:row r="1957">
      <x:c r="A1957" s="57" t="n">
        <x:v>46152</x:v>
      </x:c>
      <x:c r="B1957" s="59" t="n">
        <x:v>0</x:v>
      </x:c>
      <x:c r="C1957" s="59" t="n">
        <x:v>0</x:v>
      </x:c>
      <x:c r="D1957" s="59" t="n">
        <x:v>0</x:v>
      </x:c>
      <x:c r="E1957" s="59" t="n">
        <x:v>0</x:v>
      </x:c>
      <x:c r="F1957" s="59" t="n">
        <x:v>0</x:v>
      </x:c>
      <x:c r="G1957" s="59" t="n">
        <x:v>0</x:v>
      </x:c>
      <x:c r="H1957" s="59" t="n">
        <x:v>0</x:v>
      </x:c>
      <x:c r="I1957" s="59" t="n">
        <x:v>0</x:v>
      </x:c>
      <x:c r="J1957" s="55" t="n"/>
      <x:c r="K1957" s="59" t="n">
        <x:v>0</x:v>
      </x:c>
      <x:c r="L1957" s="55" t="n"/>
      <x:c r="M1957" s="55" t="n"/>
      <x:c r="N1957" s="55" t="n"/>
    </x:row>
    <x:row r="1958">
      <x:c r="A1958" s="57" t="n">
        <x:v>46153</x:v>
      </x:c>
      <x:c r="B1958" s="59" t="n">
        <x:v>0</x:v>
      </x:c>
      <x:c r="C1958" s="59" t="n">
        <x:v>0</x:v>
      </x:c>
      <x:c r="D1958" s="59" t="n">
        <x:v>0</x:v>
      </x:c>
      <x:c r="E1958" s="59" t="n">
        <x:v>0</x:v>
      </x:c>
      <x:c r="F1958" s="59" t="n">
        <x:v>0</x:v>
      </x:c>
      <x:c r="G1958" s="59" t="n">
        <x:v>0</x:v>
      </x:c>
      <x:c r="H1958" s="59" t="n">
        <x:v>0</x:v>
      </x:c>
      <x:c r="I1958" s="59" t="n">
        <x:v>0</x:v>
      </x:c>
      <x:c r="J1958" s="55" t="n"/>
      <x:c r="K1958" s="59" t="n">
        <x:v>0</x:v>
      </x:c>
      <x:c r="L1958" s="55" t="n"/>
      <x:c r="M1958" s="55" t="n"/>
      <x:c r="N1958" s="55" t="n"/>
    </x:row>
    <x:row r="1959">
      <x:c r="A1959" s="57" t="n">
        <x:v>46154</x:v>
      </x:c>
      <x:c r="B1959" s="59" t="n">
        <x:v>0</x:v>
      </x:c>
      <x:c r="C1959" s="59" t="n">
        <x:v>0</x:v>
      </x:c>
      <x:c r="D1959" s="59" t="n">
        <x:v>0</x:v>
      </x:c>
      <x:c r="E1959" s="59" t="n">
        <x:v>0</x:v>
      </x:c>
      <x:c r="F1959" s="59" t="n">
        <x:v>0</x:v>
      </x:c>
      <x:c r="G1959" s="59" t="n">
        <x:v>0</x:v>
      </x:c>
      <x:c r="H1959" s="59" t="n">
        <x:v>0</x:v>
      </x:c>
      <x:c r="I1959" s="59" t="n">
        <x:v>0</x:v>
      </x:c>
      <x:c r="J1959" s="55" t="n"/>
      <x:c r="K1959" s="59" t="n">
        <x:v>0</x:v>
      </x:c>
      <x:c r="L1959" s="55" t="n"/>
      <x:c r="M1959" s="55" t="n"/>
      <x:c r="N1959" s="55" t="n"/>
    </x:row>
    <x:row r="1960">
      <x:c r="A1960" s="57" t="n">
        <x:v>46155</x:v>
      </x:c>
      <x:c r="B1960" s="59" t="n">
        <x:v>0</x:v>
      </x:c>
      <x:c r="C1960" s="59" t="n">
        <x:v>0</x:v>
      </x:c>
      <x:c r="D1960" s="59" t="n">
        <x:v>0</x:v>
      </x:c>
      <x:c r="E1960" s="59" t="n">
        <x:v>0</x:v>
      </x:c>
      <x:c r="F1960" s="59" t="n">
        <x:v>0</x:v>
      </x:c>
      <x:c r="G1960" s="59" t="n">
        <x:v>0</x:v>
      </x:c>
      <x:c r="H1960" s="59" t="n">
        <x:v>0</x:v>
      </x:c>
      <x:c r="I1960" s="59" t="n">
        <x:v>0</x:v>
      </x:c>
      <x:c r="J1960" s="55" t="n"/>
      <x:c r="K1960" s="59" t="n">
        <x:v>0</x:v>
      </x:c>
      <x:c r="L1960" s="55" t="n"/>
      <x:c r="M1960" s="55" t="n"/>
      <x:c r="N1960" s="55" t="n"/>
    </x:row>
    <x:row r="1961">
      <x:c r="A1961" s="57" t="n">
        <x:v>46156</x:v>
      </x:c>
      <x:c r="B1961" s="59" t="n">
        <x:v>0</x:v>
      </x:c>
      <x:c r="C1961" s="59" t="n">
        <x:v>0</x:v>
      </x:c>
      <x:c r="D1961" s="59" t="n">
        <x:v>0</x:v>
      </x:c>
      <x:c r="E1961" s="59" t="n">
        <x:v>0</x:v>
      </x:c>
      <x:c r="F1961" s="59" t="n">
        <x:v>0</x:v>
      </x:c>
      <x:c r="G1961" s="59" t="n">
        <x:v>0</x:v>
      </x:c>
      <x:c r="H1961" s="59" t="n">
        <x:v>0</x:v>
      </x:c>
      <x:c r="I1961" s="59" t="n">
        <x:v>0</x:v>
      </x:c>
      <x:c r="J1961" s="55" t="n"/>
      <x:c r="K1961" s="59" t="n">
        <x:v>0</x:v>
      </x:c>
      <x:c r="L1961" s="55" t="n"/>
      <x:c r="M1961" s="55" t="n"/>
      <x:c r="N1961" s="55" t="n"/>
    </x:row>
    <x:row r="1962">
      <x:c r="A1962" s="57" t="n">
        <x:v>46157</x:v>
      </x:c>
      <x:c r="B1962" s="59" t="n">
        <x:v>0</x:v>
      </x:c>
      <x:c r="C1962" s="59" t="n">
        <x:v>0</x:v>
      </x:c>
      <x:c r="D1962" s="59" t="n">
        <x:v>0</x:v>
      </x:c>
      <x:c r="E1962" s="59" t="n">
        <x:v>0</x:v>
      </x:c>
      <x:c r="F1962" s="59" t="n">
        <x:v>0</x:v>
      </x:c>
      <x:c r="G1962" s="59" t="n">
        <x:v>0</x:v>
      </x:c>
      <x:c r="H1962" s="59" t="n">
        <x:v>0</x:v>
      </x:c>
      <x:c r="I1962" s="59" t="n">
        <x:v>0</x:v>
      </x:c>
      <x:c r="J1962" s="55" t="n"/>
      <x:c r="K1962" s="59" t="n">
        <x:v>0</x:v>
      </x:c>
      <x:c r="L1962" s="55" t="n"/>
      <x:c r="M1962" s="55" t="n"/>
      <x:c r="N1962" s="55" t="n"/>
    </x:row>
    <x:row r="1963">
      <x:c r="A1963" s="57" t="n">
        <x:v>46158</x:v>
      </x:c>
      <x:c r="B1963" s="59" t="n">
        <x:v>0</x:v>
      </x:c>
      <x:c r="C1963" s="59" t="n">
        <x:v>0</x:v>
      </x:c>
      <x:c r="D1963" s="59" t="n">
        <x:v>0</x:v>
      </x:c>
      <x:c r="E1963" s="59" t="n">
        <x:v>0</x:v>
      </x:c>
      <x:c r="F1963" s="59" t="n">
        <x:v>0</x:v>
      </x:c>
      <x:c r="G1963" s="59" t="n">
        <x:v>0</x:v>
      </x:c>
      <x:c r="H1963" s="59" t="n">
        <x:v>0</x:v>
      </x:c>
      <x:c r="I1963" s="59" t="n">
        <x:v>0</x:v>
      </x:c>
      <x:c r="J1963" s="55" t="n"/>
      <x:c r="K1963" s="59" t="n">
        <x:v>0</x:v>
      </x:c>
      <x:c r="L1963" s="55" t="n"/>
      <x:c r="M1963" s="55" t="n"/>
      <x:c r="N1963" s="55" t="n"/>
    </x:row>
    <x:row r="1964">
      <x:c r="A1964" s="57" t="n">
        <x:v>46159</x:v>
      </x:c>
      <x:c r="B1964" s="59" t="n">
        <x:v>0</x:v>
      </x:c>
      <x:c r="C1964" s="59" t="n">
        <x:v>0</x:v>
      </x:c>
      <x:c r="D1964" s="59" t="n">
        <x:v>0</x:v>
      </x:c>
      <x:c r="E1964" s="59" t="n">
        <x:v>0</x:v>
      </x:c>
      <x:c r="F1964" s="59" t="n">
        <x:v>0</x:v>
      </x:c>
      <x:c r="G1964" s="59" t="n">
        <x:v>0</x:v>
      </x:c>
      <x:c r="H1964" s="59" t="n">
        <x:v>0</x:v>
      </x:c>
      <x:c r="I1964" s="59" t="n">
        <x:v>0</x:v>
      </x:c>
      <x:c r="J1964" s="55" t="n"/>
      <x:c r="K1964" s="59" t="n">
        <x:v>0</x:v>
      </x:c>
      <x:c r="L1964" s="55" t="n"/>
      <x:c r="M1964" s="55" t="n"/>
      <x:c r="N1964" s="55" t="n"/>
    </x:row>
    <x:row r="1965">
      <x:c r="A1965" s="57" t="n">
        <x:v>46160</x:v>
      </x:c>
      <x:c r="B1965" s="59" t="n">
        <x:v>0</x:v>
      </x:c>
      <x:c r="C1965" s="59" t="n">
        <x:v>0</x:v>
      </x:c>
      <x:c r="D1965" s="59" t="n">
        <x:v>0</x:v>
      </x:c>
      <x:c r="E1965" s="59" t="n">
        <x:v>0</x:v>
      </x:c>
      <x:c r="F1965" s="59" t="n">
        <x:v>0</x:v>
      </x:c>
      <x:c r="G1965" s="59" t="n">
        <x:v>0</x:v>
      </x:c>
      <x:c r="H1965" s="59" t="n">
        <x:v>0</x:v>
      </x:c>
      <x:c r="I1965" s="59" t="n">
        <x:v>0</x:v>
      </x:c>
      <x:c r="J1965" s="55" t="n"/>
      <x:c r="K1965" s="59" t="n">
        <x:v>0</x:v>
      </x:c>
      <x:c r="L1965" s="55" t="n"/>
      <x:c r="M1965" s="55" t="n"/>
      <x:c r="N1965" s="55" t="n"/>
    </x:row>
  </x:sheetData>
  <x:conditionalFormatting sqref="I2:I1965">
    <x:cfRule type="colorScale" priority="1">
      <x:colorScale>
        <x:cfvo type="min" val="0"/>
        <x:cfvo type="percentile" val="50"/>
        <x:cfvo type="max" val="0"/>
        <x:color rgb="FFE2F0D9"/>
        <x:color rgb="FFFFF2CC"/>
        <x:color rgb="FFF4CCCC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6.7109375" style="52" customWidth="1"/>
    <x:col min="2" max="2" width="14.7109375" style="52" customWidth="1"/>
    <x:col min="3" max="18" width="24.7109375" style="52" customWidth="1"/>
  </x:cols>
  <x:sheetData>
    <x:row r="1">
      <x:c r="A1" s="54" t="inlineStr">
        <x:is>
          <x:t xml:space="preserve">Preliminary CGRI Event Calendar (2021–2026)</x:t>
        </x:is>
      </x:c>
      <x:c r="B1" s="54" t="n"/>
      <x:c r="C1" s="54" t="n"/>
      <x:c r="D1" s="54" t="n"/>
      <x:c r="E1" s="54" t="n"/>
      <x:c r="F1" s="54" t="n"/>
      <x:c r="G1" s="54" t="n"/>
      <x:c r="H1" s="54" t="n"/>
      <x:c r="I1" s="54" t="n"/>
      <x:c r="J1" s="54" t="n"/>
      <x:c r="K1" s="54" t="n"/>
      <x:c r="L1" s="54" t="n"/>
      <x:c r="M1" s="54" t="n"/>
      <x:c r="N1" s="54" t="n"/>
      <x:c r="O1" s="54" t="n"/>
      <x:c r="P1" s="54" t="n"/>
      <x:c r="Q1" s="54" t="n"/>
      <x:c r="R1" s="54" t="n"/>
    </x:row>
    <x:row r="2">
      <x:c r="A2" s="54" t="inlineStr">
        <x:is>
          <x:t xml:space="preserve">Event_ID</x:t>
        </x:is>
      </x:c>
      <x:c r="B2" s="54" t="inlineStr">
        <x:is>
          <x:t xml:space="preserve">Date</x:t>
        </x:is>
      </x:c>
      <x:c r="C2" s="54" t="inlineStr">
        <x:is>
          <x:t xml:space="preserve">Event_Title</x:t>
        </x:is>
      </x:c>
      <x:c r="D2" s="54" t="inlineStr">
        <x:is>
          <x:t xml:space="preserve">Geography</x:t>
        </x:is>
      </x:c>
      <x:c r="E2" s="54" t="inlineStr">
        <x:is>
          <x:t xml:space="preserve">Event_Type</x:t>
        </x:is>
      </x:c>
      <x:c r="F2" s="54" t="inlineStr">
        <x:is>
          <x:t xml:space="preserve">Hormuz_Risk</x:t>
        </x:is>
      </x:c>
      <x:c r="G2" s="54" t="inlineStr">
        <x:is>
          <x:t xml:space="preserve">Energy_Infrastructure_Attack</x:t>
        </x:is>
      </x:c>
      <x:c r="H2" s="54" t="inlineStr">
        <x:is>
          <x:t xml:space="preserve">Maritime_Security_Risk</x:t>
        </x:is>
      </x:c>
      <x:c r="I2" s="54" t="inlineStr">
        <x:is>
          <x:t xml:space="preserve">Military_Escalation</x:t>
        </x:is>
      </x:c>
      <x:c r="J2" s="54" t="inlineStr">
        <x:is>
          <x:t xml:space="preserve">Insurance_Freight_Risk</x:t>
        </x:is>
      </x:c>
      <x:c r="K2" s="54" t="inlineStr">
        <x:is>
          <x:t xml:space="preserve">Market_Uncertainty_Component</x:t>
        </x:is>
      </x:c>
      <x:c r="L2" s="54" t="inlineStr">
        <x:is>
          <x:t xml:space="preserve">CGRI_Event_Avg</x:t>
        </x:is>
      </x:c>
      <x:c r="M2" s="54" t="inlineStr">
        <x:is>
          <x:t xml:space="preserve">CGRI_Event_Max</x:t>
        </x:is>
      </x:c>
      <x:c r="N2" s="54" t="inlineStr">
        <x:is>
          <x:t xml:space="preserve">Direction</x:t>
        </x:is>
      </x:c>
      <x:c r="O2" s="54" t="inlineStr">
        <x:is>
          <x:t xml:space="preserve">Source_Name</x:t>
        </x:is>
      </x:c>
      <x:c r="P2" s="54" t="inlineStr">
        <x:is>
          <x:t xml:space="preserve">Source_URL</x:t>
        </x:is>
      </x:c>
      <x:c r="Q2" s="54" t="inlineStr">
        <x:is>
          <x:t xml:space="preserve">Coding_Rationale</x:t>
        </x:is>
      </x:c>
      <x:c r="R2" s="54" t="inlineStr">
        <x:is>
          <x:t xml:space="preserve">Verification_Status</x:t>
        </x:is>
      </x:c>
    </x:row>
    <x:row r="3">
      <x:c r="A3" s="55" t="inlineStr">
        <x:is>
          <x:t xml:space="preserve">E001</x:t>
        </x:is>
      </x:c>
      <x:c r="B3" s="59" t="n">
        <x:v>44200</x:v>
      </x:c>
      <x:c r="C3" s="55" t="inlineStr">
        <x:is>
          <x:t xml:space="preserve">Iran seizes South Korean-flagged tanker in Gulf waters</x:t>
        </x:is>
      </x:c>
      <x:c r="D3" s="55" t="inlineStr">
        <x:is>
          <x:t xml:space="preserve">Gulf of Oman / near Hormuz</x:t>
        </x:is>
      </x:c>
      <x:c r="E3" s="55" t="inlineStr">
        <x:is>
          <x:t xml:space="preserve">Vessel seizure</x:t>
        </x:is>
      </x:c>
      <x:c r="F3" s="59" t="n">
        <x:v>2</x:v>
      </x:c>
      <x:c r="G3" s="59" t="n">
        <x:v>0</x:v>
      </x:c>
      <x:c r="H3" s="59" t="n">
        <x:v>3</x:v>
      </x:c>
      <x:c r="I3" s="59" t="n">
        <x:v>1</x:v>
      </x:c>
      <x:c r="J3" s="59" t="n">
        <x:v>2</x:v>
      </x:c>
      <x:c r="K3" s="59" t="n">
        <x:v>1</x:v>
      </x:c>
      <x:c r="L3" s="58" t="n">
        <x:v>1.5</x:v>
      </x:c>
      <x:c r="M3" s="59" t="n">
        <x:v>3</x:v>
      </x:c>
      <x:c r="N3" s="55" t="inlineStr">
        <x:is>
          <x:t xml:space="preserve">Risk ↑</x:t>
        </x:is>
      </x:c>
      <x:c r="O3" s="55" t="inlineStr">
        <x:is>
          <x:t xml:space="preserve">Reuters</x:t>
        </x:is>
      </x:c>
      <x:c r="P3" s="55" t="inlineStr">
        <x:is>
          <x:t xml:space="preserve">https://www.reuters.com/world/south-korean-flagged-tanker-seized-by-iran-seoul-demands-release-2021-01-04/</x:t>
        </x:is>
      </x:c>
      <x:c r="Q3" s="55" t="inlineStr">
        <x:is>
          <x:t xml:space="preserve">Direct seizure of a commercial tanker near the Hormuz/Gulf maritime corridor; strong maritime security signal.</x:t>
        </x:is>
      </x:c>
      <x:c r="R3" s="55" t="inlineStr">
        <x:is>
          <x:t xml:space="preserve">Verified</x:t>
        </x:is>
      </x:c>
    </x:row>
    <x:row r="4">
      <x:c r="A4" s="55" t="inlineStr">
        <x:is>
          <x:t xml:space="preserve">E002</x:t>
        </x:is>
      </x:c>
      <x:c r="B4" s="59" t="n">
        <x:v>45043</x:v>
      </x:c>
      <x:c r="C4" s="55" t="inlineStr">
        <x:is>
          <x:t xml:space="preserve">Iran seizes Marshall Islands-flagged oil tanker Advantage Sweet</x:t>
        </x:is>
      </x:c>
      <x:c r="D4" s="55" t="inlineStr">
        <x:is>
          <x:t xml:space="preserve">Gulf of Oman / Hormuz approaches</x:t>
        </x:is>
      </x:c>
      <x:c r="E4" s="55" t="inlineStr">
        <x:is>
          <x:t xml:space="preserve">Oil tanker seizure</x:t>
        </x:is>
      </x:c>
      <x:c r="F4" s="59" t="n">
        <x:v>2</x:v>
      </x:c>
      <x:c r="G4" s="59" t="n">
        <x:v>0</x:v>
      </x:c>
      <x:c r="H4" s="59" t="n">
        <x:v>3</x:v>
      </x:c>
      <x:c r="I4" s="59" t="n">
        <x:v>1</x:v>
      </x:c>
      <x:c r="J4" s="59" t="n">
        <x:v>2</x:v>
      </x:c>
      <x:c r="K4" s="59" t="n">
        <x:v>1</x:v>
      </x:c>
      <x:c r="L4" s="58" t="n">
        <x:v>1.5</x:v>
      </x:c>
      <x:c r="M4" s="59" t="n">
        <x:v>3</x:v>
      </x:c>
      <x:c r="N4" s="55" t="inlineStr">
        <x:is>
          <x:t xml:space="preserve">Risk ↑</x:t>
        </x:is>
      </x:c>
      <x:c r="O4" s="55" t="inlineStr">
        <x:is>
          <x:t xml:space="preserve">Reuters</x:t>
        </x:is>
      </x:c>
      <x:c r="P4" s="55" t="inlineStr">
        <x:is>
          <x:t xml:space="preserve">https://www.reuters.com/world/second-oil-tanker-week-seized-by-iran-gulf-us-navy-2023-05-03/</x:t>
        </x:is>
      </x:c>
      <x:c r="Q4" s="55" t="inlineStr">
        <x:is>
          <x:t xml:space="preserve">Oil tanker seizure in the Gulf of Oman, directly relevant to crude transport risk and Hormuz approaches.</x:t>
        </x:is>
      </x:c>
      <x:c r="R4" s="55" t="inlineStr">
        <x:is>
          <x:t xml:space="preserve">Verified</x:t>
        </x:is>
      </x:c>
    </x:row>
    <x:row r="5">
      <x:c r="A5" s="55" t="inlineStr">
        <x:is>
          <x:t xml:space="preserve">E003</x:t>
        </x:is>
      </x:c>
      <x:c r="B5" s="59" t="n">
        <x:v>45049</x:v>
      </x:c>
      <x:c r="C5" s="55" t="inlineStr">
        <x:is>
          <x:t xml:space="preserve">Iran seizes second oil tanker in a week, Niovi</x:t>
        </x:is>
      </x:c>
      <x:c r="D5" s="55" t="inlineStr">
        <x:is>
          <x:t xml:space="preserve">Persian Gulf / Hormuz corridor</x:t>
        </x:is>
      </x:c>
      <x:c r="E5" s="55" t="inlineStr">
        <x:is>
          <x:t xml:space="preserve">Oil tanker seizure</x:t>
        </x:is>
      </x:c>
      <x:c r="F5" s="59" t="n">
        <x:v>2</x:v>
      </x:c>
      <x:c r="G5" s="59" t="n">
        <x:v>0</x:v>
      </x:c>
      <x:c r="H5" s="59" t="n">
        <x:v>3</x:v>
      </x:c>
      <x:c r="I5" s="59" t="n">
        <x:v>1</x:v>
      </x:c>
      <x:c r="J5" s="59" t="n">
        <x:v>2</x:v>
      </x:c>
      <x:c r="K5" s="59" t="n">
        <x:v>1</x:v>
      </x:c>
      <x:c r="L5" s="58" t="n">
        <x:v>1.5</x:v>
      </x:c>
      <x:c r="M5" s="59" t="n">
        <x:v>3</x:v>
      </x:c>
      <x:c r="N5" s="55" t="inlineStr">
        <x:is>
          <x:t xml:space="preserve">Risk ↑</x:t>
        </x:is>
      </x:c>
      <x:c r="O5" s="55" t="inlineStr">
        <x:is>
          <x:t xml:space="preserve">Reuters</x:t>
        </x:is>
      </x:c>
      <x:c r="P5" s="55" t="inlineStr">
        <x:is>
          <x:t xml:space="preserve">https://www.reuters.com/world/second-oil-tanker-week-seized-by-iran-gulf-us-navy-2023-05-03/</x:t>
        </x:is>
      </x:c>
      <x:c r="Q5" s="55" t="inlineStr">
        <x:is>
          <x:t xml:space="preserve">Second tanker seizure within one week; persistent maritime insecurity rather than isolated incident.</x:t>
        </x:is>
      </x:c>
      <x:c r="R5" s="55" t="inlineStr">
        <x:is>
          <x:t xml:space="preserve">Verified</x:t>
        </x:is>
      </x:c>
    </x:row>
    <x:row r="6">
      <x:c r="A6" s="55" t="inlineStr">
        <x:is>
          <x:t xml:space="preserve">E004</x:t>
        </x:is>
      </x:c>
      <x:c r="B6" s="59" t="n">
        <x:v>45249</x:v>
      </x:c>
      <x:c r="C6" s="55" t="inlineStr">
        <x:is>
          <x:t xml:space="preserve">Houthi seizure of Galaxy Leader marks escalation in Red Sea shipping risk</x:t>
        </x:is>
      </x:c>
      <x:c r="D6" s="55" t="inlineStr">
        <x:is>
          <x:t xml:space="preserve">Red Sea</x:t>
        </x:is>
      </x:c>
      <x:c r="E6" s="55" t="inlineStr">
        <x:is>
          <x:t xml:space="preserve">Ship hijacking</x:t>
        </x:is>
      </x:c>
      <x:c r="F6" s="59" t="n">
        <x:v>0</x:v>
      </x:c>
      <x:c r="G6" s="59" t="n">
        <x:v>0</x:v>
      </x:c>
      <x:c r="H6" s="59" t="n">
        <x:v>3</x:v>
      </x:c>
      <x:c r="I6" s="59" t="n">
        <x:v>2</x:v>
      </x:c>
      <x:c r="J6" s="59" t="n">
        <x:v>2</x:v>
      </x:c>
      <x:c r="K6" s="59" t="n">
        <x:v>1</x:v>
      </x:c>
      <x:c r="L6" s="58" t="n">
        <x:v>1.333333333333333</x:v>
      </x:c>
      <x:c r="M6" s="59" t="n">
        <x:v>3</x:v>
      </x:c>
      <x:c r="N6" s="55" t="inlineStr">
        <x:is>
          <x:t xml:space="preserve">Risk ↑</x:t>
        </x:is>
      </x:c>
      <x:c r="O6" s="55" t="inlineStr">
        <x:is>
          <x:t xml:space="preserve">Reuters / timeline source</x:t>
        </x:is>
      </x:c>
      <x:c r="P6" s="55" t="inlineStr">
        <x:is>
          <x:t xml:space="preserve">https://www.reuters.com/world/middle-east/houthi-attacks-shipping-red-sea-persist-us-allies-strike-back-2024-01-12/</x:t>
        </x:is>
      </x:c>
      <x:c r="Q6" s="55" t="inlineStr">
        <x:is>
          <x:t xml:space="preserve">Beginning of sustained Houthi campaign against commercial shipping; relevant to wider chokepoint risk through Red Sea/Bab el-Mandeb.</x:t>
        </x:is>
      </x:c>
      <x:c r="R6" s="55" t="inlineStr">
        <x:is>
          <x:t xml:space="preserve">Verified</x:t>
        </x:is>
      </x:c>
    </x:row>
    <x:row r="7">
      <x:c r="A7" s="55" t="inlineStr">
        <x:is>
          <x:t xml:space="preserve">E005</x:t>
        </x:is>
      </x:c>
      <x:c r="B7" s="59" t="n">
        <x:v>45291</x:v>
      </x:c>
      <x:c r="C7" s="55" t="inlineStr">
        <x:is>
          <x:t xml:space="preserve">Houthi attack on Maersk Hangzhou and US naval clash</x:t>
        </x:is>
      </x:c>
      <x:c r="D7" s="55" t="inlineStr">
        <x:is>
          <x:t xml:space="preserve">Red Sea</x:t>
        </x:is>
      </x:c>
      <x:c r="E7" s="55" t="inlineStr">
        <x:is>
          <x:t xml:space="preserve">Missile attack / naval clash</x:t>
        </x:is>
      </x:c>
      <x:c r="F7" s="59" t="n">
        <x:v>0</x:v>
      </x:c>
      <x:c r="G7" s="59" t="n">
        <x:v>0</x:v>
      </x:c>
      <x:c r="H7" s="59" t="n">
        <x:v>2</x:v>
      </x:c>
      <x:c r="I7" s="59" t="n">
        <x:v>2</x:v>
      </x:c>
      <x:c r="J7" s="59" t="n">
        <x:v>2</x:v>
      </x:c>
      <x:c r="K7" s="59" t="n">
        <x:v>1</x:v>
      </x:c>
      <x:c r="L7" s="58" t="n">
        <x:v>1.166666666666667</x:v>
      </x:c>
      <x:c r="M7" s="59" t="n">
        <x:v>2</x:v>
      </x:c>
      <x:c r="N7" s="55" t="inlineStr">
        <x:is>
          <x:t xml:space="preserve">Risk ↑</x:t>
        </x:is>
      </x:c>
      <x:c r="O7" s="55" t="inlineStr">
        <x:is>
          <x:t xml:space="preserve">Reuters</x:t>
        </x:is>
      </x:c>
      <x:c r="P7" s="55" t="inlineStr">
        <x:is>
          <x:t xml:space="preserve">https://www.reuters.com/world/middle-east/houthi-attacks-shipping-red-sea-persist-us-allies-strike-back-2024-01-12/</x:t>
        </x:is>
      </x:c>
      <x:c r="Q7" s="55" t="inlineStr">
        <x:is>
          <x:t xml:space="preserve">Missile attack against commercial vessel and confrontation with US forces indicate maritime and military escalation.</x:t>
        </x:is>
      </x:c>
      <x:c r="R7" s="55" t="inlineStr">
        <x:is>
          <x:t xml:space="preserve">Verified</x:t>
        </x:is>
      </x:c>
    </x:row>
    <x:row r="8">
      <x:c r="A8" s="55" t="inlineStr">
        <x:is>
          <x:t xml:space="preserve">E006</x:t>
        </x:is>
      </x:c>
      <x:c r="B8" s="59" t="n">
        <x:v>45303</x:v>
      </x:c>
      <x:c r="C8" s="55" t="inlineStr">
        <x:is>
          <x:t xml:space="preserve">US and allies strike Houthi targets after Red Sea shipping attacks</x:t>
        </x:is>
      </x:c>
      <x:c r="D8" s="55" t="inlineStr">
        <x:is>
          <x:t xml:space="preserve">Yemen / Red Sea</x:t>
        </x:is>
      </x:c>
      <x:c r="E8" s="55" t="inlineStr">
        <x:is>
          <x:t xml:space="preserve">Military retaliation</x:t>
        </x:is>
      </x:c>
      <x:c r="F8" s="59" t="n">
        <x:v>0</x:v>
      </x:c>
      <x:c r="G8" s="59" t="n">
        <x:v>0</x:v>
      </x:c>
      <x:c r="H8" s="59" t="n">
        <x:v>2</x:v>
      </x:c>
      <x:c r="I8" s="59" t="n">
        <x:v>3</x:v>
      </x:c>
      <x:c r="J8" s="59" t="n">
        <x:v>2</x:v>
      </x:c>
      <x:c r="K8" s="59" t="n">
        <x:v>1</x:v>
      </x:c>
      <x:c r="L8" s="58" t="n">
        <x:v>1.333333333333333</x:v>
      </x:c>
      <x:c r="M8" s="59" t="n">
        <x:v>3</x:v>
      </x:c>
      <x:c r="N8" s="55" t="inlineStr">
        <x:is>
          <x:t xml:space="preserve">Risk ↑</x:t>
        </x:is>
      </x:c>
      <x:c r="O8" s="55" t="inlineStr">
        <x:is>
          <x:t xml:space="preserve">Reuters</x:t>
        </x:is>
      </x:c>
      <x:c r="P8" s="55" t="inlineStr">
        <x:is>
          <x:t xml:space="preserve">https://www.reuters.com/world/middle-east/houthi-attacks-shipping-red-sea-persist-us-allies-strike-back-2024-01-12/</x:t>
        </x:is>
      </x:c>
      <x:c r="Q8" s="55" t="inlineStr">
        <x:is>
          <x:t xml:space="preserve">Military response to persistent shipping attacks; raises regional militarization of chokepoint security.</x:t>
        </x:is>
      </x:c>
      <x:c r="R8" s="55" t="inlineStr">
        <x:is>
          <x:t xml:space="preserve">Verified</x:t>
        </x:is>
      </x:c>
    </x:row>
    <x:row r="9">
      <x:c r="A9" s="55" t="inlineStr">
        <x:is>
          <x:t xml:space="preserve">E007</x:t>
        </x:is>
      </x:c>
      <x:c r="B9" s="59" t="n">
        <x:v>45357</x:v>
      </x:c>
      <x:c r="C9" s="55" t="inlineStr">
        <x:is>
          <x:t xml:space="preserve">Houthi missile attack on True Confidence kills three seafarers</x:t>
        </x:is>
      </x:c>
      <x:c r="D9" s="55" t="inlineStr">
        <x:is>
          <x:t xml:space="preserve">Gulf of Aden / Red Sea approaches</x:t>
        </x:is>
      </x:c>
      <x:c r="E9" s="55" t="inlineStr">
        <x:is>
          <x:t xml:space="preserve">Fatal vessel attack</x:t>
        </x:is>
      </x:c>
      <x:c r="F9" s="59" t="n">
        <x:v>0</x:v>
      </x:c>
      <x:c r="G9" s="59" t="n">
        <x:v>0</x:v>
      </x:c>
      <x:c r="H9" s="59" t="n">
        <x:v>3</x:v>
      </x:c>
      <x:c r="I9" s="59" t="n">
        <x:v>2</x:v>
      </x:c>
      <x:c r="J9" s="59" t="n">
        <x:v>3</x:v>
      </x:c>
      <x:c r="K9" s="59" t="n">
        <x:v>2</x:v>
      </x:c>
      <x:c r="L9" s="58" t="n">
        <x:v>1.666666666666667</x:v>
      </x:c>
      <x:c r="M9" s="59" t="n">
        <x:v>3</x:v>
      </x:c>
      <x:c r="N9" s="55" t="inlineStr">
        <x:is>
          <x:t xml:space="preserve">Risk ↑</x:t>
        </x:is>
      </x:c>
      <x:c r="O9" s="55" t="inlineStr">
        <x:is>
          <x:t xml:space="preserve">Reuters</x:t>
        </x:is>
      </x:c>
      <x:c r="P9" s="55" t="inlineStr">
        <x:is>
          <x:t xml:space="preserve">https://www.reuters.com/world/middle-east/three-missing-bulk-carrier-off-yemen-after-incident-reported-shipping-source-2024-03-06/</x:t>
        </x:is>
      </x:c>
      <x:c r="Q9" s="55" t="inlineStr">
        <x:is>
          <x:t xml:space="preserve">First fatal Houthi attack on merchant shipping; strong insurance/freight and maritime risk signal.</x:t>
        </x:is>
      </x:c>
      <x:c r="R9" s="55" t="inlineStr">
        <x:is>
          <x:t xml:space="preserve">Verified</x:t>
        </x:is>
      </x:c>
    </x:row>
    <x:row r="10">
      <x:c r="A10" s="55" t="inlineStr">
        <x:is>
          <x:t xml:space="preserve">E008</x:t>
        </x:is>
      </x:c>
      <x:c r="B10" s="59" t="n">
        <x:v>45383</x:v>
      </x:c>
      <x:c r="C10" s="55" t="inlineStr">
        <x:is>
          <x:t xml:space="preserve">Israeli strike on Iranian consulate compound in Damascus kills IRGC commanders</x:t>
        </x:is>
      </x:c>
      <x:c r="D10" s="55" t="inlineStr">
        <x:is>
          <x:t xml:space="preserve">Damascus / regional escalation</x:t>
        </x:is>
      </x:c>
      <x:c r="E10" s="55" t="inlineStr">
        <x:is>
          <x:t xml:space="preserve">Military strike</x:t>
        </x:is>
      </x:c>
      <x:c r="F10" s="59" t="n">
        <x:v>1</x:v>
      </x:c>
      <x:c r="G10" s="59" t="n">
        <x:v>0</x:v>
      </x:c>
      <x:c r="H10" s="59" t="n">
        <x:v>0</x:v>
      </x:c>
      <x:c r="I10" s="59" t="n">
        <x:v>2</x:v>
      </x:c>
      <x:c r="J10" s="59" t="n">
        <x:v>1</x:v>
      </x:c>
      <x:c r="K10" s="59" t="n">
        <x:v>1</x:v>
      </x:c>
      <x:c r="L10" s="58" t="n">
        <x:v>0.8333333333333334</x:v>
      </x:c>
      <x:c r="M10" s="59" t="n">
        <x:v>2</x:v>
      </x:c>
      <x:c r="N10" s="55" t="inlineStr">
        <x:is>
          <x:t xml:space="preserve">Risk ↑</x:t>
        </x:is>
      </x:c>
      <x:c r="O10" s="55" t="inlineStr">
        <x:is>
          <x:t xml:space="preserve">Reuters</x:t>
        </x:is>
      </x:c>
      <x:c r="P10" s="55" t="inlineStr">
        <x:is>
          <x:t xml:space="preserve">https://www.reuters.com/world/middle-east/israel-bombs-iran-embassy-syria-iranian-commanders-among-dead-2024-04-01/</x:t>
        </x:is>
      </x:c>
      <x:c r="Q10" s="55" t="inlineStr">
        <x:is>
          <x:t xml:space="preserve">Triggering event for direct Iran-Israel escalation; indirect but relevant to Hormuz/energy risk via regional escalation.</x:t>
        </x:is>
      </x:c>
      <x:c r="R10" s="55" t="inlineStr">
        <x:is>
          <x:t xml:space="preserve">Verified</x:t>
        </x:is>
      </x:c>
    </x:row>
    <x:row r="11">
      <x:c r="A11" s="55" t="inlineStr">
        <x:is>
          <x:t xml:space="preserve">E009</x:t>
        </x:is>
      </x:c>
      <x:c r="B11" s="59" t="n">
        <x:v>45395</x:v>
      </x:c>
      <x:c r="C11" s="55" t="inlineStr">
        <x:is>
          <x:t xml:space="preserve">Iran seizes MSC Aries near Strait of Hormuz</x:t>
        </x:is>
      </x:c>
      <x:c r="D11" s="55" t="inlineStr">
        <x:is>
          <x:t xml:space="preserve">Strait of Hormuz</x:t>
        </x:is>
      </x:c>
      <x:c r="E11" s="55" t="inlineStr">
        <x:is>
          <x:t xml:space="preserve">Ship seizure</x:t>
        </x:is>
      </x:c>
      <x:c r="F11" s="59" t="n">
        <x:v>2</x:v>
      </x:c>
      <x:c r="G11" s="59" t="n">
        <x:v>0</x:v>
      </x:c>
      <x:c r="H11" s="59" t="n">
        <x:v>3</x:v>
      </x:c>
      <x:c r="I11" s="59" t="n">
        <x:v>2</x:v>
      </x:c>
      <x:c r="J11" s="59" t="n">
        <x:v>2</x:v>
      </x:c>
      <x:c r="K11" s="59" t="n">
        <x:v>2</x:v>
      </x:c>
      <x:c r="L11" s="58" t="n">
        <x:v>1.833333333333333</x:v>
      </x:c>
      <x:c r="M11" s="59" t="n">
        <x:v>3</x:v>
      </x:c>
      <x:c r="N11" s="55" t="inlineStr">
        <x:is>
          <x:t xml:space="preserve">Risk ↑</x:t>
        </x:is>
      </x:c>
      <x:c r="O11" s="55" t="inlineStr">
        <x:is>
          <x:t xml:space="preserve">Reuters</x:t>
        </x:is>
      </x:c>
      <x:c r="P11" s="55" t="inlineStr">
        <x:is>
          <x:t xml:space="preserve">https://www.reuters.com/world/middle-east/iran-says-msc-aries-vessel-seized-violating-maritime-laws-2024-04-15/</x:t>
        </x:is>
      </x:c>
      <x:c r="Q11" s="55" t="inlineStr">
        <x:is>
          <x:t xml:space="preserve">Commercial vessel seized in Hormuz during escalation cycle; direct chokepoint risk.</x:t>
        </x:is>
      </x:c>
      <x:c r="R11" s="55" t="inlineStr">
        <x:is>
          <x:t xml:space="preserve">Verified</x:t>
        </x:is>
      </x:c>
    </x:row>
    <x:row r="12">
      <x:c r="A12" s="55" t="inlineStr">
        <x:is>
          <x:t xml:space="preserve">E010</x:t>
        </x:is>
      </x:c>
      <x:c r="B12" s="59" t="n">
        <x:v>45395</x:v>
      </x:c>
      <x:c r="C12" s="55" t="inlineStr">
        <x:is>
          <x:t xml:space="preserve">Iran launches direct drone and missile attack on Israel</x:t>
        </x:is>
      </x:c>
      <x:c r="D12" s="55" t="inlineStr">
        <x:is>
          <x:t xml:space="preserve">Iran-Israel / regional</x:t>
        </x:is>
      </x:c>
      <x:c r="E12" s="55" t="inlineStr">
        <x:is>
          <x:t xml:space="preserve">Missile/drone attack</x:t>
        </x:is>
      </x:c>
      <x:c r="F12" s="59" t="n">
        <x:v>1</x:v>
      </x:c>
      <x:c r="G12" s="59" t="n">
        <x:v>0</x:v>
      </x:c>
      <x:c r="H12" s="59" t="n">
        <x:v>0</x:v>
      </x:c>
      <x:c r="I12" s="59" t="n">
        <x:v>3</x:v>
      </x:c>
      <x:c r="J12" s="59" t="n">
        <x:v>1</x:v>
      </x:c>
      <x:c r="K12" s="59" t="n">
        <x:v>2</x:v>
      </x:c>
      <x:c r="L12" s="58" t="n">
        <x:v>1.166666666666667</x:v>
      </x:c>
      <x:c r="M12" s="59" t="n">
        <x:v>3</x:v>
      </x:c>
      <x:c r="N12" s="55" t="inlineStr">
        <x:is>
          <x:t xml:space="preserve">Risk ↑</x:t>
        </x:is>
      </x:c>
      <x:c r="O12" s="55" t="inlineStr">
        <x:is>
          <x:t xml:space="preserve">Reuters</x:t>
        </x:is>
      </x:c>
      <x:c r="P12" s="55" t="inlineStr">
        <x:is>
          <x:t xml:space="preserve">https://www.reuters.com/world/middle-east/iran-launches-drone-attack-israel-expected-unfold-over-hours-2024-04-13/</x:t>
        </x:is>
      </x:c>
      <x:c r="Q12" s="55" t="inlineStr">
        <x:is>
          <x:t xml:space="preserve">First direct Iranian attack on Israeli territory; major military escalation with energy market implications.</x:t>
        </x:is>
      </x:c>
      <x:c r="R12" s="55" t="inlineStr">
        <x:is>
          <x:t xml:space="preserve">Verified</x:t>
        </x:is>
      </x:c>
    </x:row>
    <x:row r="13">
      <x:c r="A13" s="55" t="inlineStr">
        <x:is>
          <x:t xml:space="preserve">E011</x:t>
        </x:is>
      </x:c>
      <x:c r="B13" s="59" t="n">
        <x:v>45566</x:v>
      </x:c>
      <x:c r="C13" s="55" t="inlineStr">
        <x:is>
          <x:t xml:space="preserve">Iran launches large ballistic missile attack on Israel</x:t>
        </x:is>
      </x:c>
      <x:c r="D13" s="55" t="inlineStr">
        <x:is>
          <x:t xml:space="preserve">Iran-Israel / regional</x:t>
        </x:is>
      </x:c>
      <x:c r="E13" s="55" t="inlineStr">
        <x:is>
          <x:t xml:space="preserve">Ballistic missile attack</x:t>
        </x:is>
      </x:c>
      <x:c r="F13" s="59" t="n">
        <x:v>1</x:v>
      </x:c>
      <x:c r="G13" s="59" t="n">
        <x:v>0</x:v>
      </x:c>
      <x:c r="H13" s="59" t="n">
        <x:v>0</x:v>
      </x:c>
      <x:c r="I13" s="59" t="n">
        <x:v>3</x:v>
      </x:c>
      <x:c r="J13" s="59" t="n">
        <x:v>1</x:v>
      </x:c>
      <x:c r="K13" s="59" t="n">
        <x:v>2</x:v>
      </x:c>
      <x:c r="L13" s="58" t="n">
        <x:v>1.166666666666667</x:v>
      </x:c>
      <x:c r="M13" s="59" t="n">
        <x:v>3</x:v>
      </x:c>
      <x:c r="N13" s="55" t="inlineStr">
        <x:is>
          <x:t xml:space="preserve">Risk ↑</x:t>
        </x:is>
      </x:c>
      <x:c r="O13" s="55" t="inlineStr">
        <x:is>
          <x:t xml:space="preserve">Reuters</x:t>
        </x:is>
      </x:c>
      <x:c r="P13" s="55" t="inlineStr">
        <x:is>
          <x:t xml:space="preserve">https://www.reuters.com/world/middle-east/iranian-missile-strike-israel-shows-capability-greater-scale-complexity-2024-10-02/</x:t>
        </x:is>
      </x:c>
      <x:c r="Q13" s="55" t="inlineStr">
        <x:is>
          <x:t xml:space="preserve">Large and complex ballistic missile attack; high regional escalation risk.</x:t>
        </x:is>
      </x:c>
      <x:c r="R13" s="55" t="inlineStr">
        <x:is>
          <x:t xml:space="preserve">Verified</x:t>
        </x:is>
      </x:c>
    </x:row>
    <x:row r="14">
      <x:c r="A14" s="55" t="inlineStr">
        <x:is>
          <x:t xml:space="preserve">E012</x:t>
        </x:is>
      </x:c>
      <x:c r="B14" s="59" t="n">
        <x:v>45591</x:v>
      </x:c>
      <x:c r="C14" s="55" t="inlineStr">
        <x:is>
          <x:t xml:space="preserve">Israel conducts strikes on Iranian military targets</x:t>
        </x:is>
      </x:c>
      <x:c r="D14" s="55" t="inlineStr">
        <x:is>
          <x:t xml:space="preserve">Iran</x:t>
        </x:is>
      </x:c>
      <x:c r="E14" s="55" t="inlineStr">
        <x:is>
          <x:t xml:space="preserve">Air/missile strike</x:t>
        </x:is>
      </x:c>
      <x:c r="F14" s="59" t="n">
        <x:v>1</x:v>
      </x:c>
      <x:c r="G14" s="59" t="n">
        <x:v>0</x:v>
      </x:c>
      <x:c r="H14" s="59" t="n">
        <x:v>0</x:v>
      </x:c>
      <x:c r="I14" s="59" t="n">
        <x:v>3</x:v>
      </x:c>
      <x:c r="J14" s="59" t="n">
        <x:v>1</x:v>
      </x:c>
      <x:c r="K14" s="59" t="n">
        <x:v>2</x:v>
      </x:c>
      <x:c r="L14" s="58" t="n">
        <x:v>1.166666666666667</x:v>
      </x:c>
      <x:c r="M14" s="59" t="n">
        <x:v>3</x:v>
      </x:c>
      <x:c r="N14" s="55" t="inlineStr">
        <x:is>
          <x:t xml:space="preserve">Risk ↑</x:t>
        </x:is>
      </x:c>
      <x:c r="O14" s="55" t="inlineStr">
        <x:is>
          <x:t xml:space="preserve">Reuters</x:t>
        </x:is>
      </x:c>
      <x:c r="P14" s="55" t="inlineStr">
        <x:is>
          <x:t xml:space="preserve">https://www.reuters.com/world/middle-east/israeli-military-says-it-is-conducting-precise-strikes-military-targets-iran-2024-10-25/</x:t>
        </x:is>
      </x:c>
      <x:c r="Q14" s="55" t="inlineStr">
        <x:is>
          <x:t xml:space="preserve">Israeli retaliation against military targets inside Iran; direct interstate escalation.</x:t>
        </x:is>
      </x:c>
      <x:c r="R14" s="55" t="inlineStr">
        <x:is>
          <x:t xml:space="preserve">Verified</x:t>
        </x:is>
      </x:c>
    </x:row>
    <x:row r="15">
      <x:c r="A15" s="55" t="inlineStr">
        <x:is>
          <x:t xml:space="preserve">E013</x:t>
        </x:is>
      </x:c>
      <x:c r="B15" s="59" t="n">
        <x:v>45673</x:v>
      </x:c>
      <x:c r="C15" s="55" t="inlineStr">
        <x:is>
          <x:t xml:space="preserve">Reuters summary: Houthis targeted more than 100 merchant ships since Nov. 2023</x:t>
        </x:is>
      </x:c>
      <x:c r="D15" s="55" t="inlineStr">
        <x:is>
          <x:t xml:space="preserve">Red Sea / Gulf of Aden</x:t>
        </x:is>
      </x:c>
      <x:c r="E15" s="55" t="inlineStr">
        <x:is>
          <x:t xml:space="preserve">Sustained maritime campaign</x:t>
        </x:is>
      </x:c>
      <x:c r="F15" s="59" t="n">
        <x:v>0</x:v>
      </x:c>
      <x:c r="G15" s="59" t="n">
        <x:v>0</x:v>
      </x:c>
      <x:c r="H15" s="59" t="n">
        <x:v>2</x:v>
      </x:c>
      <x:c r="I15" s="59" t="n">
        <x:v>1</x:v>
      </x:c>
      <x:c r="J15" s="59" t="n">
        <x:v>2</x:v>
      </x:c>
      <x:c r="K15" s="59" t="n">
        <x:v>1</x:v>
      </x:c>
      <x:c r="L15" s="59" t="n">
        <x:v>1</x:v>
      </x:c>
      <x:c r="M15" s="59" t="n">
        <x:v>2</x:v>
      </x:c>
      <x:c r="N15" s="55" t="inlineStr">
        <x:is>
          <x:t xml:space="preserve">Risk ↑</x:t>
        </x:is>
      </x:c>
      <x:c r="O15" s="55" t="inlineStr">
        <x:is>
          <x:t xml:space="preserve">Reuters</x:t>
        </x:is>
      </x:c>
      <x:c r="P15" s="55" t="inlineStr">
        <x:is>
          <x:t xml:space="preserve">https://www.reuters.com/world/middle-east/houthi-attacks-merchant-ships-red-sea-2025-01-16/</x:t>
        </x:is>
      </x:c>
      <x:c r="Q15" s="55" t="inlineStr">
        <x:is>
          <x:t xml:space="preserve">Summary marker for persistent Red Sea maritime disruption; useful for sustained-risk coding rather than a single shock day.</x:t>
        </x:is>
      </x:c>
      <x:c r="R15" s="55" t="inlineStr">
        <x:is>
          <x:t xml:space="preserve">Verified</x:t>
        </x:is>
      </x:c>
    </x:row>
    <x:row r="16">
      <x:c r="A16" s="55" t="inlineStr">
        <x:is>
          <x:t xml:space="preserve">E014</x:t>
        </x:is>
      </x:c>
      <x:c r="B16" s="59" t="n">
        <x:v>46081</x:v>
      </x:c>
      <x:c r="C16" s="55" t="inlineStr">
        <x:is>
          <x:t xml:space="preserve">U.S./Israel-Iran war begins, later disrupting Hormuz-linked tanker traffic</x:t>
        </x:is>
      </x:c>
      <x:c r="D16" s="55" t="inlineStr">
        <x:is>
          <x:t xml:space="preserve">Iran / Persian Gulf</x:t>
        </x:is>
      </x:c>
      <x:c r="E16" s="55" t="inlineStr">
        <x:is>
          <x:t xml:space="preserve">War onset</x:t>
        </x:is>
      </x:c>
      <x:c r="F16" s="59" t="n">
        <x:v>2</x:v>
      </x:c>
      <x:c r="G16" s="59" t="n">
        <x:v>1</x:v>
      </x:c>
      <x:c r="H16" s="59" t="n">
        <x:v>1</x:v>
      </x:c>
      <x:c r="I16" s="59" t="n">
        <x:v>3</x:v>
      </x:c>
      <x:c r="J16" s="59" t="n">
        <x:v>2</x:v>
      </x:c>
      <x:c r="K16" s="59" t="n">
        <x:v>3</x:v>
      </x:c>
      <x:c r="L16" s="59" t="n">
        <x:v>2</x:v>
      </x:c>
      <x:c r="M16" s="59" t="n">
        <x:v>3</x:v>
      </x:c>
      <x:c r="N16" s="55" t="inlineStr">
        <x:is>
          <x:t xml:space="preserve">Risk ↑</x:t>
        </x:is>
      </x:c>
      <x:c r="O16" s="55" t="inlineStr">
        <x:is>
          <x:t xml:space="preserve">Reuters</x:t>
        </x:is>
      </x:c>
      <x:c r="P16" s="55" t="inlineStr">
        <x:is>
          <x:t xml:space="preserve">https://www.reuters.com/business/energy/vessels-carrying-middle-east-oil-lng-exit-hormuz-head-pakistan-china-2026-05-25/</x:t>
        </x:is>
      </x:c>
      <x:c r="Q16" s="55" t="inlineStr">
        <x:is>
          <x:t xml:space="preserve">Reuters later identifies Feb. 28 as start of U.S.-Israeli war on Iran; core war-onset event for 2026 extension.</x:t>
        </x:is>
      </x:c>
      <x:c r="R16" s="55" t="inlineStr">
        <x:is>
          <x:t xml:space="preserve">Verified</x:t>
        </x:is>
      </x:c>
    </x:row>
    <x:row r="17">
      <x:c r="A17" s="55" t="inlineStr">
        <x:is>
          <x:t xml:space="preserve">E015</x:t>
        </x:is>
      </x:c>
      <x:c r="B17" s="59" t="n">
        <x:v>46091</x:v>
      </x:c>
      <x:c r="C17" s="55" t="inlineStr">
        <x:is>
          <x:t xml:space="preserve">Reports of Iranian mine deployment; U.S. says mine-laying vessels destroyed</x:t>
        </x:is>
      </x:c>
      <x:c r="D17" s="55" t="inlineStr">
        <x:is>
          <x:t xml:space="preserve">Strait of Hormuz</x:t>
        </x:is>
      </x:c>
      <x:c r="E17" s="55" t="inlineStr">
        <x:is>
          <x:t xml:space="preserve">Mine warfare / naval escalation</x:t>
        </x:is>
      </x:c>
      <x:c r="F17" s="59" t="n">
        <x:v>3</x:v>
      </x:c>
      <x:c r="G17" s="59" t="n">
        <x:v>0</x:v>
      </x:c>
      <x:c r="H17" s="59" t="n">
        <x:v>3</x:v>
      </x:c>
      <x:c r="I17" s="59" t="n">
        <x:v>3</x:v>
      </x:c>
      <x:c r="J17" s="59" t="n">
        <x:v>3</x:v>
      </x:c>
      <x:c r="K17" s="59" t="n">
        <x:v>3</x:v>
      </x:c>
      <x:c r="L17" s="58" t="n">
        <x:v>2.5</x:v>
      </x:c>
      <x:c r="M17" s="59" t="n">
        <x:v>3</x:v>
      </x:c>
      <x:c r="N17" s="55" t="inlineStr">
        <x:is>
          <x:t xml:space="preserve">Risk ↑</x:t>
        </x:is>
      </x:c>
      <x:c r="O17" s="55" t="inlineStr">
        <x:is>
          <x:t xml:space="preserve">Reuters</x:t>
        </x:is>
      </x:c>
      <x:c r="P17" s="55" t="inlineStr">
        <x:is>
          <x:t xml:space="preserve">https://www.reuters.com/world/iran-war-live-trump-tehran-trade-threats-over-oil-blockade-2026-03-10/</x:t>
        </x:is>
      </x:c>
      <x:c r="Q17" s="55" t="inlineStr">
        <x:is>
          <x:t xml:space="preserve">Mine-laying in Strait of Hormuz is a direct closure/denial threat; maximum chokepoint and maritime risk.</x:t>
        </x:is>
      </x:c>
      <x:c r="R17" s="55" t="inlineStr">
        <x:is>
          <x:t xml:space="preserve">Verified</x:t>
        </x:is>
      </x:c>
    </x:row>
    <x:row r="18">
      <x:c r="A18" s="55" t="inlineStr">
        <x:is>
          <x:t xml:space="preserve">E016</x:t>
        </x:is>
      </x:c>
      <x:c r="B18" s="59" t="n">
        <x:v>46118</x:v>
      </x:c>
      <x:c r="C18" s="55" t="inlineStr">
        <x:is>
          <x:t xml:space="preserve">Iran says it would not open Strait as part of temporary ceasefire</x:t>
        </x:is>
      </x:c>
      <x:c r="D18" s="55" t="inlineStr">
        <x:is>
          <x:t xml:space="preserve">Strait of Hormuz</x:t>
        </x:is>
      </x:c>
      <x:c r="E18" s="55" t="inlineStr">
        <x:is>
          <x:t xml:space="preserve">Closure threat / diplomatic impasse</x:t>
        </x:is>
      </x:c>
      <x:c r="F18" s="59" t="n">
        <x:v>3</x:v>
      </x:c>
      <x:c r="G18" s="59" t="n">
        <x:v>0</x:v>
      </x:c>
      <x:c r="H18" s="59" t="n">
        <x:v>2</x:v>
      </x:c>
      <x:c r="I18" s="59" t="n">
        <x:v>2</x:v>
      </x:c>
      <x:c r="J18" s="59" t="n">
        <x:v>3</x:v>
      </x:c>
      <x:c r="K18" s="59" t="n">
        <x:v>2</x:v>
      </x:c>
      <x:c r="L18" s="59" t="n">
        <x:v>2</x:v>
      </x:c>
      <x:c r="M18" s="59" t="n">
        <x:v>3</x:v>
      </x:c>
      <x:c r="N18" s="55" t="inlineStr">
        <x:is>
          <x:t xml:space="preserve">Risk ↑</x:t>
        </x:is>
      </x:c>
      <x:c r="O18" s="55" t="inlineStr">
        <x:is>
          <x:t xml:space="preserve">Reuters</x:t>
        </x:is>
      </x:c>
      <x:c r="P18" s="55" t="inlineStr">
        <x:is>
          <x:t xml:space="preserve">https://www.reuters.com/business/energy/hormuz-closure-divides-fortunes-middle-eastern-oil-states-2026-04-06/</x:t>
        </x:is>
      </x:c>
      <x:c r="Q18" s="55" t="inlineStr">
        <x:is>
          <x:t xml:space="preserve">Explicit refusal to reopen Hormuz during ceasefire context; direct sustained chokepoint risk.</x:t>
        </x:is>
      </x:c>
      <x:c r="R18" s="55" t="inlineStr">
        <x:is>
          <x:t xml:space="preserve">Verified</x:t>
        </x:is>
      </x:c>
    </x:row>
    <x:row r="19">
      <x:c r="A19" s="55" t="inlineStr">
        <x:is>
          <x:t xml:space="preserve">E017</x:t>
        </x:is>
      </x:c>
      <x:c r="B19" s="59" t="n">
        <x:v>46134</x:v>
      </x:c>
      <x:c r="C19" s="55" t="inlineStr">
        <x:is>
          <x:t xml:space="preserve">Iran seizes two container ships attempting to leave Gulf</x:t>
        </x:is>
      </x:c>
      <x:c r="D19" s="55" t="inlineStr">
        <x:is>
          <x:t xml:space="preserve">Strait of Hormuz</x:t>
        </x:is>
      </x:c>
      <x:c r="E19" s="55" t="inlineStr">
        <x:is>
          <x:t xml:space="preserve">Ship seizure / gunfire</x:t>
        </x:is>
      </x:c>
      <x:c r="F19" s="59" t="n">
        <x:v>3</x:v>
      </x:c>
      <x:c r="G19" s="59" t="n">
        <x:v>0</x:v>
      </x:c>
      <x:c r="H19" s="59" t="n">
        <x:v>3</x:v>
      </x:c>
      <x:c r="I19" s="59" t="n">
        <x:v>2</x:v>
      </x:c>
      <x:c r="J19" s="59" t="n">
        <x:v>3</x:v>
      </x:c>
      <x:c r="K19" s="59" t="n">
        <x:v>2</x:v>
      </x:c>
      <x:c r="L19" s="58" t="n">
        <x:v>2.166666666666667</x:v>
      </x:c>
      <x:c r="M19" s="59" t="n">
        <x:v>3</x:v>
      </x:c>
      <x:c r="N19" s="55" t="inlineStr">
        <x:is>
          <x:t xml:space="preserve">Risk ↑</x:t>
        </x:is>
      </x:c>
      <x:c r="O19" s="55" t="inlineStr">
        <x:is>
          <x:t xml:space="preserve">Reuters</x:t>
        </x:is>
      </x:c>
      <x:c r="P19" s="55" t="inlineStr">
        <x:is>
          <x:t xml:space="preserve">https://www.reuters.com/world/europe/three-vessels-hit-by-gunfire-strait-hormuz-crews-safe-2026-04-22/</x:t>
        </x:is>
      </x:c>
      <x:c r="Q19" s="55" t="inlineStr">
        <x:is>
          <x:t xml:space="preserve">Seizures and gunfire at ships leaving the Gulf; direct disruption of Hormuz passage.</x:t>
        </x:is>
      </x:c>
      <x:c r="R19" s="55" t="inlineStr">
        <x:is>
          <x:t xml:space="preserve">Verified</x:t>
        </x:is>
      </x:c>
    </x:row>
    <x:row r="20">
      <x:c r="A20" s="55" t="inlineStr">
        <x:is>
          <x:t xml:space="preserve">E018</x:t>
        </x:is>
      </x:c>
      <x:c r="B20" s="59" t="n">
        <x:v>46146</x:v>
      </x:c>
      <x:c r="C20" s="55" t="inlineStr">
        <x:is>
          <x:t xml:space="preserve">South Korean-operated vessel ablaze near Strait of Hormuz</x:t>
        </x:is>
      </x:c>
      <x:c r="D20" s="55" t="inlineStr">
        <x:is>
          <x:t xml:space="preserve">Strait of Hormuz</x:t>
        </x:is>
      </x:c>
      <x:c r="E20" s="55" t="inlineStr">
        <x:is>
          <x:t xml:space="preserve">Vessel incident</x:t>
        </x:is>
      </x:c>
      <x:c r="F20" s="59" t="n">
        <x:v>2</x:v>
      </x:c>
      <x:c r="G20" s="59" t="n">
        <x:v>0</x:v>
      </x:c>
      <x:c r="H20" s="59" t="n">
        <x:v>3</x:v>
      </x:c>
      <x:c r="I20" s="59" t="n">
        <x:v>2</x:v>
      </x:c>
      <x:c r="J20" s="59" t="n">
        <x:v>2</x:v>
      </x:c>
      <x:c r="K20" s="59" t="n">
        <x:v>2</x:v>
      </x:c>
      <x:c r="L20" s="58" t="n">
        <x:v>1.833333333333333</x:v>
      </x:c>
      <x:c r="M20" s="59" t="n">
        <x:v>3</x:v>
      </x:c>
      <x:c r="N20" s="55" t="inlineStr">
        <x:is>
          <x:t xml:space="preserve">Risk ↑</x:t>
        </x:is>
      </x:c>
      <x:c r="O20" s="55" t="inlineStr">
        <x:is>
          <x:t xml:space="preserve">Reuters</x:t>
        </x:is>
      </x:c>
      <x:c r="P20" s="55" t="inlineStr">
        <x:is>
          <x:t xml:space="preserve">https://www.reuters.com/world/asia-pacific/south-korea-checking-whether-korean-flagged-vessel-struck-hormuz-report-says-2026-05-04/</x:t>
        </x:is>
      </x:c>
      <x:c r="Q20" s="55" t="inlineStr">
        <x:is>
          <x:t xml:space="preserve">Vessel incident in Hormuz amid U.S. operation; maritime security and market-risk relevance.</x:t>
        </x:is>
      </x:c>
      <x:c r="R20" s="55" t="inlineStr">
        <x:is>
          <x:t xml:space="preserve">Verified</x:t>
        </x:is>
      </x:c>
    </x:row>
    <x:row r="21">
      <x:c r="A21" s="55" t="inlineStr">
        <x:is>
          <x:t xml:space="preserve">E019</x:t>
        </x:is>
      </x:c>
      <x:c r="B21" s="59" t="n">
        <x:v>46166</x:v>
      </x:c>
      <x:c r="C21" s="55" t="inlineStr">
        <x:is>
          <x:t xml:space="preserve">Reports of proposed U.S.-Iran deal including reopening Strait during ceasefire extension</x:t>
        </x:is>
      </x:c>
      <x:c r="D21" s="55" t="inlineStr">
        <x:is>
          <x:t xml:space="preserve">Strait of Hormuz / diplomacy</x:t>
        </x:is>
      </x:c>
      <x:c r="E21" s="55" t="inlineStr">
        <x:is>
          <x:t xml:space="preserve">De-escalation / reopening proposal</x:t>
        </x:is>
      </x:c>
      <x:c r="F21" s="59" t="n">
        <x:v>1</x:v>
      </x:c>
      <x:c r="G21" s="59" t="n">
        <x:v>0</x:v>
      </x:c>
      <x:c r="H21" s="59" t="n">
        <x:v>1</x:v>
      </x:c>
      <x:c r="I21" s="59" t="n">
        <x:v>1</x:v>
      </x:c>
      <x:c r="J21" s="59" t="n">
        <x:v>1</x:v>
      </x:c>
      <x:c r="K21" s="59" t="n">
        <x:v>1</x:v>
      </x:c>
      <x:c r="L21" s="58" t="n">
        <x:v>0.8333333333333334</x:v>
      </x:c>
      <x:c r="M21" s="59" t="n">
        <x:v>1</x:v>
      </x:c>
      <x:c r="N21" s="55" t="inlineStr">
        <x:is>
          <x:t xml:space="preserve">Risk ↓</x:t>
        </x:is>
      </x:c>
      <x:c r="O21" s="55" t="inlineStr">
        <x:is>
          <x:t xml:space="preserve">Reuters</x:t>
        </x:is>
      </x:c>
      <x:c r="P21" s="55" t="inlineStr">
        <x:is>
          <x:t xml:space="preserve">https://www.reuters.com/world/asia-pacific/axios-says-proposed-us-iran-deal-involves-opening-strait-during-60-day-ceasefire-2026-05-24/</x:t>
        </x:is>
      </x:c>
      <x:c r="Q21" s="55" t="inlineStr">
        <x:is>
          <x:t xml:space="preserve">Potential reopening of Hormuz lowers risk but does not remove uncertainty; coded as residual low risk.</x:t>
        </x:is>
      </x:c>
      <x:c r="R21" s="55" t="inlineStr">
        <x:is>
          <x:t xml:space="preserve">Verified</x:t>
        </x:is>
      </x:c>
    </x:row>
    <x:row r="22">
      <x:c r="A22" s="55" t="inlineStr">
        <x:is>
          <x:t xml:space="preserve">E020</x:t>
        </x:is>
      </x:c>
      <x:c r="B22" s="59" t="n">
        <x:v>46167</x:v>
      </x:c>
      <x:c r="C22" s="55" t="inlineStr">
        <x:is>
          <x:t xml:space="preserve">Tankers carrying Middle East oil and LNG exit Hormuz as traffic resumes</x:t>
        </x:is>
      </x:c>
      <x:c r="D22" s="55" t="inlineStr">
        <x:is>
          <x:t xml:space="preserve">Strait of Hormuz</x:t>
        </x:is>
      </x:c>
      <x:c r="E22" s="55" t="inlineStr">
        <x:is>
          <x:t xml:space="preserve">Partial reopening / traffic resumption</x:t>
        </x:is>
      </x:c>
      <x:c r="F22" s="59" t="n">
        <x:v>1</x:v>
      </x:c>
      <x:c r="G22" s="59" t="n">
        <x:v>0</x:v>
      </x:c>
      <x:c r="H22" s="59" t="n">
        <x:v>1</x:v>
      </x:c>
      <x:c r="I22" s="59" t="n">
        <x:v>1</x:v>
      </x:c>
      <x:c r="J22" s="59" t="n">
        <x:v>1</x:v>
      </x:c>
      <x:c r="K22" s="59" t="n">
        <x:v>1</x:v>
      </x:c>
      <x:c r="L22" s="58" t="n">
        <x:v>0.8333333333333334</x:v>
      </x:c>
      <x:c r="M22" s="59" t="n">
        <x:v>1</x:v>
      </x:c>
      <x:c r="N22" s="55" t="inlineStr">
        <x:is>
          <x:t xml:space="preserve">Risk ↓</x:t>
        </x:is>
      </x:c>
      <x:c r="O22" s="55" t="inlineStr">
        <x:is>
          <x:t xml:space="preserve">Reuters</x:t>
        </x:is>
      </x:c>
      <x:c r="P22" s="55" t="inlineStr">
        <x:is>
          <x:t xml:space="preserve">https://www.reuters.com/business/energy/vessels-carrying-middle-east-oil-lng-exit-hormuz-head-pakistan-china-2026-05-25/</x:t>
        </x:is>
      </x:c>
      <x:c r="Q22" s="55" t="inlineStr">
        <x:is>
          <x:t xml:space="preserve">Observed vessel movement indicates partial normalization; coded as low residual risk, not zero because disruption persists.</x:t>
        </x:is>
      </x:c>
      <x:c r="R22" s="55" t="inlineStr">
        <x:is>
          <x:t xml:space="preserve">Verified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16.7109375" style="52" customWidth="1"/>
    <x:col min="2" max="2" width="14.7109375" style="52" customWidth="1"/>
    <x:col min="3" max="9" width="24.7109375" style="52" customWidth="1"/>
  </x:cols>
  <x:sheetData>
    <x:row r="1">
      <x:c r="A1" s="54" t="inlineStr">
        <x:is>
          <x:t xml:space="preserve">CGRI Detailed Codebook</x:t>
        </x:is>
      </x:c>
      <x:c r="B1" s="54" t="n"/>
      <x:c r="C1" s="54" t="n"/>
      <x:c r="D1" s="54" t="n"/>
      <x:c r="E1" s="54" t="n"/>
      <x:c r="F1" s="54" t="n"/>
      <x:c r="G1" s="54" t="n"/>
      <x:c r="H1" s="54" t="n"/>
      <x:c r="I1" s="54" t="n"/>
    </x:row>
    <x:row r="3">
      <x:c r="A3" s="55" t="inlineStr">
        <x:is>
          <x:t xml:space="preserve">Component</x:t>
        </x:is>
      </x:c>
      <x:c r="B3" s="55" t="inlineStr">
        <x:is>
          <x:t xml:space="preserve">Definition</x:t>
        </x:is>
      </x:c>
      <x:c r="C3" s="55" t="inlineStr">
        <x:is>
          <x:t xml:space="preserve">Score 0</x:t>
        </x:is>
      </x:c>
      <x:c r="D3" s="55" t="inlineStr">
        <x:is>
          <x:t xml:space="preserve">Score 1</x:t>
        </x:is>
      </x:c>
      <x:c r="E3" s="55" t="inlineStr">
        <x:is>
          <x:t xml:space="preserve">Score 2</x:t>
        </x:is>
      </x:c>
      <x:c r="F3" s="55" t="inlineStr">
        <x:is>
          <x:t xml:space="preserve">Score 3</x:t>
        </x:is>
      </x:c>
      <x:c r="G3" s="55" t="inlineStr">
        <x:is>
          <x:t xml:space="preserve">Primary sources</x:t>
        </x:is>
      </x:c>
      <x:c r="H3" s="55" t="inlineStr">
        <x:is>
          <x:t xml:space="preserve">Coding note</x:t>
        </x:is>
      </x:c>
      <x:c r="I3" s="55" t="inlineStr">
        <x:is>
          <x:t xml:space="preserve">Examples / Keywords</x:t>
        </x:is>
      </x:c>
    </x:row>
    <x:row r="4">
      <x:c r="A4" s="55" t="inlineStr">
        <x:is>
          <x:t xml:space="preserve">Hormuz_Risk</x:t>
        </x:is>
      </x:c>
      <x:c r="B4" s="55" t="inlineStr">
        <x:is>
          <x:t xml:space="preserve">Direct risk to the Strait of Hormuz as an energy chokepoint.</x:t>
        </x:is>
      </x:c>
      <x:c r="C4" s="55" t="inlineStr">
        <x:is>
          <x:t xml:space="preserve">No relevant risk or routine background.</x:t>
        </x:is>
      </x:c>
      <x:c r="D4" s="55" t="inlineStr">
        <x:is>
          <x:t xml:space="preserve">Rhetorical warning, low-level diplomatic statement, or generic concern about Hormuz.</x:t>
        </x:is>
      </x:c>
      <x:c r="E4" s="55" t="inlineStr">
        <x:is>
          <x:t xml:space="preserve">Credible threat, military exercise near the Strait, navigation warning, or elevated official alert.</x:t>
        </x:is>
      </x:c>
      <x:c r="F4" s="55" t="inlineStr">
        <x:is>
          <x:t xml:space="preserve">Explicit closure/blockade threat, actual disruption attempt, naval confrontation, or direct attack affecting Hormuz transit.</x:t>
        </x:is>
      </x:c>
      <x:c r="G4" s="55" t="inlineStr">
        <x:is>
          <x:t xml:space="preserve">Official statements; maritime security advisories; Reuters/AP; EIA; Lloyd's List.</x:t>
        </x:is>
      </x:c>
      <x:c r="H4" s="55" t="inlineStr">
        <x:is>
          <x:t xml:space="preserve">Do not score generic Middle East tension unless Hormuz is explicitly implicated.</x:t>
        </x:is>
      </x:c>
      <x:c r="I4" s="55" t="inlineStr">
        <x:is>
          <x:t xml:space="preserve">close Strait, blockade, Hormuz, Gulf transit, navigation warning</x:t>
        </x:is>
      </x:c>
    </x:row>
    <x:row r="5">
      <x:c r="A5" s="55" t="inlineStr">
        <x:is>
          <x:t xml:space="preserve">Energy_Infrastructure_Attack</x:t>
        </x:is>
      </x:c>
      <x:c r="B5" s="55" t="inlineStr">
        <x:is>
          <x:t xml:space="preserve">Physical or cyber threat/attack against energy infrastructure affecting supply expectations.</x:t>
        </x:is>
      </x:c>
      <x:c r="C5" s="55" t="inlineStr">
        <x:is>
          <x:t xml:space="preserve">No energy infrastructure event.</x:t>
        </x:is>
      </x:c>
      <x:c r="D5" s="55" t="inlineStr">
        <x:is>
          <x:t xml:space="preserve">Warning or failed/minor incident with no material damage.</x:t>
        </x:is>
      </x:c>
      <x:c r="E5" s="55" t="inlineStr">
        <x:is>
          <x:t xml:space="preserve">Attack, sabotage, or disruption with localized damage or credible supply concern.</x:t>
        </x:is>
      </x:c>
      <x:c r="F5" s="55" t="inlineStr">
        <x:is>
          <x:t xml:space="preserve">Major attack/disruption affecting refinery, oil/gas field, pipeline, LNG, port, or export terminal with regional/global implications.</x:t>
        </x:is>
      </x:c>
      <x:c r="G5" s="55" t="inlineStr">
        <x:is>
          <x:t xml:space="preserve">EIA; IEA; official ministries; Reuters/AP; company statements; credible energy reports.</x:t>
        </x:is>
      </x:c>
      <x:c r="H5" s="55" t="inlineStr">
        <x:is>
          <x:t xml:space="preserve">Code based on actual or credible attempted disruption, not general conflict.</x:t>
        </x:is>
      </x:c>
      <x:c r="I5" s="55" t="inlineStr">
        <x:is>
          <x:t xml:space="preserve">refinery, pipeline, oil field, LNG terminal, port, export terminal</x:t>
        </x:is>
      </x:c>
    </x:row>
    <x:row r="6">
      <x:c r="A6" s="55" t="inlineStr">
        <x:is>
          <x:t xml:space="preserve">Maritime_Security_Risk</x:t>
        </x:is>
      </x:c>
      <x:c r="B6" s="55" t="inlineStr">
        <x:is>
          <x:t xml:space="preserve">Risk to shipping, tankers, commercial vessels, or maritime lanes connected to energy trade.</x:t>
        </x:is>
      </x:c>
      <x:c r="C6" s="55" t="inlineStr">
        <x:is>
          <x:t xml:space="preserve">No maritime security event.</x:t>
        </x:is>
      </x:c>
      <x:c r="D6" s="55" t="inlineStr">
        <x:is>
          <x:t xml:space="preserve">Low-level warning, suspicious activity, non-violent interception, or generic shipping advisory.</x:t>
        </x:is>
      </x:c>
      <x:c r="E6" s="55" t="inlineStr">
        <x:is>
          <x:t xml:space="preserve">Tanker seizure/harassment, drone/missile threat, mine warning, rerouting advisory, or limited attack.</x:t>
        </x:is>
      </x:c>
      <x:c r="F6" s="55" t="inlineStr">
        <x:is>
          <x:t xml:space="preserve">Confirmed attack, ship seizure, naval clash, mine/munition event, or large-scale rerouting affecting energy shipping.</x:t>
        </x:is>
      </x:c>
      <x:c r="G6" s="55" t="inlineStr">
        <x:is>
          <x:t xml:space="preserve">UKMTO; IMO; official navies; Reuters/AP; Lloyd's List; shipping advisories.</x:t>
        </x:is>
      </x:c>
      <x:c r="H6" s="55" t="inlineStr">
        <x:is>
          <x:t xml:space="preserve">If event affects oil tanker freight, also consider Insurance_Freight_Risk.</x:t>
        </x:is>
      </x:c>
      <x:c r="I6" s="55" t="inlineStr">
        <x:is>
          <x:t xml:space="preserve">tanker, vessel, seizure, UKMTO, missile, drone, mine, rerouting</x:t>
        </x:is>
      </x:c>
    </x:row>
    <x:row r="7">
      <x:c r="A7" s="55" t="inlineStr">
        <x:is>
          <x:t xml:space="preserve">Military_Escalation</x:t>
        </x:is>
      </x:c>
      <x:c r="B7" s="55" t="inlineStr">
        <x:is>
          <x:t xml:space="preserve">Military escalation by actors relevant to Gulf/Hormuz energy security.</x:t>
        </x:is>
      </x:c>
      <x:c r="C7" s="55" t="inlineStr">
        <x:is>
          <x:t xml:space="preserve">No escalation.</x:t>
        </x:is>
      </x:c>
      <x:c r="D7" s="55" t="inlineStr">
        <x:is>
          <x:t xml:space="preserve">Rhetorical military warning or routine deployment without crisis signal.</x:t>
        </x:is>
      </x:c>
      <x:c r="E7" s="55" t="inlineStr">
        <x:is>
          <x:t xml:space="preserve">Concrete military mobilization, air/naval strike, retaliation threat, or deployment increasing conflict probability.</x:t>
        </x:is>
      </x:c>
      <x:c r="F7" s="55" t="inlineStr">
        <x:is>
          <x:t xml:space="preserve">Direct interstate attack, large-scale missile/drone exchange, US/Iran/Israel confrontation, or war-level escalation.</x:t>
        </x:is>
      </x:c>
      <x:c r="G7" s="55" t="inlineStr">
        <x:is>
          <x:t xml:space="preserve">Official defense statements; Pentagon/IDF/IRGC; Reuters/AP; credible defense reporting.</x:t>
        </x:is>
      </x:c>
      <x:c r="H7" s="55" t="inlineStr">
        <x:is>
          <x:t xml:space="preserve">Score only escalation with plausible impact on chokepoint/energy-market risk.</x:t>
        </x:is>
      </x:c>
      <x:c r="I7" s="55" t="inlineStr">
        <x:is>
          <x:t xml:space="preserve">missile, drone strike, carrier deployment, retaliation, airstrike, naval deployment</x:t>
        </x:is>
      </x:c>
    </x:row>
    <x:row r="8">
      <x:c r="A8" s="55" t="inlineStr">
        <x:is>
          <x:t xml:space="preserve">Insurance_Freight_Risk</x:t>
        </x:is>
      </x:c>
      <x:c r="B8" s="55" t="inlineStr">
        <x:is>
          <x:t xml:space="preserve">Evidence that risk is priced in freight, insurance, rerouting, or shipping cost channels.</x:t>
        </x:is>
      </x:c>
      <x:c r="C8" s="55" t="inlineStr">
        <x:is>
          <x:t xml:space="preserve">No visible freight/insurance stress.</x:t>
        </x:is>
      </x:c>
      <x:c r="D8" s="55" t="inlineStr">
        <x:is>
          <x:t xml:space="preserve">Market commentary or minor increase in insurance/freight risk.</x:t>
        </x:is>
      </x:c>
      <x:c r="E8" s="55" t="inlineStr">
        <x:is>
          <x:t xml:space="preserve">Documented war-risk premium increase, tanker-rate jump, rerouting, or shipping warning.</x:t>
        </x:is>
      </x:c>
      <x:c r="F8" s="55" t="inlineStr">
        <x:is>
          <x:t xml:space="preserve">Sharp multi-fold insurance premium increase, major freight spike, widespread rerouting or suspension of voyages.</x:t>
        </x:is>
      </x:c>
      <x:c r="G8" s="55" t="inlineStr">
        <x:is>
          <x:t xml:space="preserve">Lloyd's; Baltic Exchange; Reuters market reports; shipping insurers; broker notes.</x:t>
        </x:is>
      </x:c>
      <x:c r="H8" s="55" t="inlineStr">
        <x:is>
          <x:t xml:space="preserve">Use market evidence where possible; if unavailable, use documented shipping risk news.</x:t>
        </x:is>
      </x:c>
      <x:c r="I8" s="55" t="inlineStr">
        <x:is>
          <x:t xml:space="preserve">war-risk premium, freight rate, Baltic, tanker rate, reroute, insurance</x:t>
        </x:is>
      </x:c>
    </x:row>
    <x:row r="9">
      <x:c r="A9" s="55" t="inlineStr">
        <x:is>
          <x:t xml:space="preserve">Market_Uncertainty_Component</x:t>
        </x:is>
      </x:c>
      <x:c r="B9" s="55" t="inlineStr">
        <x:is>
          <x:t xml:space="preserve">Market-based uncertainty derived from standardized OVX/VIX/BDI/BDTI movements.</x:t>
        </x:is>
      </x:c>
      <x:c r="C9" s="55" t="inlineStr">
        <x:is>
          <x:t xml:space="preserve">No unusual market signal.</x:t>
        </x:is>
      </x:c>
      <x:c r="D9" s="55" t="inlineStr">
        <x:is>
          <x:t xml:space="preserve">Mild positive market uncertainty signal.</x:t>
        </x:is>
      </x:c>
      <x:c r="E9" s="55" t="inlineStr">
        <x:is>
          <x:t xml:space="preserve">Clear above-normal market uncertainty signal.</x:t>
        </x:is>
      </x:c>
      <x:c r="F9" s="55" t="inlineStr">
        <x:is>
          <x:t xml:space="preserve">Extreme market uncertainty signal.</x:t>
        </x:is>
      </x:c>
      <x:c r="G9" s="55" t="inlineStr">
        <x:is>
          <x:t xml:space="preserve">Computed from daily market data already collected.</x:t>
        </x:is>
      </x:c>
      <x:c r="H9" s="55" t="inlineStr">
        <x:is>
          <x:t xml:space="preserve">Prefer formula-based computation using percentile or z-score thresholds.</x:t>
        </x:is>
      </x:c>
      <x:c r="I9" s="55" t="inlineStr">
        <x:is>
          <x:t xml:space="preserve">OVX, VIX, BDI, BDTI, volatility spike</x:t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16.7109375" style="52" customWidth="1"/>
    <x:col min="2" max="2" width="14.7109375" style="52" customWidth="1"/>
    <x:col min="3" max="8" width="24.7109375" style="52" customWidth="1"/>
  </x:cols>
  <x:sheetData>
    <x:row r="1">
      <x:c r="A1" s="54" t="inlineStr">
        <x:is>
          <x:t xml:space="preserve">CGRI Event-Window Protocol</x:t>
        </x:is>
      </x:c>
      <x:c r="B1" s="54" t="n"/>
      <x:c r="C1" s="54" t="n"/>
      <x:c r="D1" s="54" t="n"/>
      <x:c r="E1" s="54" t="n"/>
      <x:c r="F1" s="54" t="n"/>
      <x:c r="G1" s="54" t="n"/>
      <x:c r="H1" s="54" t="n"/>
    </x:row>
    <x:row r="2">
      <x:c r="A2" s="55" t="inlineStr">
        <x:is>
          <x:t xml:space="preserve">Purpose</x:t>
        </x:is>
      </x:c>
      <x:c r="B2" s="55" t="inlineStr">
        <x:is>
          <x:t xml:space="preserve">Translate discrete events into daily risk scores without assuming that market risk disappears immediately after the event day.</x:t>
        </x:is>
      </x:c>
      <x:c r="C2" s="55" t="n"/>
      <x:c r="D2" s="55" t="n"/>
      <x:c r="E2" s="55" t="n"/>
      <x:c r="F2" s="55" t="n"/>
      <x:c r="G2" s="55" t="n"/>
      <x:c r="H2" s="55" t="n"/>
    </x:row>
    <x:row r="3">
      <x:c r="A3" s="55" t="n"/>
      <x:c r="B3" s="55" t="n"/>
      <x:c r="C3" s="55" t="n"/>
      <x:c r="D3" s="55" t="n"/>
      <x:c r="E3" s="55" t="n"/>
      <x:c r="F3" s="55" t="n"/>
      <x:c r="G3" s="55" t="n"/>
      <x:c r="H3" s="55" t="n"/>
    </x:row>
    <x:row r="4">
      <x:c r="A4" s="55" t="inlineStr">
        <x:is>
          <x:t xml:space="preserve">Rule_ID</x:t>
        </x:is>
      </x:c>
      <x:c r="B4" s="55" t="inlineStr">
        <x:is>
          <x:t xml:space="preserve">Event class</x:t>
        </x:is>
      </x:c>
      <x:c r="C4" s="55" t="inlineStr">
        <x:is>
          <x:t xml:space="preserve">Full-intensity window</x:t>
        </x:is>
      </x:c>
      <x:c r="D4" s="55" t="inlineStr">
        <x:is>
          <x:t xml:space="preserve">Decay window</x:t>
        </x:is>
      </x:c>
      <x:c r="E4" s="55" t="inlineStr">
        <x:is>
          <x:t xml:space="preserve">Decay rule</x:t>
        </x:is>
      </x:c>
      <x:c r="F4" s="55" t="inlineStr">
        <x:is>
          <x:t xml:space="preserve">Applied examples</x:t>
        </x:is>
      </x:c>
      <x:c r="G4" s="55" t="inlineStr">
        <x:is>
          <x:t xml:space="preserve">Rationale</x:t>
        </x:is>
      </x:c>
      <x:c r="H4" s="55" t="inlineStr">
        <x:is>
          <x:t xml:space="preserve">Use in models</x:t>
        </x:is>
      </x:c>
    </x:row>
    <x:row r="5">
      <x:c r="A5" s="55" t="inlineStr">
        <x:is>
          <x:t xml:space="preserve">R1</x:t>
        </x:is>
      </x:c>
      <x:c r="B5" s="55" t="inlineStr">
        <x:is>
          <x:t xml:space="preserve">Routine/default event</x:t>
        </x:is>
      </x:c>
      <x:c r="C5" s="55" t="inlineStr">
        <x:is>
          <x:t xml:space="preserve">t to t+1</x:t>
        </x:is>
      </x:c>
      <x:c r="D5" s="55" t="inlineStr">
        <x:is>
          <x:t xml:space="preserve">t+2 to t+3</x:t>
        </x:is>
      </x:c>
      <x:c r="E5" s="55" t="inlineStr">
        <x:is>
          <x:t xml:space="preserve">Each component score reduced by 1, floor=0</x:t>
        </x:is>
      </x:c>
      <x:c r="F5" s="55" t="inlineStr">
        <x:is>
          <x:t xml:space="preserve">Low-level warning / generic event</x:t>
        </x:is>
      </x:c>
      <x:c r="G5" s="55" t="inlineStr">
        <x:is>
          <x:t xml:space="preserve">Avoids over-coding weak events while preserving short persistence.</x:t>
        </x:is>
      </x:c>
      <x:c r="H5" s="55" t="inlineStr">
        <x:is>
          <x:t xml:space="preserve">Daily CGRI</x:t>
        </x:is>
      </x:c>
    </x:row>
    <x:row r="6">
      <x:c r="A6" s="55" t="inlineStr">
        <x:is>
          <x:t xml:space="preserve">R2</x:t>
        </x:is>
      </x:c>
      <x:c r="B6" s="55" t="inlineStr">
        <x:is>
          <x:t xml:space="preserve">Ship seizure / hijacking</x:t>
        </x:is>
      </x:c>
      <x:c r="C6" s="55" t="inlineStr">
        <x:is>
          <x:t xml:space="preserve">t to t+3</x:t>
        </x:is>
      </x:c>
      <x:c r="D6" s="55" t="inlineStr">
        <x:is>
          <x:t xml:space="preserve">t+4 to t+7</x:t>
        </x:is>
      </x:c>
      <x:c r="E6" s="55" t="inlineStr">
        <x:is>
          <x:t xml:space="preserve">Each component score reduced by 1, floor=0</x:t>
        </x:is>
      </x:c>
      <x:c r="F6" s="55" t="inlineStr">
        <x:is>
          <x:t xml:space="preserve">E001, E002, E003, E004, E009</x:t>
        </x:is>
      </x:c>
      <x:c r="G6" s="55" t="inlineStr">
        <x:is>
          <x:t xml:space="preserve">Shipping and insurance risk persists beyond the exact event date.</x:t>
        </x:is>
      </x:c>
      <x:c r="H6" s="55" t="inlineStr">
        <x:is>
          <x:t xml:space="preserve">Daily CGRI</x:t>
        </x:is>
      </x:c>
    </x:row>
    <x:row r="7">
      <x:c r="A7" s="55" t="inlineStr">
        <x:is>
          <x:t xml:space="preserve">R3</x:t>
        </x:is>
      </x:c>
      <x:c r="B7" s="55" t="inlineStr">
        <x:is>
          <x:t xml:space="preserve">Military / missile / airstrike escalation</x:t>
        </x:is>
      </x:c>
      <x:c r="C7" s="55" t="inlineStr">
        <x:is>
          <x:t xml:space="preserve">t to t+3</x:t>
        </x:is>
      </x:c>
      <x:c r="D7" s="55" t="inlineStr">
        <x:is>
          <x:t xml:space="preserve">t+4 to t+7</x:t>
        </x:is>
      </x:c>
      <x:c r="E7" s="55" t="inlineStr">
        <x:is>
          <x:t xml:space="preserve">Each component score reduced by 1, floor=0</x:t>
        </x:is>
      </x:c>
      <x:c r="F7" s="55" t="inlineStr">
        <x:is>
          <x:t xml:space="preserve">E006, E008, E010, E011, E012</x:t>
        </x:is>
      </x:c>
      <x:c r="G7" s="55" t="inlineStr">
        <x:is>
          <x:t xml:space="preserve">Military escalation has short-run market and crisis persistence.</x:t>
        </x:is>
      </x:c>
      <x:c r="H7" s="55" t="inlineStr">
        <x:is>
          <x:t xml:space="preserve">Daily CGRI</x:t>
        </x:is>
      </x:c>
    </x:row>
    <x:row r="8">
      <x:c r="A8" s="55" t="inlineStr">
        <x:is>
          <x:t xml:space="preserve">R4</x:t>
        </x:is>
      </x:c>
      <x:c r="B8" s="55" t="inlineStr">
        <x:is>
          <x:t xml:space="preserve">Fatal vessel attack</x:t>
        </x:is>
      </x:c>
      <x:c r="C8" s="55" t="inlineStr">
        <x:is>
          <x:t xml:space="preserve">t to t+3</x:t>
        </x:is>
      </x:c>
      <x:c r="D8" s="55" t="inlineStr">
        <x:is>
          <x:t xml:space="preserve">t+4 to t+7</x:t>
        </x:is>
      </x:c>
      <x:c r="E8" s="55" t="inlineStr">
        <x:is>
          <x:t xml:space="preserve">Each component score reduced by 1, floor=0</x:t>
        </x:is>
      </x:c>
      <x:c r="F8" s="55" t="inlineStr">
        <x:is>
          <x:t xml:space="preserve">E007</x:t>
        </x:is>
      </x:c>
      <x:c r="G8" s="55" t="inlineStr">
        <x:is>
          <x:t xml:space="preserve">Fatal merchant-shipping events produce stronger insurance/freight salience.</x:t>
        </x:is>
      </x:c>
      <x:c r="H8" s="55" t="inlineStr">
        <x:is>
          <x:t xml:space="preserve">Daily CGRI</x:t>
        </x:is>
      </x:c>
    </x:row>
    <x:row r="9">
      <x:c r="A9" s="55" t="inlineStr">
        <x:is>
          <x:t xml:space="preserve">R5</x:t>
        </x:is>
      </x:c>
      <x:c r="B9" s="55" t="inlineStr">
        <x:is>
          <x:t xml:space="preserve">Sustained maritime campaign marker</x:t>
        </x:is>
      </x:c>
      <x:c r="C9" s="55" t="inlineStr">
        <x:is>
          <x:t xml:space="preserve">t to t+14</x:t>
        </x:is>
      </x:c>
      <x:c r="D9" s="55" t="inlineStr">
        <x:is>
          <x:t xml:space="preserve">t+15 to t+30</x:t>
        </x:is>
      </x:c>
      <x:c r="E9" s="55" t="inlineStr">
        <x:is>
          <x:t xml:space="preserve">Each component score reduced by 1, floor=0</x:t>
        </x:is>
      </x:c>
      <x:c r="F9" s="55" t="inlineStr">
        <x:is>
          <x:t xml:space="preserve">E013</x:t>
        </x:is>
      </x:c>
      <x:c r="G9" s="55" t="inlineStr">
        <x:is>
          <x:t xml:space="preserve">Used for summary events that indicate persistent maritime disruption rather than one isolated incident.</x:t>
        </x:is>
      </x:c>
      <x:c r="H9" s="55" t="inlineStr">
        <x:is>
          <x:t xml:space="preserve">Daily CGRI; robustness sensitivity</x:t>
        </x:is>
      </x:c>
    </x:row>
    <x:row r="10">
      <x:c r="A10" s="55" t="inlineStr">
        <x:is>
          <x:t xml:space="preserve">R6</x:t>
        </x:is>
      </x:c>
      <x:c r="B10" s="55" t="inlineStr">
        <x:is>
          <x:t xml:space="preserve">War onset</x:t>
        </x:is>
      </x:c>
      <x:c r="C10" s="55" t="inlineStr">
        <x:is>
          <x:t xml:space="preserve">t to t+7</x:t>
        </x:is>
      </x:c>
      <x:c r="D10" s="55" t="inlineStr">
        <x:is>
          <x:t xml:space="preserve">t+8 to t+30</x:t>
        </x:is>
      </x:c>
      <x:c r="E10" s="55" t="inlineStr">
        <x:is>
          <x:t xml:space="preserve">Each component score reduced by 1, floor=0</x:t>
        </x:is>
      </x:c>
      <x:c r="F10" s="55" t="inlineStr">
        <x:is>
          <x:t xml:space="preserve">E014</x:t>
        </x:is>
      </x:c>
      <x:c r="G10" s="55" t="inlineStr">
        <x:is>
          <x:t xml:space="preserve">War onset is a regime-shift event with longer persistence.</x:t>
        </x:is>
      </x:c>
      <x:c r="H10" s="55" t="inlineStr">
        <x:is>
          <x:t xml:space="preserve">Daily CGRI</x:t>
        </x:is>
      </x:c>
    </x:row>
    <x:row r="11">
      <x:c r="A11" s="55" t="inlineStr">
        <x:is>
          <x:t xml:space="preserve">R7</x:t>
        </x:is>
      </x:c>
      <x:c r="B11" s="55" t="inlineStr">
        <x:is>
          <x:t xml:space="preserve">Mine warfare / direct Hormuz denial threat</x:t>
        </x:is>
      </x:c>
      <x:c r="C11" s="55" t="inlineStr">
        <x:is>
          <x:t xml:space="preserve">t to t+7</x:t>
        </x:is>
      </x:c>
      <x:c r="D11" s="55" t="inlineStr">
        <x:is>
          <x:t xml:space="preserve">t+8 to t+21</x:t>
        </x:is>
      </x:c>
      <x:c r="E11" s="55" t="inlineStr">
        <x:is>
          <x:t xml:space="preserve">Each component score reduced by 1, floor=0</x:t>
        </x:is>
      </x:c>
      <x:c r="F11" s="55" t="inlineStr">
        <x:is>
          <x:t xml:space="preserve">E015</x:t>
        </x:is>
      </x:c>
      <x:c r="G11" s="55" t="inlineStr">
        <x:is>
          <x:t xml:space="preserve">Mine-laying/closure threats directly affect chokepoint transit and shipping risk.</x:t>
        </x:is>
      </x:c>
      <x:c r="H11" s="55" t="inlineStr">
        <x:is>
          <x:t xml:space="preserve">Daily CGRI</x:t>
        </x:is>
      </x:c>
    </x:row>
    <x:row r="12">
      <x:c r="A12" s="55" t="inlineStr">
        <x:is>
          <x:t xml:space="preserve">R8</x:t>
        </x:is>
      </x:c>
      <x:c r="B12" s="55" t="inlineStr">
        <x:is>
          <x:t xml:space="preserve">Closure/diplomatic impasse</x:t>
        </x:is>
      </x:c>
      <x:c r="C12" s="55" t="inlineStr">
        <x:is>
          <x:t xml:space="preserve">t to t+14</x:t>
        </x:is>
      </x:c>
      <x:c r="D12" s="55" t="inlineStr">
        <x:is>
          <x:t xml:space="preserve">t+15 to t+28</x:t>
        </x:is>
      </x:c>
      <x:c r="E12" s="55" t="inlineStr">
        <x:is>
          <x:t xml:space="preserve">Each component score reduced by 1, floor=0</x:t>
        </x:is>
      </x:c>
      <x:c r="F12" s="55" t="inlineStr">
        <x:is>
          <x:t xml:space="preserve">E016</x:t>
        </x:is>
      </x:c>
      <x:c r="G12" s="55" t="inlineStr">
        <x:is>
          <x:t xml:space="preserve">Explicit refusal to reopen Hormuz implies sustained chokepoint uncertainty.</x:t>
        </x:is>
      </x:c>
      <x:c r="H12" s="55" t="inlineStr">
        <x:is>
          <x:t xml:space="preserve">Daily CGRI</x:t>
        </x:is>
      </x:c>
    </x:row>
    <x:row r="13">
      <x:c r="A13" s="55" t="inlineStr">
        <x:is>
          <x:t xml:space="preserve">R9</x:t>
        </x:is>
      </x:c>
      <x:c r="B13" s="55" t="inlineStr">
        <x:is>
          <x:t xml:space="preserve">Hormuz seizure/gunfire during closure phase</x:t>
        </x:is>
      </x:c>
      <x:c r="C13" s="55" t="inlineStr">
        <x:is>
          <x:t xml:space="preserve">t to t+7</x:t>
        </x:is>
      </x:c>
      <x:c r="D13" s="55" t="inlineStr">
        <x:is>
          <x:t xml:space="preserve">t+8 to t+14</x:t>
        </x:is>
      </x:c>
      <x:c r="E13" s="55" t="inlineStr">
        <x:is>
          <x:t xml:space="preserve">Each component score reduced by 1, floor=0</x:t>
        </x:is>
      </x:c>
      <x:c r="F13" s="55" t="inlineStr">
        <x:is>
          <x:t xml:space="preserve">E017</x:t>
        </x:is>
      </x:c>
      <x:c r="G13" s="55" t="inlineStr">
        <x:is>
          <x:t xml:space="preserve">Direct ship seizure/gunfire in Hormuz creates elevated short-run transit risk.</x:t>
        </x:is>
      </x:c>
      <x:c r="H13" s="55" t="inlineStr">
        <x:is>
          <x:t xml:space="preserve">Daily CGRI</x:t>
        </x:is>
      </x:c>
    </x:row>
    <x:row r="14">
      <x:c r="A14" s="55" t="inlineStr">
        <x:is>
          <x:t xml:space="preserve">R10</x:t>
        </x:is>
      </x:c>
      <x:c r="B14" s="55" t="inlineStr">
        <x:is>
          <x:t xml:space="preserve">De-escalation / reopening signal</x:t>
        </x:is>
      </x:c>
      <x:c r="C14" s="55" t="inlineStr">
        <x:is>
          <x:t xml:space="preserve">t to t+2</x:t>
        </x:is>
      </x:c>
      <x:c r="D14" s="55" t="inlineStr">
        <x:is>
          <x:t xml:space="preserve">None</x:t>
        </x:is>
      </x:c>
      <x:c r="E14" s="55" t="inlineStr">
        <x:is>
          <x:t xml:space="preserve">Low residual risk; does not automatically erase overlapping high-risk windows</x:t>
        </x:is>
      </x:c>
      <x:c r="F14" s="55" t="inlineStr">
        <x:is>
          <x:t xml:space="preserve">E019, E020</x:t>
        </x:is>
      </x:c>
      <x:c r="G14" s="55" t="inlineStr">
        <x:is>
          <x:t xml:space="preserve">De-escalation reduces but does not eliminate uncertainty while shipping normalizes.</x:t>
        </x:is>
      </x:c>
      <x:c r="H14" s="55" t="inlineStr">
        <x:is>
          <x:t xml:space="preserve">Daily CGRI</x:t>
        </x:is>
      </x:c>
    </x:row>
    <x:row r="15">
      <x:c r="A15" s="55" t="n"/>
      <x:c r="B15" s="55" t="n"/>
      <x:c r="C15" s="55" t="n"/>
      <x:c r="D15" s="55" t="n"/>
      <x:c r="E15" s="55" t="n"/>
      <x:c r="F15" s="55" t="n"/>
      <x:c r="G15" s="55" t="n"/>
      <x:c r="H15" s="55" t="n"/>
    </x:row>
    <x:row r="16">
      <x:c r="A16" s="55" t="inlineStr">
        <x:is>
          <x:t xml:space="preserve">Aggregation rule</x:t>
        </x:is>
      </x:c>
      <x:c r="B16" s="55" t="inlineStr">
        <x:is>
          <x:t xml:space="preserve">If several events overlap on a date, each component takes the maximum score across active event windows.</x:t>
        </x:is>
      </x:c>
      <x:c r="C16" s="55" t="n"/>
      <x:c r="D16" s="55" t="n"/>
      <x:c r="E16" s="55" t="n"/>
      <x:c r="F16" s="55" t="n"/>
      <x:c r="G16" s="55" t="inlineStr">
        <x:is>
          <x:t xml:space="preserve">Max aggregation avoids diluting severe simultaneous events.</x:t>
        </x:is>
      </x:c>
      <x:c r="H16" s="55" t="inlineStr">
        <x:is>
          <x:t xml:space="preserve">CGRI_Equal_Weighted and CGRI_Max_Component</x:t>
        </x:is>
      </x:c>
    </x:row>
    <x:row r="17">
      <x:c r="A17" s="55" t="inlineStr">
        <x:is>
          <x:t xml:space="preserve">Formula</x:t>
        </x:is>
      </x:c>
      <x:c r="B17" s="55" t="inlineStr">
        <x:is>
          <x:t xml:space="preserve">CGRI_Equal_Weighted = AVERAGE(six components); CGRI_Max_Component = MAX(six components).</x:t>
        </x:is>
      </x:c>
      <x:c r="C17" s="55" t="n"/>
      <x:c r="D17" s="55" t="n"/>
      <x:c r="E17" s="55" t="n"/>
      <x:c r="F17" s="55" t="n"/>
      <x:c r="G17" s="55" t="inlineStr">
        <x:is>
          <x:t xml:space="preserve">Both indices retained for robustness.</x:t>
        </x:is>
      </x:c>
      <x:c r="H17" s="55" t="inlineStr">
        <x:is>
          <x:t xml:space="preserve">Main + robustness</x:t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16.7109375" style="52" customWidth="1"/>
    <x:col min="2" max="2" width="14.7109375" style="52" customWidth="1"/>
    <x:col min="3" max="13" width="24.7109375" style="52" customWidth="1"/>
  </x:cols>
  <x:sheetData>
    <x:row r="1">
      <x:c r="A1" s="54" t="inlineStr">
        <x:is>
          <x:t xml:space="preserve">Event_ID</x:t>
        </x:is>
      </x:c>
      <x:c r="B1" s="54" t="inlineStr">
        <x:is>
          <x:t xml:space="preserve">Event_Date</x:t>
        </x:is>
      </x:c>
      <x:c r="C1" s="54" t="inlineStr">
        <x:is>
          <x:t xml:space="preserve">Applied_Date</x:t>
        </x:is>
      </x:c>
      <x:c r="D1" s="54" t="inlineStr">
        <x:is>
          <x:t xml:space="preserve">Window_Day</x:t>
        </x:is>
      </x:c>
      <x:c r="E1" s="54" t="inlineStr">
        <x:is>
          <x:t xml:space="preserve">Intensity_Phase</x:t>
        </x:is>
      </x:c>
      <x:c r="F1" s="54" t="inlineStr">
        <x:is>
          <x:t xml:space="preserve">Hormuz_Risk</x:t>
        </x:is>
      </x:c>
      <x:c r="G1" s="54" t="inlineStr">
        <x:is>
          <x:t xml:space="preserve">Energy_Infrastructure_Attack</x:t>
        </x:is>
      </x:c>
      <x:c r="H1" s="54" t="inlineStr">
        <x:is>
          <x:t xml:space="preserve">Maritime_Security_Risk</x:t>
        </x:is>
      </x:c>
      <x:c r="I1" s="54" t="inlineStr">
        <x:is>
          <x:t xml:space="preserve">Military_Escalation</x:t>
        </x:is>
      </x:c>
      <x:c r="J1" s="54" t="inlineStr">
        <x:is>
          <x:t xml:space="preserve">Insurance_Freight_Risk</x:t>
        </x:is>
      </x:c>
      <x:c r="K1" s="54" t="inlineStr">
        <x:is>
          <x:t xml:space="preserve">Market_Uncertainty_Component</x:t>
        </x:is>
      </x:c>
      <x:c r="L1" s="54" t="inlineStr">
        <x:is>
          <x:t xml:space="preserve">Source_URL</x:t>
        </x:is>
      </x:c>
      <x:c r="M1" s="54" t="inlineStr">
        <x:is>
          <x:t xml:space="preserve">Window_Rule</x:t>
        </x:is>
      </x:c>
    </x:row>
    <x:row r="2">
      <x:c r="A2" s="55" t="inlineStr">
        <x:is>
          <x:t xml:space="preserve">E001</x:t>
        </x:is>
      </x:c>
      <x:c r="B2" s="57" t="n">
        <x:v>44200</x:v>
      </x:c>
      <x:c r="C2" s="57" t="n">
        <x:v>44200</x:v>
      </x:c>
      <x:c r="D2" s="59" t="n">
        <x:v>0</x:v>
      </x:c>
      <x:c r="E2" s="55" t="inlineStr">
        <x:is>
          <x:t xml:space="preserve">full</x:t>
        </x:is>
      </x:c>
      <x:c r="F2" s="59" t="n">
        <x:v>2</x:v>
      </x:c>
      <x:c r="G2" s="59" t="n">
        <x:v>0</x:v>
      </x:c>
      <x:c r="H2" s="59" t="n">
        <x:v>3</x:v>
      </x:c>
      <x:c r="I2" s="59" t="n">
        <x:v>1</x:v>
      </x:c>
      <x:c r="J2" s="59" t="n">
        <x:v>2</x:v>
      </x:c>
      <x:c r="K2" s="59" t="n">
        <x:v>1</x:v>
      </x:c>
      <x:c r="L2" s="55" t="inlineStr">
        <x:is>
          <x:t xml:space="preserve">https://www.reuters.com/world/south-korean-flagged-tanker-seized-by-iran-seoul-demands-release-2021-01-04/</x:t>
        </x:is>
      </x:c>
      <x:c r="M2" s="55" t="inlineStr">
        <x:is>
          <x:t xml:space="preserve">Ship seizure/hijacking: 3 full-intensity days + 4 decay days</x:t>
        </x:is>
      </x:c>
    </x:row>
    <x:row r="3">
      <x:c r="A3" s="55" t="inlineStr">
        <x:is>
          <x:t xml:space="preserve">E001</x:t>
        </x:is>
      </x:c>
      <x:c r="B3" s="57" t="n">
        <x:v>44200</x:v>
      </x:c>
      <x:c r="C3" s="57" t="n">
        <x:v>44201</x:v>
      </x:c>
      <x:c r="D3" s="59" t="n">
        <x:v>1</x:v>
      </x:c>
      <x:c r="E3" s="55" t="inlineStr">
        <x:is>
          <x:t xml:space="preserve">full</x:t>
        </x:is>
      </x:c>
      <x:c r="F3" s="59" t="n">
        <x:v>2</x:v>
      </x:c>
      <x:c r="G3" s="59" t="n">
        <x:v>0</x:v>
      </x:c>
      <x:c r="H3" s="59" t="n">
        <x:v>3</x:v>
      </x:c>
      <x:c r="I3" s="59" t="n">
        <x:v>1</x:v>
      </x:c>
      <x:c r="J3" s="59" t="n">
        <x:v>2</x:v>
      </x:c>
      <x:c r="K3" s="59" t="n">
        <x:v>1</x:v>
      </x:c>
      <x:c r="L3" s="55" t="inlineStr">
        <x:is>
          <x:t xml:space="preserve">https://www.reuters.com/world/south-korean-flagged-tanker-seized-by-iran-seoul-demands-release-2021-01-04/</x:t>
        </x:is>
      </x:c>
      <x:c r="M3" s="55" t="inlineStr">
        <x:is>
          <x:t xml:space="preserve">Ship seizure/hijacking: 3 full-intensity days + 4 decay days</x:t>
        </x:is>
      </x:c>
    </x:row>
    <x:row r="4">
      <x:c r="A4" s="55" t="inlineStr">
        <x:is>
          <x:t xml:space="preserve">E001</x:t>
        </x:is>
      </x:c>
      <x:c r="B4" s="57" t="n">
        <x:v>44200</x:v>
      </x:c>
      <x:c r="C4" s="57" t="n">
        <x:v>44202</x:v>
      </x:c>
      <x:c r="D4" s="59" t="n">
        <x:v>2</x:v>
      </x:c>
      <x:c r="E4" s="55" t="inlineStr">
        <x:is>
          <x:t xml:space="preserve">full</x:t>
        </x:is>
      </x:c>
      <x:c r="F4" s="59" t="n">
        <x:v>2</x:v>
      </x:c>
      <x:c r="G4" s="59" t="n">
        <x:v>0</x:v>
      </x:c>
      <x:c r="H4" s="59" t="n">
        <x:v>3</x:v>
      </x:c>
      <x:c r="I4" s="59" t="n">
        <x:v>1</x:v>
      </x:c>
      <x:c r="J4" s="59" t="n">
        <x:v>2</x:v>
      </x:c>
      <x:c r="K4" s="59" t="n">
        <x:v>1</x:v>
      </x:c>
      <x:c r="L4" s="55" t="inlineStr">
        <x:is>
          <x:t xml:space="preserve">https://www.reuters.com/world/south-korean-flagged-tanker-seized-by-iran-seoul-demands-release-2021-01-04/</x:t>
        </x:is>
      </x:c>
      <x:c r="M4" s="55" t="inlineStr">
        <x:is>
          <x:t xml:space="preserve">Ship seizure/hijacking: 3 full-intensity days + 4 decay days</x:t>
        </x:is>
      </x:c>
    </x:row>
    <x:row r="5">
      <x:c r="A5" s="55" t="inlineStr">
        <x:is>
          <x:t xml:space="preserve">E001</x:t>
        </x:is>
      </x:c>
      <x:c r="B5" s="57" t="n">
        <x:v>44200</x:v>
      </x:c>
      <x:c r="C5" s="57" t="n">
        <x:v>44203</x:v>
      </x:c>
      <x:c r="D5" s="59" t="n">
        <x:v>3</x:v>
      </x:c>
      <x:c r="E5" s="55" t="inlineStr">
        <x:is>
          <x:t xml:space="preserve">full</x:t>
        </x:is>
      </x:c>
      <x:c r="F5" s="59" t="n">
        <x:v>2</x:v>
      </x:c>
      <x:c r="G5" s="59" t="n">
        <x:v>0</x:v>
      </x:c>
      <x:c r="H5" s="59" t="n">
        <x:v>3</x:v>
      </x:c>
      <x:c r="I5" s="59" t="n">
        <x:v>1</x:v>
      </x:c>
      <x:c r="J5" s="59" t="n">
        <x:v>2</x:v>
      </x:c>
      <x:c r="K5" s="59" t="n">
        <x:v>1</x:v>
      </x:c>
      <x:c r="L5" s="55" t="inlineStr">
        <x:is>
          <x:t xml:space="preserve">https://www.reuters.com/world/south-korean-flagged-tanker-seized-by-iran-seoul-demands-release-2021-01-04/</x:t>
        </x:is>
      </x:c>
      <x:c r="M5" s="55" t="inlineStr">
        <x:is>
          <x:t xml:space="preserve">Ship seizure/hijacking: 3 full-intensity days + 4 decay days</x:t>
        </x:is>
      </x:c>
    </x:row>
    <x:row r="6">
      <x:c r="A6" s="55" t="inlineStr">
        <x:is>
          <x:t xml:space="preserve">E001</x:t>
        </x:is>
      </x:c>
      <x:c r="B6" s="57" t="n">
        <x:v>44200</x:v>
      </x:c>
      <x:c r="C6" s="57" t="n">
        <x:v>44204</x:v>
      </x:c>
      <x:c r="D6" s="59" t="n">
        <x:v>4</x:v>
      </x:c>
      <x:c r="E6" s="55" t="inlineStr">
        <x:is>
          <x:t xml:space="preserve">decay</x:t>
        </x:is>
      </x:c>
      <x:c r="F6" s="59" t="n">
        <x:v>1</x:v>
      </x:c>
      <x:c r="G6" s="59" t="n">
        <x:v>0</x:v>
      </x:c>
      <x:c r="H6" s="59" t="n">
        <x:v>2</x:v>
      </x:c>
      <x:c r="I6" s="59" t="n">
        <x:v>0</x:v>
      </x:c>
      <x:c r="J6" s="59" t="n">
        <x:v>1</x:v>
      </x:c>
      <x:c r="K6" s="59" t="n">
        <x:v>0</x:v>
      </x:c>
      <x:c r="L6" s="55" t="inlineStr">
        <x:is>
          <x:t xml:space="preserve">https://www.reuters.com/world/south-korean-flagged-tanker-seized-by-iran-seoul-demands-release-2021-01-04/</x:t>
        </x:is>
      </x:c>
      <x:c r="M6" s="55" t="inlineStr">
        <x:is>
          <x:t xml:space="preserve">Ship seizure/hijacking: 3 full-intensity days + 4 decay days</x:t>
        </x:is>
      </x:c>
    </x:row>
    <x:row r="7">
      <x:c r="A7" s="55" t="inlineStr">
        <x:is>
          <x:t xml:space="preserve">E001</x:t>
        </x:is>
      </x:c>
      <x:c r="B7" s="57" t="n">
        <x:v>44200</x:v>
      </x:c>
      <x:c r="C7" s="57" t="n">
        <x:v>44205</x:v>
      </x:c>
      <x:c r="D7" s="59" t="n">
        <x:v>5</x:v>
      </x:c>
      <x:c r="E7" s="55" t="inlineStr">
        <x:is>
          <x:t xml:space="preserve">decay</x:t>
        </x:is>
      </x:c>
      <x:c r="F7" s="59" t="n">
        <x:v>1</x:v>
      </x:c>
      <x:c r="G7" s="59" t="n">
        <x:v>0</x:v>
      </x:c>
      <x:c r="H7" s="59" t="n">
        <x:v>2</x:v>
      </x:c>
      <x:c r="I7" s="59" t="n">
        <x:v>0</x:v>
      </x:c>
      <x:c r="J7" s="59" t="n">
        <x:v>1</x:v>
      </x:c>
      <x:c r="K7" s="59" t="n">
        <x:v>0</x:v>
      </x:c>
      <x:c r="L7" s="55" t="inlineStr">
        <x:is>
          <x:t xml:space="preserve">https://www.reuters.com/world/south-korean-flagged-tanker-seized-by-iran-seoul-demands-release-2021-01-04/</x:t>
        </x:is>
      </x:c>
      <x:c r="M7" s="55" t="inlineStr">
        <x:is>
          <x:t xml:space="preserve">Ship seizure/hijacking: 3 full-intensity days + 4 decay days</x:t>
        </x:is>
      </x:c>
    </x:row>
    <x:row r="8">
      <x:c r="A8" s="55" t="inlineStr">
        <x:is>
          <x:t xml:space="preserve">E001</x:t>
        </x:is>
      </x:c>
      <x:c r="B8" s="57" t="n">
        <x:v>44200</x:v>
      </x:c>
      <x:c r="C8" s="57" t="n">
        <x:v>44206</x:v>
      </x:c>
      <x:c r="D8" s="59" t="n">
        <x:v>6</x:v>
      </x:c>
      <x:c r="E8" s="55" t="inlineStr">
        <x:is>
          <x:t xml:space="preserve">decay</x:t>
        </x:is>
      </x:c>
      <x:c r="F8" s="59" t="n">
        <x:v>1</x:v>
      </x:c>
      <x:c r="G8" s="59" t="n">
        <x:v>0</x:v>
      </x:c>
      <x:c r="H8" s="59" t="n">
        <x:v>2</x:v>
      </x:c>
      <x:c r="I8" s="59" t="n">
        <x:v>0</x:v>
      </x:c>
      <x:c r="J8" s="59" t="n">
        <x:v>1</x:v>
      </x:c>
      <x:c r="K8" s="59" t="n">
        <x:v>0</x:v>
      </x:c>
      <x:c r="L8" s="55" t="inlineStr">
        <x:is>
          <x:t xml:space="preserve">https://www.reuters.com/world/south-korean-flagged-tanker-seized-by-iran-seoul-demands-release-2021-01-04/</x:t>
        </x:is>
      </x:c>
      <x:c r="M8" s="55" t="inlineStr">
        <x:is>
          <x:t xml:space="preserve">Ship seizure/hijacking: 3 full-intensity days + 4 decay days</x:t>
        </x:is>
      </x:c>
    </x:row>
    <x:row r="9">
      <x:c r="A9" s="55" t="inlineStr">
        <x:is>
          <x:t xml:space="preserve">E001</x:t>
        </x:is>
      </x:c>
      <x:c r="B9" s="57" t="n">
        <x:v>44200</x:v>
      </x:c>
      <x:c r="C9" s="57" t="n">
        <x:v>44207</x:v>
      </x:c>
      <x:c r="D9" s="59" t="n">
        <x:v>7</x:v>
      </x:c>
      <x:c r="E9" s="55" t="inlineStr">
        <x:is>
          <x:t xml:space="preserve">decay</x:t>
        </x:is>
      </x:c>
      <x:c r="F9" s="59" t="n">
        <x:v>1</x:v>
      </x:c>
      <x:c r="G9" s="59" t="n">
        <x:v>0</x:v>
      </x:c>
      <x:c r="H9" s="59" t="n">
        <x:v>2</x:v>
      </x:c>
      <x:c r="I9" s="59" t="n">
        <x:v>0</x:v>
      </x:c>
      <x:c r="J9" s="59" t="n">
        <x:v>1</x:v>
      </x:c>
      <x:c r="K9" s="59" t="n">
        <x:v>0</x:v>
      </x:c>
      <x:c r="L9" s="55" t="inlineStr">
        <x:is>
          <x:t xml:space="preserve">https://www.reuters.com/world/south-korean-flagged-tanker-seized-by-iran-seoul-demands-release-2021-01-04/</x:t>
        </x:is>
      </x:c>
      <x:c r="M9" s="55" t="inlineStr">
        <x:is>
          <x:t xml:space="preserve">Ship seizure/hijacking: 3 full-intensity days + 4 decay days</x:t>
        </x:is>
      </x:c>
    </x:row>
    <x:row r="10">
      <x:c r="A10" s="55" t="inlineStr">
        <x:is>
          <x:t xml:space="preserve">E002</x:t>
        </x:is>
      </x:c>
      <x:c r="B10" s="57" t="n">
        <x:v>45043</x:v>
      </x:c>
      <x:c r="C10" s="57" t="n">
        <x:v>45043</x:v>
      </x:c>
      <x:c r="D10" s="59" t="n">
        <x:v>0</x:v>
      </x:c>
      <x:c r="E10" s="55" t="inlineStr">
        <x:is>
          <x:t xml:space="preserve">full</x:t>
        </x:is>
      </x:c>
      <x:c r="F10" s="59" t="n">
        <x:v>2</x:v>
      </x:c>
      <x:c r="G10" s="59" t="n">
        <x:v>0</x:v>
      </x:c>
      <x:c r="H10" s="59" t="n">
        <x:v>3</x:v>
      </x:c>
      <x:c r="I10" s="59" t="n">
        <x:v>1</x:v>
      </x:c>
      <x:c r="J10" s="59" t="n">
        <x:v>2</x:v>
      </x:c>
      <x:c r="K10" s="59" t="n">
        <x:v>1</x:v>
      </x:c>
      <x:c r="L10" s="55" t="inlineStr">
        <x:is>
          <x:t xml:space="preserve">https://www.reuters.com/world/second-oil-tanker-week-seized-by-iran-gulf-us-navy-2023-05-03/</x:t>
        </x:is>
      </x:c>
      <x:c r="M10" s="55" t="inlineStr">
        <x:is>
          <x:t xml:space="preserve">Ship seizure/hijacking: 3 full-intensity days + 4 decay days</x:t>
        </x:is>
      </x:c>
    </x:row>
    <x:row r="11">
      <x:c r="A11" s="55" t="inlineStr">
        <x:is>
          <x:t xml:space="preserve">E002</x:t>
        </x:is>
      </x:c>
      <x:c r="B11" s="57" t="n">
        <x:v>45043</x:v>
      </x:c>
      <x:c r="C11" s="57" t="n">
        <x:v>45044</x:v>
      </x:c>
      <x:c r="D11" s="59" t="n">
        <x:v>1</x:v>
      </x:c>
      <x:c r="E11" s="55" t="inlineStr">
        <x:is>
          <x:t xml:space="preserve">full</x:t>
        </x:is>
      </x:c>
      <x:c r="F11" s="59" t="n">
        <x:v>2</x:v>
      </x:c>
      <x:c r="G11" s="59" t="n">
        <x:v>0</x:v>
      </x:c>
      <x:c r="H11" s="59" t="n">
        <x:v>3</x:v>
      </x:c>
      <x:c r="I11" s="59" t="n">
        <x:v>1</x:v>
      </x:c>
      <x:c r="J11" s="59" t="n">
        <x:v>2</x:v>
      </x:c>
      <x:c r="K11" s="59" t="n">
        <x:v>1</x:v>
      </x:c>
      <x:c r="L11" s="55" t="inlineStr">
        <x:is>
          <x:t xml:space="preserve">https://www.reuters.com/world/second-oil-tanker-week-seized-by-iran-gulf-us-navy-2023-05-03/</x:t>
        </x:is>
      </x:c>
      <x:c r="M11" s="55" t="inlineStr">
        <x:is>
          <x:t xml:space="preserve">Ship seizure/hijacking: 3 full-intensity days + 4 decay days</x:t>
        </x:is>
      </x:c>
    </x:row>
    <x:row r="12">
      <x:c r="A12" s="55" t="inlineStr">
        <x:is>
          <x:t xml:space="preserve">E002</x:t>
        </x:is>
      </x:c>
      <x:c r="B12" s="57" t="n">
        <x:v>45043</x:v>
      </x:c>
      <x:c r="C12" s="57" t="n">
        <x:v>45045</x:v>
      </x:c>
      <x:c r="D12" s="59" t="n">
        <x:v>2</x:v>
      </x:c>
      <x:c r="E12" s="55" t="inlineStr">
        <x:is>
          <x:t xml:space="preserve">full</x:t>
        </x:is>
      </x:c>
      <x:c r="F12" s="59" t="n">
        <x:v>2</x:v>
      </x:c>
      <x:c r="G12" s="59" t="n">
        <x:v>0</x:v>
      </x:c>
      <x:c r="H12" s="59" t="n">
        <x:v>3</x:v>
      </x:c>
      <x:c r="I12" s="59" t="n">
        <x:v>1</x:v>
      </x:c>
      <x:c r="J12" s="59" t="n">
        <x:v>2</x:v>
      </x:c>
      <x:c r="K12" s="59" t="n">
        <x:v>1</x:v>
      </x:c>
      <x:c r="L12" s="55" t="inlineStr">
        <x:is>
          <x:t xml:space="preserve">https://www.reuters.com/world/second-oil-tanker-week-seized-by-iran-gulf-us-navy-2023-05-03/</x:t>
        </x:is>
      </x:c>
      <x:c r="M12" s="55" t="inlineStr">
        <x:is>
          <x:t xml:space="preserve">Ship seizure/hijacking: 3 full-intensity days + 4 decay days</x:t>
        </x:is>
      </x:c>
    </x:row>
    <x:row r="13">
      <x:c r="A13" s="55" t="inlineStr">
        <x:is>
          <x:t xml:space="preserve">E002</x:t>
        </x:is>
      </x:c>
      <x:c r="B13" s="57" t="n">
        <x:v>45043</x:v>
      </x:c>
      <x:c r="C13" s="57" t="n">
        <x:v>45046</x:v>
      </x:c>
      <x:c r="D13" s="59" t="n">
        <x:v>3</x:v>
      </x:c>
      <x:c r="E13" s="55" t="inlineStr">
        <x:is>
          <x:t xml:space="preserve">full</x:t>
        </x:is>
      </x:c>
      <x:c r="F13" s="59" t="n">
        <x:v>2</x:v>
      </x:c>
      <x:c r="G13" s="59" t="n">
        <x:v>0</x:v>
      </x:c>
      <x:c r="H13" s="59" t="n">
        <x:v>3</x:v>
      </x:c>
      <x:c r="I13" s="59" t="n">
        <x:v>1</x:v>
      </x:c>
      <x:c r="J13" s="59" t="n">
        <x:v>2</x:v>
      </x:c>
      <x:c r="K13" s="59" t="n">
        <x:v>1</x:v>
      </x:c>
      <x:c r="L13" s="55" t="inlineStr">
        <x:is>
          <x:t xml:space="preserve">https://www.reuters.com/world/second-oil-tanker-week-seized-by-iran-gulf-us-navy-2023-05-03/</x:t>
        </x:is>
      </x:c>
      <x:c r="M13" s="55" t="inlineStr">
        <x:is>
          <x:t xml:space="preserve">Ship seizure/hijacking: 3 full-intensity days + 4 decay days</x:t>
        </x:is>
      </x:c>
    </x:row>
    <x:row r="14">
      <x:c r="A14" s="55" t="inlineStr">
        <x:is>
          <x:t xml:space="preserve">E002</x:t>
        </x:is>
      </x:c>
      <x:c r="B14" s="57" t="n">
        <x:v>45043</x:v>
      </x:c>
      <x:c r="C14" s="57" t="n">
        <x:v>45047</x:v>
      </x:c>
      <x:c r="D14" s="59" t="n">
        <x:v>4</x:v>
      </x:c>
      <x:c r="E14" s="55" t="inlineStr">
        <x:is>
          <x:t xml:space="preserve">decay</x:t>
        </x:is>
      </x:c>
      <x:c r="F14" s="59" t="n">
        <x:v>1</x:v>
      </x:c>
      <x:c r="G14" s="59" t="n">
        <x:v>0</x:v>
      </x:c>
      <x:c r="H14" s="59" t="n">
        <x:v>2</x:v>
      </x:c>
      <x:c r="I14" s="59" t="n">
        <x:v>0</x:v>
      </x:c>
      <x:c r="J14" s="59" t="n">
        <x:v>1</x:v>
      </x:c>
      <x:c r="K14" s="59" t="n">
        <x:v>0</x:v>
      </x:c>
      <x:c r="L14" s="55" t="inlineStr">
        <x:is>
          <x:t xml:space="preserve">https://www.reuters.com/world/second-oil-tanker-week-seized-by-iran-gulf-us-navy-2023-05-03/</x:t>
        </x:is>
      </x:c>
      <x:c r="M14" s="55" t="inlineStr">
        <x:is>
          <x:t xml:space="preserve">Ship seizure/hijacking: 3 full-intensity days + 4 decay days</x:t>
        </x:is>
      </x:c>
    </x:row>
    <x:row r="15">
      <x:c r="A15" s="55" t="inlineStr">
        <x:is>
          <x:t xml:space="preserve">E002</x:t>
        </x:is>
      </x:c>
      <x:c r="B15" s="57" t="n">
        <x:v>45043</x:v>
      </x:c>
      <x:c r="C15" s="57" t="n">
        <x:v>45048</x:v>
      </x:c>
      <x:c r="D15" s="59" t="n">
        <x:v>5</x:v>
      </x:c>
      <x:c r="E15" s="55" t="inlineStr">
        <x:is>
          <x:t xml:space="preserve">decay</x:t>
        </x:is>
      </x:c>
      <x:c r="F15" s="59" t="n">
        <x:v>1</x:v>
      </x:c>
      <x:c r="G15" s="59" t="n">
        <x:v>0</x:v>
      </x:c>
      <x:c r="H15" s="59" t="n">
        <x:v>2</x:v>
      </x:c>
      <x:c r="I15" s="59" t="n">
        <x:v>0</x:v>
      </x:c>
      <x:c r="J15" s="59" t="n">
        <x:v>1</x:v>
      </x:c>
      <x:c r="K15" s="59" t="n">
        <x:v>0</x:v>
      </x:c>
      <x:c r="L15" s="55" t="inlineStr">
        <x:is>
          <x:t xml:space="preserve">https://www.reuters.com/world/second-oil-tanker-week-seized-by-iran-gulf-us-navy-2023-05-03/</x:t>
        </x:is>
      </x:c>
      <x:c r="M15" s="55" t="inlineStr">
        <x:is>
          <x:t xml:space="preserve">Ship seizure/hijacking: 3 full-intensity days + 4 decay days</x:t>
        </x:is>
      </x:c>
    </x:row>
    <x:row r="16">
      <x:c r="A16" s="55" t="inlineStr">
        <x:is>
          <x:t xml:space="preserve">E002</x:t>
        </x:is>
      </x:c>
      <x:c r="B16" s="57" t="n">
        <x:v>45043</x:v>
      </x:c>
      <x:c r="C16" s="57" t="n">
        <x:v>45049</x:v>
      </x:c>
      <x:c r="D16" s="59" t="n">
        <x:v>6</x:v>
      </x:c>
      <x:c r="E16" s="55" t="inlineStr">
        <x:is>
          <x:t xml:space="preserve">decay</x:t>
        </x:is>
      </x:c>
      <x:c r="F16" s="59" t="n">
        <x:v>1</x:v>
      </x:c>
      <x:c r="G16" s="59" t="n">
        <x:v>0</x:v>
      </x:c>
      <x:c r="H16" s="59" t="n">
        <x:v>2</x:v>
      </x:c>
      <x:c r="I16" s="59" t="n">
        <x:v>0</x:v>
      </x:c>
      <x:c r="J16" s="59" t="n">
        <x:v>1</x:v>
      </x:c>
      <x:c r="K16" s="59" t="n">
        <x:v>0</x:v>
      </x:c>
      <x:c r="L16" s="55" t="inlineStr">
        <x:is>
          <x:t xml:space="preserve">https://www.reuters.com/world/second-oil-tanker-week-seized-by-iran-gulf-us-navy-2023-05-03/</x:t>
        </x:is>
      </x:c>
      <x:c r="M16" s="55" t="inlineStr">
        <x:is>
          <x:t xml:space="preserve">Ship seizure/hijacking: 3 full-intensity days + 4 decay days</x:t>
        </x:is>
      </x:c>
    </x:row>
    <x:row r="17">
      <x:c r="A17" s="55" t="inlineStr">
        <x:is>
          <x:t xml:space="preserve">E002</x:t>
        </x:is>
      </x:c>
      <x:c r="B17" s="57" t="n">
        <x:v>45043</x:v>
      </x:c>
      <x:c r="C17" s="57" t="n">
        <x:v>45050</x:v>
      </x:c>
      <x:c r="D17" s="59" t="n">
        <x:v>7</x:v>
      </x:c>
      <x:c r="E17" s="55" t="inlineStr">
        <x:is>
          <x:t xml:space="preserve">decay</x:t>
        </x:is>
      </x:c>
      <x:c r="F17" s="59" t="n">
        <x:v>1</x:v>
      </x:c>
      <x:c r="G17" s="59" t="n">
        <x:v>0</x:v>
      </x:c>
      <x:c r="H17" s="59" t="n">
        <x:v>2</x:v>
      </x:c>
      <x:c r="I17" s="59" t="n">
        <x:v>0</x:v>
      </x:c>
      <x:c r="J17" s="59" t="n">
        <x:v>1</x:v>
      </x:c>
      <x:c r="K17" s="59" t="n">
        <x:v>0</x:v>
      </x:c>
      <x:c r="L17" s="55" t="inlineStr">
        <x:is>
          <x:t xml:space="preserve">https://www.reuters.com/world/second-oil-tanker-week-seized-by-iran-gulf-us-navy-2023-05-03/</x:t>
        </x:is>
      </x:c>
      <x:c r="M17" s="55" t="inlineStr">
        <x:is>
          <x:t xml:space="preserve">Ship seizure/hijacking: 3 full-intensity days + 4 decay days</x:t>
        </x:is>
      </x:c>
    </x:row>
    <x:row r="18">
      <x:c r="A18" s="55" t="inlineStr">
        <x:is>
          <x:t xml:space="preserve">E003</x:t>
        </x:is>
      </x:c>
      <x:c r="B18" s="57" t="n">
        <x:v>45049</x:v>
      </x:c>
      <x:c r="C18" s="57" t="n">
        <x:v>45049</x:v>
      </x:c>
      <x:c r="D18" s="59" t="n">
        <x:v>0</x:v>
      </x:c>
      <x:c r="E18" s="55" t="inlineStr">
        <x:is>
          <x:t xml:space="preserve">full</x:t>
        </x:is>
      </x:c>
      <x:c r="F18" s="59" t="n">
        <x:v>2</x:v>
      </x:c>
      <x:c r="G18" s="59" t="n">
        <x:v>0</x:v>
      </x:c>
      <x:c r="H18" s="59" t="n">
        <x:v>3</x:v>
      </x:c>
      <x:c r="I18" s="59" t="n">
        <x:v>1</x:v>
      </x:c>
      <x:c r="J18" s="59" t="n">
        <x:v>2</x:v>
      </x:c>
      <x:c r="K18" s="59" t="n">
        <x:v>1</x:v>
      </x:c>
      <x:c r="L18" s="55" t="inlineStr">
        <x:is>
          <x:t xml:space="preserve">https://www.reuters.com/world/second-oil-tanker-week-seized-by-iran-gulf-us-navy-2023-05-03/</x:t>
        </x:is>
      </x:c>
      <x:c r="M18" s="55" t="inlineStr">
        <x:is>
          <x:t xml:space="preserve">Ship seizure/hijacking: 3 full-intensity days + 4 decay days</x:t>
        </x:is>
      </x:c>
    </x:row>
    <x:row r="19">
      <x:c r="A19" s="55" t="inlineStr">
        <x:is>
          <x:t xml:space="preserve">E003</x:t>
        </x:is>
      </x:c>
      <x:c r="B19" s="57" t="n">
        <x:v>45049</x:v>
      </x:c>
      <x:c r="C19" s="57" t="n">
        <x:v>45050</x:v>
      </x:c>
      <x:c r="D19" s="59" t="n">
        <x:v>1</x:v>
      </x:c>
      <x:c r="E19" s="55" t="inlineStr">
        <x:is>
          <x:t xml:space="preserve">full</x:t>
        </x:is>
      </x:c>
      <x:c r="F19" s="59" t="n">
        <x:v>2</x:v>
      </x:c>
      <x:c r="G19" s="59" t="n">
        <x:v>0</x:v>
      </x:c>
      <x:c r="H19" s="59" t="n">
        <x:v>3</x:v>
      </x:c>
      <x:c r="I19" s="59" t="n">
        <x:v>1</x:v>
      </x:c>
      <x:c r="J19" s="59" t="n">
        <x:v>2</x:v>
      </x:c>
      <x:c r="K19" s="59" t="n">
        <x:v>1</x:v>
      </x:c>
      <x:c r="L19" s="55" t="inlineStr">
        <x:is>
          <x:t xml:space="preserve">https://www.reuters.com/world/second-oil-tanker-week-seized-by-iran-gulf-us-navy-2023-05-03/</x:t>
        </x:is>
      </x:c>
      <x:c r="M19" s="55" t="inlineStr">
        <x:is>
          <x:t xml:space="preserve">Ship seizure/hijacking: 3 full-intensity days + 4 decay days</x:t>
        </x:is>
      </x:c>
    </x:row>
    <x:row r="20">
      <x:c r="A20" s="55" t="inlineStr">
        <x:is>
          <x:t xml:space="preserve">E003</x:t>
        </x:is>
      </x:c>
      <x:c r="B20" s="57" t="n">
        <x:v>45049</x:v>
      </x:c>
      <x:c r="C20" s="57" t="n">
        <x:v>45051</x:v>
      </x:c>
      <x:c r="D20" s="59" t="n">
        <x:v>2</x:v>
      </x:c>
      <x:c r="E20" s="55" t="inlineStr">
        <x:is>
          <x:t xml:space="preserve">full</x:t>
        </x:is>
      </x:c>
      <x:c r="F20" s="59" t="n">
        <x:v>2</x:v>
      </x:c>
      <x:c r="G20" s="59" t="n">
        <x:v>0</x:v>
      </x:c>
      <x:c r="H20" s="59" t="n">
        <x:v>3</x:v>
      </x:c>
      <x:c r="I20" s="59" t="n">
        <x:v>1</x:v>
      </x:c>
      <x:c r="J20" s="59" t="n">
        <x:v>2</x:v>
      </x:c>
      <x:c r="K20" s="59" t="n">
        <x:v>1</x:v>
      </x:c>
      <x:c r="L20" s="55" t="inlineStr">
        <x:is>
          <x:t xml:space="preserve">https://www.reuters.com/world/second-oil-tanker-week-seized-by-iran-gulf-us-navy-2023-05-03/</x:t>
        </x:is>
      </x:c>
      <x:c r="M20" s="55" t="inlineStr">
        <x:is>
          <x:t xml:space="preserve">Ship seizure/hijacking: 3 full-intensity days + 4 decay days</x:t>
        </x:is>
      </x:c>
    </x:row>
    <x:row r="21">
      <x:c r="A21" s="55" t="inlineStr">
        <x:is>
          <x:t xml:space="preserve">E003</x:t>
        </x:is>
      </x:c>
      <x:c r="B21" s="57" t="n">
        <x:v>45049</x:v>
      </x:c>
      <x:c r="C21" s="57" t="n">
        <x:v>45052</x:v>
      </x:c>
      <x:c r="D21" s="59" t="n">
        <x:v>3</x:v>
      </x:c>
      <x:c r="E21" s="55" t="inlineStr">
        <x:is>
          <x:t xml:space="preserve">full</x:t>
        </x:is>
      </x:c>
      <x:c r="F21" s="59" t="n">
        <x:v>2</x:v>
      </x:c>
      <x:c r="G21" s="59" t="n">
        <x:v>0</x:v>
      </x:c>
      <x:c r="H21" s="59" t="n">
        <x:v>3</x:v>
      </x:c>
      <x:c r="I21" s="59" t="n">
        <x:v>1</x:v>
      </x:c>
      <x:c r="J21" s="59" t="n">
        <x:v>2</x:v>
      </x:c>
      <x:c r="K21" s="59" t="n">
        <x:v>1</x:v>
      </x:c>
      <x:c r="L21" s="55" t="inlineStr">
        <x:is>
          <x:t xml:space="preserve">https://www.reuters.com/world/second-oil-tanker-week-seized-by-iran-gulf-us-navy-2023-05-03/</x:t>
        </x:is>
      </x:c>
      <x:c r="M21" s="55" t="inlineStr">
        <x:is>
          <x:t xml:space="preserve">Ship seizure/hijacking: 3 full-intensity days + 4 decay days</x:t>
        </x:is>
      </x:c>
    </x:row>
    <x:row r="22">
      <x:c r="A22" s="55" t="inlineStr">
        <x:is>
          <x:t xml:space="preserve">E003</x:t>
        </x:is>
      </x:c>
      <x:c r="B22" s="57" t="n">
        <x:v>45049</x:v>
      </x:c>
      <x:c r="C22" s="57" t="n">
        <x:v>45053</x:v>
      </x:c>
      <x:c r="D22" s="59" t="n">
        <x:v>4</x:v>
      </x:c>
      <x:c r="E22" s="55" t="inlineStr">
        <x:is>
          <x:t xml:space="preserve">decay</x:t>
        </x:is>
      </x:c>
      <x:c r="F22" s="59" t="n">
        <x:v>1</x:v>
      </x:c>
      <x:c r="G22" s="59" t="n">
        <x:v>0</x:v>
      </x:c>
      <x:c r="H22" s="59" t="n">
        <x:v>2</x:v>
      </x:c>
      <x:c r="I22" s="59" t="n">
        <x:v>0</x:v>
      </x:c>
      <x:c r="J22" s="59" t="n">
        <x:v>1</x:v>
      </x:c>
      <x:c r="K22" s="59" t="n">
        <x:v>0</x:v>
      </x:c>
      <x:c r="L22" s="55" t="inlineStr">
        <x:is>
          <x:t xml:space="preserve">https://www.reuters.com/world/second-oil-tanker-week-seized-by-iran-gulf-us-navy-2023-05-03/</x:t>
        </x:is>
      </x:c>
      <x:c r="M22" s="55" t="inlineStr">
        <x:is>
          <x:t xml:space="preserve">Ship seizure/hijacking: 3 full-intensity days + 4 decay days</x:t>
        </x:is>
      </x:c>
    </x:row>
    <x:row r="23">
      <x:c r="A23" s="55" t="inlineStr">
        <x:is>
          <x:t xml:space="preserve">E003</x:t>
        </x:is>
      </x:c>
      <x:c r="B23" s="57" t="n">
        <x:v>45049</x:v>
      </x:c>
      <x:c r="C23" s="57" t="n">
        <x:v>45054</x:v>
      </x:c>
      <x:c r="D23" s="59" t="n">
        <x:v>5</x:v>
      </x:c>
      <x:c r="E23" s="55" t="inlineStr">
        <x:is>
          <x:t xml:space="preserve">decay</x:t>
        </x:is>
      </x:c>
      <x:c r="F23" s="59" t="n">
        <x:v>1</x:v>
      </x:c>
      <x:c r="G23" s="59" t="n">
        <x:v>0</x:v>
      </x:c>
      <x:c r="H23" s="59" t="n">
        <x:v>2</x:v>
      </x:c>
      <x:c r="I23" s="59" t="n">
        <x:v>0</x:v>
      </x:c>
      <x:c r="J23" s="59" t="n">
        <x:v>1</x:v>
      </x:c>
      <x:c r="K23" s="59" t="n">
        <x:v>0</x:v>
      </x:c>
      <x:c r="L23" s="55" t="inlineStr">
        <x:is>
          <x:t xml:space="preserve">https://www.reuters.com/world/second-oil-tanker-week-seized-by-iran-gulf-us-navy-2023-05-03/</x:t>
        </x:is>
      </x:c>
      <x:c r="M23" s="55" t="inlineStr">
        <x:is>
          <x:t xml:space="preserve">Ship seizure/hijacking: 3 full-intensity days + 4 decay days</x:t>
        </x:is>
      </x:c>
    </x:row>
    <x:row r="24">
      <x:c r="A24" s="55" t="inlineStr">
        <x:is>
          <x:t xml:space="preserve">E003</x:t>
        </x:is>
      </x:c>
      <x:c r="B24" s="57" t="n">
        <x:v>45049</x:v>
      </x:c>
      <x:c r="C24" s="57" t="n">
        <x:v>45055</x:v>
      </x:c>
      <x:c r="D24" s="59" t="n">
        <x:v>6</x:v>
      </x:c>
      <x:c r="E24" s="55" t="inlineStr">
        <x:is>
          <x:t xml:space="preserve">decay</x:t>
        </x:is>
      </x:c>
      <x:c r="F24" s="59" t="n">
        <x:v>1</x:v>
      </x:c>
      <x:c r="G24" s="59" t="n">
        <x:v>0</x:v>
      </x:c>
      <x:c r="H24" s="59" t="n">
        <x:v>2</x:v>
      </x:c>
      <x:c r="I24" s="59" t="n">
        <x:v>0</x:v>
      </x:c>
      <x:c r="J24" s="59" t="n">
        <x:v>1</x:v>
      </x:c>
      <x:c r="K24" s="59" t="n">
        <x:v>0</x:v>
      </x:c>
      <x:c r="L24" s="55" t="inlineStr">
        <x:is>
          <x:t xml:space="preserve">https://www.reuters.com/world/second-oil-tanker-week-seized-by-iran-gulf-us-navy-2023-05-03/</x:t>
        </x:is>
      </x:c>
      <x:c r="M24" s="55" t="inlineStr">
        <x:is>
          <x:t xml:space="preserve">Ship seizure/hijacking: 3 full-intensity days + 4 decay days</x:t>
        </x:is>
      </x:c>
    </x:row>
    <x:row r="25">
      <x:c r="A25" s="55" t="inlineStr">
        <x:is>
          <x:t xml:space="preserve">E003</x:t>
        </x:is>
      </x:c>
      <x:c r="B25" s="57" t="n">
        <x:v>45049</x:v>
      </x:c>
      <x:c r="C25" s="57" t="n">
        <x:v>45056</x:v>
      </x:c>
      <x:c r="D25" s="59" t="n">
        <x:v>7</x:v>
      </x:c>
      <x:c r="E25" s="55" t="inlineStr">
        <x:is>
          <x:t xml:space="preserve">decay</x:t>
        </x:is>
      </x:c>
      <x:c r="F25" s="59" t="n">
        <x:v>1</x:v>
      </x:c>
      <x:c r="G25" s="59" t="n">
        <x:v>0</x:v>
      </x:c>
      <x:c r="H25" s="59" t="n">
        <x:v>2</x:v>
      </x:c>
      <x:c r="I25" s="59" t="n">
        <x:v>0</x:v>
      </x:c>
      <x:c r="J25" s="59" t="n">
        <x:v>1</x:v>
      </x:c>
      <x:c r="K25" s="59" t="n">
        <x:v>0</x:v>
      </x:c>
      <x:c r="L25" s="55" t="inlineStr">
        <x:is>
          <x:t xml:space="preserve">https://www.reuters.com/world/second-oil-tanker-week-seized-by-iran-gulf-us-navy-2023-05-03/</x:t>
        </x:is>
      </x:c>
      <x:c r="M25" s="55" t="inlineStr">
        <x:is>
          <x:t xml:space="preserve">Ship seizure/hijacking: 3 full-intensity days + 4 decay days</x:t>
        </x:is>
      </x:c>
    </x:row>
    <x:row r="26">
      <x:c r="A26" s="55" t="inlineStr">
        <x:is>
          <x:t xml:space="preserve">E004</x:t>
        </x:is>
      </x:c>
      <x:c r="B26" s="57" t="n">
        <x:v>45249</x:v>
      </x:c>
      <x:c r="C26" s="57" t="n">
        <x:v>45249</x:v>
      </x:c>
      <x:c r="D26" s="59" t="n">
        <x:v>0</x:v>
      </x:c>
      <x:c r="E26" s="55" t="inlineStr">
        <x:is>
          <x:t xml:space="preserve">full</x:t>
        </x:is>
      </x:c>
      <x:c r="F26" s="59" t="n">
        <x:v>0</x:v>
      </x:c>
      <x:c r="G26" s="59" t="n">
        <x:v>0</x:v>
      </x:c>
      <x:c r="H26" s="59" t="n">
        <x:v>3</x:v>
      </x:c>
      <x:c r="I26" s="59" t="n">
        <x:v>2</x:v>
      </x:c>
      <x:c r="J26" s="59" t="n">
        <x:v>2</x:v>
      </x:c>
      <x:c r="K26" s="59" t="n">
        <x:v>1</x:v>
      </x:c>
      <x:c r="L26" s="55" t="inlineStr">
        <x:is>
          <x:t xml:space="preserve">https://www.reuters.com/world/middle-east/houthi-attacks-shipping-red-sea-persist-us-allies-strike-back-2024-01-12/</x:t>
        </x:is>
      </x:c>
      <x:c r="M26" s="55" t="inlineStr">
        <x:is>
          <x:t xml:space="preserve">Ship seizure/hijacking: 3 full-intensity days + 4 decay days</x:t>
        </x:is>
      </x:c>
    </x:row>
    <x:row r="27">
      <x:c r="A27" s="55" t="inlineStr">
        <x:is>
          <x:t xml:space="preserve">E004</x:t>
        </x:is>
      </x:c>
      <x:c r="B27" s="57" t="n">
        <x:v>45249</x:v>
      </x:c>
      <x:c r="C27" s="57" t="n">
        <x:v>45250</x:v>
      </x:c>
      <x:c r="D27" s="59" t="n">
        <x:v>1</x:v>
      </x:c>
      <x:c r="E27" s="55" t="inlineStr">
        <x:is>
          <x:t xml:space="preserve">full</x:t>
        </x:is>
      </x:c>
      <x:c r="F27" s="59" t="n">
        <x:v>0</x:v>
      </x:c>
      <x:c r="G27" s="59" t="n">
        <x:v>0</x:v>
      </x:c>
      <x:c r="H27" s="59" t="n">
        <x:v>3</x:v>
      </x:c>
      <x:c r="I27" s="59" t="n">
        <x:v>2</x:v>
      </x:c>
      <x:c r="J27" s="59" t="n">
        <x:v>2</x:v>
      </x:c>
      <x:c r="K27" s="59" t="n">
        <x:v>1</x:v>
      </x:c>
      <x:c r="L27" s="55" t="inlineStr">
        <x:is>
          <x:t xml:space="preserve">https://www.reuters.com/world/middle-east/houthi-attacks-shipping-red-sea-persist-us-allies-strike-back-2024-01-12/</x:t>
        </x:is>
      </x:c>
      <x:c r="M27" s="55" t="inlineStr">
        <x:is>
          <x:t xml:space="preserve">Ship seizure/hijacking: 3 full-intensity days + 4 decay days</x:t>
        </x:is>
      </x:c>
    </x:row>
    <x:row r="28">
      <x:c r="A28" s="55" t="inlineStr">
        <x:is>
          <x:t xml:space="preserve">E004</x:t>
        </x:is>
      </x:c>
      <x:c r="B28" s="57" t="n">
        <x:v>45249</x:v>
      </x:c>
      <x:c r="C28" s="57" t="n">
        <x:v>45251</x:v>
      </x:c>
      <x:c r="D28" s="59" t="n">
        <x:v>2</x:v>
      </x:c>
      <x:c r="E28" s="55" t="inlineStr">
        <x:is>
          <x:t xml:space="preserve">full</x:t>
        </x:is>
      </x:c>
      <x:c r="F28" s="59" t="n">
        <x:v>0</x:v>
      </x:c>
      <x:c r="G28" s="59" t="n">
        <x:v>0</x:v>
      </x:c>
      <x:c r="H28" s="59" t="n">
        <x:v>3</x:v>
      </x:c>
      <x:c r="I28" s="59" t="n">
        <x:v>2</x:v>
      </x:c>
      <x:c r="J28" s="59" t="n">
        <x:v>2</x:v>
      </x:c>
      <x:c r="K28" s="59" t="n">
        <x:v>1</x:v>
      </x:c>
      <x:c r="L28" s="55" t="inlineStr">
        <x:is>
          <x:t xml:space="preserve">https://www.reuters.com/world/middle-east/houthi-attacks-shipping-red-sea-persist-us-allies-strike-back-2024-01-12/</x:t>
        </x:is>
      </x:c>
      <x:c r="M28" s="55" t="inlineStr">
        <x:is>
          <x:t xml:space="preserve">Ship seizure/hijacking: 3 full-intensity days + 4 decay days</x:t>
        </x:is>
      </x:c>
    </x:row>
    <x:row r="29">
      <x:c r="A29" s="55" t="inlineStr">
        <x:is>
          <x:t xml:space="preserve">E004</x:t>
        </x:is>
      </x:c>
      <x:c r="B29" s="57" t="n">
        <x:v>45249</x:v>
      </x:c>
      <x:c r="C29" s="57" t="n">
        <x:v>45252</x:v>
      </x:c>
      <x:c r="D29" s="59" t="n">
        <x:v>3</x:v>
      </x:c>
      <x:c r="E29" s="55" t="inlineStr">
        <x:is>
          <x:t xml:space="preserve">full</x:t>
        </x:is>
      </x:c>
      <x:c r="F29" s="59" t="n">
        <x:v>0</x:v>
      </x:c>
      <x:c r="G29" s="59" t="n">
        <x:v>0</x:v>
      </x:c>
      <x:c r="H29" s="59" t="n">
        <x:v>3</x:v>
      </x:c>
      <x:c r="I29" s="59" t="n">
        <x:v>2</x:v>
      </x:c>
      <x:c r="J29" s="59" t="n">
        <x:v>2</x:v>
      </x:c>
      <x:c r="K29" s="59" t="n">
        <x:v>1</x:v>
      </x:c>
      <x:c r="L29" s="55" t="inlineStr">
        <x:is>
          <x:t xml:space="preserve">https://www.reuters.com/world/middle-east/houthi-attacks-shipping-red-sea-persist-us-allies-strike-back-2024-01-12/</x:t>
        </x:is>
      </x:c>
      <x:c r="M29" s="55" t="inlineStr">
        <x:is>
          <x:t xml:space="preserve">Ship seizure/hijacking: 3 full-intensity days + 4 decay days</x:t>
        </x:is>
      </x:c>
    </x:row>
    <x:row r="30">
      <x:c r="A30" s="55" t="inlineStr">
        <x:is>
          <x:t xml:space="preserve">E004</x:t>
        </x:is>
      </x:c>
      <x:c r="B30" s="57" t="n">
        <x:v>45249</x:v>
      </x:c>
      <x:c r="C30" s="57" t="n">
        <x:v>45253</x:v>
      </x:c>
      <x:c r="D30" s="59" t="n">
        <x:v>4</x:v>
      </x:c>
      <x:c r="E30" s="55" t="inlineStr">
        <x:is>
          <x:t xml:space="preserve">decay</x:t>
        </x:is>
      </x:c>
      <x:c r="F30" s="59" t="n">
        <x:v>0</x:v>
      </x:c>
      <x:c r="G30" s="59" t="n">
        <x:v>0</x:v>
      </x:c>
      <x:c r="H30" s="59" t="n">
        <x:v>2</x:v>
      </x:c>
      <x:c r="I30" s="59" t="n">
        <x:v>1</x:v>
      </x:c>
      <x:c r="J30" s="59" t="n">
        <x:v>1</x:v>
      </x:c>
      <x:c r="K30" s="59" t="n">
        <x:v>0</x:v>
      </x:c>
      <x:c r="L30" s="55" t="inlineStr">
        <x:is>
          <x:t xml:space="preserve">https://www.reuters.com/world/middle-east/houthi-attacks-shipping-red-sea-persist-us-allies-strike-back-2024-01-12/</x:t>
        </x:is>
      </x:c>
      <x:c r="M30" s="55" t="inlineStr">
        <x:is>
          <x:t xml:space="preserve">Ship seizure/hijacking: 3 full-intensity days + 4 decay days</x:t>
        </x:is>
      </x:c>
    </x:row>
    <x:row r="31">
      <x:c r="A31" s="55" t="inlineStr">
        <x:is>
          <x:t xml:space="preserve">E004</x:t>
        </x:is>
      </x:c>
      <x:c r="B31" s="57" t="n">
        <x:v>45249</x:v>
      </x:c>
      <x:c r="C31" s="57" t="n">
        <x:v>45254</x:v>
      </x:c>
      <x:c r="D31" s="59" t="n">
        <x:v>5</x:v>
      </x:c>
      <x:c r="E31" s="55" t="inlineStr">
        <x:is>
          <x:t xml:space="preserve">decay</x:t>
        </x:is>
      </x:c>
      <x:c r="F31" s="59" t="n">
        <x:v>0</x:v>
      </x:c>
      <x:c r="G31" s="59" t="n">
        <x:v>0</x:v>
      </x:c>
      <x:c r="H31" s="59" t="n">
        <x:v>2</x:v>
      </x:c>
      <x:c r="I31" s="59" t="n">
        <x:v>1</x:v>
      </x:c>
      <x:c r="J31" s="59" t="n">
        <x:v>1</x:v>
      </x:c>
      <x:c r="K31" s="59" t="n">
        <x:v>0</x:v>
      </x:c>
      <x:c r="L31" s="55" t="inlineStr">
        <x:is>
          <x:t xml:space="preserve">https://www.reuters.com/world/middle-east/houthi-attacks-shipping-red-sea-persist-us-allies-strike-back-2024-01-12/</x:t>
        </x:is>
      </x:c>
      <x:c r="M31" s="55" t="inlineStr">
        <x:is>
          <x:t xml:space="preserve">Ship seizure/hijacking: 3 full-intensity days + 4 decay days</x:t>
        </x:is>
      </x:c>
    </x:row>
    <x:row r="32">
      <x:c r="A32" s="55" t="inlineStr">
        <x:is>
          <x:t xml:space="preserve">E004</x:t>
        </x:is>
      </x:c>
      <x:c r="B32" s="57" t="n">
        <x:v>45249</x:v>
      </x:c>
      <x:c r="C32" s="57" t="n">
        <x:v>45255</x:v>
      </x:c>
      <x:c r="D32" s="59" t="n">
        <x:v>6</x:v>
      </x:c>
      <x:c r="E32" s="55" t="inlineStr">
        <x:is>
          <x:t xml:space="preserve">decay</x:t>
        </x:is>
      </x:c>
      <x:c r="F32" s="59" t="n">
        <x:v>0</x:v>
      </x:c>
      <x:c r="G32" s="59" t="n">
        <x:v>0</x:v>
      </x:c>
      <x:c r="H32" s="59" t="n">
        <x:v>2</x:v>
      </x:c>
      <x:c r="I32" s="59" t="n">
        <x:v>1</x:v>
      </x:c>
      <x:c r="J32" s="59" t="n">
        <x:v>1</x:v>
      </x:c>
      <x:c r="K32" s="59" t="n">
        <x:v>0</x:v>
      </x:c>
      <x:c r="L32" s="55" t="inlineStr">
        <x:is>
          <x:t xml:space="preserve">https://www.reuters.com/world/middle-east/houthi-attacks-shipping-red-sea-persist-us-allies-strike-back-2024-01-12/</x:t>
        </x:is>
      </x:c>
      <x:c r="M32" s="55" t="inlineStr">
        <x:is>
          <x:t xml:space="preserve">Ship seizure/hijacking: 3 full-intensity days + 4 decay days</x:t>
        </x:is>
      </x:c>
    </x:row>
    <x:row r="33">
      <x:c r="A33" s="55" t="inlineStr">
        <x:is>
          <x:t xml:space="preserve">E004</x:t>
        </x:is>
      </x:c>
      <x:c r="B33" s="57" t="n">
        <x:v>45249</x:v>
      </x:c>
      <x:c r="C33" s="57" t="n">
        <x:v>45256</x:v>
      </x:c>
      <x:c r="D33" s="59" t="n">
        <x:v>7</x:v>
      </x:c>
      <x:c r="E33" s="55" t="inlineStr">
        <x:is>
          <x:t xml:space="preserve">decay</x:t>
        </x:is>
      </x:c>
      <x:c r="F33" s="59" t="n">
        <x:v>0</x:v>
      </x:c>
      <x:c r="G33" s="59" t="n">
        <x:v>0</x:v>
      </x:c>
      <x:c r="H33" s="59" t="n">
        <x:v>2</x:v>
      </x:c>
      <x:c r="I33" s="59" t="n">
        <x:v>1</x:v>
      </x:c>
      <x:c r="J33" s="59" t="n">
        <x:v>1</x:v>
      </x:c>
      <x:c r="K33" s="59" t="n">
        <x:v>0</x:v>
      </x:c>
      <x:c r="L33" s="55" t="inlineStr">
        <x:is>
          <x:t xml:space="preserve">https://www.reuters.com/world/middle-east/houthi-attacks-shipping-red-sea-persist-us-allies-strike-back-2024-01-12/</x:t>
        </x:is>
      </x:c>
      <x:c r="M33" s="55" t="inlineStr">
        <x:is>
          <x:t xml:space="preserve">Ship seizure/hijacking: 3 full-intensity days + 4 decay days</x:t>
        </x:is>
      </x:c>
    </x:row>
    <x:row r="34">
      <x:c r="A34" s="55" t="inlineStr">
        <x:is>
          <x:t xml:space="preserve">E005</x:t>
        </x:is>
      </x:c>
      <x:c r="B34" s="57" t="n">
        <x:v>45291</x:v>
      </x:c>
      <x:c r="C34" s="57" t="n">
        <x:v>45291</x:v>
      </x:c>
      <x:c r="D34" s="59" t="n">
        <x:v>0</x:v>
      </x:c>
      <x:c r="E34" s="55" t="inlineStr">
        <x:is>
          <x:t xml:space="preserve">full</x:t>
        </x:is>
      </x:c>
      <x:c r="F34" s="59" t="n">
        <x:v>0</x:v>
      </x:c>
      <x:c r="G34" s="59" t="n">
        <x:v>0</x:v>
      </x:c>
      <x:c r="H34" s="59" t="n">
        <x:v>2</x:v>
      </x:c>
      <x:c r="I34" s="59" t="n">
        <x:v>2</x:v>
      </x:c>
      <x:c r="J34" s="59" t="n">
        <x:v>2</x:v>
      </x:c>
      <x:c r="K34" s="59" t="n">
        <x:v>1</x:v>
      </x:c>
      <x:c r="L34" s="55" t="inlineStr">
        <x:is>
          <x:t xml:space="preserve">https://www.reuters.com/world/middle-east/houthi-attacks-shipping-red-sea-persist-us-allies-strike-back-2024-01-12/</x:t>
        </x:is>
      </x:c>
      <x:c r="M34" s="55" t="inlineStr">
        <x:is>
          <x:t xml:space="preserve">Military/missile attack: 3 full-intensity days + 4 decay days</x:t>
        </x:is>
      </x:c>
    </x:row>
    <x:row r="35">
      <x:c r="A35" s="55" t="inlineStr">
        <x:is>
          <x:t xml:space="preserve">E005</x:t>
        </x:is>
      </x:c>
      <x:c r="B35" s="57" t="n">
        <x:v>45291</x:v>
      </x:c>
      <x:c r="C35" s="57" t="n">
        <x:v>45292</x:v>
      </x:c>
      <x:c r="D35" s="59" t="n">
        <x:v>1</x:v>
      </x:c>
      <x:c r="E35" s="55" t="inlineStr">
        <x:is>
          <x:t xml:space="preserve">full</x:t>
        </x:is>
      </x:c>
      <x:c r="F35" s="59" t="n">
        <x:v>0</x:v>
      </x:c>
      <x:c r="G35" s="59" t="n">
        <x:v>0</x:v>
      </x:c>
      <x:c r="H35" s="59" t="n">
        <x:v>2</x:v>
      </x:c>
      <x:c r="I35" s="59" t="n">
        <x:v>2</x:v>
      </x:c>
      <x:c r="J35" s="59" t="n">
        <x:v>2</x:v>
      </x:c>
      <x:c r="K35" s="59" t="n">
        <x:v>1</x:v>
      </x:c>
      <x:c r="L35" s="55" t="inlineStr">
        <x:is>
          <x:t xml:space="preserve">https://www.reuters.com/world/middle-east/houthi-attacks-shipping-red-sea-persist-us-allies-strike-back-2024-01-12/</x:t>
        </x:is>
      </x:c>
      <x:c r="M35" s="55" t="inlineStr">
        <x:is>
          <x:t xml:space="preserve">Military/missile attack: 3 full-intensity days + 4 decay days</x:t>
        </x:is>
      </x:c>
    </x:row>
    <x:row r="36">
      <x:c r="A36" s="55" t="inlineStr">
        <x:is>
          <x:t xml:space="preserve">E005</x:t>
        </x:is>
      </x:c>
      <x:c r="B36" s="57" t="n">
        <x:v>45291</x:v>
      </x:c>
      <x:c r="C36" s="57" t="n">
        <x:v>45293</x:v>
      </x:c>
      <x:c r="D36" s="59" t="n">
        <x:v>2</x:v>
      </x:c>
      <x:c r="E36" s="55" t="inlineStr">
        <x:is>
          <x:t xml:space="preserve">full</x:t>
        </x:is>
      </x:c>
      <x:c r="F36" s="59" t="n">
        <x:v>0</x:v>
      </x:c>
      <x:c r="G36" s="59" t="n">
        <x:v>0</x:v>
      </x:c>
      <x:c r="H36" s="59" t="n">
        <x:v>2</x:v>
      </x:c>
      <x:c r="I36" s="59" t="n">
        <x:v>2</x:v>
      </x:c>
      <x:c r="J36" s="59" t="n">
        <x:v>2</x:v>
      </x:c>
      <x:c r="K36" s="59" t="n">
        <x:v>1</x:v>
      </x:c>
      <x:c r="L36" s="55" t="inlineStr">
        <x:is>
          <x:t xml:space="preserve">https://www.reuters.com/world/middle-east/houthi-attacks-shipping-red-sea-persist-us-allies-strike-back-2024-01-12/</x:t>
        </x:is>
      </x:c>
      <x:c r="M36" s="55" t="inlineStr">
        <x:is>
          <x:t xml:space="preserve">Military/missile attack: 3 full-intensity days + 4 decay days</x:t>
        </x:is>
      </x:c>
    </x:row>
    <x:row r="37">
      <x:c r="A37" s="55" t="inlineStr">
        <x:is>
          <x:t xml:space="preserve">E005</x:t>
        </x:is>
      </x:c>
      <x:c r="B37" s="57" t="n">
        <x:v>45291</x:v>
      </x:c>
      <x:c r="C37" s="57" t="n">
        <x:v>45294</x:v>
      </x:c>
      <x:c r="D37" s="59" t="n">
        <x:v>3</x:v>
      </x:c>
      <x:c r="E37" s="55" t="inlineStr">
        <x:is>
          <x:t xml:space="preserve">full</x:t>
        </x:is>
      </x:c>
      <x:c r="F37" s="59" t="n">
        <x:v>0</x:v>
      </x:c>
      <x:c r="G37" s="59" t="n">
        <x:v>0</x:v>
      </x:c>
      <x:c r="H37" s="59" t="n">
        <x:v>2</x:v>
      </x:c>
      <x:c r="I37" s="59" t="n">
        <x:v>2</x:v>
      </x:c>
      <x:c r="J37" s="59" t="n">
        <x:v>2</x:v>
      </x:c>
      <x:c r="K37" s="59" t="n">
        <x:v>1</x:v>
      </x:c>
      <x:c r="L37" s="55" t="inlineStr">
        <x:is>
          <x:t xml:space="preserve">https://www.reuters.com/world/middle-east/houthi-attacks-shipping-red-sea-persist-us-allies-strike-back-2024-01-12/</x:t>
        </x:is>
      </x:c>
      <x:c r="M37" s="55" t="inlineStr">
        <x:is>
          <x:t xml:space="preserve">Military/missile attack: 3 full-intensity days + 4 decay days</x:t>
        </x:is>
      </x:c>
    </x:row>
    <x:row r="38">
      <x:c r="A38" s="55" t="inlineStr">
        <x:is>
          <x:t xml:space="preserve">E005</x:t>
        </x:is>
      </x:c>
      <x:c r="B38" s="57" t="n">
        <x:v>45291</x:v>
      </x:c>
      <x:c r="C38" s="57" t="n">
        <x:v>45295</x:v>
      </x:c>
      <x:c r="D38" s="59" t="n">
        <x:v>4</x:v>
      </x:c>
      <x:c r="E38" s="55" t="inlineStr">
        <x:is>
          <x:t xml:space="preserve">decay</x:t>
        </x:is>
      </x:c>
      <x:c r="F38" s="59" t="n">
        <x:v>0</x:v>
      </x:c>
      <x:c r="G38" s="59" t="n">
        <x:v>0</x:v>
      </x:c>
      <x:c r="H38" s="59" t="n">
        <x:v>1</x:v>
      </x:c>
      <x:c r="I38" s="59" t="n">
        <x:v>1</x:v>
      </x:c>
      <x:c r="J38" s="59" t="n">
        <x:v>1</x:v>
      </x:c>
      <x:c r="K38" s="59" t="n">
        <x:v>0</x:v>
      </x:c>
      <x:c r="L38" s="55" t="inlineStr">
        <x:is>
          <x:t xml:space="preserve">https://www.reuters.com/world/middle-east/houthi-attacks-shipping-red-sea-persist-us-allies-strike-back-2024-01-12/</x:t>
        </x:is>
      </x:c>
      <x:c r="M38" s="55" t="inlineStr">
        <x:is>
          <x:t xml:space="preserve">Military/missile attack: 3 full-intensity days + 4 decay days</x:t>
        </x:is>
      </x:c>
    </x:row>
    <x:row r="39">
      <x:c r="A39" s="55" t="inlineStr">
        <x:is>
          <x:t xml:space="preserve">E005</x:t>
        </x:is>
      </x:c>
      <x:c r="B39" s="57" t="n">
        <x:v>45291</x:v>
      </x:c>
      <x:c r="C39" s="57" t="n">
        <x:v>45296</x:v>
      </x:c>
      <x:c r="D39" s="59" t="n">
        <x:v>5</x:v>
      </x:c>
      <x:c r="E39" s="55" t="inlineStr">
        <x:is>
          <x:t xml:space="preserve">decay</x:t>
        </x:is>
      </x:c>
      <x:c r="F39" s="59" t="n">
        <x:v>0</x:v>
      </x:c>
      <x:c r="G39" s="59" t="n">
        <x:v>0</x:v>
      </x:c>
      <x:c r="H39" s="59" t="n">
        <x:v>1</x:v>
      </x:c>
      <x:c r="I39" s="59" t="n">
        <x:v>1</x:v>
      </x:c>
      <x:c r="J39" s="59" t="n">
        <x:v>1</x:v>
      </x:c>
      <x:c r="K39" s="59" t="n">
        <x:v>0</x:v>
      </x:c>
      <x:c r="L39" s="55" t="inlineStr">
        <x:is>
          <x:t xml:space="preserve">https://www.reuters.com/world/middle-east/houthi-attacks-shipping-red-sea-persist-us-allies-strike-back-2024-01-12/</x:t>
        </x:is>
      </x:c>
      <x:c r="M39" s="55" t="inlineStr">
        <x:is>
          <x:t xml:space="preserve">Military/missile attack: 3 full-intensity days + 4 decay days</x:t>
        </x:is>
      </x:c>
    </x:row>
    <x:row r="40">
      <x:c r="A40" s="55" t="inlineStr">
        <x:is>
          <x:t xml:space="preserve">E005</x:t>
        </x:is>
      </x:c>
      <x:c r="B40" s="57" t="n">
        <x:v>45291</x:v>
      </x:c>
      <x:c r="C40" s="57" t="n">
        <x:v>45297</x:v>
      </x:c>
      <x:c r="D40" s="59" t="n">
        <x:v>6</x:v>
      </x:c>
      <x:c r="E40" s="55" t="inlineStr">
        <x:is>
          <x:t xml:space="preserve">decay</x:t>
        </x:is>
      </x:c>
      <x:c r="F40" s="59" t="n">
        <x:v>0</x:v>
      </x:c>
      <x:c r="G40" s="59" t="n">
        <x:v>0</x:v>
      </x:c>
      <x:c r="H40" s="59" t="n">
        <x:v>1</x:v>
      </x:c>
      <x:c r="I40" s="59" t="n">
        <x:v>1</x:v>
      </x:c>
      <x:c r="J40" s="59" t="n">
        <x:v>1</x:v>
      </x:c>
      <x:c r="K40" s="59" t="n">
        <x:v>0</x:v>
      </x:c>
      <x:c r="L40" s="55" t="inlineStr">
        <x:is>
          <x:t xml:space="preserve">https://www.reuters.com/world/middle-east/houthi-attacks-shipping-red-sea-persist-us-allies-strike-back-2024-01-12/</x:t>
        </x:is>
      </x:c>
      <x:c r="M40" s="55" t="inlineStr">
        <x:is>
          <x:t xml:space="preserve">Military/missile attack: 3 full-intensity days + 4 decay days</x:t>
        </x:is>
      </x:c>
    </x:row>
    <x:row r="41">
      <x:c r="A41" s="55" t="inlineStr">
        <x:is>
          <x:t xml:space="preserve">E005</x:t>
        </x:is>
      </x:c>
      <x:c r="B41" s="57" t="n">
        <x:v>45291</x:v>
      </x:c>
      <x:c r="C41" s="57" t="n">
        <x:v>45298</x:v>
      </x:c>
      <x:c r="D41" s="59" t="n">
        <x:v>7</x:v>
      </x:c>
      <x:c r="E41" s="55" t="inlineStr">
        <x:is>
          <x:t xml:space="preserve">decay</x:t>
        </x:is>
      </x:c>
      <x:c r="F41" s="59" t="n">
        <x:v>0</x:v>
      </x:c>
      <x:c r="G41" s="59" t="n">
        <x:v>0</x:v>
      </x:c>
      <x:c r="H41" s="59" t="n">
        <x:v>1</x:v>
      </x:c>
      <x:c r="I41" s="59" t="n">
        <x:v>1</x:v>
      </x:c>
      <x:c r="J41" s="59" t="n">
        <x:v>1</x:v>
      </x:c>
      <x:c r="K41" s="59" t="n">
        <x:v>0</x:v>
      </x:c>
      <x:c r="L41" s="55" t="inlineStr">
        <x:is>
          <x:t xml:space="preserve">https://www.reuters.com/world/middle-east/houthi-attacks-shipping-red-sea-persist-us-allies-strike-back-2024-01-12/</x:t>
        </x:is>
      </x:c>
      <x:c r="M41" s="55" t="inlineStr">
        <x:is>
          <x:t xml:space="preserve">Military/missile attack: 3 full-intensity days + 4 decay days</x:t>
        </x:is>
      </x:c>
    </x:row>
    <x:row r="42">
      <x:c r="A42" s="55" t="inlineStr">
        <x:is>
          <x:t xml:space="preserve">E006</x:t>
        </x:is>
      </x:c>
      <x:c r="B42" s="57" t="n">
        <x:v>45303</x:v>
      </x:c>
      <x:c r="C42" s="57" t="n">
        <x:v>45303</x:v>
      </x:c>
      <x:c r="D42" s="59" t="n">
        <x:v>0</x:v>
      </x:c>
      <x:c r="E42" s="55" t="inlineStr">
        <x:is>
          <x:t xml:space="preserve">full</x:t>
        </x:is>
      </x:c>
      <x:c r="F42" s="59" t="n">
        <x:v>0</x:v>
      </x:c>
      <x:c r="G42" s="59" t="n">
        <x:v>0</x:v>
      </x:c>
      <x:c r="H42" s="59" t="n">
        <x:v>2</x:v>
      </x:c>
      <x:c r="I42" s="59" t="n">
        <x:v>3</x:v>
      </x:c>
      <x:c r="J42" s="59" t="n">
        <x:v>2</x:v>
      </x:c>
      <x:c r="K42" s="59" t="n">
        <x:v>1</x:v>
      </x:c>
      <x:c r="L42" s="55" t="inlineStr">
        <x:is>
          <x:t xml:space="preserve">https://www.reuters.com/world/middle-east/houthi-attacks-shipping-red-sea-persist-us-allies-strike-back-2024-01-12/</x:t>
        </x:is>
      </x:c>
      <x:c r="M42" s="55" t="inlineStr">
        <x:is>
          <x:t xml:space="preserve">Default event: event day plus 1 full day + 2 decay days</x:t>
        </x:is>
      </x:c>
    </x:row>
    <x:row r="43">
      <x:c r="A43" s="55" t="inlineStr">
        <x:is>
          <x:t xml:space="preserve">E006</x:t>
        </x:is>
      </x:c>
      <x:c r="B43" s="57" t="n">
        <x:v>45303</x:v>
      </x:c>
      <x:c r="C43" s="57" t="n">
        <x:v>45304</x:v>
      </x:c>
      <x:c r="D43" s="59" t="n">
        <x:v>1</x:v>
      </x:c>
      <x:c r="E43" s="55" t="inlineStr">
        <x:is>
          <x:t xml:space="preserve">full</x:t>
        </x:is>
      </x:c>
      <x:c r="F43" s="59" t="n">
        <x:v>0</x:v>
      </x:c>
      <x:c r="G43" s="59" t="n">
        <x:v>0</x:v>
      </x:c>
      <x:c r="H43" s="59" t="n">
        <x:v>2</x:v>
      </x:c>
      <x:c r="I43" s="59" t="n">
        <x:v>3</x:v>
      </x:c>
      <x:c r="J43" s="59" t="n">
        <x:v>2</x:v>
      </x:c>
      <x:c r="K43" s="59" t="n">
        <x:v>1</x:v>
      </x:c>
      <x:c r="L43" s="55" t="inlineStr">
        <x:is>
          <x:t xml:space="preserve">https://www.reuters.com/world/middle-east/houthi-attacks-shipping-red-sea-persist-us-allies-strike-back-2024-01-12/</x:t>
        </x:is>
      </x:c>
      <x:c r="M43" s="55" t="inlineStr">
        <x:is>
          <x:t xml:space="preserve">Default event: event day plus 1 full day + 2 decay days</x:t>
        </x:is>
      </x:c>
    </x:row>
    <x:row r="44">
      <x:c r="A44" s="55" t="inlineStr">
        <x:is>
          <x:t xml:space="preserve">E006</x:t>
        </x:is>
      </x:c>
      <x:c r="B44" s="57" t="n">
        <x:v>45303</x:v>
      </x:c>
      <x:c r="C44" s="57" t="n">
        <x:v>45305</x:v>
      </x:c>
      <x:c r="D44" s="59" t="n">
        <x:v>2</x:v>
      </x:c>
      <x:c r="E44" s="55" t="inlineStr">
        <x:is>
          <x:t xml:space="preserve">decay</x:t>
        </x:is>
      </x:c>
      <x:c r="F44" s="59" t="n">
        <x:v>0</x:v>
      </x:c>
      <x:c r="G44" s="59" t="n">
        <x:v>0</x:v>
      </x:c>
      <x:c r="H44" s="59" t="n">
        <x:v>1</x:v>
      </x:c>
      <x:c r="I44" s="59" t="n">
        <x:v>2</x:v>
      </x:c>
      <x:c r="J44" s="59" t="n">
        <x:v>1</x:v>
      </x:c>
      <x:c r="K44" s="59" t="n">
        <x:v>0</x:v>
      </x:c>
      <x:c r="L44" s="55" t="inlineStr">
        <x:is>
          <x:t xml:space="preserve">https://www.reuters.com/world/middle-east/houthi-attacks-shipping-red-sea-persist-us-allies-strike-back-2024-01-12/</x:t>
        </x:is>
      </x:c>
      <x:c r="M44" s="55" t="inlineStr">
        <x:is>
          <x:t xml:space="preserve">Default event: event day plus 1 full day + 2 decay days</x:t>
        </x:is>
      </x:c>
    </x:row>
    <x:row r="45">
      <x:c r="A45" s="55" t="inlineStr">
        <x:is>
          <x:t xml:space="preserve">E006</x:t>
        </x:is>
      </x:c>
      <x:c r="B45" s="57" t="n">
        <x:v>45303</x:v>
      </x:c>
      <x:c r="C45" s="57" t="n">
        <x:v>45306</x:v>
      </x:c>
      <x:c r="D45" s="59" t="n">
        <x:v>3</x:v>
      </x:c>
      <x:c r="E45" s="55" t="inlineStr">
        <x:is>
          <x:t xml:space="preserve">decay</x:t>
        </x:is>
      </x:c>
      <x:c r="F45" s="59" t="n">
        <x:v>0</x:v>
      </x:c>
      <x:c r="G45" s="59" t="n">
        <x:v>0</x:v>
      </x:c>
      <x:c r="H45" s="59" t="n">
        <x:v>1</x:v>
      </x:c>
      <x:c r="I45" s="59" t="n">
        <x:v>2</x:v>
      </x:c>
      <x:c r="J45" s="59" t="n">
        <x:v>1</x:v>
      </x:c>
      <x:c r="K45" s="59" t="n">
        <x:v>0</x:v>
      </x:c>
      <x:c r="L45" s="55" t="inlineStr">
        <x:is>
          <x:t xml:space="preserve">https://www.reuters.com/world/middle-east/houthi-attacks-shipping-red-sea-persist-us-allies-strike-back-2024-01-12/</x:t>
        </x:is>
      </x:c>
      <x:c r="M45" s="55" t="inlineStr">
        <x:is>
          <x:t xml:space="preserve">Default event: event day plus 1 full day + 2 decay days</x:t>
        </x:is>
      </x:c>
    </x:row>
    <x:row r="46">
      <x:c r="A46" s="55" t="inlineStr">
        <x:is>
          <x:t xml:space="preserve">E007</x:t>
        </x:is>
      </x:c>
      <x:c r="B46" s="57" t="n">
        <x:v>45357</x:v>
      </x:c>
      <x:c r="C46" s="57" t="n">
        <x:v>45357</x:v>
      </x:c>
      <x:c r="D46" s="59" t="n">
        <x:v>0</x:v>
      </x:c>
      <x:c r="E46" s="55" t="inlineStr">
        <x:is>
          <x:t xml:space="preserve">full</x:t>
        </x:is>
      </x:c>
      <x:c r="F46" s="59" t="n">
        <x:v>0</x:v>
      </x:c>
      <x:c r="G46" s="59" t="n">
        <x:v>0</x:v>
      </x:c>
      <x:c r="H46" s="59" t="n">
        <x:v>3</x:v>
      </x:c>
      <x:c r="I46" s="59" t="n">
        <x:v>2</x:v>
      </x:c>
      <x:c r="J46" s="59" t="n">
        <x:v>3</x:v>
      </x:c>
      <x:c r="K46" s="59" t="n">
        <x:v>2</x:v>
      </x:c>
      <x:c r="L46" s="55" t="inlineStr">
        <x:is>
          <x:t xml:space="preserve">https://www.reuters.com/world/middle-east/three-missing-bulk-carrier-off-yemen-after-incident-reported-shipping-source-2024-03-06/</x:t>
        </x:is>
      </x:c>
      <x:c r="M46" s="55" t="inlineStr">
        <x:is>
          <x:t xml:space="preserve">Fatal merchant-vessel attack: 3 full-intensity days + 4 decay days</x:t>
        </x:is>
      </x:c>
    </x:row>
    <x:row r="47">
      <x:c r="A47" s="55" t="inlineStr">
        <x:is>
          <x:t xml:space="preserve">E007</x:t>
        </x:is>
      </x:c>
      <x:c r="B47" s="57" t="n">
        <x:v>45357</x:v>
      </x:c>
      <x:c r="C47" s="57" t="n">
        <x:v>45358</x:v>
      </x:c>
      <x:c r="D47" s="59" t="n">
        <x:v>1</x:v>
      </x:c>
      <x:c r="E47" s="55" t="inlineStr">
        <x:is>
          <x:t xml:space="preserve">full</x:t>
        </x:is>
      </x:c>
      <x:c r="F47" s="59" t="n">
        <x:v>0</x:v>
      </x:c>
      <x:c r="G47" s="59" t="n">
        <x:v>0</x:v>
      </x:c>
      <x:c r="H47" s="59" t="n">
        <x:v>3</x:v>
      </x:c>
      <x:c r="I47" s="59" t="n">
        <x:v>2</x:v>
      </x:c>
      <x:c r="J47" s="59" t="n">
        <x:v>3</x:v>
      </x:c>
      <x:c r="K47" s="59" t="n">
        <x:v>2</x:v>
      </x:c>
      <x:c r="L47" s="55" t="inlineStr">
        <x:is>
          <x:t xml:space="preserve">https://www.reuters.com/world/middle-east/three-missing-bulk-carrier-off-yemen-after-incident-reported-shipping-source-2024-03-06/</x:t>
        </x:is>
      </x:c>
      <x:c r="M47" s="55" t="inlineStr">
        <x:is>
          <x:t xml:space="preserve">Fatal merchant-vessel attack: 3 full-intensity days + 4 decay days</x:t>
        </x:is>
      </x:c>
    </x:row>
    <x:row r="48">
      <x:c r="A48" s="55" t="inlineStr">
        <x:is>
          <x:t xml:space="preserve">E007</x:t>
        </x:is>
      </x:c>
      <x:c r="B48" s="57" t="n">
        <x:v>45357</x:v>
      </x:c>
      <x:c r="C48" s="57" t="n">
        <x:v>45359</x:v>
      </x:c>
      <x:c r="D48" s="59" t="n">
        <x:v>2</x:v>
      </x:c>
      <x:c r="E48" s="55" t="inlineStr">
        <x:is>
          <x:t xml:space="preserve">full</x:t>
        </x:is>
      </x:c>
      <x:c r="F48" s="59" t="n">
        <x:v>0</x:v>
      </x:c>
      <x:c r="G48" s="59" t="n">
        <x:v>0</x:v>
      </x:c>
      <x:c r="H48" s="59" t="n">
        <x:v>3</x:v>
      </x:c>
      <x:c r="I48" s="59" t="n">
        <x:v>2</x:v>
      </x:c>
      <x:c r="J48" s="59" t="n">
        <x:v>3</x:v>
      </x:c>
      <x:c r="K48" s="59" t="n">
        <x:v>2</x:v>
      </x:c>
      <x:c r="L48" s="55" t="inlineStr">
        <x:is>
          <x:t xml:space="preserve">https://www.reuters.com/world/middle-east/three-missing-bulk-carrier-off-yemen-after-incident-reported-shipping-source-2024-03-06/</x:t>
        </x:is>
      </x:c>
      <x:c r="M48" s="55" t="inlineStr">
        <x:is>
          <x:t xml:space="preserve">Fatal merchant-vessel attack: 3 full-intensity days + 4 decay days</x:t>
        </x:is>
      </x:c>
    </x:row>
    <x:row r="49">
      <x:c r="A49" s="55" t="inlineStr">
        <x:is>
          <x:t xml:space="preserve">E007</x:t>
        </x:is>
      </x:c>
      <x:c r="B49" s="57" t="n">
        <x:v>45357</x:v>
      </x:c>
      <x:c r="C49" s="57" t="n">
        <x:v>45360</x:v>
      </x:c>
      <x:c r="D49" s="59" t="n">
        <x:v>3</x:v>
      </x:c>
      <x:c r="E49" s="55" t="inlineStr">
        <x:is>
          <x:t xml:space="preserve">full</x:t>
        </x:is>
      </x:c>
      <x:c r="F49" s="59" t="n">
        <x:v>0</x:v>
      </x:c>
      <x:c r="G49" s="59" t="n">
        <x:v>0</x:v>
      </x:c>
      <x:c r="H49" s="59" t="n">
        <x:v>3</x:v>
      </x:c>
      <x:c r="I49" s="59" t="n">
        <x:v>2</x:v>
      </x:c>
      <x:c r="J49" s="59" t="n">
        <x:v>3</x:v>
      </x:c>
      <x:c r="K49" s="59" t="n">
        <x:v>2</x:v>
      </x:c>
      <x:c r="L49" s="55" t="inlineStr">
        <x:is>
          <x:t xml:space="preserve">https://www.reuters.com/world/middle-east/three-missing-bulk-carrier-off-yemen-after-incident-reported-shipping-source-2024-03-06/</x:t>
        </x:is>
      </x:c>
      <x:c r="M49" s="55" t="inlineStr">
        <x:is>
          <x:t xml:space="preserve">Fatal merchant-vessel attack: 3 full-intensity days + 4 decay days</x:t>
        </x:is>
      </x:c>
    </x:row>
    <x:row r="50">
      <x:c r="A50" s="55" t="inlineStr">
        <x:is>
          <x:t xml:space="preserve">E007</x:t>
        </x:is>
      </x:c>
      <x:c r="B50" s="57" t="n">
        <x:v>45357</x:v>
      </x:c>
      <x:c r="C50" s="57" t="n">
        <x:v>45361</x:v>
      </x:c>
      <x:c r="D50" s="59" t="n">
        <x:v>4</x:v>
      </x:c>
      <x:c r="E50" s="55" t="inlineStr">
        <x:is>
          <x:t xml:space="preserve">decay</x:t>
        </x:is>
      </x:c>
      <x:c r="F50" s="59" t="n">
        <x:v>0</x:v>
      </x:c>
      <x:c r="G50" s="59" t="n">
        <x:v>0</x:v>
      </x:c>
      <x:c r="H50" s="59" t="n">
        <x:v>2</x:v>
      </x:c>
      <x:c r="I50" s="59" t="n">
        <x:v>1</x:v>
      </x:c>
      <x:c r="J50" s="59" t="n">
        <x:v>2</x:v>
      </x:c>
      <x:c r="K50" s="59" t="n">
        <x:v>1</x:v>
      </x:c>
      <x:c r="L50" s="55" t="inlineStr">
        <x:is>
          <x:t xml:space="preserve">https://www.reuters.com/world/middle-east/three-missing-bulk-carrier-off-yemen-after-incident-reported-shipping-source-2024-03-06/</x:t>
        </x:is>
      </x:c>
      <x:c r="M50" s="55" t="inlineStr">
        <x:is>
          <x:t xml:space="preserve">Fatal merchant-vessel attack: 3 full-intensity days + 4 decay days</x:t>
        </x:is>
      </x:c>
    </x:row>
    <x:row r="51">
      <x:c r="A51" s="55" t="inlineStr">
        <x:is>
          <x:t xml:space="preserve">E007</x:t>
        </x:is>
      </x:c>
      <x:c r="B51" s="57" t="n">
        <x:v>45357</x:v>
      </x:c>
      <x:c r="C51" s="57" t="n">
        <x:v>45362</x:v>
      </x:c>
      <x:c r="D51" s="59" t="n">
        <x:v>5</x:v>
      </x:c>
      <x:c r="E51" s="55" t="inlineStr">
        <x:is>
          <x:t xml:space="preserve">decay</x:t>
        </x:is>
      </x:c>
      <x:c r="F51" s="59" t="n">
        <x:v>0</x:v>
      </x:c>
      <x:c r="G51" s="59" t="n">
        <x:v>0</x:v>
      </x:c>
      <x:c r="H51" s="59" t="n">
        <x:v>2</x:v>
      </x:c>
      <x:c r="I51" s="59" t="n">
        <x:v>1</x:v>
      </x:c>
      <x:c r="J51" s="59" t="n">
        <x:v>2</x:v>
      </x:c>
      <x:c r="K51" s="59" t="n">
        <x:v>1</x:v>
      </x:c>
      <x:c r="L51" s="55" t="inlineStr">
        <x:is>
          <x:t xml:space="preserve">https://www.reuters.com/world/middle-east/three-missing-bulk-carrier-off-yemen-after-incident-reported-shipping-source-2024-03-06/</x:t>
        </x:is>
      </x:c>
      <x:c r="M51" s="55" t="inlineStr">
        <x:is>
          <x:t xml:space="preserve">Fatal merchant-vessel attack: 3 full-intensity days + 4 decay days</x:t>
        </x:is>
      </x:c>
    </x:row>
    <x:row r="52">
      <x:c r="A52" s="55" t="inlineStr">
        <x:is>
          <x:t xml:space="preserve">E007</x:t>
        </x:is>
      </x:c>
      <x:c r="B52" s="57" t="n">
        <x:v>45357</x:v>
      </x:c>
      <x:c r="C52" s="57" t="n">
        <x:v>45363</x:v>
      </x:c>
      <x:c r="D52" s="59" t="n">
        <x:v>6</x:v>
      </x:c>
      <x:c r="E52" s="55" t="inlineStr">
        <x:is>
          <x:t xml:space="preserve">decay</x:t>
        </x:is>
      </x:c>
      <x:c r="F52" s="59" t="n">
        <x:v>0</x:v>
      </x:c>
      <x:c r="G52" s="59" t="n">
        <x:v>0</x:v>
      </x:c>
      <x:c r="H52" s="59" t="n">
        <x:v>2</x:v>
      </x:c>
      <x:c r="I52" s="59" t="n">
        <x:v>1</x:v>
      </x:c>
      <x:c r="J52" s="59" t="n">
        <x:v>2</x:v>
      </x:c>
      <x:c r="K52" s="59" t="n">
        <x:v>1</x:v>
      </x:c>
      <x:c r="L52" s="55" t="inlineStr">
        <x:is>
          <x:t xml:space="preserve">https://www.reuters.com/world/middle-east/three-missing-bulk-carrier-off-yemen-after-incident-reported-shipping-source-2024-03-06/</x:t>
        </x:is>
      </x:c>
      <x:c r="M52" s="55" t="inlineStr">
        <x:is>
          <x:t xml:space="preserve">Fatal merchant-vessel attack: 3 full-intensity days + 4 decay days</x:t>
        </x:is>
      </x:c>
    </x:row>
    <x:row r="53">
      <x:c r="A53" s="55" t="inlineStr">
        <x:is>
          <x:t xml:space="preserve">E007</x:t>
        </x:is>
      </x:c>
      <x:c r="B53" s="57" t="n">
        <x:v>45357</x:v>
      </x:c>
      <x:c r="C53" s="57" t="n">
        <x:v>45364</x:v>
      </x:c>
      <x:c r="D53" s="59" t="n">
        <x:v>7</x:v>
      </x:c>
      <x:c r="E53" s="55" t="inlineStr">
        <x:is>
          <x:t xml:space="preserve">decay</x:t>
        </x:is>
      </x:c>
      <x:c r="F53" s="59" t="n">
        <x:v>0</x:v>
      </x:c>
      <x:c r="G53" s="59" t="n">
        <x:v>0</x:v>
      </x:c>
      <x:c r="H53" s="59" t="n">
        <x:v>2</x:v>
      </x:c>
      <x:c r="I53" s="59" t="n">
        <x:v>1</x:v>
      </x:c>
      <x:c r="J53" s="59" t="n">
        <x:v>2</x:v>
      </x:c>
      <x:c r="K53" s="59" t="n">
        <x:v>1</x:v>
      </x:c>
      <x:c r="L53" s="55" t="inlineStr">
        <x:is>
          <x:t xml:space="preserve">https://www.reuters.com/world/middle-east/three-missing-bulk-carrier-off-yemen-after-incident-reported-shipping-source-2024-03-06/</x:t>
        </x:is>
      </x:c>
      <x:c r="M53" s="55" t="inlineStr">
        <x:is>
          <x:t xml:space="preserve">Fatal merchant-vessel attack: 3 full-intensity days + 4 decay days</x:t>
        </x:is>
      </x:c>
    </x:row>
    <x:row r="54">
      <x:c r="A54" s="55" t="inlineStr">
        <x:is>
          <x:t xml:space="preserve">E008</x:t>
        </x:is>
      </x:c>
      <x:c r="B54" s="57" t="n">
        <x:v>45383</x:v>
      </x:c>
      <x:c r="C54" s="57" t="n">
        <x:v>45383</x:v>
      </x:c>
      <x:c r="D54" s="59" t="n">
        <x:v>0</x:v>
      </x:c>
      <x:c r="E54" s="55" t="inlineStr">
        <x:is>
          <x:t xml:space="preserve">full</x:t>
        </x:is>
      </x:c>
      <x:c r="F54" s="59" t="n">
        <x:v>1</x:v>
      </x:c>
      <x:c r="G54" s="59" t="n">
        <x:v>0</x:v>
      </x:c>
      <x:c r="H54" s="59" t="n">
        <x:v>0</x:v>
      </x:c>
      <x:c r="I54" s="59" t="n">
        <x:v>2</x:v>
      </x:c>
      <x:c r="J54" s="59" t="n">
        <x:v>1</x:v>
      </x:c>
      <x:c r="K54" s="59" t="n">
        <x:v>1</x:v>
      </x:c>
      <x:c r="L54" s="55" t="inlineStr">
        <x:is>
          <x:t xml:space="preserve">https://www.reuters.com/world/middle-east/israel-bombs-iran-embassy-syria-iranian-commanders-among-dead-2024-04-01/</x:t>
        </x:is>
      </x:c>
      <x:c r="M54" s="55" t="inlineStr">
        <x:is>
          <x:t xml:space="preserve">Fatal merchant-vessel attack: 3 full-intensity days + 4 decay days</x:t>
        </x:is>
      </x:c>
    </x:row>
    <x:row r="55">
      <x:c r="A55" s="55" t="inlineStr">
        <x:is>
          <x:t xml:space="preserve">E008</x:t>
        </x:is>
      </x:c>
      <x:c r="B55" s="57" t="n">
        <x:v>45383</x:v>
      </x:c>
      <x:c r="C55" s="57" t="n">
        <x:v>45384</x:v>
      </x:c>
      <x:c r="D55" s="59" t="n">
        <x:v>1</x:v>
      </x:c>
      <x:c r="E55" s="55" t="inlineStr">
        <x:is>
          <x:t xml:space="preserve">full</x:t>
        </x:is>
      </x:c>
      <x:c r="F55" s="59" t="n">
        <x:v>1</x:v>
      </x:c>
      <x:c r="G55" s="59" t="n">
        <x:v>0</x:v>
      </x:c>
      <x:c r="H55" s="59" t="n">
        <x:v>0</x:v>
      </x:c>
      <x:c r="I55" s="59" t="n">
        <x:v>2</x:v>
      </x:c>
      <x:c r="J55" s="59" t="n">
        <x:v>1</x:v>
      </x:c>
      <x:c r="K55" s="59" t="n">
        <x:v>1</x:v>
      </x:c>
      <x:c r="L55" s="55" t="inlineStr">
        <x:is>
          <x:t xml:space="preserve">https://www.reuters.com/world/middle-east/israel-bombs-iran-embassy-syria-iranian-commanders-among-dead-2024-04-01/</x:t>
        </x:is>
      </x:c>
      <x:c r="M55" s="55" t="inlineStr">
        <x:is>
          <x:t xml:space="preserve">Fatal merchant-vessel attack: 3 full-intensity days + 4 decay days</x:t>
        </x:is>
      </x:c>
    </x:row>
    <x:row r="56">
      <x:c r="A56" s="55" t="inlineStr">
        <x:is>
          <x:t xml:space="preserve">E008</x:t>
        </x:is>
      </x:c>
      <x:c r="B56" s="57" t="n">
        <x:v>45383</x:v>
      </x:c>
      <x:c r="C56" s="57" t="n">
        <x:v>45385</x:v>
      </x:c>
      <x:c r="D56" s="59" t="n">
        <x:v>2</x:v>
      </x:c>
      <x:c r="E56" s="55" t="inlineStr">
        <x:is>
          <x:t xml:space="preserve">full</x:t>
        </x:is>
      </x:c>
      <x:c r="F56" s="59" t="n">
        <x:v>1</x:v>
      </x:c>
      <x:c r="G56" s="59" t="n">
        <x:v>0</x:v>
      </x:c>
      <x:c r="H56" s="59" t="n">
        <x:v>0</x:v>
      </x:c>
      <x:c r="I56" s="59" t="n">
        <x:v>2</x:v>
      </x:c>
      <x:c r="J56" s="59" t="n">
        <x:v>1</x:v>
      </x:c>
      <x:c r="K56" s="59" t="n">
        <x:v>1</x:v>
      </x:c>
      <x:c r="L56" s="55" t="inlineStr">
        <x:is>
          <x:t xml:space="preserve">https://www.reuters.com/world/middle-east/israel-bombs-iran-embassy-syria-iranian-commanders-among-dead-2024-04-01/</x:t>
        </x:is>
      </x:c>
      <x:c r="M56" s="55" t="inlineStr">
        <x:is>
          <x:t xml:space="preserve">Fatal merchant-vessel attack: 3 full-intensity days + 4 decay days</x:t>
        </x:is>
      </x:c>
    </x:row>
    <x:row r="57">
      <x:c r="A57" s="55" t="inlineStr">
        <x:is>
          <x:t xml:space="preserve">E008</x:t>
        </x:is>
      </x:c>
      <x:c r="B57" s="57" t="n">
        <x:v>45383</x:v>
      </x:c>
      <x:c r="C57" s="57" t="n">
        <x:v>45386</x:v>
      </x:c>
      <x:c r="D57" s="59" t="n">
        <x:v>3</x:v>
      </x:c>
      <x:c r="E57" s="55" t="inlineStr">
        <x:is>
          <x:t xml:space="preserve">full</x:t>
        </x:is>
      </x:c>
      <x:c r="F57" s="59" t="n">
        <x:v>1</x:v>
      </x:c>
      <x:c r="G57" s="59" t="n">
        <x:v>0</x:v>
      </x:c>
      <x:c r="H57" s="59" t="n">
        <x:v>0</x:v>
      </x:c>
      <x:c r="I57" s="59" t="n">
        <x:v>2</x:v>
      </x:c>
      <x:c r="J57" s="59" t="n">
        <x:v>1</x:v>
      </x:c>
      <x:c r="K57" s="59" t="n">
        <x:v>1</x:v>
      </x:c>
      <x:c r="L57" s="55" t="inlineStr">
        <x:is>
          <x:t xml:space="preserve">https://www.reuters.com/world/middle-east/israel-bombs-iran-embassy-syria-iranian-commanders-among-dead-2024-04-01/</x:t>
        </x:is>
      </x:c>
      <x:c r="M57" s="55" t="inlineStr">
        <x:is>
          <x:t xml:space="preserve">Fatal merchant-vessel attack: 3 full-intensity days + 4 decay days</x:t>
        </x:is>
      </x:c>
    </x:row>
    <x:row r="58">
      <x:c r="A58" s="55" t="inlineStr">
        <x:is>
          <x:t xml:space="preserve">E008</x:t>
        </x:is>
      </x:c>
      <x:c r="B58" s="57" t="n">
        <x:v>45383</x:v>
      </x:c>
      <x:c r="C58" s="57" t="n">
        <x:v>45387</x:v>
      </x:c>
      <x:c r="D58" s="59" t="n">
        <x:v>4</x:v>
      </x:c>
      <x:c r="E58" s="55" t="inlineStr">
        <x:is>
          <x:t xml:space="preserve">decay</x:t>
        </x:is>
      </x:c>
      <x:c r="F58" s="59" t="n">
        <x:v>0</x:v>
      </x:c>
      <x:c r="G58" s="59" t="n">
        <x:v>0</x:v>
      </x:c>
      <x:c r="H58" s="59" t="n">
        <x:v>0</x:v>
      </x:c>
      <x:c r="I58" s="59" t="n">
        <x:v>1</x:v>
      </x:c>
      <x:c r="J58" s="59" t="n">
        <x:v>0</x:v>
      </x:c>
      <x:c r="K58" s="59" t="n">
        <x:v>0</x:v>
      </x:c>
      <x:c r="L58" s="55" t="inlineStr">
        <x:is>
          <x:t xml:space="preserve">https://www.reuters.com/world/middle-east/israel-bombs-iran-embassy-syria-iranian-commanders-among-dead-2024-04-01/</x:t>
        </x:is>
      </x:c>
      <x:c r="M58" s="55" t="inlineStr">
        <x:is>
          <x:t xml:space="preserve">Fatal merchant-vessel attack: 3 full-intensity days + 4 decay days</x:t>
        </x:is>
      </x:c>
    </x:row>
    <x:row r="59">
      <x:c r="A59" s="55" t="inlineStr">
        <x:is>
          <x:t xml:space="preserve">E008</x:t>
        </x:is>
      </x:c>
      <x:c r="B59" s="57" t="n">
        <x:v>45383</x:v>
      </x:c>
      <x:c r="C59" s="57" t="n">
        <x:v>45388</x:v>
      </x:c>
      <x:c r="D59" s="59" t="n">
        <x:v>5</x:v>
      </x:c>
      <x:c r="E59" s="55" t="inlineStr">
        <x:is>
          <x:t xml:space="preserve">decay</x:t>
        </x:is>
      </x:c>
      <x:c r="F59" s="59" t="n">
        <x:v>0</x:v>
      </x:c>
      <x:c r="G59" s="59" t="n">
        <x:v>0</x:v>
      </x:c>
      <x:c r="H59" s="59" t="n">
        <x:v>0</x:v>
      </x:c>
      <x:c r="I59" s="59" t="n">
        <x:v>1</x:v>
      </x:c>
      <x:c r="J59" s="59" t="n">
        <x:v>0</x:v>
      </x:c>
      <x:c r="K59" s="59" t="n">
        <x:v>0</x:v>
      </x:c>
      <x:c r="L59" s="55" t="inlineStr">
        <x:is>
          <x:t xml:space="preserve">https://www.reuters.com/world/middle-east/israel-bombs-iran-embassy-syria-iranian-commanders-among-dead-2024-04-01/</x:t>
        </x:is>
      </x:c>
      <x:c r="M59" s="55" t="inlineStr">
        <x:is>
          <x:t xml:space="preserve">Fatal merchant-vessel attack: 3 full-intensity days + 4 decay days</x:t>
        </x:is>
      </x:c>
    </x:row>
    <x:row r="60">
      <x:c r="A60" s="55" t="inlineStr">
        <x:is>
          <x:t xml:space="preserve">E008</x:t>
        </x:is>
      </x:c>
      <x:c r="B60" s="57" t="n">
        <x:v>45383</x:v>
      </x:c>
      <x:c r="C60" s="57" t="n">
        <x:v>45389</x:v>
      </x:c>
      <x:c r="D60" s="59" t="n">
        <x:v>6</x:v>
      </x:c>
      <x:c r="E60" s="55" t="inlineStr">
        <x:is>
          <x:t xml:space="preserve">decay</x:t>
        </x:is>
      </x:c>
      <x:c r="F60" s="59" t="n">
        <x:v>0</x:v>
      </x:c>
      <x:c r="G60" s="59" t="n">
        <x:v>0</x:v>
      </x:c>
      <x:c r="H60" s="59" t="n">
        <x:v>0</x:v>
      </x:c>
      <x:c r="I60" s="59" t="n">
        <x:v>1</x:v>
      </x:c>
      <x:c r="J60" s="59" t="n">
        <x:v>0</x:v>
      </x:c>
      <x:c r="K60" s="59" t="n">
        <x:v>0</x:v>
      </x:c>
      <x:c r="L60" s="55" t="inlineStr">
        <x:is>
          <x:t xml:space="preserve">https://www.reuters.com/world/middle-east/israel-bombs-iran-embassy-syria-iranian-commanders-among-dead-2024-04-01/</x:t>
        </x:is>
      </x:c>
      <x:c r="M60" s="55" t="inlineStr">
        <x:is>
          <x:t xml:space="preserve">Fatal merchant-vessel attack: 3 full-intensity days + 4 decay days</x:t>
        </x:is>
      </x:c>
    </x:row>
    <x:row r="61">
      <x:c r="A61" s="55" t="inlineStr">
        <x:is>
          <x:t xml:space="preserve">E008</x:t>
        </x:is>
      </x:c>
      <x:c r="B61" s="57" t="n">
        <x:v>45383</x:v>
      </x:c>
      <x:c r="C61" s="57" t="n">
        <x:v>45390</x:v>
      </x:c>
      <x:c r="D61" s="59" t="n">
        <x:v>7</x:v>
      </x:c>
      <x:c r="E61" s="55" t="inlineStr">
        <x:is>
          <x:t xml:space="preserve">decay</x:t>
        </x:is>
      </x:c>
      <x:c r="F61" s="59" t="n">
        <x:v>0</x:v>
      </x:c>
      <x:c r="G61" s="59" t="n">
        <x:v>0</x:v>
      </x:c>
      <x:c r="H61" s="59" t="n">
        <x:v>0</x:v>
      </x:c>
      <x:c r="I61" s="59" t="n">
        <x:v>1</x:v>
      </x:c>
      <x:c r="J61" s="59" t="n">
        <x:v>0</x:v>
      </x:c>
      <x:c r="K61" s="59" t="n">
        <x:v>0</x:v>
      </x:c>
      <x:c r="L61" s="55" t="inlineStr">
        <x:is>
          <x:t xml:space="preserve">https://www.reuters.com/world/middle-east/israel-bombs-iran-embassy-syria-iranian-commanders-among-dead-2024-04-01/</x:t>
        </x:is>
      </x:c>
      <x:c r="M61" s="55" t="inlineStr">
        <x:is>
          <x:t xml:space="preserve">Fatal merchant-vessel attack: 3 full-intensity days + 4 decay days</x:t>
        </x:is>
      </x:c>
    </x:row>
    <x:row r="62">
      <x:c r="A62" s="55" t="inlineStr">
        <x:is>
          <x:t xml:space="preserve">E009</x:t>
        </x:is>
      </x:c>
      <x:c r="B62" s="57" t="n">
        <x:v>45395</x:v>
      </x:c>
      <x:c r="C62" s="57" t="n">
        <x:v>45395</x:v>
      </x:c>
      <x:c r="D62" s="59" t="n">
        <x:v>0</x:v>
      </x:c>
      <x:c r="E62" s="55" t="inlineStr">
        <x:is>
          <x:t xml:space="preserve">full</x:t>
        </x:is>
      </x:c>
      <x:c r="F62" s="59" t="n">
        <x:v>2</x:v>
      </x:c>
      <x:c r="G62" s="59" t="n">
        <x:v>0</x:v>
      </x:c>
      <x:c r="H62" s="59" t="n">
        <x:v>3</x:v>
      </x:c>
      <x:c r="I62" s="59" t="n">
        <x:v>2</x:v>
      </x:c>
      <x:c r="J62" s="59" t="n">
        <x:v>2</x:v>
      </x:c>
      <x:c r="K62" s="59" t="n">
        <x:v>2</x:v>
      </x:c>
      <x:c r="L62" s="55" t="inlineStr">
        <x:is>
          <x:t xml:space="preserve">https://www.reuters.com/world/middle-east/iran-says-msc-aries-vessel-seized-violating-maritime-laws-2024-04-15/</x:t>
        </x:is>
      </x:c>
      <x:c r="M62" s="55" t="inlineStr">
        <x:is>
          <x:t xml:space="preserve">Ship seizure/hijacking: 3 full-intensity days + 4 decay days</x:t>
        </x:is>
      </x:c>
    </x:row>
    <x:row r="63">
      <x:c r="A63" s="55" t="inlineStr">
        <x:is>
          <x:t xml:space="preserve">E009</x:t>
        </x:is>
      </x:c>
      <x:c r="B63" s="57" t="n">
        <x:v>45395</x:v>
      </x:c>
      <x:c r="C63" s="57" t="n">
        <x:v>45396</x:v>
      </x:c>
      <x:c r="D63" s="59" t="n">
        <x:v>1</x:v>
      </x:c>
      <x:c r="E63" s="55" t="inlineStr">
        <x:is>
          <x:t xml:space="preserve">full</x:t>
        </x:is>
      </x:c>
      <x:c r="F63" s="59" t="n">
        <x:v>2</x:v>
      </x:c>
      <x:c r="G63" s="59" t="n">
        <x:v>0</x:v>
      </x:c>
      <x:c r="H63" s="59" t="n">
        <x:v>3</x:v>
      </x:c>
      <x:c r="I63" s="59" t="n">
        <x:v>2</x:v>
      </x:c>
      <x:c r="J63" s="59" t="n">
        <x:v>2</x:v>
      </x:c>
      <x:c r="K63" s="59" t="n">
        <x:v>2</x:v>
      </x:c>
      <x:c r="L63" s="55" t="inlineStr">
        <x:is>
          <x:t xml:space="preserve">https://www.reuters.com/world/middle-east/iran-says-msc-aries-vessel-seized-violating-maritime-laws-2024-04-15/</x:t>
        </x:is>
      </x:c>
      <x:c r="M63" s="55" t="inlineStr">
        <x:is>
          <x:t xml:space="preserve">Ship seizure/hijacking: 3 full-intensity days + 4 decay days</x:t>
        </x:is>
      </x:c>
    </x:row>
    <x:row r="64">
      <x:c r="A64" s="55" t="inlineStr">
        <x:is>
          <x:t xml:space="preserve">E009</x:t>
        </x:is>
      </x:c>
      <x:c r="B64" s="57" t="n">
        <x:v>45395</x:v>
      </x:c>
      <x:c r="C64" s="57" t="n">
        <x:v>45397</x:v>
      </x:c>
      <x:c r="D64" s="59" t="n">
        <x:v>2</x:v>
      </x:c>
      <x:c r="E64" s="55" t="inlineStr">
        <x:is>
          <x:t xml:space="preserve">full</x:t>
        </x:is>
      </x:c>
      <x:c r="F64" s="59" t="n">
        <x:v>2</x:v>
      </x:c>
      <x:c r="G64" s="59" t="n">
        <x:v>0</x:v>
      </x:c>
      <x:c r="H64" s="59" t="n">
        <x:v>3</x:v>
      </x:c>
      <x:c r="I64" s="59" t="n">
        <x:v>2</x:v>
      </x:c>
      <x:c r="J64" s="59" t="n">
        <x:v>2</x:v>
      </x:c>
      <x:c r="K64" s="59" t="n">
        <x:v>2</x:v>
      </x:c>
      <x:c r="L64" s="55" t="inlineStr">
        <x:is>
          <x:t xml:space="preserve">https://www.reuters.com/world/middle-east/iran-says-msc-aries-vessel-seized-violating-maritime-laws-2024-04-15/</x:t>
        </x:is>
      </x:c>
      <x:c r="M64" s="55" t="inlineStr">
        <x:is>
          <x:t xml:space="preserve">Ship seizure/hijacking: 3 full-intensity days + 4 decay days</x:t>
        </x:is>
      </x:c>
    </x:row>
    <x:row r="65">
      <x:c r="A65" s="55" t="inlineStr">
        <x:is>
          <x:t xml:space="preserve">E009</x:t>
        </x:is>
      </x:c>
      <x:c r="B65" s="57" t="n">
        <x:v>45395</x:v>
      </x:c>
      <x:c r="C65" s="57" t="n">
        <x:v>45398</x:v>
      </x:c>
      <x:c r="D65" s="59" t="n">
        <x:v>3</x:v>
      </x:c>
      <x:c r="E65" s="55" t="inlineStr">
        <x:is>
          <x:t xml:space="preserve">full</x:t>
        </x:is>
      </x:c>
      <x:c r="F65" s="59" t="n">
        <x:v>2</x:v>
      </x:c>
      <x:c r="G65" s="59" t="n">
        <x:v>0</x:v>
      </x:c>
      <x:c r="H65" s="59" t="n">
        <x:v>3</x:v>
      </x:c>
      <x:c r="I65" s="59" t="n">
        <x:v>2</x:v>
      </x:c>
      <x:c r="J65" s="59" t="n">
        <x:v>2</x:v>
      </x:c>
      <x:c r="K65" s="59" t="n">
        <x:v>2</x:v>
      </x:c>
      <x:c r="L65" s="55" t="inlineStr">
        <x:is>
          <x:t xml:space="preserve">https://www.reuters.com/world/middle-east/iran-says-msc-aries-vessel-seized-violating-maritime-laws-2024-04-15/</x:t>
        </x:is>
      </x:c>
      <x:c r="M65" s="55" t="inlineStr">
        <x:is>
          <x:t xml:space="preserve">Ship seizure/hijacking: 3 full-intensity days + 4 decay days</x:t>
        </x:is>
      </x:c>
    </x:row>
    <x:row r="66">
      <x:c r="A66" s="55" t="inlineStr">
        <x:is>
          <x:t xml:space="preserve">E009</x:t>
        </x:is>
      </x:c>
      <x:c r="B66" s="57" t="n">
        <x:v>45395</x:v>
      </x:c>
      <x:c r="C66" s="57" t="n">
        <x:v>45399</x:v>
      </x:c>
      <x:c r="D66" s="59" t="n">
        <x:v>4</x:v>
      </x:c>
      <x:c r="E66" s="55" t="inlineStr">
        <x:is>
          <x:t xml:space="preserve">decay</x:t>
        </x:is>
      </x:c>
      <x:c r="F66" s="59" t="n">
        <x:v>1</x:v>
      </x:c>
      <x:c r="G66" s="59" t="n">
        <x:v>0</x:v>
      </x:c>
      <x:c r="H66" s="59" t="n">
        <x:v>2</x:v>
      </x:c>
      <x:c r="I66" s="59" t="n">
        <x:v>1</x:v>
      </x:c>
      <x:c r="J66" s="59" t="n">
        <x:v>1</x:v>
      </x:c>
      <x:c r="K66" s="59" t="n">
        <x:v>1</x:v>
      </x:c>
      <x:c r="L66" s="55" t="inlineStr">
        <x:is>
          <x:t xml:space="preserve">https://www.reuters.com/world/middle-east/iran-says-msc-aries-vessel-seized-violating-maritime-laws-2024-04-15/</x:t>
        </x:is>
      </x:c>
      <x:c r="M66" s="55" t="inlineStr">
        <x:is>
          <x:t xml:space="preserve">Ship seizure/hijacking: 3 full-intensity days + 4 decay days</x:t>
        </x:is>
      </x:c>
    </x:row>
    <x:row r="67">
      <x:c r="A67" s="55" t="inlineStr">
        <x:is>
          <x:t xml:space="preserve">E009</x:t>
        </x:is>
      </x:c>
      <x:c r="B67" s="57" t="n">
        <x:v>45395</x:v>
      </x:c>
      <x:c r="C67" s="57" t="n">
        <x:v>45400</x:v>
      </x:c>
      <x:c r="D67" s="59" t="n">
        <x:v>5</x:v>
      </x:c>
      <x:c r="E67" s="55" t="inlineStr">
        <x:is>
          <x:t xml:space="preserve">decay</x:t>
        </x:is>
      </x:c>
      <x:c r="F67" s="59" t="n">
        <x:v>1</x:v>
      </x:c>
      <x:c r="G67" s="59" t="n">
        <x:v>0</x:v>
      </x:c>
      <x:c r="H67" s="59" t="n">
        <x:v>2</x:v>
      </x:c>
      <x:c r="I67" s="59" t="n">
        <x:v>1</x:v>
      </x:c>
      <x:c r="J67" s="59" t="n">
        <x:v>1</x:v>
      </x:c>
      <x:c r="K67" s="59" t="n">
        <x:v>1</x:v>
      </x:c>
      <x:c r="L67" s="55" t="inlineStr">
        <x:is>
          <x:t xml:space="preserve">https://www.reuters.com/world/middle-east/iran-says-msc-aries-vessel-seized-violating-maritime-laws-2024-04-15/</x:t>
        </x:is>
      </x:c>
      <x:c r="M67" s="55" t="inlineStr">
        <x:is>
          <x:t xml:space="preserve">Ship seizure/hijacking: 3 full-intensity days + 4 decay days</x:t>
        </x:is>
      </x:c>
    </x:row>
    <x:row r="68">
      <x:c r="A68" s="55" t="inlineStr">
        <x:is>
          <x:t xml:space="preserve">E009</x:t>
        </x:is>
      </x:c>
      <x:c r="B68" s="57" t="n">
        <x:v>45395</x:v>
      </x:c>
      <x:c r="C68" s="57" t="n">
        <x:v>45401</x:v>
      </x:c>
      <x:c r="D68" s="59" t="n">
        <x:v>6</x:v>
      </x:c>
      <x:c r="E68" s="55" t="inlineStr">
        <x:is>
          <x:t xml:space="preserve">decay</x:t>
        </x:is>
      </x:c>
      <x:c r="F68" s="59" t="n">
        <x:v>1</x:v>
      </x:c>
      <x:c r="G68" s="59" t="n">
        <x:v>0</x:v>
      </x:c>
      <x:c r="H68" s="59" t="n">
        <x:v>2</x:v>
      </x:c>
      <x:c r="I68" s="59" t="n">
        <x:v>1</x:v>
      </x:c>
      <x:c r="J68" s="59" t="n">
        <x:v>1</x:v>
      </x:c>
      <x:c r="K68" s="59" t="n">
        <x:v>1</x:v>
      </x:c>
      <x:c r="L68" s="55" t="inlineStr">
        <x:is>
          <x:t xml:space="preserve">https://www.reuters.com/world/middle-east/iran-says-msc-aries-vessel-seized-violating-maritime-laws-2024-04-15/</x:t>
        </x:is>
      </x:c>
      <x:c r="M68" s="55" t="inlineStr">
        <x:is>
          <x:t xml:space="preserve">Ship seizure/hijacking: 3 full-intensity days + 4 decay days</x:t>
        </x:is>
      </x:c>
    </x:row>
    <x:row r="69">
      <x:c r="A69" s="55" t="inlineStr">
        <x:is>
          <x:t xml:space="preserve">E009</x:t>
        </x:is>
      </x:c>
      <x:c r="B69" s="57" t="n">
        <x:v>45395</x:v>
      </x:c>
      <x:c r="C69" s="57" t="n">
        <x:v>45402</x:v>
      </x:c>
      <x:c r="D69" s="59" t="n">
        <x:v>7</x:v>
      </x:c>
      <x:c r="E69" s="55" t="inlineStr">
        <x:is>
          <x:t xml:space="preserve">decay</x:t>
        </x:is>
      </x:c>
      <x:c r="F69" s="59" t="n">
        <x:v>1</x:v>
      </x:c>
      <x:c r="G69" s="59" t="n">
        <x:v>0</x:v>
      </x:c>
      <x:c r="H69" s="59" t="n">
        <x:v>2</x:v>
      </x:c>
      <x:c r="I69" s="59" t="n">
        <x:v>1</x:v>
      </x:c>
      <x:c r="J69" s="59" t="n">
        <x:v>1</x:v>
      </x:c>
      <x:c r="K69" s="59" t="n">
        <x:v>1</x:v>
      </x:c>
      <x:c r="L69" s="55" t="inlineStr">
        <x:is>
          <x:t xml:space="preserve">https://www.reuters.com/world/middle-east/iran-says-msc-aries-vessel-seized-violating-maritime-laws-2024-04-15/</x:t>
        </x:is>
      </x:c>
      <x:c r="M69" s="55" t="inlineStr">
        <x:is>
          <x:t xml:space="preserve">Ship seizure/hijacking: 3 full-intensity days + 4 decay days</x:t>
        </x:is>
      </x:c>
    </x:row>
    <x:row r="70">
      <x:c r="A70" s="55" t="inlineStr">
        <x:is>
          <x:t xml:space="preserve">E010</x:t>
        </x:is>
      </x:c>
      <x:c r="B70" s="57" t="n">
        <x:v>45395</x:v>
      </x:c>
      <x:c r="C70" s="57" t="n">
        <x:v>45395</x:v>
      </x:c>
      <x:c r="D70" s="59" t="n">
        <x:v>0</x:v>
      </x:c>
      <x:c r="E70" s="55" t="inlineStr">
        <x:is>
          <x:t xml:space="preserve">full</x:t>
        </x:is>
      </x:c>
      <x:c r="F70" s="59" t="n">
        <x:v>1</x:v>
      </x:c>
      <x:c r="G70" s="59" t="n">
        <x:v>0</x:v>
      </x:c>
      <x:c r="H70" s="59" t="n">
        <x:v>0</x:v>
      </x:c>
      <x:c r="I70" s="59" t="n">
        <x:v>3</x:v>
      </x:c>
      <x:c r="J70" s="59" t="n">
        <x:v>1</x:v>
      </x:c>
      <x:c r="K70" s="59" t="n">
        <x:v>2</x:v>
      </x:c>
      <x:c r="L70" s="55" t="inlineStr">
        <x:is>
          <x:t xml:space="preserve">https://www.reuters.com/world/middle-east/iran-launches-drone-attack-israel-expected-unfold-over-hours-2024-04-13/</x:t>
        </x:is>
      </x:c>
      <x:c r="M70" s="55" t="inlineStr">
        <x:is>
          <x:t xml:space="preserve">Military/missile attack: 3 full-intensity days + 4 decay days</x:t>
        </x:is>
      </x:c>
    </x:row>
    <x:row r="71">
      <x:c r="A71" s="55" t="inlineStr">
        <x:is>
          <x:t xml:space="preserve">E010</x:t>
        </x:is>
      </x:c>
      <x:c r="B71" s="57" t="n">
        <x:v>45395</x:v>
      </x:c>
      <x:c r="C71" s="57" t="n">
        <x:v>45396</x:v>
      </x:c>
      <x:c r="D71" s="59" t="n">
        <x:v>1</x:v>
      </x:c>
      <x:c r="E71" s="55" t="inlineStr">
        <x:is>
          <x:t xml:space="preserve">full</x:t>
        </x:is>
      </x:c>
      <x:c r="F71" s="59" t="n">
        <x:v>1</x:v>
      </x:c>
      <x:c r="G71" s="59" t="n">
        <x:v>0</x:v>
      </x:c>
      <x:c r="H71" s="59" t="n">
        <x:v>0</x:v>
      </x:c>
      <x:c r="I71" s="59" t="n">
        <x:v>3</x:v>
      </x:c>
      <x:c r="J71" s="59" t="n">
        <x:v>1</x:v>
      </x:c>
      <x:c r="K71" s="59" t="n">
        <x:v>2</x:v>
      </x:c>
      <x:c r="L71" s="55" t="inlineStr">
        <x:is>
          <x:t xml:space="preserve">https://www.reuters.com/world/middle-east/iran-launches-drone-attack-israel-expected-unfold-over-hours-2024-04-13/</x:t>
        </x:is>
      </x:c>
      <x:c r="M71" s="55" t="inlineStr">
        <x:is>
          <x:t xml:space="preserve">Military/missile attack: 3 full-intensity days + 4 decay days</x:t>
        </x:is>
      </x:c>
    </x:row>
    <x:row r="72">
      <x:c r="A72" s="55" t="inlineStr">
        <x:is>
          <x:t xml:space="preserve">E010</x:t>
        </x:is>
      </x:c>
      <x:c r="B72" s="57" t="n">
        <x:v>45395</x:v>
      </x:c>
      <x:c r="C72" s="57" t="n">
        <x:v>45397</x:v>
      </x:c>
      <x:c r="D72" s="59" t="n">
        <x:v>2</x:v>
      </x:c>
      <x:c r="E72" s="55" t="inlineStr">
        <x:is>
          <x:t xml:space="preserve">full</x:t>
        </x:is>
      </x:c>
      <x:c r="F72" s="59" t="n">
        <x:v>1</x:v>
      </x:c>
      <x:c r="G72" s="59" t="n">
        <x:v>0</x:v>
      </x:c>
      <x:c r="H72" s="59" t="n">
        <x:v>0</x:v>
      </x:c>
      <x:c r="I72" s="59" t="n">
        <x:v>3</x:v>
      </x:c>
      <x:c r="J72" s="59" t="n">
        <x:v>1</x:v>
      </x:c>
      <x:c r="K72" s="59" t="n">
        <x:v>2</x:v>
      </x:c>
      <x:c r="L72" s="55" t="inlineStr">
        <x:is>
          <x:t xml:space="preserve">https://www.reuters.com/world/middle-east/iran-launches-drone-attack-israel-expected-unfold-over-hours-2024-04-13/</x:t>
        </x:is>
      </x:c>
      <x:c r="M72" s="55" t="inlineStr">
        <x:is>
          <x:t xml:space="preserve">Military/missile attack: 3 full-intensity days + 4 decay days</x:t>
        </x:is>
      </x:c>
    </x:row>
    <x:row r="73">
      <x:c r="A73" s="55" t="inlineStr">
        <x:is>
          <x:t xml:space="preserve">E010</x:t>
        </x:is>
      </x:c>
      <x:c r="B73" s="57" t="n">
        <x:v>45395</x:v>
      </x:c>
      <x:c r="C73" s="57" t="n">
        <x:v>45398</x:v>
      </x:c>
      <x:c r="D73" s="59" t="n">
        <x:v>3</x:v>
      </x:c>
      <x:c r="E73" s="55" t="inlineStr">
        <x:is>
          <x:t xml:space="preserve">full</x:t>
        </x:is>
      </x:c>
      <x:c r="F73" s="59" t="n">
        <x:v>1</x:v>
      </x:c>
      <x:c r="G73" s="59" t="n">
        <x:v>0</x:v>
      </x:c>
      <x:c r="H73" s="59" t="n">
        <x:v>0</x:v>
      </x:c>
      <x:c r="I73" s="59" t="n">
        <x:v>3</x:v>
      </x:c>
      <x:c r="J73" s="59" t="n">
        <x:v>1</x:v>
      </x:c>
      <x:c r="K73" s="59" t="n">
        <x:v>2</x:v>
      </x:c>
      <x:c r="L73" s="55" t="inlineStr">
        <x:is>
          <x:t xml:space="preserve">https://www.reuters.com/world/middle-east/iran-launches-drone-attack-israel-expected-unfold-over-hours-2024-04-13/</x:t>
        </x:is>
      </x:c>
      <x:c r="M73" s="55" t="inlineStr">
        <x:is>
          <x:t xml:space="preserve">Military/missile attack: 3 full-intensity days + 4 decay days</x:t>
        </x:is>
      </x:c>
    </x:row>
    <x:row r="74">
      <x:c r="A74" s="55" t="inlineStr">
        <x:is>
          <x:t xml:space="preserve">E010</x:t>
        </x:is>
      </x:c>
      <x:c r="B74" s="57" t="n">
        <x:v>45395</x:v>
      </x:c>
      <x:c r="C74" s="57" t="n">
        <x:v>45399</x:v>
      </x:c>
      <x:c r="D74" s="59" t="n">
        <x:v>4</x:v>
      </x:c>
      <x:c r="E74" s="55" t="inlineStr">
        <x:is>
          <x:t xml:space="preserve">decay</x:t>
        </x:is>
      </x:c>
      <x:c r="F74" s="59" t="n">
        <x:v>0</x:v>
      </x:c>
      <x:c r="G74" s="59" t="n">
        <x:v>0</x:v>
      </x:c>
      <x:c r="H74" s="59" t="n">
        <x:v>0</x:v>
      </x:c>
      <x:c r="I74" s="59" t="n">
        <x:v>2</x:v>
      </x:c>
      <x:c r="J74" s="59" t="n">
        <x:v>0</x:v>
      </x:c>
      <x:c r="K74" s="59" t="n">
        <x:v>1</x:v>
      </x:c>
      <x:c r="L74" s="55" t="inlineStr">
        <x:is>
          <x:t xml:space="preserve">https://www.reuters.com/world/middle-east/iran-launches-drone-attack-israel-expected-unfold-over-hours-2024-04-13/</x:t>
        </x:is>
      </x:c>
      <x:c r="M74" s="55" t="inlineStr">
        <x:is>
          <x:t xml:space="preserve">Military/missile attack: 3 full-intensity days + 4 decay days</x:t>
        </x:is>
      </x:c>
    </x:row>
    <x:row r="75">
      <x:c r="A75" s="55" t="inlineStr">
        <x:is>
          <x:t xml:space="preserve">E010</x:t>
        </x:is>
      </x:c>
      <x:c r="B75" s="57" t="n">
        <x:v>45395</x:v>
      </x:c>
      <x:c r="C75" s="57" t="n">
        <x:v>45400</x:v>
      </x:c>
      <x:c r="D75" s="59" t="n">
        <x:v>5</x:v>
      </x:c>
      <x:c r="E75" s="55" t="inlineStr">
        <x:is>
          <x:t xml:space="preserve">decay</x:t>
        </x:is>
      </x:c>
      <x:c r="F75" s="59" t="n">
        <x:v>0</x:v>
      </x:c>
      <x:c r="G75" s="59" t="n">
        <x:v>0</x:v>
      </x:c>
      <x:c r="H75" s="59" t="n">
        <x:v>0</x:v>
      </x:c>
      <x:c r="I75" s="59" t="n">
        <x:v>2</x:v>
      </x:c>
      <x:c r="J75" s="59" t="n">
        <x:v>0</x:v>
      </x:c>
      <x:c r="K75" s="59" t="n">
        <x:v>1</x:v>
      </x:c>
      <x:c r="L75" s="55" t="inlineStr">
        <x:is>
          <x:t xml:space="preserve">https://www.reuters.com/world/middle-east/iran-launches-drone-attack-israel-expected-unfold-over-hours-2024-04-13/</x:t>
        </x:is>
      </x:c>
      <x:c r="M75" s="55" t="inlineStr">
        <x:is>
          <x:t xml:space="preserve">Military/missile attack: 3 full-intensity days + 4 decay days</x:t>
        </x:is>
      </x:c>
    </x:row>
    <x:row r="76">
      <x:c r="A76" s="55" t="inlineStr">
        <x:is>
          <x:t xml:space="preserve">E010</x:t>
        </x:is>
      </x:c>
      <x:c r="B76" s="57" t="n">
        <x:v>45395</x:v>
      </x:c>
      <x:c r="C76" s="57" t="n">
        <x:v>45401</x:v>
      </x:c>
      <x:c r="D76" s="59" t="n">
        <x:v>6</x:v>
      </x:c>
      <x:c r="E76" s="55" t="inlineStr">
        <x:is>
          <x:t xml:space="preserve">decay</x:t>
        </x:is>
      </x:c>
      <x:c r="F76" s="59" t="n">
        <x:v>0</x:v>
      </x:c>
      <x:c r="G76" s="59" t="n">
        <x:v>0</x:v>
      </x:c>
      <x:c r="H76" s="59" t="n">
        <x:v>0</x:v>
      </x:c>
      <x:c r="I76" s="59" t="n">
        <x:v>2</x:v>
      </x:c>
      <x:c r="J76" s="59" t="n">
        <x:v>0</x:v>
      </x:c>
      <x:c r="K76" s="59" t="n">
        <x:v>1</x:v>
      </x:c>
      <x:c r="L76" s="55" t="inlineStr">
        <x:is>
          <x:t xml:space="preserve">https://www.reuters.com/world/middle-east/iran-launches-drone-attack-israel-expected-unfold-over-hours-2024-04-13/</x:t>
        </x:is>
      </x:c>
      <x:c r="M76" s="55" t="inlineStr">
        <x:is>
          <x:t xml:space="preserve">Military/missile attack: 3 full-intensity days + 4 decay days</x:t>
        </x:is>
      </x:c>
    </x:row>
    <x:row r="77">
      <x:c r="A77" s="55" t="inlineStr">
        <x:is>
          <x:t xml:space="preserve">E010</x:t>
        </x:is>
      </x:c>
      <x:c r="B77" s="57" t="n">
        <x:v>45395</x:v>
      </x:c>
      <x:c r="C77" s="57" t="n">
        <x:v>45402</x:v>
      </x:c>
      <x:c r="D77" s="59" t="n">
        <x:v>7</x:v>
      </x:c>
      <x:c r="E77" s="55" t="inlineStr">
        <x:is>
          <x:t xml:space="preserve">decay</x:t>
        </x:is>
      </x:c>
      <x:c r="F77" s="59" t="n">
        <x:v>0</x:v>
      </x:c>
      <x:c r="G77" s="59" t="n">
        <x:v>0</x:v>
      </x:c>
      <x:c r="H77" s="59" t="n">
        <x:v>0</x:v>
      </x:c>
      <x:c r="I77" s="59" t="n">
        <x:v>2</x:v>
      </x:c>
      <x:c r="J77" s="59" t="n">
        <x:v>0</x:v>
      </x:c>
      <x:c r="K77" s="59" t="n">
        <x:v>1</x:v>
      </x:c>
      <x:c r="L77" s="55" t="inlineStr">
        <x:is>
          <x:t xml:space="preserve">https://www.reuters.com/world/middle-east/iran-launches-drone-attack-israel-expected-unfold-over-hours-2024-04-13/</x:t>
        </x:is>
      </x:c>
      <x:c r="M77" s="55" t="inlineStr">
        <x:is>
          <x:t xml:space="preserve">Military/missile attack: 3 full-intensity days + 4 decay days</x:t>
        </x:is>
      </x:c>
    </x:row>
    <x:row r="78">
      <x:c r="A78" s="55" t="inlineStr">
        <x:is>
          <x:t xml:space="preserve">E011</x:t>
        </x:is>
      </x:c>
      <x:c r="B78" s="57" t="n">
        <x:v>45566</x:v>
      </x:c>
      <x:c r="C78" s="57" t="n">
        <x:v>45566</x:v>
      </x:c>
      <x:c r="D78" s="59" t="n">
        <x:v>0</x:v>
      </x:c>
      <x:c r="E78" s="55" t="inlineStr">
        <x:is>
          <x:t xml:space="preserve">full</x:t>
        </x:is>
      </x:c>
      <x:c r="F78" s="59" t="n">
        <x:v>1</x:v>
      </x:c>
      <x:c r="G78" s="59" t="n">
        <x:v>0</x:v>
      </x:c>
      <x:c r="H78" s="59" t="n">
        <x:v>0</x:v>
      </x:c>
      <x:c r="I78" s="59" t="n">
        <x:v>3</x:v>
      </x:c>
      <x:c r="J78" s="59" t="n">
        <x:v>1</x:v>
      </x:c>
      <x:c r="K78" s="59" t="n">
        <x:v>2</x:v>
      </x:c>
      <x:c r="L78" s="55" t="inlineStr">
        <x:is>
          <x:t xml:space="preserve">https://www.reuters.com/world/middle-east/iranian-missile-strike-israel-shows-capability-greater-scale-complexity-2024-10-02/</x:t>
        </x:is>
      </x:c>
      <x:c r="M78" s="55" t="inlineStr">
        <x:is>
          <x:t xml:space="preserve">Military/missile attack: 3 full-intensity days + 4 decay days</x:t>
        </x:is>
      </x:c>
    </x:row>
    <x:row r="79">
      <x:c r="A79" s="55" t="inlineStr">
        <x:is>
          <x:t xml:space="preserve">E011</x:t>
        </x:is>
      </x:c>
      <x:c r="B79" s="57" t="n">
        <x:v>45566</x:v>
      </x:c>
      <x:c r="C79" s="57" t="n">
        <x:v>45567</x:v>
      </x:c>
      <x:c r="D79" s="59" t="n">
        <x:v>1</x:v>
      </x:c>
      <x:c r="E79" s="55" t="inlineStr">
        <x:is>
          <x:t xml:space="preserve">full</x:t>
        </x:is>
      </x:c>
      <x:c r="F79" s="59" t="n">
        <x:v>1</x:v>
      </x:c>
      <x:c r="G79" s="59" t="n">
        <x:v>0</x:v>
      </x:c>
      <x:c r="H79" s="59" t="n">
        <x:v>0</x:v>
      </x:c>
      <x:c r="I79" s="59" t="n">
        <x:v>3</x:v>
      </x:c>
      <x:c r="J79" s="59" t="n">
        <x:v>1</x:v>
      </x:c>
      <x:c r="K79" s="59" t="n">
        <x:v>2</x:v>
      </x:c>
      <x:c r="L79" s="55" t="inlineStr">
        <x:is>
          <x:t xml:space="preserve">https://www.reuters.com/world/middle-east/iranian-missile-strike-israel-shows-capability-greater-scale-complexity-2024-10-02/</x:t>
        </x:is>
      </x:c>
      <x:c r="M79" s="55" t="inlineStr">
        <x:is>
          <x:t xml:space="preserve">Military/missile attack: 3 full-intensity days + 4 decay days</x:t>
        </x:is>
      </x:c>
    </x:row>
    <x:row r="80">
      <x:c r="A80" s="55" t="inlineStr">
        <x:is>
          <x:t xml:space="preserve">E011</x:t>
        </x:is>
      </x:c>
      <x:c r="B80" s="57" t="n">
        <x:v>45566</x:v>
      </x:c>
      <x:c r="C80" s="57" t="n">
        <x:v>45568</x:v>
      </x:c>
      <x:c r="D80" s="59" t="n">
        <x:v>2</x:v>
      </x:c>
      <x:c r="E80" s="55" t="inlineStr">
        <x:is>
          <x:t xml:space="preserve">full</x:t>
        </x:is>
      </x:c>
      <x:c r="F80" s="59" t="n">
        <x:v>1</x:v>
      </x:c>
      <x:c r="G80" s="59" t="n">
        <x:v>0</x:v>
      </x:c>
      <x:c r="H80" s="59" t="n">
        <x:v>0</x:v>
      </x:c>
      <x:c r="I80" s="59" t="n">
        <x:v>3</x:v>
      </x:c>
      <x:c r="J80" s="59" t="n">
        <x:v>1</x:v>
      </x:c>
      <x:c r="K80" s="59" t="n">
        <x:v>2</x:v>
      </x:c>
      <x:c r="L80" s="55" t="inlineStr">
        <x:is>
          <x:t xml:space="preserve">https://www.reuters.com/world/middle-east/iranian-missile-strike-israel-shows-capability-greater-scale-complexity-2024-10-02/</x:t>
        </x:is>
      </x:c>
      <x:c r="M80" s="55" t="inlineStr">
        <x:is>
          <x:t xml:space="preserve">Military/missile attack: 3 full-intensity days + 4 decay days</x:t>
        </x:is>
      </x:c>
    </x:row>
    <x:row r="81">
      <x:c r="A81" s="55" t="inlineStr">
        <x:is>
          <x:t xml:space="preserve">E011</x:t>
        </x:is>
      </x:c>
      <x:c r="B81" s="57" t="n">
        <x:v>45566</x:v>
      </x:c>
      <x:c r="C81" s="57" t="n">
        <x:v>45569</x:v>
      </x:c>
      <x:c r="D81" s="59" t="n">
        <x:v>3</x:v>
      </x:c>
      <x:c r="E81" s="55" t="inlineStr">
        <x:is>
          <x:t xml:space="preserve">full</x:t>
        </x:is>
      </x:c>
      <x:c r="F81" s="59" t="n">
        <x:v>1</x:v>
      </x:c>
      <x:c r="G81" s="59" t="n">
        <x:v>0</x:v>
      </x:c>
      <x:c r="H81" s="59" t="n">
        <x:v>0</x:v>
      </x:c>
      <x:c r="I81" s="59" t="n">
        <x:v>3</x:v>
      </x:c>
      <x:c r="J81" s="59" t="n">
        <x:v>1</x:v>
      </x:c>
      <x:c r="K81" s="59" t="n">
        <x:v>2</x:v>
      </x:c>
      <x:c r="L81" s="55" t="inlineStr">
        <x:is>
          <x:t xml:space="preserve">https://www.reuters.com/world/middle-east/iranian-missile-strike-israel-shows-capability-greater-scale-complexity-2024-10-02/</x:t>
        </x:is>
      </x:c>
      <x:c r="M81" s="55" t="inlineStr">
        <x:is>
          <x:t xml:space="preserve">Military/missile attack: 3 full-intensity days + 4 decay days</x:t>
        </x:is>
      </x:c>
    </x:row>
    <x:row r="82">
      <x:c r="A82" s="55" t="inlineStr">
        <x:is>
          <x:t xml:space="preserve">E011</x:t>
        </x:is>
      </x:c>
      <x:c r="B82" s="57" t="n">
        <x:v>45566</x:v>
      </x:c>
      <x:c r="C82" s="57" t="n">
        <x:v>45570</x:v>
      </x:c>
      <x:c r="D82" s="59" t="n">
        <x:v>4</x:v>
      </x:c>
      <x:c r="E82" s="55" t="inlineStr">
        <x:is>
          <x:t xml:space="preserve">decay</x:t>
        </x:is>
      </x:c>
      <x:c r="F82" s="59" t="n">
        <x:v>0</x:v>
      </x:c>
      <x:c r="G82" s="59" t="n">
        <x:v>0</x:v>
      </x:c>
      <x:c r="H82" s="59" t="n">
        <x:v>0</x:v>
      </x:c>
      <x:c r="I82" s="59" t="n">
        <x:v>2</x:v>
      </x:c>
      <x:c r="J82" s="59" t="n">
        <x:v>0</x:v>
      </x:c>
      <x:c r="K82" s="59" t="n">
        <x:v>1</x:v>
      </x:c>
      <x:c r="L82" s="55" t="inlineStr">
        <x:is>
          <x:t xml:space="preserve">https://www.reuters.com/world/middle-east/iranian-missile-strike-israel-shows-capability-greater-scale-complexity-2024-10-02/</x:t>
        </x:is>
      </x:c>
      <x:c r="M82" s="55" t="inlineStr">
        <x:is>
          <x:t xml:space="preserve">Military/missile attack: 3 full-intensity days + 4 decay days</x:t>
        </x:is>
      </x:c>
    </x:row>
    <x:row r="83">
      <x:c r="A83" s="55" t="inlineStr">
        <x:is>
          <x:t xml:space="preserve">E011</x:t>
        </x:is>
      </x:c>
      <x:c r="B83" s="57" t="n">
        <x:v>45566</x:v>
      </x:c>
      <x:c r="C83" s="57" t="n">
        <x:v>45571</x:v>
      </x:c>
      <x:c r="D83" s="59" t="n">
        <x:v>5</x:v>
      </x:c>
      <x:c r="E83" s="55" t="inlineStr">
        <x:is>
          <x:t xml:space="preserve">decay</x:t>
        </x:is>
      </x:c>
      <x:c r="F83" s="59" t="n">
        <x:v>0</x:v>
      </x:c>
      <x:c r="G83" s="59" t="n">
        <x:v>0</x:v>
      </x:c>
      <x:c r="H83" s="59" t="n">
        <x:v>0</x:v>
      </x:c>
      <x:c r="I83" s="59" t="n">
        <x:v>2</x:v>
      </x:c>
      <x:c r="J83" s="59" t="n">
        <x:v>0</x:v>
      </x:c>
      <x:c r="K83" s="59" t="n">
        <x:v>1</x:v>
      </x:c>
      <x:c r="L83" s="55" t="inlineStr">
        <x:is>
          <x:t xml:space="preserve">https://www.reuters.com/world/middle-east/iranian-missile-strike-israel-shows-capability-greater-scale-complexity-2024-10-02/</x:t>
        </x:is>
      </x:c>
      <x:c r="M83" s="55" t="inlineStr">
        <x:is>
          <x:t xml:space="preserve">Military/missile attack: 3 full-intensity days + 4 decay days</x:t>
        </x:is>
      </x:c>
    </x:row>
    <x:row r="84">
      <x:c r="A84" s="55" t="inlineStr">
        <x:is>
          <x:t xml:space="preserve">E011</x:t>
        </x:is>
      </x:c>
      <x:c r="B84" s="57" t="n">
        <x:v>45566</x:v>
      </x:c>
      <x:c r="C84" s="57" t="n">
        <x:v>45572</x:v>
      </x:c>
      <x:c r="D84" s="59" t="n">
        <x:v>6</x:v>
      </x:c>
      <x:c r="E84" s="55" t="inlineStr">
        <x:is>
          <x:t xml:space="preserve">decay</x:t>
        </x:is>
      </x:c>
      <x:c r="F84" s="59" t="n">
        <x:v>0</x:v>
      </x:c>
      <x:c r="G84" s="59" t="n">
        <x:v>0</x:v>
      </x:c>
      <x:c r="H84" s="59" t="n">
        <x:v>0</x:v>
      </x:c>
      <x:c r="I84" s="59" t="n">
        <x:v>2</x:v>
      </x:c>
      <x:c r="J84" s="59" t="n">
        <x:v>0</x:v>
      </x:c>
      <x:c r="K84" s="59" t="n">
        <x:v>1</x:v>
      </x:c>
      <x:c r="L84" s="55" t="inlineStr">
        <x:is>
          <x:t xml:space="preserve">https://www.reuters.com/world/middle-east/iranian-missile-strike-israel-shows-capability-greater-scale-complexity-2024-10-02/</x:t>
        </x:is>
      </x:c>
      <x:c r="M84" s="55" t="inlineStr">
        <x:is>
          <x:t xml:space="preserve">Military/missile attack: 3 full-intensity days + 4 decay days</x:t>
        </x:is>
      </x:c>
    </x:row>
    <x:row r="85">
      <x:c r="A85" s="55" t="inlineStr">
        <x:is>
          <x:t xml:space="preserve">E011</x:t>
        </x:is>
      </x:c>
      <x:c r="B85" s="57" t="n">
        <x:v>45566</x:v>
      </x:c>
      <x:c r="C85" s="57" t="n">
        <x:v>45573</x:v>
      </x:c>
      <x:c r="D85" s="59" t="n">
        <x:v>7</x:v>
      </x:c>
      <x:c r="E85" s="55" t="inlineStr">
        <x:is>
          <x:t xml:space="preserve">decay</x:t>
        </x:is>
      </x:c>
      <x:c r="F85" s="59" t="n">
        <x:v>0</x:v>
      </x:c>
      <x:c r="G85" s="59" t="n">
        <x:v>0</x:v>
      </x:c>
      <x:c r="H85" s="59" t="n">
        <x:v>0</x:v>
      </x:c>
      <x:c r="I85" s="59" t="n">
        <x:v>2</x:v>
      </x:c>
      <x:c r="J85" s="59" t="n">
        <x:v>0</x:v>
      </x:c>
      <x:c r="K85" s="59" t="n">
        <x:v>1</x:v>
      </x:c>
      <x:c r="L85" s="55" t="inlineStr">
        <x:is>
          <x:t xml:space="preserve">https://www.reuters.com/world/middle-east/iranian-missile-strike-israel-shows-capability-greater-scale-complexity-2024-10-02/</x:t>
        </x:is>
      </x:c>
      <x:c r="M85" s="55" t="inlineStr">
        <x:is>
          <x:t xml:space="preserve">Military/missile attack: 3 full-intensity days + 4 decay days</x:t>
        </x:is>
      </x:c>
    </x:row>
    <x:row r="86">
      <x:c r="A86" s="55" t="inlineStr">
        <x:is>
          <x:t xml:space="preserve">E012</x:t>
        </x:is>
      </x:c>
      <x:c r="B86" s="57" t="n">
        <x:v>45591</x:v>
      </x:c>
      <x:c r="C86" s="57" t="n">
        <x:v>45591</x:v>
      </x:c>
      <x:c r="D86" s="59" t="n">
        <x:v>0</x:v>
      </x:c>
      <x:c r="E86" s="55" t="inlineStr">
        <x:is>
          <x:t xml:space="preserve">full</x:t>
        </x:is>
      </x:c>
      <x:c r="F86" s="59" t="n">
        <x:v>1</x:v>
      </x:c>
      <x:c r="G86" s="59" t="n">
        <x:v>0</x:v>
      </x:c>
      <x:c r="H86" s="59" t="n">
        <x:v>0</x:v>
      </x:c>
      <x:c r="I86" s="59" t="n">
        <x:v>3</x:v>
      </x:c>
      <x:c r="J86" s="59" t="n">
        <x:v>1</x:v>
      </x:c>
      <x:c r="K86" s="59" t="n">
        <x:v>2</x:v>
      </x:c>
      <x:c r="L86" s="55" t="inlineStr">
        <x:is>
          <x:t xml:space="preserve">https://www.reuters.com/world/middle-east/israeli-military-says-it-is-conducting-precise-strikes-military-targets-iran-2024-10-25/</x:t>
        </x:is>
      </x:c>
      <x:c r="M86" s="55" t="inlineStr">
        <x:is>
          <x:t xml:space="preserve">Military/missile attack: 3 full-intensity days + 4 decay days</x:t>
        </x:is>
      </x:c>
    </x:row>
    <x:row r="87">
      <x:c r="A87" s="55" t="inlineStr">
        <x:is>
          <x:t xml:space="preserve">E012</x:t>
        </x:is>
      </x:c>
      <x:c r="B87" s="57" t="n">
        <x:v>45591</x:v>
      </x:c>
      <x:c r="C87" s="57" t="n">
        <x:v>45592</x:v>
      </x:c>
      <x:c r="D87" s="59" t="n">
        <x:v>1</x:v>
      </x:c>
      <x:c r="E87" s="55" t="inlineStr">
        <x:is>
          <x:t xml:space="preserve">full</x:t>
        </x:is>
      </x:c>
      <x:c r="F87" s="59" t="n">
        <x:v>1</x:v>
      </x:c>
      <x:c r="G87" s="59" t="n">
        <x:v>0</x:v>
      </x:c>
      <x:c r="H87" s="59" t="n">
        <x:v>0</x:v>
      </x:c>
      <x:c r="I87" s="59" t="n">
        <x:v>3</x:v>
      </x:c>
      <x:c r="J87" s="59" t="n">
        <x:v>1</x:v>
      </x:c>
      <x:c r="K87" s="59" t="n">
        <x:v>2</x:v>
      </x:c>
      <x:c r="L87" s="55" t="inlineStr">
        <x:is>
          <x:t xml:space="preserve">https://www.reuters.com/world/middle-east/israeli-military-says-it-is-conducting-precise-strikes-military-targets-iran-2024-10-25/</x:t>
        </x:is>
      </x:c>
      <x:c r="M87" s="55" t="inlineStr">
        <x:is>
          <x:t xml:space="preserve">Military/missile attack: 3 full-intensity days + 4 decay days</x:t>
        </x:is>
      </x:c>
    </x:row>
    <x:row r="88">
      <x:c r="A88" s="55" t="inlineStr">
        <x:is>
          <x:t xml:space="preserve">E012</x:t>
        </x:is>
      </x:c>
      <x:c r="B88" s="57" t="n">
        <x:v>45591</x:v>
      </x:c>
      <x:c r="C88" s="57" t="n">
        <x:v>45593</x:v>
      </x:c>
      <x:c r="D88" s="59" t="n">
        <x:v>2</x:v>
      </x:c>
      <x:c r="E88" s="55" t="inlineStr">
        <x:is>
          <x:t xml:space="preserve">full</x:t>
        </x:is>
      </x:c>
      <x:c r="F88" s="59" t="n">
        <x:v>1</x:v>
      </x:c>
      <x:c r="G88" s="59" t="n">
        <x:v>0</x:v>
      </x:c>
      <x:c r="H88" s="59" t="n">
        <x:v>0</x:v>
      </x:c>
      <x:c r="I88" s="59" t="n">
        <x:v>3</x:v>
      </x:c>
      <x:c r="J88" s="59" t="n">
        <x:v>1</x:v>
      </x:c>
      <x:c r="K88" s="59" t="n">
        <x:v>2</x:v>
      </x:c>
      <x:c r="L88" s="55" t="inlineStr">
        <x:is>
          <x:t xml:space="preserve">https://www.reuters.com/world/middle-east/israeli-military-says-it-is-conducting-precise-strikes-military-targets-iran-2024-10-25/</x:t>
        </x:is>
      </x:c>
      <x:c r="M88" s="55" t="inlineStr">
        <x:is>
          <x:t xml:space="preserve">Military/missile attack: 3 full-intensity days + 4 decay days</x:t>
        </x:is>
      </x:c>
    </x:row>
    <x:row r="89">
      <x:c r="A89" s="55" t="inlineStr">
        <x:is>
          <x:t xml:space="preserve">E012</x:t>
        </x:is>
      </x:c>
      <x:c r="B89" s="57" t="n">
        <x:v>45591</x:v>
      </x:c>
      <x:c r="C89" s="57" t="n">
        <x:v>45594</x:v>
      </x:c>
      <x:c r="D89" s="59" t="n">
        <x:v>3</x:v>
      </x:c>
      <x:c r="E89" s="55" t="inlineStr">
        <x:is>
          <x:t xml:space="preserve">full</x:t>
        </x:is>
      </x:c>
      <x:c r="F89" s="59" t="n">
        <x:v>1</x:v>
      </x:c>
      <x:c r="G89" s="59" t="n">
        <x:v>0</x:v>
      </x:c>
      <x:c r="H89" s="59" t="n">
        <x:v>0</x:v>
      </x:c>
      <x:c r="I89" s="59" t="n">
        <x:v>3</x:v>
      </x:c>
      <x:c r="J89" s="59" t="n">
        <x:v>1</x:v>
      </x:c>
      <x:c r="K89" s="59" t="n">
        <x:v>2</x:v>
      </x:c>
      <x:c r="L89" s="55" t="inlineStr">
        <x:is>
          <x:t xml:space="preserve">https://www.reuters.com/world/middle-east/israeli-military-says-it-is-conducting-precise-strikes-military-targets-iran-2024-10-25/</x:t>
        </x:is>
      </x:c>
      <x:c r="M89" s="55" t="inlineStr">
        <x:is>
          <x:t xml:space="preserve">Military/missile attack: 3 full-intensity days + 4 decay days</x:t>
        </x:is>
      </x:c>
    </x:row>
    <x:row r="90">
      <x:c r="A90" s="55" t="inlineStr">
        <x:is>
          <x:t xml:space="preserve">E012</x:t>
        </x:is>
      </x:c>
      <x:c r="B90" s="57" t="n">
        <x:v>45591</x:v>
      </x:c>
      <x:c r="C90" s="57" t="n">
        <x:v>45595</x:v>
      </x:c>
      <x:c r="D90" s="59" t="n">
        <x:v>4</x:v>
      </x:c>
      <x:c r="E90" s="55" t="inlineStr">
        <x:is>
          <x:t xml:space="preserve">decay</x:t>
        </x:is>
      </x:c>
      <x:c r="F90" s="59" t="n">
        <x:v>0</x:v>
      </x:c>
      <x:c r="G90" s="59" t="n">
        <x:v>0</x:v>
      </x:c>
      <x:c r="H90" s="59" t="n">
        <x:v>0</x:v>
      </x:c>
      <x:c r="I90" s="59" t="n">
        <x:v>2</x:v>
      </x:c>
      <x:c r="J90" s="59" t="n">
        <x:v>0</x:v>
      </x:c>
      <x:c r="K90" s="59" t="n">
        <x:v>1</x:v>
      </x:c>
      <x:c r="L90" s="55" t="inlineStr">
        <x:is>
          <x:t xml:space="preserve">https://www.reuters.com/world/middle-east/israeli-military-says-it-is-conducting-precise-strikes-military-targets-iran-2024-10-25/</x:t>
        </x:is>
      </x:c>
      <x:c r="M90" s="55" t="inlineStr">
        <x:is>
          <x:t xml:space="preserve">Military/missile attack: 3 full-intensity days + 4 decay days</x:t>
        </x:is>
      </x:c>
    </x:row>
    <x:row r="91">
      <x:c r="A91" s="55" t="inlineStr">
        <x:is>
          <x:t xml:space="preserve">E012</x:t>
        </x:is>
      </x:c>
      <x:c r="B91" s="57" t="n">
        <x:v>45591</x:v>
      </x:c>
      <x:c r="C91" s="57" t="n">
        <x:v>45596</x:v>
      </x:c>
      <x:c r="D91" s="59" t="n">
        <x:v>5</x:v>
      </x:c>
      <x:c r="E91" s="55" t="inlineStr">
        <x:is>
          <x:t xml:space="preserve">decay</x:t>
        </x:is>
      </x:c>
      <x:c r="F91" s="59" t="n">
        <x:v>0</x:v>
      </x:c>
      <x:c r="G91" s="59" t="n">
        <x:v>0</x:v>
      </x:c>
      <x:c r="H91" s="59" t="n">
        <x:v>0</x:v>
      </x:c>
      <x:c r="I91" s="59" t="n">
        <x:v>2</x:v>
      </x:c>
      <x:c r="J91" s="59" t="n">
        <x:v>0</x:v>
      </x:c>
      <x:c r="K91" s="59" t="n">
        <x:v>1</x:v>
      </x:c>
      <x:c r="L91" s="55" t="inlineStr">
        <x:is>
          <x:t xml:space="preserve">https://www.reuters.com/world/middle-east/israeli-military-says-it-is-conducting-precise-strikes-military-targets-iran-2024-10-25/</x:t>
        </x:is>
      </x:c>
      <x:c r="M91" s="55" t="inlineStr">
        <x:is>
          <x:t xml:space="preserve">Military/missile attack: 3 full-intensity days + 4 decay days</x:t>
        </x:is>
      </x:c>
    </x:row>
    <x:row r="92">
      <x:c r="A92" s="55" t="inlineStr">
        <x:is>
          <x:t xml:space="preserve">E012</x:t>
        </x:is>
      </x:c>
      <x:c r="B92" s="57" t="n">
        <x:v>45591</x:v>
      </x:c>
      <x:c r="C92" s="57" t="n">
        <x:v>45597</x:v>
      </x:c>
      <x:c r="D92" s="59" t="n">
        <x:v>6</x:v>
      </x:c>
      <x:c r="E92" s="55" t="inlineStr">
        <x:is>
          <x:t xml:space="preserve">decay</x:t>
        </x:is>
      </x:c>
      <x:c r="F92" s="59" t="n">
        <x:v>0</x:v>
      </x:c>
      <x:c r="G92" s="59" t="n">
        <x:v>0</x:v>
      </x:c>
      <x:c r="H92" s="59" t="n">
        <x:v>0</x:v>
      </x:c>
      <x:c r="I92" s="59" t="n">
        <x:v>2</x:v>
      </x:c>
      <x:c r="J92" s="59" t="n">
        <x:v>0</x:v>
      </x:c>
      <x:c r="K92" s="59" t="n">
        <x:v>1</x:v>
      </x:c>
      <x:c r="L92" s="55" t="inlineStr">
        <x:is>
          <x:t xml:space="preserve">https://www.reuters.com/world/middle-east/israeli-military-says-it-is-conducting-precise-strikes-military-targets-iran-2024-10-25/</x:t>
        </x:is>
      </x:c>
      <x:c r="M92" s="55" t="inlineStr">
        <x:is>
          <x:t xml:space="preserve">Military/missile attack: 3 full-intensity days + 4 decay days</x:t>
        </x:is>
      </x:c>
    </x:row>
    <x:row r="93">
      <x:c r="A93" s="55" t="inlineStr">
        <x:is>
          <x:t xml:space="preserve">E012</x:t>
        </x:is>
      </x:c>
      <x:c r="B93" s="57" t="n">
        <x:v>45591</x:v>
      </x:c>
      <x:c r="C93" s="57" t="n">
        <x:v>45598</x:v>
      </x:c>
      <x:c r="D93" s="59" t="n">
        <x:v>7</x:v>
      </x:c>
      <x:c r="E93" s="55" t="inlineStr">
        <x:is>
          <x:t xml:space="preserve">decay</x:t>
        </x:is>
      </x:c>
      <x:c r="F93" s="59" t="n">
        <x:v>0</x:v>
      </x:c>
      <x:c r="G93" s="59" t="n">
        <x:v>0</x:v>
      </x:c>
      <x:c r="H93" s="59" t="n">
        <x:v>0</x:v>
      </x:c>
      <x:c r="I93" s="59" t="n">
        <x:v>2</x:v>
      </x:c>
      <x:c r="J93" s="59" t="n">
        <x:v>0</x:v>
      </x:c>
      <x:c r="K93" s="59" t="n">
        <x:v>1</x:v>
      </x:c>
      <x:c r="L93" s="55" t="inlineStr">
        <x:is>
          <x:t xml:space="preserve">https://www.reuters.com/world/middle-east/israeli-military-says-it-is-conducting-precise-strikes-military-targets-iran-2024-10-25/</x:t>
        </x:is>
      </x:c>
      <x:c r="M93" s="55" t="inlineStr">
        <x:is>
          <x:t xml:space="preserve">Military/missile attack: 3 full-intensity days + 4 decay days</x:t>
        </x:is>
      </x:c>
    </x:row>
    <x:row r="94">
      <x:c r="A94" s="55" t="inlineStr">
        <x:is>
          <x:t xml:space="preserve">E013</x:t>
        </x:is>
      </x:c>
      <x:c r="B94" s="57" t="n">
        <x:v>45673</x:v>
      </x:c>
      <x:c r="C94" s="57" t="n">
        <x:v>45673</x:v>
      </x:c>
      <x:c r="D94" s="59" t="n">
        <x:v>0</x:v>
      </x:c>
      <x:c r="E94" s="55" t="inlineStr">
        <x:is>
          <x:t xml:space="preserve">full</x:t>
        </x:is>
      </x:c>
      <x:c r="F94" s="59" t="n">
        <x:v>0</x:v>
      </x:c>
      <x:c r="G94" s="59" t="n">
        <x:v>0</x:v>
      </x:c>
      <x:c r="H94" s="59" t="n">
        <x:v>2</x:v>
      </x:c>
      <x:c r="I94" s="59" t="n">
        <x:v>1</x:v>
      </x:c>
      <x:c r="J94" s="59" t="n">
        <x:v>2</x:v>
      </x:c>
      <x:c r="K94" s="59" t="n">
        <x:v>1</x:v>
      </x:c>
      <x:c r="L94" s="55" t="inlineStr">
        <x:is>
          <x:t xml:space="preserve">https://www.reuters.com/world/middle-east/houthi-attacks-merchant-ships-red-sea-2025-01-16/</x:t>
        </x:is>
      </x:c>
      <x:c r="M94" s="55" t="inlineStr">
        <x:is>
          <x:t xml:space="preserve">Sustained Red Sea campaign marker: 14 full-intensity days + 16 decay days</x:t>
        </x:is>
      </x:c>
    </x:row>
    <x:row r="95">
      <x:c r="A95" s="55" t="inlineStr">
        <x:is>
          <x:t xml:space="preserve">E013</x:t>
        </x:is>
      </x:c>
      <x:c r="B95" s="57" t="n">
        <x:v>45673</x:v>
      </x:c>
      <x:c r="C95" s="57" t="n">
        <x:v>45674</x:v>
      </x:c>
      <x:c r="D95" s="59" t="n">
        <x:v>1</x:v>
      </x:c>
      <x:c r="E95" s="55" t="inlineStr">
        <x:is>
          <x:t xml:space="preserve">full</x:t>
        </x:is>
      </x:c>
      <x:c r="F95" s="59" t="n">
        <x:v>0</x:v>
      </x:c>
      <x:c r="G95" s="59" t="n">
        <x:v>0</x:v>
      </x:c>
      <x:c r="H95" s="59" t="n">
        <x:v>2</x:v>
      </x:c>
      <x:c r="I95" s="59" t="n">
        <x:v>1</x:v>
      </x:c>
      <x:c r="J95" s="59" t="n">
        <x:v>2</x:v>
      </x:c>
      <x:c r="K95" s="59" t="n">
        <x:v>1</x:v>
      </x:c>
      <x:c r="L95" s="55" t="inlineStr">
        <x:is>
          <x:t xml:space="preserve">https://www.reuters.com/world/middle-east/houthi-attacks-merchant-ships-red-sea-2025-01-16/</x:t>
        </x:is>
      </x:c>
      <x:c r="M95" s="55" t="inlineStr">
        <x:is>
          <x:t xml:space="preserve">Sustained Red Sea campaign marker: 14 full-intensity days + 16 decay days</x:t>
        </x:is>
      </x:c>
    </x:row>
    <x:row r="96">
      <x:c r="A96" s="55" t="inlineStr">
        <x:is>
          <x:t xml:space="preserve">E013</x:t>
        </x:is>
      </x:c>
      <x:c r="B96" s="57" t="n">
        <x:v>45673</x:v>
      </x:c>
      <x:c r="C96" s="57" t="n">
        <x:v>45675</x:v>
      </x:c>
      <x:c r="D96" s="59" t="n">
        <x:v>2</x:v>
      </x:c>
      <x:c r="E96" s="55" t="inlineStr">
        <x:is>
          <x:t xml:space="preserve">full</x:t>
        </x:is>
      </x:c>
      <x:c r="F96" s="59" t="n">
        <x:v>0</x:v>
      </x:c>
      <x:c r="G96" s="59" t="n">
        <x:v>0</x:v>
      </x:c>
      <x:c r="H96" s="59" t="n">
        <x:v>2</x:v>
      </x:c>
      <x:c r="I96" s="59" t="n">
        <x:v>1</x:v>
      </x:c>
      <x:c r="J96" s="59" t="n">
        <x:v>2</x:v>
      </x:c>
      <x:c r="K96" s="59" t="n">
        <x:v>1</x:v>
      </x:c>
      <x:c r="L96" s="55" t="inlineStr">
        <x:is>
          <x:t xml:space="preserve">https://www.reuters.com/world/middle-east/houthi-attacks-merchant-ships-red-sea-2025-01-16/</x:t>
        </x:is>
      </x:c>
      <x:c r="M96" s="55" t="inlineStr">
        <x:is>
          <x:t xml:space="preserve">Sustained Red Sea campaign marker: 14 full-intensity days + 16 decay days</x:t>
        </x:is>
      </x:c>
    </x:row>
    <x:row r="97">
      <x:c r="A97" s="55" t="inlineStr">
        <x:is>
          <x:t xml:space="preserve">E013</x:t>
        </x:is>
      </x:c>
      <x:c r="B97" s="57" t="n">
        <x:v>45673</x:v>
      </x:c>
      <x:c r="C97" s="57" t="n">
        <x:v>45676</x:v>
      </x:c>
      <x:c r="D97" s="59" t="n">
        <x:v>3</x:v>
      </x:c>
      <x:c r="E97" s="55" t="inlineStr">
        <x:is>
          <x:t xml:space="preserve">full</x:t>
        </x:is>
      </x:c>
      <x:c r="F97" s="59" t="n">
        <x:v>0</x:v>
      </x:c>
      <x:c r="G97" s="59" t="n">
        <x:v>0</x:v>
      </x:c>
      <x:c r="H97" s="59" t="n">
        <x:v>2</x:v>
      </x:c>
      <x:c r="I97" s="59" t="n">
        <x:v>1</x:v>
      </x:c>
      <x:c r="J97" s="59" t="n">
        <x:v>2</x:v>
      </x:c>
      <x:c r="K97" s="59" t="n">
        <x:v>1</x:v>
      </x:c>
      <x:c r="L97" s="55" t="inlineStr">
        <x:is>
          <x:t xml:space="preserve">https://www.reuters.com/world/middle-east/houthi-attacks-merchant-ships-red-sea-2025-01-16/</x:t>
        </x:is>
      </x:c>
      <x:c r="M97" s="55" t="inlineStr">
        <x:is>
          <x:t xml:space="preserve">Sustained Red Sea campaign marker: 14 full-intensity days + 16 decay days</x:t>
        </x:is>
      </x:c>
    </x:row>
    <x:row r="98">
      <x:c r="A98" s="55" t="inlineStr">
        <x:is>
          <x:t xml:space="preserve">E013</x:t>
        </x:is>
      </x:c>
      <x:c r="B98" s="57" t="n">
        <x:v>45673</x:v>
      </x:c>
      <x:c r="C98" s="57" t="n">
        <x:v>45677</x:v>
      </x:c>
      <x:c r="D98" s="59" t="n">
        <x:v>4</x:v>
      </x:c>
      <x:c r="E98" s="55" t="inlineStr">
        <x:is>
          <x:t xml:space="preserve">full</x:t>
        </x:is>
      </x:c>
      <x:c r="F98" s="59" t="n">
        <x:v>0</x:v>
      </x:c>
      <x:c r="G98" s="59" t="n">
        <x:v>0</x:v>
      </x:c>
      <x:c r="H98" s="59" t="n">
        <x:v>2</x:v>
      </x:c>
      <x:c r="I98" s="59" t="n">
        <x:v>1</x:v>
      </x:c>
      <x:c r="J98" s="59" t="n">
        <x:v>2</x:v>
      </x:c>
      <x:c r="K98" s="59" t="n">
        <x:v>1</x:v>
      </x:c>
      <x:c r="L98" s="55" t="inlineStr">
        <x:is>
          <x:t xml:space="preserve">https://www.reuters.com/world/middle-east/houthi-attacks-merchant-ships-red-sea-2025-01-16/</x:t>
        </x:is>
      </x:c>
      <x:c r="M98" s="55" t="inlineStr">
        <x:is>
          <x:t xml:space="preserve">Sustained Red Sea campaign marker: 14 full-intensity days + 16 decay days</x:t>
        </x:is>
      </x:c>
    </x:row>
    <x:row r="99">
      <x:c r="A99" s="55" t="inlineStr">
        <x:is>
          <x:t xml:space="preserve">E013</x:t>
        </x:is>
      </x:c>
      <x:c r="B99" s="57" t="n">
        <x:v>45673</x:v>
      </x:c>
      <x:c r="C99" s="57" t="n">
        <x:v>45678</x:v>
      </x:c>
      <x:c r="D99" s="59" t="n">
        <x:v>5</x:v>
      </x:c>
      <x:c r="E99" s="55" t="inlineStr">
        <x:is>
          <x:t xml:space="preserve">full</x:t>
        </x:is>
      </x:c>
      <x:c r="F99" s="59" t="n">
        <x:v>0</x:v>
      </x:c>
      <x:c r="G99" s="59" t="n">
        <x:v>0</x:v>
      </x:c>
      <x:c r="H99" s="59" t="n">
        <x:v>2</x:v>
      </x:c>
      <x:c r="I99" s="59" t="n">
        <x:v>1</x:v>
      </x:c>
      <x:c r="J99" s="59" t="n">
        <x:v>2</x:v>
      </x:c>
      <x:c r="K99" s="59" t="n">
        <x:v>1</x:v>
      </x:c>
      <x:c r="L99" s="55" t="inlineStr">
        <x:is>
          <x:t xml:space="preserve">https://www.reuters.com/world/middle-east/houthi-attacks-merchant-ships-red-sea-2025-01-16/</x:t>
        </x:is>
      </x:c>
      <x:c r="M99" s="55" t="inlineStr">
        <x:is>
          <x:t xml:space="preserve">Sustained Red Sea campaign marker: 14 full-intensity days + 16 decay days</x:t>
        </x:is>
      </x:c>
    </x:row>
    <x:row r="100">
      <x:c r="A100" s="55" t="inlineStr">
        <x:is>
          <x:t xml:space="preserve">E013</x:t>
        </x:is>
      </x:c>
      <x:c r="B100" s="57" t="n">
        <x:v>45673</x:v>
      </x:c>
      <x:c r="C100" s="57" t="n">
        <x:v>45679</x:v>
      </x:c>
      <x:c r="D100" s="59" t="n">
        <x:v>6</x:v>
      </x:c>
      <x:c r="E100" s="55" t="inlineStr">
        <x:is>
          <x:t xml:space="preserve">full</x:t>
        </x:is>
      </x:c>
      <x:c r="F100" s="59" t="n">
        <x:v>0</x:v>
      </x:c>
      <x:c r="G100" s="59" t="n">
        <x:v>0</x:v>
      </x:c>
      <x:c r="H100" s="59" t="n">
        <x:v>2</x:v>
      </x:c>
      <x:c r="I100" s="59" t="n">
        <x:v>1</x:v>
      </x:c>
      <x:c r="J100" s="59" t="n">
        <x:v>2</x:v>
      </x:c>
      <x:c r="K100" s="59" t="n">
        <x:v>1</x:v>
      </x:c>
      <x:c r="L100" s="55" t="inlineStr">
        <x:is>
          <x:t xml:space="preserve">https://www.reuters.com/world/middle-east/houthi-attacks-merchant-ships-red-sea-2025-01-16/</x:t>
        </x:is>
      </x:c>
      <x:c r="M100" s="55" t="inlineStr">
        <x:is>
          <x:t xml:space="preserve">Sustained Red Sea campaign marker: 14 full-intensity days + 16 decay days</x:t>
        </x:is>
      </x:c>
    </x:row>
    <x:row r="101">
      <x:c r="A101" s="55" t="inlineStr">
        <x:is>
          <x:t xml:space="preserve">E013</x:t>
        </x:is>
      </x:c>
      <x:c r="B101" s="57" t="n">
        <x:v>45673</x:v>
      </x:c>
      <x:c r="C101" s="57" t="n">
        <x:v>45680</x:v>
      </x:c>
      <x:c r="D101" s="59" t="n">
        <x:v>7</x:v>
      </x:c>
      <x:c r="E101" s="55" t="inlineStr">
        <x:is>
          <x:t xml:space="preserve">full</x:t>
        </x:is>
      </x:c>
      <x:c r="F101" s="59" t="n">
        <x:v>0</x:v>
      </x:c>
      <x:c r="G101" s="59" t="n">
        <x:v>0</x:v>
      </x:c>
      <x:c r="H101" s="59" t="n">
        <x:v>2</x:v>
      </x:c>
      <x:c r="I101" s="59" t="n">
        <x:v>1</x:v>
      </x:c>
      <x:c r="J101" s="59" t="n">
        <x:v>2</x:v>
      </x:c>
      <x:c r="K101" s="59" t="n">
        <x:v>1</x:v>
      </x:c>
      <x:c r="L101" s="55" t="inlineStr">
        <x:is>
          <x:t xml:space="preserve">https://www.reuters.com/world/middle-east/houthi-attacks-merchant-ships-red-sea-2025-01-16/</x:t>
        </x:is>
      </x:c>
      <x:c r="M101" s="55" t="inlineStr">
        <x:is>
          <x:t xml:space="preserve">Sustained Red Sea campaign marker: 14 full-intensity days + 16 decay days</x:t>
        </x:is>
      </x:c>
    </x:row>
    <x:row r="102">
      <x:c r="A102" s="55" t="inlineStr">
        <x:is>
          <x:t xml:space="preserve">E013</x:t>
        </x:is>
      </x:c>
      <x:c r="B102" s="57" t="n">
        <x:v>45673</x:v>
      </x:c>
      <x:c r="C102" s="57" t="n">
        <x:v>45681</x:v>
      </x:c>
      <x:c r="D102" s="59" t="n">
        <x:v>8</x:v>
      </x:c>
      <x:c r="E102" s="55" t="inlineStr">
        <x:is>
          <x:t xml:space="preserve">full</x:t>
        </x:is>
      </x:c>
      <x:c r="F102" s="59" t="n">
        <x:v>0</x:v>
      </x:c>
      <x:c r="G102" s="59" t="n">
        <x:v>0</x:v>
      </x:c>
      <x:c r="H102" s="59" t="n">
        <x:v>2</x:v>
      </x:c>
      <x:c r="I102" s="59" t="n">
        <x:v>1</x:v>
      </x:c>
      <x:c r="J102" s="59" t="n">
        <x:v>2</x:v>
      </x:c>
      <x:c r="K102" s="59" t="n">
        <x:v>1</x:v>
      </x:c>
      <x:c r="L102" s="55" t="inlineStr">
        <x:is>
          <x:t xml:space="preserve">https://www.reuters.com/world/middle-east/houthi-attacks-merchant-ships-red-sea-2025-01-16/</x:t>
        </x:is>
      </x:c>
      <x:c r="M102" s="55" t="inlineStr">
        <x:is>
          <x:t xml:space="preserve">Sustained Red Sea campaign marker: 14 full-intensity days + 16 decay days</x:t>
        </x:is>
      </x:c>
    </x:row>
    <x:row r="103">
      <x:c r="A103" s="55" t="inlineStr">
        <x:is>
          <x:t xml:space="preserve">E013</x:t>
        </x:is>
      </x:c>
      <x:c r="B103" s="57" t="n">
        <x:v>45673</x:v>
      </x:c>
      <x:c r="C103" s="57" t="n">
        <x:v>45682</x:v>
      </x:c>
      <x:c r="D103" s="59" t="n">
        <x:v>9</x:v>
      </x:c>
      <x:c r="E103" s="55" t="inlineStr">
        <x:is>
          <x:t xml:space="preserve">full</x:t>
        </x:is>
      </x:c>
      <x:c r="F103" s="59" t="n">
        <x:v>0</x:v>
      </x:c>
      <x:c r="G103" s="59" t="n">
        <x:v>0</x:v>
      </x:c>
      <x:c r="H103" s="59" t="n">
        <x:v>2</x:v>
      </x:c>
      <x:c r="I103" s="59" t="n">
        <x:v>1</x:v>
      </x:c>
      <x:c r="J103" s="59" t="n">
        <x:v>2</x:v>
      </x:c>
      <x:c r="K103" s="59" t="n">
        <x:v>1</x:v>
      </x:c>
      <x:c r="L103" s="55" t="inlineStr">
        <x:is>
          <x:t xml:space="preserve">https://www.reuters.com/world/middle-east/houthi-attacks-merchant-ships-red-sea-2025-01-16/</x:t>
        </x:is>
      </x:c>
      <x:c r="M103" s="55" t="inlineStr">
        <x:is>
          <x:t xml:space="preserve">Sustained Red Sea campaign marker: 14 full-intensity days + 16 decay days</x:t>
        </x:is>
      </x:c>
    </x:row>
    <x:row r="104">
      <x:c r="A104" s="55" t="inlineStr">
        <x:is>
          <x:t xml:space="preserve">E013</x:t>
        </x:is>
      </x:c>
      <x:c r="B104" s="57" t="n">
        <x:v>45673</x:v>
      </x:c>
      <x:c r="C104" s="57" t="n">
        <x:v>45683</x:v>
      </x:c>
      <x:c r="D104" s="59" t="n">
        <x:v>10</x:v>
      </x:c>
      <x:c r="E104" s="55" t="inlineStr">
        <x:is>
          <x:t xml:space="preserve">full</x:t>
        </x:is>
      </x:c>
      <x:c r="F104" s="59" t="n">
        <x:v>0</x:v>
      </x:c>
      <x:c r="G104" s="59" t="n">
        <x:v>0</x:v>
      </x:c>
      <x:c r="H104" s="59" t="n">
        <x:v>2</x:v>
      </x:c>
      <x:c r="I104" s="59" t="n">
        <x:v>1</x:v>
      </x:c>
      <x:c r="J104" s="59" t="n">
        <x:v>2</x:v>
      </x:c>
      <x:c r="K104" s="59" t="n">
        <x:v>1</x:v>
      </x:c>
      <x:c r="L104" s="55" t="inlineStr">
        <x:is>
          <x:t xml:space="preserve">https://www.reuters.com/world/middle-east/houthi-attacks-merchant-ships-red-sea-2025-01-16/</x:t>
        </x:is>
      </x:c>
      <x:c r="M104" s="55" t="inlineStr">
        <x:is>
          <x:t xml:space="preserve">Sustained Red Sea campaign marker: 14 full-intensity days + 16 decay days</x:t>
        </x:is>
      </x:c>
    </x:row>
    <x:row r="105">
      <x:c r="A105" s="55" t="inlineStr">
        <x:is>
          <x:t xml:space="preserve">E013</x:t>
        </x:is>
      </x:c>
      <x:c r="B105" s="57" t="n">
        <x:v>45673</x:v>
      </x:c>
      <x:c r="C105" s="57" t="n">
        <x:v>45684</x:v>
      </x:c>
      <x:c r="D105" s="59" t="n">
        <x:v>11</x:v>
      </x:c>
      <x:c r="E105" s="55" t="inlineStr">
        <x:is>
          <x:t xml:space="preserve">full</x:t>
        </x:is>
      </x:c>
      <x:c r="F105" s="59" t="n">
        <x:v>0</x:v>
      </x:c>
      <x:c r="G105" s="59" t="n">
        <x:v>0</x:v>
      </x:c>
      <x:c r="H105" s="59" t="n">
        <x:v>2</x:v>
      </x:c>
      <x:c r="I105" s="59" t="n">
        <x:v>1</x:v>
      </x:c>
      <x:c r="J105" s="59" t="n">
        <x:v>2</x:v>
      </x:c>
      <x:c r="K105" s="59" t="n">
        <x:v>1</x:v>
      </x:c>
      <x:c r="L105" s="55" t="inlineStr">
        <x:is>
          <x:t xml:space="preserve">https://www.reuters.com/world/middle-east/houthi-attacks-merchant-ships-red-sea-2025-01-16/</x:t>
        </x:is>
      </x:c>
      <x:c r="M105" s="55" t="inlineStr">
        <x:is>
          <x:t xml:space="preserve">Sustained Red Sea campaign marker: 14 full-intensity days + 16 decay days</x:t>
        </x:is>
      </x:c>
    </x:row>
    <x:row r="106">
      <x:c r="A106" s="55" t="inlineStr">
        <x:is>
          <x:t xml:space="preserve">E013</x:t>
        </x:is>
      </x:c>
      <x:c r="B106" s="57" t="n">
        <x:v>45673</x:v>
      </x:c>
      <x:c r="C106" s="57" t="n">
        <x:v>45685</x:v>
      </x:c>
      <x:c r="D106" s="59" t="n">
        <x:v>12</x:v>
      </x:c>
      <x:c r="E106" s="55" t="inlineStr">
        <x:is>
          <x:t xml:space="preserve">full</x:t>
        </x:is>
      </x:c>
      <x:c r="F106" s="59" t="n">
        <x:v>0</x:v>
      </x:c>
      <x:c r="G106" s="59" t="n">
        <x:v>0</x:v>
      </x:c>
      <x:c r="H106" s="59" t="n">
        <x:v>2</x:v>
      </x:c>
      <x:c r="I106" s="59" t="n">
        <x:v>1</x:v>
      </x:c>
      <x:c r="J106" s="59" t="n">
        <x:v>2</x:v>
      </x:c>
      <x:c r="K106" s="59" t="n">
        <x:v>1</x:v>
      </x:c>
      <x:c r="L106" s="55" t="inlineStr">
        <x:is>
          <x:t xml:space="preserve">https://www.reuters.com/world/middle-east/houthi-attacks-merchant-ships-red-sea-2025-01-16/</x:t>
        </x:is>
      </x:c>
      <x:c r="M106" s="55" t="inlineStr">
        <x:is>
          <x:t xml:space="preserve">Sustained Red Sea campaign marker: 14 full-intensity days + 16 decay days</x:t>
        </x:is>
      </x:c>
    </x:row>
    <x:row r="107">
      <x:c r="A107" s="55" t="inlineStr">
        <x:is>
          <x:t xml:space="preserve">E013</x:t>
        </x:is>
      </x:c>
      <x:c r="B107" s="57" t="n">
        <x:v>45673</x:v>
      </x:c>
      <x:c r="C107" s="57" t="n">
        <x:v>45686</x:v>
      </x:c>
      <x:c r="D107" s="59" t="n">
        <x:v>13</x:v>
      </x:c>
      <x:c r="E107" s="55" t="inlineStr">
        <x:is>
          <x:t xml:space="preserve">full</x:t>
        </x:is>
      </x:c>
      <x:c r="F107" s="59" t="n">
        <x:v>0</x:v>
      </x:c>
      <x:c r="G107" s="59" t="n">
        <x:v>0</x:v>
      </x:c>
      <x:c r="H107" s="59" t="n">
        <x:v>2</x:v>
      </x:c>
      <x:c r="I107" s="59" t="n">
        <x:v>1</x:v>
      </x:c>
      <x:c r="J107" s="59" t="n">
        <x:v>2</x:v>
      </x:c>
      <x:c r="K107" s="59" t="n">
        <x:v>1</x:v>
      </x:c>
      <x:c r="L107" s="55" t="inlineStr">
        <x:is>
          <x:t xml:space="preserve">https://www.reuters.com/world/middle-east/houthi-attacks-merchant-ships-red-sea-2025-01-16/</x:t>
        </x:is>
      </x:c>
      <x:c r="M107" s="55" t="inlineStr">
        <x:is>
          <x:t xml:space="preserve">Sustained Red Sea campaign marker: 14 full-intensity days + 16 decay days</x:t>
        </x:is>
      </x:c>
    </x:row>
    <x:row r="108">
      <x:c r="A108" s="55" t="inlineStr">
        <x:is>
          <x:t xml:space="preserve">E013</x:t>
        </x:is>
      </x:c>
      <x:c r="B108" s="57" t="n">
        <x:v>45673</x:v>
      </x:c>
      <x:c r="C108" s="57" t="n">
        <x:v>45687</x:v>
      </x:c>
      <x:c r="D108" s="59" t="n">
        <x:v>14</x:v>
      </x:c>
      <x:c r="E108" s="55" t="inlineStr">
        <x:is>
          <x:t xml:space="preserve">full</x:t>
        </x:is>
      </x:c>
      <x:c r="F108" s="59" t="n">
        <x:v>0</x:v>
      </x:c>
      <x:c r="G108" s="59" t="n">
        <x:v>0</x:v>
      </x:c>
      <x:c r="H108" s="59" t="n">
        <x:v>2</x:v>
      </x:c>
      <x:c r="I108" s="59" t="n">
        <x:v>1</x:v>
      </x:c>
      <x:c r="J108" s="59" t="n">
        <x:v>2</x:v>
      </x:c>
      <x:c r="K108" s="59" t="n">
        <x:v>1</x:v>
      </x:c>
      <x:c r="L108" s="55" t="inlineStr">
        <x:is>
          <x:t xml:space="preserve">https://www.reuters.com/world/middle-east/houthi-attacks-merchant-ships-red-sea-2025-01-16/</x:t>
        </x:is>
      </x:c>
      <x:c r="M108" s="55" t="inlineStr">
        <x:is>
          <x:t xml:space="preserve">Sustained Red Sea campaign marker: 14 full-intensity days + 16 decay days</x:t>
        </x:is>
      </x:c>
    </x:row>
    <x:row r="109">
      <x:c r="A109" s="55" t="inlineStr">
        <x:is>
          <x:t xml:space="preserve">E013</x:t>
        </x:is>
      </x:c>
      <x:c r="B109" s="57" t="n">
        <x:v>45673</x:v>
      </x:c>
      <x:c r="C109" s="57" t="n">
        <x:v>45688</x:v>
      </x:c>
      <x:c r="D109" s="59" t="n">
        <x:v>15</x:v>
      </x:c>
      <x:c r="E109" s="55" t="inlineStr">
        <x:is>
          <x:t xml:space="preserve">decay</x:t>
        </x:is>
      </x:c>
      <x:c r="F109" s="59" t="n">
        <x:v>0</x:v>
      </x:c>
      <x:c r="G109" s="59" t="n">
        <x:v>0</x:v>
      </x:c>
      <x:c r="H109" s="59" t="n">
        <x:v>1</x:v>
      </x:c>
      <x:c r="I109" s="59" t="n">
        <x:v>0</x:v>
      </x:c>
      <x:c r="J109" s="59" t="n">
        <x:v>1</x:v>
      </x:c>
      <x:c r="K109" s="59" t="n">
        <x:v>0</x:v>
      </x:c>
      <x:c r="L109" s="55" t="inlineStr">
        <x:is>
          <x:t xml:space="preserve">https://www.reuters.com/world/middle-east/houthi-attacks-merchant-ships-red-sea-2025-01-16/</x:t>
        </x:is>
      </x:c>
      <x:c r="M109" s="55" t="inlineStr">
        <x:is>
          <x:t xml:space="preserve">Sustained Red Sea campaign marker: 14 full-intensity days + 16 decay days</x:t>
        </x:is>
      </x:c>
    </x:row>
    <x:row r="110">
      <x:c r="A110" s="55" t="inlineStr">
        <x:is>
          <x:t xml:space="preserve">E013</x:t>
        </x:is>
      </x:c>
      <x:c r="B110" s="57" t="n">
        <x:v>45673</x:v>
      </x:c>
      <x:c r="C110" s="57" t="n">
        <x:v>45689</x:v>
      </x:c>
      <x:c r="D110" s="59" t="n">
        <x:v>16</x:v>
      </x:c>
      <x:c r="E110" s="55" t="inlineStr">
        <x:is>
          <x:t xml:space="preserve">decay</x:t>
        </x:is>
      </x:c>
      <x:c r="F110" s="59" t="n">
        <x:v>0</x:v>
      </x:c>
      <x:c r="G110" s="59" t="n">
        <x:v>0</x:v>
      </x:c>
      <x:c r="H110" s="59" t="n">
        <x:v>1</x:v>
      </x:c>
      <x:c r="I110" s="59" t="n">
        <x:v>0</x:v>
      </x:c>
      <x:c r="J110" s="59" t="n">
        <x:v>1</x:v>
      </x:c>
      <x:c r="K110" s="59" t="n">
        <x:v>0</x:v>
      </x:c>
      <x:c r="L110" s="55" t="inlineStr">
        <x:is>
          <x:t xml:space="preserve">https://www.reuters.com/world/middle-east/houthi-attacks-merchant-ships-red-sea-2025-01-16/</x:t>
        </x:is>
      </x:c>
      <x:c r="M110" s="55" t="inlineStr">
        <x:is>
          <x:t xml:space="preserve">Sustained Red Sea campaign marker: 14 full-intensity days + 16 decay days</x:t>
        </x:is>
      </x:c>
    </x:row>
    <x:row r="111">
      <x:c r="A111" s="55" t="inlineStr">
        <x:is>
          <x:t xml:space="preserve">E013</x:t>
        </x:is>
      </x:c>
      <x:c r="B111" s="57" t="n">
        <x:v>45673</x:v>
      </x:c>
      <x:c r="C111" s="57" t="n">
        <x:v>45690</x:v>
      </x:c>
      <x:c r="D111" s="59" t="n">
        <x:v>17</x:v>
      </x:c>
      <x:c r="E111" s="55" t="inlineStr">
        <x:is>
          <x:t xml:space="preserve">decay</x:t>
        </x:is>
      </x:c>
      <x:c r="F111" s="59" t="n">
        <x:v>0</x:v>
      </x:c>
      <x:c r="G111" s="59" t="n">
        <x:v>0</x:v>
      </x:c>
      <x:c r="H111" s="59" t="n">
        <x:v>1</x:v>
      </x:c>
      <x:c r="I111" s="59" t="n">
        <x:v>0</x:v>
      </x:c>
      <x:c r="J111" s="59" t="n">
        <x:v>1</x:v>
      </x:c>
      <x:c r="K111" s="59" t="n">
        <x:v>0</x:v>
      </x:c>
      <x:c r="L111" s="55" t="inlineStr">
        <x:is>
          <x:t xml:space="preserve">https://www.reuters.com/world/middle-east/houthi-attacks-merchant-ships-red-sea-2025-01-16/</x:t>
        </x:is>
      </x:c>
      <x:c r="M111" s="55" t="inlineStr">
        <x:is>
          <x:t xml:space="preserve">Sustained Red Sea campaign marker: 14 full-intensity days + 16 decay days</x:t>
        </x:is>
      </x:c>
    </x:row>
    <x:row r="112">
      <x:c r="A112" s="55" t="inlineStr">
        <x:is>
          <x:t xml:space="preserve">E013</x:t>
        </x:is>
      </x:c>
      <x:c r="B112" s="57" t="n">
        <x:v>45673</x:v>
      </x:c>
      <x:c r="C112" s="57" t="n">
        <x:v>45691</x:v>
      </x:c>
      <x:c r="D112" s="59" t="n">
        <x:v>18</x:v>
      </x:c>
      <x:c r="E112" s="55" t="inlineStr">
        <x:is>
          <x:t xml:space="preserve">decay</x:t>
        </x:is>
      </x:c>
      <x:c r="F112" s="59" t="n">
        <x:v>0</x:v>
      </x:c>
      <x:c r="G112" s="59" t="n">
        <x:v>0</x:v>
      </x:c>
      <x:c r="H112" s="59" t="n">
        <x:v>1</x:v>
      </x:c>
      <x:c r="I112" s="59" t="n">
        <x:v>0</x:v>
      </x:c>
      <x:c r="J112" s="59" t="n">
        <x:v>1</x:v>
      </x:c>
      <x:c r="K112" s="59" t="n">
        <x:v>0</x:v>
      </x:c>
      <x:c r="L112" s="55" t="inlineStr">
        <x:is>
          <x:t xml:space="preserve">https://www.reuters.com/world/middle-east/houthi-attacks-merchant-ships-red-sea-2025-01-16/</x:t>
        </x:is>
      </x:c>
      <x:c r="M112" s="55" t="inlineStr">
        <x:is>
          <x:t xml:space="preserve">Sustained Red Sea campaign marker: 14 full-intensity days + 16 decay days</x:t>
        </x:is>
      </x:c>
    </x:row>
    <x:row r="113">
      <x:c r="A113" s="55" t="inlineStr">
        <x:is>
          <x:t xml:space="preserve">E013</x:t>
        </x:is>
      </x:c>
      <x:c r="B113" s="57" t="n">
        <x:v>45673</x:v>
      </x:c>
      <x:c r="C113" s="57" t="n">
        <x:v>45692</x:v>
      </x:c>
      <x:c r="D113" s="59" t="n">
        <x:v>19</x:v>
      </x:c>
      <x:c r="E113" s="55" t="inlineStr">
        <x:is>
          <x:t xml:space="preserve">decay</x:t>
        </x:is>
      </x:c>
      <x:c r="F113" s="59" t="n">
        <x:v>0</x:v>
      </x:c>
      <x:c r="G113" s="59" t="n">
        <x:v>0</x:v>
      </x:c>
      <x:c r="H113" s="59" t="n">
        <x:v>1</x:v>
      </x:c>
      <x:c r="I113" s="59" t="n">
        <x:v>0</x:v>
      </x:c>
      <x:c r="J113" s="59" t="n">
        <x:v>1</x:v>
      </x:c>
      <x:c r="K113" s="59" t="n">
        <x:v>0</x:v>
      </x:c>
      <x:c r="L113" s="55" t="inlineStr">
        <x:is>
          <x:t xml:space="preserve">https://www.reuters.com/world/middle-east/houthi-attacks-merchant-ships-red-sea-2025-01-16/</x:t>
        </x:is>
      </x:c>
      <x:c r="M113" s="55" t="inlineStr">
        <x:is>
          <x:t xml:space="preserve">Sustained Red Sea campaign marker: 14 full-intensity days + 16 decay days</x:t>
        </x:is>
      </x:c>
    </x:row>
    <x:row r="114">
      <x:c r="A114" s="55" t="inlineStr">
        <x:is>
          <x:t xml:space="preserve">E013</x:t>
        </x:is>
      </x:c>
      <x:c r="B114" s="57" t="n">
        <x:v>45673</x:v>
      </x:c>
      <x:c r="C114" s="57" t="n">
        <x:v>45693</x:v>
      </x:c>
      <x:c r="D114" s="59" t="n">
        <x:v>20</x:v>
      </x:c>
      <x:c r="E114" s="55" t="inlineStr">
        <x:is>
          <x:t xml:space="preserve">decay</x:t>
        </x:is>
      </x:c>
      <x:c r="F114" s="59" t="n">
        <x:v>0</x:v>
      </x:c>
      <x:c r="G114" s="59" t="n">
        <x:v>0</x:v>
      </x:c>
      <x:c r="H114" s="59" t="n">
        <x:v>1</x:v>
      </x:c>
      <x:c r="I114" s="59" t="n">
        <x:v>0</x:v>
      </x:c>
      <x:c r="J114" s="59" t="n">
        <x:v>1</x:v>
      </x:c>
      <x:c r="K114" s="59" t="n">
        <x:v>0</x:v>
      </x:c>
      <x:c r="L114" s="55" t="inlineStr">
        <x:is>
          <x:t xml:space="preserve">https://www.reuters.com/world/middle-east/houthi-attacks-merchant-ships-red-sea-2025-01-16/</x:t>
        </x:is>
      </x:c>
      <x:c r="M114" s="55" t="inlineStr">
        <x:is>
          <x:t xml:space="preserve">Sustained Red Sea campaign marker: 14 full-intensity days + 16 decay days</x:t>
        </x:is>
      </x:c>
    </x:row>
    <x:row r="115">
      <x:c r="A115" s="55" t="inlineStr">
        <x:is>
          <x:t xml:space="preserve">E013</x:t>
        </x:is>
      </x:c>
      <x:c r="B115" s="57" t="n">
        <x:v>45673</x:v>
      </x:c>
      <x:c r="C115" s="57" t="n">
        <x:v>45694</x:v>
      </x:c>
      <x:c r="D115" s="59" t="n">
        <x:v>21</x:v>
      </x:c>
      <x:c r="E115" s="55" t="inlineStr">
        <x:is>
          <x:t xml:space="preserve">decay</x:t>
        </x:is>
      </x:c>
      <x:c r="F115" s="59" t="n">
        <x:v>0</x:v>
      </x:c>
      <x:c r="G115" s="59" t="n">
        <x:v>0</x:v>
      </x:c>
      <x:c r="H115" s="59" t="n">
        <x:v>1</x:v>
      </x:c>
      <x:c r="I115" s="59" t="n">
        <x:v>0</x:v>
      </x:c>
      <x:c r="J115" s="59" t="n">
        <x:v>1</x:v>
      </x:c>
      <x:c r="K115" s="59" t="n">
        <x:v>0</x:v>
      </x:c>
      <x:c r="L115" s="55" t="inlineStr">
        <x:is>
          <x:t xml:space="preserve">https://www.reuters.com/world/middle-east/houthi-attacks-merchant-ships-red-sea-2025-01-16/</x:t>
        </x:is>
      </x:c>
      <x:c r="M115" s="55" t="inlineStr">
        <x:is>
          <x:t xml:space="preserve">Sustained Red Sea campaign marker: 14 full-intensity days + 16 decay days</x:t>
        </x:is>
      </x:c>
    </x:row>
    <x:row r="116">
      <x:c r="A116" s="55" t="inlineStr">
        <x:is>
          <x:t xml:space="preserve">E013</x:t>
        </x:is>
      </x:c>
      <x:c r="B116" s="57" t="n">
        <x:v>45673</x:v>
      </x:c>
      <x:c r="C116" s="57" t="n">
        <x:v>45695</x:v>
      </x:c>
      <x:c r="D116" s="59" t="n">
        <x:v>22</x:v>
      </x:c>
      <x:c r="E116" s="55" t="inlineStr">
        <x:is>
          <x:t xml:space="preserve">decay</x:t>
        </x:is>
      </x:c>
      <x:c r="F116" s="59" t="n">
        <x:v>0</x:v>
      </x:c>
      <x:c r="G116" s="59" t="n">
        <x:v>0</x:v>
      </x:c>
      <x:c r="H116" s="59" t="n">
        <x:v>1</x:v>
      </x:c>
      <x:c r="I116" s="59" t="n">
        <x:v>0</x:v>
      </x:c>
      <x:c r="J116" s="59" t="n">
        <x:v>1</x:v>
      </x:c>
      <x:c r="K116" s="59" t="n">
        <x:v>0</x:v>
      </x:c>
      <x:c r="L116" s="55" t="inlineStr">
        <x:is>
          <x:t xml:space="preserve">https://www.reuters.com/world/middle-east/houthi-attacks-merchant-ships-red-sea-2025-01-16/</x:t>
        </x:is>
      </x:c>
      <x:c r="M116" s="55" t="inlineStr">
        <x:is>
          <x:t xml:space="preserve">Sustained Red Sea campaign marker: 14 full-intensity days + 16 decay days</x:t>
        </x:is>
      </x:c>
    </x:row>
    <x:row r="117">
      <x:c r="A117" s="55" t="inlineStr">
        <x:is>
          <x:t xml:space="preserve">E013</x:t>
        </x:is>
      </x:c>
      <x:c r="B117" s="57" t="n">
        <x:v>45673</x:v>
      </x:c>
      <x:c r="C117" s="57" t="n">
        <x:v>45696</x:v>
      </x:c>
      <x:c r="D117" s="59" t="n">
        <x:v>23</x:v>
      </x:c>
      <x:c r="E117" s="55" t="inlineStr">
        <x:is>
          <x:t xml:space="preserve">decay</x:t>
        </x:is>
      </x:c>
      <x:c r="F117" s="59" t="n">
        <x:v>0</x:v>
      </x:c>
      <x:c r="G117" s="59" t="n">
        <x:v>0</x:v>
      </x:c>
      <x:c r="H117" s="59" t="n">
        <x:v>1</x:v>
      </x:c>
      <x:c r="I117" s="59" t="n">
        <x:v>0</x:v>
      </x:c>
      <x:c r="J117" s="59" t="n">
        <x:v>1</x:v>
      </x:c>
      <x:c r="K117" s="59" t="n">
        <x:v>0</x:v>
      </x:c>
      <x:c r="L117" s="55" t="inlineStr">
        <x:is>
          <x:t xml:space="preserve">https://www.reuters.com/world/middle-east/houthi-attacks-merchant-ships-red-sea-2025-01-16/</x:t>
        </x:is>
      </x:c>
      <x:c r="M117" s="55" t="inlineStr">
        <x:is>
          <x:t xml:space="preserve">Sustained Red Sea campaign marker: 14 full-intensity days + 16 decay days</x:t>
        </x:is>
      </x:c>
    </x:row>
    <x:row r="118">
      <x:c r="A118" s="55" t="inlineStr">
        <x:is>
          <x:t xml:space="preserve">E013</x:t>
        </x:is>
      </x:c>
      <x:c r="B118" s="57" t="n">
        <x:v>45673</x:v>
      </x:c>
      <x:c r="C118" s="57" t="n">
        <x:v>45697</x:v>
      </x:c>
      <x:c r="D118" s="59" t="n">
        <x:v>24</x:v>
      </x:c>
      <x:c r="E118" s="55" t="inlineStr">
        <x:is>
          <x:t xml:space="preserve">decay</x:t>
        </x:is>
      </x:c>
      <x:c r="F118" s="59" t="n">
        <x:v>0</x:v>
      </x:c>
      <x:c r="G118" s="59" t="n">
        <x:v>0</x:v>
      </x:c>
      <x:c r="H118" s="59" t="n">
        <x:v>1</x:v>
      </x:c>
      <x:c r="I118" s="59" t="n">
        <x:v>0</x:v>
      </x:c>
      <x:c r="J118" s="59" t="n">
        <x:v>1</x:v>
      </x:c>
      <x:c r="K118" s="59" t="n">
        <x:v>0</x:v>
      </x:c>
      <x:c r="L118" s="55" t="inlineStr">
        <x:is>
          <x:t xml:space="preserve">https://www.reuters.com/world/middle-east/houthi-attacks-merchant-ships-red-sea-2025-01-16/</x:t>
        </x:is>
      </x:c>
      <x:c r="M118" s="55" t="inlineStr">
        <x:is>
          <x:t xml:space="preserve">Sustained Red Sea campaign marker: 14 full-intensity days + 16 decay days</x:t>
        </x:is>
      </x:c>
    </x:row>
    <x:row r="119">
      <x:c r="A119" s="55" t="inlineStr">
        <x:is>
          <x:t xml:space="preserve">E013</x:t>
        </x:is>
      </x:c>
      <x:c r="B119" s="57" t="n">
        <x:v>45673</x:v>
      </x:c>
      <x:c r="C119" s="57" t="n">
        <x:v>45698</x:v>
      </x:c>
      <x:c r="D119" s="59" t="n">
        <x:v>25</x:v>
      </x:c>
      <x:c r="E119" s="55" t="inlineStr">
        <x:is>
          <x:t xml:space="preserve">decay</x:t>
        </x:is>
      </x:c>
      <x:c r="F119" s="59" t="n">
        <x:v>0</x:v>
      </x:c>
      <x:c r="G119" s="59" t="n">
        <x:v>0</x:v>
      </x:c>
      <x:c r="H119" s="59" t="n">
        <x:v>1</x:v>
      </x:c>
      <x:c r="I119" s="59" t="n">
        <x:v>0</x:v>
      </x:c>
      <x:c r="J119" s="59" t="n">
        <x:v>1</x:v>
      </x:c>
      <x:c r="K119" s="59" t="n">
        <x:v>0</x:v>
      </x:c>
      <x:c r="L119" s="55" t="inlineStr">
        <x:is>
          <x:t xml:space="preserve">https://www.reuters.com/world/middle-east/houthi-attacks-merchant-ships-red-sea-2025-01-16/</x:t>
        </x:is>
      </x:c>
      <x:c r="M119" s="55" t="inlineStr">
        <x:is>
          <x:t xml:space="preserve">Sustained Red Sea campaign marker: 14 full-intensity days + 16 decay days</x:t>
        </x:is>
      </x:c>
    </x:row>
    <x:row r="120">
      <x:c r="A120" s="55" t="inlineStr">
        <x:is>
          <x:t xml:space="preserve">E013</x:t>
        </x:is>
      </x:c>
      <x:c r="B120" s="57" t="n">
        <x:v>45673</x:v>
      </x:c>
      <x:c r="C120" s="57" t="n">
        <x:v>45699</x:v>
      </x:c>
      <x:c r="D120" s="59" t="n">
        <x:v>26</x:v>
      </x:c>
      <x:c r="E120" s="55" t="inlineStr">
        <x:is>
          <x:t xml:space="preserve">decay</x:t>
        </x:is>
      </x:c>
      <x:c r="F120" s="59" t="n">
        <x:v>0</x:v>
      </x:c>
      <x:c r="G120" s="59" t="n">
        <x:v>0</x:v>
      </x:c>
      <x:c r="H120" s="59" t="n">
        <x:v>1</x:v>
      </x:c>
      <x:c r="I120" s="59" t="n">
        <x:v>0</x:v>
      </x:c>
      <x:c r="J120" s="59" t="n">
        <x:v>1</x:v>
      </x:c>
      <x:c r="K120" s="59" t="n">
        <x:v>0</x:v>
      </x:c>
      <x:c r="L120" s="55" t="inlineStr">
        <x:is>
          <x:t xml:space="preserve">https://www.reuters.com/world/middle-east/houthi-attacks-merchant-ships-red-sea-2025-01-16/</x:t>
        </x:is>
      </x:c>
      <x:c r="M120" s="55" t="inlineStr">
        <x:is>
          <x:t xml:space="preserve">Sustained Red Sea campaign marker: 14 full-intensity days + 16 decay days</x:t>
        </x:is>
      </x:c>
    </x:row>
    <x:row r="121">
      <x:c r="A121" s="55" t="inlineStr">
        <x:is>
          <x:t xml:space="preserve">E013</x:t>
        </x:is>
      </x:c>
      <x:c r="B121" s="57" t="n">
        <x:v>45673</x:v>
      </x:c>
      <x:c r="C121" s="57" t="n">
        <x:v>45700</x:v>
      </x:c>
      <x:c r="D121" s="59" t="n">
        <x:v>27</x:v>
      </x:c>
      <x:c r="E121" s="55" t="inlineStr">
        <x:is>
          <x:t xml:space="preserve">decay</x:t>
        </x:is>
      </x:c>
      <x:c r="F121" s="59" t="n">
        <x:v>0</x:v>
      </x:c>
      <x:c r="G121" s="59" t="n">
        <x:v>0</x:v>
      </x:c>
      <x:c r="H121" s="59" t="n">
        <x:v>1</x:v>
      </x:c>
      <x:c r="I121" s="59" t="n">
        <x:v>0</x:v>
      </x:c>
      <x:c r="J121" s="59" t="n">
        <x:v>1</x:v>
      </x:c>
      <x:c r="K121" s="59" t="n">
        <x:v>0</x:v>
      </x:c>
      <x:c r="L121" s="55" t="inlineStr">
        <x:is>
          <x:t xml:space="preserve">https://www.reuters.com/world/middle-east/houthi-attacks-merchant-ships-red-sea-2025-01-16/</x:t>
        </x:is>
      </x:c>
      <x:c r="M121" s="55" t="inlineStr">
        <x:is>
          <x:t xml:space="preserve">Sustained Red Sea campaign marker: 14 full-intensity days + 16 decay days</x:t>
        </x:is>
      </x:c>
    </x:row>
    <x:row r="122">
      <x:c r="A122" s="55" t="inlineStr">
        <x:is>
          <x:t xml:space="preserve">E013</x:t>
        </x:is>
      </x:c>
      <x:c r="B122" s="57" t="n">
        <x:v>45673</x:v>
      </x:c>
      <x:c r="C122" s="57" t="n">
        <x:v>45701</x:v>
      </x:c>
      <x:c r="D122" s="59" t="n">
        <x:v>28</x:v>
      </x:c>
      <x:c r="E122" s="55" t="inlineStr">
        <x:is>
          <x:t xml:space="preserve">decay</x:t>
        </x:is>
      </x:c>
      <x:c r="F122" s="59" t="n">
        <x:v>0</x:v>
      </x:c>
      <x:c r="G122" s="59" t="n">
        <x:v>0</x:v>
      </x:c>
      <x:c r="H122" s="59" t="n">
        <x:v>1</x:v>
      </x:c>
      <x:c r="I122" s="59" t="n">
        <x:v>0</x:v>
      </x:c>
      <x:c r="J122" s="59" t="n">
        <x:v>1</x:v>
      </x:c>
      <x:c r="K122" s="59" t="n">
        <x:v>0</x:v>
      </x:c>
      <x:c r="L122" s="55" t="inlineStr">
        <x:is>
          <x:t xml:space="preserve">https://www.reuters.com/world/middle-east/houthi-attacks-merchant-ships-red-sea-2025-01-16/</x:t>
        </x:is>
      </x:c>
      <x:c r="M122" s="55" t="inlineStr">
        <x:is>
          <x:t xml:space="preserve">Sustained Red Sea campaign marker: 14 full-intensity days + 16 decay days</x:t>
        </x:is>
      </x:c>
    </x:row>
    <x:row r="123">
      <x:c r="A123" s="55" t="inlineStr">
        <x:is>
          <x:t xml:space="preserve">E013</x:t>
        </x:is>
      </x:c>
      <x:c r="B123" s="57" t="n">
        <x:v>45673</x:v>
      </x:c>
      <x:c r="C123" s="57" t="n">
        <x:v>45702</x:v>
      </x:c>
      <x:c r="D123" s="59" t="n">
        <x:v>29</x:v>
      </x:c>
      <x:c r="E123" s="55" t="inlineStr">
        <x:is>
          <x:t xml:space="preserve">decay</x:t>
        </x:is>
      </x:c>
      <x:c r="F123" s="59" t="n">
        <x:v>0</x:v>
      </x:c>
      <x:c r="G123" s="59" t="n">
        <x:v>0</x:v>
      </x:c>
      <x:c r="H123" s="59" t="n">
        <x:v>1</x:v>
      </x:c>
      <x:c r="I123" s="59" t="n">
        <x:v>0</x:v>
      </x:c>
      <x:c r="J123" s="59" t="n">
        <x:v>1</x:v>
      </x:c>
      <x:c r="K123" s="59" t="n">
        <x:v>0</x:v>
      </x:c>
      <x:c r="L123" s="55" t="inlineStr">
        <x:is>
          <x:t xml:space="preserve">https://www.reuters.com/world/middle-east/houthi-attacks-merchant-ships-red-sea-2025-01-16/</x:t>
        </x:is>
      </x:c>
      <x:c r="M123" s="55" t="inlineStr">
        <x:is>
          <x:t xml:space="preserve">Sustained Red Sea campaign marker: 14 full-intensity days + 16 decay days</x:t>
        </x:is>
      </x:c>
    </x:row>
    <x:row r="124">
      <x:c r="A124" s="55" t="inlineStr">
        <x:is>
          <x:t xml:space="preserve">E013</x:t>
        </x:is>
      </x:c>
      <x:c r="B124" s="57" t="n">
        <x:v>45673</x:v>
      </x:c>
      <x:c r="C124" s="57" t="n">
        <x:v>45703</x:v>
      </x:c>
      <x:c r="D124" s="59" t="n">
        <x:v>30</x:v>
      </x:c>
      <x:c r="E124" s="55" t="inlineStr">
        <x:is>
          <x:t xml:space="preserve">decay</x:t>
        </x:is>
      </x:c>
      <x:c r="F124" s="59" t="n">
        <x:v>0</x:v>
      </x:c>
      <x:c r="G124" s="59" t="n">
        <x:v>0</x:v>
      </x:c>
      <x:c r="H124" s="59" t="n">
        <x:v>1</x:v>
      </x:c>
      <x:c r="I124" s="59" t="n">
        <x:v>0</x:v>
      </x:c>
      <x:c r="J124" s="59" t="n">
        <x:v>1</x:v>
      </x:c>
      <x:c r="K124" s="59" t="n">
        <x:v>0</x:v>
      </x:c>
      <x:c r="L124" s="55" t="inlineStr">
        <x:is>
          <x:t xml:space="preserve">https://www.reuters.com/world/middle-east/houthi-attacks-merchant-ships-red-sea-2025-01-16/</x:t>
        </x:is>
      </x:c>
      <x:c r="M124" s="55" t="inlineStr">
        <x:is>
          <x:t xml:space="preserve">Sustained Red Sea campaign marker: 14 full-intensity days + 16 decay days</x:t>
        </x:is>
      </x:c>
    </x:row>
    <x:row r="125">
      <x:c r="A125" s="55" t="inlineStr">
        <x:is>
          <x:t xml:space="preserve">E014</x:t>
        </x:is>
      </x:c>
      <x:c r="B125" s="57" t="n">
        <x:v>46081</x:v>
      </x:c>
      <x:c r="C125" s="57" t="n">
        <x:v>46081</x:v>
      </x:c>
      <x:c r="D125" s="59" t="n">
        <x:v>0</x:v>
      </x:c>
      <x:c r="E125" s="55" t="inlineStr">
        <x:is>
          <x:t xml:space="preserve">full</x:t>
        </x:is>
      </x:c>
      <x:c r="F125" s="59" t="n">
        <x:v>2</x:v>
      </x:c>
      <x:c r="G125" s="59" t="n">
        <x:v>1</x:v>
      </x:c>
      <x:c r="H125" s="59" t="n">
        <x:v>1</x:v>
      </x:c>
      <x:c r="I125" s="59" t="n">
        <x:v>3</x:v>
      </x:c>
      <x:c r="J125" s="59" t="n">
        <x:v>2</x:v>
      </x:c>
      <x:c r="K125" s="59" t="n">
        <x:v>3</x:v>
      </x:c>
      <x:c r="L125" s="55" t="inlineStr">
        <x:is>
          <x:t xml:space="preserve">https://www.reuters.com/business/energy/vessels-carrying-middle-east-oil-lng-exit-hormuz-head-pakistan-china-2026-05-25/</x:t>
        </x:is>
      </x:c>
      <x:c r="M125" s="55" t="inlineStr">
        <x:is>
          <x:t xml:space="preserve">War onset: 7 full-intensity days + 23 decay days</x:t>
        </x:is>
      </x:c>
    </x:row>
    <x:row r="126">
      <x:c r="A126" s="55" t="inlineStr">
        <x:is>
          <x:t xml:space="preserve">E014</x:t>
        </x:is>
      </x:c>
      <x:c r="B126" s="57" t="n">
        <x:v>46081</x:v>
      </x:c>
      <x:c r="C126" s="57" t="n">
        <x:v>46082</x:v>
      </x:c>
      <x:c r="D126" s="59" t="n">
        <x:v>1</x:v>
      </x:c>
      <x:c r="E126" s="55" t="inlineStr">
        <x:is>
          <x:t xml:space="preserve">full</x:t>
        </x:is>
      </x:c>
      <x:c r="F126" s="59" t="n">
        <x:v>2</x:v>
      </x:c>
      <x:c r="G126" s="59" t="n">
        <x:v>1</x:v>
      </x:c>
      <x:c r="H126" s="59" t="n">
        <x:v>1</x:v>
      </x:c>
      <x:c r="I126" s="59" t="n">
        <x:v>3</x:v>
      </x:c>
      <x:c r="J126" s="59" t="n">
        <x:v>2</x:v>
      </x:c>
      <x:c r="K126" s="59" t="n">
        <x:v>3</x:v>
      </x:c>
      <x:c r="L126" s="55" t="inlineStr">
        <x:is>
          <x:t xml:space="preserve">https://www.reuters.com/business/energy/vessels-carrying-middle-east-oil-lng-exit-hormuz-head-pakistan-china-2026-05-25/</x:t>
        </x:is>
      </x:c>
      <x:c r="M126" s="55" t="inlineStr">
        <x:is>
          <x:t xml:space="preserve">War onset: 7 full-intensity days + 23 decay days</x:t>
        </x:is>
      </x:c>
    </x:row>
    <x:row r="127">
      <x:c r="A127" s="55" t="inlineStr">
        <x:is>
          <x:t xml:space="preserve">E014</x:t>
        </x:is>
      </x:c>
      <x:c r="B127" s="57" t="n">
        <x:v>46081</x:v>
      </x:c>
      <x:c r="C127" s="57" t="n">
        <x:v>46083</x:v>
      </x:c>
      <x:c r="D127" s="59" t="n">
        <x:v>2</x:v>
      </x:c>
      <x:c r="E127" s="55" t="inlineStr">
        <x:is>
          <x:t xml:space="preserve">full</x:t>
        </x:is>
      </x:c>
      <x:c r="F127" s="59" t="n">
        <x:v>2</x:v>
      </x:c>
      <x:c r="G127" s="59" t="n">
        <x:v>1</x:v>
      </x:c>
      <x:c r="H127" s="59" t="n">
        <x:v>1</x:v>
      </x:c>
      <x:c r="I127" s="59" t="n">
        <x:v>3</x:v>
      </x:c>
      <x:c r="J127" s="59" t="n">
        <x:v>2</x:v>
      </x:c>
      <x:c r="K127" s="59" t="n">
        <x:v>3</x:v>
      </x:c>
      <x:c r="L127" s="55" t="inlineStr">
        <x:is>
          <x:t xml:space="preserve">https://www.reuters.com/business/energy/vessels-carrying-middle-east-oil-lng-exit-hormuz-head-pakistan-china-2026-05-25/</x:t>
        </x:is>
      </x:c>
      <x:c r="M127" s="55" t="inlineStr">
        <x:is>
          <x:t xml:space="preserve">War onset: 7 full-intensity days + 23 decay days</x:t>
        </x:is>
      </x:c>
    </x:row>
    <x:row r="128">
      <x:c r="A128" s="55" t="inlineStr">
        <x:is>
          <x:t xml:space="preserve">E014</x:t>
        </x:is>
      </x:c>
      <x:c r="B128" s="57" t="n">
        <x:v>46081</x:v>
      </x:c>
      <x:c r="C128" s="57" t="n">
        <x:v>46084</x:v>
      </x:c>
      <x:c r="D128" s="59" t="n">
        <x:v>3</x:v>
      </x:c>
      <x:c r="E128" s="55" t="inlineStr">
        <x:is>
          <x:t xml:space="preserve">full</x:t>
        </x:is>
      </x:c>
      <x:c r="F128" s="59" t="n">
        <x:v>2</x:v>
      </x:c>
      <x:c r="G128" s="59" t="n">
        <x:v>1</x:v>
      </x:c>
      <x:c r="H128" s="59" t="n">
        <x:v>1</x:v>
      </x:c>
      <x:c r="I128" s="59" t="n">
        <x:v>3</x:v>
      </x:c>
      <x:c r="J128" s="59" t="n">
        <x:v>2</x:v>
      </x:c>
      <x:c r="K128" s="59" t="n">
        <x:v>3</x:v>
      </x:c>
      <x:c r="L128" s="55" t="inlineStr">
        <x:is>
          <x:t xml:space="preserve">https://www.reuters.com/business/energy/vessels-carrying-middle-east-oil-lng-exit-hormuz-head-pakistan-china-2026-05-25/</x:t>
        </x:is>
      </x:c>
      <x:c r="M128" s="55" t="inlineStr">
        <x:is>
          <x:t xml:space="preserve">War onset: 7 full-intensity days + 23 decay days</x:t>
        </x:is>
      </x:c>
    </x:row>
    <x:row r="129">
      <x:c r="A129" s="55" t="inlineStr">
        <x:is>
          <x:t xml:space="preserve">E014</x:t>
        </x:is>
      </x:c>
      <x:c r="B129" s="57" t="n">
        <x:v>46081</x:v>
      </x:c>
      <x:c r="C129" s="57" t="n">
        <x:v>46085</x:v>
      </x:c>
      <x:c r="D129" s="59" t="n">
        <x:v>4</x:v>
      </x:c>
      <x:c r="E129" s="55" t="inlineStr">
        <x:is>
          <x:t xml:space="preserve">full</x:t>
        </x:is>
      </x:c>
      <x:c r="F129" s="59" t="n">
        <x:v>2</x:v>
      </x:c>
      <x:c r="G129" s="59" t="n">
        <x:v>1</x:v>
      </x:c>
      <x:c r="H129" s="59" t="n">
        <x:v>1</x:v>
      </x:c>
      <x:c r="I129" s="59" t="n">
        <x:v>3</x:v>
      </x:c>
      <x:c r="J129" s="59" t="n">
        <x:v>2</x:v>
      </x:c>
      <x:c r="K129" s="59" t="n">
        <x:v>3</x:v>
      </x:c>
      <x:c r="L129" s="55" t="inlineStr">
        <x:is>
          <x:t xml:space="preserve">https://www.reuters.com/business/energy/vessels-carrying-middle-east-oil-lng-exit-hormuz-head-pakistan-china-2026-05-25/</x:t>
        </x:is>
      </x:c>
      <x:c r="M129" s="55" t="inlineStr">
        <x:is>
          <x:t xml:space="preserve">War onset: 7 full-intensity days + 23 decay days</x:t>
        </x:is>
      </x:c>
    </x:row>
    <x:row r="130">
      <x:c r="A130" s="55" t="inlineStr">
        <x:is>
          <x:t xml:space="preserve">E014</x:t>
        </x:is>
      </x:c>
      <x:c r="B130" s="57" t="n">
        <x:v>46081</x:v>
      </x:c>
      <x:c r="C130" s="57" t="n">
        <x:v>46086</x:v>
      </x:c>
      <x:c r="D130" s="59" t="n">
        <x:v>5</x:v>
      </x:c>
      <x:c r="E130" s="55" t="inlineStr">
        <x:is>
          <x:t xml:space="preserve">full</x:t>
        </x:is>
      </x:c>
      <x:c r="F130" s="59" t="n">
        <x:v>2</x:v>
      </x:c>
      <x:c r="G130" s="59" t="n">
        <x:v>1</x:v>
      </x:c>
      <x:c r="H130" s="59" t="n">
        <x:v>1</x:v>
      </x:c>
      <x:c r="I130" s="59" t="n">
        <x:v>3</x:v>
      </x:c>
      <x:c r="J130" s="59" t="n">
        <x:v>2</x:v>
      </x:c>
      <x:c r="K130" s="59" t="n">
        <x:v>3</x:v>
      </x:c>
      <x:c r="L130" s="55" t="inlineStr">
        <x:is>
          <x:t xml:space="preserve">https://www.reuters.com/business/energy/vessels-carrying-middle-east-oil-lng-exit-hormuz-head-pakistan-china-2026-05-25/</x:t>
        </x:is>
      </x:c>
      <x:c r="M130" s="55" t="inlineStr">
        <x:is>
          <x:t xml:space="preserve">War onset: 7 full-intensity days + 23 decay days</x:t>
        </x:is>
      </x:c>
    </x:row>
    <x:row r="131">
      <x:c r="A131" s="55" t="inlineStr">
        <x:is>
          <x:t xml:space="preserve">E014</x:t>
        </x:is>
      </x:c>
      <x:c r="B131" s="57" t="n">
        <x:v>46081</x:v>
      </x:c>
      <x:c r="C131" s="57" t="n">
        <x:v>46087</x:v>
      </x:c>
      <x:c r="D131" s="59" t="n">
        <x:v>6</x:v>
      </x:c>
      <x:c r="E131" s="55" t="inlineStr">
        <x:is>
          <x:t xml:space="preserve">full</x:t>
        </x:is>
      </x:c>
      <x:c r="F131" s="59" t="n">
        <x:v>2</x:v>
      </x:c>
      <x:c r="G131" s="59" t="n">
        <x:v>1</x:v>
      </x:c>
      <x:c r="H131" s="59" t="n">
        <x:v>1</x:v>
      </x:c>
      <x:c r="I131" s="59" t="n">
        <x:v>3</x:v>
      </x:c>
      <x:c r="J131" s="59" t="n">
        <x:v>2</x:v>
      </x:c>
      <x:c r="K131" s="59" t="n">
        <x:v>3</x:v>
      </x:c>
      <x:c r="L131" s="55" t="inlineStr">
        <x:is>
          <x:t xml:space="preserve">https://www.reuters.com/business/energy/vessels-carrying-middle-east-oil-lng-exit-hormuz-head-pakistan-china-2026-05-25/</x:t>
        </x:is>
      </x:c>
      <x:c r="M131" s="55" t="inlineStr">
        <x:is>
          <x:t xml:space="preserve">War onset: 7 full-intensity days + 23 decay days</x:t>
        </x:is>
      </x:c>
    </x:row>
    <x:row r="132">
      <x:c r="A132" s="55" t="inlineStr">
        <x:is>
          <x:t xml:space="preserve">E014</x:t>
        </x:is>
      </x:c>
      <x:c r="B132" s="57" t="n">
        <x:v>46081</x:v>
      </x:c>
      <x:c r="C132" s="57" t="n">
        <x:v>46088</x:v>
      </x:c>
      <x:c r="D132" s="59" t="n">
        <x:v>7</x:v>
      </x:c>
      <x:c r="E132" s="55" t="inlineStr">
        <x:is>
          <x:t xml:space="preserve">full</x:t>
        </x:is>
      </x:c>
      <x:c r="F132" s="59" t="n">
        <x:v>2</x:v>
      </x:c>
      <x:c r="G132" s="59" t="n">
        <x:v>1</x:v>
      </x:c>
      <x:c r="H132" s="59" t="n">
        <x:v>1</x:v>
      </x:c>
      <x:c r="I132" s="59" t="n">
        <x:v>3</x:v>
      </x:c>
      <x:c r="J132" s="59" t="n">
        <x:v>2</x:v>
      </x:c>
      <x:c r="K132" s="59" t="n">
        <x:v>3</x:v>
      </x:c>
      <x:c r="L132" s="55" t="inlineStr">
        <x:is>
          <x:t xml:space="preserve">https://www.reuters.com/business/energy/vessels-carrying-middle-east-oil-lng-exit-hormuz-head-pakistan-china-2026-05-25/</x:t>
        </x:is>
      </x:c>
      <x:c r="M132" s="55" t="inlineStr">
        <x:is>
          <x:t xml:space="preserve">War onset: 7 full-intensity days + 23 decay days</x:t>
        </x:is>
      </x:c>
    </x:row>
    <x:row r="133">
      <x:c r="A133" s="55" t="inlineStr">
        <x:is>
          <x:t xml:space="preserve">E014</x:t>
        </x:is>
      </x:c>
      <x:c r="B133" s="57" t="n">
        <x:v>46081</x:v>
      </x:c>
      <x:c r="C133" s="57" t="n">
        <x:v>46089</x:v>
      </x:c>
      <x:c r="D133" s="59" t="n">
        <x:v>8</x:v>
      </x:c>
      <x:c r="E133" s="55" t="inlineStr">
        <x:is>
          <x:t xml:space="preserve">decay</x:t>
        </x:is>
      </x:c>
      <x:c r="F133" s="59" t="n">
        <x:v>1</x:v>
      </x:c>
      <x:c r="G133" s="59" t="n">
        <x:v>0</x:v>
      </x:c>
      <x:c r="H133" s="59" t="n">
        <x:v>0</x:v>
      </x:c>
      <x:c r="I133" s="59" t="n">
        <x:v>2</x:v>
      </x:c>
      <x:c r="J133" s="59" t="n">
        <x:v>1</x:v>
      </x:c>
      <x:c r="K133" s="59" t="n">
        <x:v>2</x:v>
      </x:c>
      <x:c r="L133" s="55" t="inlineStr">
        <x:is>
          <x:t xml:space="preserve">https://www.reuters.com/business/energy/vessels-carrying-middle-east-oil-lng-exit-hormuz-head-pakistan-china-2026-05-25/</x:t>
        </x:is>
      </x:c>
      <x:c r="M133" s="55" t="inlineStr">
        <x:is>
          <x:t xml:space="preserve">War onset: 7 full-intensity days + 23 decay days</x:t>
        </x:is>
      </x:c>
    </x:row>
    <x:row r="134">
      <x:c r="A134" s="55" t="inlineStr">
        <x:is>
          <x:t xml:space="preserve">E014</x:t>
        </x:is>
      </x:c>
      <x:c r="B134" s="57" t="n">
        <x:v>46081</x:v>
      </x:c>
      <x:c r="C134" s="57" t="n">
        <x:v>46090</x:v>
      </x:c>
      <x:c r="D134" s="59" t="n">
        <x:v>9</x:v>
      </x:c>
      <x:c r="E134" s="55" t="inlineStr">
        <x:is>
          <x:t xml:space="preserve">decay</x:t>
        </x:is>
      </x:c>
      <x:c r="F134" s="59" t="n">
        <x:v>1</x:v>
      </x:c>
      <x:c r="G134" s="59" t="n">
        <x:v>0</x:v>
      </x:c>
      <x:c r="H134" s="59" t="n">
        <x:v>0</x:v>
      </x:c>
      <x:c r="I134" s="59" t="n">
        <x:v>2</x:v>
      </x:c>
      <x:c r="J134" s="59" t="n">
        <x:v>1</x:v>
      </x:c>
      <x:c r="K134" s="59" t="n">
        <x:v>2</x:v>
      </x:c>
      <x:c r="L134" s="55" t="inlineStr">
        <x:is>
          <x:t xml:space="preserve">https://www.reuters.com/business/energy/vessels-carrying-middle-east-oil-lng-exit-hormuz-head-pakistan-china-2026-05-25/</x:t>
        </x:is>
      </x:c>
      <x:c r="M134" s="55" t="inlineStr">
        <x:is>
          <x:t xml:space="preserve">War onset: 7 full-intensity days + 23 decay days</x:t>
        </x:is>
      </x:c>
    </x:row>
    <x:row r="135">
      <x:c r="A135" s="55" t="inlineStr">
        <x:is>
          <x:t xml:space="preserve">E014</x:t>
        </x:is>
      </x:c>
      <x:c r="B135" s="57" t="n">
        <x:v>46081</x:v>
      </x:c>
      <x:c r="C135" s="57" t="n">
        <x:v>46091</x:v>
      </x:c>
      <x:c r="D135" s="59" t="n">
        <x:v>10</x:v>
      </x:c>
      <x:c r="E135" s="55" t="inlineStr">
        <x:is>
          <x:t xml:space="preserve">decay</x:t>
        </x:is>
      </x:c>
      <x:c r="F135" s="59" t="n">
        <x:v>1</x:v>
      </x:c>
      <x:c r="G135" s="59" t="n">
        <x:v>0</x:v>
      </x:c>
      <x:c r="H135" s="59" t="n">
        <x:v>0</x:v>
      </x:c>
      <x:c r="I135" s="59" t="n">
        <x:v>2</x:v>
      </x:c>
      <x:c r="J135" s="59" t="n">
        <x:v>1</x:v>
      </x:c>
      <x:c r="K135" s="59" t="n">
        <x:v>2</x:v>
      </x:c>
      <x:c r="L135" s="55" t="inlineStr">
        <x:is>
          <x:t xml:space="preserve">https://www.reuters.com/business/energy/vessels-carrying-middle-east-oil-lng-exit-hormuz-head-pakistan-china-2026-05-25/</x:t>
        </x:is>
      </x:c>
      <x:c r="M135" s="55" t="inlineStr">
        <x:is>
          <x:t xml:space="preserve">War onset: 7 full-intensity days + 23 decay days</x:t>
        </x:is>
      </x:c>
    </x:row>
    <x:row r="136">
      <x:c r="A136" s="55" t="inlineStr">
        <x:is>
          <x:t xml:space="preserve">E014</x:t>
        </x:is>
      </x:c>
      <x:c r="B136" s="57" t="n">
        <x:v>46081</x:v>
      </x:c>
      <x:c r="C136" s="57" t="n">
        <x:v>46092</x:v>
      </x:c>
      <x:c r="D136" s="59" t="n">
        <x:v>11</x:v>
      </x:c>
      <x:c r="E136" s="55" t="inlineStr">
        <x:is>
          <x:t xml:space="preserve">decay</x:t>
        </x:is>
      </x:c>
      <x:c r="F136" s="59" t="n">
        <x:v>1</x:v>
      </x:c>
      <x:c r="G136" s="59" t="n">
        <x:v>0</x:v>
      </x:c>
      <x:c r="H136" s="59" t="n">
        <x:v>0</x:v>
      </x:c>
      <x:c r="I136" s="59" t="n">
        <x:v>2</x:v>
      </x:c>
      <x:c r="J136" s="59" t="n">
        <x:v>1</x:v>
      </x:c>
      <x:c r="K136" s="59" t="n">
        <x:v>2</x:v>
      </x:c>
      <x:c r="L136" s="55" t="inlineStr">
        <x:is>
          <x:t xml:space="preserve">https://www.reuters.com/business/energy/vessels-carrying-middle-east-oil-lng-exit-hormuz-head-pakistan-china-2026-05-25/</x:t>
        </x:is>
      </x:c>
      <x:c r="M136" s="55" t="inlineStr">
        <x:is>
          <x:t xml:space="preserve">War onset: 7 full-intensity days + 23 decay days</x:t>
        </x:is>
      </x:c>
    </x:row>
    <x:row r="137">
      <x:c r="A137" s="55" t="inlineStr">
        <x:is>
          <x:t xml:space="preserve">E014</x:t>
        </x:is>
      </x:c>
      <x:c r="B137" s="57" t="n">
        <x:v>46081</x:v>
      </x:c>
      <x:c r="C137" s="57" t="n">
        <x:v>46093</x:v>
      </x:c>
      <x:c r="D137" s="59" t="n">
        <x:v>12</x:v>
      </x:c>
      <x:c r="E137" s="55" t="inlineStr">
        <x:is>
          <x:t xml:space="preserve">decay</x:t>
        </x:is>
      </x:c>
      <x:c r="F137" s="59" t="n">
        <x:v>1</x:v>
      </x:c>
      <x:c r="G137" s="59" t="n">
        <x:v>0</x:v>
      </x:c>
      <x:c r="H137" s="59" t="n">
        <x:v>0</x:v>
      </x:c>
      <x:c r="I137" s="59" t="n">
        <x:v>2</x:v>
      </x:c>
      <x:c r="J137" s="59" t="n">
        <x:v>1</x:v>
      </x:c>
      <x:c r="K137" s="59" t="n">
        <x:v>2</x:v>
      </x:c>
      <x:c r="L137" s="55" t="inlineStr">
        <x:is>
          <x:t xml:space="preserve">https://www.reuters.com/business/energy/vessels-carrying-middle-east-oil-lng-exit-hormuz-head-pakistan-china-2026-05-25/</x:t>
        </x:is>
      </x:c>
      <x:c r="M137" s="55" t="inlineStr">
        <x:is>
          <x:t xml:space="preserve">War onset: 7 full-intensity days + 23 decay days</x:t>
        </x:is>
      </x:c>
    </x:row>
    <x:row r="138">
      <x:c r="A138" s="55" t="inlineStr">
        <x:is>
          <x:t xml:space="preserve">E014</x:t>
        </x:is>
      </x:c>
      <x:c r="B138" s="57" t="n">
        <x:v>46081</x:v>
      </x:c>
      <x:c r="C138" s="57" t="n">
        <x:v>46094</x:v>
      </x:c>
      <x:c r="D138" s="59" t="n">
        <x:v>13</x:v>
      </x:c>
      <x:c r="E138" s="55" t="inlineStr">
        <x:is>
          <x:t xml:space="preserve">decay</x:t>
        </x:is>
      </x:c>
      <x:c r="F138" s="59" t="n">
        <x:v>1</x:v>
      </x:c>
      <x:c r="G138" s="59" t="n">
        <x:v>0</x:v>
      </x:c>
      <x:c r="H138" s="59" t="n">
        <x:v>0</x:v>
      </x:c>
      <x:c r="I138" s="59" t="n">
        <x:v>2</x:v>
      </x:c>
      <x:c r="J138" s="59" t="n">
        <x:v>1</x:v>
      </x:c>
      <x:c r="K138" s="59" t="n">
        <x:v>2</x:v>
      </x:c>
      <x:c r="L138" s="55" t="inlineStr">
        <x:is>
          <x:t xml:space="preserve">https://www.reuters.com/business/energy/vessels-carrying-middle-east-oil-lng-exit-hormuz-head-pakistan-china-2026-05-25/</x:t>
        </x:is>
      </x:c>
      <x:c r="M138" s="55" t="inlineStr">
        <x:is>
          <x:t xml:space="preserve">War onset: 7 full-intensity days + 23 decay days</x:t>
        </x:is>
      </x:c>
    </x:row>
    <x:row r="139">
      <x:c r="A139" s="55" t="inlineStr">
        <x:is>
          <x:t xml:space="preserve">E014</x:t>
        </x:is>
      </x:c>
      <x:c r="B139" s="57" t="n">
        <x:v>46081</x:v>
      </x:c>
      <x:c r="C139" s="57" t="n">
        <x:v>46095</x:v>
      </x:c>
      <x:c r="D139" s="59" t="n">
        <x:v>14</x:v>
      </x:c>
      <x:c r="E139" s="55" t="inlineStr">
        <x:is>
          <x:t xml:space="preserve">decay</x:t>
        </x:is>
      </x:c>
      <x:c r="F139" s="59" t="n">
        <x:v>1</x:v>
      </x:c>
      <x:c r="G139" s="59" t="n">
        <x:v>0</x:v>
      </x:c>
      <x:c r="H139" s="59" t="n">
        <x:v>0</x:v>
      </x:c>
      <x:c r="I139" s="59" t="n">
        <x:v>2</x:v>
      </x:c>
      <x:c r="J139" s="59" t="n">
        <x:v>1</x:v>
      </x:c>
      <x:c r="K139" s="59" t="n">
        <x:v>2</x:v>
      </x:c>
      <x:c r="L139" s="55" t="inlineStr">
        <x:is>
          <x:t xml:space="preserve">https://www.reuters.com/business/energy/vessels-carrying-middle-east-oil-lng-exit-hormuz-head-pakistan-china-2026-05-25/</x:t>
        </x:is>
      </x:c>
      <x:c r="M139" s="55" t="inlineStr">
        <x:is>
          <x:t xml:space="preserve">War onset: 7 full-intensity days + 23 decay days</x:t>
        </x:is>
      </x:c>
    </x:row>
    <x:row r="140">
      <x:c r="A140" s="55" t="inlineStr">
        <x:is>
          <x:t xml:space="preserve">E014</x:t>
        </x:is>
      </x:c>
      <x:c r="B140" s="57" t="n">
        <x:v>46081</x:v>
      </x:c>
      <x:c r="C140" s="57" t="n">
        <x:v>46096</x:v>
      </x:c>
      <x:c r="D140" s="59" t="n">
        <x:v>15</x:v>
      </x:c>
      <x:c r="E140" s="55" t="inlineStr">
        <x:is>
          <x:t xml:space="preserve">decay</x:t>
        </x:is>
      </x:c>
      <x:c r="F140" s="59" t="n">
        <x:v>1</x:v>
      </x:c>
      <x:c r="G140" s="59" t="n">
        <x:v>0</x:v>
      </x:c>
      <x:c r="H140" s="59" t="n">
        <x:v>0</x:v>
      </x:c>
      <x:c r="I140" s="59" t="n">
        <x:v>2</x:v>
      </x:c>
      <x:c r="J140" s="59" t="n">
        <x:v>1</x:v>
      </x:c>
      <x:c r="K140" s="59" t="n">
        <x:v>2</x:v>
      </x:c>
      <x:c r="L140" s="55" t="inlineStr">
        <x:is>
          <x:t xml:space="preserve">https://www.reuters.com/business/energy/vessels-carrying-middle-east-oil-lng-exit-hormuz-head-pakistan-china-2026-05-25/</x:t>
        </x:is>
      </x:c>
      <x:c r="M140" s="55" t="inlineStr">
        <x:is>
          <x:t xml:space="preserve">War onset: 7 full-intensity days + 23 decay days</x:t>
        </x:is>
      </x:c>
    </x:row>
    <x:row r="141">
      <x:c r="A141" s="55" t="inlineStr">
        <x:is>
          <x:t xml:space="preserve">E014</x:t>
        </x:is>
      </x:c>
      <x:c r="B141" s="57" t="n">
        <x:v>46081</x:v>
      </x:c>
      <x:c r="C141" s="57" t="n">
        <x:v>46097</x:v>
      </x:c>
      <x:c r="D141" s="59" t="n">
        <x:v>16</x:v>
      </x:c>
      <x:c r="E141" s="55" t="inlineStr">
        <x:is>
          <x:t xml:space="preserve">decay</x:t>
        </x:is>
      </x:c>
      <x:c r="F141" s="59" t="n">
        <x:v>1</x:v>
      </x:c>
      <x:c r="G141" s="59" t="n">
        <x:v>0</x:v>
      </x:c>
      <x:c r="H141" s="59" t="n">
        <x:v>0</x:v>
      </x:c>
      <x:c r="I141" s="59" t="n">
        <x:v>2</x:v>
      </x:c>
      <x:c r="J141" s="59" t="n">
        <x:v>1</x:v>
      </x:c>
      <x:c r="K141" s="59" t="n">
        <x:v>2</x:v>
      </x:c>
      <x:c r="L141" s="55" t="inlineStr">
        <x:is>
          <x:t xml:space="preserve">https://www.reuters.com/business/energy/vessels-carrying-middle-east-oil-lng-exit-hormuz-head-pakistan-china-2026-05-25/</x:t>
        </x:is>
      </x:c>
      <x:c r="M141" s="55" t="inlineStr">
        <x:is>
          <x:t xml:space="preserve">War onset: 7 full-intensity days + 23 decay days</x:t>
        </x:is>
      </x:c>
    </x:row>
    <x:row r="142">
      <x:c r="A142" s="55" t="inlineStr">
        <x:is>
          <x:t xml:space="preserve">E014</x:t>
        </x:is>
      </x:c>
      <x:c r="B142" s="57" t="n">
        <x:v>46081</x:v>
      </x:c>
      <x:c r="C142" s="57" t="n">
        <x:v>46098</x:v>
      </x:c>
      <x:c r="D142" s="59" t="n">
        <x:v>17</x:v>
      </x:c>
      <x:c r="E142" s="55" t="inlineStr">
        <x:is>
          <x:t xml:space="preserve">decay</x:t>
        </x:is>
      </x:c>
      <x:c r="F142" s="59" t="n">
        <x:v>1</x:v>
      </x:c>
      <x:c r="G142" s="59" t="n">
        <x:v>0</x:v>
      </x:c>
      <x:c r="H142" s="59" t="n">
        <x:v>0</x:v>
      </x:c>
      <x:c r="I142" s="59" t="n">
        <x:v>2</x:v>
      </x:c>
      <x:c r="J142" s="59" t="n">
        <x:v>1</x:v>
      </x:c>
      <x:c r="K142" s="59" t="n">
        <x:v>2</x:v>
      </x:c>
      <x:c r="L142" s="55" t="inlineStr">
        <x:is>
          <x:t xml:space="preserve">https://www.reuters.com/business/energy/vessels-carrying-middle-east-oil-lng-exit-hormuz-head-pakistan-china-2026-05-25/</x:t>
        </x:is>
      </x:c>
      <x:c r="M142" s="55" t="inlineStr">
        <x:is>
          <x:t xml:space="preserve">War onset: 7 full-intensity days + 23 decay days</x:t>
        </x:is>
      </x:c>
    </x:row>
    <x:row r="143">
      <x:c r="A143" s="55" t="inlineStr">
        <x:is>
          <x:t xml:space="preserve">E014</x:t>
        </x:is>
      </x:c>
      <x:c r="B143" s="57" t="n">
        <x:v>46081</x:v>
      </x:c>
      <x:c r="C143" s="57" t="n">
        <x:v>46099</x:v>
      </x:c>
      <x:c r="D143" s="59" t="n">
        <x:v>18</x:v>
      </x:c>
      <x:c r="E143" s="55" t="inlineStr">
        <x:is>
          <x:t xml:space="preserve">decay</x:t>
        </x:is>
      </x:c>
      <x:c r="F143" s="59" t="n">
        <x:v>1</x:v>
      </x:c>
      <x:c r="G143" s="59" t="n">
        <x:v>0</x:v>
      </x:c>
      <x:c r="H143" s="59" t="n">
        <x:v>0</x:v>
      </x:c>
      <x:c r="I143" s="59" t="n">
        <x:v>2</x:v>
      </x:c>
      <x:c r="J143" s="59" t="n">
        <x:v>1</x:v>
      </x:c>
      <x:c r="K143" s="59" t="n">
        <x:v>2</x:v>
      </x:c>
      <x:c r="L143" s="55" t="inlineStr">
        <x:is>
          <x:t xml:space="preserve">https://www.reuters.com/business/energy/vessels-carrying-middle-east-oil-lng-exit-hormuz-head-pakistan-china-2026-05-25/</x:t>
        </x:is>
      </x:c>
      <x:c r="M143" s="55" t="inlineStr">
        <x:is>
          <x:t xml:space="preserve">War onset: 7 full-intensity days + 23 decay days</x:t>
        </x:is>
      </x:c>
    </x:row>
    <x:row r="144">
      <x:c r="A144" s="55" t="inlineStr">
        <x:is>
          <x:t xml:space="preserve">E014</x:t>
        </x:is>
      </x:c>
      <x:c r="B144" s="57" t="n">
        <x:v>46081</x:v>
      </x:c>
      <x:c r="C144" s="57" t="n">
        <x:v>46100</x:v>
      </x:c>
      <x:c r="D144" s="59" t="n">
        <x:v>19</x:v>
      </x:c>
      <x:c r="E144" s="55" t="inlineStr">
        <x:is>
          <x:t xml:space="preserve">decay</x:t>
        </x:is>
      </x:c>
      <x:c r="F144" s="59" t="n">
        <x:v>1</x:v>
      </x:c>
      <x:c r="G144" s="59" t="n">
        <x:v>0</x:v>
      </x:c>
      <x:c r="H144" s="59" t="n">
        <x:v>0</x:v>
      </x:c>
      <x:c r="I144" s="59" t="n">
        <x:v>2</x:v>
      </x:c>
      <x:c r="J144" s="59" t="n">
        <x:v>1</x:v>
      </x:c>
      <x:c r="K144" s="59" t="n">
        <x:v>2</x:v>
      </x:c>
      <x:c r="L144" s="55" t="inlineStr">
        <x:is>
          <x:t xml:space="preserve">https://www.reuters.com/business/energy/vessels-carrying-middle-east-oil-lng-exit-hormuz-head-pakistan-china-2026-05-25/</x:t>
        </x:is>
      </x:c>
      <x:c r="M144" s="55" t="inlineStr">
        <x:is>
          <x:t xml:space="preserve">War onset: 7 full-intensity days + 23 decay days</x:t>
        </x:is>
      </x:c>
    </x:row>
    <x:row r="145">
      <x:c r="A145" s="55" t="inlineStr">
        <x:is>
          <x:t xml:space="preserve">E014</x:t>
        </x:is>
      </x:c>
      <x:c r="B145" s="57" t="n">
        <x:v>46081</x:v>
      </x:c>
      <x:c r="C145" s="57" t="n">
        <x:v>46101</x:v>
      </x:c>
      <x:c r="D145" s="59" t="n">
        <x:v>20</x:v>
      </x:c>
      <x:c r="E145" s="55" t="inlineStr">
        <x:is>
          <x:t xml:space="preserve">decay</x:t>
        </x:is>
      </x:c>
      <x:c r="F145" s="59" t="n">
        <x:v>1</x:v>
      </x:c>
      <x:c r="G145" s="59" t="n">
        <x:v>0</x:v>
      </x:c>
      <x:c r="H145" s="59" t="n">
        <x:v>0</x:v>
      </x:c>
      <x:c r="I145" s="59" t="n">
        <x:v>2</x:v>
      </x:c>
      <x:c r="J145" s="59" t="n">
        <x:v>1</x:v>
      </x:c>
      <x:c r="K145" s="59" t="n">
        <x:v>2</x:v>
      </x:c>
      <x:c r="L145" s="55" t="inlineStr">
        <x:is>
          <x:t xml:space="preserve">https://www.reuters.com/business/energy/vessels-carrying-middle-east-oil-lng-exit-hormuz-head-pakistan-china-2026-05-25/</x:t>
        </x:is>
      </x:c>
      <x:c r="M145" s="55" t="inlineStr">
        <x:is>
          <x:t xml:space="preserve">War onset: 7 full-intensity days + 23 decay days</x:t>
        </x:is>
      </x:c>
    </x:row>
    <x:row r="146">
      <x:c r="A146" s="55" t="inlineStr">
        <x:is>
          <x:t xml:space="preserve">E014</x:t>
        </x:is>
      </x:c>
      <x:c r="B146" s="57" t="n">
        <x:v>46081</x:v>
      </x:c>
      <x:c r="C146" s="57" t="n">
        <x:v>46102</x:v>
      </x:c>
      <x:c r="D146" s="59" t="n">
        <x:v>21</x:v>
      </x:c>
      <x:c r="E146" s="55" t="inlineStr">
        <x:is>
          <x:t xml:space="preserve">decay</x:t>
        </x:is>
      </x:c>
      <x:c r="F146" s="59" t="n">
        <x:v>1</x:v>
      </x:c>
      <x:c r="G146" s="59" t="n">
        <x:v>0</x:v>
      </x:c>
      <x:c r="H146" s="59" t="n">
        <x:v>0</x:v>
      </x:c>
      <x:c r="I146" s="59" t="n">
        <x:v>2</x:v>
      </x:c>
      <x:c r="J146" s="59" t="n">
        <x:v>1</x:v>
      </x:c>
      <x:c r="K146" s="59" t="n">
        <x:v>2</x:v>
      </x:c>
      <x:c r="L146" s="55" t="inlineStr">
        <x:is>
          <x:t xml:space="preserve">https://www.reuters.com/business/energy/vessels-carrying-middle-east-oil-lng-exit-hormuz-head-pakistan-china-2026-05-25/</x:t>
        </x:is>
      </x:c>
      <x:c r="M146" s="55" t="inlineStr">
        <x:is>
          <x:t xml:space="preserve">War onset: 7 full-intensity days + 23 decay days</x:t>
        </x:is>
      </x:c>
    </x:row>
    <x:row r="147">
      <x:c r="A147" s="55" t="inlineStr">
        <x:is>
          <x:t xml:space="preserve">E014</x:t>
        </x:is>
      </x:c>
      <x:c r="B147" s="57" t="n">
        <x:v>46081</x:v>
      </x:c>
      <x:c r="C147" s="57" t="n">
        <x:v>46103</x:v>
      </x:c>
      <x:c r="D147" s="59" t="n">
        <x:v>22</x:v>
      </x:c>
      <x:c r="E147" s="55" t="inlineStr">
        <x:is>
          <x:t xml:space="preserve">decay</x:t>
        </x:is>
      </x:c>
      <x:c r="F147" s="59" t="n">
        <x:v>1</x:v>
      </x:c>
      <x:c r="G147" s="59" t="n">
        <x:v>0</x:v>
      </x:c>
      <x:c r="H147" s="59" t="n">
        <x:v>0</x:v>
      </x:c>
      <x:c r="I147" s="59" t="n">
        <x:v>2</x:v>
      </x:c>
      <x:c r="J147" s="59" t="n">
        <x:v>1</x:v>
      </x:c>
      <x:c r="K147" s="59" t="n">
        <x:v>2</x:v>
      </x:c>
      <x:c r="L147" s="55" t="inlineStr">
        <x:is>
          <x:t xml:space="preserve">https://www.reuters.com/business/energy/vessels-carrying-middle-east-oil-lng-exit-hormuz-head-pakistan-china-2026-05-25/</x:t>
        </x:is>
      </x:c>
      <x:c r="M147" s="55" t="inlineStr">
        <x:is>
          <x:t xml:space="preserve">War onset: 7 full-intensity days + 23 decay days</x:t>
        </x:is>
      </x:c>
    </x:row>
    <x:row r="148">
      <x:c r="A148" s="55" t="inlineStr">
        <x:is>
          <x:t xml:space="preserve">E014</x:t>
        </x:is>
      </x:c>
      <x:c r="B148" s="57" t="n">
        <x:v>46081</x:v>
      </x:c>
      <x:c r="C148" s="57" t="n">
        <x:v>46104</x:v>
      </x:c>
      <x:c r="D148" s="59" t="n">
        <x:v>23</x:v>
      </x:c>
      <x:c r="E148" s="55" t="inlineStr">
        <x:is>
          <x:t xml:space="preserve">decay</x:t>
        </x:is>
      </x:c>
      <x:c r="F148" s="59" t="n">
        <x:v>1</x:v>
      </x:c>
      <x:c r="G148" s="59" t="n">
        <x:v>0</x:v>
      </x:c>
      <x:c r="H148" s="59" t="n">
        <x:v>0</x:v>
      </x:c>
      <x:c r="I148" s="59" t="n">
        <x:v>2</x:v>
      </x:c>
      <x:c r="J148" s="59" t="n">
        <x:v>1</x:v>
      </x:c>
      <x:c r="K148" s="59" t="n">
        <x:v>2</x:v>
      </x:c>
      <x:c r="L148" s="55" t="inlineStr">
        <x:is>
          <x:t xml:space="preserve">https://www.reuters.com/business/energy/vessels-carrying-middle-east-oil-lng-exit-hormuz-head-pakistan-china-2026-05-25/</x:t>
        </x:is>
      </x:c>
      <x:c r="M148" s="55" t="inlineStr">
        <x:is>
          <x:t xml:space="preserve">War onset: 7 full-intensity days + 23 decay days</x:t>
        </x:is>
      </x:c>
    </x:row>
    <x:row r="149">
      <x:c r="A149" s="55" t="inlineStr">
        <x:is>
          <x:t xml:space="preserve">E014</x:t>
        </x:is>
      </x:c>
      <x:c r="B149" s="57" t="n">
        <x:v>46081</x:v>
      </x:c>
      <x:c r="C149" s="57" t="n">
        <x:v>46105</x:v>
      </x:c>
      <x:c r="D149" s="59" t="n">
        <x:v>24</x:v>
      </x:c>
      <x:c r="E149" s="55" t="inlineStr">
        <x:is>
          <x:t xml:space="preserve">decay</x:t>
        </x:is>
      </x:c>
      <x:c r="F149" s="59" t="n">
        <x:v>1</x:v>
      </x:c>
      <x:c r="G149" s="59" t="n">
        <x:v>0</x:v>
      </x:c>
      <x:c r="H149" s="59" t="n">
        <x:v>0</x:v>
      </x:c>
      <x:c r="I149" s="59" t="n">
        <x:v>2</x:v>
      </x:c>
      <x:c r="J149" s="59" t="n">
        <x:v>1</x:v>
      </x:c>
      <x:c r="K149" s="59" t="n">
        <x:v>2</x:v>
      </x:c>
      <x:c r="L149" s="55" t="inlineStr">
        <x:is>
          <x:t xml:space="preserve">https://www.reuters.com/business/energy/vessels-carrying-middle-east-oil-lng-exit-hormuz-head-pakistan-china-2026-05-25/</x:t>
        </x:is>
      </x:c>
      <x:c r="M149" s="55" t="inlineStr">
        <x:is>
          <x:t xml:space="preserve">War onset: 7 full-intensity days + 23 decay days</x:t>
        </x:is>
      </x:c>
    </x:row>
    <x:row r="150">
      <x:c r="A150" s="55" t="inlineStr">
        <x:is>
          <x:t xml:space="preserve">E014</x:t>
        </x:is>
      </x:c>
      <x:c r="B150" s="57" t="n">
        <x:v>46081</x:v>
      </x:c>
      <x:c r="C150" s="57" t="n">
        <x:v>46106</x:v>
      </x:c>
      <x:c r="D150" s="59" t="n">
        <x:v>25</x:v>
      </x:c>
      <x:c r="E150" s="55" t="inlineStr">
        <x:is>
          <x:t xml:space="preserve">decay</x:t>
        </x:is>
      </x:c>
      <x:c r="F150" s="59" t="n">
        <x:v>1</x:v>
      </x:c>
      <x:c r="G150" s="59" t="n">
        <x:v>0</x:v>
      </x:c>
      <x:c r="H150" s="59" t="n">
        <x:v>0</x:v>
      </x:c>
      <x:c r="I150" s="59" t="n">
        <x:v>2</x:v>
      </x:c>
      <x:c r="J150" s="59" t="n">
        <x:v>1</x:v>
      </x:c>
      <x:c r="K150" s="59" t="n">
        <x:v>2</x:v>
      </x:c>
      <x:c r="L150" s="55" t="inlineStr">
        <x:is>
          <x:t xml:space="preserve">https://www.reuters.com/business/energy/vessels-carrying-middle-east-oil-lng-exit-hormuz-head-pakistan-china-2026-05-25/</x:t>
        </x:is>
      </x:c>
      <x:c r="M150" s="55" t="inlineStr">
        <x:is>
          <x:t xml:space="preserve">War onset: 7 full-intensity days + 23 decay days</x:t>
        </x:is>
      </x:c>
    </x:row>
    <x:row r="151">
      <x:c r="A151" s="55" t="inlineStr">
        <x:is>
          <x:t xml:space="preserve">E014</x:t>
        </x:is>
      </x:c>
      <x:c r="B151" s="57" t="n">
        <x:v>46081</x:v>
      </x:c>
      <x:c r="C151" s="57" t="n">
        <x:v>46107</x:v>
      </x:c>
      <x:c r="D151" s="59" t="n">
        <x:v>26</x:v>
      </x:c>
      <x:c r="E151" s="55" t="inlineStr">
        <x:is>
          <x:t xml:space="preserve">decay</x:t>
        </x:is>
      </x:c>
      <x:c r="F151" s="59" t="n">
        <x:v>1</x:v>
      </x:c>
      <x:c r="G151" s="59" t="n">
        <x:v>0</x:v>
      </x:c>
      <x:c r="H151" s="59" t="n">
        <x:v>0</x:v>
      </x:c>
      <x:c r="I151" s="59" t="n">
        <x:v>2</x:v>
      </x:c>
      <x:c r="J151" s="59" t="n">
        <x:v>1</x:v>
      </x:c>
      <x:c r="K151" s="59" t="n">
        <x:v>2</x:v>
      </x:c>
      <x:c r="L151" s="55" t="inlineStr">
        <x:is>
          <x:t xml:space="preserve">https://www.reuters.com/business/energy/vessels-carrying-middle-east-oil-lng-exit-hormuz-head-pakistan-china-2026-05-25/</x:t>
        </x:is>
      </x:c>
      <x:c r="M151" s="55" t="inlineStr">
        <x:is>
          <x:t xml:space="preserve">War onset: 7 full-intensity days + 23 decay days</x:t>
        </x:is>
      </x:c>
    </x:row>
    <x:row r="152">
      <x:c r="A152" s="55" t="inlineStr">
        <x:is>
          <x:t xml:space="preserve">E014</x:t>
        </x:is>
      </x:c>
      <x:c r="B152" s="57" t="n">
        <x:v>46081</x:v>
      </x:c>
      <x:c r="C152" s="57" t="n">
        <x:v>46108</x:v>
      </x:c>
      <x:c r="D152" s="59" t="n">
        <x:v>27</x:v>
      </x:c>
      <x:c r="E152" s="55" t="inlineStr">
        <x:is>
          <x:t xml:space="preserve">decay</x:t>
        </x:is>
      </x:c>
      <x:c r="F152" s="59" t="n">
        <x:v>1</x:v>
      </x:c>
      <x:c r="G152" s="59" t="n">
        <x:v>0</x:v>
      </x:c>
      <x:c r="H152" s="59" t="n">
        <x:v>0</x:v>
      </x:c>
      <x:c r="I152" s="59" t="n">
        <x:v>2</x:v>
      </x:c>
      <x:c r="J152" s="59" t="n">
        <x:v>1</x:v>
      </x:c>
      <x:c r="K152" s="59" t="n">
        <x:v>2</x:v>
      </x:c>
      <x:c r="L152" s="55" t="inlineStr">
        <x:is>
          <x:t xml:space="preserve">https://www.reuters.com/business/energy/vessels-carrying-middle-east-oil-lng-exit-hormuz-head-pakistan-china-2026-05-25/</x:t>
        </x:is>
      </x:c>
      <x:c r="M152" s="55" t="inlineStr">
        <x:is>
          <x:t xml:space="preserve">War onset: 7 full-intensity days + 23 decay days</x:t>
        </x:is>
      </x:c>
    </x:row>
    <x:row r="153">
      <x:c r="A153" s="55" t="inlineStr">
        <x:is>
          <x:t xml:space="preserve">E014</x:t>
        </x:is>
      </x:c>
      <x:c r="B153" s="57" t="n">
        <x:v>46081</x:v>
      </x:c>
      <x:c r="C153" s="57" t="n">
        <x:v>46109</x:v>
      </x:c>
      <x:c r="D153" s="59" t="n">
        <x:v>28</x:v>
      </x:c>
      <x:c r="E153" s="55" t="inlineStr">
        <x:is>
          <x:t xml:space="preserve">decay</x:t>
        </x:is>
      </x:c>
      <x:c r="F153" s="59" t="n">
        <x:v>1</x:v>
      </x:c>
      <x:c r="G153" s="59" t="n">
        <x:v>0</x:v>
      </x:c>
      <x:c r="H153" s="59" t="n">
        <x:v>0</x:v>
      </x:c>
      <x:c r="I153" s="59" t="n">
        <x:v>2</x:v>
      </x:c>
      <x:c r="J153" s="59" t="n">
        <x:v>1</x:v>
      </x:c>
      <x:c r="K153" s="59" t="n">
        <x:v>2</x:v>
      </x:c>
      <x:c r="L153" s="55" t="inlineStr">
        <x:is>
          <x:t xml:space="preserve">https://www.reuters.com/business/energy/vessels-carrying-middle-east-oil-lng-exit-hormuz-head-pakistan-china-2026-05-25/</x:t>
        </x:is>
      </x:c>
      <x:c r="M153" s="55" t="inlineStr">
        <x:is>
          <x:t xml:space="preserve">War onset: 7 full-intensity days + 23 decay days</x:t>
        </x:is>
      </x:c>
    </x:row>
    <x:row r="154">
      <x:c r="A154" s="55" t="inlineStr">
        <x:is>
          <x:t xml:space="preserve">E014</x:t>
        </x:is>
      </x:c>
      <x:c r="B154" s="57" t="n">
        <x:v>46081</x:v>
      </x:c>
      <x:c r="C154" s="57" t="n">
        <x:v>46110</x:v>
      </x:c>
      <x:c r="D154" s="59" t="n">
        <x:v>29</x:v>
      </x:c>
      <x:c r="E154" s="55" t="inlineStr">
        <x:is>
          <x:t xml:space="preserve">decay</x:t>
        </x:is>
      </x:c>
      <x:c r="F154" s="59" t="n">
        <x:v>1</x:v>
      </x:c>
      <x:c r="G154" s="59" t="n">
        <x:v>0</x:v>
      </x:c>
      <x:c r="H154" s="59" t="n">
        <x:v>0</x:v>
      </x:c>
      <x:c r="I154" s="59" t="n">
        <x:v>2</x:v>
      </x:c>
      <x:c r="J154" s="59" t="n">
        <x:v>1</x:v>
      </x:c>
      <x:c r="K154" s="59" t="n">
        <x:v>2</x:v>
      </x:c>
      <x:c r="L154" s="55" t="inlineStr">
        <x:is>
          <x:t xml:space="preserve">https://www.reuters.com/business/energy/vessels-carrying-middle-east-oil-lng-exit-hormuz-head-pakistan-china-2026-05-25/</x:t>
        </x:is>
      </x:c>
      <x:c r="M154" s="55" t="inlineStr">
        <x:is>
          <x:t xml:space="preserve">War onset: 7 full-intensity days + 23 decay days</x:t>
        </x:is>
      </x:c>
    </x:row>
    <x:row r="155">
      <x:c r="A155" s="55" t="inlineStr">
        <x:is>
          <x:t xml:space="preserve">E014</x:t>
        </x:is>
      </x:c>
      <x:c r="B155" s="57" t="n">
        <x:v>46081</x:v>
      </x:c>
      <x:c r="C155" s="57" t="n">
        <x:v>46111</x:v>
      </x:c>
      <x:c r="D155" s="59" t="n">
        <x:v>30</x:v>
      </x:c>
      <x:c r="E155" s="55" t="inlineStr">
        <x:is>
          <x:t xml:space="preserve">decay</x:t>
        </x:is>
      </x:c>
      <x:c r="F155" s="59" t="n">
        <x:v>1</x:v>
      </x:c>
      <x:c r="G155" s="59" t="n">
        <x:v>0</x:v>
      </x:c>
      <x:c r="H155" s="59" t="n">
        <x:v>0</x:v>
      </x:c>
      <x:c r="I155" s="59" t="n">
        <x:v>2</x:v>
      </x:c>
      <x:c r="J155" s="59" t="n">
        <x:v>1</x:v>
      </x:c>
      <x:c r="K155" s="59" t="n">
        <x:v>2</x:v>
      </x:c>
      <x:c r="L155" s="55" t="inlineStr">
        <x:is>
          <x:t xml:space="preserve">https://www.reuters.com/business/energy/vessels-carrying-middle-east-oil-lng-exit-hormuz-head-pakistan-china-2026-05-25/</x:t>
        </x:is>
      </x:c>
      <x:c r="M155" s="55" t="inlineStr">
        <x:is>
          <x:t xml:space="preserve">War onset: 7 full-intensity days + 23 decay days</x:t>
        </x:is>
      </x:c>
    </x:row>
    <x:row r="156">
      <x:c r="A156" s="55" t="inlineStr">
        <x:is>
          <x:t xml:space="preserve">E015</x:t>
        </x:is>
      </x:c>
      <x:c r="B156" s="57" t="n">
        <x:v>46091</x:v>
      </x:c>
      <x:c r="C156" s="57" t="n">
        <x:v>46091</x:v>
      </x:c>
      <x:c r="D156" s="59" t="n">
        <x:v>0</x:v>
      </x:c>
      <x:c r="E156" s="55" t="inlineStr">
        <x:is>
          <x:t xml:space="preserve">full</x:t>
        </x:is>
      </x:c>
      <x:c r="F156" s="59" t="n">
        <x:v>3</x:v>
      </x:c>
      <x:c r="G156" s="59" t="n">
        <x:v>0</x:v>
      </x:c>
      <x:c r="H156" s="59" t="n">
        <x:v>3</x:v>
      </x:c>
      <x:c r="I156" s="59" t="n">
        <x:v>3</x:v>
      </x:c>
      <x:c r="J156" s="59" t="n">
        <x:v>3</x:v>
      </x:c>
      <x:c r="K156" s="59" t="n">
        <x:v>3</x:v>
      </x:c>
      <x:c r="L156" s="55" t="inlineStr">
        <x:is>
          <x:t xml:space="preserve">https://www.reuters.com/world/iran-war-live-trump-tehran-trade-threats-over-oil-blockade-2026-03-10/</x:t>
        </x:is>
      </x:c>
      <x:c r="M156" s="55" t="inlineStr">
        <x:is>
          <x:t xml:space="preserve">Mine warfare / closure threat: 7 full-intensity days + 14 decay days</x:t>
        </x:is>
      </x:c>
    </x:row>
    <x:row r="157">
      <x:c r="A157" s="55" t="inlineStr">
        <x:is>
          <x:t xml:space="preserve">E015</x:t>
        </x:is>
      </x:c>
      <x:c r="B157" s="57" t="n">
        <x:v>46091</x:v>
      </x:c>
      <x:c r="C157" s="57" t="n">
        <x:v>46092</x:v>
      </x:c>
      <x:c r="D157" s="59" t="n">
        <x:v>1</x:v>
      </x:c>
      <x:c r="E157" s="55" t="inlineStr">
        <x:is>
          <x:t xml:space="preserve">full</x:t>
        </x:is>
      </x:c>
      <x:c r="F157" s="59" t="n">
        <x:v>3</x:v>
      </x:c>
      <x:c r="G157" s="59" t="n">
        <x:v>0</x:v>
      </x:c>
      <x:c r="H157" s="59" t="n">
        <x:v>3</x:v>
      </x:c>
      <x:c r="I157" s="59" t="n">
        <x:v>3</x:v>
      </x:c>
      <x:c r="J157" s="59" t="n">
        <x:v>3</x:v>
      </x:c>
      <x:c r="K157" s="59" t="n">
        <x:v>3</x:v>
      </x:c>
      <x:c r="L157" s="55" t="inlineStr">
        <x:is>
          <x:t xml:space="preserve">https://www.reuters.com/world/iran-war-live-trump-tehran-trade-threats-over-oil-blockade-2026-03-10/</x:t>
        </x:is>
      </x:c>
      <x:c r="M157" s="55" t="inlineStr">
        <x:is>
          <x:t xml:space="preserve">Mine warfare / closure threat: 7 full-intensity days + 14 decay days</x:t>
        </x:is>
      </x:c>
    </x:row>
    <x:row r="158">
      <x:c r="A158" s="55" t="inlineStr">
        <x:is>
          <x:t xml:space="preserve">E015</x:t>
        </x:is>
      </x:c>
      <x:c r="B158" s="57" t="n">
        <x:v>46091</x:v>
      </x:c>
      <x:c r="C158" s="57" t="n">
        <x:v>46093</x:v>
      </x:c>
      <x:c r="D158" s="59" t="n">
        <x:v>2</x:v>
      </x:c>
      <x:c r="E158" s="55" t="inlineStr">
        <x:is>
          <x:t xml:space="preserve">full</x:t>
        </x:is>
      </x:c>
      <x:c r="F158" s="59" t="n">
        <x:v>3</x:v>
      </x:c>
      <x:c r="G158" s="59" t="n">
        <x:v>0</x:v>
      </x:c>
      <x:c r="H158" s="59" t="n">
        <x:v>3</x:v>
      </x:c>
      <x:c r="I158" s="59" t="n">
        <x:v>3</x:v>
      </x:c>
      <x:c r="J158" s="59" t="n">
        <x:v>3</x:v>
      </x:c>
      <x:c r="K158" s="59" t="n">
        <x:v>3</x:v>
      </x:c>
      <x:c r="L158" s="55" t="inlineStr">
        <x:is>
          <x:t xml:space="preserve">https://www.reuters.com/world/iran-war-live-trump-tehran-trade-threats-over-oil-blockade-2026-03-10/</x:t>
        </x:is>
      </x:c>
      <x:c r="M158" s="55" t="inlineStr">
        <x:is>
          <x:t xml:space="preserve">Mine warfare / closure threat: 7 full-intensity days + 14 decay days</x:t>
        </x:is>
      </x:c>
    </x:row>
    <x:row r="159">
      <x:c r="A159" s="55" t="inlineStr">
        <x:is>
          <x:t xml:space="preserve">E015</x:t>
        </x:is>
      </x:c>
      <x:c r="B159" s="57" t="n">
        <x:v>46091</x:v>
      </x:c>
      <x:c r="C159" s="57" t="n">
        <x:v>46094</x:v>
      </x:c>
      <x:c r="D159" s="59" t="n">
        <x:v>3</x:v>
      </x:c>
      <x:c r="E159" s="55" t="inlineStr">
        <x:is>
          <x:t xml:space="preserve">full</x:t>
        </x:is>
      </x:c>
      <x:c r="F159" s="59" t="n">
        <x:v>3</x:v>
      </x:c>
      <x:c r="G159" s="59" t="n">
        <x:v>0</x:v>
      </x:c>
      <x:c r="H159" s="59" t="n">
        <x:v>3</x:v>
      </x:c>
      <x:c r="I159" s="59" t="n">
        <x:v>3</x:v>
      </x:c>
      <x:c r="J159" s="59" t="n">
        <x:v>3</x:v>
      </x:c>
      <x:c r="K159" s="59" t="n">
        <x:v>3</x:v>
      </x:c>
      <x:c r="L159" s="55" t="inlineStr">
        <x:is>
          <x:t xml:space="preserve">https://www.reuters.com/world/iran-war-live-trump-tehran-trade-threats-over-oil-blockade-2026-03-10/</x:t>
        </x:is>
      </x:c>
      <x:c r="M159" s="55" t="inlineStr">
        <x:is>
          <x:t xml:space="preserve">Mine warfare / closure threat: 7 full-intensity days + 14 decay days</x:t>
        </x:is>
      </x:c>
    </x:row>
    <x:row r="160">
      <x:c r="A160" s="55" t="inlineStr">
        <x:is>
          <x:t xml:space="preserve">E015</x:t>
        </x:is>
      </x:c>
      <x:c r="B160" s="57" t="n">
        <x:v>46091</x:v>
      </x:c>
      <x:c r="C160" s="57" t="n">
        <x:v>46095</x:v>
      </x:c>
      <x:c r="D160" s="59" t="n">
        <x:v>4</x:v>
      </x:c>
      <x:c r="E160" s="55" t="inlineStr">
        <x:is>
          <x:t xml:space="preserve">full</x:t>
        </x:is>
      </x:c>
      <x:c r="F160" s="59" t="n">
        <x:v>3</x:v>
      </x:c>
      <x:c r="G160" s="59" t="n">
        <x:v>0</x:v>
      </x:c>
      <x:c r="H160" s="59" t="n">
        <x:v>3</x:v>
      </x:c>
      <x:c r="I160" s="59" t="n">
        <x:v>3</x:v>
      </x:c>
      <x:c r="J160" s="59" t="n">
        <x:v>3</x:v>
      </x:c>
      <x:c r="K160" s="59" t="n">
        <x:v>3</x:v>
      </x:c>
      <x:c r="L160" s="55" t="inlineStr">
        <x:is>
          <x:t xml:space="preserve">https://www.reuters.com/world/iran-war-live-trump-tehran-trade-threats-over-oil-blockade-2026-03-10/</x:t>
        </x:is>
      </x:c>
      <x:c r="M160" s="55" t="inlineStr">
        <x:is>
          <x:t xml:space="preserve">Mine warfare / closure threat: 7 full-intensity days + 14 decay days</x:t>
        </x:is>
      </x:c>
    </x:row>
    <x:row r="161">
      <x:c r="A161" s="55" t="inlineStr">
        <x:is>
          <x:t xml:space="preserve">E015</x:t>
        </x:is>
      </x:c>
      <x:c r="B161" s="57" t="n">
        <x:v>46091</x:v>
      </x:c>
      <x:c r="C161" s="57" t="n">
        <x:v>46096</x:v>
      </x:c>
      <x:c r="D161" s="59" t="n">
        <x:v>5</x:v>
      </x:c>
      <x:c r="E161" s="55" t="inlineStr">
        <x:is>
          <x:t xml:space="preserve">full</x:t>
        </x:is>
      </x:c>
      <x:c r="F161" s="59" t="n">
        <x:v>3</x:v>
      </x:c>
      <x:c r="G161" s="59" t="n">
        <x:v>0</x:v>
      </x:c>
      <x:c r="H161" s="59" t="n">
        <x:v>3</x:v>
      </x:c>
      <x:c r="I161" s="59" t="n">
        <x:v>3</x:v>
      </x:c>
      <x:c r="J161" s="59" t="n">
        <x:v>3</x:v>
      </x:c>
      <x:c r="K161" s="59" t="n">
        <x:v>3</x:v>
      </x:c>
      <x:c r="L161" s="55" t="inlineStr">
        <x:is>
          <x:t xml:space="preserve">https://www.reuters.com/world/iran-war-live-trump-tehran-trade-threats-over-oil-blockade-2026-03-10/</x:t>
        </x:is>
      </x:c>
      <x:c r="M161" s="55" t="inlineStr">
        <x:is>
          <x:t xml:space="preserve">Mine warfare / closure threat: 7 full-intensity days + 14 decay days</x:t>
        </x:is>
      </x:c>
    </x:row>
    <x:row r="162">
      <x:c r="A162" s="55" t="inlineStr">
        <x:is>
          <x:t xml:space="preserve">E015</x:t>
        </x:is>
      </x:c>
      <x:c r="B162" s="57" t="n">
        <x:v>46091</x:v>
      </x:c>
      <x:c r="C162" s="57" t="n">
        <x:v>46097</x:v>
      </x:c>
      <x:c r="D162" s="59" t="n">
        <x:v>6</x:v>
      </x:c>
      <x:c r="E162" s="55" t="inlineStr">
        <x:is>
          <x:t xml:space="preserve">full</x:t>
        </x:is>
      </x:c>
      <x:c r="F162" s="59" t="n">
        <x:v>3</x:v>
      </x:c>
      <x:c r="G162" s="59" t="n">
        <x:v>0</x:v>
      </x:c>
      <x:c r="H162" s="59" t="n">
        <x:v>3</x:v>
      </x:c>
      <x:c r="I162" s="59" t="n">
        <x:v>3</x:v>
      </x:c>
      <x:c r="J162" s="59" t="n">
        <x:v>3</x:v>
      </x:c>
      <x:c r="K162" s="59" t="n">
        <x:v>3</x:v>
      </x:c>
      <x:c r="L162" s="55" t="inlineStr">
        <x:is>
          <x:t xml:space="preserve">https://www.reuters.com/world/iran-war-live-trump-tehran-trade-threats-over-oil-blockade-2026-03-10/</x:t>
        </x:is>
      </x:c>
      <x:c r="M162" s="55" t="inlineStr">
        <x:is>
          <x:t xml:space="preserve">Mine warfare / closure threat: 7 full-intensity days + 14 decay days</x:t>
        </x:is>
      </x:c>
    </x:row>
    <x:row r="163">
      <x:c r="A163" s="55" t="inlineStr">
        <x:is>
          <x:t xml:space="preserve">E015</x:t>
        </x:is>
      </x:c>
      <x:c r="B163" s="57" t="n">
        <x:v>46091</x:v>
      </x:c>
      <x:c r="C163" s="57" t="n">
        <x:v>46098</x:v>
      </x:c>
      <x:c r="D163" s="59" t="n">
        <x:v>7</x:v>
      </x:c>
      <x:c r="E163" s="55" t="inlineStr">
        <x:is>
          <x:t xml:space="preserve">full</x:t>
        </x:is>
      </x:c>
      <x:c r="F163" s="59" t="n">
        <x:v>3</x:v>
      </x:c>
      <x:c r="G163" s="59" t="n">
        <x:v>0</x:v>
      </x:c>
      <x:c r="H163" s="59" t="n">
        <x:v>3</x:v>
      </x:c>
      <x:c r="I163" s="59" t="n">
        <x:v>3</x:v>
      </x:c>
      <x:c r="J163" s="59" t="n">
        <x:v>3</x:v>
      </x:c>
      <x:c r="K163" s="59" t="n">
        <x:v>3</x:v>
      </x:c>
      <x:c r="L163" s="55" t="inlineStr">
        <x:is>
          <x:t xml:space="preserve">https://www.reuters.com/world/iran-war-live-trump-tehran-trade-threats-over-oil-blockade-2026-03-10/</x:t>
        </x:is>
      </x:c>
      <x:c r="M163" s="55" t="inlineStr">
        <x:is>
          <x:t xml:space="preserve">Mine warfare / closure threat: 7 full-intensity days + 14 decay days</x:t>
        </x:is>
      </x:c>
    </x:row>
    <x:row r="164">
      <x:c r="A164" s="55" t="inlineStr">
        <x:is>
          <x:t xml:space="preserve">E015</x:t>
        </x:is>
      </x:c>
      <x:c r="B164" s="57" t="n">
        <x:v>46091</x:v>
      </x:c>
      <x:c r="C164" s="57" t="n">
        <x:v>46099</x:v>
      </x:c>
      <x:c r="D164" s="59" t="n">
        <x:v>8</x:v>
      </x:c>
      <x:c r="E164" s="55" t="inlineStr">
        <x:is>
          <x:t xml:space="preserve">decay</x:t>
        </x:is>
      </x:c>
      <x:c r="F164" s="59" t="n">
        <x:v>2</x:v>
      </x:c>
      <x:c r="G164" s="59" t="n">
        <x:v>0</x:v>
      </x:c>
      <x:c r="H164" s="59" t="n">
        <x:v>2</x:v>
      </x:c>
      <x:c r="I164" s="59" t="n">
        <x:v>2</x:v>
      </x:c>
      <x:c r="J164" s="59" t="n">
        <x:v>2</x:v>
      </x:c>
      <x:c r="K164" s="59" t="n">
        <x:v>2</x:v>
      </x:c>
      <x:c r="L164" s="55" t="inlineStr">
        <x:is>
          <x:t xml:space="preserve">https://www.reuters.com/world/iran-war-live-trump-tehran-trade-threats-over-oil-blockade-2026-03-10/</x:t>
        </x:is>
      </x:c>
      <x:c r="M164" s="55" t="inlineStr">
        <x:is>
          <x:t xml:space="preserve">Mine warfare / closure threat: 7 full-intensity days + 14 decay days</x:t>
        </x:is>
      </x:c>
    </x:row>
    <x:row r="165">
      <x:c r="A165" s="55" t="inlineStr">
        <x:is>
          <x:t xml:space="preserve">E015</x:t>
        </x:is>
      </x:c>
      <x:c r="B165" s="57" t="n">
        <x:v>46091</x:v>
      </x:c>
      <x:c r="C165" s="57" t="n">
        <x:v>46100</x:v>
      </x:c>
      <x:c r="D165" s="59" t="n">
        <x:v>9</x:v>
      </x:c>
      <x:c r="E165" s="55" t="inlineStr">
        <x:is>
          <x:t xml:space="preserve">decay</x:t>
        </x:is>
      </x:c>
      <x:c r="F165" s="59" t="n">
        <x:v>2</x:v>
      </x:c>
      <x:c r="G165" s="59" t="n">
        <x:v>0</x:v>
      </x:c>
      <x:c r="H165" s="59" t="n">
        <x:v>2</x:v>
      </x:c>
      <x:c r="I165" s="59" t="n">
        <x:v>2</x:v>
      </x:c>
      <x:c r="J165" s="59" t="n">
        <x:v>2</x:v>
      </x:c>
      <x:c r="K165" s="59" t="n">
        <x:v>2</x:v>
      </x:c>
      <x:c r="L165" s="55" t="inlineStr">
        <x:is>
          <x:t xml:space="preserve">https://www.reuters.com/world/iran-war-live-trump-tehran-trade-threats-over-oil-blockade-2026-03-10/</x:t>
        </x:is>
      </x:c>
      <x:c r="M165" s="55" t="inlineStr">
        <x:is>
          <x:t xml:space="preserve">Mine warfare / closure threat: 7 full-intensity days + 14 decay days</x:t>
        </x:is>
      </x:c>
    </x:row>
    <x:row r="166">
      <x:c r="A166" s="55" t="inlineStr">
        <x:is>
          <x:t xml:space="preserve">E015</x:t>
        </x:is>
      </x:c>
      <x:c r="B166" s="57" t="n">
        <x:v>46091</x:v>
      </x:c>
      <x:c r="C166" s="57" t="n">
        <x:v>46101</x:v>
      </x:c>
      <x:c r="D166" s="59" t="n">
        <x:v>10</x:v>
      </x:c>
      <x:c r="E166" s="55" t="inlineStr">
        <x:is>
          <x:t xml:space="preserve">decay</x:t>
        </x:is>
      </x:c>
      <x:c r="F166" s="59" t="n">
        <x:v>2</x:v>
      </x:c>
      <x:c r="G166" s="59" t="n">
        <x:v>0</x:v>
      </x:c>
      <x:c r="H166" s="59" t="n">
        <x:v>2</x:v>
      </x:c>
      <x:c r="I166" s="59" t="n">
        <x:v>2</x:v>
      </x:c>
      <x:c r="J166" s="59" t="n">
        <x:v>2</x:v>
      </x:c>
      <x:c r="K166" s="59" t="n">
        <x:v>2</x:v>
      </x:c>
      <x:c r="L166" s="55" t="inlineStr">
        <x:is>
          <x:t xml:space="preserve">https://www.reuters.com/world/iran-war-live-trump-tehran-trade-threats-over-oil-blockade-2026-03-10/</x:t>
        </x:is>
      </x:c>
      <x:c r="M166" s="55" t="inlineStr">
        <x:is>
          <x:t xml:space="preserve">Mine warfare / closure threat: 7 full-intensity days + 14 decay days</x:t>
        </x:is>
      </x:c>
    </x:row>
    <x:row r="167">
      <x:c r="A167" s="55" t="inlineStr">
        <x:is>
          <x:t xml:space="preserve">E015</x:t>
        </x:is>
      </x:c>
      <x:c r="B167" s="57" t="n">
        <x:v>46091</x:v>
      </x:c>
      <x:c r="C167" s="57" t="n">
        <x:v>46102</x:v>
      </x:c>
      <x:c r="D167" s="59" t="n">
        <x:v>11</x:v>
      </x:c>
      <x:c r="E167" s="55" t="inlineStr">
        <x:is>
          <x:t xml:space="preserve">decay</x:t>
        </x:is>
      </x:c>
      <x:c r="F167" s="59" t="n">
        <x:v>2</x:v>
      </x:c>
      <x:c r="G167" s="59" t="n">
        <x:v>0</x:v>
      </x:c>
      <x:c r="H167" s="59" t="n">
        <x:v>2</x:v>
      </x:c>
      <x:c r="I167" s="59" t="n">
        <x:v>2</x:v>
      </x:c>
      <x:c r="J167" s="59" t="n">
        <x:v>2</x:v>
      </x:c>
      <x:c r="K167" s="59" t="n">
        <x:v>2</x:v>
      </x:c>
      <x:c r="L167" s="55" t="inlineStr">
        <x:is>
          <x:t xml:space="preserve">https://www.reuters.com/world/iran-war-live-trump-tehran-trade-threats-over-oil-blockade-2026-03-10/</x:t>
        </x:is>
      </x:c>
      <x:c r="M167" s="55" t="inlineStr">
        <x:is>
          <x:t xml:space="preserve">Mine warfare / closure threat: 7 full-intensity days + 14 decay days</x:t>
        </x:is>
      </x:c>
    </x:row>
    <x:row r="168">
      <x:c r="A168" s="55" t="inlineStr">
        <x:is>
          <x:t xml:space="preserve">E015</x:t>
        </x:is>
      </x:c>
      <x:c r="B168" s="57" t="n">
        <x:v>46091</x:v>
      </x:c>
      <x:c r="C168" s="57" t="n">
        <x:v>46103</x:v>
      </x:c>
      <x:c r="D168" s="59" t="n">
        <x:v>12</x:v>
      </x:c>
      <x:c r="E168" s="55" t="inlineStr">
        <x:is>
          <x:t xml:space="preserve">decay</x:t>
        </x:is>
      </x:c>
      <x:c r="F168" s="59" t="n">
        <x:v>2</x:v>
      </x:c>
      <x:c r="G168" s="59" t="n">
        <x:v>0</x:v>
      </x:c>
      <x:c r="H168" s="59" t="n">
        <x:v>2</x:v>
      </x:c>
      <x:c r="I168" s="59" t="n">
        <x:v>2</x:v>
      </x:c>
      <x:c r="J168" s="59" t="n">
        <x:v>2</x:v>
      </x:c>
      <x:c r="K168" s="59" t="n">
        <x:v>2</x:v>
      </x:c>
      <x:c r="L168" s="55" t="inlineStr">
        <x:is>
          <x:t xml:space="preserve">https://www.reuters.com/world/iran-war-live-trump-tehran-trade-threats-over-oil-blockade-2026-03-10/</x:t>
        </x:is>
      </x:c>
      <x:c r="M168" s="55" t="inlineStr">
        <x:is>
          <x:t xml:space="preserve">Mine warfare / closure threat: 7 full-intensity days + 14 decay days</x:t>
        </x:is>
      </x:c>
    </x:row>
    <x:row r="169">
      <x:c r="A169" s="55" t="inlineStr">
        <x:is>
          <x:t xml:space="preserve">E015</x:t>
        </x:is>
      </x:c>
      <x:c r="B169" s="57" t="n">
        <x:v>46091</x:v>
      </x:c>
      <x:c r="C169" s="57" t="n">
        <x:v>46104</x:v>
      </x:c>
      <x:c r="D169" s="59" t="n">
        <x:v>13</x:v>
      </x:c>
      <x:c r="E169" s="55" t="inlineStr">
        <x:is>
          <x:t xml:space="preserve">decay</x:t>
        </x:is>
      </x:c>
      <x:c r="F169" s="59" t="n">
        <x:v>2</x:v>
      </x:c>
      <x:c r="G169" s="59" t="n">
        <x:v>0</x:v>
      </x:c>
      <x:c r="H169" s="59" t="n">
        <x:v>2</x:v>
      </x:c>
      <x:c r="I169" s="59" t="n">
        <x:v>2</x:v>
      </x:c>
      <x:c r="J169" s="59" t="n">
        <x:v>2</x:v>
      </x:c>
      <x:c r="K169" s="59" t="n">
        <x:v>2</x:v>
      </x:c>
      <x:c r="L169" s="55" t="inlineStr">
        <x:is>
          <x:t xml:space="preserve">https://www.reuters.com/world/iran-war-live-trump-tehran-trade-threats-over-oil-blockade-2026-03-10/</x:t>
        </x:is>
      </x:c>
      <x:c r="M169" s="55" t="inlineStr">
        <x:is>
          <x:t xml:space="preserve">Mine warfare / closure threat: 7 full-intensity days + 14 decay days</x:t>
        </x:is>
      </x:c>
    </x:row>
    <x:row r="170">
      <x:c r="A170" s="55" t="inlineStr">
        <x:is>
          <x:t xml:space="preserve">E015</x:t>
        </x:is>
      </x:c>
      <x:c r="B170" s="57" t="n">
        <x:v>46091</x:v>
      </x:c>
      <x:c r="C170" s="57" t="n">
        <x:v>46105</x:v>
      </x:c>
      <x:c r="D170" s="59" t="n">
        <x:v>14</x:v>
      </x:c>
      <x:c r="E170" s="55" t="inlineStr">
        <x:is>
          <x:t xml:space="preserve">decay</x:t>
        </x:is>
      </x:c>
      <x:c r="F170" s="59" t="n">
        <x:v>2</x:v>
      </x:c>
      <x:c r="G170" s="59" t="n">
        <x:v>0</x:v>
      </x:c>
      <x:c r="H170" s="59" t="n">
        <x:v>2</x:v>
      </x:c>
      <x:c r="I170" s="59" t="n">
        <x:v>2</x:v>
      </x:c>
      <x:c r="J170" s="59" t="n">
        <x:v>2</x:v>
      </x:c>
      <x:c r="K170" s="59" t="n">
        <x:v>2</x:v>
      </x:c>
      <x:c r="L170" s="55" t="inlineStr">
        <x:is>
          <x:t xml:space="preserve">https://www.reuters.com/world/iran-war-live-trump-tehran-trade-threats-over-oil-blockade-2026-03-10/</x:t>
        </x:is>
      </x:c>
      <x:c r="M170" s="55" t="inlineStr">
        <x:is>
          <x:t xml:space="preserve">Mine warfare / closure threat: 7 full-intensity days + 14 decay days</x:t>
        </x:is>
      </x:c>
    </x:row>
    <x:row r="171">
      <x:c r="A171" s="55" t="inlineStr">
        <x:is>
          <x:t xml:space="preserve">E015</x:t>
        </x:is>
      </x:c>
      <x:c r="B171" s="57" t="n">
        <x:v>46091</x:v>
      </x:c>
      <x:c r="C171" s="57" t="n">
        <x:v>46106</x:v>
      </x:c>
      <x:c r="D171" s="59" t="n">
        <x:v>15</x:v>
      </x:c>
      <x:c r="E171" s="55" t="inlineStr">
        <x:is>
          <x:t xml:space="preserve">decay</x:t>
        </x:is>
      </x:c>
      <x:c r="F171" s="59" t="n">
        <x:v>2</x:v>
      </x:c>
      <x:c r="G171" s="59" t="n">
        <x:v>0</x:v>
      </x:c>
      <x:c r="H171" s="59" t="n">
        <x:v>2</x:v>
      </x:c>
      <x:c r="I171" s="59" t="n">
        <x:v>2</x:v>
      </x:c>
      <x:c r="J171" s="59" t="n">
        <x:v>2</x:v>
      </x:c>
      <x:c r="K171" s="59" t="n">
        <x:v>2</x:v>
      </x:c>
      <x:c r="L171" s="55" t="inlineStr">
        <x:is>
          <x:t xml:space="preserve">https://www.reuters.com/world/iran-war-live-trump-tehran-trade-threats-over-oil-blockade-2026-03-10/</x:t>
        </x:is>
      </x:c>
      <x:c r="M171" s="55" t="inlineStr">
        <x:is>
          <x:t xml:space="preserve">Mine warfare / closure threat: 7 full-intensity days + 14 decay days</x:t>
        </x:is>
      </x:c>
    </x:row>
    <x:row r="172">
      <x:c r="A172" s="55" t="inlineStr">
        <x:is>
          <x:t xml:space="preserve">E015</x:t>
        </x:is>
      </x:c>
      <x:c r="B172" s="57" t="n">
        <x:v>46091</x:v>
      </x:c>
      <x:c r="C172" s="57" t="n">
        <x:v>46107</x:v>
      </x:c>
      <x:c r="D172" s="59" t="n">
        <x:v>16</x:v>
      </x:c>
      <x:c r="E172" s="55" t="inlineStr">
        <x:is>
          <x:t xml:space="preserve">decay</x:t>
        </x:is>
      </x:c>
      <x:c r="F172" s="59" t="n">
        <x:v>2</x:v>
      </x:c>
      <x:c r="G172" s="59" t="n">
        <x:v>0</x:v>
      </x:c>
      <x:c r="H172" s="59" t="n">
        <x:v>2</x:v>
      </x:c>
      <x:c r="I172" s="59" t="n">
        <x:v>2</x:v>
      </x:c>
      <x:c r="J172" s="59" t="n">
        <x:v>2</x:v>
      </x:c>
      <x:c r="K172" s="59" t="n">
        <x:v>2</x:v>
      </x:c>
      <x:c r="L172" s="55" t="inlineStr">
        <x:is>
          <x:t xml:space="preserve">https://www.reuters.com/world/iran-war-live-trump-tehran-trade-threats-over-oil-blockade-2026-03-10/</x:t>
        </x:is>
      </x:c>
      <x:c r="M172" s="55" t="inlineStr">
        <x:is>
          <x:t xml:space="preserve">Mine warfare / closure threat: 7 full-intensity days + 14 decay days</x:t>
        </x:is>
      </x:c>
    </x:row>
    <x:row r="173">
      <x:c r="A173" s="55" t="inlineStr">
        <x:is>
          <x:t xml:space="preserve">E015</x:t>
        </x:is>
      </x:c>
      <x:c r="B173" s="57" t="n">
        <x:v>46091</x:v>
      </x:c>
      <x:c r="C173" s="57" t="n">
        <x:v>46108</x:v>
      </x:c>
      <x:c r="D173" s="59" t="n">
        <x:v>17</x:v>
      </x:c>
      <x:c r="E173" s="55" t="inlineStr">
        <x:is>
          <x:t xml:space="preserve">decay</x:t>
        </x:is>
      </x:c>
      <x:c r="F173" s="59" t="n">
        <x:v>2</x:v>
      </x:c>
      <x:c r="G173" s="59" t="n">
        <x:v>0</x:v>
      </x:c>
      <x:c r="H173" s="59" t="n">
        <x:v>2</x:v>
      </x:c>
      <x:c r="I173" s="59" t="n">
        <x:v>2</x:v>
      </x:c>
      <x:c r="J173" s="59" t="n">
        <x:v>2</x:v>
      </x:c>
      <x:c r="K173" s="59" t="n">
        <x:v>2</x:v>
      </x:c>
      <x:c r="L173" s="55" t="inlineStr">
        <x:is>
          <x:t xml:space="preserve">https://www.reuters.com/world/iran-war-live-trump-tehran-trade-threats-over-oil-blockade-2026-03-10/</x:t>
        </x:is>
      </x:c>
      <x:c r="M173" s="55" t="inlineStr">
        <x:is>
          <x:t xml:space="preserve">Mine warfare / closure threat: 7 full-intensity days + 14 decay days</x:t>
        </x:is>
      </x:c>
    </x:row>
    <x:row r="174">
      <x:c r="A174" s="55" t="inlineStr">
        <x:is>
          <x:t xml:space="preserve">E015</x:t>
        </x:is>
      </x:c>
      <x:c r="B174" s="57" t="n">
        <x:v>46091</x:v>
      </x:c>
      <x:c r="C174" s="57" t="n">
        <x:v>46109</x:v>
      </x:c>
      <x:c r="D174" s="59" t="n">
        <x:v>18</x:v>
      </x:c>
      <x:c r="E174" s="55" t="inlineStr">
        <x:is>
          <x:t xml:space="preserve">decay</x:t>
        </x:is>
      </x:c>
      <x:c r="F174" s="59" t="n">
        <x:v>2</x:v>
      </x:c>
      <x:c r="G174" s="59" t="n">
        <x:v>0</x:v>
      </x:c>
      <x:c r="H174" s="59" t="n">
        <x:v>2</x:v>
      </x:c>
      <x:c r="I174" s="59" t="n">
        <x:v>2</x:v>
      </x:c>
      <x:c r="J174" s="59" t="n">
        <x:v>2</x:v>
      </x:c>
      <x:c r="K174" s="59" t="n">
        <x:v>2</x:v>
      </x:c>
      <x:c r="L174" s="55" t="inlineStr">
        <x:is>
          <x:t xml:space="preserve">https://www.reuters.com/world/iran-war-live-trump-tehran-trade-threats-over-oil-blockade-2026-03-10/</x:t>
        </x:is>
      </x:c>
      <x:c r="M174" s="55" t="inlineStr">
        <x:is>
          <x:t xml:space="preserve">Mine warfare / closure threat: 7 full-intensity days + 14 decay days</x:t>
        </x:is>
      </x:c>
    </x:row>
    <x:row r="175">
      <x:c r="A175" s="55" t="inlineStr">
        <x:is>
          <x:t xml:space="preserve">E015</x:t>
        </x:is>
      </x:c>
      <x:c r="B175" s="57" t="n">
        <x:v>46091</x:v>
      </x:c>
      <x:c r="C175" s="57" t="n">
        <x:v>46110</x:v>
      </x:c>
      <x:c r="D175" s="59" t="n">
        <x:v>19</x:v>
      </x:c>
      <x:c r="E175" s="55" t="inlineStr">
        <x:is>
          <x:t xml:space="preserve">decay</x:t>
        </x:is>
      </x:c>
      <x:c r="F175" s="59" t="n">
        <x:v>2</x:v>
      </x:c>
      <x:c r="G175" s="59" t="n">
        <x:v>0</x:v>
      </x:c>
      <x:c r="H175" s="59" t="n">
        <x:v>2</x:v>
      </x:c>
      <x:c r="I175" s="59" t="n">
        <x:v>2</x:v>
      </x:c>
      <x:c r="J175" s="59" t="n">
        <x:v>2</x:v>
      </x:c>
      <x:c r="K175" s="59" t="n">
        <x:v>2</x:v>
      </x:c>
      <x:c r="L175" s="55" t="inlineStr">
        <x:is>
          <x:t xml:space="preserve">https://www.reuters.com/world/iran-war-live-trump-tehran-trade-threats-over-oil-blockade-2026-03-10/</x:t>
        </x:is>
      </x:c>
      <x:c r="M175" s="55" t="inlineStr">
        <x:is>
          <x:t xml:space="preserve">Mine warfare / closure threat: 7 full-intensity days + 14 decay days</x:t>
        </x:is>
      </x:c>
    </x:row>
    <x:row r="176">
      <x:c r="A176" s="55" t="inlineStr">
        <x:is>
          <x:t xml:space="preserve">E015</x:t>
        </x:is>
      </x:c>
      <x:c r="B176" s="57" t="n">
        <x:v>46091</x:v>
      </x:c>
      <x:c r="C176" s="57" t="n">
        <x:v>46111</x:v>
      </x:c>
      <x:c r="D176" s="59" t="n">
        <x:v>20</x:v>
      </x:c>
      <x:c r="E176" s="55" t="inlineStr">
        <x:is>
          <x:t xml:space="preserve">decay</x:t>
        </x:is>
      </x:c>
      <x:c r="F176" s="59" t="n">
        <x:v>2</x:v>
      </x:c>
      <x:c r="G176" s="59" t="n">
        <x:v>0</x:v>
      </x:c>
      <x:c r="H176" s="59" t="n">
        <x:v>2</x:v>
      </x:c>
      <x:c r="I176" s="59" t="n">
        <x:v>2</x:v>
      </x:c>
      <x:c r="J176" s="59" t="n">
        <x:v>2</x:v>
      </x:c>
      <x:c r="K176" s="59" t="n">
        <x:v>2</x:v>
      </x:c>
      <x:c r="L176" s="55" t="inlineStr">
        <x:is>
          <x:t xml:space="preserve">https://www.reuters.com/world/iran-war-live-trump-tehran-trade-threats-over-oil-blockade-2026-03-10/</x:t>
        </x:is>
      </x:c>
      <x:c r="M176" s="55" t="inlineStr">
        <x:is>
          <x:t xml:space="preserve">Mine warfare / closure threat: 7 full-intensity days + 14 decay days</x:t>
        </x:is>
      </x:c>
    </x:row>
    <x:row r="177">
      <x:c r="A177" s="55" t="inlineStr">
        <x:is>
          <x:t xml:space="preserve">E015</x:t>
        </x:is>
      </x:c>
      <x:c r="B177" s="57" t="n">
        <x:v>46091</x:v>
      </x:c>
      <x:c r="C177" s="57" t="n">
        <x:v>46112</x:v>
      </x:c>
      <x:c r="D177" s="59" t="n">
        <x:v>21</x:v>
      </x:c>
      <x:c r="E177" s="55" t="inlineStr">
        <x:is>
          <x:t xml:space="preserve">decay</x:t>
        </x:is>
      </x:c>
      <x:c r="F177" s="59" t="n">
        <x:v>2</x:v>
      </x:c>
      <x:c r="G177" s="59" t="n">
        <x:v>0</x:v>
      </x:c>
      <x:c r="H177" s="59" t="n">
        <x:v>2</x:v>
      </x:c>
      <x:c r="I177" s="59" t="n">
        <x:v>2</x:v>
      </x:c>
      <x:c r="J177" s="59" t="n">
        <x:v>2</x:v>
      </x:c>
      <x:c r="K177" s="59" t="n">
        <x:v>2</x:v>
      </x:c>
      <x:c r="L177" s="55" t="inlineStr">
        <x:is>
          <x:t xml:space="preserve">https://www.reuters.com/world/iran-war-live-trump-tehran-trade-threats-over-oil-blockade-2026-03-10/</x:t>
        </x:is>
      </x:c>
      <x:c r="M177" s="55" t="inlineStr">
        <x:is>
          <x:t xml:space="preserve">Mine warfare / closure threat: 7 full-intensity days + 14 decay days</x:t>
        </x:is>
      </x:c>
    </x:row>
    <x:row r="178">
      <x:c r="A178" s="55" t="inlineStr">
        <x:is>
          <x:t xml:space="preserve">E016</x:t>
        </x:is>
      </x:c>
      <x:c r="B178" s="57" t="n">
        <x:v>46118</x:v>
      </x:c>
      <x:c r="C178" s="57" t="n">
        <x:v>46118</x:v>
      </x:c>
      <x:c r="D178" s="59" t="n">
        <x:v>0</x:v>
      </x:c>
      <x:c r="E178" s="55" t="inlineStr">
        <x:is>
          <x:t xml:space="preserve">full</x:t>
        </x:is>
      </x:c>
      <x:c r="F178" s="59" t="n">
        <x:v>3</x:v>
      </x:c>
      <x:c r="G178" s="59" t="n">
        <x:v>0</x:v>
      </x:c>
      <x:c r="H178" s="59" t="n">
        <x:v>2</x:v>
      </x:c>
      <x:c r="I178" s="59" t="n">
        <x:v>2</x:v>
      </x:c>
      <x:c r="J178" s="59" t="n">
        <x:v>3</x:v>
      </x:c>
      <x:c r="K178" s="59" t="n">
        <x:v>2</x:v>
      </x:c>
      <x:c r="L178" s="55" t="inlineStr">
        <x:is>
          <x:t xml:space="preserve">https://www.reuters.com/business/energy/hormuz-closure-divides-fortunes-middle-eastern-oil-states-2026-04-06/</x:t>
        </x:is>
      </x:c>
      <x:c r="M178" s="55" t="inlineStr">
        <x:is>
          <x:t xml:space="preserve">Closure/diplomatic impasse: 14 full-intensity days + 14 decay days</x:t>
        </x:is>
      </x:c>
    </x:row>
    <x:row r="179">
      <x:c r="A179" s="55" t="inlineStr">
        <x:is>
          <x:t xml:space="preserve">E016</x:t>
        </x:is>
      </x:c>
      <x:c r="B179" s="57" t="n">
        <x:v>46118</x:v>
      </x:c>
      <x:c r="C179" s="57" t="n">
        <x:v>46119</x:v>
      </x:c>
      <x:c r="D179" s="59" t="n">
        <x:v>1</x:v>
      </x:c>
      <x:c r="E179" s="55" t="inlineStr">
        <x:is>
          <x:t xml:space="preserve">full</x:t>
        </x:is>
      </x:c>
      <x:c r="F179" s="59" t="n">
        <x:v>3</x:v>
      </x:c>
      <x:c r="G179" s="59" t="n">
        <x:v>0</x:v>
      </x:c>
      <x:c r="H179" s="59" t="n">
        <x:v>2</x:v>
      </x:c>
      <x:c r="I179" s="59" t="n">
        <x:v>2</x:v>
      </x:c>
      <x:c r="J179" s="59" t="n">
        <x:v>3</x:v>
      </x:c>
      <x:c r="K179" s="59" t="n">
        <x:v>2</x:v>
      </x:c>
      <x:c r="L179" s="55" t="inlineStr">
        <x:is>
          <x:t xml:space="preserve">https://www.reuters.com/business/energy/hormuz-closure-divides-fortunes-middle-eastern-oil-states-2026-04-06/</x:t>
        </x:is>
      </x:c>
      <x:c r="M179" s="55" t="inlineStr">
        <x:is>
          <x:t xml:space="preserve">Closure/diplomatic impasse: 14 full-intensity days + 14 decay days</x:t>
        </x:is>
      </x:c>
    </x:row>
    <x:row r="180">
      <x:c r="A180" s="55" t="inlineStr">
        <x:is>
          <x:t xml:space="preserve">E016</x:t>
        </x:is>
      </x:c>
      <x:c r="B180" s="57" t="n">
        <x:v>46118</x:v>
      </x:c>
      <x:c r="C180" s="57" t="n">
        <x:v>46120</x:v>
      </x:c>
      <x:c r="D180" s="59" t="n">
        <x:v>2</x:v>
      </x:c>
      <x:c r="E180" s="55" t="inlineStr">
        <x:is>
          <x:t xml:space="preserve">full</x:t>
        </x:is>
      </x:c>
      <x:c r="F180" s="59" t="n">
        <x:v>3</x:v>
      </x:c>
      <x:c r="G180" s="59" t="n">
        <x:v>0</x:v>
      </x:c>
      <x:c r="H180" s="59" t="n">
        <x:v>2</x:v>
      </x:c>
      <x:c r="I180" s="59" t="n">
        <x:v>2</x:v>
      </x:c>
      <x:c r="J180" s="59" t="n">
        <x:v>3</x:v>
      </x:c>
      <x:c r="K180" s="59" t="n">
        <x:v>2</x:v>
      </x:c>
      <x:c r="L180" s="55" t="inlineStr">
        <x:is>
          <x:t xml:space="preserve">https://www.reuters.com/business/energy/hormuz-closure-divides-fortunes-middle-eastern-oil-states-2026-04-06/</x:t>
        </x:is>
      </x:c>
      <x:c r="M180" s="55" t="inlineStr">
        <x:is>
          <x:t xml:space="preserve">Closure/diplomatic impasse: 14 full-intensity days + 14 decay days</x:t>
        </x:is>
      </x:c>
    </x:row>
    <x:row r="181">
      <x:c r="A181" s="55" t="inlineStr">
        <x:is>
          <x:t xml:space="preserve">E016</x:t>
        </x:is>
      </x:c>
      <x:c r="B181" s="57" t="n">
        <x:v>46118</x:v>
      </x:c>
      <x:c r="C181" s="57" t="n">
        <x:v>46121</x:v>
      </x:c>
      <x:c r="D181" s="59" t="n">
        <x:v>3</x:v>
      </x:c>
      <x:c r="E181" s="55" t="inlineStr">
        <x:is>
          <x:t xml:space="preserve">full</x:t>
        </x:is>
      </x:c>
      <x:c r="F181" s="59" t="n">
        <x:v>3</x:v>
      </x:c>
      <x:c r="G181" s="59" t="n">
        <x:v>0</x:v>
      </x:c>
      <x:c r="H181" s="59" t="n">
        <x:v>2</x:v>
      </x:c>
      <x:c r="I181" s="59" t="n">
        <x:v>2</x:v>
      </x:c>
      <x:c r="J181" s="59" t="n">
        <x:v>3</x:v>
      </x:c>
      <x:c r="K181" s="59" t="n">
        <x:v>2</x:v>
      </x:c>
      <x:c r="L181" s="55" t="inlineStr">
        <x:is>
          <x:t xml:space="preserve">https://www.reuters.com/business/energy/hormuz-closure-divides-fortunes-middle-eastern-oil-states-2026-04-06/</x:t>
        </x:is>
      </x:c>
      <x:c r="M181" s="55" t="inlineStr">
        <x:is>
          <x:t xml:space="preserve">Closure/diplomatic impasse: 14 full-intensity days + 14 decay days</x:t>
        </x:is>
      </x:c>
    </x:row>
    <x:row r="182">
      <x:c r="A182" s="55" t="inlineStr">
        <x:is>
          <x:t xml:space="preserve">E016</x:t>
        </x:is>
      </x:c>
      <x:c r="B182" s="57" t="n">
        <x:v>46118</x:v>
      </x:c>
      <x:c r="C182" s="57" t="n">
        <x:v>46122</x:v>
      </x:c>
      <x:c r="D182" s="59" t="n">
        <x:v>4</x:v>
      </x:c>
      <x:c r="E182" s="55" t="inlineStr">
        <x:is>
          <x:t xml:space="preserve">full</x:t>
        </x:is>
      </x:c>
      <x:c r="F182" s="59" t="n">
        <x:v>3</x:v>
      </x:c>
      <x:c r="G182" s="59" t="n">
        <x:v>0</x:v>
      </x:c>
      <x:c r="H182" s="59" t="n">
        <x:v>2</x:v>
      </x:c>
      <x:c r="I182" s="59" t="n">
        <x:v>2</x:v>
      </x:c>
      <x:c r="J182" s="59" t="n">
        <x:v>3</x:v>
      </x:c>
      <x:c r="K182" s="59" t="n">
        <x:v>2</x:v>
      </x:c>
      <x:c r="L182" s="55" t="inlineStr">
        <x:is>
          <x:t xml:space="preserve">https://www.reuters.com/business/energy/hormuz-closure-divides-fortunes-middle-eastern-oil-states-2026-04-06/</x:t>
        </x:is>
      </x:c>
      <x:c r="M182" s="55" t="inlineStr">
        <x:is>
          <x:t xml:space="preserve">Closure/diplomatic impasse: 14 full-intensity days + 14 decay days</x:t>
        </x:is>
      </x:c>
    </x:row>
    <x:row r="183">
      <x:c r="A183" s="55" t="inlineStr">
        <x:is>
          <x:t xml:space="preserve">E016</x:t>
        </x:is>
      </x:c>
      <x:c r="B183" s="57" t="n">
        <x:v>46118</x:v>
      </x:c>
      <x:c r="C183" s="57" t="n">
        <x:v>46123</x:v>
      </x:c>
      <x:c r="D183" s="59" t="n">
        <x:v>5</x:v>
      </x:c>
      <x:c r="E183" s="55" t="inlineStr">
        <x:is>
          <x:t xml:space="preserve">full</x:t>
        </x:is>
      </x:c>
      <x:c r="F183" s="59" t="n">
        <x:v>3</x:v>
      </x:c>
      <x:c r="G183" s="59" t="n">
        <x:v>0</x:v>
      </x:c>
      <x:c r="H183" s="59" t="n">
        <x:v>2</x:v>
      </x:c>
      <x:c r="I183" s="59" t="n">
        <x:v>2</x:v>
      </x:c>
      <x:c r="J183" s="59" t="n">
        <x:v>3</x:v>
      </x:c>
      <x:c r="K183" s="59" t="n">
        <x:v>2</x:v>
      </x:c>
      <x:c r="L183" s="55" t="inlineStr">
        <x:is>
          <x:t xml:space="preserve">https://www.reuters.com/business/energy/hormuz-closure-divides-fortunes-middle-eastern-oil-states-2026-04-06/</x:t>
        </x:is>
      </x:c>
      <x:c r="M183" s="55" t="inlineStr">
        <x:is>
          <x:t xml:space="preserve">Closure/diplomatic impasse: 14 full-intensity days + 14 decay days</x:t>
        </x:is>
      </x:c>
    </x:row>
    <x:row r="184">
      <x:c r="A184" s="55" t="inlineStr">
        <x:is>
          <x:t xml:space="preserve">E016</x:t>
        </x:is>
      </x:c>
      <x:c r="B184" s="57" t="n">
        <x:v>46118</x:v>
      </x:c>
      <x:c r="C184" s="57" t="n">
        <x:v>46124</x:v>
      </x:c>
      <x:c r="D184" s="59" t="n">
        <x:v>6</x:v>
      </x:c>
      <x:c r="E184" s="55" t="inlineStr">
        <x:is>
          <x:t xml:space="preserve">full</x:t>
        </x:is>
      </x:c>
      <x:c r="F184" s="59" t="n">
        <x:v>3</x:v>
      </x:c>
      <x:c r="G184" s="59" t="n">
        <x:v>0</x:v>
      </x:c>
      <x:c r="H184" s="59" t="n">
        <x:v>2</x:v>
      </x:c>
      <x:c r="I184" s="59" t="n">
        <x:v>2</x:v>
      </x:c>
      <x:c r="J184" s="59" t="n">
        <x:v>3</x:v>
      </x:c>
      <x:c r="K184" s="59" t="n">
        <x:v>2</x:v>
      </x:c>
      <x:c r="L184" s="55" t="inlineStr">
        <x:is>
          <x:t xml:space="preserve">https://www.reuters.com/business/energy/hormuz-closure-divides-fortunes-middle-eastern-oil-states-2026-04-06/</x:t>
        </x:is>
      </x:c>
      <x:c r="M184" s="55" t="inlineStr">
        <x:is>
          <x:t xml:space="preserve">Closure/diplomatic impasse: 14 full-intensity days + 14 decay days</x:t>
        </x:is>
      </x:c>
    </x:row>
    <x:row r="185">
      <x:c r="A185" s="55" t="inlineStr">
        <x:is>
          <x:t xml:space="preserve">E016</x:t>
        </x:is>
      </x:c>
      <x:c r="B185" s="57" t="n">
        <x:v>46118</x:v>
      </x:c>
      <x:c r="C185" s="57" t="n">
        <x:v>46125</x:v>
      </x:c>
      <x:c r="D185" s="59" t="n">
        <x:v>7</x:v>
      </x:c>
      <x:c r="E185" s="55" t="inlineStr">
        <x:is>
          <x:t xml:space="preserve">full</x:t>
        </x:is>
      </x:c>
      <x:c r="F185" s="59" t="n">
        <x:v>3</x:v>
      </x:c>
      <x:c r="G185" s="59" t="n">
        <x:v>0</x:v>
      </x:c>
      <x:c r="H185" s="59" t="n">
        <x:v>2</x:v>
      </x:c>
      <x:c r="I185" s="59" t="n">
        <x:v>2</x:v>
      </x:c>
      <x:c r="J185" s="59" t="n">
        <x:v>3</x:v>
      </x:c>
      <x:c r="K185" s="59" t="n">
        <x:v>2</x:v>
      </x:c>
      <x:c r="L185" s="55" t="inlineStr">
        <x:is>
          <x:t xml:space="preserve">https://www.reuters.com/business/energy/hormuz-closure-divides-fortunes-middle-eastern-oil-states-2026-04-06/</x:t>
        </x:is>
      </x:c>
      <x:c r="M185" s="55" t="inlineStr">
        <x:is>
          <x:t xml:space="preserve">Closure/diplomatic impasse: 14 full-intensity days + 14 decay days</x:t>
        </x:is>
      </x:c>
    </x:row>
    <x:row r="186">
      <x:c r="A186" s="55" t="inlineStr">
        <x:is>
          <x:t xml:space="preserve">E016</x:t>
        </x:is>
      </x:c>
      <x:c r="B186" s="57" t="n">
        <x:v>46118</x:v>
      </x:c>
      <x:c r="C186" s="57" t="n">
        <x:v>46126</x:v>
      </x:c>
      <x:c r="D186" s="59" t="n">
        <x:v>8</x:v>
      </x:c>
      <x:c r="E186" s="55" t="inlineStr">
        <x:is>
          <x:t xml:space="preserve">full</x:t>
        </x:is>
      </x:c>
      <x:c r="F186" s="59" t="n">
        <x:v>3</x:v>
      </x:c>
      <x:c r="G186" s="59" t="n">
        <x:v>0</x:v>
      </x:c>
      <x:c r="H186" s="59" t="n">
        <x:v>2</x:v>
      </x:c>
      <x:c r="I186" s="59" t="n">
        <x:v>2</x:v>
      </x:c>
      <x:c r="J186" s="59" t="n">
        <x:v>3</x:v>
      </x:c>
      <x:c r="K186" s="59" t="n">
        <x:v>2</x:v>
      </x:c>
      <x:c r="L186" s="55" t="inlineStr">
        <x:is>
          <x:t xml:space="preserve">https://www.reuters.com/business/energy/hormuz-closure-divides-fortunes-middle-eastern-oil-states-2026-04-06/</x:t>
        </x:is>
      </x:c>
      <x:c r="M186" s="55" t="inlineStr">
        <x:is>
          <x:t xml:space="preserve">Closure/diplomatic impasse: 14 full-intensity days + 14 decay days</x:t>
        </x:is>
      </x:c>
    </x:row>
    <x:row r="187">
      <x:c r="A187" s="55" t="inlineStr">
        <x:is>
          <x:t xml:space="preserve">E016</x:t>
        </x:is>
      </x:c>
      <x:c r="B187" s="57" t="n">
        <x:v>46118</x:v>
      </x:c>
      <x:c r="C187" s="57" t="n">
        <x:v>46127</x:v>
      </x:c>
      <x:c r="D187" s="59" t="n">
        <x:v>9</x:v>
      </x:c>
      <x:c r="E187" s="55" t="inlineStr">
        <x:is>
          <x:t xml:space="preserve">full</x:t>
        </x:is>
      </x:c>
      <x:c r="F187" s="59" t="n">
        <x:v>3</x:v>
      </x:c>
      <x:c r="G187" s="59" t="n">
        <x:v>0</x:v>
      </x:c>
      <x:c r="H187" s="59" t="n">
        <x:v>2</x:v>
      </x:c>
      <x:c r="I187" s="59" t="n">
        <x:v>2</x:v>
      </x:c>
      <x:c r="J187" s="59" t="n">
        <x:v>3</x:v>
      </x:c>
      <x:c r="K187" s="59" t="n">
        <x:v>2</x:v>
      </x:c>
      <x:c r="L187" s="55" t="inlineStr">
        <x:is>
          <x:t xml:space="preserve">https://www.reuters.com/business/energy/hormuz-closure-divides-fortunes-middle-eastern-oil-states-2026-04-06/</x:t>
        </x:is>
      </x:c>
      <x:c r="M187" s="55" t="inlineStr">
        <x:is>
          <x:t xml:space="preserve">Closure/diplomatic impasse: 14 full-intensity days + 14 decay days</x:t>
        </x:is>
      </x:c>
    </x:row>
    <x:row r="188">
      <x:c r="A188" s="55" t="inlineStr">
        <x:is>
          <x:t xml:space="preserve">E016</x:t>
        </x:is>
      </x:c>
      <x:c r="B188" s="57" t="n">
        <x:v>46118</x:v>
      </x:c>
      <x:c r="C188" s="57" t="n">
        <x:v>46128</x:v>
      </x:c>
      <x:c r="D188" s="59" t="n">
        <x:v>10</x:v>
      </x:c>
      <x:c r="E188" s="55" t="inlineStr">
        <x:is>
          <x:t xml:space="preserve">full</x:t>
        </x:is>
      </x:c>
      <x:c r="F188" s="59" t="n">
        <x:v>3</x:v>
      </x:c>
      <x:c r="G188" s="59" t="n">
        <x:v>0</x:v>
      </x:c>
      <x:c r="H188" s="59" t="n">
        <x:v>2</x:v>
      </x:c>
      <x:c r="I188" s="59" t="n">
        <x:v>2</x:v>
      </x:c>
      <x:c r="J188" s="59" t="n">
        <x:v>3</x:v>
      </x:c>
      <x:c r="K188" s="59" t="n">
        <x:v>2</x:v>
      </x:c>
      <x:c r="L188" s="55" t="inlineStr">
        <x:is>
          <x:t xml:space="preserve">https://www.reuters.com/business/energy/hormuz-closure-divides-fortunes-middle-eastern-oil-states-2026-04-06/</x:t>
        </x:is>
      </x:c>
      <x:c r="M188" s="55" t="inlineStr">
        <x:is>
          <x:t xml:space="preserve">Closure/diplomatic impasse: 14 full-intensity days + 14 decay days</x:t>
        </x:is>
      </x:c>
    </x:row>
    <x:row r="189">
      <x:c r="A189" s="55" t="inlineStr">
        <x:is>
          <x:t xml:space="preserve">E016</x:t>
        </x:is>
      </x:c>
      <x:c r="B189" s="57" t="n">
        <x:v>46118</x:v>
      </x:c>
      <x:c r="C189" s="57" t="n">
        <x:v>46129</x:v>
      </x:c>
      <x:c r="D189" s="59" t="n">
        <x:v>11</x:v>
      </x:c>
      <x:c r="E189" s="55" t="inlineStr">
        <x:is>
          <x:t xml:space="preserve">full</x:t>
        </x:is>
      </x:c>
      <x:c r="F189" s="59" t="n">
        <x:v>3</x:v>
      </x:c>
      <x:c r="G189" s="59" t="n">
        <x:v>0</x:v>
      </x:c>
      <x:c r="H189" s="59" t="n">
        <x:v>2</x:v>
      </x:c>
      <x:c r="I189" s="59" t="n">
        <x:v>2</x:v>
      </x:c>
      <x:c r="J189" s="59" t="n">
        <x:v>3</x:v>
      </x:c>
      <x:c r="K189" s="59" t="n">
        <x:v>2</x:v>
      </x:c>
      <x:c r="L189" s="55" t="inlineStr">
        <x:is>
          <x:t xml:space="preserve">https://www.reuters.com/business/energy/hormuz-closure-divides-fortunes-middle-eastern-oil-states-2026-04-06/</x:t>
        </x:is>
      </x:c>
      <x:c r="M189" s="55" t="inlineStr">
        <x:is>
          <x:t xml:space="preserve">Closure/diplomatic impasse: 14 full-intensity days + 14 decay days</x:t>
        </x:is>
      </x:c>
    </x:row>
    <x:row r="190">
      <x:c r="A190" s="55" t="inlineStr">
        <x:is>
          <x:t xml:space="preserve">E016</x:t>
        </x:is>
      </x:c>
      <x:c r="B190" s="57" t="n">
        <x:v>46118</x:v>
      </x:c>
      <x:c r="C190" s="57" t="n">
        <x:v>46130</x:v>
      </x:c>
      <x:c r="D190" s="59" t="n">
        <x:v>12</x:v>
      </x:c>
      <x:c r="E190" s="55" t="inlineStr">
        <x:is>
          <x:t xml:space="preserve">full</x:t>
        </x:is>
      </x:c>
      <x:c r="F190" s="59" t="n">
        <x:v>3</x:v>
      </x:c>
      <x:c r="G190" s="59" t="n">
        <x:v>0</x:v>
      </x:c>
      <x:c r="H190" s="59" t="n">
        <x:v>2</x:v>
      </x:c>
      <x:c r="I190" s="59" t="n">
        <x:v>2</x:v>
      </x:c>
      <x:c r="J190" s="59" t="n">
        <x:v>3</x:v>
      </x:c>
      <x:c r="K190" s="59" t="n">
        <x:v>2</x:v>
      </x:c>
      <x:c r="L190" s="55" t="inlineStr">
        <x:is>
          <x:t xml:space="preserve">https://www.reuters.com/business/energy/hormuz-closure-divides-fortunes-middle-eastern-oil-states-2026-04-06/</x:t>
        </x:is>
      </x:c>
      <x:c r="M190" s="55" t="inlineStr">
        <x:is>
          <x:t xml:space="preserve">Closure/diplomatic impasse: 14 full-intensity days + 14 decay days</x:t>
        </x:is>
      </x:c>
    </x:row>
    <x:row r="191">
      <x:c r="A191" s="55" t="inlineStr">
        <x:is>
          <x:t xml:space="preserve">E016</x:t>
        </x:is>
      </x:c>
      <x:c r="B191" s="57" t="n">
        <x:v>46118</x:v>
      </x:c>
      <x:c r="C191" s="57" t="n">
        <x:v>46131</x:v>
      </x:c>
      <x:c r="D191" s="59" t="n">
        <x:v>13</x:v>
      </x:c>
      <x:c r="E191" s="55" t="inlineStr">
        <x:is>
          <x:t xml:space="preserve">full</x:t>
        </x:is>
      </x:c>
      <x:c r="F191" s="59" t="n">
        <x:v>3</x:v>
      </x:c>
      <x:c r="G191" s="59" t="n">
        <x:v>0</x:v>
      </x:c>
      <x:c r="H191" s="59" t="n">
        <x:v>2</x:v>
      </x:c>
      <x:c r="I191" s="59" t="n">
        <x:v>2</x:v>
      </x:c>
      <x:c r="J191" s="59" t="n">
        <x:v>3</x:v>
      </x:c>
      <x:c r="K191" s="59" t="n">
        <x:v>2</x:v>
      </x:c>
      <x:c r="L191" s="55" t="inlineStr">
        <x:is>
          <x:t xml:space="preserve">https://www.reuters.com/business/energy/hormuz-closure-divides-fortunes-middle-eastern-oil-states-2026-04-06/</x:t>
        </x:is>
      </x:c>
      <x:c r="M191" s="55" t="inlineStr">
        <x:is>
          <x:t xml:space="preserve">Closure/diplomatic impasse: 14 full-intensity days + 14 decay days</x:t>
        </x:is>
      </x:c>
    </x:row>
    <x:row r="192">
      <x:c r="A192" s="55" t="inlineStr">
        <x:is>
          <x:t xml:space="preserve">E016</x:t>
        </x:is>
      </x:c>
      <x:c r="B192" s="57" t="n">
        <x:v>46118</x:v>
      </x:c>
      <x:c r="C192" s="57" t="n">
        <x:v>46132</x:v>
      </x:c>
      <x:c r="D192" s="59" t="n">
        <x:v>14</x:v>
      </x:c>
      <x:c r="E192" s="55" t="inlineStr">
        <x:is>
          <x:t xml:space="preserve">full</x:t>
        </x:is>
      </x:c>
      <x:c r="F192" s="59" t="n">
        <x:v>3</x:v>
      </x:c>
      <x:c r="G192" s="59" t="n">
        <x:v>0</x:v>
      </x:c>
      <x:c r="H192" s="59" t="n">
        <x:v>2</x:v>
      </x:c>
      <x:c r="I192" s="59" t="n">
        <x:v>2</x:v>
      </x:c>
      <x:c r="J192" s="59" t="n">
        <x:v>3</x:v>
      </x:c>
      <x:c r="K192" s="59" t="n">
        <x:v>2</x:v>
      </x:c>
      <x:c r="L192" s="55" t="inlineStr">
        <x:is>
          <x:t xml:space="preserve">https://www.reuters.com/business/energy/hormuz-closure-divides-fortunes-middle-eastern-oil-states-2026-04-06/</x:t>
        </x:is>
      </x:c>
      <x:c r="M192" s="55" t="inlineStr">
        <x:is>
          <x:t xml:space="preserve">Closure/diplomatic impasse: 14 full-intensity days + 14 decay days</x:t>
        </x:is>
      </x:c>
    </x:row>
    <x:row r="193">
      <x:c r="A193" s="55" t="inlineStr">
        <x:is>
          <x:t xml:space="preserve">E016</x:t>
        </x:is>
      </x:c>
      <x:c r="B193" s="57" t="n">
        <x:v>46118</x:v>
      </x:c>
      <x:c r="C193" s="57" t="n">
        <x:v>46133</x:v>
      </x:c>
      <x:c r="D193" s="59" t="n">
        <x:v>15</x:v>
      </x:c>
      <x:c r="E193" s="55" t="inlineStr">
        <x:is>
          <x:t xml:space="preserve">decay</x:t>
        </x:is>
      </x:c>
      <x:c r="F193" s="59" t="n">
        <x:v>2</x:v>
      </x:c>
      <x:c r="G193" s="59" t="n">
        <x:v>0</x:v>
      </x:c>
      <x:c r="H193" s="59" t="n">
        <x:v>1</x:v>
      </x:c>
      <x:c r="I193" s="59" t="n">
        <x:v>1</x:v>
      </x:c>
      <x:c r="J193" s="59" t="n">
        <x:v>2</x:v>
      </x:c>
      <x:c r="K193" s="59" t="n">
        <x:v>1</x:v>
      </x:c>
      <x:c r="L193" s="55" t="inlineStr">
        <x:is>
          <x:t xml:space="preserve">https://www.reuters.com/business/energy/hormuz-closure-divides-fortunes-middle-eastern-oil-states-2026-04-06/</x:t>
        </x:is>
      </x:c>
      <x:c r="M193" s="55" t="inlineStr">
        <x:is>
          <x:t xml:space="preserve">Closure/diplomatic impasse: 14 full-intensity days + 14 decay days</x:t>
        </x:is>
      </x:c>
    </x:row>
    <x:row r="194">
      <x:c r="A194" s="55" t="inlineStr">
        <x:is>
          <x:t xml:space="preserve">E016</x:t>
        </x:is>
      </x:c>
      <x:c r="B194" s="57" t="n">
        <x:v>46118</x:v>
      </x:c>
      <x:c r="C194" s="57" t="n">
        <x:v>46134</x:v>
      </x:c>
      <x:c r="D194" s="59" t="n">
        <x:v>16</x:v>
      </x:c>
      <x:c r="E194" s="55" t="inlineStr">
        <x:is>
          <x:t xml:space="preserve">decay</x:t>
        </x:is>
      </x:c>
      <x:c r="F194" s="59" t="n">
        <x:v>2</x:v>
      </x:c>
      <x:c r="G194" s="59" t="n">
        <x:v>0</x:v>
      </x:c>
      <x:c r="H194" s="59" t="n">
        <x:v>1</x:v>
      </x:c>
      <x:c r="I194" s="59" t="n">
        <x:v>1</x:v>
      </x:c>
      <x:c r="J194" s="59" t="n">
        <x:v>2</x:v>
      </x:c>
      <x:c r="K194" s="59" t="n">
        <x:v>1</x:v>
      </x:c>
      <x:c r="L194" s="55" t="inlineStr">
        <x:is>
          <x:t xml:space="preserve">https://www.reuters.com/business/energy/hormuz-closure-divides-fortunes-middle-eastern-oil-states-2026-04-06/</x:t>
        </x:is>
      </x:c>
      <x:c r="M194" s="55" t="inlineStr">
        <x:is>
          <x:t xml:space="preserve">Closure/diplomatic impasse: 14 full-intensity days + 14 decay days</x:t>
        </x:is>
      </x:c>
    </x:row>
    <x:row r="195">
      <x:c r="A195" s="55" t="inlineStr">
        <x:is>
          <x:t xml:space="preserve">E016</x:t>
        </x:is>
      </x:c>
      <x:c r="B195" s="57" t="n">
        <x:v>46118</x:v>
      </x:c>
      <x:c r="C195" s="57" t="n">
        <x:v>46135</x:v>
      </x:c>
      <x:c r="D195" s="59" t="n">
        <x:v>17</x:v>
      </x:c>
      <x:c r="E195" s="55" t="inlineStr">
        <x:is>
          <x:t xml:space="preserve">decay</x:t>
        </x:is>
      </x:c>
      <x:c r="F195" s="59" t="n">
        <x:v>2</x:v>
      </x:c>
      <x:c r="G195" s="59" t="n">
        <x:v>0</x:v>
      </x:c>
      <x:c r="H195" s="59" t="n">
        <x:v>1</x:v>
      </x:c>
      <x:c r="I195" s="59" t="n">
        <x:v>1</x:v>
      </x:c>
      <x:c r="J195" s="59" t="n">
        <x:v>2</x:v>
      </x:c>
      <x:c r="K195" s="59" t="n">
        <x:v>1</x:v>
      </x:c>
      <x:c r="L195" s="55" t="inlineStr">
        <x:is>
          <x:t xml:space="preserve">https://www.reuters.com/business/energy/hormuz-closure-divides-fortunes-middle-eastern-oil-states-2026-04-06/</x:t>
        </x:is>
      </x:c>
      <x:c r="M195" s="55" t="inlineStr">
        <x:is>
          <x:t xml:space="preserve">Closure/diplomatic impasse: 14 full-intensity days + 14 decay days</x:t>
        </x:is>
      </x:c>
    </x:row>
    <x:row r="196">
      <x:c r="A196" s="55" t="inlineStr">
        <x:is>
          <x:t xml:space="preserve">E016</x:t>
        </x:is>
      </x:c>
      <x:c r="B196" s="57" t="n">
        <x:v>46118</x:v>
      </x:c>
      <x:c r="C196" s="57" t="n">
        <x:v>46136</x:v>
      </x:c>
      <x:c r="D196" s="59" t="n">
        <x:v>18</x:v>
      </x:c>
      <x:c r="E196" s="55" t="inlineStr">
        <x:is>
          <x:t xml:space="preserve">decay</x:t>
        </x:is>
      </x:c>
      <x:c r="F196" s="59" t="n">
        <x:v>2</x:v>
      </x:c>
      <x:c r="G196" s="59" t="n">
        <x:v>0</x:v>
      </x:c>
      <x:c r="H196" s="59" t="n">
        <x:v>1</x:v>
      </x:c>
      <x:c r="I196" s="59" t="n">
        <x:v>1</x:v>
      </x:c>
      <x:c r="J196" s="59" t="n">
        <x:v>2</x:v>
      </x:c>
      <x:c r="K196" s="59" t="n">
        <x:v>1</x:v>
      </x:c>
      <x:c r="L196" s="55" t="inlineStr">
        <x:is>
          <x:t xml:space="preserve">https://www.reuters.com/business/energy/hormuz-closure-divides-fortunes-middle-eastern-oil-states-2026-04-06/</x:t>
        </x:is>
      </x:c>
      <x:c r="M196" s="55" t="inlineStr">
        <x:is>
          <x:t xml:space="preserve">Closure/diplomatic impasse: 14 full-intensity days + 14 decay days</x:t>
        </x:is>
      </x:c>
    </x:row>
    <x:row r="197">
      <x:c r="A197" s="55" t="inlineStr">
        <x:is>
          <x:t xml:space="preserve">E016</x:t>
        </x:is>
      </x:c>
      <x:c r="B197" s="57" t="n">
        <x:v>46118</x:v>
      </x:c>
      <x:c r="C197" s="57" t="n">
        <x:v>46137</x:v>
      </x:c>
      <x:c r="D197" s="59" t="n">
        <x:v>19</x:v>
      </x:c>
      <x:c r="E197" s="55" t="inlineStr">
        <x:is>
          <x:t xml:space="preserve">decay</x:t>
        </x:is>
      </x:c>
      <x:c r="F197" s="59" t="n">
        <x:v>2</x:v>
      </x:c>
      <x:c r="G197" s="59" t="n">
        <x:v>0</x:v>
      </x:c>
      <x:c r="H197" s="59" t="n">
        <x:v>1</x:v>
      </x:c>
      <x:c r="I197" s="59" t="n">
        <x:v>1</x:v>
      </x:c>
      <x:c r="J197" s="59" t="n">
        <x:v>2</x:v>
      </x:c>
      <x:c r="K197" s="59" t="n">
        <x:v>1</x:v>
      </x:c>
      <x:c r="L197" s="55" t="inlineStr">
        <x:is>
          <x:t xml:space="preserve">https://www.reuters.com/business/energy/hormuz-closure-divides-fortunes-middle-eastern-oil-states-2026-04-06/</x:t>
        </x:is>
      </x:c>
      <x:c r="M197" s="55" t="inlineStr">
        <x:is>
          <x:t xml:space="preserve">Closure/diplomatic impasse: 14 full-intensity days + 14 decay days</x:t>
        </x:is>
      </x:c>
    </x:row>
    <x:row r="198">
      <x:c r="A198" s="55" t="inlineStr">
        <x:is>
          <x:t xml:space="preserve">E016</x:t>
        </x:is>
      </x:c>
      <x:c r="B198" s="57" t="n">
        <x:v>46118</x:v>
      </x:c>
      <x:c r="C198" s="57" t="n">
        <x:v>46138</x:v>
      </x:c>
      <x:c r="D198" s="59" t="n">
        <x:v>20</x:v>
      </x:c>
      <x:c r="E198" s="55" t="inlineStr">
        <x:is>
          <x:t xml:space="preserve">decay</x:t>
        </x:is>
      </x:c>
      <x:c r="F198" s="59" t="n">
        <x:v>2</x:v>
      </x:c>
      <x:c r="G198" s="59" t="n">
        <x:v>0</x:v>
      </x:c>
      <x:c r="H198" s="59" t="n">
        <x:v>1</x:v>
      </x:c>
      <x:c r="I198" s="59" t="n">
        <x:v>1</x:v>
      </x:c>
      <x:c r="J198" s="59" t="n">
        <x:v>2</x:v>
      </x:c>
      <x:c r="K198" s="59" t="n">
        <x:v>1</x:v>
      </x:c>
      <x:c r="L198" s="55" t="inlineStr">
        <x:is>
          <x:t xml:space="preserve">https://www.reuters.com/business/energy/hormuz-closure-divides-fortunes-middle-eastern-oil-states-2026-04-06/</x:t>
        </x:is>
      </x:c>
      <x:c r="M198" s="55" t="inlineStr">
        <x:is>
          <x:t xml:space="preserve">Closure/diplomatic impasse: 14 full-intensity days + 14 decay days</x:t>
        </x:is>
      </x:c>
    </x:row>
    <x:row r="199">
      <x:c r="A199" s="55" t="inlineStr">
        <x:is>
          <x:t xml:space="preserve">E016</x:t>
        </x:is>
      </x:c>
      <x:c r="B199" s="57" t="n">
        <x:v>46118</x:v>
      </x:c>
      <x:c r="C199" s="57" t="n">
        <x:v>46139</x:v>
      </x:c>
      <x:c r="D199" s="59" t="n">
        <x:v>21</x:v>
      </x:c>
      <x:c r="E199" s="55" t="inlineStr">
        <x:is>
          <x:t xml:space="preserve">decay</x:t>
        </x:is>
      </x:c>
      <x:c r="F199" s="59" t="n">
        <x:v>2</x:v>
      </x:c>
      <x:c r="G199" s="59" t="n">
        <x:v>0</x:v>
      </x:c>
      <x:c r="H199" s="59" t="n">
        <x:v>1</x:v>
      </x:c>
      <x:c r="I199" s="59" t="n">
        <x:v>1</x:v>
      </x:c>
      <x:c r="J199" s="59" t="n">
        <x:v>2</x:v>
      </x:c>
      <x:c r="K199" s="59" t="n">
        <x:v>1</x:v>
      </x:c>
      <x:c r="L199" s="55" t="inlineStr">
        <x:is>
          <x:t xml:space="preserve">https://www.reuters.com/business/energy/hormuz-closure-divides-fortunes-middle-eastern-oil-states-2026-04-06/</x:t>
        </x:is>
      </x:c>
      <x:c r="M199" s="55" t="inlineStr">
        <x:is>
          <x:t xml:space="preserve">Closure/diplomatic impasse: 14 full-intensity days + 14 decay days</x:t>
        </x:is>
      </x:c>
    </x:row>
    <x:row r="200">
      <x:c r="A200" s="55" t="inlineStr">
        <x:is>
          <x:t xml:space="preserve">E016</x:t>
        </x:is>
      </x:c>
      <x:c r="B200" s="57" t="n">
        <x:v>46118</x:v>
      </x:c>
      <x:c r="C200" s="57" t="n">
        <x:v>46140</x:v>
      </x:c>
      <x:c r="D200" s="59" t="n">
        <x:v>22</x:v>
      </x:c>
      <x:c r="E200" s="55" t="inlineStr">
        <x:is>
          <x:t xml:space="preserve">decay</x:t>
        </x:is>
      </x:c>
      <x:c r="F200" s="59" t="n">
        <x:v>2</x:v>
      </x:c>
      <x:c r="G200" s="59" t="n">
        <x:v>0</x:v>
      </x:c>
      <x:c r="H200" s="59" t="n">
        <x:v>1</x:v>
      </x:c>
      <x:c r="I200" s="59" t="n">
        <x:v>1</x:v>
      </x:c>
      <x:c r="J200" s="59" t="n">
        <x:v>2</x:v>
      </x:c>
      <x:c r="K200" s="59" t="n">
        <x:v>1</x:v>
      </x:c>
      <x:c r="L200" s="55" t="inlineStr">
        <x:is>
          <x:t xml:space="preserve">https://www.reuters.com/business/energy/hormuz-closure-divides-fortunes-middle-eastern-oil-states-2026-04-06/</x:t>
        </x:is>
      </x:c>
      <x:c r="M200" s="55" t="inlineStr">
        <x:is>
          <x:t xml:space="preserve">Closure/diplomatic impasse: 14 full-intensity days + 14 decay days</x:t>
        </x:is>
      </x:c>
    </x:row>
    <x:row r="201">
      <x:c r="A201" s="55" t="inlineStr">
        <x:is>
          <x:t xml:space="preserve">E016</x:t>
        </x:is>
      </x:c>
      <x:c r="B201" s="57" t="n">
        <x:v>46118</x:v>
      </x:c>
      <x:c r="C201" s="57" t="n">
        <x:v>46141</x:v>
      </x:c>
      <x:c r="D201" s="59" t="n">
        <x:v>23</x:v>
      </x:c>
      <x:c r="E201" s="55" t="inlineStr">
        <x:is>
          <x:t xml:space="preserve">decay</x:t>
        </x:is>
      </x:c>
      <x:c r="F201" s="59" t="n">
        <x:v>2</x:v>
      </x:c>
      <x:c r="G201" s="59" t="n">
        <x:v>0</x:v>
      </x:c>
      <x:c r="H201" s="59" t="n">
        <x:v>1</x:v>
      </x:c>
      <x:c r="I201" s="59" t="n">
        <x:v>1</x:v>
      </x:c>
      <x:c r="J201" s="59" t="n">
        <x:v>2</x:v>
      </x:c>
      <x:c r="K201" s="59" t="n">
        <x:v>1</x:v>
      </x:c>
      <x:c r="L201" s="55" t="inlineStr">
        <x:is>
          <x:t xml:space="preserve">https://www.reuters.com/business/energy/hormuz-closure-divides-fortunes-middle-eastern-oil-states-2026-04-06/</x:t>
        </x:is>
      </x:c>
      <x:c r="M201" s="55" t="inlineStr">
        <x:is>
          <x:t xml:space="preserve">Closure/diplomatic impasse: 14 full-intensity days + 14 decay days</x:t>
        </x:is>
      </x:c>
    </x:row>
    <x:row r="202">
      <x:c r="A202" s="55" t="inlineStr">
        <x:is>
          <x:t xml:space="preserve">E016</x:t>
        </x:is>
      </x:c>
      <x:c r="B202" s="57" t="n">
        <x:v>46118</x:v>
      </x:c>
      <x:c r="C202" s="57" t="n">
        <x:v>46142</x:v>
      </x:c>
      <x:c r="D202" s="59" t="n">
        <x:v>24</x:v>
      </x:c>
      <x:c r="E202" s="55" t="inlineStr">
        <x:is>
          <x:t xml:space="preserve">decay</x:t>
        </x:is>
      </x:c>
      <x:c r="F202" s="59" t="n">
        <x:v>2</x:v>
      </x:c>
      <x:c r="G202" s="59" t="n">
        <x:v>0</x:v>
      </x:c>
      <x:c r="H202" s="59" t="n">
        <x:v>1</x:v>
      </x:c>
      <x:c r="I202" s="59" t="n">
        <x:v>1</x:v>
      </x:c>
      <x:c r="J202" s="59" t="n">
        <x:v>2</x:v>
      </x:c>
      <x:c r="K202" s="59" t="n">
        <x:v>1</x:v>
      </x:c>
      <x:c r="L202" s="55" t="inlineStr">
        <x:is>
          <x:t xml:space="preserve">https://www.reuters.com/business/energy/hormuz-closure-divides-fortunes-middle-eastern-oil-states-2026-04-06/</x:t>
        </x:is>
      </x:c>
      <x:c r="M202" s="55" t="inlineStr">
        <x:is>
          <x:t xml:space="preserve">Closure/diplomatic impasse: 14 full-intensity days + 14 decay days</x:t>
        </x:is>
      </x:c>
    </x:row>
    <x:row r="203">
      <x:c r="A203" s="55" t="inlineStr">
        <x:is>
          <x:t xml:space="preserve">E016</x:t>
        </x:is>
      </x:c>
      <x:c r="B203" s="57" t="n">
        <x:v>46118</x:v>
      </x:c>
      <x:c r="C203" s="57" t="n">
        <x:v>46143</x:v>
      </x:c>
      <x:c r="D203" s="59" t="n">
        <x:v>25</x:v>
      </x:c>
      <x:c r="E203" s="55" t="inlineStr">
        <x:is>
          <x:t xml:space="preserve">decay</x:t>
        </x:is>
      </x:c>
      <x:c r="F203" s="59" t="n">
        <x:v>2</x:v>
      </x:c>
      <x:c r="G203" s="59" t="n">
        <x:v>0</x:v>
      </x:c>
      <x:c r="H203" s="59" t="n">
        <x:v>1</x:v>
      </x:c>
      <x:c r="I203" s="59" t="n">
        <x:v>1</x:v>
      </x:c>
      <x:c r="J203" s="59" t="n">
        <x:v>2</x:v>
      </x:c>
      <x:c r="K203" s="59" t="n">
        <x:v>1</x:v>
      </x:c>
      <x:c r="L203" s="55" t="inlineStr">
        <x:is>
          <x:t xml:space="preserve">https://www.reuters.com/business/energy/hormuz-closure-divides-fortunes-middle-eastern-oil-states-2026-04-06/</x:t>
        </x:is>
      </x:c>
      <x:c r="M203" s="55" t="inlineStr">
        <x:is>
          <x:t xml:space="preserve">Closure/diplomatic impasse: 14 full-intensity days + 14 decay days</x:t>
        </x:is>
      </x:c>
    </x:row>
    <x:row r="204">
      <x:c r="A204" s="55" t="inlineStr">
        <x:is>
          <x:t xml:space="preserve">E016</x:t>
        </x:is>
      </x:c>
      <x:c r="B204" s="57" t="n">
        <x:v>46118</x:v>
      </x:c>
      <x:c r="C204" s="57" t="n">
        <x:v>46144</x:v>
      </x:c>
      <x:c r="D204" s="59" t="n">
        <x:v>26</x:v>
      </x:c>
      <x:c r="E204" s="55" t="inlineStr">
        <x:is>
          <x:t xml:space="preserve">decay</x:t>
        </x:is>
      </x:c>
      <x:c r="F204" s="59" t="n">
        <x:v>2</x:v>
      </x:c>
      <x:c r="G204" s="59" t="n">
        <x:v>0</x:v>
      </x:c>
      <x:c r="H204" s="59" t="n">
        <x:v>1</x:v>
      </x:c>
      <x:c r="I204" s="59" t="n">
        <x:v>1</x:v>
      </x:c>
      <x:c r="J204" s="59" t="n">
        <x:v>2</x:v>
      </x:c>
      <x:c r="K204" s="59" t="n">
        <x:v>1</x:v>
      </x:c>
      <x:c r="L204" s="55" t="inlineStr">
        <x:is>
          <x:t xml:space="preserve">https://www.reuters.com/business/energy/hormuz-closure-divides-fortunes-middle-eastern-oil-states-2026-04-06/</x:t>
        </x:is>
      </x:c>
      <x:c r="M204" s="55" t="inlineStr">
        <x:is>
          <x:t xml:space="preserve">Closure/diplomatic impasse: 14 full-intensity days + 14 decay days</x:t>
        </x:is>
      </x:c>
    </x:row>
    <x:row r="205">
      <x:c r="A205" s="55" t="inlineStr">
        <x:is>
          <x:t xml:space="preserve">E016</x:t>
        </x:is>
      </x:c>
      <x:c r="B205" s="57" t="n">
        <x:v>46118</x:v>
      </x:c>
      <x:c r="C205" s="57" t="n">
        <x:v>46145</x:v>
      </x:c>
      <x:c r="D205" s="59" t="n">
        <x:v>27</x:v>
      </x:c>
      <x:c r="E205" s="55" t="inlineStr">
        <x:is>
          <x:t xml:space="preserve">decay</x:t>
        </x:is>
      </x:c>
      <x:c r="F205" s="59" t="n">
        <x:v>2</x:v>
      </x:c>
      <x:c r="G205" s="59" t="n">
        <x:v>0</x:v>
      </x:c>
      <x:c r="H205" s="59" t="n">
        <x:v>1</x:v>
      </x:c>
      <x:c r="I205" s="59" t="n">
        <x:v>1</x:v>
      </x:c>
      <x:c r="J205" s="59" t="n">
        <x:v>2</x:v>
      </x:c>
      <x:c r="K205" s="59" t="n">
        <x:v>1</x:v>
      </x:c>
      <x:c r="L205" s="55" t="inlineStr">
        <x:is>
          <x:t xml:space="preserve">https://www.reuters.com/business/energy/hormuz-closure-divides-fortunes-middle-eastern-oil-states-2026-04-06/</x:t>
        </x:is>
      </x:c>
      <x:c r="M205" s="55" t="inlineStr">
        <x:is>
          <x:t xml:space="preserve">Closure/diplomatic impasse: 14 full-intensity days + 14 decay days</x:t>
        </x:is>
      </x:c>
    </x:row>
    <x:row r="206">
      <x:c r="A206" s="55" t="inlineStr">
        <x:is>
          <x:t xml:space="preserve">E016</x:t>
        </x:is>
      </x:c>
      <x:c r="B206" s="57" t="n">
        <x:v>46118</x:v>
      </x:c>
      <x:c r="C206" s="57" t="n">
        <x:v>46146</x:v>
      </x:c>
      <x:c r="D206" s="59" t="n">
        <x:v>28</x:v>
      </x:c>
      <x:c r="E206" s="55" t="inlineStr">
        <x:is>
          <x:t xml:space="preserve">decay</x:t>
        </x:is>
      </x:c>
      <x:c r="F206" s="59" t="n">
        <x:v>2</x:v>
      </x:c>
      <x:c r="G206" s="59" t="n">
        <x:v>0</x:v>
      </x:c>
      <x:c r="H206" s="59" t="n">
        <x:v>1</x:v>
      </x:c>
      <x:c r="I206" s="59" t="n">
        <x:v>1</x:v>
      </x:c>
      <x:c r="J206" s="59" t="n">
        <x:v>2</x:v>
      </x:c>
      <x:c r="K206" s="59" t="n">
        <x:v>1</x:v>
      </x:c>
      <x:c r="L206" s="55" t="inlineStr">
        <x:is>
          <x:t xml:space="preserve">https://www.reuters.com/business/energy/hormuz-closure-divides-fortunes-middle-eastern-oil-states-2026-04-06/</x:t>
        </x:is>
      </x:c>
      <x:c r="M206" s="55" t="inlineStr">
        <x:is>
          <x:t xml:space="preserve">Closure/diplomatic impasse: 14 full-intensity days + 14 decay days</x:t>
        </x:is>
      </x:c>
    </x:row>
    <x:row r="207">
      <x:c r="A207" s="55" t="inlineStr">
        <x:is>
          <x:t xml:space="preserve">E017</x:t>
        </x:is>
      </x:c>
      <x:c r="B207" s="57" t="n">
        <x:v>46134</x:v>
      </x:c>
      <x:c r="C207" s="57" t="n">
        <x:v>46134</x:v>
      </x:c>
      <x:c r="D207" s="59" t="n">
        <x:v>0</x:v>
      </x:c>
      <x:c r="E207" s="55" t="inlineStr">
        <x:is>
          <x:t xml:space="preserve">full</x:t>
        </x:is>
      </x:c>
      <x:c r="F207" s="59" t="n">
        <x:v>3</x:v>
      </x:c>
      <x:c r="G207" s="59" t="n">
        <x:v>0</x:v>
      </x:c>
      <x:c r="H207" s="59" t="n">
        <x:v>3</x:v>
      </x:c>
      <x:c r="I207" s="59" t="n">
        <x:v>2</x:v>
      </x:c>
      <x:c r="J207" s="59" t="n">
        <x:v>3</x:v>
      </x:c>
      <x:c r="K207" s="59" t="n">
        <x:v>2</x:v>
      </x:c>
      <x:c r="L207" s="55" t="inlineStr">
        <x:is>
          <x:t xml:space="preserve">https://www.reuters.com/world/europe/three-vessels-hit-by-gunfire-strait-hormuz-crews-safe-2026-04-22/</x:t>
        </x:is>
      </x:c>
      <x:c r="M207" s="55" t="inlineStr">
        <x:is>
          <x:t xml:space="preserve">Hormuz seizure/gunfire: 7 full-intensity days + 7 decay days</x:t>
        </x:is>
      </x:c>
    </x:row>
    <x:row r="208">
      <x:c r="A208" s="55" t="inlineStr">
        <x:is>
          <x:t xml:space="preserve">E017</x:t>
        </x:is>
      </x:c>
      <x:c r="B208" s="57" t="n">
        <x:v>46134</x:v>
      </x:c>
      <x:c r="C208" s="57" t="n">
        <x:v>46135</x:v>
      </x:c>
      <x:c r="D208" s="59" t="n">
        <x:v>1</x:v>
      </x:c>
      <x:c r="E208" s="55" t="inlineStr">
        <x:is>
          <x:t xml:space="preserve">full</x:t>
        </x:is>
      </x:c>
      <x:c r="F208" s="59" t="n">
        <x:v>3</x:v>
      </x:c>
      <x:c r="G208" s="59" t="n">
        <x:v>0</x:v>
      </x:c>
      <x:c r="H208" s="59" t="n">
        <x:v>3</x:v>
      </x:c>
      <x:c r="I208" s="59" t="n">
        <x:v>2</x:v>
      </x:c>
      <x:c r="J208" s="59" t="n">
        <x:v>3</x:v>
      </x:c>
      <x:c r="K208" s="59" t="n">
        <x:v>2</x:v>
      </x:c>
      <x:c r="L208" s="55" t="inlineStr">
        <x:is>
          <x:t xml:space="preserve">https://www.reuters.com/world/europe/three-vessels-hit-by-gunfire-strait-hormuz-crews-safe-2026-04-22/</x:t>
        </x:is>
      </x:c>
      <x:c r="M208" s="55" t="inlineStr">
        <x:is>
          <x:t xml:space="preserve">Hormuz seizure/gunfire: 7 full-intensity days + 7 decay days</x:t>
        </x:is>
      </x:c>
    </x:row>
    <x:row r="209">
      <x:c r="A209" s="55" t="inlineStr">
        <x:is>
          <x:t xml:space="preserve">E017</x:t>
        </x:is>
      </x:c>
      <x:c r="B209" s="57" t="n">
        <x:v>46134</x:v>
      </x:c>
      <x:c r="C209" s="57" t="n">
        <x:v>46136</x:v>
      </x:c>
      <x:c r="D209" s="59" t="n">
        <x:v>2</x:v>
      </x:c>
      <x:c r="E209" s="55" t="inlineStr">
        <x:is>
          <x:t xml:space="preserve">full</x:t>
        </x:is>
      </x:c>
      <x:c r="F209" s="59" t="n">
        <x:v>3</x:v>
      </x:c>
      <x:c r="G209" s="59" t="n">
        <x:v>0</x:v>
      </x:c>
      <x:c r="H209" s="59" t="n">
        <x:v>3</x:v>
      </x:c>
      <x:c r="I209" s="59" t="n">
        <x:v>2</x:v>
      </x:c>
      <x:c r="J209" s="59" t="n">
        <x:v>3</x:v>
      </x:c>
      <x:c r="K209" s="59" t="n">
        <x:v>2</x:v>
      </x:c>
      <x:c r="L209" s="55" t="inlineStr">
        <x:is>
          <x:t xml:space="preserve">https://www.reuters.com/world/europe/three-vessels-hit-by-gunfire-strait-hormuz-crews-safe-2026-04-22/</x:t>
        </x:is>
      </x:c>
      <x:c r="M209" s="55" t="inlineStr">
        <x:is>
          <x:t xml:space="preserve">Hormuz seizure/gunfire: 7 full-intensity days + 7 decay days</x:t>
        </x:is>
      </x:c>
    </x:row>
    <x:row r="210">
      <x:c r="A210" s="55" t="inlineStr">
        <x:is>
          <x:t xml:space="preserve">E017</x:t>
        </x:is>
      </x:c>
      <x:c r="B210" s="57" t="n">
        <x:v>46134</x:v>
      </x:c>
      <x:c r="C210" s="57" t="n">
        <x:v>46137</x:v>
      </x:c>
      <x:c r="D210" s="59" t="n">
        <x:v>3</x:v>
      </x:c>
      <x:c r="E210" s="55" t="inlineStr">
        <x:is>
          <x:t xml:space="preserve">full</x:t>
        </x:is>
      </x:c>
      <x:c r="F210" s="59" t="n">
        <x:v>3</x:v>
      </x:c>
      <x:c r="G210" s="59" t="n">
        <x:v>0</x:v>
      </x:c>
      <x:c r="H210" s="59" t="n">
        <x:v>3</x:v>
      </x:c>
      <x:c r="I210" s="59" t="n">
        <x:v>2</x:v>
      </x:c>
      <x:c r="J210" s="59" t="n">
        <x:v>3</x:v>
      </x:c>
      <x:c r="K210" s="59" t="n">
        <x:v>2</x:v>
      </x:c>
      <x:c r="L210" s="55" t="inlineStr">
        <x:is>
          <x:t xml:space="preserve">https://www.reuters.com/world/europe/three-vessels-hit-by-gunfire-strait-hormuz-crews-safe-2026-04-22/</x:t>
        </x:is>
      </x:c>
      <x:c r="M210" s="55" t="inlineStr">
        <x:is>
          <x:t xml:space="preserve">Hormuz seizure/gunfire: 7 full-intensity days + 7 decay days</x:t>
        </x:is>
      </x:c>
    </x:row>
    <x:row r="211">
      <x:c r="A211" s="55" t="inlineStr">
        <x:is>
          <x:t xml:space="preserve">E017</x:t>
        </x:is>
      </x:c>
      <x:c r="B211" s="57" t="n">
        <x:v>46134</x:v>
      </x:c>
      <x:c r="C211" s="57" t="n">
        <x:v>46138</x:v>
      </x:c>
      <x:c r="D211" s="59" t="n">
        <x:v>4</x:v>
      </x:c>
      <x:c r="E211" s="55" t="inlineStr">
        <x:is>
          <x:t xml:space="preserve">full</x:t>
        </x:is>
      </x:c>
      <x:c r="F211" s="59" t="n">
        <x:v>3</x:v>
      </x:c>
      <x:c r="G211" s="59" t="n">
        <x:v>0</x:v>
      </x:c>
      <x:c r="H211" s="59" t="n">
        <x:v>3</x:v>
      </x:c>
      <x:c r="I211" s="59" t="n">
        <x:v>2</x:v>
      </x:c>
      <x:c r="J211" s="59" t="n">
        <x:v>3</x:v>
      </x:c>
      <x:c r="K211" s="59" t="n">
        <x:v>2</x:v>
      </x:c>
      <x:c r="L211" s="55" t="inlineStr">
        <x:is>
          <x:t xml:space="preserve">https://www.reuters.com/world/europe/three-vessels-hit-by-gunfire-strait-hormuz-crews-safe-2026-04-22/</x:t>
        </x:is>
      </x:c>
      <x:c r="M211" s="55" t="inlineStr">
        <x:is>
          <x:t xml:space="preserve">Hormuz seizure/gunfire: 7 full-intensity days + 7 decay days</x:t>
        </x:is>
      </x:c>
    </x:row>
    <x:row r="212">
      <x:c r="A212" s="55" t="inlineStr">
        <x:is>
          <x:t xml:space="preserve">E017</x:t>
        </x:is>
      </x:c>
      <x:c r="B212" s="57" t="n">
        <x:v>46134</x:v>
      </x:c>
      <x:c r="C212" s="57" t="n">
        <x:v>46139</x:v>
      </x:c>
      <x:c r="D212" s="59" t="n">
        <x:v>5</x:v>
      </x:c>
      <x:c r="E212" s="55" t="inlineStr">
        <x:is>
          <x:t xml:space="preserve">full</x:t>
        </x:is>
      </x:c>
      <x:c r="F212" s="59" t="n">
        <x:v>3</x:v>
      </x:c>
      <x:c r="G212" s="59" t="n">
        <x:v>0</x:v>
      </x:c>
      <x:c r="H212" s="59" t="n">
        <x:v>3</x:v>
      </x:c>
      <x:c r="I212" s="59" t="n">
        <x:v>2</x:v>
      </x:c>
      <x:c r="J212" s="59" t="n">
        <x:v>3</x:v>
      </x:c>
      <x:c r="K212" s="59" t="n">
        <x:v>2</x:v>
      </x:c>
      <x:c r="L212" s="55" t="inlineStr">
        <x:is>
          <x:t xml:space="preserve">https://www.reuters.com/world/europe/three-vessels-hit-by-gunfire-strait-hormuz-crews-safe-2026-04-22/</x:t>
        </x:is>
      </x:c>
      <x:c r="M212" s="55" t="inlineStr">
        <x:is>
          <x:t xml:space="preserve">Hormuz seizure/gunfire: 7 full-intensity days + 7 decay days</x:t>
        </x:is>
      </x:c>
    </x:row>
    <x:row r="213">
      <x:c r="A213" s="55" t="inlineStr">
        <x:is>
          <x:t xml:space="preserve">E017</x:t>
        </x:is>
      </x:c>
      <x:c r="B213" s="57" t="n">
        <x:v>46134</x:v>
      </x:c>
      <x:c r="C213" s="57" t="n">
        <x:v>46140</x:v>
      </x:c>
      <x:c r="D213" s="59" t="n">
        <x:v>6</x:v>
      </x:c>
      <x:c r="E213" s="55" t="inlineStr">
        <x:is>
          <x:t xml:space="preserve">full</x:t>
        </x:is>
      </x:c>
      <x:c r="F213" s="59" t="n">
        <x:v>3</x:v>
      </x:c>
      <x:c r="G213" s="59" t="n">
        <x:v>0</x:v>
      </x:c>
      <x:c r="H213" s="59" t="n">
        <x:v>3</x:v>
      </x:c>
      <x:c r="I213" s="59" t="n">
        <x:v>2</x:v>
      </x:c>
      <x:c r="J213" s="59" t="n">
        <x:v>3</x:v>
      </x:c>
      <x:c r="K213" s="59" t="n">
        <x:v>2</x:v>
      </x:c>
      <x:c r="L213" s="55" t="inlineStr">
        <x:is>
          <x:t xml:space="preserve">https://www.reuters.com/world/europe/three-vessels-hit-by-gunfire-strait-hormuz-crews-safe-2026-04-22/</x:t>
        </x:is>
      </x:c>
      <x:c r="M213" s="55" t="inlineStr">
        <x:is>
          <x:t xml:space="preserve">Hormuz seizure/gunfire: 7 full-intensity days + 7 decay days</x:t>
        </x:is>
      </x:c>
    </x:row>
    <x:row r="214">
      <x:c r="A214" s="55" t="inlineStr">
        <x:is>
          <x:t xml:space="preserve">E017</x:t>
        </x:is>
      </x:c>
      <x:c r="B214" s="57" t="n">
        <x:v>46134</x:v>
      </x:c>
      <x:c r="C214" s="57" t="n">
        <x:v>46141</x:v>
      </x:c>
      <x:c r="D214" s="59" t="n">
        <x:v>7</x:v>
      </x:c>
      <x:c r="E214" s="55" t="inlineStr">
        <x:is>
          <x:t xml:space="preserve">full</x:t>
        </x:is>
      </x:c>
      <x:c r="F214" s="59" t="n">
        <x:v>3</x:v>
      </x:c>
      <x:c r="G214" s="59" t="n">
        <x:v>0</x:v>
      </x:c>
      <x:c r="H214" s="59" t="n">
        <x:v>3</x:v>
      </x:c>
      <x:c r="I214" s="59" t="n">
        <x:v>2</x:v>
      </x:c>
      <x:c r="J214" s="59" t="n">
        <x:v>3</x:v>
      </x:c>
      <x:c r="K214" s="59" t="n">
        <x:v>2</x:v>
      </x:c>
      <x:c r="L214" s="55" t="inlineStr">
        <x:is>
          <x:t xml:space="preserve">https://www.reuters.com/world/europe/three-vessels-hit-by-gunfire-strait-hormuz-crews-safe-2026-04-22/</x:t>
        </x:is>
      </x:c>
      <x:c r="M214" s="55" t="inlineStr">
        <x:is>
          <x:t xml:space="preserve">Hormuz seizure/gunfire: 7 full-intensity days + 7 decay days</x:t>
        </x:is>
      </x:c>
    </x:row>
    <x:row r="215">
      <x:c r="A215" s="55" t="inlineStr">
        <x:is>
          <x:t xml:space="preserve">E017</x:t>
        </x:is>
      </x:c>
      <x:c r="B215" s="57" t="n">
        <x:v>46134</x:v>
      </x:c>
      <x:c r="C215" s="57" t="n">
        <x:v>46142</x:v>
      </x:c>
      <x:c r="D215" s="59" t="n">
        <x:v>8</x:v>
      </x:c>
      <x:c r="E215" s="55" t="inlineStr">
        <x:is>
          <x:t xml:space="preserve">decay</x:t>
        </x:is>
      </x:c>
      <x:c r="F215" s="59" t="n">
        <x:v>2</x:v>
      </x:c>
      <x:c r="G215" s="59" t="n">
        <x:v>0</x:v>
      </x:c>
      <x:c r="H215" s="59" t="n">
        <x:v>2</x:v>
      </x:c>
      <x:c r="I215" s="59" t="n">
        <x:v>1</x:v>
      </x:c>
      <x:c r="J215" s="59" t="n">
        <x:v>2</x:v>
      </x:c>
      <x:c r="K215" s="59" t="n">
        <x:v>1</x:v>
      </x:c>
      <x:c r="L215" s="55" t="inlineStr">
        <x:is>
          <x:t xml:space="preserve">https://www.reuters.com/world/europe/three-vessels-hit-by-gunfire-strait-hormuz-crews-safe-2026-04-22/</x:t>
        </x:is>
      </x:c>
      <x:c r="M215" s="55" t="inlineStr">
        <x:is>
          <x:t xml:space="preserve">Hormuz seizure/gunfire: 7 full-intensity days + 7 decay days</x:t>
        </x:is>
      </x:c>
    </x:row>
    <x:row r="216">
      <x:c r="A216" s="55" t="inlineStr">
        <x:is>
          <x:t xml:space="preserve">E017</x:t>
        </x:is>
      </x:c>
      <x:c r="B216" s="57" t="n">
        <x:v>46134</x:v>
      </x:c>
      <x:c r="C216" s="57" t="n">
        <x:v>46143</x:v>
      </x:c>
      <x:c r="D216" s="59" t="n">
        <x:v>9</x:v>
      </x:c>
      <x:c r="E216" s="55" t="inlineStr">
        <x:is>
          <x:t xml:space="preserve">decay</x:t>
        </x:is>
      </x:c>
      <x:c r="F216" s="59" t="n">
        <x:v>2</x:v>
      </x:c>
      <x:c r="G216" s="59" t="n">
        <x:v>0</x:v>
      </x:c>
      <x:c r="H216" s="59" t="n">
        <x:v>2</x:v>
      </x:c>
      <x:c r="I216" s="59" t="n">
        <x:v>1</x:v>
      </x:c>
      <x:c r="J216" s="59" t="n">
        <x:v>2</x:v>
      </x:c>
      <x:c r="K216" s="59" t="n">
        <x:v>1</x:v>
      </x:c>
      <x:c r="L216" s="55" t="inlineStr">
        <x:is>
          <x:t xml:space="preserve">https://www.reuters.com/world/europe/three-vessels-hit-by-gunfire-strait-hormuz-crews-safe-2026-04-22/</x:t>
        </x:is>
      </x:c>
      <x:c r="M216" s="55" t="inlineStr">
        <x:is>
          <x:t xml:space="preserve">Hormuz seizure/gunfire: 7 full-intensity days + 7 decay days</x:t>
        </x:is>
      </x:c>
    </x:row>
    <x:row r="217">
      <x:c r="A217" s="55" t="inlineStr">
        <x:is>
          <x:t xml:space="preserve">E017</x:t>
        </x:is>
      </x:c>
      <x:c r="B217" s="57" t="n">
        <x:v>46134</x:v>
      </x:c>
      <x:c r="C217" s="57" t="n">
        <x:v>46144</x:v>
      </x:c>
      <x:c r="D217" s="59" t="n">
        <x:v>10</x:v>
      </x:c>
      <x:c r="E217" s="55" t="inlineStr">
        <x:is>
          <x:t xml:space="preserve">decay</x:t>
        </x:is>
      </x:c>
      <x:c r="F217" s="59" t="n">
        <x:v>2</x:v>
      </x:c>
      <x:c r="G217" s="59" t="n">
        <x:v>0</x:v>
      </x:c>
      <x:c r="H217" s="59" t="n">
        <x:v>2</x:v>
      </x:c>
      <x:c r="I217" s="59" t="n">
        <x:v>1</x:v>
      </x:c>
      <x:c r="J217" s="59" t="n">
        <x:v>2</x:v>
      </x:c>
      <x:c r="K217" s="59" t="n">
        <x:v>1</x:v>
      </x:c>
      <x:c r="L217" s="55" t="inlineStr">
        <x:is>
          <x:t xml:space="preserve">https://www.reuters.com/world/europe/three-vessels-hit-by-gunfire-strait-hormuz-crews-safe-2026-04-22/</x:t>
        </x:is>
      </x:c>
      <x:c r="M217" s="55" t="inlineStr">
        <x:is>
          <x:t xml:space="preserve">Hormuz seizure/gunfire: 7 full-intensity days + 7 decay days</x:t>
        </x:is>
      </x:c>
    </x:row>
    <x:row r="218">
      <x:c r="A218" s="55" t="inlineStr">
        <x:is>
          <x:t xml:space="preserve">E017</x:t>
        </x:is>
      </x:c>
      <x:c r="B218" s="57" t="n">
        <x:v>46134</x:v>
      </x:c>
      <x:c r="C218" s="57" t="n">
        <x:v>46145</x:v>
      </x:c>
      <x:c r="D218" s="59" t="n">
        <x:v>11</x:v>
      </x:c>
      <x:c r="E218" s="55" t="inlineStr">
        <x:is>
          <x:t xml:space="preserve">decay</x:t>
        </x:is>
      </x:c>
      <x:c r="F218" s="59" t="n">
        <x:v>2</x:v>
      </x:c>
      <x:c r="G218" s="59" t="n">
        <x:v>0</x:v>
      </x:c>
      <x:c r="H218" s="59" t="n">
        <x:v>2</x:v>
      </x:c>
      <x:c r="I218" s="59" t="n">
        <x:v>1</x:v>
      </x:c>
      <x:c r="J218" s="59" t="n">
        <x:v>2</x:v>
      </x:c>
      <x:c r="K218" s="59" t="n">
        <x:v>1</x:v>
      </x:c>
      <x:c r="L218" s="55" t="inlineStr">
        <x:is>
          <x:t xml:space="preserve">https://www.reuters.com/world/europe/three-vessels-hit-by-gunfire-strait-hormuz-crews-safe-2026-04-22/</x:t>
        </x:is>
      </x:c>
      <x:c r="M218" s="55" t="inlineStr">
        <x:is>
          <x:t xml:space="preserve">Hormuz seizure/gunfire: 7 full-intensity days + 7 decay days</x:t>
        </x:is>
      </x:c>
    </x:row>
    <x:row r="219">
      <x:c r="A219" s="55" t="inlineStr">
        <x:is>
          <x:t xml:space="preserve">E017</x:t>
        </x:is>
      </x:c>
      <x:c r="B219" s="57" t="n">
        <x:v>46134</x:v>
      </x:c>
      <x:c r="C219" s="57" t="n">
        <x:v>46146</x:v>
      </x:c>
      <x:c r="D219" s="59" t="n">
        <x:v>12</x:v>
      </x:c>
      <x:c r="E219" s="55" t="inlineStr">
        <x:is>
          <x:t xml:space="preserve">decay</x:t>
        </x:is>
      </x:c>
      <x:c r="F219" s="59" t="n">
        <x:v>2</x:v>
      </x:c>
      <x:c r="G219" s="59" t="n">
        <x:v>0</x:v>
      </x:c>
      <x:c r="H219" s="59" t="n">
        <x:v>2</x:v>
      </x:c>
      <x:c r="I219" s="59" t="n">
        <x:v>1</x:v>
      </x:c>
      <x:c r="J219" s="59" t="n">
        <x:v>2</x:v>
      </x:c>
      <x:c r="K219" s="59" t="n">
        <x:v>1</x:v>
      </x:c>
      <x:c r="L219" s="55" t="inlineStr">
        <x:is>
          <x:t xml:space="preserve">https://www.reuters.com/world/europe/three-vessels-hit-by-gunfire-strait-hormuz-crews-safe-2026-04-22/</x:t>
        </x:is>
      </x:c>
      <x:c r="M219" s="55" t="inlineStr">
        <x:is>
          <x:t xml:space="preserve">Hormuz seizure/gunfire: 7 full-intensity days + 7 decay days</x:t>
        </x:is>
      </x:c>
    </x:row>
    <x:row r="220">
      <x:c r="A220" s="55" t="inlineStr">
        <x:is>
          <x:t xml:space="preserve">E017</x:t>
        </x:is>
      </x:c>
      <x:c r="B220" s="57" t="n">
        <x:v>46134</x:v>
      </x:c>
      <x:c r="C220" s="57" t="n">
        <x:v>46147</x:v>
      </x:c>
      <x:c r="D220" s="59" t="n">
        <x:v>13</x:v>
      </x:c>
      <x:c r="E220" s="55" t="inlineStr">
        <x:is>
          <x:t xml:space="preserve">decay</x:t>
        </x:is>
      </x:c>
      <x:c r="F220" s="59" t="n">
        <x:v>2</x:v>
      </x:c>
      <x:c r="G220" s="59" t="n">
        <x:v>0</x:v>
      </x:c>
      <x:c r="H220" s="59" t="n">
        <x:v>2</x:v>
      </x:c>
      <x:c r="I220" s="59" t="n">
        <x:v>1</x:v>
      </x:c>
      <x:c r="J220" s="59" t="n">
        <x:v>2</x:v>
      </x:c>
      <x:c r="K220" s="59" t="n">
        <x:v>1</x:v>
      </x:c>
      <x:c r="L220" s="55" t="inlineStr">
        <x:is>
          <x:t xml:space="preserve">https://www.reuters.com/world/europe/three-vessels-hit-by-gunfire-strait-hormuz-crews-safe-2026-04-22/</x:t>
        </x:is>
      </x:c>
      <x:c r="M220" s="55" t="inlineStr">
        <x:is>
          <x:t xml:space="preserve">Hormuz seizure/gunfire: 7 full-intensity days + 7 decay days</x:t>
        </x:is>
      </x:c>
    </x:row>
    <x:row r="221">
      <x:c r="A221" s="55" t="inlineStr">
        <x:is>
          <x:t xml:space="preserve">E017</x:t>
        </x:is>
      </x:c>
      <x:c r="B221" s="57" t="n">
        <x:v>46134</x:v>
      </x:c>
      <x:c r="C221" s="57" t="n">
        <x:v>46148</x:v>
      </x:c>
      <x:c r="D221" s="59" t="n">
        <x:v>14</x:v>
      </x:c>
      <x:c r="E221" s="55" t="inlineStr">
        <x:is>
          <x:t xml:space="preserve">decay</x:t>
        </x:is>
      </x:c>
      <x:c r="F221" s="59" t="n">
        <x:v>2</x:v>
      </x:c>
      <x:c r="G221" s="59" t="n">
        <x:v>0</x:v>
      </x:c>
      <x:c r="H221" s="59" t="n">
        <x:v>2</x:v>
      </x:c>
      <x:c r="I221" s="59" t="n">
        <x:v>1</x:v>
      </x:c>
      <x:c r="J221" s="59" t="n">
        <x:v>2</x:v>
      </x:c>
      <x:c r="K221" s="59" t="n">
        <x:v>1</x:v>
      </x:c>
      <x:c r="L221" s="55" t="inlineStr">
        <x:is>
          <x:t xml:space="preserve">https://www.reuters.com/world/europe/three-vessels-hit-by-gunfire-strait-hormuz-crews-safe-2026-04-22/</x:t>
        </x:is>
      </x:c>
      <x:c r="M221" s="55" t="inlineStr">
        <x:is>
          <x:t xml:space="preserve">Hormuz seizure/gunfire: 7 full-intensity days + 7 decay days</x:t>
        </x:is>
      </x:c>
    </x:row>
    <x:row r="222">
      <x:c r="A222" s="55" t="inlineStr">
        <x:is>
          <x:t xml:space="preserve">E018</x:t>
        </x:is>
      </x:c>
      <x:c r="B222" s="57" t="n">
        <x:v>46146</x:v>
      </x:c>
      <x:c r="C222" s="57" t="n">
        <x:v>46146</x:v>
      </x:c>
      <x:c r="D222" s="59" t="n">
        <x:v>0</x:v>
      </x:c>
      <x:c r="E222" s="55" t="inlineStr">
        <x:is>
          <x:t xml:space="preserve">full</x:t>
        </x:is>
      </x:c>
      <x:c r="F222" s="59" t="n">
        <x:v>2</x:v>
      </x:c>
      <x:c r="G222" s="59" t="n">
        <x:v>0</x:v>
      </x:c>
      <x:c r="H222" s="59" t="n">
        <x:v>3</x:v>
      </x:c>
      <x:c r="I222" s="59" t="n">
        <x:v>2</x:v>
      </x:c>
      <x:c r="J222" s="59" t="n">
        <x:v>2</x:v>
      </x:c>
      <x:c r="K222" s="59" t="n">
        <x:v>2</x:v>
      </x:c>
      <x:c r="L222" s="55" t="inlineStr">
        <x:is>
          <x:t xml:space="preserve">https://www.reuters.com/world/asia-pacific/south-korea-checking-whether-korean-flagged-vessel-struck-hormuz-report-says-2026-05-04/</x:t>
        </x:is>
      </x:c>
      <x:c r="M222" s="55" t="inlineStr">
        <x:is>
          <x:t xml:space="preserve">Default event: event day plus 1 full day + 2 decay days</x:t>
        </x:is>
      </x:c>
    </x:row>
    <x:row r="223">
      <x:c r="A223" s="55" t="inlineStr">
        <x:is>
          <x:t xml:space="preserve">E018</x:t>
        </x:is>
      </x:c>
      <x:c r="B223" s="57" t="n">
        <x:v>46146</x:v>
      </x:c>
      <x:c r="C223" s="57" t="n">
        <x:v>46147</x:v>
      </x:c>
      <x:c r="D223" s="59" t="n">
        <x:v>1</x:v>
      </x:c>
      <x:c r="E223" s="55" t="inlineStr">
        <x:is>
          <x:t xml:space="preserve">full</x:t>
        </x:is>
      </x:c>
      <x:c r="F223" s="59" t="n">
        <x:v>2</x:v>
      </x:c>
      <x:c r="G223" s="59" t="n">
        <x:v>0</x:v>
      </x:c>
      <x:c r="H223" s="59" t="n">
        <x:v>3</x:v>
      </x:c>
      <x:c r="I223" s="59" t="n">
        <x:v>2</x:v>
      </x:c>
      <x:c r="J223" s="59" t="n">
        <x:v>2</x:v>
      </x:c>
      <x:c r="K223" s="59" t="n">
        <x:v>2</x:v>
      </x:c>
      <x:c r="L223" s="55" t="inlineStr">
        <x:is>
          <x:t xml:space="preserve">https://www.reuters.com/world/asia-pacific/south-korea-checking-whether-korean-flagged-vessel-struck-hormuz-report-says-2026-05-04/</x:t>
        </x:is>
      </x:c>
      <x:c r="M223" s="55" t="inlineStr">
        <x:is>
          <x:t xml:space="preserve">Default event: event day plus 1 full day + 2 decay days</x:t>
        </x:is>
      </x:c>
    </x:row>
    <x:row r="224">
      <x:c r="A224" s="55" t="inlineStr">
        <x:is>
          <x:t xml:space="preserve">E018</x:t>
        </x:is>
      </x:c>
      <x:c r="B224" s="57" t="n">
        <x:v>46146</x:v>
      </x:c>
      <x:c r="C224" s="57" t="n">
        <x:v>46148</x:v>
      </x:c>
      <x:c r="D224" s="59" t="n">
        <x:v>2</x:v>
      </x:c>
      <x:c r="E224" s="55" t="inlineStr">
        <x:is>
          <x:t xml:space="preserve">decay</x:t>
        </x:is>
      </x:c>
      <x:c r="F224" s="59" t="n">
        <x:v>1</x:v>
      </x:c>
      <x:c r="G224" s="59" t="n">
        <x:v>0</x:v>
      </x:c>
      <x:c r="H224" s="59" t="n">
        <x:v>2</x:v>
      </x:c>
      <x:c r="I224" s="59" t="n">
        <x:v>1</x:v>
      </x:c>
      <x:c r="J224" s="59" t="n">
        <x:v>1</x:v>
      </x:c>
      <x:c r="K224" s="59" t="n">
        <x:v>1</x:v>
      </x:c>
      <x:c r="L224" s="55" t="inlineStr">
        <x:is>
          <x:t xml:space="preserve">https://www.reuters.com/world/asia-pacific/south-korea-checking-whether-korean-flagged-vessel-struck-hormuz-report-says-2026-05-04/</x:t>
        </x:is>
      </x:c>
      <x:c r="M224" s="55" t="inlineStr">
        <x:is>
          <x:t xml:space="preserve">Default event: event day plus 1 full day + 2 decay days</x:t>
        </x:is>
      </x:c>
    </x:row>
    <x:row r="225">
      <x:c r="A225" s="55" t="inlineStr">
        <x:is>
          <x:t xml:space="preserve">E018</x:t>
        </x:is>
      </x:c>
      <x:c r="B225" s="57" t="n">
        <x:v>46146</x:v>
      </x:c>
      <x:c r="C225" s="57" t="n">
        <x:v>46149</x:v>
      </x:c>
      <x:c r="D225" s="59" t="n">
        <x:v>3</x:v>
      </x:c>
      <x:c r="E225" s="55" t="inlineStr">
        <x:is>
          <x:t xml:space="preserve">decay</x:t>
        </x:is>
      </x:c>
      <x:c r="F225" s="59" t="n">
        <x:v>1</x:v>
      </x:c>
      <x:c r="G225" s="59" t="n">
        <x:v>0</x:v>
      </x:c>
      <x:c r="H225" s="59" t="n">
        <x:v>2</x:v>
      </x:c>
      <x:c r="I225" s="59" t="n">
        <x:v>1</x:v>
      </x:c>
      <x:c r="J225" s="59" t="n">
        <x:v>1</x:v>
      </x:c>
      <x:c r="K225" s="59" t="n">
        <x:v>1</x:v>
      </x:c>
      <x:c r="L225" s="55" t="inlineStr">
        <x:is>
          <x:t xml:space="preserve">https://www.reuters.com/world/asia-pacific/south-korea-checking-whether-korean-flagged-vessel-struck-hormuz-report-says-2026-05-04/</x:t>
        </x:is>
      </x:c>
      <x:c r="M225" s="55" t="inlineStr">
        <x:is>
          <x:t xml:space="preserve">Default event: event day plus 1 full day + 2 decay days</x:t>
        </x:is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16.7109375" style="52" customWidth="1"/>
    <x:col min="2" max="2" width="14.7109375" style="52" customWidth="1"/>
    <x:col min="3" max="9" width="24.7109375" style="52" customWidth="1"/>
  </x:cols>
  <x:sheetData>
    <x:row r="1">
      <x:c r="A1" s="54" t="inlineStr">
        <x:is>
          <x:t xml:space="preserve">Source_ID</x:t>
        </x:is>
      </x:c>
      <x:c r="B1" s="54" t="inlineStr">
        <x:is>
          <x:t xml:space="preserve">Date</x:t>
        </x:is>
      </x:c>
      <x:c r="C1" s="54" t="inlineStr">
        <x:is>
          <x:t xml:space="preserve">Event_ID</x:t>
        </x:is>
      </x:c>
      <x:c r="D1" s="54" t="inlineStr">
        <x:is>
          <x:t xml:space="preserve">Source_Name</x:t>
        </x:is>
      </x:c>
      <x:c r="E1" s="54" t="inlineStr">
        <x:is>
          <x:t xml:space="preserve">Source_URL</x:t>
        </x:is>
      </x:c>
      <x:c r="F1" s="54" t="inlineStr">
        <x:is>
          <x:t xml:space="preserve">Evidence_Summary</x:t>
        </x:is>
      </x:c>
      <x:c r="G1" s="54" t="inlineStr">
        <x:is>
          <x:t xml:space="preserve">Used_For</x:t>
        </x:is>
      </x:c>
      <x:c r="H1" s="54" t="inlineStr">
        <x:is>
          <x:t xml:space="preserve">Reliability</x:t>
        </x:is>
      </x:c>
      <x:c r="I1" s="54" t="inlineStr">
        <x:is>
          <x:t xml:space="preserve">Notes</x:t>
        </x:is>
      </x:c>
    </x:row>
    <x:row r="2">
      <x:c r="A2" s="55" t="inlineStr">
        <x:is>
          <x:t xml:space="preserve">S001</x:t>
        </x:is>
      </x:c>
      <x:c r="B2" s="57" t="n">
        <x:v>44200</x:v>
      </x:c>
      <x:c r="C2" s="55" t="inlineStr">
        <x:is>
          <x:t xml:space="preserve">E001</x:t>
        </x:is>
      </x:c>
      <x:c r="D2" s="55" t="inlineStr">
        <x:is>
          <x:t xml:space="preserve">Reuters</x:t>
        </x:is>
      </x:c>
      <x:c r="E2" s="55" t="inlineStr">
        <x:is>
          <x:t xml:space="preserve">https://www.reuters.com/world/south-korean-flagged-tanker-seized-by-iran-seoul-demands-release-2021-01-04/</x:t>
        </x:is>
      </x:c>
      <x:c r="F2" s="55" t="inlineStr">
        <x:is>
          <x:t xml:space="preserve">Direct seizure of a commercial tanker near the Hormuz/Gulf maritime corridor; strong maritime security signal.</x:t>
        </x:is>
      </x:c>
      <x:c r="G2" s="55" t="inlineStr">
        <x:is>
          <x:t xml:space="preserve">Vessel seizure</x:t>
        </x:is>
      </x:c>
      <x:c r="H2" s="55" t="inlineStr">
        <x:is>
          <x:t xml:space="preserve">High</x:t>
        </x:is>
      </x:c>
      <x:c r="I2" s="55" t="n"/>
    </x:row>
    <x:row r="3">
      <x:c r="A3" s="55" t="inlineStr">
        <x:is>
          <x:t xml:space="preserve">S002</x:t>
        </x:is>
      </x:c>
      <x:c r="B3" s="57" t="n">
        <x:v>45043</x:v>
      </x:c>
      <x:c r="C3" s="55" t="inlineStr">
        <x:is>
          <x:t xml:space="preserve">E002</x:t>
        </x:is>
      </x:c>
      <x:c r="D3" s="55" t="inlineStr">
        <x:is>
          <x:t xml:space="preserve">Reuters</x:t>
        </x:is>
      </x:c>
      <x:c r="E3" s="55" t="inlineStr">
        <x:is>
          <x:t xml:space="preserve">https://www.reuters.com/world/second-oil-tanker-week-seized-by-iran-gulf-us-navy-2023-05-03/</x:t>
        </x:is>
      </x:c>
      <x:c r="F3" s="55" t="inlineStr">
        <x:is>
          <x:t xml:space="preserve">Oil tanker seizure in the Gulf of Oman, directly relevant to crude transport risk and Hormuz approaches.</x:t>
        </x:is>
      </x:c>
      <x:c r="G3" s="55" t="inlineStr">
        <x:is>
          <x:t xml:space="preserve">Oil tanker seizure</x:t>
        </x:is>
      </x:c>
      <x:c r="H3" s="55" t="inlineStr">
        <x:is>
          <x:t xml:space="preserve">High</x:t>
        </x:is>
      </x:c>
      <x:c r="I3" s="55" t="n"/>
    </x:row>
    <x:row r="4">
      <x:c r="A4" s="55" t="inlineStr">
        <x:is>
          <x:t xml:space="preserve">S003</x:t>
        </x:is>
      </x:c>
      <x:c r="B4" s="57" t="n">
        <x:v>45049</x:v>
      </x:c>
      <x:c r="C4" s="55" t="inlineStr">
        <x:is>
          <x:t xml:space="preserve">E003</x:t>
        </x:is>
      </x:c>
      <x:c r="D4" s="55" t="inlineStr">
        <x:is>
          <x:t xml:space="preserve">Reuters</x:t>
        </x:is>
      </x:c>
      <x:c r="E4" s="55" t="inlineStr">
        <x:is>
          <x:t xml:space="preserve">https://www.reuters.com/world/second-oil-tanker-week-seized-by-iran-gulf-us-navy-2023-05-03/</x:t>
        </x:is>
      </x:c>
      <x:c r="F4" s="55" t="inlineStr">
        <x:is>
          <x:t xml:space="preserve">Second tanker seizure within one week; persistent maritime insecurity rather than isolated incident.</x:t>
        </x:is>
      </x:c>
      <x:c r="G4" s="55" t="inlineStr">
        <x:is>
          <x:t xml:space="preserve">Oil tanker seizure</x:t>
        </x:is>
      </x:c>
      <x:c r="H4" s="55" t="inlineStr">
        <x:is>
          <x:t xml:space="preserve">High</x:t>
        </x:is>
      </x:c>
      <x:c r="I4" s="55" t="n"/>
    </x:row>
    <x:row r="5">
      <x:c r="A5" s="55" t="inlineStr">
        <x:is>
          <x:t xml:space="preserve">S004</x:t>
        </x:is>
      </x:c>
      <x:c r="B5" s="57" t="n">
        <x:v>45249</x:v>
      </x:c>
      <x:c r="C5" s="55" t="inlineStr">
        <x:is>
          <x:t xml:space="preserve">E004</x:t>
        </x:is>
      </x:c>
      <x:c r="D5" s="55" t="inlineStr">
        <x:is>
          <x:t xml:space="preserve">Reuters / timeline source</x:t>
        </x:is>
      </x:c>
      <x:c r="E5" s="55" t="inlineStr">
        <x:is>
          <x:t xml:space="preserve">https://www.reuters.com/world/middle-east/houthi-attacks-shipping-red-sea-persist-us-allies-strike-back-2024-01-12/</x:t>
        </x:is>
      </x:c>
      <x:c r="F5" s="55" t="inlineStr">
        <x:is>
          <x:t xml:space="preserve">Beginning of sustained Houthi campaign against commercial shipping; relevant to wider chokepoint risk through Red Sea/Bab el-Mandeb.</x:t>
        </x:is>
      </x:c>
      <x:c r="G5" s="55" t="inlineStr">
        <x:is>
          <x:t xml:space="preserve">Ship hijacking</x:t>
        </x:is>
      </x:c>
      <x:c r="H5" s="55" t="inlineStr">
        <x:is>
          <x:t xml:space="preserve">High</x:t>
        </x:is>
      </x:c>
      <x:c r="I5" s="55" t="n"/>
    </x:row>
    <x:row r="6">
      <x:c r="A6" s="55" t="inlineStr">
        <x:is>
          <x:t xml:space="preserve">S005</x:t>
        </x:is>
      </x:c>
      <x:c r="B6" s="57" t="n">
        <x:v>45291</x:v>
      </x:c>
      <x:c r="C6" s="55" t="inlineStr">
        <x:is>
          <x:t xml:space="preserve">E005</x:t>
        </x:is>
      </x:c>
      <x:c r="D6" s="55" t="inlineStr">
        <x:is>
          <x:t xml:space="preserve">Reuters</x:t>
        </x:is>
      </x:c>
      <x:c r="E6" s="55" t="inlineStr">
        <x:is>
          <x:t xml:space="preserve">https://www.reuters.com/world/middle-east/houthi-attacks-shipping-red-sea-persist-us-allies-strike-back-2024-01-12/</x:t>
        </x:is>
      </x:c>
      <x:c r="F6" s="55" t="inlineStr">
        <x:is>
          <x:t xml:space="preserve">Missile attack against commercial vessel and confrontation with US forces indicate maritime and military escalation.</x:t>
        </x:is>
      </x:c>
      <x:c r="G6" s="55" t="inlineStr">
        <x:is>
          <x:t xml:space="preserve">Missile attack / naval clash</x:t>
        </x:is>
      </x:c>
      <x:c r="H6" s="55" t="inlineStr">
        <x:is>
          <x:t xml:space="preserve">High</x:t>
        </x:is>
      </x:c>
      <x:c r="I6" s="55" t="n"/>
    </x:row>
    <x:row r="7">
      <x:c r="A7" s="55" t="inlineStr">
        <x:is>
          <x:t xml:space="preserve">S006</x:t>
        </x:is>
      </x:c>
      <x:c r="B7" s="57" t="n">
        <x:v>45303</x:v>
      </x:c>
      <x:c r="C7" s="55" t="inlineStr">
        <x:is>
          <x:t xml:space="preserve">E006</x:t>
        </x:is>
      </x:c>
      <x:c r="D7" s="55" t="inlineStr">
        <x:is>
          <x:t xml:space="preserve">Reuters</x:t>
        </x:is>
      </x:c>
      <x:c r="E7" s="55" t="inlineStr">
        <x:is>
          <x:t xml:space="preserve">https://www.reuters.com/world/middle-east/houthi-attacks-shipping-red-sea-persist-us-allies-strike-back-2024-01-12/</x:t>
        </x:is>
      </x:c>
      <x:c r="F7" s="55" t="inlineStr">
        <x:is>
          <x:t xml:space="preserve">Military response to persistent shipping attacks; raises regional militarization of chokepoint security.</x:t>
        </x:is>
      </x:c>
      <x:c r="G7" s="55" t="inlineStr">
        <x:is>
          <x:t xml:space="preserve">Military retaliation</x:t>
        </x:is>
      </x:c>
      <x:c r="H7" s="55" t="inlineStr">
        <x:is>
          <x:t xml:space="preserve">High</x:t>
        </x:is>
      </x:c>
      <x:c r="I7" s="55" t="n"/>
    </x:row>
    <x:row r="8">
      <x:c r="A8" s="55" t="inlineStr">
        <x:is>
          <x:t xml:space="preserve">S007</x:t>
        </x:is>
      </x:c>
      <x:c r="B8" s="57" t="n">
        <x:v>45357</x:v>
      </x:c>
      <x:c r="C8" s="55" t="inlineStr">
        <x:is>
          <x:t xml:space="preserve">E007</x:t>
        </x:is>
      </x:c>
      <x:c r="D8" s="55" t="inlineStr">
        <x:is>
          <x:t xml:space="preserve">Reuters</x:t>
        </x:is>
      </x:c>
      <x:c r="E8" s="55" t="inlineStr">
        <x:is>
          <x:t xml:space="preserve">https://www.reuters.com/world/middle-east/three-missing-bulk-carrier-off-yemen-after-incident-reported-shipping-source-2024-03-06/</x:t>
        </x:is>
      </x:c>
      <x:c r="F8" s="55" t="inlineStr">
        <x:is>
          <x:t xml:space="preserve">First fatal Houthi attack on merchant shipping; strong insurance/freight and maritime risk signal.</x:t>
        </x:is>
      </x:c>
      <x:c r="G8" s="55" t="inlineStr">
        <x:is>
          <x:t xml:space="preserve">Fatal vessel attack</x:t>
        </x:is>
      </x:c>
      <x:c r="H8" s="55" t="inlineStr">
        <x:is>
          <x:t xml:space="preserve">High</x:t>
        </x:is>
      </x:c>
      <x:c r="I8" s="55" t="n"/>
    </x:row>
    <x:row r="9">
      <x:c r="A9" s="55" t="inlineStr">
        <x:is>
          <x:t xml:space="preserve">S008</x:t>
        </x:is>
      </x:c>
      <x:c r="B9" s="57" t="n">
        <x:v>45383</x:v>
      </x:c>
      <x:c r="C9" s="55" t="inlineStr">
        <x:is>
          <x:t xml:space="preserve">E008</x:t>
        </x:is>
      </x:c>
      <x:c r="D9" s="55" t="inlineStr">
        <x:is>
          <x:t xml:space="preserve">Reuters</x:t>
        </x:is>
      </x:c>
      <x:c r="E9" s="55" t="inlineStr">
        <x:is>
          <x:t xml:space="preserve">https://www.reuters.com/world/middle-east/israel-bombs-iran-embassy-syria-iranian-commanders-among-dead-2024-04-01/</x:t>
        </x:is>
      </x:c>
      <x:c r="F9" s="55" t="inlineStr">
        <x:is>
          <x:t xml:space="preserve">Triggering event for direct Iran-Israel escalation; indirect but relevant to Hormuz/energy risk via regional escalation.</x:t>
        </x:is>
      </x:c>
      <x:c r="G9" s="55" t="inlineStr">
        <x:is>
          <x:t xml:space="preserve">Military strike</x:t>
        </x:is>
      </x:c>
      <x:c r="H9" s="55" t="inlineStr">
        <x:is>
          <x:t xml:space="preserve">High</x:t>
        </x:is>
      </x:c>
      <x:c r="I9" s="55" t="n"/>
    </x:row>
    <x:row r="10">
      <x:c r="A10" s="55" t="inlineStr">
        <x:is>
          <x:t xml:space="preserve">S009</x:t>
        </x:is>
      </x:c>
      <x:c r="B10" s="57" t="n">
        <x:v>45395</x:v>
      </x:c>
      <x:c r="C10" s="55" t="inlineStr">
        <x:is>
          <x:t xml:space="preserve">E009</x:t>
        </x:is>
      </x:c>
      <x:c r="D10" s="55" t="inlineStr">
        <x:is>
          <x:t xml:space="preserve">Reuters</x:t>
        </x:is>
      </x:c>
      <x:c r="E10" s="55" t="inlineStr">
        <x:is>
          <x:t xml:space="preserve">https://www.reuters.com/world/middle-east/iran-says-msc-aries-vessel-seized-violating-maritime-laws-2024-04-15/</x:t>
        </x:is>
      </x:c>
      <x:c r="F10" s="55" t="inlineStr">
        <x:is>
          <x:t xml:space="preserve">Commercial vessel seized in Hormuz during escalation cycle; direct chokepoint risk.</x:t>
        </x:is>
      </x:c>
      <x:c r="G10" s="55" t="inlineStr">
        <x:is>
          <x:t xml:space="preserve">Ship seizure</x:t>
        </x:is>
      </x:c>
      <x:c r="H10" s="55" t="inlineStr">
        <x:is>
          <x:t xml:space="preserve">High</x:t>
        </x:is>
      </x:c>
      <x:c r="I10" s="55" t="n"/>
    </x:row>
    <x:row r="11">
      <x:c r="A11" s="55" t="inlineStr">
        <x:is>
          <x:t xml:space="preserve">S010</x:t>
        </x:is>
      </x:c>
      <x:c r="B11" s="57" t="n">
        <x:v>45395</x:v>
      </x:c>
      <x:c r="C11" s="55" t="inlineStr">
        <x:is>
          <x:t xml:space="preserve">E010</x:t>
        </x:is>
      </x:c>
      <x:c r="D11" s="55" t="inlineStr">
        <x:is>
          <x:t xml:space="preserve">Reuters</x:t>
        </x:is>
      </x:c>
      <x:c r="E11" s="55" t="inlineStr">
        <x:is>
          <x:t xml:space="preserve">https://www.reuters.com/world/middle-east/iran-launches-drone-attack-israel-expected-unfold-over-hours-2024-04-13/</x:t>
        </x:is>
      </x:c>
      <x:c r="F11" s="55" t="inlineStr">
        <x:is>
          <x:t xml:space="preserve">First direct Iranian attack on Israeli territory; major military escalation with energy market implications.</x:t>
        </x:is>
      </x:c>
      <x:c r="G11" s="55" t="inlineStr">
        <x:is>
          <x:t xml:space="preserve">Missile/drone attack</x:t>
        </x:is>
      </x:c>
      <x:c r="H11" s="55" t="inlineStr">
        <x:is>
          <x:t xml:space="preserve">High</x:t>
        </x:is>
      </x:c>
      <x:c r="I11" s="55" t="n"/>
    </x:row>
    <x:row r="12">
      <x:c r="A12" s="55" t="inlineStr">
        <x:is>
          <x:t xml:space="preserve">S011</x:t>
        </x:is>
      </x:c>
      <x:c r="B12" s="57" t="n">
        <x:v>45566</x:v>
      </x:c>
      <x:c r="C12" s="55" t="inlineStr">
        <x:is>
          <x:t xml:space="preserve">E011</x:t>
        </x:is>
      </x:c>
      <x:c r="D12" s="55" t="inlineStr">
        <x:is>
          <x:t xml:space="preserve">Reuters</x:t>
        </x:is>
      </x:c>
      <x:c r="E12" s="55" t="inlineStr">
        <x:is>
          <x:t xml:space="preserve">https://www.reuters.com/world/middle-east/iranian-missile-strike-israel-shows-capability-greater-scale-complexity-2024-10-02/</x:t>
        </x:is>
      </x:c>
      <x:c r="F12" s="55" t="inlineStr">
        <x:is>
          <x:t xml:space="preserve">Large and complex ballistic missile attack; high regional escalation risk.</x:t>
        </x:is>
      </x:c>
      <x:c r="G12" s="55" t="inlineStr">
        <x:is>
          <x:t xml:space="preserve">Ballistic missile attack</x:t>
        </x:is>
      </x:c>
      <x:c r="H12" s="55" t="inlineStr">
        <x:is>
          <x:t xml:space="preserve">High</x:t>
        </x:is>
      </x:c>
      <x:c r="I12" s="55" t="n"/>
    </x:row>
    <x:row r="13">
      <x:c r="A13" s="55" t="inlineStr">
        <x:is>
          <x:t xml:space="preserve">S012</x:t>
        </x:is>
      </x:c>
      <x:c r="B13" s="57" t="n">
        <x:v>45591</x:v>
      </x:c>
      <x:c r="C13" s="55" t="inlineStr">
        <x:is>
          <x:t xml:space="preserve">E012</x:t>
        </x:is>
      </x:c>
      <x:c r="D13" s="55" t="inlineStr">
        <x:is>
          <x:t xml:space="preserve">Reuters</x:t>
        </x:is>
      </x:c>
      <x:c r="E13" s="55" t="inlineStr">
        <x:is>
          <x:t xml:space="preserve">https://www.reuters.com/world/middle-east/israeli-military-says-it-is-conducting-precise-strikes-military-targets-iran-2024-10-25/</x:t>
        </x:is>
      </x:c>
      <x:c r="F13" s="55" t="inlineStr">
        <x:is>
          <x:t xml:space="preserve">Israeli retaliation against military targets inside Iran; direct interstate escalation.</x:t>
        </x:is>
      </x:c>
      <x:c r="G13" s="55" t="inlineStr">
        <x:is>
          <x:t xml:space="preserve">Air/missile strike</x:t>
        </x:is>
      </x:c>
      <x:c r="H13" s="55" t="inlineStr">
        <x:is>
          <x:t xml:space="preserve">High</x:t>
        </x:is>
      </x:c>
      <x:c r="I13" s="55" t="n"/>
    </x:row>
    <x:row r="14">
      <x:c r="A14" s="55" t="inlineStr">
        <x:is>
          <x:t xml:space="preserve">S013</x:t>
        </x:is>
      </x:c>
      <x:c r="B14" s="57" t="n">
        <x:v>45673</x:v>
      </x:c>
      <x:c r="C14" s="55" t="inlineStr">
        <x:is>
          <x:t xml:space="preserve">E013</x:t>
        </x:is>
      </x:c>
      <x:c r="D14" s="55" t="inlineStr">
        <x:is>
          <x:t xml:space="preserve">Reuters</x:t>
        </x:is>
      </x:c>
      <x:c r="E14" s="55" t="inlineStr">
        <x:is>
          <x:t xml:space="preserve">https://www.reuters.com/world/middle-east/houthi-attacks-merchant-ships-red-sea-2025-01-16/</x:t>
        </x:is>
      </x:c>
      <x:c r="F14" s="55" t="inlineStr">
        <x:is>
          <x:t xml:space="preserve">Summary marker for persistent Red Sea maritime disruption; useful for sustained-risk coding rather than a single shock day.</x:t>
        </x:is>
      </x:c>
      <x:c r="G14" s="55" t="inlineStr">
        <x:is>
          <x:t xml:space="preserve">Sustained maritime campaign</x:t>
        </x:is>
      </x:c>
      <x:c r="H14" s="55" t="inlineStr">
        <x:is>
          <x:t xml:space="preserve">High</x:t>
        </x:is>
      </x:c>
      <x:c r="I14" s="55" t="n"/>
    </x:row>
    <x:row r="15">
      <x:c r="A15" s="55" t="inlineStr">
        <x:is>
          <x:t xml:space="preserve">S014</x:t>
        </x:is>
      </x:c>
      <x:c r="B15" s="57" t="n">
        <x:v>46081</x:v>
      </x:c>
      <x:c r="C15" s="55" t="inlineStr">
        <x:is>
          <x:t xml:space="preserve">E014</x:t>
        </x:is>
      </x:c>
      <x:c r="D15" s="55" t="inlineStr">
        <x:is>
          <x:t xml:space="preserve">Reuters</x:t>
        </x:is>
      </x:c>
      <x:c r="E15" s="55" t="inlineStr">
        <x:is>
          <x:t xml:space="preserve">https://www.reuters.com/business/energy/vessels-carrying-middle-east-oil-lng-exit-hormuz-head-pakistan-china-2026-05-25/</x:t>
        </x:is>
      </x:c>
      <x:c r="F15" s="55" t="inlineStr">
        <x:is>
          <x:t xml:space="preserve">Reuters later identifies Feb. 28 as start of U.S.-Israeli war on Iran; core war-onset event for 2026 extension.</x:t>
        </x:is>
      </x:c>
      <x:c r="G15" s="55" t="inlineStr">
        <x:is>
          <x:t xml:space="preserve">War onset</x:t>
        </x:is>
      </x:c>
      <x:c r="H15" s="55" t="inlineStr">
        <x:is>
          <x:t xml:space="preserve">High</x:t>
        </x:is>
      </x:c>
      <x:c r="I15" s="55" t="n"/>
    </x:row>
    <x:row r="16">
      <x:c r="A16" s="55" t="inlineStr">
        <x:is>
          <x:t xml:space="preserve">S015</x:t>
        </x:is>
      </x:c>
      <x:c r="B16" s="57" t="n">
        <x:v>46091</x:v>
      </x:c>
      <x:c r="C16" s="55" t="inlineStr">
        <x:is>
          <x:t xml:space="preserve">E015</x:t>
        </x:is>
      </x:c>
      <x:c r="D16" s="55" t="inlineStr">
        <x:is>
          <x:t xml:space="preserve">Reuters</x:t>
        </x:is>
      </x:c>
      <x:c r="E16" s="55" t="inlineStr">
        <x:is>
          <x:t xml:space="preserve">https://www.reuters.com/world/iran-war-live-trump-tehran-trade-threats-over-oil-blockade-2026-03-10/</x:t>
        </x:is>
      </x:c>
      <x:c r="F16" s="55" t="inlineStr">
        <x:is>
          <x:t xml:space="preserve">Mine-laying in Strait of Hormuz is a direct closure/denial threat; maximum chokepoint and maritime risk.</x:t>
        </x:is>
      </x:c>
      <x:c r="G16" s="55" t="inlineStr">
        <x:is>
          <x:t xml:space="preserve">Mine warfare / naval escalation</x:t>
        </x:is>
      </x:c>
      <x:c r="H16" s="55" t="inlineStr">
        <x:is>
          <x:t xml:space="preserve">High</x:t>
        </x:is>
      </x:c>
      <x:c r="I16" s="55" t="n"/>
    </x:row>
    <x:row r="17">
      <x:c r="A17" s="55" t="inlineStr">
        <x:is>
          <x:t xml:space="preserve">S016</x:t>
        </x:is>
      </x:c>
      <x:c r="B17" s="57" t="n">
        <x:v>46118</x:v>
      </x:c>
      <x:c r="C17" s="55" t="inlineStr">
        <x:is>
          <x:t xml:space="preserve">E016</x:t>
        </x:is>
      </x:c>
      <x:c r="D17" s="55" t="inlineStr">
        <x:is>
          <x:t xml:space="preserve">Reuters</x:t>
        </x:is>
      </x:c>
      <x:c r="E17" s="55" t="inlineStr">
        <x:is>
          <x:t xml:space="preserve">https://www.reuters.com/business/energy/hormuz-closure-divides-fortunes-middle-eastern-oil-states-2026-04-06/</x:t>
        </x:is>
      </x:c>
      <x:c r="F17" s="55" t="inlineStr">
        <x:is>
          <x:t xml:space="preserve">Explicit refusal to reopen Hormuz during ceasefire context; direct sustained chokepoint risk.</x:t>
        </x:is>
      </x:c>
      <x:c r="G17" s="55" t="inlineStr">
        <x:is>
          <x:t xml:space="preserve">Closure threat / diplomatic impasse</x:t>
        </x:is>
      </x:c>
      <x:c r="H17" s="55" t="inlineStr">
        <x:is>
          <x:t xml:space="preserve">High</x:t>
        </x:is>
      </x:c>
      <x:c r="I17" s="55" t="n"/>
    </x:row>
    <x:row r="18">
      <x:c r="A18" s="55" t="inlineStr">
        <x:is>
          <x:t xml:space="preserve">S017</x:t>
        </x:is>
      </x:c>
      <x:c r="B18" s="57" t="n">
        <x:v>46134</x:v>
      </x:c>
      <x:c r="C18" s="55" t="inlineStr">
        <x:is>
          <x:t xml:space="preserve">E017</x:t>
        </x:is>
      </x:c>
      <x:c r="D18" s="55" t="inlineStr">
        <x:is>
          <x:t xml:space="preserve">Reuters</x:t>
        </x:is>
      </x:c>
      <x:c r="E18" s="55" t="inlineStr">
        <x:is>
          <x:t xml:space="preserve">https://www.reuters.com/world/europe/three-vessels-hit-by-gunfire-strait-hormuz-crews-safe-2026-04-22/</x:t>
        </x:is>
      </x:c>
      <x:c r="F18" s="55" t="inlineStr">
        <x:is>
          <x:t xml:space="preserve">Seizures and gunfire at ships leaving the Gulf; direct disruption of Hormuz passage.</x:t>
        </x:is>
      </x:c>
      <x:c r="G18" s="55" t="inlineStr">
        <x:is>
          <x:t xml:space="preserve">Ship seizure / gunfire</x:t>
        </x:is>
      </x:c>
      <x:c r="H18" s="55" t="inlineStr">
        <x:is>
          <x:t xml:space="preserve">High</x:t>
        </x:is>
      </x:c>
      <x:c r="I18" s="55" t="n"/>
    </x:row>
    <x:row r="19">
      <x:c r="A19" s="55" t="inlineStr">
        <x:is>
          <x:t xml:space="preserve">S018</x:t>
        </x:is>
      </x:c>
      <x:c r="B19" s="57" t="n">
        <x:v>46146</x:v>
      </x:c>
      <x:c r="C19" s="55" t="inlineStr">
        <x:is>
          <x:t xml:space="preserve">E018</x:t>
        </x:is>
      </x:c>
      <x:c r="D19" s="55" t="inlineStr">
        <x:is>
          <x:t xml:space="preserve">Reuters</x:t>
        </x:is>
      </x:c>
      <x:c r="E19" s="55" t="inlineStr">
        <x:is>
          <x:t xml:space="preserve">https://www.reuters.com/world/asia-pacific/south-korea-checking-whether-korean-flagged-vessel-struck-hormuz-report-says-2026-05-04/</x:t>
        </x:is>
      </x:c>
      <x:c r="F19" s="55" t="inlineStr">
        <x:is>
          <x:t xml:space="preserve">Vessel incident in Hormuz amid U.S. operation; maritime security and market-risk relevance.</x:t>
        </x:is>
      </x:c>
      <x:c r="G19" s="55" t="inlineStr">
        <x:is>
          <x:t xml:space="preserve">Vessel incident</x:t>
        </x:is>
      </x:c>
      <x:c r="H19" s="55" t="inlineStr">
        <x:is>
          <x:t xml:space="preserve">High</x:t>
        </x:is>
      </x:c>
      <x:c r="I19" s="55" t="n"/>
    </x:row>
    <x:row r="20">
      <x:c r="A20" s="55" t="inlineStr">
        <x:is>
          <x:t xml:space="preserve">S019</x:t>
        </x:is>
      </x:c>
      <x:c r="B20" s="57" t="n">
        <x:v>46166</x:v>
      </x:c>
      <x:c r="C20" s="55" t="inlineStr">
        <x:is>
          <x:t xml:space="preserve">E019</x:t>
        </x:is>
      </x:c>
      <x:c r="D20" s="55" t="inlineStr">
        <x:is>
          <x:t xml:space="preserve">Reuters</x:t>
        </x:is>
      </x:c>
      <x:c r="E20" s="55" t="inlineStr">
        <x:is>
          <x:t xml:space="preserve">https://www.reuters.com/world/asia-pacific/axios-says-proposed-us-iran-deal-involves-opening-strait-during-60-day-ceasefire-2026-05-24/</x:t>
        </x:is>
      </x:c>
      <x:c r="F20" s="55" t="inlineStr">
        <x:is>
          <x:t xml:space="preserve">Potential reopening of Hormuz lowers risk but does not remove uncertainty; coded as residual low risk.</x:t>
        </x:is>
      </x:c>
      <x:c r="G20" s="55" t="inlineStr">
        <x:is>
          <x:t xml:space="preserve">De-escalation / reopening proposal</x:t>
        </x:is>
      </x:c>
      <x:c r="H20" s="55" t="inlineStr">
        <x:is>
          <x:t xml:space="preserve">High</x:t>
        </x:is>
      </x:c>
      <x:c r="I20" s="55" t="n"/>
    </x:row>
    <x:row r="21">
      <x:c r="A21" s="55" t="inlineStr">
        <x:is>
          <x:t xml:space="preserve">S020</x:t>
        </x:is>
      </x:c>
      <x:c r="B21" s="57" t="n">
        <x:v>46167</x:v>
      </x:c>
      <x:c r="C21" s="55" t="inlineStr">
        <x:is>
          <x:t xml:space="preserve">E020</x:t>
        </x:is>
      </x:c>
      <x:c r="D21" s="55" t="inlineStr">
        <x:is>
          <x:t xml:space="preserve">Reuters</x:t>
        </x:is>
      </x:c>
      <x:c r="E21" s="55" t="inlineStr">
        <x:is>
          <x:t xml:space="preserve">https://www.reuters.com/business/energy/vessels-carrying-middle-east-oil-lng-exit-hormuz-head-pakistan-china-2026-05-25/</x:t>
        </x:is>
      </x:c>
      <x:c r="F21" s="55" t="inlineStr">
        <x:is>
          <x:t xml:space="preserve">Observed vessel movement indicates partial normalization; coded as low residual risk, not zero because disruption persists.</x:t>
        </x:is>
      </x:c>
      <x:c r="G21" s="55" t="inlineStr">
        <x:is>
          <x:t xml:space="preserve">Partial reopening / traffic resumption</x:t>
        </x:is>
      </x:c>
      <x:c r="H21" s="55" t="inlineStr">
        <x:is>
          <x:t xml:space="preserve">High</x:t>
        </x:is>
      </x:c>
      <x:c r="I21" s="55" t="n"/>
    </x:row>
    <x:row r="22">
      <x:c r="A22" s="55" t="n"/>
      <x:c r="B22" s="55" t="n"/>
      <x:c r="C22" s="55" t="n"/>
      <x:c r="D22" s="55" t="n"/>
      <x:c r="E22" s="55" t="n"/>
      <x:c r="F22" s="55" t="n"/>
      <x:c r="G22" s="55" t="n"/>
      <x:c r="H22" s="55" t="n"/>
      <x:c r="I22" s="55" t="n"/>
    </x:row>
    <x:row r="23">
      <x:c r="A23" s="55" t="n"/>
      <x:c r="B23" s="55" t="n"/>
      <x:c r="C23" s="55" t="n"/>
      <x:c r="D23" s="55" t="n"/>
      <x:c r="E23" s="55" t="n"/>
      <x:c r="F23" s="55" t="n"/>
      <x:c r="G23" s="55" t="n"/>
      <x:c r="H23" s="55" t="n"/>
      <x:c r="I23" s="55" t="n"/>
    </x:row>
    <x:row r="24">
      <x:c r="A24" s="55" t="n"/>
      <x:c r="B24" s="55" t="n"/>
      <x:c r="C24" s="55" t="n"/>
      <x:c r="D24" s="55" t="n"/>
      <x:c r="E24" s="55" t="n"/>
      <x:c r="F24" s="55" t="n"/>
      <x:c r="G24" s="55" t="n"/>
      <x:c r="H24" s="55" t="n"/>
      <x:c r="I24" s="55" t="n"/>
    </x:row>
    <x:row r="25">
      <x:c r="A25" s="55" t="n"/>
      <x:c r="B25" s="55" t="n"/>
      <x:c r="C25" s="55" t="n"/>
      <x:c r="D25" s="55" t="n"/>
      <x:c r="E25" s="55" t="n"/>
      <x:c r="F25" s="55" t="n"/>
      <x:c r="G25" s="55" t="n"/>
      <x:c r="H25" s="55" t="n"/>
      <x:c r="I25" s="55" t="n"/>
    </x:row>
    <x:row r="26">
      <x:c r="A26" s="55" t="n"/>
      <x:c r="B26" s="55" t="n"/>
      <x:c r="C26" s="55" t="n"/>
      <x:c r="D26" s="55" t="n"/>
      <x:c r="E26" s="55" t="n"/>
      <x:c r="F26" s="55" t="n"/>
      <x:c r="G26" s="55" t="n"/>
      <x:c r="H26" s="55" t="n"/>
      <x:c r="I26" s="55" t="n"/>
    </x:row>
    <x:row r="27">
      <x:c r="A27" s="55" t="n"/>
      <x:c r="B27" s="55" t="n"/>
      <x:c r="C27" s="55" t="n"/>
      <x:c r="D27" s="55" t="n"/>
      <x:c r="E27" s="55" t="n"/>
      <x:c r="F27" s="55" t="n"/>
      <x:c r="G27" s="55" t="n"/>
      <x:c r="H27" s="55" t="n"/>
      <x:c r="I27" s="55" t="n"/>
    </x:row>
    <x:row r="28">
      <x:c r="A28" s="55" t="n"/>
      <x:c r="B28" s="55" t="n"/>
      <x:c r="C28" s="55" t="n"/>
      <x:c r="D28" s="55" t="n"/>
      <x:c r="E28" s="55" t="n"/>
      <x:c r="F28" s="55" t="n"/>
      <x:c r="G28" s="55" t="n"/>
      <x:c r="H28" s="55" t="n"/>
      <x:c r="I28" s="55" t="n"/>
    </x:row>
    <x:row r="29">
      <x:c r="A29" s="55" t="n"/>
      <x:c r="B29" s="55" t="n"/>
      <x:c r="C29" s="55" t="n"/>
      <x:c r="D29" s="55" t="n"/>
      <x:c r="E29" s="55" t="n"/>
      <x:c r="F29" s="55" t="n"/>
      <x:c r="G29" s="55" t="n"/>
      <x:c r="H29" s="55" t="n"/>
      <x:c r="I29" s="55" t="n"/>
    </x:row>
    <x:row r="30">
      <x:c r="A30" s="55" t="n"/>
      <x:c r="B30" s="55" t="n"/>
      <x:c r="C30" s="55" t="n"/>
      <x:c r="D30" s="55" t="n"/>
      <x:c r="E30" s="55" t="n"/>
      <x:c r="F30" s="55" t="n"/>
      <x:c r="G30" s="55" t="n"/>
      <x:c r="H30" s="55" t="n"/>
      <x:c r="I30" s="55" t="n"/>
    </x:row>
    <x:row r="31">
      <x:c r="A31" s="55" t="n"/>
      <x:c r="B31" s="55" t="n"/>
      <x:c r="C31" s="55" t="n"/>
      <x:c r="D31" s="55" t="n"/>
      <x:c r="E31" s="55" t="n"/>
      <x:c r="F31" s="55" t="n"/>
      <x:c r="G31" s="55" t="n"/>
      <x:c r="H31" s="55" t="n"/>
      <x:c r="I31" s="55" t="n"/>
    </x:row>
    <x:row r="32">
      <x:c r="A32" s="55" t="n"/>
      <x:c r="B32" s="55" t="n"/>
      <x:c r="C32" s="55" t="n"/>
      <x:c r="D32" s="55" t="n"/>
      <x:c r="E32" s="55" t="n"/>
      <x:c r="F32" s="55" t="n"/>
      <x:c r="G32" s="55" t="n"/>
      <x:c r="H32" s="55" t="n"/>
      <x:c r="I32" s="55" t="n"/>
    </x:row>
    <x:row r="33">
      <x:c r="A33" s="55" t="n"/>
      <x:c r="B33" s="55" t="n"/>
      <x:c r="C33" s="55" t="n"/>
      <x:c r="D33" s="55" t="n"/>
      <x:c r="E33" s="55" t="n"/>
      <x:c r="F33" s="55" t="n"/>
      <x:c r="G33" s="55" t="n"/>
      <x:c r="H33" s="55" t="n"/>
      <x:c r="I33" s="55" t="n"/>
    </x:row>
    <x:row r="34">
      <x:c r="A34" s="55" t="n"/>
      <x:c r="B34" s="55" t="n"/>
      <x:c r="C34" s="55" t="n"/>
      <x:c r="D34" s="55" t="n"/>
      <x:c r="E34" s="55" t="n"/>
      <x:c r="F34" s="55" t="n"/>
      <x:c r="G34" s="55" t="n"/>
      <x:c r="H34" s="55" t="n"/>
      <x:c r="I34" s="55" t="n"/>
    </x:row>
    <x:row r="35">
      <x:c r="A35" s="55" t="n"/>
      <x:c r="B35" s="55" t="n"/>
      <x:c r="C35" s="55" t="n"/>
      <x:c r="D35" s="55" t="n"/>
      <x:c r="E35" s="55" t="n"/>
      <x:c r="F35" s="55" t="n"/>
      <x:c r="G35" s="55" t="n"/>
      <x:c r="H35" s="55" t="n"/>
      <x:c r="I35" s="55" t="n"/>
    </x:row>
    <x:row r="36">
      <x:c r="A36" s="55" t="n"/>
      <x:c r="B36" s="55" t="n"/>
      <x:c r="C36" s="55" t="n"/>
      <x:c r="D36" s="55" t="n"/>
      <x:c r="E36" s="55" t="n"/>
      <x:c r="F36" s="55" t="n"/>
      <x:c r="G36" s="55" t="n"/>
      <x:c r="H36" s="55" t="n"/>
      <x:c r="I36" s="55" t="n"/>
    </x:row>
    <x:row r="37">
      <x:c r="A37" s="55" t="n"/>
      <x:c r="B37" s="55" t="n"/>
      <x:c r="C37" s="55" t="n"/>
      <x:c r="D37" s="55" t="n"/>
      <x:c r="E37" s="55" t="n"/>
      <x:c r="F37" s="55" t="n"/>
      <x:c r="G37" s="55" t="n"/>
      <x:c r="H37" s="55" t="n"/>
      <x:c r="I37" s="55" t="n"/>
    </x:row>
    <x:row r="38">
      <x:c r="A38" s="55" t="n"/>
      <x:c r="B38" s="55" t="n"/>
      <x:c r="C38" s="55" t="n"/>
      <x:c r="D38" s="55" t="n"/>
      <x:c r="E38" s="55" t="n"/>
      <x:c r="F38" s="55" t="n"/>
      <x:c r="G38" s="55" t="n"/>
      <x:c r="H38" s="55" t="n"/>
      <x:c r="I38" s="55" t="n"/>
    </x:row>
    <x:row r="39">
      <x:c r="A39" s="55" t="n"/>
      <x:c r="B39" s="55" t="n"/>
      <x:c r="C39" s="55" t="n"/>
      <x:c r="D39" s="55" t="n"/>
      <x:c r="E39" s="55" t="n"/>
      <x:c r="F39" s="55" t="n"/>
      <x:c r="G39" s="55" t="n"/>
      <x:c r="H39" s="55" t="n"/>
      <x:c r="I39" s="55" t="n"/>
    </x:row>
    <x:row r="40">
      <x:c r="A40" s="55" t="n"/>
      <x:c r="B40" s="55" t="n"/>
      <x:c r="C40" s="55" t="n"/>
      <x:c r="D40" s="55" t="n"/>
      <x:c r="E40" s="55" t="n"/>
      <x:c r="F40" s="55" t="n"/>
      <x:c r="G40" s="55" t="n"/>
      <x:c r="H40" s="55" t="n"/>
      <x:c r="I40" s="55" t="n"/>
    </x:row>
    <x:row r="41">
      <x:c r="A41" s="55" t="n"/>
      <x:c r="B41" s="55" t="n"/>
      <x:c r="C41" s="55" t="n"/>
      <x:c r="D41" s="55" t="n"/>
      <x:c r="E41" s="55" t="n"/>
      <x:c r="F41" s="55" t="n"/>
      <x:c r="G41" s="55" t="n"/>
      <x:c r="H41" s="55" t="n"/>
      <x:c r="I41" s="55" t="n"/>
    </x:row>
    <x:row r="42">
      <x:c r="A42" s="55" t="n"/>
      <x:c r="B42" s="55" t="n"/>
      <x:c r="C42" s="55" t="n"/>
      <x:c r="D42" s="55" t="n"/>
      <x:c r="E42" s="55" t="n"/>
      <x:c r="F42" s="55" t="n"/>
      <x:c r="G42" s="55" t="n"/>
      <x:c r="H42" s="55" t="n"/>
      <x:c r="I42" s="55" t="n"/>
    </x:row>
    <x:row r="43">
      <x:c r="A43" s="55" t="n"/>
      <x:c r="B43" s="55" t="n"/>
      <x:c r="C43" s="55" t="n"/>
      <x:c r="D43" s="55" t="n"/>
      <x:c r="E43" s="55" t="n"/>
      <x:c r="F43" s="55" t="n"/>
      <x:c r="G43" s="55" t="n"/>
      <x:c r="H43" s="55" t="n"/>
      <x:c r="I43" s="55" t="n"/>
    </x:row>
    <x:row r="44">
      <x:c r="A44" s="55" t="n"/>
      <x:c r="B44" s="55" t="n"/>
      <x:c r="C44" s="55" t="n"/>
      <x:c r="D44" s="55" t="n"/>
      <x:c r="E44" s="55" t="n"/>
      <x:c r="F44" s="55" t="n"/>
      <x:c r="G44" s="55" t="n"/>
      <x:c r="H44" s="55" t="n"/>
      <x:c r="I44" s="55" t="n"/>
    </x:row>
    <x:row r="45">
      <x:c r="A45" s="55" t="n"/>
      <x:c r="B45" s="55" t="n"/>
      <x:c r="C45" s="55" t="n"/>
      <x:c r="D45" s="55" t="n"/>
      <x:c r="E45" s="55" t="n"/>
      <x:c r="F45" s="55" t="n"/>
      <x:c r="G45" s="55" t="n"/>
      <x:c r="H45" s="55" t="n"/>
      <x:c r="I45" s="55" t="n"/>
    </x:row>
    <x:row r="46">
      <x:c r="A46" s="55" t="n"/>
      <x:c r="B46" s="55" t="n"/>
      <x:c r="C46" s="55" t="n"/>
      <x:c r="D46" s="55" t="n"/>
      <x:c r="E46" s="55" t="n"/>
      <x:c r="F46" s="55" t="n"/>
      <x:c r="G46" s="55" t="n"/>
      <x:c r="H46" s="55" t="n"/>
      <x:c r="I46" s="55" t="n"/>
    </x:row>
    <x:row r="47">
      <x:c r="A47" s="55" t="n"/>
      <x:c r="B47" s="55" t="n"/>
      <x:c r="C47" s="55" t="n"/>
      <x:c r="D47" s="55" t="n"/>
      <x:c r="E47" s="55" t="n"/>
      <x:c r="F47" s="55" t="n"/>
      <x:c r="G47" s="55" t="n"/>
      <x:c r="H47" s="55" t="n"/>
      <x:c r="I47" s="55" t="n"/>
    </x:row>
    <x:row r="48">
      <x:c r="A48" s="55" t="n"/>
      <x:c r="B48" s="55" t="n"/>
      <x:c r="C48" s="55" t="n"/>
      <x:c r="D48" s="55" t="n"/>
      <x:c r="E48" s="55" t="n"/>
      <x:c r="F48" s="55" t="n"/>
      <x:c r="G48" s="55" t="n"/>
      <x:c r="H48" s="55" t="n"/>
      <x:c r="I48" s="55" t="n"/>
    </x:row>
    <x:row r="49">
      <x:c r="A49" s="55" t="n"/>
      <x:c r="B49" s="55" t="n"/>
      <x:c r="C49" s="55" t="n"/>
      <x:c r="D49" s="55" t="n"/>
      <x:c r="E49" s="55" t="n"/>
      <x:c r="F49" s="55" t="n"/>
      <x:c r="G49" s="55" t="n"/>
      <x:c r="H49" s="55" t="n"/>
      <x:c r="I49" s="55" t="n"/>
    </x:row>
    <x:row r="50">
      <x:c r="A50" s="55" t="n"/>
      <x:c r="B50" s="55" t="n"/>
      <x:c r="C50" s="55" t="n"/>
      <x:c r="D50" s="55" t="n"/>
      <x:c r="E50" s="55" t="n"/>
      <x:c r="F50" s="55" t="n"/>
      <x:c r="G50" s="55" t="n"/>
      <x:c r="H50" s="55" t="n"/>
      <x:c r="I50" s="55" t="n"/>
    </x:row>
    <x:row r="51">
      <x:c r="A51" s="55" t="n"/>
      <x:c r="B51" s="55" t="n"/>
      <x:c r="C51" s="55" t="n"/>
      <x:c r="D51" s="55" t="n"/>
      <x:c r="E51" s="55" t="n"/>
      <x:c r="F51" s="55" t="n"/>
      <x:c r="G51" s="55" t="n"/>
      <x:c r="H51" s="55" t="n"/>
      <x:c r="I51" s="55" t="n"/>
    </x:row>
    <x:row r="52">
      <x:c r="A52" s="55" t="n"/>
      <x:c r="B52" s="55" t="n"/>
      <x:c r="C52" s="55" t="n"/>
      <x:c r="D52" s="55" t="n"/>
      <x:c r="E52" s="55" t="n"/>
      <x:c r="F52" s="55" t="n"/>
      <x:c r="G52" s="55" t="n"/>
      <x:c r="H52" s="55" t="n"/>
      <x:c r="I52" s="55" t="n"/>
    </x:row>
    <x:row r="53">
      <x:c r="A53" s="55" t="n"/>
      <x:c r="B53" s="55" t="n"/>
      <x:c r="C53" s="55" t="n"/>
      <x:c r="D53" s="55" t="n"/>
      <x:c r="E53" s="55" t="n"/>
      <x:c r="F53" s="55" t="n"/>
      <x:c r="G53" s="55" t="n"/>
      <x:c r="H53" s="55" t="n"/>
      <x:c r="I53" s="55" t="n"/>
    </x:row>
    <x:row r="54">
      <x:c r="A54" s="55" t="n"/>
      <x:c r="B54" s="55" t="n"/>
      <x:c r="C54" s="55" t="n"/>
      <x:c r="D54" s="55" t="n"/>
      <x:c r="E54" s="55" t="n"/>
      <x:c r="F54" s="55" t="n"/>
      <x:c r="G54" s="55" t="n"/>
      <x:c r="H54" s="55" t="n"/>
      <x:c r="I54" s="55" t="n"/>
    </x:row>
    <x:row r="55">
      <x:c r="A55" s="55" t="n"/>
      <x:c r="B55" s="55" t="n"/>
      <x:c r="C55" s="55" t="n"/>
      <x:c r="D55" s="55" t="n"/>
      <x:c r="E55" s="55" t="n"/>
      <x:c r="F55" s="55" t="n"/>
      <x:c r="G55" s="55" t="n"/>
      <x:c r="H55" s="55" t="n"/>
      <x:c r="I55" s="55" t="n"/>
    </x:row>
    <x:row r="56">
      <x:c r="A56" s="55" t="n"/>
      <x:c r="B56" s="55" t="n"/>
      <x:c r="C56" s="55" t="n"/>
      <x:c r="D56" s="55" t="n"/>
      <x:c r="E56" s="55" t="n"/>
      <x:c r="F56" s="55" t="n"/>
      <x:c r="G56" s="55" t="n"/>
      <x:c r="H56" s="55" t="n"/>
      <x:c r="I56" s="55" t="n"/>
    </x:row>
    <x:row r="57">
      <x:c r="A57" s="55" t="n"/>
      <x:c r="B57" s="55" t="n"/>
      <x:c r="C57" s="55" t="n"/>
      <x:c r="D57" s="55" t="n"/>
      <x:c r="E57" s="55" t="n"/>
      <x:c r="F57" s="55" t="n"/>
      <x:c r="G57" s="55" t="n"/>
      <x:c r="H57" s="55" t="n"/>
      <x:c r="I57" s="55" t="n"/>
    </x:row>
    <x:row r="58">
      <x:c r="A58" s="55" t="n"/>
      <x:c r="B58" s="55" t="n"/>
      <x:c r="C58" s="55" t="n"/>
      <x:c r="D58" s="55" t="n"/>
      <x:c r="E58" s="55" t="n"/>
      <x:c r="F58" s="55" t="n"/>
      <x:c r="G58" s="55" t="n"/>
      <x:c r="H58" s="55" t="n"/>
      <x:c r="I58" s="55" t="n"/>
    </x:row>
    <x:row r="59">
      <x:c r="A59" s="55" t="n"/>
      <x:c r="B59" s="55" t="n"/>
      <x:c r="C59" s="55" t="n"/>
      <x:c r="D59" s="55" t="n"/>
      <x:c r="E59" s="55" t="n"/>
      <x:c r="F59" s="55" t="n"/>
      <x:c r="G59" s="55" t="n"/>
      <x:c r="H59" s="55" t="n"/>
      <x:c r="I59" s="55" t="n"/>
    </x:row>
    <x:row r="60">
      <x:c r="A60" s="55" t="n"/>
      <x:c r="B60" s="55" t="n"/>
      <x:c r="C60" s="55" t="n"/>
      <x:c r="D60" s="55" t="n"/>
      <x:c r="E60" s="55" t="n"/>
      <x:c r="F60" s="55" t="n"/>
      <x:c r="G60" s="55" t="n"/>
      <x:c r="H60" s="55" t="n"/>
      <x:c r="I60" s="55" t="n"/>
    </x:row>
    <x:row r="61">
      <x:c r="A61" s="55" t="n"/>
      <x:c r="B61" s="55" t="n"/>
      <x:c r="C61" s="55" t="n"/>
      <x:c r="D61" s="55" t="n"/>
      <x:c r="E61" s="55" t="n"/>
      <x:c r="F61" s="55" t="n"/>
      <x:c r="G61" s="55" t="n"/>
      <x:c r="H61" s="55" t="n"/>
      <x:c r="I61" s="55" t="n"/>
    </x:row>
    <x:row r="62">
      <x:c r="A62" s="55" t="n"/>
      <x:c r="B62" s="55" t="n"/>
      <x:c r="C62" s="55" t="n"/>
      <x:c r="D62" s="55" t="n"/>
      <x:c r="E62" s="55" t="n"/>
      <x:c r="F62" s="55" t="n"/>
      <x:c r="G62" s="55" t="n"/>
      <x:c r="H62" s="55" t="n"/>
      <x:c r="I62" s="55" t="n"/>
    </x:row>
    <x:row r="63">
      <x:c r="A63" s="55" t="n"/>
      <x:c r="B63" s="55" t="n"/>
      <x:c r="C63" s="55" t="n"/>
      <x:c r="D63" s="55" t="n"/>
      <x:c r="E63" s="55" t="n"/>
      <x:c r="F63" s="55" t="n"/>
      <x:c r="G63" s="55" t="n"/>
      <x:c r="H63" s="55" t="n"/>
      <x:c r="I63" s="55" t="n"/>
    </x:row>
    <x:row r="64">
      <x:c r="A64" s="55" t="n"/>
      <x:c r="B64" s="55" t="n"/>
      <x:c r="C64" s="55" t="n"/>
      <x:c r="D64" s="55" t="n"/>
      <x:c r="E64" s="55" t="n"/>
      <x:c r="F64" s="55" t="n"/>
      <x:c r="G64" s="55" t="n"/>
      <x:c r="H64" s="55" t="n"/>
      <x:c r="I64" s="55" t="n"/>
    </x:row>
    <x:row r="65">
      <x:c r="A65" s="55" t="n"/>
      <x:c r="B65" s="55" t="n"/>
      <x:c r="C65" s="55" t="n"/>
      <x:c r="D65" s="55" t="n"/>
      <x:c r="E65" s="55" t="n"/>
      <x:c r="F65" s="55" t="n"/>
      <x:c r="G65" s="55" t="n"/>
      <x:c r="H65" s="55" t="n"/>
      <x:c r="I65" s="55" t="n"/>
    </x:row>
    <x:row r="66">
      <x:c r="A66" s="55" t="n"/>
      <x:c r="B66" s="55" t="n"/>
      <x:c r="C66" s="55" t="n"/>
      <x:c r="D66" s="55" t="n"/>
      <x:c r="E66" s="55" t="n"/>
      <x:c r="F66" s="55" t="n"/>
      <x:c r="G66" s="55" t="n"/>
      <x:c r="H66" s="55" t="n"/>
      <x:c r="I66" s="55" t="n"/>
    </x:row>
    <x:row r="67">
      <x:c r="A67" s="55" t="n"/>
      <x:c r="B67" s="55" t="n"/>
      <x:c r="C67" s="55" t="n"/>
      <x:c r="D67" s="55" t="n"/>
      <x:c r="E67" s="55" t="n"/>
      <x:c r="F67" s="55" t="n"/>
      <x:c r="G67" s="55" t="n"/>
      <x:c r="H67" s="55" t="n"/>
      <x:c r="I67" s="55" t="n"/>
    </x:row>
    <x:row r="68">
      <x:c r="A68" s="55" t="n"/>
      <x:c r="B68" s="55" t="n"/>
      <x:c r="C68" s="55" t="n"/>
      <x:c r="D68" s="55" t="n"/>
      <x:c r="E68" s="55" t="n"/>
      <x:c r="F68" s="55" t="n"/>
      <x:c r="G68" s="55" t="n"/>
      <x:c r="H68" s="55" t="n"/>
      <x:c r="I68" s="55" t="n"/>
    </x:row>
    <x:row r="69">
      <x:c r="A69" s="55" t="n"/>
      <x:c r="B69" s="55" t="n"/>
      <x:c r="C69" s="55" t="n"/>
      <x:c r="D69" s="55" t="n"/>
      <x:c r="E69" s="55" t="n"/>
      <x:c r="F69" s="55" t="n"/>
      <x:c r="G69" s="55" t="n"/>
      <x:c r="H69" s="55" t="n"/>
      <x:c r="I69" s="55" t="n"/>
    </x:row>
    <x:row r="70">
      <x:c r="A70" s="55" t="n"/>
      <x:c r="B70" s="55" t="n"/>
      <x:c r="C70" s="55" t="n"/>
      <x:c r="D70" s="55" t="n"/>
      <x:c r="E70" s="55" t="n"/>
      <x:c r="F70" s="55" t="n"/>
      <x:c r="G70" s="55" t="n"/>
      <x:c r="H70" s="55" t="n"/>
      <x:c r="I70" s="55" t="n"/>
    </x:row>
    <x:row r="71">
      <x:c r="A71" s="55" t="n"/>
      <x:c r="B71" s="55" t="n"/>
      <x:c r="C71" s="55" t="n"/>
      <x:c r="D71" s="55" t="n"/>
      <x:c r="E71" s="55" t="n"/>
      <x:c r="F71" s="55" t="n"/>
      <x:c r="G71" s="55" t="n"/>
      <x:c r="H71" s="55" t="n"/>
      <x:c r="I71" s="55" t="n"/>
    </x:row>
    <x:row r="72">
      <x:c r="A72" s="55" t="n"/>
      <x:c r="B72" s="55" t="n"/>
      <x:c r="C72" s="55" t="n"/>
      <x:c r="D72" s="55" t="n"/>
      <x:c r="E72" s="55" t="n"/>
      <x:c r="F72" s="55" t="n"/>
      <x:c r="G72" s="55" t="n"/>
      <x:c r="H72" s="55" t="n"/>
      <x:c r="I72" s="55" t="n"/>
    </x:row>
    <x:row r="73">
      <x:c r="A73" s="55" t="n"/>
      <x:c r="B73" s="55" t="n"/>
      <x:c r="C73" s="55" t="n"/>
      <x:c r="D73" s="55" t="n"/>
      <x:c r="E73" s="55" t="n"/>
      <x:c r="F73" s="55" t="n"/>
      <x:c r="G73" s="55" t="n"/>
      <x:c r="H73" s="55" t="n"/>
      <x:c r="I73" s="55" t="n"/>
    </x:row>
    <x:row r="74">
      <x:c r="A74" s="55" t="n"/>
      <x:c r="B74" s="55" t="n"/>
      <x:c r="C74" s="55" t="n"/>
      <x:c r="D74" s="55" t="n"/>
      <x:c r="E74" s="55" t="n"/>
      <x:c r="F74" s="55" t="n"/>
      <x:c r="G74" s="55" t="n"/>
      <x:c r="H74" s="55" t="n"/>
      <x:c r="I74" s="55" t="n"/>
    </x:row>
    <x:row r="75">
      <x:c r="A75" s="55" t="n"/>
      <x:c r="B75" s="55" t="n"/>
      <x:c r="C75" s="55" t="n"/>
      <x:c r="D75" s="55" t="n"/>
      <x:c r="E75" s="55" t="n"/>
      <x:c r="F75" s="55" t="n"/>
      <x:c r="G75" s="55" t="n"/>
      <x:c r="H75" s="55" t="n"/>
      <x:c r="I75" s="55" t="n"/>
    </x:row>
    <x:row r="76">
      <x:c r="A76" s="55" t="n"/>
      <x:c r="B76" s="55" t="n"/>
      <x:c r="C76" s="55" t="n"/>
      <x:c r="D76" s="55" t="n"/>
      <x:c r="E76" s="55" t="n"/>
      <x:c r="F76" s="55" t="n"/>
      <x:c r="G76" s="55" t="n"/>
      <x:c r="H76" s="55" t="n"/>
      <x:c r="I76" s="55" t="n"/>
    </x:row>
    <x:row r="77">
      <x:c r="A77" s="55" t="n"/>
      <x:c r="B77" s="55" t="n"/>
      <x:c r="C77" s="55" t="n"/>
      <x:c r="D77" s="55" t="n"/>
      <x:c r="E77" s="55" t="n"/>
      <x:c r="F77" s="55" t="n"/>
      <x:c r="G77" s="55" t="n"/>
      <x:c r="H77" s="55" t="n"/>
      <x:c r="I77" s="55" t="n"/>
    </x:row>
    <x:row r="78">
      <x:c r="A78" s="55" t="n"/>
      <x:c r="B78" s="55" t="n"/>
      <x:c r="C78" s="55" t="n"/>
      <x:c r="D78" s="55" t="n"/>
      <x:c r="E78" s="55" t="n"/>
      <x:c r="F78" s="55" t="n"/>
      <x:c r="G78" s="55" t="n"/>
      <x:c r="H78" s="55" t="n"/>
      <x:c r="I78" s="55" t="n"/>
    </x:row>
    <x:row r="79">
      <x:c r="A79" s="55" t="n"/>
      <x:c r="B79" s="55" t="n"/>
      <x:c r="C79" s="55" t="n"/>
      <x:c r="D79" s="55" t="n"/>
      <x:c r="E79" s="55" t="n"/>
      <x:c r="F79" s="55" t="n"/>
      <x:c r="G79" s="55" t="n"/>
      <x:c r="H79" s="55" t="n"/>
      <x:c r="I79" s="55" t="n"/>
    </x:row>
    <x:row r="80">
      <x:c r="A80" s="55" t="n"/>
      <x:c r="B80" s="55" t="n"/>
      <x:c r="C80" s="55" t="n"/>
      <x:c r="D80" s="55" t="n"/>
      <x:c r="E80" s="55" t="n"/>
      <x:c r="F80" s="55" t="n"/>
      <x:c r="G80" s="55" t="n"/>
      <x:c r="H80" s="55" t="n"/>
      <x:c r="I80" s="55" t="n"/>
    </x:row>
    <x:row r="81">
      <x:c r="A81" s="55" t="n"/>
      <x:c r="B81" s="55" t="n"/>
      <x:c r="C81" s="55" t="n"/>
      <x:c r="D81" s="55" t="n"/>
      <x:c r="E81" s="55" t="n"/>
      <x:c r="F81" s="55" t="n"/>
      <x:c r="G81" s="55" t="n"/>
      <x:c r="H81" s="55" t="n"/>
      <x:c r="I81" s="55" t="n"/>
    </x:row>
    <x:row r="82">
      <x:c r="A82" s="55" t="n"/>
      <x:c r="B82" s="55" t="n"/>
      <x:c r="C82" s="55" t="n"/>
      <x:c r="D82" s="55" t="n"/>
      <x:c r="E82" s="55" t="n"/>
      <x:c r="F82" s="55" t="n"/>
      <x:c r="G82" s="55" t="n"/>
      <x:c r="H82" s="55" t="n"/>
      <x:c r="I82" s="55" t="n"/>
    </x:row>
    <x:row r="83">
      <x:c r="A83" s="55" t="n"/>
      <x:c r="B83" s="55" t="n"/>
      <x:c r="C83" s="55" t="n"/>
      <x:c r="D83" s="55" t="n"/>
      <x:c r="E83" s="55" t="n"/>
      <x:c r="F83" s="55" t="n"/>
      <x:c r="G83" s="55" t="n"/>
      <x:c r="H83" s="55" t="n"/>
      <x:c r="I83" s="55" t="n"/>
    </x:row>
    <x:row r="84">
      <x:c r="A84" s="55" t="n"/>
      <x:c r="B84" s="55" t="n"/>
      <x:c r="C84" s="55" t="n"/>
      <x:c r="D84" s="55" t="n"/>
      <x:c r="E84" s="55" t="n"/>
      <x:c r="F84" s="55" t="n"/>
      <x:c r="G84" s="55" t="n"/>
      <x:c r="H84" s="55" t="n"/>
      <x:c r="I84" s="55" t="n"/>
    </x:row>
    <x:row r="85">
      <x:c r="A85" s="55" t="n"/>
      <x:c r="B85" s="55" t="n"/>
      <x:c r="C85" s="55" t="n"/>
      <x:c r="D85" s="55" t="n"/>
      <x:c r="E85" s="55" t="n"/>
      <x:c r="F85" s="55" t="n"/>
      <x:c r="G85" s="55" t="n"/>
      <x:c r="H85" s="55" t="n"/>
      <x:c r="I85" s="55" t="n"/>
    </x:row>
    <x:row r="86">
      <x:c r="A86" s="55" t="n"/>
      <x:c r="B86" s="55" t="n"/>
      <x:c r="C86" s="55" t="n"/>
      <x:c r="D86" s="55" t="n"/>
      <x:c r="E86" s="55" t="n"/>
      <x:c r="F86" s="55" t="n"/>
      <x:c r="G86" s="55" t="n"/>
      <x:c r="H86" s="55" t="n"/>
      <x:c r="I86" s="55" t="n"/>
    </x:row>
    <x:row r="87">
      <x:c r="A87" s="55" t="n"/>
      <x:c r="B87" s="55" t="n"/>
      <x:c r="C87" s="55" t="n"/>
      <x:c r="D87" s="55" t="n"/>
      <x:c r="E87" s="55" t="n"/>
      <x:c r="F87" s="55" t="n"/>
      <x:c r="G87" s="55" t="n"/>
      <x:c r="H87" s="55" t="n"/>
      <x:c r="I87" s="55" t="n"/>
    </x:row>
    <x:row r="88">
      <x:c r="A88" s="55" t="n"/>
      <x:c r="B88" s="55" t="n"/>
      <x:c r="C88" s="55" t="n"/>
      <x:c r="D88" s="55" t="n"/>
      <x:c r="E88" s="55" t="n"/>
      <x:c r="F88" s="55" t="n"/>
      <x:c r="G88" s="55" t="n"/>
      <x:c r="H88" s="55" t="n"/>
      <x:c r="I88" s="55" t="n"/>
    </x:row>
    <x:row r="89">
      <x:c r="A89" s="55" t="n"/>
      <x:c r="B89" s="55" t="n"/>
      <x:c r="C89" s="55" t="n"/>
      <x:c r="D89" s="55" t="n"/>
      <x:c r="E89" s="55" t="n"/>
      <x:c r="F89" s="55" t="n"/>
      <x:c r="G89" s="55" t="n"/>
      <x:c r="H89" s="55" t="n"/>
      <x:c r="I89" s="55" t="n"/>
    </x:row>
    <x:row r="90">
      <x:c r="A90" s="55" t="n"/>
      <x:c r="B90" s="55" t="n"/>
      <x:c r="C90" s="55" t="n"/>
      <x:c r="D90" s="55" t="n"/>
      <x:c r="E90" s="55" t="n"/>
      <x:c r="F90" s="55" t="n"/>
      <x:c r="G90" s="55" t="n"/>
      <x:c r="H90" s="55" t="n"/>
      <x:c r="I90" s="55" t="n"/>
    </x:row>
    <x:row r="91">
      <x:c r="A91" s="55" t="n"/>
      <x:c r="B91" s="55" t="n"/>
      <x:c r="C91" s="55" t="n"/>
      <x:c r="D91" s="55" t="n"/>
      <x:c r="E91" s="55" t="n"/>
      <x:c r="F91" s="55" t="n"/>
      <x:c r="G91" s="55" t="n"/>
      <x:c r="H91" s="55" t="n"/>
      <x:c r="I91" s="55" t="n"/>
    </x:row>
    <x:row r="92">
      <x:c r="A92" s="55" t="n"/>
      <x:c r="B92" s="55" t="n"/>
      <x:c r="C92" s="55" t="n"/>
      <x:c r="D92" s="55" t="n"/>
      <x:c r="E92" s="55" t="n"/>
      <x:c r="F92" s="55" t="n"/>
      <x:c r="G92" s="55" t="n"/>
      <x:c r="H92" s="55" t="n"/>
      <x:c r="I92" s="55" t="n"/>
    </x:row>
    <x:row r="93">
      <x:c r="A93" s="55" t="n"/>
      <x:c r="B93" s="55" t="n"/>
      <x:c r="C93" s="55" t="n"/>
      <x:c r="D93" s="55" t="n"/>
      <x:c r="E93" s="55" t="n"/>
      <x:c r="F93" s="55" t="n"/>
      <x:c r="G93" s="55" t="n"/>
      <x:c r="H93" s="55" t="n"/>
      <x:c r="I93" s="55" t="n"/>
    </x:row>
    <x:row r="94">
      <x:c r="A94" s="55" t="n"/>
      <x:c r="B94" s="55" t="n"/>
      <x:c r="C94" s="55" t="n"/>
      <x:c r="D94" s="55" t="n"/>
      <x:c r="E94" s="55" t="n"/>
      <x:c r="F94" s="55" t="n"/>
      <x:c r="G94" s="55" t="n"/>
      <x:c r="H94" s="55" t="n"/>
      <x:c r="I94" s="55" t="n"/>
    </x:row>
    <x:row r="95">
      <x:c r="A95" s="55" t="n"/>
      <x:c r="B95" s="55" t="n"/>
      <x:c r="C95" s="55" t="n"/>
      <x:c r="D95" s="55" t="n"/>
      <x:c r="E95" s="55" t="n"/>
      <x:c r="F95" s="55" t="n"/>
      <x:c r="G95" s="55" t="n"/>
      <x:c r="H95" s="55" t="n"/>
      <x:c r="I95" s="55" t="n"/>
    </x:row>
    <x:row r="96">
      <x:c r="A96" s="55" t="n"/>
      <x:c r="B96" s="55" t="n"/>
      <x:c r="C96" s="55" t="n"/>
      <x:c r="D96" s="55" t="n"/>
      <x:c r="E96" s="55" t="n"/>
      <x:c r="F96" s="55" t="n"/>
      <x:c r="G96" s="55" t="n"/>
      <x:c r="H96" s="55" t="n"/>
      <x:c r="I96" s="55" t="n"/>
    </x:row>
    <x:row r="97">
      <x:c r="A97" s="55" t="n"/>
      <x:c r="B97" s="55" t="n"/>
      <x:c r="C97" s="55" t="n"/>
      <x:c r="D97" s="55" t="n"/>
      <x:c r="E97" s="55" t="n"/>
      <x:c r="F97" s="55" t="n"/>
      <x:c r="G97" s="55" t="n"/>
      <x:c r="H97" s="55" t="n"/>
      <x:c r="I97" s="55" t="n"/>
    </x:row>
    <x:row r="98">
      <x:c r="A98" s="55" t="n"/>
      <x:c r="B98" s="55" t="n"/>
      <x:c r="C98" s="55" t="n"/>
      <x:c r="D98" s="55" t="n"/>
      <x:c r="E98" s="55" t="n"/>
      <x:c r="F98" s="55" t="n"/>
      <x:c r="G98" s="55" t="n"/>
      <x:c r="H98" s="55" t="n"/>
      <x:c r="I98" s="55" t="n"/>
    </x:row>
    <x:row r="99">
      <x:c r="A99" s="55" t="n"/>
      <x:c r="B99" s="55" t="n"/>
      <x:c r="C99" s="55" t="n"/>
      <x:c r="D99" s="55" t="n"/>
      <x:c r="E99" s="55" t="n"/>
      <x:c r="F99" s="55" t="n"/>
      <x:c r="G99" s="55" t="n"/>
      <x:c r="H99" s="55" t="n"/>
      <x:c r="I99" s="55" t="n"/>
    </x:row>
    <x:row r="100">
      <x:c r="A100" s="55" t="n"/>
      <x:c r="B100" s="55" t="n"/>
      <x:c r="C100" s="55" t="n"/>
      <x:c r="D100" s="55" t="n"/>
      <x:c r="E100" s="55" t="n"/>
      <x:c r="F100" s="55" t="n"/>
      <x:c r="G100" s="55" t="n"/>
      <x:c r="H100" s="55" t="n"/>
      <x:c r="I100" s="55" t="n"/>
    </x:row>
    <x:row r="101">
      <x:c r="A101" s="55" t="n"/>
      <x:c r="B101" s="55" t="n"/>
      <x:c r="C101" s="55" t="n"/>
      <x:c r="D101" s="55" t="n"/>
      <x:c r="E101" s="55" t="n"/>
      <x:c r="F101" s="55" t="n"/>
      <x:c r="G101" s="55" t="n"/>
      <x:c r="H101" s="55" t="n"/>
      <x:c r="I101" s="55" t="n"/>
    </x:row>
    <x:row r="102">
      <x:c r="A102" s="55" t="n"/>
      <x:c r="B102" s="55" t="n"/>
      <x:c r="C102" s="55" t="n"/>
      <x:c r="D102" s="55" t="n"/>
      <x:c r="E102" s="55" t="n"/>
      <x:c r="F102" s="55" t="n"/>
      <x:c r="G102" s="55" t="n"/>
      <x:c r="H102" s="55" t="n"/>
      <x:c r="I102" s="55" t="n"/>
    </x:row>
    <x:row r="103">
      <x:c r="A103" s="55" t="n"/>
      <x:c r="B103" s="55" t="n"/>
      <x:c r="C103" s="55" t="n"/>
      <x:c r="D103" s="55" t="n"/>
      <x:c r="E103" s="55" t="n"/>
      <x:c r="F103" s="55" t="n"/>
      <x:c r="G103" s="55" t="n"/>
      <x:c r="H103" s="55" t="n"/>
      <x:c r="I103" s="55" t="n"/>
    </x:row>
    <x:row r="104">
      <x:c r="A104" s="55" t="n"/>
      <x:c r="B104" s="55" t="n"/>
      <x:c r="C104" s="55" t="n"/>
      <x:c r="D104" s="55" t="n"/>
      <x:c r="E104" s="55" t="n"/>
      <x:c r="F104" s="55" t="n"/>
      <x:c r="G104" s="55" t="n"/>
      <x:c r="H104" s="55" t="n"/>
      <x:c r="I104" s="55" t="n"/>
    </x:row>
    <x:row r="105">
      <x:c r="A105" s="55" t="n"/>
      <x:c r="B105" s="55" t="n"/>
      <x:c r="C105" s="55" t="n"/>
      <x:c r="D105" s="55" t="n"/>
      <x:c r="E105" s="55" t="n"/>
      <x:c r="F105" s="55" t="n"/>
      <x:c r="G105" s="55" t="n"/>
      <x:c r="H105" s="55" t="n"/>
      <x:c r="I105" s="55" t="n"/>
    </x:row>
    <x:row r="106">
      <x:c r="A106" s="55" t="n"/>
      <x:c r="B106" s="55" t="n"/>
      <x:c r="C106" s="55" t="n"/>
      <x:c r="D106" s="55" t="n"/>
      <x:c r="E106" s="55" t="n"/>
      <x:c r="F106" s="55" t="n"/>
      <x:c r="G106" s="55" t="n"/>
      <x:c r="H106" s="55" t="n"/>
      <x:c r="I106" s="55" t="n"/>
    </x:row>
    <x:row r="107">
      <x:c r="A107" s="55" t="n"/>
      <x:c r="B107" s="55" t="n"/>
      <x:c r="C107" s="55" t="n"/>
      <x:c r="D107" s="55" t="n"/>
      <x:c r="E107" s="55" t="n"/>
      <x:c r="F107" s="55" t="n"/>
      <x:c r="G107" s="55" t="n"/>
      <x:c r="H107" s="55" t="n"/>
      <x:c r="I107" s="55" t="n"/>
    </x:row>
    <x:row r="108">
      <x:c r="A108" s="55" t="n"/>
      <x:c r="B108" s="55" t="n"/>
      <x:c r="C108" s="55" t="n"/>
      <x:c r="D108" s="55" t="n"/>
      <x:c r="E108" s="55" t="n"/>
      <x:c r="F108" s="55" t="n"/>
      <x:c r="G108" s="55" t="n"/>
      <x:c r="H108" s="55" t="n"/>
      <x:c r="I108" s="55" t="n"/>
    </x:row>
    <x:row r="109">
      <x:c r="A109" s="55" t="n"/>
      <x:c r="B109" s="55" t="n"/>
      <x:c r="C109" s="55" t="n"/>
      <x:c r="D109" s="55" t="n"/>
      <x:c r="E109" s="55" t="n"/>
      <x:c r="F109" s="55" t="n"/>
      <x:c r="G109" s="55" t="n"/>
      <x:c r="H109" s="55" t="n"/>
      <x:c r="I109" s="55" t="n"/>
    </x:row>
    <x:row r="110">
      <x:c r="A110" s="55" t="n"/>
      <x:c r="B110" s="55" t="n"/>
      <x:c r="C110" s="55" t="n"/>
      <x:c r="D110" s="55" t="n"/>
      <x:c r="E110" s="55" t="n"/>
      <x:c r="F110" s="55" t="n"/>
      <x:c r="G110" s="55" t="n"/>
      <x:c r="H110" s="55" t="n"/>
      <x:c r="I110" s="55" t="n"/>
    </x:row>
    <x:row r="111">
      <x:c r="A111" s="55" t="n"/>
      <x:c r="B111" s="55" t="n"/>
      <x:c r="C111" s="55" t="n"/>
      <x:c r="D111" s="55" t="n"/>
      <x:c r="E111" s="55" t="n"/>
      <x:c r="F111" s="55" t="n"/>
      <x:c r="G111" s="55" t="n"/>
      <x:c r="H111" s="55" t="n"/>
      <x:c r="I111" s="55" t="n"/>
    </x:row>
    <x:row r="112">
      <x:c r="A112" s="55" t="n"/>
      <x:c r="B112" s="55" t="n"/>
      <x:c r="C112" s="55" t="n"/>
      <x:c r="D112" s="55" t="n"/>
      <x:c r="E112" s="55" t="n"/>
      <x:c r="F112" s="55" t="n"/>
      <x:c r="G112" s="55" t="n"/>
      <x:c r="H112" s="55" t="n"/>
      <x:c r="I112" s="55" t="n"/>
    </x:row>
    <x:row r="113">
      <x:c r="A113" s="55" t="n"/>
      <x:c r="B113" s="55" t="n"/>
      <x:c r="C113" s="55" t="n"/>
      <x:c r="D113" s="55" t="n"/>
      <x:c r="E113" s="55" t="n"/>
      <x:c r="F113" s="55" t="n"/>
      <x:c r="G113" s="55" t="n"/>
      <x:c r="H113" s="55" t="n"/>
      <x:c r="I113" s="55" t="n"/>
    </x:row>
    <x:row r="114">
      <x:c r="A114" s="55" t="n"/>
      <x:c r="B114" s="55" t="n"/>
      <x:c r="C114" s="55" t="n"/>
      <x:c r="D114" s="55" t="n"/>
      <x:c r="E114" s="55" t="n"/>
      <x:c r="F114" s="55" t="n"/>
      <x:c r="G114" s="55" t="n"/>
      <x:c r="H114" s="55" t="n"/>
      <x:c r="I114" s="55" t="n"/>
    </x:row>
    <x:row r="115">
      <x:c r="A115" s="55" t="n"/>
      <x:c r="B115" s="55" t="n"/>
      <x:c r="C115" s="55" t="n"/>
      <x:c r="D115" s="55" t="n"/>
      <x:c r="E115" s="55" t="n"/>
      <x:c r="F115" s="55" t="n"/>
      <x:c r="G115" s="55" t="n"/>
      <x:c r="H115" s="55" t="n"/>
      <x:c r="I115" s="55" t="n"/>
    </x:row>
    <x:row r="116">
      <x:c r="A116" s="55" t="n"/>
      <x:c r="B116" s="55" t="n"/>
      <x:c r="C116" s="55" t="n"/>
      <x:c r="D116" s="55" t="n"/>
      <x:c r="E116" s="55" t="n"/>
      <x:c r="F116" s="55" t="n"/>
      <x:c r="G116" s="55" t="n"/>
      <x:c r="H116" s="55" t="n"/>
      <x:c r="I116" s="55" t="n"/>
    </x:row>
    <x:row r="117">
      <x:c r="A117" s="55" t="n"/>
      <x:c r="B117" s="55" t="n"/>
      <x:c r="C117" s="55" t="n"/>
      <x:c r="D117" s="55" t="n"/>
      <x:c r="E117" s="55" t="n"/>
      <x:c r="F117" s="55" t="n"/>
      <x:c r="G117" s="55" t="n"/>
      <x:c r="H117" s="55" t="n"/>
      <x:c r="I117" s="55" t="n"/>
    </x:row>
    <x:row r="118">
      <x:c r="A118" s="55" t="n"/>
      <x:c r="B118" s="55" t="n"/>
      <x:c r="C118" s="55" t="n"/>
      <x:c r="D118" s="55" t="n"/>
      <x:c r="E118" s="55" t="n"/>
      <x:c r="F118" s="55" t="n"/>
      <x:c r="G118" s="55" t="n"/>
      <x:c r="H118" s="55" t="n"/>
      <x:c r="I118" s="55" t="n"/>
    </x:row>
    <x:row r="119">
      <x:c r="A119" s="55" t="n"/>
      <x:c r="B119" s="55" t="n"/>
      <x:c r="C119" s="55" t="n"/>
      <x:c r="D119" s="55" t="n"/>
      <x:c r="E119" s="55" t="n"/>
      <x:c r="F119" s="55" t="n"/>
      <x:c r="G119" s="55" t="n"/>
      <x:c r="H119" s="55" t="n"/>
      <x:c r="I119" s="55" t="n"/>
    </x:row>
    <x:row r="120">
      <x:c r="A120" s="55" t="n"/>
      <x:c r="B120" s="55" t="n"/>
      <x:c r="C120" s="55" t="n"/>
      <x:c r="D120" s="55" t="n"/>
      <x:c r="E120" s="55" t="n"/>
      <x:c r="F120" s="55" t="n"/>
      <x:c r="G120" s="55" t="n"/>
      <x:c r="H120" s="55" t="n"/>
      <x:c r="I120" s="55" t="n"/>
    </x:row>
    <x:row r="121">
      <x:c r="A121" s="55" t="n"/>
      <x:c r="B121" s="55" t="n"/>
      <x:c r="C121" s="55" t="n"/>
      <x:c r="D121" s="55" t="n"/>
      <x:c r="E121" s="55" t="n"/>
      <x:c r="F121" s="55" t="n"/>
      <x:c r="G121" s="55" t="n"/>
      <x:c r="H121" s="55" t="n"/>
      <x:c r="I121" s="55" t="n"/>
    </x:row>
    <x:row r="122">
      <x:c r="A122" s="55" t="n"/>
      <x:c r="B122" s="55" t="n"/>
      <x:c r="C122" s="55" t="n"/>
      <x:c r="D122" s="55" t="n"/>
      <x:c r="E122" s="55" t="n"/>
      <x:c r="F122" s="55" t="n"/>
      <x:c r="G122" s="55" t="n"/>
      <x:c r="H122" s="55" t="n"/>
      <x:c r="I122" s="55" t="n"/>
    </x:row>
    <x:row r="123">
      <x:c r="A123" s="55" t="n"/>
      <x:c r="B123" s="55" t="n"/>
      <x:c r="C123" s="55" t="n"/>
      <x:c r="D123" s="55" t="n"/>
      <x:c r="E123" s="55" t="n"/>
      <x:c r="F123" s="55" t="n"/>
      <x:c r="G123" s="55" t="n"/>
      <x:c r="H123" s="55" t="n"/>
      <x:c r="I123" s="55" t="n"/>
    </x:row>
    <x:row r="124">
      <x:c r="A124" s="55" t="n"/>
      <x:c r="B124" s="55" t="n"/>
      <x:c r="C124" s="55" t="n"/>
      <x:c r="D124" s="55" t="n"/>
      <x:c r="E124" s="55" t="n"/>
      <x:c r="F124" s="55" t="n"/>
      <x:c r="G124" s="55" t="n"/>
      <x:c r="H124" s="55" t="n"/>
      <x:c r="I124" s="55" t="n"/>
    </x:row>
    <x:row r="125">
      <x:c r="A125" s="55" t="n"/>
      <x:c r="B125" s="55" t="n"/>
      <x:c r="C125" s="55" t="n"/>
      <x:c r="D125" s="55" t="n"/>
      <x:c r="E125" s="55" t="n"/>
      <x:c r="F125" s="55" t="n"/>
      <x:c r="G125" s="55" t="n"/>
      <x:c r="H125" s="55" t="n"/>
      <x:c r="I125" s="55" t="n"/>
    </x:row>
    <x:row r="126">
      <x:c r="A126" s="55" t="n"/>
      <x:c r="B126" s="55" t="n"/>
      <x:c r="C126" s="55" t="n"/>
      <x:c r="D126" s="55" t="n"/>
      <x:c r="E126" s="55" t="n"/>
      <x:c r="F126" s="55" t="n"/>
      <x:c r="G126" s="55" t="n"/>
      <x:c r="H126" s="55" t="n"/>
      <x:c r="I126" s="55" t="n"/>
    </x:row>
    <x:row r="127">
      <x:c r="A127" s="55" t="n"/>
      <x:c r="B127" s="55" t="n"/>
      <x:c r="C127" s="55" t="n"/>
      <x:c r="D127" s="55" t="n"/>
      <x:c r="E127" s="55" t="n"/>
      <x:c r="F127" s="55" t="n"/>
      <x:c r="G127" s="55" t="n"/>
      <x:c r="H127" s="55" t="n"/>
      <x:c r="I127" s="55" t="n"/>
    </x:row>
    <x:row r="128">
      <x:c r="A128" s="55" t="n"/>
      <x:c r="B128" s="55" t="n"/>
      <x:c r="C128" s="55" t="n"/>
      <x:c r="D128" s="55" t="n"/>
      <x:c r="E128" s="55" t="n"/>
      <x:c r="F128" s="55" t="n"/>
      <x:c r="G128" s="55" t="n"/>
      <x:c r="H128" s="55" t="n"/>
      <x:c r="I128" s="55" t="n"/>
    </x:row>
    <x:row r="129">
      <x:c r="A129" s="55" t="n"/>
      <x:c r="B129" s="55" t="n"/>
      <x:c r="C129" s="55" t="n"/>
      <x:c r="D129" s="55" t="n"/>
      <x:c r="E129" s="55" t="n"/>
      <x:c r="F129" s="55" t="n"/>
      <x:c r="G129" s="55" t="n"/>
      <x:c r="H129" s="55" t="n"/>
      <x:c r="I129" s="55" t="n"/>
    </x:row>
    <x:row r="130">
      <x:c r="A130" s="55" t="n"/>
      <x:c r="B130" s="55" t="n"/>
      <x:c r="C130" s="55" t="n"/>
      <x:c r="D130" s="55" t="n"/>
      <x:c r="E130" s="55" t="n"/>
      <x:c r="F130" s="55" t="n"/>
      <x:c r="G130" s="55" t="n"/>
      <x:c r="H130" s="55" t="n"/>
      <x:c r="I130" s="55" t="n"/>
    </x:row>
    <x:row r="131">
      <x:c r="A131" s="55" t="n"/>
      <x:c r="B131" s="55" t="n"/>
      <x:c r="C131" s="55" t="n"/>
      <x:c r="D131" s="55" t="n"/>
      <x:c r="E131" s="55" t="n"/>
      <x:c r="F131" s="55" t="n"/>
      <x:c r="G131" s="55" t="n"/>
      <x:c r="H131" s="55" t="n"/>
      <x:c r="I131" s="55" t="n"/>
    </x:row>
    <x:row r="132">
      <x:c r="A132" s="55" t="n"/>
      <x:c r="B132" s="55" t="n"/>
      <x:c r="C132" s="55" t="n"/>
      <x:c r="D132" s="55" t="n"/>
      <x:c r="E132" s="55" t="n"/>
      <x:c r="F132" s="55" t="n"/>
      <x:c r="G132" s="55" t="n"/>
      <x:c r="H132" s="55" t="n"/>
      <x:c r="I132" s="55" t="n"/>
    </x:row>
    <x:row r="133">
      <x:c r="A133" s="55" t="n"/>
      <x:c r="B133" s="55" t="n"/>
      <x:c r="C133" s="55" t="n"/>
      <x:c r="D133" s="55" t="n"/>
      <x:c r="E133" s="55" t="n"/>
      <x:c r="F133" s="55" t="n"/>
      <x:c r="G133" s="55" t="n"/>
      <x:c r="H133" s="55" t="n"/>
      <x:c r="I133" s="55" t="n"/>
    </x:row>
    <x:row r="134">
      <x:c r="A134" s="55" t="n"/>
      <x:c r="B134" s="55" t="n"/>
      <x:c r="C134" s="55" t="n"/>
      <x:c r="D134" s="55" t="n"/>
      <x:c r="E134" s="55" t="n"/>
      <x:c r="F134" s="55" t="n"/>
      <x:c r="G134" s="55" t="n"/>
      <x:c r="H134" s="55" t="n"/>
      <x:c r="I134" s="55" t="n"/>
    </x:row>
    <x:row r="135">
      <x:c r="A135" s="55" t="n"/>
      <x:c r="B135" s="55" t="n"/>
      <x:c r="C135" s="55" t="n"/>
      <x:c r="D135" s="55" t="n"/>
      <x:c r="E135" s="55" t="n"/>
      <x:c r="F135" s="55" t="n"/>
      <x:c r="G135" s="55" t="n"/>
      <x:c r="H135" s="55" t="n"/>
      <x:c r="I135" s="55" t="n"/>
    </x:row>
    <x:row r="136">
      <x:c r="A136" s="55" t="n"/>
      <x:c r="B136" s="55" t="n"/>
      <x:c r="C136" s="55" t="n"/>
      <x:c r="D136" s="55" t="n"/>
      <x:c r="E136" s="55" t="n"/>
      <x:c r="F136" s="55" t="n"/>
      <x:c r="G136" s="55" t="n"/>
      <x:c r="H136" s="55" t="n"/>
      <x:c r="I136" s="55" t="n"/>
    </x:row>
    <x:row r="137">
      <x:c r="A137" s="55" t="n"/>
      <x:c r="B137" s="55" t="n"/>
      <x:c r="C137" s="55" t="n"/>
      <x:c r="D137" s="55" t="n"/>
      <x:c r="E137" s="55" t="n"/>
      <x:c r="F137" s="55" t="n"/>
      <x:c r="G137" s="55" t="n"/>
      <x:c r="H137" s="55" t="n"/>
      <x:c r="I137" s="55" t="n"/>
    </x:row>
    <x:row r="138">
      <x:c r="A138" s="55" t="n"/>
      <x:c r="B138" s="55" t="n"/>
      <x:c r="C138" s="55" t="n"/>
      <x:c r="D138" s="55" t="n"/>
      <x:c r="E138" s="55" t="n"/>
      <x:c r="F138" s="55" t="n"/>
      <x:c r="G138" s="55" t="n"/>
      <x:c r="H138" s="55" t="n"/>
      <x:c r="I138" s="55" t="n"/>
    </x:row>
    <x:row r="139">
      <x:c r="A139" s="55" t="n"/>
      <x:c r="B139" s="55" t="n"/>
      <x:c r="C139" s="55" t="n"/>
      <x:c r="D139" s="55" t="n"/>
      <x:c r="E139" s="55" t="n"/>
      <x:c r="F139" s="55" t="n"/>
      <x:c r="G139" s="55" t="n"/>
      <x:c r="H139" s="55" t="n"/>
      <x:c r="I139" s="55" t="n"/>
    </x:row>
    <x:row r="140">
      <x:c r="A140" s="55" t="n"/>
      <x:c r="B140" s="55" t="n"/>
      <x:c r="C140" s="55" t="n"/>
      <x:c r="D140" s="55" t="n"/>
      <x:c r="E140" s="55" t="n"/>
      <x:c r="F140" s="55" t="n"/>
      <x:c r="G140" s="55" t="n"/>
      <x:c r="H140" s="55" t="n"/>
      <x:c r="I140" s="55" t="n"/>
    </x:row>
    <x:row r="141">
      <x:c r="A141" s="55" t="n"/>
      <x:c r="B141" s="55" t="n"/>
      <x:c r="C141" s="55" t="n"/>
      <x:c r="D141" s="55" t="n"/>
      <x:c r="E141" s="55" t="n"/>
      <x:c r="F141" s="55" t="n"/>
      <x:c r="G141" s="55" t="n"/>
      <x:c r="H141" s="55" t="n"/>
      <x:c r="I141" s="55" t="n"/>
    </x:row>
    <x:row r="142">
      <x:c r="A142" s="55" t="n"/>
      <x:c r="B142" s="55" t="n"/>
      <x:c r="C142" s="55" t="n"/>
      <x:c r="D142" s="55" t="n"/>
      <x:c r="E142" s="55" t="n"/>
      <x:c r="F142" s="55" t="n"/>
      <x:c r="G142" s="55" t="n"/>
      <x:c r="H142" s="55" t="n"/>
      <x:c r="I142" s="55" t="n"/>
    </x:row>
    <x:row r="143">
      <x:c r="A143" s="55" t="n"/>
      <x:c r="B143" s="55" t="n"/>
      <x:c r="C143" s="55" t="n"/>
      <x:c r="D143" s="55" t="n"/>
      <x:c r="E143" s="55" t="n"/>
      <x:c r="F143" s="55" t="n"/>
      <x:c r="G143" s="55" t="n"/>
      <x:c r="H143" s="55" t="n"/>
      <x:c r="I143" s="55" t="n"/>
    </x:row>
    <x:row r="144">
      <x:c r="A144" s="55" t="n"/>
      <x:c r="B144" s="55" t="n"/>
      <x:c r="C144" s="55" t="n"/>
      <x:c r="D144" s="55" t="n"/>
      <x:c r="E144" s="55" t="n"/>
      <x:c r="F144" s="55" t="n"/>
      <x:c r="G144" s="55" t="n"/>
      <x:c r="H144" s="55" t="n"/>
      <x:c r="I144" s="55" t="n"/>
    </x:row>
    <x:row r="145">
      <x:c r="A145" s="55" t="n"/>
      <x:c r="B145" s="55" t="n"/>
      <x:c r="C145" s="55" t="n"/>
      <x:c r="D145" s="55" t="n"/>
      <x:c r="E145" s="55" t="n"/>
      <x:c r="F145" s="55" t="n"/>
      <x:c r="G145" s="55" t="n"/>
      <x:c r="H145" s="55" t="n"/>
      <x:c r="I145" s="55" t="n"/>
    </x:row>
    <x:row r="146">
      <x:c r="A146" s="55" t="n"/>
      <x:c r="B146" s="55" t="n"/>
      <x:c r="C146" s="55" t="n"/>
      <x:c r="D146" s="55" t="n"/>
      <x:c r="E146" s="55" t="n"/>
      <x:c r="F146" s="55" t="n"/>
      <x:c r="G146" s="55" t="n"/>
      <x:c r="H146" s="55" t="n"/>
      <x:c r="I146" s="55" t="n"/>
    </x:row>
    <x:row r="147">
      <x:c r="A147" s="55" t="n"/>
      <x:c r="B147" s="55" t="n"/>
      <x:c r="C147" s="55" t="n"/>
      <x:c r="D147" s="55" t="n"/>
      <x:c r="E147" s="55" t="n"/>
      <x:c r="F147" s="55" t="n"/>
      <x:c r="G147" s="55" t="n"/>
      <x:c r="H147" s="55" t="n"/>
      <x:c r="I147" s="55" t="n"/>
    </x:row>
    <x:row r="148">
      <x:c r="A148" s="55" t="n"/>
      <x:c r="B148" s="55" t="n"/>
      <x:c r="C148" s="55" t="n"/>
      <x:c r="D148" s="55" t="n"/>
      <x:c r="E148" s="55" t="n"/>
      <x:c r="F148" s="55" t="n"/>
      <x:c r="G148" s="55" t="n"/>
      <x:c r="H148" s="55" t="n"/>
      <x:c r="I148" s="55" t="n"/>
    </x:row>
    <x:row r="149">
      <x:c r="A149" s="55" t="n"/>
      <x:c r="B149" s="55" t="n"/>
      <x:c r="C149" s="55" t="n"/>
      <x:c r="D149" s="55" t="n"/>
      <x:c r="E149" s="55" t="n"/>
      <x:c r="F149" s="55" t="n"/>
      <x:c r="G149" s="55" t="n"/>
      <x:c r="H149" s="55" t="n"/>
      <x:c r="I149" s="55" t="n"/>
    </x:row>
    <x:row r="150">
      <x:c r="A150" s="55" t="n"/>
      <x:c r="B150" s="55" t="n"/>
      <x:c r="C150" s="55" t="n"/>
      <x:c r="D150" s="55" t="n"/>
      <x:c r="E150" s="55" t="n"/>
      <x:c r="F150" s="55" t="n"/>
      <x:c r="G150" s="55" t="n"/>
      <x:c r="H150" s="55" t="n"/>
      <x:c r="I150" s="55" t="n"/>
    </x:row>
    <x:row r="151">
      <x:c r="A151" s="55" t="n"/>
      <x:c r="B151" s="55" t="n"/>
      <x:c r="C151" s="55" t="n"/>
      <x:c r="D151" s="55" t="n"/>
      <x:c r="E151" s="55" t="n"/>
      <x:c r="F151" s="55" t="n"/>
      <x:c r="G151" s="55" t="n"/>
      <x:c r="H151" s="55" t="n"/>
      <x:c r="I151" s="55" t="n"/>
    </x:row>
    <x:row r="152">
      <x:c r="A152" s="55" t="n"/>
      <x:c r="B152" s="55" t="n"/>
      <x:c r="C152" s="55" t="n"/>
      <x:c r="D152" s="55" t="n"/>
      <x:c r="E152" s="55" t="n"/>
      <x:c r="F152" s="55" t="n"/>
      <x:c r="G152" s="55" t="n"/>
      <x:c r="H152" s="55" t="n"/>
      <x:c r="I152" s="55" t="n"/>
    </x:row>
    <x:row r="153">
      <x:c r="A153" s="55" t="n"/>
      <x:c r="B153" s="55" t="n"/>
      <x:c r="C153" s="55" t="n"/>
      <x:c r="D153" s="55" t="n"/>
      <x:c r="E153" s="55" t="n"/>
      <x:c r="F153" s="55" t="n"/>
      <x:c r="G153" s="55" t="n"/>
      <x:c r="H153" s="55" t="n"/>
      <x:c r="I153" s="55" t="n"/>
    </x:row>
    <x:row r="154">
      <x:c r="A154" s="55" t="n"/>
      <x:c r="B154" s="55" t="n"/>
      <x:c r="C154" s="55" t="n"/>
      <x:c r="D154" s="55" t="n"/>
      <x:c r="E154" s="55" t="n"/>
      <x:c r="F154" s="55" t="n"/>
      <x:c r="G154" s="55" t="n"/>
      <x:c r="H154" s="55" t="n"/>
      <x:c r="I154" s="55" t="n"/>
    </x:row>
    <x:row r="155">
      <x:c r="A155" s="55" t="n"/>
      <x:c r="B155" s="55" t="n"/>
      <x:c r="C155" s="55" t="n"/>
      <x:c r="D155" s="55" t="n"/>
      <x:c r="E155" s="55" t="n"/>
      <x:c r="F155" s="55" t="n"/>
      <x:c r="G155" s="55" t="n"/>
      <x:c r="H155" s="55" t="n"/>
      <x:c r="I155" s="55" t="n"/>
    </x:row>
    <x:row r="156">
      <x:c r="A156" s="55" t="n"/>
      <x:c r="B156" s="55" t="n"/>
      <x:c r="C156" s="55" t="n"/>
      <x:c r="D156" s="55" t="n"/>
      <x:c r="E156" s="55" t="n"/>
      <x:c r="F156" s="55" t="n"/>
      <x:c r="G156" s="55" t="n"/>
      <x:c r="H156" s="55" t="n"/>
      <x:c r="I156" s="55" t="n"/>
    </x:row>
    <x:row r="157">
      <x:c r="A157" s="55" t="n"/>
      <x:c r="B157" s="55" t="n"/>
      <x:c r="C157" s="55" t="n"/>
      <x:c r="D157" s="55" t="n"/>
      <x:c r="E157" s="55" t="n"/>
      <x:c r="F157" s="55" t="n"/>
      <x:c r="G157" s="55" t="n"/>
      <x:c r="H157" s="55" t="n"/>
      <x:c r="I157" s="55" t="n"/>
    </x:row>
    <x:row r="158">
      <x:c r="A158" s="55" t="n"/>
      <x:c r="B158" s="55" t="n"/>
      <x:c r="C158" s="55" t="n"/>
      <x:c r="D158" s="55" t="n"/>
      <x:c r="E158" s="55" t="n"/>
      <x:c r="F158" s="55" t="n"/>
      <x:c r="G158" s="55" t="n"/>
      <x:c r="H158" s="55" t="n"/>
      <x:c r="I158" s="55" t="n"/>
    </x:row>
    <x:row r="159">
      <x:c r="A159" s="55" t="n"/>
      <x:c r="B159" s="55" t="n"/>
      <x:c r="C159" s="55" t="n"/>
      <x:c r="D159" s="55" t="n"/>
      <x:c r="E159" s="55" t="n"/>
      <x:c r="F159" s="55" t="n"/>
      <x:c r="G159" s="55" t="n"/>
      <x:c r="H159" s="55" t="n"/>
      <x:c r="I159" s="55" t="n"/>
    </x:row>
    <x:row r="160">
      <x:c r="A160" s="55" t="n"/>
      <x:c r="B160" s="55" t="n"/>
      <x:c r="C160" s="55" t="n"/>
      <x:c r="D160" s="55" t="n"/>
      <x:c r="E160" s="55" t="n"/>
      <x:c r="F160" s="55" t="n"/>
      <x:c r="G160" s="55" t="n"/>
      <x:c r="H160" s="55" t="n"/>
      <x:c r="I160" s="55" t="n"/>
    </x:row>
    <x:row r="161">
      <x:c r="A161" s="55" t="n"/>
      <x:c r="B161" s="55" t="n"/>
      <x:c r="C161" s="55" t="n"/>
      <x:c r="D161" s="55" t="n"/>
      <x:c r="E161" s="55" t="n"/>
      <x:c r="F161" s="55" t="n"/>
      <x:c r="G161" s="55" t="n"/>
      <x:c r="H161" s="55" t="n"/>
      <x:c r="I161" s="55" t="n"/>
    </x:row>
    <x:row r="162">
      <x:c r="A162" s="55" t="n"/>
      <x:c r="B162" s="55" t="n"/>
      <x:c r="C162" s="55" t="n"/>
      <x:c r="D162" s="55" t="n"/>
      <x:c r="E162" s="55" t="n"/>
      <x:c r="F162" s="55" t="n"/>
      <x:c r="G162" s="55" t="n"/>
      <x:c r="H162" s="55" t="n"/>
      <x:c r="I162" s="55" t="n"/>
    </x:row>
    <x:row r="163">
      <x:c r="A163" s="55" t="n"/>
      <x:c r="B163" s="55" t="n"/>
      <x:c r="C163" s="55" t="n"/>
      <x:c r="D163" s="55" t="n"/>
      <x:c r="E163" s="55" t="n"/>
      <x:c r="F163" s="55" t="n"/>
      <x:c r="G163" s="55" t="n"/>
      <x:c r="H163" s="55" t="n"/>
      <x:c r="I163" s="55" t="n"/>
    </x:row>
    <x:row r="164">
      <x:c r="A164" s="55" t="n"/>
      <x:c r="B164" s="55" t="n"/>
      <x:c r="C164" s="55" t="n"/>
      <x:c r="D164" s="55" t="n"/>
      <x:c r="E164" s="55" t="n"/>
      <x:c r="F164" s="55" t="n"/>
      <x:c r="G164" s="55" t="n"/>
      <x:c r="H164" s="55" t="n"/>
      <x:c r="I164" s="55" t="n"/>
    </x:row>
    <x:row r="165">
      <x:c r="A165" s="55" t="n"/>
      <x:c r="B165" s="55" t="n"/>
      <x:c r="C165" s="55" t="n"/>
      <x:c r="D165" s="55" t="n"/>
      <x:c r="E165" s="55" t="n"/>
      <x:c r="F165" s="55" t="n"/>
      <x:c r="G165" s="55" t="n"/>
      <x:c r="H165" s="55" t="n"/>
      <x:c r="I165" s="55" t="n"/>
    </x:row>
    <x:row r="166">
      <x:c r="A166" s="55" t="n"/>
      <x:c r="B166" s="55" t="n"/>
      <x:c r="C166" s="55" t="n"/>
      <x:c r="D166" s="55" t="n"/>
      <x:c r="E166" s="55" t="n"/>
      <x:c r="F166" s="55" t="n"/>
      <x:c r="G166" s="55" t="n"/>
      <x:c r="H166" s="55" t="n"/>
      <x:c r="I166" s="55" t="n"/>
    </x:row>
    <x:row r="167">
      <x:c r="A167" s="55" t="n"/>
      <x:c r="B167" s="55" t="n"/>
      <x:c r="C167" s="55" t="n"/>
      <x:c r="D167" s="55" t="n"/>
      <x:c r="E167" s="55" t="n"/>
      <x:c r="F167" s="55" t="n"/>
      <x:c r="G167" s="55" t="n"/>
      <x:c r="H167" s="55" t="n"/>
      <x:c r="I167" s="55" t="n"/>
    </x:row>
    <x:row r="168">
      <x:c r="A168" s="55" t="n"/>
      <x:c r="B168" s="55" t="n"/>
      <x:c r="C168" s="55" t="n"/>
      <x:c r="D168" s="55" t="n"/>
      <x:c r="E168" s="55" t="n"/>
      <x:c r="F168" s="55" t="n"/>
      <x:c r="G168" s="55" t="n"/>
      <x:c r="H168" s="55" t="n"/>
      <x:c r="I168" s="55" t="n"/>
    </x:row>
    <x:row r="169">
      <x:c r="A169" s="55" t="n"/>
      <x:c r="B169" s="55" t="n"/>
      <x:c r="C169" s="55" t="n"/>
      <x:c r="D169" s="55" t="n"/>
      <x:c r="E169" s="55" t="n"/>
      <x:c r="F169" s="55" t="n"/>
      <x:c r="G169" s="55" t="n"/>
      <x:c r="H169" s="55" t="n"/>
      <x:c r="I169" s="55" t="n"/>
    </x:row>
    <x:row r="170">
      <x:c r="A170" s="55" t="n"/>
      <x:c r="B170" s="55" t="n"/>
      <x:c r="C170" s="55" t="n"/>
      <x:c r="D170" s="55" t="n"/>
      <x:c r="E170" s="55" t="n"/>
      <x:c r="F170" s="55" t="n"/>
      <x:c r="G170" s="55" t="n"/>
      <x:c r="H170" s="55" t="n"/>
      <x:c r="I170" s="55" t="n"/>
    </x:row>
    <x:row r="171">
      <x:c r="A171" s="55" t="n"/>
      <x:c r="B171" s="55" t="n"/>
      <x:c r="C171" s="55" t="n"/>
      <x:c r="D171" s="55" t="n"/>
      <x:c r="E171" s="55" t="n"/>
      <x:c r="F171" s="55" t="n"/>
      <x:c r="G171" s="55" t="n"/>
      <x:c r="H171" s="55" t="n"/>
      <x:c r="I171" s="55" t="n"/>
    </x:row>
    <x:row r="172">
      <x:c r="A172" s="55" t="n"/>
      <x:c r="B172" s="55" t="n"/>
      <x:c r="C172" s="55" t="n"/>
      <x:c r="D172" s="55" t="n"/>
      <x:c r="E172" s="55" t="n"/>
      <x:c r="F172" s="55" t="n"/>
      <x:c r="G172" s="55" t="n"/>
      <x:c r="H172" s="55" t="n"/>
      <x:c r="I172" s="55" t="n"/>
    </x:row>
    <x:row r="173">
      <x:c r="A173" s="55" t="n"/>
      <x:c r="B173" s="55" t="n"/>
      <x:c r="C173" s="55" t="n"/>
      <x:c r="D173" s="55" t="n"/>
      <x:c r="E173" s="55" t="n"/>
      <x:c r="F173" s="55" t="n"/>
      <x:c r="G173" s="55" t="n"/>
      <x:c r="H173" s="55" t="n"/>
      <x:c r="I173" s="55" t="n"/>
    </x:row>
    <x:row r="174">
      <x:c r="A174" s="55" t="n"/>
      <x:c r="B174" s="55" t="n"/>
      <x:c r="C174" s="55" t="n"/>
      <x:c r="D174" s="55" t="n"/>
      <x:c r="E174" s="55" t="n"/>
      <x:c r="F174" s="55" t="n"/>
      <x:c r="G174" s="55" t="n"/>
      <x:c r="H174" s="55" t="n"/>
      <x:c r="I174" s="55" t="n"/>
    </x:row>
    <x:row r="175">
      <x:c r="A175" s="55" t="n"/>
      <x:c r="B175" s="55" t="n"/>
      <x:c r="C175" s="55" t="n"/>
      <x:c r="D175" s="55" t="n"/>
      <x:c r="E175" s="55" t="n"/>
      <x:c r="F175" s="55" t="n"/>
      <x:c r="G175" s="55" t="n"/>
      <x:c r="H175" s="55" t="n"/>
      <x:c r="I175" s="55" t="n"/>
    </x:row>
    <x:row r="176">
      <x:c r="A176" s="55" t="n"/>
      <x:c r="B176" s="55" t="n"/>
      <x:c r="C176" s="55" t="n"/>
      <x:c r="D176" s="55" t="n"/>
      <x:c r="E176" s="55" t="n"/>
      <x:c r="F176" s="55" t="n"/>
      <x:c r="G176" s="55" t="n"/>
      <x:c r="H176" s="55" t="n"/>
      <x:c r="I176" s="55" t="n"/>
    </x:row>
    <x:row r="177">
      <x:c r="A177" s="55" t="n"/>
      <x:c r="B177" s="55" t="n"/>
      <x:c r="C177" s="55" t="n"/>
      <x:c r="D177" s="55" t="n"/>
      <x:c r="E177" s="55" t="n"/>
      <x:c r="F177" s="55" t="n"/>
      <x:c r="G177" s="55" t="n"/>
      <x:c r="H177" s="55" t="n"/>
      <x:c r="I177" s="55" t="n"/>
    </x:row>
    <x:row r="178">
      <x:c r="A178" s="55" t="n"/>
      <x:c r="B178" s="55" t="n"/>
      <x:c r="C178" s="55" t="n"/>
      <x:c r="D178" s="55" t="n"/>
      <x:c r="E178" s="55" t="n"/>
      <x:c r="F178" s="55" t="n"/>
      <x:c r="G178" s="55" t="n"/>
      <x:c r="H178" s="55" t="n"/>
      <x:c r="I178" s="55" t="n"/>
    </x:row>
    <x:row r="179">
      <x:c r="A179" s="55" t="n"/>
      <x:c r="B179" s="55" t="n"/>
      <x:c r="C179" s="55" t="n"/>
      <x:c r="D179" s="55" t="n"/>
      <x:c r="E179" s="55" t="n"/>
      <x:c r="F179" s="55" t="n"/>
      <x:c r="G179" s="55" t="n"/>
      <x:c r="H179" s="55" t="n"/>
      <x:c r="I179" s="55" t="n"/>
    </x:row>
    <x:row r="180">
      <x:c r="A180" s="55" t="n"/>
      <x:c r="B180" s="55" t="n"/>
      <x:c r="C180" s="55" t="n"/>
      <x:c r="D180" s="55" t="n"/>
      <x:c r="E180" s="55" t="n"/>
      <x:c r="F180" s="55" t="n"/>
      <x:c r="G180" s="55" t="n"/>
      <x:c r="H180" s="55" t="n"/>
      <x:c r="I180" s="55" t="n"/>
    </x:row>
    <x:row r="181">
      <x:c r="A181" s="55" t="n"/>
      <x:c r="B181" s="55" t="n"/>
      <x:c r="C181" s="55" t="n"/>
      <x:c r="D181" s="55" t="n"/>
      <x:c r="E181" s="55" t="n"/>
      <x:c r="F181" s="55" t="n"/>
      <x:c r="G181" s="55" t="n"/>
      <x:c r="H181" s="55" t="n"/>
      <x:c r="I181" s="55" t="n"/>
    </x:row>
    <x:row r="182">
      <x:c r="A182" s="55" t="n"/>
      <x:c r="B182" s="55" t="n"/>
      <x:c r="C182" s="55" t="n"/>
      <x:c r="D182" s="55" t="n"/>
      <x:c r="E182" s="55" t="n"/>
      <x:c r="F182" s="55" t="n"/>
      <x:c r="G182" s="55" t="n"/>
      <x:c r="H182" s="55" t="n"/>
      <x:c r="I182" s="55" t="n"/>
    </x:row>
    <x:row r="183">
      <x:c r="A183" s="55" t="n"/>
      <x:c r="B183" s="55" t="n"/>
      <x:c r="C183" s="55" t="n"/>
      <x:c r="D183" s="55" t="n"/>
      <x:c r="E183" s="55" t="n"/>
      <x:c r="F183" s="55" t="n"/>
      <x:c r="G183" s="55" t="n"/>
      <x:c r="H183" s="55" t="n"/>
      <x:c r="I183" s="55" t="n"/>
    </x:row>
    <x:row r="184">
      <x:c r="A184" s="55" t="n"/>
      <x:c r="B184" s="55" t="n"/>
      <x:c r="C184" s="55" t="n"/>
      <x:c r="D184" s="55" t="n"/>
      <x:c r="E184" s="55" t="n"/>
      <x:c r="F184" s="55" t="n"/>
      <x:c r="G184" s="55" t="n"/>
      <x:c r="H184" s="55" t="n"/>
      <x:c r="I184" s="55" t="n"/>
    </x:row>
    <x:row r="185">
      <x:c r="A185" s="55" t="n"/>
      <x:c r="B185" s="55" t="n"/>
      <x:c r="C185" s="55" t="n"/>
      <x:c r="D185" s="55" t="n"/>
      <x:c r="E185" s="55" t="n"/>
      <x:c r="F185" s="55" t="n"/>
      <x:c r="G185" s="55" t="n"/>
      <x:c r="H185" s="55" t="n"/>
      <x:c r="I185" s="55" t="n"/>
    </x:row>
    <x:row r="186">
      <x:c r="A186" s="55" t="n"/>
      <x:c r="B186" s="55" t="n"/>
      <x:c r="C186" s="55" t="n"/>
      <x:c r="D186" s="55" t="n"/>
      <x:c r="E186" s="55" t="n"/>
      <x:c r="F186" s="55" t="n"/>
      <x:c r="G186" s="55" t="n"/>
      <x:c r="H186" s="55" t="n"/>
      <x:c r="I186" s="55" t="n"/>
    </x:row>
    <x:row r="187">
      <x:c r="A187" s="55" t="n"/>
      <x:c r="B187" s="55" t="n"/>
      <x:c r="C187" s="55" t="n"/>
      <x:c r="D187" s="55" t="n"/>
      <x:c r="E187" s="55" t="n"/>
      <x:c r="F187" s="55" t="n"/>
      <x:c r="G187" s="55" t="n"/>
      <x:c r="H187" s="55" t="n"/>
      <x:c r="I187" s="55" t="n"/>
    </x:row>
    <x:row r="188">
      <x:c r="A188" s="55" t="n"/>
      <x:c r="B188" s="55" t="n"/>
      <x:c r="C188" s="55" t="n"/>
      <x:c r="D188" s="55" t="n"/>
      <x:c r="E188" s="55" t="n"/>
      <x:c r="F188" s="55" t="n"/>
      <x:c r="G188" s="55" t="n"/>
      <x:c r="H188" s="55" t="n"/>
      <x:c r="I188" s="55" t="n"/>
    </x:row>
    <x:row r="189">
      <x:c r="A189" s="55" t="n"/>
      <x:c r="B189" s="55" t="n"/>
      <x:c r="C189" s="55" t="n"/>
      <x:c r="D189" s="55" t="n"/>
      <x:c r="E189" s="55" t="n"/>
      <x:c r="F189" s="55" t="n"/>
      <x:c r="G189" s="55" t="n"/>
      <x:c r="H189" s="55" t="n"/>
      <x:c r="I189" s="55" t="n"/>
    </x:row>
    <x:row r="190">
      <x:c r="A190" s="55" t="n"/>
      <x:c r="B190" s="55" t="n"/>
      <x:c r="C190" s="55" t="n"/>
      <x:c r="D190" s="55" t="n"/>
      <x:c r="E190" s="55" t="n"/>
      <x:c r="F190" s="55" t="n"/>
      <x:c r="G190" s="55" t="n"/>
      <x:c r="H190" s="55" t="n"/>
      <x:c r="I190" s="55" t="n"/>
    </x:row>
    <x:row r="191">
      <x:c r="A191" s="55" t="n"/>
      <x:c r="B191" s="55" t="n"/>
      <x:c r="C191" s="55" t="n"/>
      <x:c r="D191" s="55" t="n"/>
      <x:c r="E191" s="55" t="n"/>
      <x:c r="F191" s="55" t="n"/>
      <x:c r="G191" s="55" t="n"/>
      <x:c r="H191" s="55" t="n"/>
      <x:c r="I191" s="55" t="n"/>
    </x:row>
    <x:row r="192">
      <x:c r="A192" s="55" t="n"/>
      <x:c r="B192" s="55" t="n"/>
      <x:c r="C192" s="55" t="n"/>
      <x:c r="D192" s="55" t="n"/>
      <x:c r="E192" s="55" t="n"/>
      <x:c r="F192" s="55" t="n"/>
      <x:c r="G192" s="55" t="n"/>
      <x:c r="H192" s="55" t="n"/>
      <x:c r="I192" s="55" t="n"/>
    </x:row>
    <x:row r="193">
      <x:c r="A193" s="55" t="n"/>
      <x:c r="B193" s="55" t="n"/>
      <x:c r="C193" s="55" t="n"/>
      <x:c r="D193" s="55" t="n"/>
      <x:c r="E193" s="55" t="n"/>
      <x:c r="F193" s="55" t="n"/>
      <x:c r="G193" s="55" t="n"/>
      <x:c r="H193" s="55" t="n"/>
      <x:c r="I193" s="55" t="n"/>
    </x:row>
    <x:row r="194">
      <x:c r="A194" s="55" t="n"/>
      <x:c r="B194" s="55" t="n"/>
      <x:c r="C194" s="55" t="n"/>
      <x:c r="D194" s="55" t="n"/>
      <x:c r="E194" s="55" t="n"/>
      <x:c r="F194" s="55" t="n"/>
      <x:c r="G194" s="55" t="n"/>
      <x:c r="H194" s="55" t="n"/>
      <x:c r="I194" s="55" t="n"/>
    </x:row>
    <x:row r="195">
      <x:c r="A195" s="55" t="n"/>
      <x:c r="B195" s="55" t="n"/>
      <x:c r="C195" s="55" t="n"/>
      <x:c r="D195" s="55" t="n"/>
      <x:c r="E195" s="55" t="n"/>
      <x:c r="F195" s="55" t="n"/>
      <x:c r="G195" s="55" t="n"/>
      <x:c r="H195" s="55" t="n"/>
      <x:c r="I195" s="55" t="n"/>
    </x:row>
    <x:row r="196">
      <x:c r="A196" s="55" t="n"/>
      <x:c r="B196" s="55" t="n"/>
      <x:c r="C196" s="55" t="n"/>
      <x:c r="D196" s="55" t="n"/>
      <x:c r="E196" s="55" t="n"/>
      <x:c r="F196" s="55" t="n"/>
      <x:c r="G196" s="55" t="n"/>
      <x:c r="H196" s="55" t="n"/>
      <x:c r="I196" s="55" t="n"/>
    </x:row>
    <x:row r="197">
      <x:c r="A197" s="55" t="n"/>
      <x:c r="B197" s="55" t="n"/>
      <x:c r="C197" s="55" t="n"/>
      <x:c r="D197" s="55" t="n"/>
      <x:c r="E197" s="55" t="n"/>
      <x:c r="F197" s="55" t="n"/>
      <x:c r="G197" s="55" t="n"/>
      <x:c r="H197" s="55" t="n"/>
      <x:c r="I197" s="55" t="n"/>
    </x:row>
    <x:row r="198">
      <x:c r="A198" s="55" t="n"/>
      <x:c r="B198" s="55" t="n"/>
      <x:c r="C198" s="55" t="n"/>
      <x:c r="D198" s="55" t="n"/>
      <x:c r="E198" s="55" t="n"/>
      <x:c r="F198" s="55" t="n"/>
      <x:c r="G198" s="55" t="n"/>
      <x:c r="H198" s="55" t="n"/>
      <x:c r="I198" s="55" t="n"/>
    </x:row>
    <x:row r="199">
      <x:c r="A199" s="55" t="n"/>
      <x:c r="B199" s="55" t="n"/>
      <x:c r="C199" s="55" t="n"/>
      <x:c r="D199" s="55" t="n"/>
      <x:c r="E199" s="55" t="n"/>
      <x:c r="F199" s="55" t="n"/>
      <x:c r="G199" s="55" t="n"/>
      <x:c r="H199" s="55" t="n"/>
      <x:c r="I199" s="55" t="n"/>
    </x:row>
    <x:row r="200">
      <x:c r="A200" s="55" t="n"/>
      <x:c r="B200" s="55" t="n"/>
      <x:c r="C200" s="55" t="n"/>
      <x:c r="D200" s="55" t="n"/>
      <x:c r="E200" s="55" t="n"/>
      <x:c r="F200" s="55" t="n"/>
      <x:c r="G200" s="55" t="n"/>
      <x:c r="H200" s="55" t="n"/>
      <x:c r="I200" s="55" t="n"/>
    </x:row>
    <x:row r="201">
      <x:c r="A201" s="55" t="n"/>
      <x:c r="B201" s="55" t="n"/>
      <x:c r="C201" s="55" t="n"/>
      <x:c r="D201" s="55" t="n"/>
      <x:c r="E201" s="55" t="n"/>
      <x:c r="F201" s="55" t="n"/>
      <x:c r="G201" s="55" t="n"/>
      <x:c r="H201" s="55" t="n"/>
      <x:c r="I201" s="55" t="n"/>
    </x:row>
    <x:row r="202">
      <x:c r="A202" s="55" t="n"/>
      <x:c r="B202" s="55" t="n"/>
      <x:c r="C202" s="55" t="n"/>
      <x:c r="D202" s="55" t="n"/>
      <x:c r="E202" s="55" t="n"/>
      <x:c r="F202" s="55" t="n"/>
      <x:c r="G202" s="55" t="n"/>
      <x:c r="H202" s="55" t="n"/>
      <x:c r="I202" s="55" t="n"/>
    </x:row>
    <x:row r="203">
      <x:c r="A203" s="55" t="n"/>
      <x:c r="B203" s="55" t="n"/>
      <x:c r="C203" s="55" t="n"/>
      <x:c r="D203" s="55" t="n"/>
      <x:c r="E203" s="55" t="n"/>
      <x:c r="F203" s="55" t="n"/>
      <x:c r="G203" s="55" t="n"/>
      <x:c r="H203" s="55" t="n"/>
      <x:c r="I203" s="55" t="n"/>
    </x:row>
    <x:row r="204">
      <x:c r="A204" s="55" t="n"/>
      <x:c r="B204" s="55" t="n"/>
      <x:c r="C204" s="55" t="n"/>
      <x:c r="D204" s="55" t="n"/>
      <x:c r="E204" s="55" t="n"/>
      <x:c r="F204" s="55" t="n"/>
      <x:c r="G204" s="55" t="n"/>
      <x:c r="H204" s="55" t="n"/>
      <x:c r="I204" s="55" t="n"/>
    </x:row>
    <x:row r="205">
      <x:c r="A205" s="55" t="n"/>
      <x:c r="B205" s="55" t="n"/>
      <x:c r="C205" s="55" t="n"/>
      <x:c r="D205" s="55" t="n"/>
      <x:c r="E205" s="55" t="n"/>
      <x:c r="F205" s="55" t="n"/>
      <x:c r="G205" s="55" t="n"/>
      <x:c r="H205" s="55" t="n"/>
      <x:c r="I205" s="55" t="n"/>
    </x:row>
    <x:row r="206">
      <x:c r="A206" s="55" t="n"/>
      <x:c r="B206" s="55" t="n"/>
      <x:c r="C206" s="55" t="n"/>
      <x:c r="D206" s="55" t="n"/>
      <x:c r="E206" s="55" t="n"/>
      <x:c r="F206" s="55" t="n"/>
      <x:c r="G206" s="55" t="n"/>
      <x:c r="H206" s="55" t="n"/>
      <x:c r="I206" s="55" t="n"/>
    </x:row>
    <x:row r="207">
      <x:c r="A207" s="55" t="n"/>
      <x:c r="B207" s="55" t="n"/>
      <x:c r="C207" s="55" t="n"/>
      <x:c r="D207" s="55" t="n"/>
      <x:c r="E207" s="55" t="n"/>
      <x:c r="F207" s="55" t="n"/>
      <x:c r="G207" s="55" t="n"/>
      <x:c r="H207" s="55" t="n"/>
      <x:c r="I207" s="55" t="n"/>
    </x:row>
    <x:row r="208">
      <x:c r="A208" s="55" t="n"/>
      <x:c r="B208" s="55" t="n"/>
      <x:c r="C208" s="55" t="n"/>
      <x:c r="D208" s="55" t="n"/>
      <x:c r="E208" s="55" t="n"/>
      <x:c r="F208" s="55" t="n"/>
      <x:c r="G208" s="55" t="n"/>
      <x:c r="H208" s="55" t="n"/>
      <x:c r="I208" s="55" t="n"/>
    </x:row>
    <x:row r="209">
      <x:c r="A209" s="55" t="n"/>
      <x:c r="B209" s="55" t="n"/>
      <x:c r="C209" s="55" t="n"/>
      <x:c r="D209" s="55" t="n"/>
      <x:c r="E209" s="55" t="n"/>
      <x:c r="F209" s="55" t="n"/>
      <x:c r="G209" s="55" t="n"/>
      <x:c r="H209" s="55" t="n"/>
      <x:c r="I209" s="55" t="n"/>
    </x:row>
    <x:row r="210">
      <x:c r="A210" s="55" t="n"/>
      <x:c r="B210" s="55" t="n"/>
      <x:c r="C210" s="55" t="n"/>
      <x:c r="D210" s="55" t="n"/>
      <x:c r="E210" s="55" t="n"/>
      <x:c r="F210" s="55" t="n"/>
      <x:c r="G210" s="55" t="n"/>
      <x:c r="H210" s="55" t="n"/>
      <x:c r="I210" s="55" t="n"/>
    </x:row>
    <x:row r="211">
      <x:c r="A211" s="55" t="n"/>
      <x:c r="B211" s="55" t="n"/>
      <x:c r="C211" s="55" t="n"/>
      <x:c r="D211" s="55" t="n"/>
      <x:c r="E211" s="55" t="n"/>
      <x:c r="F211" s="55" t="n"/>
      <x:c r="G211" s="55" t="n"/>
      <x:c r="H211" s="55" t="n"/>
      <x:c r="I211" s="55" t="n"/>
    </x:row>
    <x:row r="212">
      <x:c r="A212" s="55" t="n"/>
      <x:c r="B212" s="55" t="n"/>
      <x:c r="C212" s="55" t="n"/>
      <x:c r="D212" s="55" t="n"/>
      <x:c r="E212" s="55" t="n"/>
      <x:c r="F212" s="55" t="n"/>
      <x:c r="G212" s="55" t="n"/>
      <x:c r="H212" s="55" t="n"/>
      <x:c r="I212" s="55" t="n"/>
    </x:row>
    <x:row r="213">
      <x:c r="A213" s="55" t="n"/>
      <x:c r="B213" s="55" t="n"/>
      <x:c r="C213" s="55" t="n"/>
      <x:c r="D213" s="55" t="n"/>
      <x:c r="E213" s="55" t="n"/>
      <x:c r="F213" s="55" t="n"/>
      <x:c r="G213" s="55" t="n"/>
      <x:c r="H213" s="55" t="n"/>
      <x:c r="I213" s="55" t="n"/>
    </x:row>
    <x:row r="214">
      <x:c r="A214" s="55" t="n"/>
      <x:c r="B214" s="55" t="n"/>
      <x:c r="C214" s="55" t="n"/>
      <x:c r="D214" s="55" t="n"/>
      <x:c r="E214" s="55" t="n"/>
      <x:c r="F214" s="55" t="n"/>
      <x:c r="G214" s="55" t="n"/>
      <x:c r="H214" s="55" t="n"/>
      <x:c r="I214" s="55" t="n"/>
    </x:row>
    <x:row r="215">
      <x:c r="A215" s="55" t="n"/>
      <x:c r="B215" s="55" t="n"/>
      <x:c r="C215" s="55" t="n"/>
      <x:c r="D215" s="55" t="n"/>
      <x:c r="E215" s="55" t="n"/>
      <x:c r="F215" s="55" t="n"/>
      <x:c r="G215" s="55" t="n"/>
      <x:c r="H215" s="55" t="n"/>
      <x:c r="I215" s="55" t="n"/>
    </x:row>
    <x:row r="216">
      <x:c r="A216" s="55" t="n"/>
      <x:c r="B216" s="55" t="n"/>
      <x:c r="C216" s="55" t="n"/>
      <x:c r="D216" s="55" t="n"/>
      <x:c r="E216" s="55" t="n"/>
      <x:c r="F216" s="55" t="n"/>
      <x:c r="G216" s="55" t="n"/>
      <x:c r="H216" s="55" t="n"/>
      <x:c r="I216" s="55" t="n"/>
    </x:row>
    <x:row r="217">
      <x:c r="A217" s="55" t="n"/>
      <x:c r="B217" s="55" t="n"/>
      <x:c r="C217" s="55" t="n"/>
      <x:c r="D217" s="55" t="n"/>
      <x:c r="E217" s="55" t="n"/>
      <x:c r="F217" s="55" t="n"/>
      <x:c r="G217" s="55" t="n"/>
      <x:c r="H217" s="55" t="n"/>
      <x:c r="I217" s="55" t="n"/>
    </x:row>
    <x:row r="218">
      <x:c r="A218" s="55" t="n"/>
      <x:c r="B218" s="55" t="n"/>
      <x:c r="C218" s="55" t="n"/>
      <x:c r="D218" s="55" t="n"/>
      <x:c r="E218" s="55" t="n"/>
      <x:c r="F218" s="55" t="n"/>
      <x:c r="G218" s="55" t="n"/>
      <x:c r="H218" s="55" t="n"/>
      <x:c r="I218" s="55" t="n"/>
    </x:row>
    <x:row r="219">
      <x:c r="A219" s="55" t="n"/>
      <x:c r="B219" s="55" t="n"/>
      <x:c r="C219" s="55" t="n"/>
      <x:c r="D219" s="55" t="n"/>
      <x:c r="E219" s="55" t="n"/>
      <x:c r="F219" s="55" t="n"/>
      <x:c r="G219" s="55" t="n"/>
      <x:c r="H219" s="55" t="n"/>
      <x:c r="I219" s="55" t="n"/>
    </x:row>
    <x:row r="220">
      <x:c r="A220" s="55" t="n"/>
      <x:c r="B220" s="55" t="n"/>
      <x:c r="C220" s="55" t="n"/>
      <x:c r="D220" s="55" t="n"/>
      <x:c r="E220" s="55" t="n"/>
      <x:c r="F220" s="55" t="n"/>
      <x:c r="G220" s="55" t="n"/>
      <x:c r="H220" s="55" t="n"/>
      <x:c r="I220" s="55" t="n"/>
    </x:row>
    <x:row r="221">
      <x:c r="A221" s="55" t="n"/>
      <x:c r="B221" s="55" t="n"/>
      <x:c r="C221" s="55" t="n"/>
      <x:c r="D221" s="55" t="n"/>
      <x:c r="E221" s="55" t="n"/>
      <x:c r="F221" s="55" t="n"/>
      <x:c r="G221" s="55" t="n"/>
      <x:c r="H221" s="55" t="n"/>
      <x:c r="I221" s="55" t="n"/>
    </x:row>
    <x:row r="222">
      <x:c r="A222" s="55" t="n"/>
      <x:c r="B222" s="55" t="n"/>
      <x:c r="C222" s="55" t="n"/>
      <x:c r="D222" s="55" t="n"/>
      <x:c r="E222" s="55" t="n"/>
      <x:c r="F222" s="55" t="n"/>
      <x:c r="G222" s="55" t="n"/>
      <x:c r="H222" s="55" t="n"/>
      <x:c r="I222" s="55" t="n"/>
    </x:row>
    <x:row r="223">
      <x:c r="A223" s="55" t="n"/>
      <x:c r="B223" s="55" t="n"/>
      <x:c r="C223" s="55" t="n"/>
      <x:c r="D223" s="55" t="n"/>
      <x:c r="E223" s="55" t="n"/>
      <x:c r="F223" s="55" t="n"/>
      <x:c r="G223" s="55" t="n"/>
      <x:c r="H223" s="55" t="n"/>
      <x:c r="I223" s="55" t="n"/>
    </x:row>
    <x:row r="224">
      <x:c r="A224" s="55" t="n"/>
      <x:c r="B224" s="55" t="n"/>
      <x:c r="C224" s="55" t="n"/>
      <x:c r="D224" s="55" t="n"/>
      <x:c r="E224" s="55" t="n"/>
      <x:c r="F224" s="55" t="n"/>
      <x:c r="G224" s="55" t="n"/>
      <x:c r="H224" s="55" t="n"/>
      <x:c r="I224" s="55" t="n"/>
    </x:row>
    <x:row r="225">
      <x:c r="A225" s="55" t="n"/>
      <x:c r="B225" s="55" t="n"/>
      <x:c r="C225" s="55" t="n"/>
      <x:c r="D225" s="55" t="n"/>
      <x:c r="E225" s="55" t="n"/>
      <x:c r="F225" s="55" t="n"/>
      <x:c r="G225" s="55" t="n"/>
      <x:c r="H225" s="55" t="n"/>
      <x:c r="I225" s="55" t="n"/>
    </x:row>
    <x:row r="226">
      <x:c r="A226" s="55" t="n"/>
      <x:c r="B226" s="55" t="n"/>
      <x:c r="C226" s="55" t="n"/>
      <x:c r="D226" s="55" t="n"/>
      <x:c r="E226" s="55" t="n"/>
      <x:c r="F226" s="55" t="n"/>
      <x:c r="G226" s="55" t="n"/>
      <x:c r="H226" s="55" t="n"/>
      <x:c r="I226" s="55" t="n"/>
    </x:row>
    <x:row r="227">
      <x:c r="A227" s="55" t="n"/>
      <x:c r="B227" s="55" t="n"/>
      <x:c r="C227" s="55" t="n"/>
      <x:c r="D227" s="55" t="n"/>
      <x:c r="E227" s="55" t="n"/>
      <x:c r="F227" s="55" t="n"/>
      <x:c r="G227" s="55" t="n"/>
      <x:c r="H227" s="55" t="n"/>
      <x:c r="I227" s="55" t="n"/>
    </x:row>
    <x:row r="228">
      <x:c r="A228" s="55" t="n"/>
      <x:c r="B228" s="55" t="n"/>
      <x:c r="C228" s="55" t="n"/>
      <x:c r="D228" s="55" t="n"/>
      <x:c r="E228" s="55" t="n"/>
      <x:c r="F228" s="55" t="n"/>
      <x:c r="G228" s="55" t="n"/>
      <x:c r="H228" s="55" t="n"/>
      <x:c r="I228" s="55" t="n"/>
    </x:row>
    <x:row r="229">
      <x:c r="A229" s="55" t="n"/>
      <x:c r="B229" s="55" t="n"/>
      <x:c r="C229" s="55" t="n"/>
      <x:c r="D229" s="55" t="n"/>
      <x:c r="E229" s="55" t="n"/>
      <x:c r="F229" s="55" t="n"/>
      <x:c r="G229" s="55" t="n"/>
      <x:c r="H229" s="55" t="n"/>
      <x:c r="I229" s="55" t="n"/>
    </x:row>
    <x:row r="230">
      <x:c r="A230" s="55" t="n"/>
      <x:c r="B230" s="55" t="n"/>
      <x:c r="C230" s="55" t="n"/>
      <x:c r="D230" s="55" t="n"/>
      <x:c r="E230" s="55" t="n"/>
      <x:c r="F230" s="55" t="n"/>
      <x:c r="G230" s="55" t="n"/>
      <x:c r="H230" s="55" t="n"/>
      <x:c r="I230" s="55" t="n"/>
    </x:row>
    <x:row r="231">
      <x:c r="A231" s="55" t="n"/>
      <x:c r="B231" s="55" t="n"/>
      <x:c r="C231" s="55" t="n"/>
      <x:c r="D231" s="55" t="n"/>
      <x:c r="E231" s="55" t="n"/>
      <x:c r="F231" s="55" t="n"/>
      <x:c r="G231" s="55" t="n"/>
      <x:c r="H231" s="55" t="n"/>
      <x:c r="I231" s="55" t="n"/>
    </x:row>
    <x:row r="232">
      <x:c r="A232" s="55" t="n"/>
      <x:c r="B232" s="55" t="n"/>
      <x:c r="C232" s="55" t="n"/>
      <x:c r="D232" s="55" t="n"/>
      <x:c r="E232" s="55" t="n"/>
      <x:c r="F232" s="55" t="n"/>
      <x:c r="G232" s="55" t="n"/>
      <x:c r="H232" s="55" t="n"/>
      <x:c r="I232" s="55" t="n"/>
    </x:row>
    <x:row r="233">
      <x:c r="A233" s="55" t="n"/>
      <x:c r="B233" s="55" t="n"/>
      <x:c r="C233" s="55" t="n"/>
      <x:c r="D233" s="55" t="n"/>
      <x:c r="E233" s="55" t="n"/>
      <x:c r="F233" s="55" t="n"/>
      <x:c r="G233" s="55" t="n"/>
      <x:c r="H233" s="55" t="n"/>
      <x:c r="I233" s="55" t="n"/>
    </x:row>
    <x:row r="234">
      <x:c r="A234" s="55" t="n"/>
      <x:c r="B234" s="55" t="n"/>
      <x:c r="C234" s="55" t="n"/>
      <x:c r="D234" s="55" t="n"/>
      <x:c r="E234" s="55" t="n"/>
      <x:c r="F234" s="55" t="n"/>
      <x:c r="G234" s="55" t="n"/>
      <x:c r="H234" s="55" t="n"/>
      <x:c r="I234" s="55" t="n"/>
    </x:row>
    <x:row r="235">
      <x:c r="A235" s="55" t="n"/>
      <x:c r="B235" s="55" t="n"/>
      <x:c r="C235" s="55" t="n"/>
      <x:c r="D235" s="55" t="n"/>
      <x:c r="E235" s="55" t="n"/>
      <x:c r="F235" s="55" t="n"/>
      <x:c r="G235" s="55" t="n"/>
      <x:c r="H235" s="55" t="n"/>
      <x:c r="I235" s="55" t="n"/>
    </x:row>
    <x:row r="236">
      <x:c r="A236" s="55" t="n"/>
      <x:c r="B236" s="55" t="n"/>
      <x:c r="C236" s="55" t="n"/>
      <x:c r="D236" s="55" t="n"/>
      <x:c r="E236" s="55" t="n"/>
      <x:c r="F236" s="55" t="n"/>
      <x:c r="G236" s="55" t="n"/>
      <x:c r="H236" s="55" t="n"/>
      <x:c r="I236" s="55" t="n"/>
    </x:row>
    <x:row r="237">
      <x:c r="A237" s="55" t="n"/>
      <x:c r="B237" s="55" t="n"/>
      <x:c r="C237" s="55" t="n"/>
      <x:c r="D237" s="55" t="n"/>
      <x:c r="E237" s="55" t="n"/>
      <x:c r="F237" s="55" t="n"/>
      <x:c r="G237" s="55" t="n"/>
      <x:c r="H237" s="55" t="n"/>
      <x:c r="I237" s="55" t="n"/>
    </x:row>
    <x:row r="238">
      <x:c r="A238" s="55" t="n"/>
      <x:c r="B238" s="55" t="n"/>
      <x:c r="C238" s="55" t="n"/>
      <x:c r="D238" s="55" t="n"/>
      <x:c r="E238" s="55" t="n"/>
      <x:c r="F238" s="55" t="n"/>
      <x:c r="G238" s="55" t="n"/>
      <x:c r="H238" s="55" t="n"/>
      <x:c r="I238" s="55" t="n"/>
    </x:row>
    <x:row r="239">
      <x:c r="A239" s="55" t="n"/>
      <x:c r="B239" s="55" t="n"/>
      <x:c r="C239" s="55" t="n"/>
      <x:c r="D239" s="55" t="n"/>
      <x:c r="E239" s="55" t="n"/>
      <x:c r="F239" s="55" t="n"/>
      <x:c r="G239" s="55" t="n"/>
      <x:c r="H239" s="55" t="n"/>
      <x:c r="I239" s="55" t="n"/>
    </x:row>
    <x:row r="240">
      <x:c r="A240" s="55" t="n"/>
      <x:c r="B240" s="55" t="n"/>
      <x:c r="C240" s="55" t="n"/>
      <x:c r="D240" s="55" t="n"/>
      <x:c r="E240" s="55" t="n"/>
      <x:c r="F240" s="55" t="n"/>
      <x:c r="G240" s="55" t="n"/>
      <x:c r="H240" s="55" t="n"/>
      <x:c r="I240" s="55" t="n"/>
    </x:row>
    <x:row r="241">
      <x:c r="A241" s="55" t="n"/>
      <x:c r="B241" s="55" t="n"/>
      <x:c r="C241" s="55" t="n"/>
      <x:c r="D241" s="55" t="n"/>
      <x:c r="E241" s="55" t="n"/>
      <x:c r="F241" s="55" t="n"/>
      <x:c r="G241" s="55" t="n"/>
      <x:c r="H241" s="55" t="n"/>
      <x:c r="I241" s="55" t="n"/>
    </x:row>
    <x:row r="242">
      <x:c r="A242" s="55" t="n"/>
      <x:c r="B242" s="55" t="n"/>
      <x:c r="C242" s="55" t="n"/>
      <x:c r="D242" s="55" t="n"/>
      <x:c r="E242" s="55" t="n"/>
      <x:c r="F242" s="55" t="n"/>
      <x:c r="G242" s="55" t="n"/>
      <x:c r="H242" s="55" t="n"/>
      <x:c r="I242" s="55" t="n"/>
    </x:row>
    <x:row r="243">
      <x:c r="A243" s="55" t="n"/>
      <x:c r="B243" s="55" t="n"/>
      <x:c r="C243" s="55" t="n"/>
      <x:c r="D243" s="55" t="n"/>
      <x:c r="E243" s="55" t="n"/>
      <x:c r="F243" s="55" t="n"/>
      <x:c r="G243" s="55" t="n"/>
      <x:c r="H243" s="55" t="n"/>
      <x:c r="I243" s="55" t="n"/>
    </x:row>
    <x:row r="244">
      <x:c r="A244" s="55" t="n"/>
      <x:c r="B244" s="55" t="n"/>
      <x:c r="C244" s="55" t="n"/>
      <x:c r="D244" s="55" t="n"/>
      <x:c r="E244" s="55" t="n"/>
      <x:c r="F244" s="55" t="n"/>
      <x:c r="G244" s="55" t="n"/>
      <x:c r="H244" s="55" t="n"/>
      <x:c r="I244" s="55" t="n"/>
    </x:row>
    <x:row r="245">
      <x:c r="A245" s="55" t="n"/>
      <x:c r="B245" s="55" t="n"/>
      <x:c r="C245" s="55" t="n"/>
      <x:c r="D245" s="55" t="n"/>
      <x:c r="E245" s="55" t="n"/>
      <x:c r="F245" s="55" t="n"/>
      <x:c r="G245" s="55" t="n"/>
      <x:c r="H245" s="55" t="n"/>
      <x:c r="I245" s="55" t="n"/>
    </x:row>
    <x:row r="246">
      <x:c r="A246" s="55" t="n"/>
      <x:c r="B246" s="55" t="n"/>
      <x:c r="C246" s="55" t="n"/>
      <x:c r="D246" s="55" t="n"/>
      <x:c r="E246" s="55" t="n"/>
      <x:c r="F246" s="55" t="n"/>
      <x:c r="G246" s="55" t="n"/>
      <x:c r="H246" s="55" t="n"/>
      <x:c r="I246" s="55" t="n"/>
    </x:row>
    <x:row r="247">
      <x:c r="A247" s="55" t="n"/>
      <x:c r="B247" s="55" t="n"/>
      <x:c r="C247" s="55" t="n"/>
      <x:c r="D247" s="55" t="n"/>
      <x:c r="E247" s="55" t="n"/>
      <x:c r="F247" s="55" t="n"/>
      <x:c r="G247" s="55" t="n"/>
      <x:c r="H247" s="55" t="n"/>
      <x:c r="I247" s="55" t="n"/>
    </x:row>
    <x:row r="248">
      <x:c r="A248" s="55" t="n"/>
      <x:c r="B248" s="55" t="n"/>
      <x:c r="C248" s="55" t="n"/>
      <x:c r="D248" s="55" t="n"/>
      <x:c r="E248" s="55" t="n"/>
      <x:c r="F248" s="55" t="n"/>
      <x:c r="G248" s="55" t="n"/>
      <x:c r="H248" s="55" t="n"/>
      <x:c r="I248" s="55" t="n"/>
    </x:row>
    <x:row r="249">
      <x:c r="A249" s="55" t="n"/>
      <x:c r="B249" s="55" t="n"/>
      <x:c r="C249" s="55" t="n"/>
      <x:c r="D249" s="55" t="n"/>
      <x:c r="E249" s="55" t="n"/>
      <x:c r="F249" s="55" t="n"/>
      <x:c r="G249" s="55" t="n"/>
      <x:c r="H249" s="55" t="n"/>
      <x:c r="I249" s="55" t="n"/>
    </x:row>
    <x:row r="250">
      <x:c r="A250" s="55" t="n"/>
      <x:c r="B250" s="55" t="n"/>
      <x:c r="C250" s="55" t="n"/>
      <x:c r="D250" s="55" t="n"/>
      <x:c r="E250" s="55" t="n"/>
      <x:c r="F250" s="55" t="n"/>
      <x:c r="G250" s="55" t="n"/>
      <x:c r="H250" s="55" t="n"/>
      <x:c r="I250" s="55" t="n"/>
    </x:row>
    <x:row r="251">
      <x:c r="A251" s="55" t="n"/>
      <x:c r="B251" s="55" t="n"/>
      <x:c r="C251" s="55" t="n"/>
      <x:c r="D251" s="55" t="n"/>
      <x:c r="E251" s="55" t="n"/>
      <x:c r="F251" s="55" t="n"/>
      <x:c r="G251" s="55" t="n"/>
      <x:c r="H251" s="55" t="n"/>
      <x:c r="I251" s="55" t="n"/>
    </x:row>
    <x:row r="252">
      <x:c r="A252" s="55" t="n"/>
      <x:c r="B252" s="55" t="n"/>
      <x:c r="C252" s="55" t="n"/>
      <x:c r="D252" s="55" t="n"/>
      <x:c r="E252" s="55" t="n"/>
      <x:c r="F252" s="55" t="n"/>
      <x:c r="G252" s="55" t="n"/>
      <x:c r="H252" s="55" t="n"/>
      <x:c r="I252" s="55" t="n"/>
    </x:row>
    <x:row r="253">
      <x:c r="A253" s="55" t="n"/>
      <x:c r="B253" s="55" t="n"/>
      <x:c r="C253" s="55" t="n"/>
      <x:c r="D253" s="55" t="n"/>
      <x:c r="E253" s="55" t="n"/>
      <x:c r="F253" s="55" t="n"/>
      <x:c r="G253" s="55" t="n"/>
      <x:c r="H253" s="55" t="n"/>
      <x:c r="I253" s="55" t="n"/>
    </x:row>
    <x:row r="254">
      <x:c r="A254" s="55" t="n"/>
      <x:c r="B254" s="55" t="n"/>
      <x:c r="C254" s="55" t="n"/>
      <x:c r="D254" s="55" t="n"/>
      <x:c r="E254" s="55" t="n"/>
      <x:c r="F254" s="55" t="n"/>
      <x:c r="G254" s="55" t="n"/>
      <x:c r="H254" s="55" t="n"/>
      <x:c r="I254" s="55" t="n"/>
    </x:row>
    <x:row r="255">
      <x:c r="A255" s="55" t="n"/>
      <x:c r="B255" s="55" t="n"/>
      <x:c r="C255" s="55" t="n"/>
      <x:c r="D255" s="55" t="n"/>
      <x:c r="E255" s="55" t="n"/>
      <x:c r="F255" s="55" t="n"/>
      <x:c r="G255" s="55" t="n"/>
      <x:c r="H255" s="55" t="n"/>
      <x:c r="I255" s="55" t="n"/>
    </x:row>
    <x:row r="256">
      <x:c r="A256" s="55" t="n"/>
      <x:c r="B256" s="55" t="n"/>
      <x:c r="C256" s="55" t="n"/>
      <x:c r="D256" s="55" t="n"/>
      <x:c r="E256" s="55" t="n"/>
      <x:c r="F256" s="55" t="n"/>
      <x:c r="G256" s="55" t="n"/>
      <x:c r="H256" s="55" t="n"/>
      <x:c r="I256" s="55" t="n"/>
    </x:row>
    <x:row r="257">
      <x:c r="A257" s="55" t="n"/>
      <x:c r="B257" s="55" t="n"/>
      <x:c r="C257" s="55" t="n"/>
      <x:c r="D257" s="55" t="n"/>
      <x:c r="E257" s="55" t="n"/>
      <x:c r="F257" s="55" t="n"/>
      <x:c r="G257" s="55" t="n"/>
      <x:c r="H257" s="55" t="n"/>
      <x:c r="I257" s="55" t="n"/>
    </x:row>
    <x:row r="258">
      <x:c r="A258" s="55" t="n"/>
      <x:c r="B258" s="55" t="n"/>
      <x:c r="C258" s="55" t="n"/>
      <x:c r="D258" s="55" t="n"/>
      <x:c r="E258" s="55" t="n"/>
      <x:c r="F258" s="55" t="n"/>
      <x:c r="G258" s="55" t="n"/>
      <x:c r="H258" s="55" t="n"/>
      <x:c r="I258" s="55" t="n"/>
    </x:row>
    <x:row r="259">
      <x:c r="A259" s="55" t="n"/>
      <x:c r="B259" s="55" t="n"/>
      <x:c r="C259" s="55" t="n"/>
      <x:c r="D259" s="55" t="n"/>
      <x:c r="E259" s="55" t="n"/>
      <x:c r="F259" s="55" t="n"/>
      <x:c r="G259" s="55" t="n"/>
      <x:c r="H259" s="55" t="n"/>
      <x:c r="I259" s="55" t="n"/>
    </x:row>
    <x:row r="260">
      <x:c r="A260" s="55" t="n"/>
      <x:c r="B260" s="55" t="n"/>
      <x:c r="C260" s="55" t="n"/>
      <x:c r="D260" s="55" t="n"/>
      <x:c r="E260" s="55" t="n"/>
      <x:c r="F260" s="55" t="n"/>
      <x:c r="G260" s="55" t="n"/>
      <x:c r="H260" s="55" t="n"/>
      <x:c r="I260" s="55" t="n"/>
    </x:row>
    <x:row r="261">
      <x:c r="A261" s="55" t="n"/>
      <x:c r="B261" s="55" t="n"/>
      <x:c r="C261" s="55" t="n"/>
      <x:c r="D261" s="55" t="n"/>
      <x:c r="E261" s="55" t="n"/>
      <x:c r="F261" s="55" t="n"/>
      <x:c r="G261" s="55" t="n"/>
      <x:c r="H261" s="55" t="n"/>
      <x:c r="I261" s="55" t="n"/>
    </x:row>
    <x:row r="262">
      <x:c r="A262" s="55" t="n"/>
      <x:c r="B262" s="55" t="n"/>
      <x:c r="C262" s="55" t="n"/>
      <x:c r="D262" s="55" t="n"/>
      <x:c r="E262" s="55" t="n"/>
      <x:c r="F262" s="55" t="n"/>
      <x:c r="G262" s="55" t="n"/>
      <x:c r="H262" s="55" t="n"/>
      <x:c r="I262" s="55" t="n"/>
    </x:row>
    <x:row r="263">
      <x:c r="A263" s="55" t="n"/>
      <x:c r="B263" s="55" t="n"/>
      <x:c r="C263" s="55" t="n"/>
      <x:c r="D263" s="55" t="n"/>
      <x:c r="E263" s="55" t="n"/>
      <x:c r="F263" s="55" t="n"/>
      <x:c r="G263" s="55" t="n"/>
      <x:c r="H263" s="55" t="n"/>
      <x:c r="I263" s="55" t="n"/>
    </x:row>
    <x:row r="264">
      <x:c r="A264" s="55" t="n"/>
      <x:c r="B264" s="55" t="n"/>
      <x:c r="C264" s="55" t="n"/>
      <x:c r="D264" s="55" t="n"/>
      <x:c r="E264" s="55" t="n"/>
      <x:c r="F264" s="55" t="n"/>
      <x:c r="G264" s="55" t="n"/>
      <x:c r="H264" s="55" t="n"/>
      <x:c r="I264" s="55" t="n"/>
    </x:row>
    <x:row r="265">
      <x:c r="A265" s="55" t="n"/>
      <x:c r="B265" s="55" t="n"/>
      <x:c r="C265" s="55" t="n"/>
      <x:c r="D265" s="55" t="n"/>
      <x:c r="E265" s="55" t="n"/>
      <x:c r="F265" s="55" t="n"/>
      <x:c r="G265" s="55" t="n"/>
      <x:c r="H265" s="55" t="n"/>
      <x:c r="I265" s="55" t="n"/>
    </x:row>
    <x:row r="266">
      <x:c r="A266" s="55" t="n"/>
      <x:c r="B266" s="55" t="n"/>
      <x:c r="C266" s="55" t="n"/>
      <x:c r="D266" s="55" t="n"/>
      <x:c r="E266" s="55" t="n"/>
      <x:c r="F266" s="55" t="n"/>
      <x:c r="G266" s="55" t="n"/>
      <x:c r="H266" s="55" t="n"/>
      <x:c r="I266" s="55" t="n"/>
    </x:row>
    <x:row r="267">
      <x:c r="A267" s="55" t="n"/>
      <x:c r="B267" s="55" t="n"/>
      <x:c r="C267" s="55" t="n"/>
      <x:c r="D267" s="55" t="n"/>
      <x:c r="E267" s="55" t="n"/>
      <x:c r="F267" s="55" t="n"/>
      <x:c r="G267" s="55" t="n"/>
      <x:c r="H267" s="55" t="n"/>
      <x:c r="I267" s="55" t="n"/>
    </x:row>
    <x:row r="268">
      <x:c r="A268" s="55" t="n"/>
      <x:c r="B268" s="55" t="n"/>
      <x:c r="C268" s="55" t="n"/>
      <x:c r="D268" s="55" t="n"/>
      <x:c r="E268" s="55" t="n"/>
      <x:c r="F268" s="55" t="n"/>
      <x:c r="G268" s="55" t="n"/>
      <x:c r="H268" s="55" t="n"/>
      <x:c r="I268" s="55" t="n"/>
    </x:row>
    <x:row r="269">
      <x:c r="A269" s="55" t="n"/>
      <x:c r="B269" s="55" t="n"/>
      <x:c r="C269" s="55" t="n"/>
      <x:c r="D269" s="55" t="n"/>
      <x:c r="E269" s="55" t="n"/>
      <x:c r="F269" s="55" t="n"/>
      <x:c r="G269" s="55" t="n"/>
      <x:c r="H269" s="55" t="n"/>
      <x:c r="I269" s="55" t="n"/>
    </x:row>
    <x:row r="270">
      <x:c r="A270" s="55" t="n"/>
      <x:c r="B270" s="55" t="n"/>
      <x:c r="C270" s="55" t="n"/>
      <x:c r="D270" s="55" t="n"/>
      <x:c r="E270" s="55" t="n"/>
      <x:c r="F270" s="55" t="n"/>
      <x:c r="G270" s="55" t="n"/>
      <x:c r="H270" s="55" t="n"/>
      <x:c r="I270" s="55" t="n"/>
    </x:row>
    <x:row r="271">
      <x:c r="A271" s="55" t="n"/>
      <x:c r="B271" s="55" t="n"/>
      <x:c r="C271" s="55" t="n"/>
      <x:c r="D271" s="55" t="n"/>
      <x:c r="E271" s="55" t="n"/>
      <x:c r="F271" s="55" t="n"/>
      <x:c r="G271" s="55" t="n"/>
      <x:c r="H271" s="55" t="n"/>
      <x:c r="I271" s="55" t="n"/>
    </x:row>
    <x:row r="272">
      <x:c r="A272" s="55" t="n"/>
      <x:c r="B272" s="55" t="n"/>
      <x:c r="C272" s="55" t="n"/>
      <x:c r="D272" s="55" t="n"/>
      <x:c r="E272" s="55" t="n"/>
      <x:c r="F272" s="55" t="n"/>
      <x:c r="G272" s="55" t="n"/>
      <x:c r="H272" s="55" t="n"/>
      <x:c r="I272" s="55" t="n"/>
    </x:row>
    <x:row r="273">
      <x:c r="A273" s="55" t="n"/>
      <x:c r="B273" s="55" t="n"/>
      <x:c r="C273" s="55" t="n"/>
      <x:c r="D273" s="55" t="n"/>
      <x:c r="E273" s="55" t="n"/>
      <x:c r="F273" s="55" t="n"/>
      <x:c r="G273" s="55" t="n"/>
      <x:c r="H273" s="55" t="n"/>
      <x:c r="I273" s="55" t="n"/>
    </x:row>
    <x:row r="274">
      <x:c r="A274" s="55" t="n"/>
      <x:c r="B274" s="55" t="n"/>
      <x:c r="C274" s="55" t="n"/>
      <x:c r="D274" s="55" t="n"/>
      <x:c r="E274" s="55" t="n"/>
      <x:c r="F274" s="55" t="n"/>
      <x:c r="G274" s="55" t="n"/>
      <x:c r="H274" s="55" t="n"/>
      <x:c r="I274" s="55" t="n"/>
    </x:row>
    <x:row r="275">
      <x:c r="A275" s="55" t="n"/>
      <x:c r="B275" s="55" t="n"/>
      <x:c r="C275" s="55" t="n"/>
      <x:c r="D275" s="55" t="n"/>
      <x:c r="E275" s="55" t="n"/>
      <x:c r="F275" s="55" t="n"/>
      <x:c r="G275" s="55" t="n"/>
      <x:c r="H275" s="55" t="n"/>
      <x:c r="I275" s="55" t="n"/>
    </x:row>
    <x:row r="276">
      <x:c r="A276" s="55" t="n"/>
      <x:c r="B276" s="55" t="n"/>
      <x:c r="C276" s="55" t="n"/>
      <x:c r="D276" s="55" t="n"/>
      <x:c r="E276" s="55" t="n"/>
      <x:c r="F276" s="55" t="n"/>
      <x:c r="G276" s="55" t="n"/>
      <x:c r="H276" s="55" t="n"/>
      <x:c r="I276" s="55" t="n"/>
    </x:row>
    <x:row r="277">
      <x:c r="A277" s="55" t="n"/>
      <x:c r="B277" s="55" t="n"/>
      <x:c r="C277" s="55" t="n"/>
      <x:c r="D277" s="55" t="n"/>
      <x:c r="E277" s="55" t="n"/>
      <x:c r="F277" s="55" t="n"/>
      <x:c r="G277" s="55" t="n"/>
      <x:c r="H277" s="55" t="n"/>
      <x:c r="I277" s="55" t="n"/>
    </x:row>
    <x:row r="278">
      <x:c r="A278" s="55" t="n"/>
      <x:c r="B278" s="55" t="n"/>
      <x:c r="C278" s="55" t="n"/>
      <x:c r="D278" s="55" t="n"/>
      <x:c r="E278" s="55" t="n"/>
      <x:c r="F278" s="55" t="n"/>
      <x:c r="G278" s="55" t="n"/>
      <x:c r="H278" s="55" t="n"/>
      <x:c r="I278" s="55" t="n"/>
    </x:row>
    <x:row r="279">
      <x:c r="A279" s="55" t="n"/>
      <x:c r="B279" s="55" t="n"/>
      <x:c r="C279" s="55" t="n"/>
      <x:c r="D279" s="55" t="n"/>
      <x:c r="E279" s="55" t="n"/>
      <x:c r="F279" s="55" t="n"/>
      <x:c r="G279" s="55" t="n"/>
      <x:c r="H279" s="55" t="n"/>
      <x:c r="I279" s="55" t="n"/>
    </x:row>
    <x:row r="280">
      <x:c r="A280" s="55" t="n"/>
      <x:c r="B280" s="55" t="n"/>
      <x:c r="C280" s="55" t="n"/>
      <x:c r="D280" s="55" t="n"/>
      <x:c r="E280" s="55" t="n"/>
      <x:c r="F280" s="55" t="n"/>
      <x:c r="G280" s="55" t="n"/>
      <x:c r="H280" s="55" t="n"/>
      <x:c r="I280" s="55" t="n"/>
    </x:row>
    <x:row r="281">
      <x:c r="A281" s="55" t="n"/>
      <x:c r="B281" s="55" t="n"/>
      <x:c r="C281" s="55" t="n"/>
      <x:c r="D281" s="55" t="n"/>
      <x:c r="E281" s="55" t="n"/>
      <x:c r="F281" s="55" t="n"/>
      <x:c r="G281" s="55" t="n"/>
      <x:c r="H281" s="55" t="n"/>
      <x:c r="I281" s="55" t="n"/>
    </x:row>
    <x:row r="282">
      <x:c r="A282" s="55" t="n"/>
      <x:c r="B282" s="55" t="n"/>
      <x:c r="C282" s="55" t="n"/>
      <x:c r="D282" s="55" t="n"/>
      <x:c r="E282" s="55" t="n"/>
      <x:c r="F282" s="55" t="n"/>
      <x:c r="G282" s="55" t="n"/>
      <x:c r="H282" s="55" t="n"/>
      <x:c r="I282" s="55" t="n"/>
    </x:row>
    <x:row r="283">
      <x:c r="A283" s="55" t="n"/>
      <x:c r="B283" s="55" t="n"/>
      <x:c r="C283" s="55" t="n"/>
      <x:c r="D283" s="55" t="n"/>
      <x:c r="E283" s="55" t="n"/>
      <x:c r="F283" s="55" t="n"/>
      <x:c r="G283" s="55" t="n"/>
      <x:c r="H283" s="55" t="n"/>
      <x:c r="I283" s="55" t="n"/>
    </x:row>
    <x:row r="284">
      <x:c r="A284" s="55" t="n"/>
      <x:c r="B284" s="55" t="n"/>
      <x:c r="C284" s="55" t="n"/>
      <x:c r="D284" s="55" t="n"/>
      <x:c r="E284" s="55" t="n"/>
      <x:c r="F284" s="55" t="n"/>
      <x:c r="G284" s="55" t="n"/>
      <x:c r="H284" s="55" t="n"/>
      <x:c r="I284" s="55" t="n"/>
    </x:row>
    <x:row r="285">
      <x:c r="A285" s="55" t="n"/>
      <x:c r="B285" s="55" t="n"/>
      <x:c r="C285" s="55" t="n"/>
      <x:c r="D285" s="55" t="n"/>
      <x:c r="E285" s="55" t="n"/>
      <x:c r="F285" s="55" t="n"/>
      <x:c r="G285" s="55" t="n"/>
      <x:c r="H285" s="55" t="n"/>
      <x:c r="I285" s="55" t="n"/>
    </x:row>
    <x:row r="286">
      <x:c r="A286" s="55" t="n"/>
      <x:c r="B286" s="55" t="n"/>
      <x:c r="C286" s="55" t="n"/>
      <x:c r="D286" s="55" t="n"/>
      <x:c r="E286" s="55" t="n"/>
      <x:c r="F286" s="55" t="n"/>
      <x:c r="G286" s="55" t="n"/>
      <x:c r="H286" s="55" t="n"/>
      <x:c r="I286" s="55" t="n"/>
    </x:row>
    <x:row r="287">
      <x:c r="A287" s="55" t="n"/>
      <x:c r="B287" s="55" t="n"/>
      <x:c r="C287" s="55" t="n"/>
      <x:c r="D287" s="55" t="n"/>
      <x:c r="E287" s="55" t="n"/>
      <x:c r="F287" s="55" t="n"/>
      <x:c r="G287" s="55" t="n"/>
      <x:c r="H287" s="55" t="n"/>
      <x:c r="I287" s="55" t="n"/>
    </x:row>
    <x:row r="288">
      <x:c r="A288" s="55" t="n"/>
      <x:c r="B288" s="55" t="n"/>
      <x:c r="C288" s="55" t="n"/>
      <x:c r="D288" s="55" t="n"/>
      <x:c r="E288" s="55" t="n"/>
      <x:c r="F288" s="55" t="n"/>
      <x:c r="G288" s="55" t="n"/>
      <x:c r="H288" s="55" t="n"/>
      <x:c r="I288" s="55" t="n"/>
    </x:row>
    <x:row r="289">
      <x:c r="A289" s="55" t="n"/>
      <x:c r="B289" s="55" t="n"/>
      <x:c r="C289" s="55" t="n"/>
      <x:c r="D289" s="55" t="n"/>
      <x:c r="E289" s="55" t="n"/>
      <x:c r="F289" s="55" t="n"/>
      <x:c r="G289" s="55" t="n"/>
      <x:c r="H289" s="55" t="n"/>
      <x:c r="I289" s="55" t="n"/>
    </x:row>
    <x:row r="290">
      <x:c r="A290" s="55" t="n"/>
      <x:c r="B290" s="55" t="n"/>
      <x:c r="C290" s="55" t="n"/>
      <x:c r="D290" s="55" t="n"/>
      <x:c r="E290" s="55" t="n"/>
      <x:c r="F290" s="55" t="n"/>
      <x:c r="G290" s="55" t="n"/>
      <x:c r="H290" s="55" t="n"/>
      <x:c r="I290" s="55" t="n"/>
    </x:row>
    <x:row r="291">
      <x:c r="A291" s="55" t="n"/>
      <x:c r="B291" s="55" t="n"/>
      <x:c r="C291" s="55" t="n"/>
      <x:c r="D291" s="55" t="n"/>
      <x:c r="E291" s="55" t="n"/>
      <x:c r="F291" s="55" t="n"/>
      <x:c r="G291" s="55" t="n"/>
      <x:c r="H291" s="55" t="n"/>
      <x:c r="I291" s="55" t="n"/>
    </x:row>
    <x:row r="292">
      <x:c r="A292" s="55" t="n"/>
      <x:c r="B292" s="55" t="n"/>
      <x:c r="C292" s="55" t="n"/>
      <x:c r="D292" s="55" t="n"/>
      <x:c r="E292" s="55" t="n"/>
      <x:c r="F292" s="55" t="n"/>
      <x:c r="G292" s="55" t="n"/>
      <x:c r="H292" s="55" t="n"/>
      <x:c r="I292" s="55" t="n"/>
    </x:row>
    <x:row r="293">
      <x:c r="A293" s="55" t="n"/>
      <x:c r="B293" s="55" t="n"/>
      <x:c r="C293" s="55" t="n"/>
      <x:c r="D293" s="55" t="n"/>
      <x:c r="E293" s="55" t="n"/>
      <x:c r="F293" s="55" t="n"/>
      <x:c r="G293" s="55" t="n"/>
      <x:c r="H293" s="55" t="n"/>
      <x:c r="I293" s="55" t="n"/>
    </x:row>
    <x:row r="294">
      <x:c r="A294" s="55" t="n"/>
      <x:c r="B294" s="55" t="n"/>
      <x:c r="C294" s="55" t="n"/>
      <x:c r="D294" s="55" t="n"/>
      <x:c r="E294" s="55" t="n"/>
      <x:c r="F294" s="55" t="n"/>
      <x:c r="G294" s="55" t="n"/>
      <x:c r="H294" s="55" t="n"/>
      <x:c r="I294" s="55" t="n"/>
    </x:row>
    <x:row r="295">
      <x:c r="A295" s="55" t="n"/>
      <x:c r="B295" s="55" t="n"/>
      <x:c r="C295" s="55" t="n"/>
      <x:c r="D295" s="55" t="n"/>
      <x:c r="E295" s="55" t="n"/>
      <x:c r="F295" s="55" t="n"/>
      <x:c r="G295" s="55" t="n"/>
      <x:c r="H295" s="55" t="n"/>
      <x:c r="I295" s="55" t="n"/>
    </x:row>
    <x:row r="296">
      <x:c r="A296" s="55" t="n"/>
      <x:c r="B296" s="55" t="n"/>
      <x:c r="C296" s="55" t="n"/>
      <x:c r="D296" s="55" t="n"/>
      <x:c r="E296" s="55" t="n"/>
      <x:c r="F296" s="55" t="n"/>
      <x:c r="G296" s="55" t="n"/>
      <x:c r="H296" s="55" t="n"/>
      <x:c r="I296" s="55" t="n"/>
    </x:row>
    <x:row r="297">
      <x:c r="A297" s="55" t="n"/>
      <x:c r="B297" s="55" t="n"/>
      <x:c r="C297" s="55" t="n"/>
      <x:c r="D297" s="55" t="n"/>
      <x:c r="E297" s="55" t="n"/>
      <x:c r="F297" s="55" t="n"/>
      <x:c r="G297" s="55" t="n"/>
      <x:c r="H297" s="55" t="n"/>
      <x:c r="I297" s="55" t="n"/>
    </x:row>
    <x:row r="298">
      <x:c r="A298" s="55" t="n"/>
      <x:c r="B298" s="55" t="n"/>
      <x:c r="C298" s="55" t="n"/>
      <x:c r="D298" s="55" t="n"/>
      <x:c r="E298" s="55" t="n"/>
      <x:c r="F298" s="55" t="n"/>
      <x:c r="G298" s="55" t="n"/>
      <x:c r="H298" s="55" t="n"/>
      <x:c r="I298" s="55" t="n"/>
    </x:row>
    <x:row r="299">
      <x:c r="A299" s="55" t="n"/>
      <x:c r="B299" s="55" t="n"/>
      <x:c r="C299" s="55" t="n"/>
      <x:c r="D299" s="55" t="n"/>
      <x:c r="E299" s="55" t="n"/>
      <x:c r="F299" s="55" t="n"/>
      <x:c r="G299" s="55" t="n"/>
      <x:c r="H299" s="55" t="n"/>
      <x:c r="I299" s="55" t="n"/>
    </x:row>
    <x:row r="300">
      <x:c r="A300" s="55" t="n"/>
      <x:c r="B300" s="55" t="n"/>
      <x:c r="C300" s="55" t="n"/>
      <x:c r="D300" s="55" t="n"/>
      <x:c r="E300" s="55" t="n"/>
      <x:c r="F300" s="55" t="n"/>
      <x:c r="G300" s="55" t="n"/>
      <x:c r="H300" s="55" t="n"/>
      <x:c r="I300" s="55" t="n"/>
    </x:row>
    <x:row r="301">
      <x:c r="A301" s="55" t="n"/>
      <x:c r="B301" s="55" t="n"/>
      <x:c r="C301" s="55" t="n"/>
      <x:c r="D301" s="55" t="n"/>
      <x:c r="E301" s="55" t="n"/>
      <x:c r="F301" s="55" t="n"/>
      <x:c r="G301" s="55" t="n"/>
      <x:c r="H301" s="55" t="n"/>
      <x:c r="I301" s="55" t="n"/>
    </x:row>
    <x:row r="302">
      <x:c r="A302" s="55" t="n"/>
      <x:c r="B302" s="55" t="n"/>
      <x:c r="C302" s="55" t="n"/>
      <x:c r="D302" s="55" t="n"/>
      <x:c r="E302" s="55" t="n"/>
      <x:c r="F302" s="55" t="n"/>
      <x:c r="G302" s="55" t="n"/>
      <x:c r="H302" s="55" t="n"/>
      <x:c r="I302" s="55" t="n"/>
    </x:row>
    <x:row r="303">
      <x:c r="A303" s="55" t="n"/>
      <x:c r="B303" s="55" t="n"/>
      <x:c r="C303" s="55" t="n"/>
      <x:c r="D303" s="55" t="n"/>
      <x:c r="E303" s="55" t="n"/>
      <x:c r="F303" s="55" t="n"/>
      <x:c r="G303" s="55" t="n"/>
      <x:c r="H303" s="55" t="n"/>
      <x:c r="I303" s="55" t="n"/>
    </x:row>
    <x:row r="304">
      <x:c r="A304" s="55" t="n"/>
      <x:c r="B304" s="55" t="n"/>
      <x:c r="C304" s="55" t="n"/>
      <x:c r="D304" s="55" t="n"/>
      <x:c r="E304" s="55" t="n"/>
      <x:c r="F304" s="55" t="n"/>
      <x:c r="G304" s="55" t="n"/>
      <x:c r="H304" s="55" t="n"/>
      <x:c r="I304" s="55" t="n"/>
    </x:row>
    <x:row r="305">
      <x:c r="A305" s="55" t="n"/>
      <x:c r="B305" s="55" t="n"/>
      <x:c r="C305" s="55" t="n"/>
      <x:c r="D305" s="55" t="n"/>
      <x:c r="E305" s="55" t="n"/>
      <x:c r="F305" s="55" t="n"/>
      <x:c r="G305" s="55" t="n"/>
      <x:c r="H305" s="55" t="n"/>
      <x:c r="I305" s="55" t="n"/>
    </x:row>
    <x:row r="306">
      <x:c r="A306" s="55" t="n"/>
      <x:c r="B306" s="55" t="n"/>
      <x:c r="C306" s="55" t="n"/>
      <x:c r="D306" s="55" t="n"/>
      <x:c r="E306" s="55" t="n"/>
      <x:c r="F306" s="55" t="n"/>
      <x:c r="G306" s="55" t="n"/>
      <x:c r="H306" s="55" t="n"/>
      <x:c r="I306" s="55" t="n"/>
    </x:row>
    <x:row r="307">
      <x:c r="A307" s="55" t="n"/>
      <x:c r="B307" s="55" t="n"/>
      <x:c r="C307" s="55" t="n"/>
      <x:c r="D307" s="55" t="n"/>
      <x:c r="E307" s="55" t="n"/>
      <x:c r="F307" s="55" t="n"/>
      <x:c r="G307" s="55" t="n"/>
      <x:c r="H307" s="55" t="n"/>
      <x:c r="I307" s="55" t="n"/>
    </x:row>
    <x:row r="308">
      <x:c r="A308" s="55" t="n"/>
      <x:c r="B308" s="55" t="n"/>
      <x:c r="C308" s="55" t="n"/>
      <x:c r="D308" s="55" t="n"/>
      <x:c r="E308" s="55" t="n"/>
      <x:c r="F308" s="55" t="n"/>
      <x:c r="G308" s="55" t="n"/>
      <x:c r="H308" s="55" t="n"/>
      <x:c r="I308" s="55" t="n"/>
    </x:row>
    <x:row r="309">
      <x:c r="A309" s="55" t="n"/>
      <x:c r="B309" s="55" t="n"/>
      <x:c r="C309" s="55" t="n"/>
      <x:c r="D309" s="55" t="n"/>
      <x:c r="E309" s="55" t="n"/>
      <x:c r="F309" s="55" t="n"/>
      <x:c r="G309" s="55" t="n"/>
      <x:c r="H309" s="55" t="n"/>
      <x:c r="I309" s="55" t="n"/>
    </x:row>
    <x:row r="310">
      <x:c r="A310" s="55" t="n"/>
      <x:c r="B310" s="55" t="n"/>
      <x:c r="C310" s="55" t="n"/>
      <x:c r="D310" s="55" t="n"/>
      <x:c r="E310" s="55" t="n"/>
      <x:c r="F310" s="55" t="n"/>
      <x:c r="G310" s="55" t="n"/>
      <x:c r="H310" s="55" t="n"/>
      <x:c r="I310" s="55" t="n"/>
    </x:row>
    <x:row r="311">
      <x:c r="A311" s="55" t="n"/>
      <x:c r="B311" s="55" t="n"/>
      <x:c r="C311" s="55" t="n"/>
      <x:c r="D311" s="55" t="n"/>
      <x:c r="E311" s="55" t="n"/>
      <x:c r="F311" s="55" t="n"/>
      <x:c r="G311" s="55" t="n"/>
      <x:c r="H311" s="55" t="n"/>
      <x:c r="I311" s="55" t="n"/>
    </x:row>
    <x:row r="312">
      <x:c r="A312" s="55" t="n"/>
      <x:c r="B312" s="55" t="n"/>
      <x:c r="C312" s="55" t="n"/>
      <x:c r="D312" s="55" t="n"/>
      <x:c r="E312" s="55" t="n"/>
      <x:c r="F312" s="55" t="n"/>
      <x:c r="G312" s="55" t="n"/>
      <x:c r="H312" s="55" t="n"/>
      <x:c r="I312" s="55" t="n"/>
    </x:row>
    <x:row r="313">
      <x:c r="A313" s="55" t="n"/>
      <x:c r="B313" s="55" t="n"/>
      <x:c r="C313" s="55" t="n"/>
      <x:c r="D313" s="55" t="n"/>
      <x:c r="E313" s="55" t="n"/>
      <x:c r="F313" s="55" t="n"/>
      <x:c r="G313" s="55" t="n"/>
      <x:c r="H313" s="55" t="n"/>
      <x:c r="I313" s="55" t="n"/>
    </x:row>
    <x:row r="314">
      <x:c r="A314" s="55" t="n"/>
      <x:c r="B314" s="55" t="n"/>
      <x:c r="C314" s="55" t="n"/>
      <x:c r="D314" s="55" t="n"/>
      <x:c r="E314" s="55" t="n"/>
      <x:c r="F314" s="55" t="n"/>
      <x:c r="G314" s="55" t="n"/>
      <x:c r="H314" s="55" t="n"/>
      <x:c r="I314" s="55" t="n"/>
    </x:row>
    <x:row r="315">
      <x:c r="A315" s="55" t="n"/>
      <x:c r="B315" s="55" t="n"/>
      <x:c r="C315" s="55" t="n"/>
      <x:c r="D315" s="55" t="n"/>
      <x:c r="E315" s="55" t="n"/>
      <x:c r="F315" s="55" t="n"/>
      <x:c r="G315" s="55" t="n"/>
      <x:c r="H315" s="55" t="n"/>
      <x:c r="I315" s="55" t="n"/>
    </x:row>
    <x:row r="316">
      <x:c r="A316" s="55" t="n"/>
      <x:c r="B316" s="55" t="n"/>
      <x:c r="C316" s="55" t="n"/>
      <x:c r="D316" s="55" t="n"/>
      <x:c r="E316" s="55" t="n"/>
      <x:c r="F316" s="55" t="n"/>
      <x:c r="G316" s="55" t="n"/>
      <x:c r="H316" s="55" t="n"/>
      <x:c r="I316" s="55" t="n"/>
    </x:row>
    <x:row r="317">
      <x:c r="A317" s="55" t="n"/>
      <x:c r="B317" s="55" t="n"/>
      <x:c r="C317" s="55" t="n"/>
      <x:c r="D317" s="55" t="n"/>
      <x:c r="E317" s="55" t="n"/>
      <x:c r="F317" s="55" t="n"/>
      <x:c r="G317" s="55" t="n"/>
      <x:c r="H317" s="55" t="n"/>
      <x:c r="I317" s="55" t="n"/>
    </x:row>
    <x:row r="318">
      <x:c r="A318" s="55" t="n"/>
      <x:c r="B318" s="55" t="n"/>
      <x:c r="C318" s="55" t="n"/>
      <x:c r="D318" s="55" t="n"/>
      <x:c r="E318" s="55" t="n"/>
      <x:c r="F318" s="55" t="n"/>
      <x:c r="G318" s="55" t="n"/>
      <x:c r="H318" s="55" t="n"/>
      <x:c r="I318" s="55" t="n"/>
    </x:row>
    <x:row r="319">
      <x:c r="A319" s="55" t="n"/>
      <x:c r="B319" s="55" t="n"/>
      <x:c r="C319" s="55" t="n"/>
      <x:c r="D319" s="55" t="n"/>
      <x:c r="E319" s="55" t="n"/>
      <x:c r="F319" s="55" t="n"/>
      <x:c r="G319" s="55" t="n"/>
      <x:c r="H319" s="55" t="n"/>
      <x:c r="I319" s="55" t="n"/>
    </x:row>
    <x:row r="320">
      <x:c r="A320" s="55" t="n"/>
      <x:c r="B320" s="55" t="n"/>
      <x:c r="C320" s="55" t="n"/>
      <x:c r="D320" s="55" t="n"/>
      <x:c r="E320" s="55" t="n"/>
      <x:c r="F320" s="55" t="n"/>
      <x:c r="G320" s="55" t="n"/>
      <x:c r="H320" s="55" t="n"/>
      <x:c r="I320" s="55" t="n"/>
    </x:row>
    <x:row r="321">
      <x:c r="A321" s="55" t="n"/>
      <x:c r="B321" s="55" t="n"/>
      <x:c r="C321" s="55" t="n"/>
      <x:c r="D321" s="55" t="n"/>
      <x:c r="E321" s="55" t="n"/>
      <x:c r="F321" s="55" t="n"/>
      <x:c r="G321" s="55" t="n"/>
      <x:c r="H321" s="55" t="n"/>
      <x:c r="I321" s="55" t="n"/>
    </x:row>
    <x:row r="322">
      <x:c r="A322" s="55" t="n"/>
      <x:c r="B322" s="55" t="n"/>
      <x:c r="C322" s="55" t="n"/>
      <x:c r="D322" s="55" t="n"/>
      <x:c r="E322" s="55" t="n"/>
      <x:c r="F322" s="55" t="n"/>
      <x:c r="G322" s="55" t="n"/>
      <x:c r="H322" s="55" t="n"/>
      <x:c r="I322" s="55" t="n"/>
    </x:row>
    <x:row r="323">
      <x:c r="A323" s="55" t="n"/>
      <x:c r="B323" s="55" t="n"/>
      <x:c r="C323" s="55" t="n"/>
      <x:c r="D323" s="55" t="n"/>
      <x:c r="E323" s="55" t="n"/>
      <x:c r="F323" s="55" t="n"/>
      <x:c r="G323" s="55" t="n"/>
      <x:c r="H323" s="55" t="n"/>
      <x:c r="I323" s="55" t="n"/>
    </x:row>
    <x:row r="324">
      <x:c r="A324" s="55" t="n"/>
      <x:c r="B324" s="55" t="n"/>
      <x:c r="C324" s="55" t="n"/>
      <x:c r="D324" s="55" t="n"/>
      <x:c r="E324" s="55" t="n"/>
      <x:c r="F324" s="55" t="n"/>
      <x:c r="G324" s="55" t="n"/>
      <x:c r="H324" s="55" t="n"/>
      <x:c r="I324" s="55" t="n"/>
    </x:row>
    <x:row r="325">
      <x:c r="A325" s="55" t="n"/>
      <x:c r="B325" s="55" t="n"/>
      <x:c r="C325" s="55" t="n"/>
      <x:c r="D325" s="55" t="n"/>
      <x:c r="E325" s="55" t="n"/>
      <x:c r="F325" s="55" t="n"/>
      <x:c r="G325" s="55" t="n"/>
      <x:c r="H325" s="55" t="n"/>
      <x:c r="I325" s="55" t="n"/>
    </x:row>
    <x:row r="326">
      <x:c r="A326" s="55" t="n"/>
      <x:c r="B326" s="55" t="n"/>
      <x:c r="C326" s="55" t="n"/>
      <x:c r="D326" s="55" t="n"/>
      <x:c r="E326" s="55" t="n"/>
      <x:c r="F326" s="55" t="n"/>
      <x:c r="G326" s="55" t="n"/>
      <x:c r="H326" s="55" t="n"/>
      <x:c r="I326" s="55" t="n"/>
    </x:row>
    <x:row r="327">
      <x:c r="A327" s="55" t="n"/>
      <x:c r="B327" s="55" t="n"/>
      <x:c r="C327" s="55" t="n"/>
      <x:c r="D327" s="55" t="n"/>
      <x:c r="E327" s="55" t="n"/>
      <x:c r="F327" s="55" t="n"/>
      <x:c r="G327" s="55" t="n"/>
      <x:c r="H327" s="55" t="n"/>
      <x:c r="I327" s="55" t="n"/>
    </x:row>
    <x:row r="328">
      <x:c r="A328" s="55" t="n"/>
      <x:c r="B328" s="55" t="n"/>
      <x:c r="C328" s="55" t="n"/>
      <x:c r="D328" s="55" t="n"/>
      <x:c r="E328" s="55" t="n"/>
      <x:c r="F328" s="55" t="n"/>
      <x:c r="G328" s="55" t="n"/>
      <x:c r="H328" s="55" t="n"/>
      <x:c r="I328" s="55" t="n"/>
    </x:row>
    <x:row r="329">
      <x:c r="A329" s="55" t="n"/>
      <x:c r="B329" s="55" t="n"/>
      <x:c r="C329" s="55" t="n"/>
      <x:c r="D329" s="55" t="n"/>
      <x:c r="E329" s="55" t="n"/>
      <x:c r="F329" s="55" t="n"/>
      <x:c r="G329" s="55" t="n"/>
      <x:c r="H329" s="55" t="n"/>
      <x:c r="I329" s="55" t="n"/>
    </x:row>
    <x:row r="330">
      <x:c r="A330" s="55" t="n"/>
      <x:c r="B330" s="55" t="n"/>
      <x:c r="C330" s="55" t="n"/>
      <x:c r="D330" s="55" t="n"/>
      <x:c r="E330" s="55" t="n"/>
      <x:c r="F330" s="55" t="n"/>
      <x:c r="G330" s="55" t="n"/>
      <x:c r="H330" s="55" t="n"/>
      <x:c r="I330" s="55" t="n"/>
    </x:row>
    <x:row r="331">
      <x:c r="A331" s="55" t="n"/>
      <x:c r="B331" s="55" t="n"/>
      <x:c r="C331" s="55" t="n"/>
      <x:c r="D331" s="55" t="n"/>
      <x:c r="E331" s="55" t="n"/>
      <x:c r="F331" s="55" t="n"/>
      <x:c r="G331" s="55" t="n"/>
      <x:c r="H331" s="55" t="n"/>
      <x:c r="I331" s="55" t="n"/>
    </x:row>
    <x:row r="332">
      <x:c r="A332" s="55" t="n"/>
      <x:c r="B332" s="55" t="n"/>
      <x:c r="C332" s="55" t="n"/>
      <x:c r="D332" s="55" t="n"/>
      <x:c r="E332" s="55" t="n"/>
      <x:c r="F332" s="55" t="n"/>
      <x:c r="G332" s="55" t="n"/>
      <x:c r="H332" s="55" t="n"/>
      <x:c r="I332" s="55" t="n"/>
    </x:row>
    <x:row r="333">
      <x:c r="A333" s="55" t="n"/>
      <x:c r="B333" s="55" t="n"/>
      <x:c r="C333" s="55" t="n"/>
      <x:c r="D333" s="55" t="n"/>
      <x:c r="E333" s="55" t="n"/>
      <x:c r="F333" s="55" t="n"/>
      <x:c r="G333" s="55" t="n"/>
      <x:c r="H333" s="55" t="n"/>
      <x:c r="I333" s="55" t="n"/>
    </x:row>
    <x:row r="334">
      <x:c r="A334" s="55" t="n"/>
      <x:c r="B334" s="55" t="n"/>
      <x:c r="C334" s="55" t="n"/>
      <x:c r="D334" s="55" t="n"/>
      <x:c r="E334" s="55" t="n"/>
      <x:c r="F334" s="55" t="n"/>
      <x:c r="G334" s="55" t="n"/>
      <x:c r="H334" s="55" t="n"/>
      <x:c r="I334" s="55" t="n"/>
    </x:row>
    <x:row r="335">
      <x:c r="A335" s="55" t="n"/>
      <x:c r="B335" s="55" t="n"/>
      <x:c r="C335" s="55" t="n"/>
      <x:c r="D335" s="55" t="n"/>
      <x:c r="E335" s="55" t="n"/>
      <x:c r="F335" s="55" t="n"/>
      <x:c r="G335" s="55" t="n"/>
      <x:c r="H335" s="55" t="n"/>
      <x:c r="I335" s="55" t="n"/>
    </x:row>
    <x:row r="336">
      <x:c r="A336" s="55" t="n"/>
      <x:c r="B336" s="55" t="n"/>
      <x:c r="C336" s="55" t="n"/>
      <x:c r="D336" s="55" t="n"/>
      <x:c r="E336" s="55" t="n"/>
      <x:c r="F336" s="55" t="n"/>
      <x:c r="G336" s="55" t="n"/>
      <x:c r="H336" s="55" t="n"/>
      <x:c r="I336" s="55" t="n"/>
    </x:row>
    <x:row r="337">
      <x:c r="A337" s="55" t="n"/>
      <x:c r="B337" s="55" t="n"/>
      <x:c r="C337" s="55" t="n"/>
      <x:c r="D337" s="55" t="n"/>
      <x:c r="E337" s="55" t="n"/>
      <x:c r="F337" s="55" t="n"/>
      <x:c r="G337" s="55" t="n"/>
      <x:c r="H337" s="55" t="n"/>
      <x:c r="I337" s="55" t="n"/>
    </x:row>
    <x:row r="338">
      <x:c r="A338" s="55" t="n"/>
      <x:c r="B338" s="55" t="n"/>
      <x:c r="C338" s="55" t="n"/>
      <x:c r="D338" s="55" t="n"/>
      <x:c r="E338" s="55" t="n"/>
      <x:c r="F338" s="55" t="n"/>
      <x:c r="G338" s="55" t="n"/>
      <x:c r="H338" s="55" t="n"/>
      <x:c r="I338" s="55" t="n"/>
    </x:row>
    <x:row r="339">
      <x:c r="A339" s="55" t="n"/>
      <x:c r="B339" s="55" t="n"/>
      <x:c r="C339" s="55" t="n"/>
      <x:c r="D339" s="55" t="n"/>
      <x:c r="E339" s="55" t="n"/>
      <x:c r="F339" s="55" t="n"/>
      <x:c r="G339" s="55" t="n"/>
      <x:c r="H339" s="55" t="n"/>
      <x:c r="I339" s="55" t="n"/>
    </x:row>
    <x:row r="340">
      <x:c r="A340" s="55" t="n"/>
      <x:c r="B340" s="55" t="n"/>
      <x:c r="C340" s="55" t="n"/>
      <x:c r="D340" s="55" t="n"/>
      <x:c r="E340" s="55" t="n"/>
      <x:c r="F340" s="55" t="n"/>
      <x:c r="G340" s="55" t="n"/>
      <x:c r="H340" s="55" t="n"/>
      <x:c r="I340" s="55" t="n"/>
    </x:row>
    <x:row r="341">
      <x:c r="A341" s="55" t="n"/>
      <x:c r="B341" s="55" t="n"/>
      <x:c r="C341" s="55" t="n"/>
      <x:c r="D341" s="55" t="n"/>
      <x:c r="E341" s="55" t="n"/>
      <x:c r="F341" s="55" t="n"/>
      <x:c r="G341" s="55" t="n"/>
      <x:c r="H341" s="55" t="n"/>
      <x:c r="I341" s="55" t="n"/>
    </x:row>
    <x:row r="342">
      <x:c r="A342" s="55" t="n"/>
      <x:c r="B342" s="55" t="n"/>
      <x:c r="C342" s="55" t="n"/>
      <x:c r="D342" s="55" t="n"/>
      <x:c r="E342" s="55" t="n"/>
      <x:c r="F342" s="55" t="n"/>
      <x:c r="G342" s="55" t="n"/>
      <x:c r="H342" s="55" t="n"/>
      <x:c r="I342" s="55" t="n"/>
    </x:row>
    <x:row r="343">
      <x:c r="A343" s="55" t="n"/>
      <x:c r="B343" s="55" t="n"/>
      <x:c r="C343" s="55" t="n"/>
      <x:c r="D343" s="55" t="n"/>
      <x:c r="E343" s="55" t="n"/>
      <x:c r="F343" s="55" t="n"/>
      <x:c r="G343" s="55" t="n"/>
      <x:c r="H343" s="55" t="n"/>
      <x:c r="I343" s="55" t="n"/>
    </x:row>
    <x:row r="344">
      <x:c r="A344" s="55" t="n"/>
      <x:c r="B344" s="55" t="n"/>
      <x:c r="C344" s="55" t="n"/>
      <x:c r="D344" s="55" t="n"/>
      <x:c r="E344" s="55" t="n"/>
      <x:c r="F344" s="55" t="n"/>
      <x:c r="G344" s="55" t="n"/>
      <x:c r="H344" s="55" t="n"/>
      <x:c r="I344" s="55" t="n"/>
    </x:row>
    <x:row r="345">
      <x:c r="A345" s="55" t="n"/>
      <x:c r="B345" s="55" t="n"/>
      <x:c r="C345" s="55" t="n"/>
      <x:c r="D345" s="55" t="n"/>
      <x:c r="E345" s="55" t="n"/>
      <x:c r="F345" s="55" t="n"/>
      <x:c r="G345" s="55" t="n"/>
      <x:c r="H345" s="55" t="n"/>
      <x:c r="I345" s="55" t="n"/>
    </x:row>
    <x:row r="346">
      <x:c r="A346" s="55" t="n"/>
      <x:c r="B346" s="55" t="n"/>
      <x:c r="C346" s="55" t="n"/>
      <x:c r="D346" s="55" t="n"/>
      <x:c r="E346" s="55" t="n"/>
      <x:c r="F346" s="55" t="n"/>
      <x:c r="G346" s="55" t="n"/>
      <x:c r="H346" s="55" t="n"/>
      <x:c r="I346" s="55" t="n"/>
    </x:row>
    <x:row r="347">
      <x:c r="A347" s="55" t="n"/>
      <x:c r="B347" s="55" t="n"/>
      <x:c r="C347" s="55" t="n"/>
      <x:c r="D347" s="55" t="n"/>
      <x:c r="E347" s="55" t="n"/>
      <x:c r="F347" s="55" t="n"/>
      <x:c r="G347" s="55" t="n"/>
      <x:c r="H347" s="55" t="n"/>
      <x:c r="I347" s="55" t="n"/>
    </x:row>
    <x:row r="348">
      <x:c r="A348" s="55" t="n"/>
      <x:c r="B348" s="55" t="n"/>
      <x:c r="C348" s="55" t="n"/>
      <x:c r="D348" s="55" t="n"/>
      <x:c r="E348" s="55" t="n"/>
      <x:c r="F348" s="55" t="n"/>
      <x:c r="G348" s="55" t="n"/>
      <x:c r="H348" s="55" t="n"/>
      <x:c r="I348" s="55" t="n"/>
    </x:row>
    <x:row r="349">
      <x:c r="A349" s="55" t="n"/>
      <x:c r="B349" s="55" t="n"/>
      <x:c r="C349" s="55" t="n"/>
      <x:c r="D349" s="55" t="n"/>
      <x:c r="E349" s="55" t="n"/>
      <x:c r="F349" s="55" t="n"/>
      <x:c r="G349" s="55" t="n"/>
      <x:c r="H349" s="55" t="n"/>
      <x:c r="I349" s="55" t="n"/>
    </x:row>
    <x:row r="350">
      <x:c r="A350" s="55" t="n"/>
      <x:c r="B350" s="55" t="n"/>
      <x:c r="C350" s="55" t="n"/>
      <x:c r="D350" s="55" t="n"/>
      <x:c r="E350" s="55" t="n"/>
      <x:c r="F350" s="55" t="n"/>
      <x:c r="G350" s="55" t="n"/>
      <x:c r="H350" s="55" t="n"/>
      <x:c r="I350" s="55" t="n"/>
    </x:row>
    <x:row r="351">
      <x:c r="A351" s="55" t="n"/>
      <x:c r="B351" s="55" t="n"/>
      <x:c r="C351" s="55" t="n"/>
      <x:c r="D351" s="55" t="n"/>
      <x:c r="E351" s="55" t="n"/>
      <x:c r="F351" s="55" t="n"/>
      <x:c r="G351" s="55" t="n"/>
      <x:c r="H351" s="55" t="n"/>
      <x:c r="I351" s="55" t="n"/>
    </x:row>
    <x:row r="352">
      <x:c r="A352" s="55" t="n"/>
      <x:c r="B352" s="55" t="n"/>
      <x:c r="C352" s="55" t="n"/>
      <x:c r="D352" s="55" t="n"/>
      <x:c r="E352" s="55" t="n"/>
      <x:c r="F352" s="55" t="n"/>
      <x:c r="G352" s="55" t="n"/>
      <x:c r="H352" s="55" t="n"/>
      <x:c r="I352" s="55" t="n"/>
    </x:row>
    <x:row r="353">
      <x:c r="A353" s="55" t="n"/>
      <x:c r="B353" s="55" t="n"/>
      <x:c r="C353" s="55" t="n"/>
      <x:c r="D353" s="55" t="n"/>
      <x:c r="E353" s="55" t="n"/>
      <x:c r="F353" s="55" t="n"/>
      <x:c r="G353" s="55" t="n"/>
      <x:c r="H353" s="55" t="n"/>
      <x:c r="I353" s="55" t="n"/>
    </x:row>
    <x:row r="354">
      <x:c r="A354" s="55" t="n"/>
      <x:c r="B354" s="55" t="n"/>
      <x:c r="C354" s="55" t="n"/>
      <x:c r="D354" s="55" t="n"/>
      <x:c r="E354" s="55" t="n"/>
      <x:c r="F354" s="55" t="n"/>
      <x:c r="G354" s="55" t="n"/>
      <x:c r="H354" s="55" t="n"/>
      <x:c r="I354" s="55" t="n"/>
    </x:row>
    <x:row r="355">
      <x:c r="A355" s="55" t="n"/>
      <x:c r="B355" s="55" t="n"/>
      <x:c r="C355" s="55" t="n"/>
      <x:c r="D355" s="55" t="n"/>
      <x:c r="E355" s="55" t="n"/>
      <x:c r="F355" s="55" t="n"/>
      <x:c r="G355" s="55" t="n"/>
      <x:c r="H355" s="55" t="n"/>
      <x:c r="I355" s="55" t="n"/>
    </x:row>
    <x:row r="356">
      <x:c r="A356" s="55" t="n"/>
      <x:c r="B356" s="55" t="n"/>
      <x:c r="C356" s="55" t="n"/>
      <x:c r="D356" s="55" t="n"/>
      <x:c r="E356" s="55" t="n"/>
      <x:c r="F356" s="55" t="n"/>
      <x:c r="G356" s="55" t="n"/>
      <x:c r="H356" s="55" t="n"/>
      <x:c r="I356" s="55" t="n"/>
    </x:row>
    <x:row r="357">
      <x:c r="A357" s="55" t="n"/>
      <x:c r="B357" s="55" t="n"/>
      <x:c r="C357" s="55" t="n"/>
      <x:c r="D357" s="55" t="n"/>
      <x:c r="E357" s="55" t="n"/>
      <x:c r="F357" s="55" t="n"/>
      <x:c r="G357" s="55" t="n"/>
      <x:c r="H357" s="55" t="n"/>
      <x:c r="I357" s="55" t="n"/>
    </x:row>
    <x:row r="358">
      <x:c r="A358" s="55" t="n"/>
      <x:c r="B358" s="55" t="n"/>
      <x:c r="C358" s="55" t="n"/>
      <x:c r="D358" s="55" t="n"/>
      <x:c r="E358" s="55" t="n"/>
      <x:c r="F358" s="55" t="n"/>
      <x:c r="G358" s="55" t="n"/>
      <x:c r="H358" s="55" t="n"/>
      <x:c r="I358" s="55" t="n"/>
    </x:row>
    <x:row r="359">
      <x:c r="A359" s="55" t="n"/>
      <x:c r="B359" s="55" t="n"/>
      <x:c r="C359" s="55" t="n"/>
      <x:c r="D359" s="55" t="n"/>
      <x:c r="E359" s="55" t="n"/>
      <x:c r="F359" s="55" t="n"/>
      <x:c r="G359" s="55" t="n"/>
      <x:c r="H359" s="55" t="n"/>
      <x:c r="I359" s="55" t="n"/>
    </x:row>
    <x:row r="360">
      <x:c r="A360" s="55" t="n"/>
      <x:c r="B360" s="55" t="n"/>
      <x:c r="C360" s="55" t="n"/>
      <x:c r="D360" s="55" t="n"/>
      <x:c r="E360" s="55" t="n"/>
      <x:c r="F360" s="55" t="n"/>
      <x:c r="G360" s="55" t="n"/>
      <x:c r="H360" s="55" t="n"/>
      <x:c r="I360" s="55" t="n"/>
    </x:row>
    <x:row r="361">
      <x:c r="A361" s="55" t="n"/>
      <x:c r="B361" s="55" t="n"/>
      <x:c r="C361" s="55" t="n"/>
      <x:c r="D361" s="55" t="n"/>
      <x:c r="E361" s="55" t="n"/>
      <x:c r="F361" s="55" t="n"/>
      <x:c r="G361" s="55" t="n"/>
      <x:c r="H361" s="55" t="n"/>
      <x:c r="I361" s="55" t="n"/>
    </x:row>
    <x:row r="362">
      <x:c r="A362" s="55" t="n"/>
      <x:c r="B362" s="55" t="n"/>
      <x:c r="C362" s="55" t="n"/>
      <x:c r="D362" s="55" t="n"/>
      <x:c r="E362" s="55" t="n"/>
      <x:c r="F362" s="55" t="n"/>
      <x:c r="G362" s="55" t="n"/>
      <x:c r="H362" s="55" t="n"/>
      <x:c r="I362" s="55" t="n"/>
    </x:row>
    <x:row r="363">
      <x:c r="A363" s="55" t="n"/>
      <x:c r="B363" s="55" t="n"/>
      <x:c r="C363" s="55" t="n"/>
      <x:c r="D363" s="55" t="n"/>
      <x:c r="E363" s="55" t="n"/>
      <x:c r="F363" s="55" t="n"/>
      <x:c r="G363" s="55" t="n"/>
      <x:c r="H363" s="55" t="n"/>
      <x:c r="I363" s="55" t="n"/>
    </x:row>
    <x:row r="364">
      <x:c r="A364" s="55" t="n"/>
      <x:c r="B364" s="55" t="n"/>
      <x:c r="C364" s="55" t="n"/>
      <x:c r="D364" s="55" t="n"/>
      <x:c r="E364" s="55" t="n"/>
      <x:c r="F364" s="55" t="n"/>
      <x:c r="G364" s="55" t="n"/>
      <x:c r="H364" s="55" t="n"/>
      <x:c r="I364" s="55" t="n"/>
    </x:row>
    <x:row r="365">
      <x:c r="A365" s="55" t="n"/>
      <x:c r="B365" s="55" t="n"/>
      <x:c r="C365" s="55" t="n"/>
      <x:c r="D365" s="55" t="n"/>
      <x:c r="E365" s="55" t="n"/>
      <x:c r="F365" s="55" t="n"/>
      <x:c r="G365" s="55" t="n"/>
      <x:c r="H365" s="55" t="n"/>
      <x:c r="I365" s="55" t="n"/>
    </x:row>
    <x:row r="366">
      <x:c r="A366" s="55" t="n"/>
      <x:c r="B366" s="55" t="n"/>
      <x:c r="C366" s="55" t="n"/>
      <x:c r="D366" s="55" t="n"/>
      <x:c r="E366" s="55" t="n"/>
      <x:c r="F366" s="55" t="n"/>
      <x:c r="G366" s="55" t="n"/>
      <x:c r="H366" s="55" t="n"/>
      <x:c r="I366" s="55" t="n"/>
    </x:row>
    <x:row r="367">
      <x:c r="A367" s="55" t="n"/>
      <x:c r="B367" s="55" t="n"/>
      <x:c r="C367" s="55" t="n"/>
      <x:c r="D367" s="55" t="n"/>
      <x:c r="E367" s="55" t="n"/>
      <x:c r="F367" s="55" t="n"/>
      <x:c r="G367" s="55" t="n"/>
      <x:c r="H367" s="55" t="n"/>
      <x:c r="I367" s="55" t="n"/>
    </x:row>
    <x:row r="368">
      <x:c r="A368" s="55" t="n"/>
      <x:c r="B368" s="55" t="n"/>
      <x:c r="C368" s="55" t="n"/>
      <x:c r="D368" s="55" t="n"/>
      <x:c r="E368" s="55" t="n"/>
      <x:c r="F368" s="55" t="n"/>
      <x:c r="G368" s="55" t="n"/>
      <x:c r="H368" s="55" t="n"/>
      <x:c r="I368" s="55" t="n"/>
    </x:row>
    <x:row r="369">
      <x:c r="A369" s="55" t="n"/>
      <x:c r="B369" s="55" t="n"/>
      <x:c r="C369" s="55" t="n"/>
      <x:c r="D369" s="55" t="n"/>
      <x:c r="E369" s="55" t="n"/>
      <x:c r="F369" s="55" t="n"/>
      <x:c r="G369" s="55" t="n"/>
      <x:c r="H369" s="55" t="n"/>
      <x:c r="I369" s="55" t="n"/>
    </x:row>
    <x:row r="370">
      <x:c r="A370" s="55" t="n"/>
      <x:c r="B370" s="55" t="n"/>
      <x:c r="C370" s="55" t="n"/>
      <x:c r="D370" s="55" t="n"/>
      <x:c r="E370" s="55" t="n"/>
      <x:c r="F370" s="55" t="n"/>
      <x:c r="G370" s="55" t="n"/>
      <x:c r="H370" s="55" t="n"/>
      <x:c r="I370" s="55" t="n"/>
    </x:row>
    <x:row r="371">
      <x:c r="A371" s="55" t="n"/>
      <x:c r="B371" s="55" t="n"/>
      <x:c r="C371" s="55" t="n"/>
      <x:c r="D371" s="55" t="n"/>
      <x:c r="E371" s="55" t="n"/>
      <x:c r="F371" s="55" t="n"/>
      <x:c r="G371" s="55" t="n"/>
      <x:c r="H371" s="55" t="n"/>
      <x:c r="I371" s="55" t="n"/>
    </x:row>
    <x:row r="372">
      <x:c r="A372" s="55" t="n"/>
      <x:c r="B372" s="55" t="n"/>
      <x:c r="C372" s="55" t="n"/>
      <x:c r="D372" s="55" t="n"/>
      <x:c r="E372" s="55" t="n"/>
      <x:c r="F372" s="55" t="n"/>
      <x:c r="G372" s="55" t="n"/>
      <x:c r="H372" s="55" t="n"/>
      <x:c r="I372" s="55" t="n"/>
    </x:row>
    <x:row r="373">
      <x:c r="A373" s="55" t="n"/>
      <x:c r="B373" s="55" t="n"/>
      <x:c r="C373" s="55" t="n"/>
      <x:c r="D373" s="55" t="n"/>
      <x:c r="E373" s="55" t="n"/>
      <x:c r="F373" s="55" t="n"/>
      <x:c r="G373" s="55" t="n"/>
      <x:c r="H373" s="55" t="n"/>
      <x:c r="I373" s="55" t="n"/>
    </x:row>
    <x:row r="374">
      <x:c r="A374" s="55" t="n"/>
      <x:c r="B374" s="55" t="n"/>
      <x:c r="C374" s="55" t="n"/>
      <x:c r="D374" s="55" t="n"/>
      <x:c r="E374" s="55" t="n"/>
      <x:c r="F374" s="55" t="n"/>
      <x:c r="G374" s="55" t="n"/>
      <x:c r="H374" s="55" t="n"/>
      <x:c r="I374" s="55" t="n"/>
    </x:row>
    <x:row r="375">
      <x:c r="A375" s="55" t="n"/>
      <x:c r="B375" s="55" t="n"/>
      <x:c r="C375" s="55" t="n"/>
      <x:c r="D375" s="55" t="n"/>
      <x:c r="E375" s="55" t="n"/>
      <x:c r="F375" s="55" t="n"/>
      <x:c r="G375" s="55" t="n"/>
      <x:c r="H375" s="55" t="n"/>
      <x:c r="I375" s="55" t="n"/>
    </x:row>
    <x:row r="376">
      <x:c r="A376" s="55" t="n"/>
      <x:c r="B376" s="55" t="n"/>
      <x:c r="C376" s="55" t="n"/>
      <x:c r="D376" s="55" t="n"/>
      <x:c r="E376" s="55" t="n"/>
      <x:c r="F376" s="55" t="n"/>
      <x:c r="G376" s="55" t="n"/>
      <x:c r="H376" s="55" t="n"/>
      <x:c r="I376" s="55" t="n"/>
    </x:row>
    <x:row r="377">
      <x:c r="A377" s="55" t="n"/>
      <x:c r="B377" s="55" t="n"/>
      <x:c r="C377" s="55" t="n"/>
      <x:c r="D377" s="55" t="n"/>
      <x:c r="E377" s="55" t="n"/>
      <x:c r="F377" s="55" t="n"/>
      <x:c r="G377" s="55" t="n"/>
      <x:c r="H377" s="55" t="n"/>
      <x:c r="I377" s="55" t="n"/>
    </x:row>
    <x:row r="378">
      <x:c r="A378" s="55" t="n"/>
      <x:c r="B378" s="55" t="n"/>
      <x:c r="C378" s="55" t="n"/>
      <x:c r="D378" s="55" t="n"/>
      <x:c r="E378" s="55" t="n"/>
      <x:c r="F378" s="55" t="n"/>
      <x:c r="G378" s="55" t="n"/>
      <x:c r="H378" s="55" t="n"/>
      <x:c r="I378" s="55" t="n"/>
    </x:row>
    <x:row r="379">
      <x:c r="A379" s="55" t="n"/>
      <x:c r="B379" s="55" t="n"/>
      <x:c r="C379" s="55" t="n"/>
      <x:c r="D379" s="55" t="n"/>
      <x:c r="E379" s="55" t="n"/>
      <x:c r="F379" s="55" t="n"/>
      <x:c r="G379" s="55" t="n"/>
      <x:c r="H379" s="55" t="n"/>
      <x:c r="I379" s="55" t="n"/>
    </x:row>
    <x:row r="380">
      <x:c r="A380" s="55" t="n"/>
      <x:c r="B380" s="55" t="n"/>
      <x:c r="C380" s="55" t="n"/>
      <x:c r="D380" s="55" t="n"/>
      <x:c r="E380" s="55" t="n"/>
      <x:c r="F380" s="55" t="n"/>
      <x:c r="G380" s="55" t="n"/>
      <x:c r="H380" s="55" t="n"/>
      <x:c r="I380" s="55" t="n"/>
    </x:row>
    <x:row r="381">
      <x:c r="A381" s="55" t="n"/>
      <x:c r="B381" s="55" t="n"/>
      <x:c r="C381" s="55" t="n"/>
      <x:c r="D381" s="55" t="n"/>
      <x:c r="E381" s="55" t="n"/>
      <x:c r="F381" s="55" t="n"/>
      <x:c r="G381" s="55" t="n"/>
      <x:c r="H381" s="55" t="n"/>
      <x:c r="I381" s="55" t="n"/>
    </x:row>
    <x:row r="382">
      <x:c r="A382" s="55" t="n"/>
      <x:c r="B382" s="55" t="n"/>
      <x:c r="C382" s="55" t="n"/>
      <x:c r="D382" s="55" t="n"/>
      <x:c r="E382" s="55" t="n"/>
      <x:c r="F382" s="55" t="n"/>
      <x:c r="G382" s="55" t="n"/>
      <x:c r="H382" s="55" t="n"/>
      <x:c r="I382" s="55" t="n"/>
    </x:row>
    <x:row r="383">
      <x:c r="A383" s="55" t="n"/>
      <x:c r="B383" s="55" t="n"/>
      <x:c r="C383" s="55" t="n"/>
      <x:c r="D383" s="55" t="n"/>
      <x:c r="E383" s="55" t="n"/>
      <x:c r="F383" s="55" t="n"/>
      <x:c r="G383" s="55" t="n"/>
      <x:c r="H383" s="55" t="n"/>
      <x:c r="I383" s="55" t="n"/>
    </x:row>
    <x:row r="384">
      <x:c r="A384" s="55" t="n"/>
      <x:c r="B384" s="55" t="n"/>
      <x:c r="C384" s="55" t="n"/>
      <x:c r="D384" s="55" t="n"/>
      <x:c r="E384" s="55" t="n"/>
      <x:c r="F384" s="55" t="n"/>
      <x:c r="G384" s="55" t="n"/>
      <x:c r="H384" s="55" t="n"/>
      <x:c r="I384" s="55" t="n"/>
    </x:row>
    <x:row r="385">
      <x:c r="A385" s="55" t="n"/>
      <x:c r="B385" s="55" t="n"/>
      <x:c r="C385" s="55" t="n"/>
      <x:c r="D385" s="55" t="n"/>
      <x:c r="E385" s="55" t="n"/>
      <x:c r="F385" s="55" t="n"/>
      <x:c r="G385" s="55" t="n"/>
      <x:c r="H385" s="55" t="n"/>
      <x:c r="I385" s="55" t="n"/>
    </x:row>
    <x:row r="386">
      <x:c r="A386" s="55" t="n"/>
      <x:c r="B386" s="55" t="n"/>
      <x:c r="C386" s="55" t="n"/>
      <x:c r="D386" s="55" t="n"/>
      <x:c r="E386" s="55" t="n"/>
      <x:c r="F386" s="55" t="n"/>
      <x:c r="G386" s="55" t="n"/>
      <x:c r="H386" s="55" t="n"/>
      <x:c r="I386" s="55" t="n"/>
    </x:row>
    <x:row r="387">
      <x:c r="A387" s="55" t="n"/>
      <x:c r="B387" s="55" t="n"/>
      <x:c r="C387" s="55" t="n"/>
      <x:c r="D387" s="55" t="n"/>
      <x:c r="E387" s="55" t="n"/>
      <x:c r="F387" s="55" t="n"/>
      <x:c r="G387" s="55" t="n"/>
      <x:c r="H387" s="55" t="n"/>
      <x:c r="I387" s="55" t="n"/>
    </x:row>
    <x:row r="388">
      <x:c r="A388" s="55" t="n"/>
      <x:c r="B388" s="55" t="n"/>
      <x:c r="C388" s="55" t="n"/>
      <x:c r="D388" s="55" t="n"/>
      <x:c r="E388" s="55" t="n"/>
      <x:c r="F388" s="55" t="n"/>
      <x:c r="G388" s="55" t="n"/>
      <x:c r="H388" s="55" t="n"/>
      <x:c r="I388" s="55" t="n"/>
    </x:row>
    <x:row r="389">
      <x:c r="A389" s="55" t="n"/>
      <x:c r="B389" s="55" t="n"/>
      <x:c r="C389" s="55" t="n"/>
      <x:c r="D389" s="55" t="n"/>
      <x:c r="E389" s="55" t="n"/>
      <x:c r="F389" s="55" t="n"/>
      <x:c r="G389" s="55" t="n"/>
      <x:c r="H389" s="55" t="n"/>
      <x:c r="I389" s="55" t="n"/>
    </x:row>
    <x:row r="390">
      <x:c r="A390" s="55" t="n"/>
      <x:c r="B390" s="55" t="n"/>
      <x:c r="C390" s="55" t="n"/>
      <x:c r="D390" s="55" t="n"/>
      <x:c r="E390" s="55" t="n"/>
      <x:c r="F390" s="55" t="n"/>
      <x:c r="G390" s="55" t="n"/>
      <x:c r="H390" s="55" t="n"/>
      <x:c r="I390" s="55" t="n"/>
    </x:row>
    <x:row r="391">
      <x:c r="A391" s="55" t="n"/>
      <x:c r="B391" s="55" t="n"/>
      <x:c r="C391" s="55" t="n"/>
      <x:c r="D391" s="55" t="n"/>
      <x:c r="E391" s="55" t="n"/>
      <x:c r="F391" s="55" t="n"/>
      <x:c r="G391" s="55" t="n"/>
      <x:c r="H391" s="55" t="n"/>
      <x:c r="I391" s="55" t="n"/>
    </x:row>
    <x:row r="392">
      <x:c r="A392" s="55" t="n"/>
      <x:c r="B392" s="55" t="n"/>
      <x:c r="C392" s="55" t="n"/>
      <x:c r="D392" s="55" t="n"/>
      <x:c r="E392" s="55" t="n"/>
      <x:c r="F392" s="55" t="n"/>
      <x:c r="G392" s="55" t="n"/>
      <x:c r="H392" s="55" t="n"/>
      <x:c r="I392" s="55" t="n"/>
    </x:row>
    <x:row r="393">
      <x:c r="A393" s="55" t="n"/>
      <x:c r="B393" s="55" t="n"/>
      <x:c r="C393" s="55" t="n"/>
      <x:c r="D393" s="55" t="n"/>
      <x:c r="E393" s="55" t="n"/>
      <x:c r="F393" s="55" t="n"/>
      <x:c r="G393" s="55" t="n"/>
      <x:c r="H393" s="55" t="n"/>
      <x:c r="I393" s="55" t="n"/>
    </x:row>
    <x:row r="394">
      <x:c r="A394" s="55" t="n"/>
      <x:c r="B394" s="55" t="n"/>
      <x:c r="C394" s="55" t="n"/>
      <x:c r="D394" s="55" t="n"/>
      <x:c r="E394" s="55" t="n"/>
      <x:c r="F394" s="55" t="n"/>
      <x:c r="G394" s="55" t="n"/>
      <x:c r="H394" s="55" t="n"/>
      <x:c r="I394" s="55" t="n"/>
    </x:row>
    <x:row r="395">
      <x:c r="A395" s="55" t="n"/>
      <x:c r="B395" s="55" t="n"/>
      <x:c r="C395" s="55" t="n"/>
      <x:c r="D395" s="55" t="n"/>
      <x:c r="E395" s="55" t="n"/>
      <x:c r="F395" s="55" t="n"/>
      <x:c r="G395" s="55" t="n"/>
      <x:c r="H395" s="55" t="n"/>
      <x:c r="I395" s="55" t="n"/>
    </x:row>
    <x:row r="396">
      <x:c r="A396" s="55" t="n"/>
      <x:c r="B396" s="55" t="n"/>
      <x:c r="C396" s="55" t="n"/>
      <x:c r="D396" s="55" t="n"/>
      <x:c r="E396" s="55" t="n"/>
      <x:c r="F396" s="55" t="n"/>
      <x:c r="G396" s="55" t="n"/>
      <x:c r="H396" s="55" t="n"/>
      <x:c r="I396" s="55" t="n"/>
    </x:row>
    <x:row r="397">
      <x:c r="A397" s="55" t="n"/>
      <x:c r="B397" s="55" t="n"/>
      <x:c r="C397" s="55" t="n"/>
      <x:c r="D397" s="55" t="n"/>
      <x:c r="E397" s="55" t="n"/>
      <x:c r="F397" s="55" t="n"/>
      <x:c r="G397" s="55" t="n"/>
      <x:c r="H397" s="55" t="n"/>
      <x:c r="I397" s="55" t="n"/>
    </x:row>
    <x:row r="398">
      <x:c r="A398" s="55" t="n"/>
      <x:c r="B398" s="55" t="n"/>
      <x:c r="C398" s="55" t="n"/>
      <x:c r="D398" s="55" t="n"/>
      <x:c r="E398" s="55" t="n"/>
      <x:c r="F398" s="55" t="n"/>
      <x:c r="G398" s="55" t="n"/>
      <x:c r="H398" s="55" t="n"/>
      <x:c r="I398" s="55" t="n"/>
    </x:row>
    <x:row r="399">
      <x:c r="A399" s="55" t="n"/>
      <x:c r="B399" s="55" t="n"/>
      <x:c r="C399" s="55" t="n"/>
      <x:c r="D399" s="55" t="n"/>
      <x:c r="E399" s="55" t="n"/>
      <x:c r="F399" s="55" t="n"/>
      <x:c r="G399" s="55" t="n"/>
      <x:c r="H399" s="55" t="n"/>
      <x:c r="I399" s="55" t="n"/>
    </x:row>
    <x:row r="400">
      <x:c r="A400" s="55" t="n"/>
      <x:c r="B400" s="55" t="n"/>
      <x:c r="C400" s="55" t="n"/>
      <x:c r="D400" s="55" t="n"/>
      <x:c r="E400" s="55" t="n"/>
      <x:c r="F400" s="55" t="n"/>
      <x:c r="G400" s="55" t="n"/>
      <x:c r="H400" s="55" t="n"/>
      <x:c r="I400" s="55" t="n"/>
    </x:row>
    <x:row r="401">
      <x:c r="A401" s="55" t="n"/>
      <x:c r="B401" s="55" t="n"/>
      <x:c r="C401" s="55" t="n"/>
      <x:c r="D401" s="55" t="n"/>
      <x:c r="E401" s="55" t="n"/>
      <x:c r="F401" s="55" t="n"/>
      <x:c r="G401" s="55" t="n"/>
      <x:c r="H401" s="55" t="n"/>
      <x:c r="I401" s="55" t="n"/>
    </x:row>
    <x:row r="402">
      <x:c r="A402" s="55" t="n"/>
      <x:c r="B402" s="55" t="n"/>
      <x:c r="C402" s="55" t="n"/>
      <x:c r="D402" s="55" t="n"/>
      <x:c r="E402" s="55" t="n"/>
      <x:c r="F402" s="55" t="n"/>
      <x:c r="G402" s="55" t="n"/>
      <x:c r="H402" s="55" t="n"/>
      <x:c r="I402" s="55" t="n"/>
    </x:row>
    <x:row r="403">
      <x:c r="A403" s="55" t="n"/>
      <x:c r="B403" s="55" t="n"/>
      <x:c r="C403" s="55" t="n"/>
      <x:c r="D403" s="55" t="n"/>
      <x:c r="E403" s="55" t="n"/>
      <x:c r="F403" s="55" t="n"/>
      <x:c r="G403" s="55" t="n"/>
      <x:c r="H403" s="55" t="n"/>
      <x:c r="I403" s="55" t="n"/>
    </x:row>
    <x:row r="404">
      <x:c r="A404" s="55" t="n"/>
      <x:c r="B404" s="55" t="n"/>
      <x:c r="C404" s="55" t="n"/>
      <x:c r="D404" s="55" t="n"/>
      <x:c r="E404" s="55" t="n"/>
      <x:c r="F404" s="55" t="n"/>
      <x:c r="G404" s="55" t="n"/>
      <x:c r="H404" s="55" t="n"/>
      <x:c r="I404" s="55" t="n"/>
    </x:row>
    <x:row r="405">
      <x:c r="A405" s="55" t="n"/>
      <x:c r="B405" s="55" t="n"/>
      <x:c r="C405" s="55" t="n"/>
      <x:c r="D405" s="55" t="n"/>
      <x:c r="E405" s="55" t="n"/>
      <x:c r="F405" s="55" t="n"/>
      <x:c r="G405" s="55" t="n"/>
      <x:c r="H405" s="55" t="n"/>
      <x:c r="I405" s="55" t="n"/>
    </x:row>
    <x:row r="406">
      <x:c r="A406" s="55" t="n"/>
      <x:c r="B406" s="55" t="n"/>
      <x:c r="C406" s="55" t="n"/>
      <x:c r="D406" s="55" t="n"/>
      <x:c r="E406" s="55" t="n"/>
      <x:c r="F406" s="55" t="n"/>
      <x:c r="G406" s="55" t="n"/>
      <x:c r="H406" s="55" t="n"/>
      <x:c r="I406" s="55" t="n"/>
    </x:row>
    <x:row r="407">
      <x:c r="A407" s="55" t="n"/>
      <x:c r="B407" s="55" t="n"/>
      <x:c r="C407" s="55" t="n"/>
      <x:c r="D407" s="55" t="n"/>
      <x:c r="E407" s="55" t="n"/>
      <x:c r="F407" s="55" t="n"/>
      <x:c r="G407" s="55" t="n"/>
      <x:c r="H407" s="55" t="n"/>
      <x:c r="I407" s="55" t="n"/>
    </x:row>
    <x:row r="408">
      <x:c r="A408" s="55" t="n"/>
      <x:c r="B408" s="55" t="n"/>
      <x:c r="C408" s="55" t="n"/>
      <x:c r="D408" s="55" t="n"/>
      <x:c r="E408" s="55" t="n"/>
      <x:c r="F408" s="55" t="n"/>
      <x:c r="G408" s="55" t="n"/>
      <x:c r="H408" s="55" t="n"/>
      <x:c r="I408" s="55" t="n"/>
    </x:row>
    <x:row r="409">
      <x:c r="A409" s="55" t="n"/>
      <x:c r="B409" s="55" t="n"/>
      <x:c r="C409" s="55" t="n"/>
      <x:c r="D409" s="55" t="n"/>
      <x:c r="E409" s="55" t="n"/>
      <x:c r="F409" s="55" t="n"/>
      <x:c r="G409" s="55" t="n"/>
      <x:c r="H409" s="55" t="n"/>
      <x:c r="I409" s="55" t="n"/>
    </x:row>
    <x:row r="410">
      <x:c r="A410" s="55" t="n"/>
      <x:c r="B410" s="55" t="n"/>
      <x:c r="C410" s="55" t="n"/>
      <x:c r="D410" s="55" t="n"/>
      <x:c r="E410" s="55" t="n"/>
      <x:c r="F410" s="55" t="n"/>
      <x:c r="G410" s="55" t="n"/>
      <x:c r="H410" s="55" t="n"/>
      <x:c r="I410" s="55" t="n"/>
    </x:row>
    <x:row r="411">
      <x:c r="A411" s="55" t="n"/>
      <x:c r="B411" s="55" t="n"/>
      <x:c r="C411" s="55" t="n"/>
      <x:c r="D411" s="55" t="n"/>
      <x:c r="E411" s="55" t="n"/>
      <x:c r="F411" s="55" t="n"/>
      <x:c r="G411" s="55" t="n"/>
      <x:c r="H411" s="55" t="n"/>
      <x:c r="I411" s="55" t="n"/>
    </x:row>
    <x:row r="412">
      <x:c r="A412" s="55" t="n"/>
      <x:c r="B412" s="55" t="n"/>
      <x:c r="C412" s="55" t="n"/>
      <x:c r="D412" s="55" t="n"/>
      <x:c r="E412" s="55" t="n"/>
      <x:c r="F412" s="55" t="n"/>
      <x:c r="G412" s="55" t="n"/>
      <x:c r="H412" s="55" t="n"/>
      <x:c r="I412" s="55" t="n"/>
    </x:row>
    <x:row r="413">
      <x:c r="A413" s="55" t="n"/>
      <x:c r="B413" s="55" t="n"/>
      <x:c r="C413" s="55" t="n"/>
      <x:c r="D413" s="55" t="n"/>
      <x:c r="E413" s="55" t="n"/>
      <x:c r="F413" s="55" t="n"/>
      <x:c r="G413" s="55" t="n"/>
      <x:c r="H413" s="55" t="n"/>
      <x:c r="I413" s="55" t="n"/>
    </x:row>
    <x:row r="414">
      <x:c r="A414" s="55" t="n"/>
      <x:c r="B414" s="55" t="n"/>
      <x:c r="C414" s="55" t="n"/>
      <x:c r="D414" s="55" t="n"/>
      <x:c r="E414" s="55" t="n"/>
      <x:c r="F414" s="55" t="n"/>
      <x:c r="G414" s="55" t="n"/>
      <x:c r="H414" s="55" t="n"/>
      <x:c r="I414" s="55" t="n"/>
    </x:row>
    <x:row r="415">
      <x:c r="A415" s="55" t="n"/>
      <x:c r="B415" s="55" t="n"/>
      <x:c r="C415" s="55" t="n"/>
      <x:c r="D415" s="55" t="n"/>
      <x:c r="E415" s="55" t="n"/>
      <x:c r="F415" s="55" t="n"/>
      <x:c r="G415" s="55" t="n"/>
      <x:c r="H415" s="55" t="n"/>
      <x:c r="I415" s="55" t="n"/>
    </x:row>
    <x:row r="416">
      <x:c r="A416" s="55" t="n"/>
      <x:c r="B416" s="55" t="n"/>
      <x:c r="C416" s="55" t="n"/>
      <x:c r="D416" s="55" t="n"/>
      <x:c r="E416" s="55" t="n"/>
      <x:c r="F416" s="55" t="n"/>
      <x:c r="G416" s="55" t="n"/>
      <x:c r="H416" s="55" t="n"/>
      <x:c r="I416" s="55" t="n"/>
    </x:row>
    <x:row r="417">
      <x:c r="A417" s="55" t="n"/>
      <x:c r="B417" s="55" t="n"/>
      <x:c r="C417" s="55" t="n"/>
      <x:c r="D417" s="55" t="n"/>
      <x:c r="E417" s="55" t="n"/>
      <x:c r="F417" s="55" t="n"/>
      <x:c r="G417" s="55" t="n"/>
      <x:c r="H417" s="55" t="n"/>
      <x:c r="I417" s="55" t="n"/>
    </x:row>
    <x:row r="418">
      <x:c r="A418" s="55" t="n"/>
      <x:c r="B418" s="55" t="n"/>
      <x:c r="C418" s="55" t="n"/>
      <x:c r="D418" s="55" t="n"/>
      <x:c r="E418" s="55" t="n"/>
      <x:c r="F418" s="55" t="n"/>
      <x:c r="G418" s="55" t="n"/>
      <x:c r="H418" s="55" t="n"/>
      <x:c r="I418" s="55" t="n"/>
    </x:row>
    <x:row r="419">
      <x:c r="A419" s="55" t="n"/>
      <x:c r="B419" s="55" t="n"/>
      <x:c r="C419" s="55" t="n"/>
      <x:c r="D419" s="55" t="n"/>
      <x:c r="E419" s="55" t="n"/>
      <x:c r="F419" s="55" t="n"/>
      <x:c r="G419" s="55" t="n"/>
      <x:c r="H419" s="55" t="n"/>
      <x:c r="I419" s="55" t="n"/>
    </x:row>
    <x:row r="420">
      <x:c r="A420" s="55" t="n"/>
      <x:c r="B420" s="55" t="n"/>
      <x:c r="C420" s="55" t="n"/>
      <x:c r="D420" s="55" t="n"/>
      <x:c r="E420" s="55" t="n"/>
      <x:c r="F420" s="55" t="n"/>
      <x:c r="G420" s="55" t="n"/>
      <x:c r="H420" s="55" t="n"/>
      <x:c r="I420" s="55" t="n"/>
    </x:row>
    <x:row r="421">
      <x:c r="A421" s="55" t="n"/>
      <x:c r="B421" s="55" t="n"/>
      <x:c r="C421" s="55" t="n"/>
      <x:c r="D421" s="55" t="n"/>
      <x:c r="E421" s="55" t="n"/>
      <x:c r="F421" s="55" t="n"/>
      <x:c r="G421" s="55" t="n"/>
      <x:c r="H421" s="55" t="n"/>
      <x:c r="I421" s="55" t="n"/>
    </x:row>
    <x:row r="422">
      <x:c r="A422" s="55" t="n"/>
      <x:c r="B422" s="55" t="n"/>
      <x:c r="C422" s="55" t="n"/>
      <x:c r="D422" s="55" t="n"/>
      <x:c r="E422" s="55" t="n"/>
      <x:c r="F422" s="55" t="n"/>
      <x:c r="G422" s="55" t="n"/>
      <x:c r="H422" s="55" t="n"/>
      <x:c r="I422" s="55" t="n"/>
    </x:row>
    <x:row r="423">
      <x:c r="A423" s="55" t="n"/>
      <x:c r="B423" s="55" t="n"/>
      <x:c r="C423" s="55" t="n"/>
      <x:c r="D423" s="55" t="n"/>
      <x:c r="E423" s="55" t="n"/>
      <x:c r="F423" s="55" t="n"/>
      <x:c r="G423" s="55" t="n"/>
      <x:c r="H423" s="55" t="n"/>
      <x:c r="I423" s="55" t="n"/>
    </x:row>
    <x:row r="424">
      <x:c r="A424" s="55" t="n"/>
      <x:c r="B424" s="55" t="n"/>
      <x:c r="C424" s="55" t="n"/>
      <x:c r="D424" s="55" t="n"/>
      <x:c r="E424" s="55" t="n"/>
      <x:c r="F424" s="55" t="n"/>
      <x:c r="G424" s="55" t="n"/>
      <x:c r="H424" s="55" t="n"/>
      <x:c r="I424" s="55" t="n"/>
    </x:row>
    <x:row r="425">
      <x:c r="A425" s="55" t="n"/>
      <x:c r="B425" s="55" t="n"/>
      <x:c r="C425" s="55" t="n"/>
      <x:c r="D425" s="55" t="n"/>
      <x:c r="E425" s="55" t="n"/>
      <x:c r="F425" s="55" t="n"/>
      <x:c r="G425" s="55" t="n"/>
      <x:c r="H425" s="55" t="n"/>
      <x:c r="I425" s="55" t="n"/>
    </x:row>
    <x:row r="426">
      <x:c r="A426" s="55" t="n"/>
      <x:c r="B426" s="55" t="n"/>
      <x:c r="C426" s="55" t="n"/>
      <x:c r="D426" s="55" t="n"/>
      <x:c r="E426" s="55" t="n"/>
      <x:c r="F426" s="55" t="n"/>
      <x:c r="G426" s="55" t="n"/>
      <x:c r="H426" s="55" t="n"/>
      <x:c r="I426" s="55" t="n"/>
    </x:row>
    <x:row r="427">
      <x:c r="A427" s="55" t="n"/>
      <x:c r="B427" s="55" t="n"/>
      <x:c r="C427" s="55" t="n"/>
      <x:c r="D427" s="55" t="n"/>
      <x:c r="E427" s="55" t="n"/>
      <x:c r="F427" s="55" t="n"/>
      <x:c r="G427" s="55" t="n"/>
      <x:c r="H427" s="55" t="n"/>
      <x:c r="I427" s="55" t="n"/>
    </x:row>
    <x:row r="428">
      <x:c r="A428" s="55" t="n"/>
      <x:c r="B428" s="55" t="n"/>
      <x:c r="C428" s="55" t="n"/>
      <x:c r="D428" s="55" t="n"/>
      <x:c r="E428" s="55" t="n"/>
      <x:c r="F428" s="55" t="n"/>
      <x:c r="G428" s="55" t="n"/>
      <x:c r="H428" s="55" t="n"/>
      <x:c r="I428" s="55" t="n"/>
    </x:row>
    <x:row r="429">
      <x:c r="A429" s="55" t="n"/>
      <x:c r="B429" s="55" t="n"/>
      <x:c r="C429" s="55" t="n"/>
      <x:c r="D429" s="55" t="n"/>
      <x:c r="E429" s="55" t="n"/>
      <x:c r="F429" s="55" t="n"/>
      <x:c r="G429" s="55" t="n"/>
      <x:c r="H429" s="55" t="n"/>
      <x:c r="I429" s="55" t="n"/>
    </x:row>
    <x:row r="430">
      <x:c r="A430" s="55" t="n"/>
      <x:c r="B430" s="55" t="n"/>
      <x:c r="C430" s="55" t="n"/>
      <x:c r="D430" s="55" t="n"/>
      <x:c r="E430" s="55" t="n"/>
      <x:c r="F430" s="55" t="n"/>
      <x:c r="G430" s="55" t="n"/>
      <x:c r="H430" s="55" t="n"/>
      <x:c r="I430" s="55" t="n"/>
    </x:row>
    <x:row r="431">
      <x:c r="A431" s="55" t="n"/>
      <x:c r="B431" s="55" t="n"/>
      <x:c r="C431" s="55" t="n"/>
      <x:c r="D431" s="55" t="n"/>
      <x:c r="E431" s="55" t="n"/>
      <x:c r="F431" s="55" t="n"/>
      <x:c r="G431" s="55" t="n"/>
      <x:c r="H431" s="55" t="n"/>
      <x:c r="I431" s="55" t="n"/>
    </x:row>
    <x:row r="432">
      <x:c r="A432" s="55" t="n"/>
      <x:c r="B432" s="55" t="n"/>
      <x:c r="C432" s="55" t="n"/>
      <x:c r="D432" s="55" t="n"/>
      <x:c r="E432" s="55" t="n"/>
      <x:c r="F432" s="55" t="n"/>
      <x:c r="G432" s="55" t="n"/>
      <x:c r="H432" s="55" t="n"/>
      <x:c r="I432" s="55" t="n"/>
    </x:row>
    <x:row r="433">
      <x:c r="A433" s="55" t="n"/>
      <x:c r="B433" s="55" t="n"/>
      <x:c r="C433" s="55" t="n"/>
      <x:c r="D433" s="55" t="n"/>
      <x:c r="E433" s="55" t="n"/>
      <x:c r="F433" s="55" t="n"/>
      <x:c r="G433" s="55" t="n"/>
      <x:c r="H433" s="55" t="n"/>
      <x:c r="I433" s="55" t="n"/>
    </x:row>
    <x:row r="434">
      <x:c r="A434" s="55" t="n"/>
      <x:c r="B434" s="55" t="n"/>
      <x:c r="C434" s="55" t="n"/>
      <x:c r="D434" s="55" t="n"/>
      <x:c r="E434" s="55" t="n"/>
      <x:c r="F434" s="55" t="n"/>
      <x:c r="G434" s="55" t="n"/>
      <x:c r="H434" s="55" t="n"/>
      <x:c r="I434" s="55" t="n"/>
    </x:row>
    <x:row r="435">
      <x:c r="A435" s="55" t="n"/>
      <x:c r="B435" s="55" t="n"/>
      <x:c r="C435" s="55" t="n"/>
      <x:c r="D435" s="55" t="n"/>
      <x:c r="E435" s="55" t="n"/>
      <x:c r="F435" s="55" t="n"/>
      <x:c r="G435" s="55" t="n"/>
      <x:c r="H435" s="55" t="n"/>
      <x:c r="I435" s="55" t="n"/>
    </x:row>
    <x:row r="436">
      <x:c r="A436" s="55" t="n"/>
      <x:c r="B436" s="55" t="n"/>
      <x:c r="C436" s="55" t="n"/>
      <x:c r="D436" s="55" t="n"/>
      <x:c r="E436" s="55" t="n"/>
      <x:c r="F436" s="55" t="n"/>
      <x:c r="G436" s="55" t="n"/>
      <x:c r="H436" s="55" t="n"/>
      <x:c r="I436" s="55" t="n"/>
    </x:row>
    <x:row r="437">
      <x:c r="A437" s="55" t="n"/>
      <x:c r="B437" s="55" t="n"/>
      <x:c r="C437" s="55" t="n"/>
      <x:c r="D437" s="55" t="n"/>
      <x:c r="E437" s="55" t="n"/>
      <x:c r="F437" s="55" t="n"/>
      <x:c r="G437" s="55" t="n"/>
      <x:c r="H437" s="55" t="n"/>
      <x:c r="I437" s="55" t="n"/>
    </x:row>
    <x:row r="438">
      <x:c r="A438" s="55" t="n"/>
      <x:c r="B438" s="55" t="n"/>
      <x:c r="C438" s="55" t="n"/>
      <x:c r="D438" s="55" t="n"/>
      <x:c r="E438" s="55" t="n"/>
      <x:c r="F438" s="55" t="n"/>
      <x:c r="G438" s="55" t="n"/>
      <x:c r="H438" s="55" t="n"/>
      <x:c r="I438" s="55" t="n"/>
    </x:row>
    <x:row r="439">
      <x:c r="A439" s="55" t="n"/>
      <x:c r="B439" s="55" t="n"/>
      <x:c r="C439" s="55" t="n"/>
      <x:c r="D439" s="55" t="n"/>
      <x:c r="E439" s="55" t="n"/>
      <x:c r="F439" s="55" t="n"/>
      <x:c r="G439" s="55" t="n"/>
      <x:c r="H439" s="55" t="n"/>
      <x:c r="I439" s="55" t="n"/>
    </x:row>
    <x:row r="440">
      <x:c r="A440" s="55" t="n"/>
      <x:c r="B440" s="55" t="n"/>
      <x:c r="C440" s="55" t="n"/>
      <x:c r="D440" s="55" t="n"/>
      <x:c r="E440" s="55" t="n"/>
      <x:c r="F440" s="55" t="n"/>
      <x:c r="G440" s="55" t="n"/>
      <x:c r="H440" s="55" t="n"/>
      <x:c r="I440" s="55" t="n"/>
    </x:row>
    <x:row r="441">
      <x:c r="A441" s="55" t="n"/>
      <x:c r="B441" s="55" t="n"/>
      <x:c r="C441" s="55" t="n"/>
      <x:c r="D441" s="55" t="n"/>
      <x:c r="E441" s="55" t="n"/>
      <x:c r="F441" s="55" t="n"/>
      <x:c r="G441" s="55" t="n"/>
      <x:c r="H441" s="55" t="n"/>
      <x:c r="I441" s="55" t="n"/>
    </x:row>
    <x:row r="442">
      <x:c r="A442" s="55" t="n"/>
      <x:c r="B442" s="55" t="n"/>
      <x:c r="C442" s="55" t="n"/>
      <x:c r="D442" s="55" t="n"/>
      <x:c r="E442" s="55" t="n"/>
      <x:c r="F442" s="55" t="n"/>
      <x:c r="G442" s="55" t="n"/>
      <x:c r="H442" s="55" t="n"/>
      <x:c r="I442" s="55" t="n"/>
    </x:row>
    <x:row r="443">
      <x:c r="A443" s="55" t="n"/>
      <x:c r="B443" s="55" t="n"/>
      <x:c r="C443" s="55" t="n"/>
      <x:c r="D443" s="55" t="n"/>
      <x:c r="E443" s="55" t="n"/>
      <x:c r="F443" s="55" t="n"/>
      <x:c r="G443" s="55" t="n"/>
      <x:c r="H443" s="55" t="n"/>
      <x:c r="I443" s="55" t="n"/>
    </x:row>
    <x:row r="444">
      <x:c r="A444" s="55" t="n"/>
      <x:c r="B444" s="55" t="n"/>
      <x:c r="C444" s="55" t="n"/>
      <x:c r="D444" s="55" t="n"/>
      <x:c r="E444" s="55" t="n"/>
      <x:c r="F444" s="55" t="n"/>
      <x:c r="G444" s="55" t="n"/>
      <x:c r="H444" s="55" t="n"/>
      <x:c r="I444" s="55" t="n"/>
    </x:row>
    <x:row r="445">
      <x:c r="A445" s="55" t="n"/>
      <x:c r="B445" s="55" t="n"/>
      <x:c r="C445" s="55" t="n"/>
      <x:c r="D445" s="55" t="n"/>
      <x:c r="E445" s="55" t="n"/>
      <x:c r="F445" s="55" t="n"/>
      <x:c r="G445" s="55" t="n"/>
      <x:c r="H445" s="55" t="n"/>
      <x:c r="I445" s="55" t="n"/>
    </x:row>
    <x:row r="446">
      <x:c r="A446" s="55" t="n"/>
      <x:c r="B446" s="55" t="n"/>
      <x:c r="C446" s="55" t="n"/>
      <x:c r="D446" s="55" t="n"/>
      <x:c r="E446" s="55" t="n"/>
      <x:c r="F446" s="55" t="n"/>
      <x:c r="G446" s="55" t="n"/>
      <x:c r="H446" s="55" t="n"/>
      <x:c r="I446" s="55" t="n"/>
    </x:row>
    <x:row r="447">
      <x:c r="A447" s="55" t="n"/>
      <x:c r="B447" s="55" t="n"/>
      <x:c r="C447" s="55" t="n"/>
      <x:c r="D447" s="55" t="n"/>
      <x:c r="E447" s="55" t="n"/>
      <x:c r="F447" s="55" t="n"/>
      <x:c r="G447" s="55" t="n"/>
      <x:c r="H447" s="55" t="n"/>
      <x:c r="I447" s="55" t="n"/>
    </x:row>
    <x:row r="448">
      <x:c r="A448" s="55" t="n"/>
      <x:c r="B448" s="55" t="n"/>
      <x:c r="C448" s="55" t="n"/>
      <x:c r="D448" s="55" t="n"/>
      <x:c r="E448" s="55" t="n"/>
      <x:c r="F448" s="55" t="n"/>
      <x:c r="G448" s="55" t="n"/>
      <x:c r="H448" s="55" t="n"/>
      <x:c r="I448" s="55" t="n"/>
    </x:row>
    <x:row r="449">
      <x:c r="A449" s="55" t="n"/>
      <x:c r="B449" s="55" t="n"/>
      <x:c r="C449" s="55" t="n"/>
      <x:c r="D449" s="55" t="n"/>
      <x:c r="E449" s="55" t="n"/>
      <x:c r="F449" s="55" t="n"/>
      <x:c r="G449" s="55" t="n"/>
      <x:c r="H449" s="55" t="n"/>
      <x:c r="I449" s="55" t="n"/>
    </x:row>
    <x:row r="450">
      <x:c r="A450" s="55" t="n"/>
      <x:c r="B450" s="55" t="n"/>
      <x:c r="C450" s="55" t="n"/>
      <x:c r="D450" s="55" t="n"/>
      <x:c r="E450" s="55" t="n"/>
      <x:c r="F450" s="55" t="n"/>
      <x:c r="G450" s="55" t="n"/>
      <x:c r="H450" s="55" t="n"/>
      <x:c r="I450" s="55" t="n"/>
    </x:row>
    <x:row r="451">
      <x:c r="A451" s="55" t="n"/>
      <x:c r="B451" s="55" t="n"/>
      <x:c r="C451" s="55" t="n"/>
      <x:c r="D451" s="55" t="n"/>
      <x:c r="E451" s="55" t="n"/>
      <x:c r="F451" s="55" t="n"/>
      <x:c r="G451" s="55" t="n"/>
      <x:c r="H451" s="55" t="n"/>
      <x:c r="I451" s="55" t="n"/>
    </x:row>
    <x:row r="452">
      <x:c r="A452" s="55" t="n"/>
      <x:c r="B452" s="55" t="n"/>
      <x:c r="C452" s="55" t="n"/>
      <x:c r="D452" s="55" t="n"/>
      <x:c r="E452" s="55" t="n"/>
      <x:c r="F452" s="55" t="n"/>
      <x:c r="G452" s="55" t="n"/>
      <x:c r="H452" s="55" t="n"/>
      <x:c r="I452" s="55" t="n"/>
    </x:row>
    <x:row r="453">
      <x:c r="A453" s="55" t="n"/>
      <x:c r="B453" s="55" t="n"/>
      <x:c r="C453" s="55" t="n"/>
      <x:c r="D453" s="55" t="n"/>
      <x:c r="E453" s="55" t="n"/>
      <x:c r="F453" s="55" t="n"/>
      <x:c r="G453" s="55" t="n"/>
      <x:c r="H453" s="55" t="n"/>
      <x:c r="I453" s="55" t="n"/>
    </x:row>
    <x:row r="454">
      <x:c r="A454" s="55" t="n"/>
      <x:c r="B454" s="55" t="n"/>
      <x:c r="C454" s="55" t="n"/>
      <x:c r="D454" s="55" t="n"/>
      <x:c r="E454" s="55" t="n"/>
      <x:c r="F454" s="55" t="n"/>
      <x:c r="G454" s="55" t="n"/>
      <x:c r="H454" s="55" t="n"/>
      <x:c r="I454" s="55" t="n"/>
    </x:row>
    <x:row r="455">
      <x:c r="A455" s="55" t="n"/>
      <x:c r="B455" s="55" t="n"/>
      <x:c r="C455" s="55" t="n"/>
      <x:c r="D455" s="55" t="n"/>
      <x:c r="E455" s="55" t="n"/>
      <x:c r="F455" s="55" t="n"/>
      <x:c r="G455" s="55" t="n"/>
      <x:c r="H455" s="55" t="n"/>
      <x:c r="I455" s="55" t="n"/>
    </x:row>
    <x:row r="456">
      <x:c r="A456" s="55" t="n"/>
      <x:c r="B456" s="55" t="n"/>
      <x:c r="C456" s="55" t="n"/>
      <x:c r="D456" s="55" t="n"/>
      <x:c r="E456" s="55" t="n"/>
      <x:c r="F456" s="55" t="n"/>
      <x:c r="G456" s="55" t="n"/>
      <x:c r="H456" s="55" t="n"/>
      <x:c r="I456" s="55" t="n"/>
    </x:row>
    <x:row r="457">
      <x:c r="A457" s="55" t="n"/>
      <x:c r="B457" s="55" t="n"/>
      <x:c r="C457" s="55" t="n"/>
      <x:c r="D457" s="55" t="n"/>
      <x:c r="E457" s="55" t="n"/>
      <x:c r="F457" s="55" t="n"/>
      <x:c r="G457" s="55" t="n"/>
      <x:c r="H457" s="55" t="n"/>
      <x:c r="I457" s="55" t="n"/>
    </x:row>
    <x:row r="458">
      <x:c r="A458" s="55" t="n"/>
      <x:c r="B458" s="55" t="n"/>
      <x:c r="C458" s="55" t="n"/>
      <x:c r="D458" s="55" t="n"/>
      <x:c r="E458" s="55" t="n"/>
      <x:c r="F458" s="55" t="n"/>
      <x:c r="G458" s="55" t="n"/>
      <x:c r="H458" s="55" t="n"/>
      <x:c r="I458" s="55" t="n"/>
    </x:row>
    <x:row r="459">
      <x:c r="A459" s="55" t="n"/>
      <x:c r="B459" s="55" t="n"/>
      <x:c r="C459" s="55" t="n"/>
      <x:c r="D459" s="55" t="n"/>
      <x:c r="E459" s="55" t="n"/>
      <x:c r="F459" s="55" t="n"/>
      <x:c r="G459" s="55" t="n"/>
      <x:c r="H459" s="55" t="n"/>
      <x:c r="I459" s="55" t="n"/>
    </x:row>
    <x:row r="460">
      <x:c r="A460" s="55" t="n"/>
      <x:c r="B460" s="55" t="n"/>
      <x:c r="C460" s="55" t="n"/>
      <x:c r="D460" s="55" t="n"/>
      <x:c r="E460" s="55" t="n"/>
      <x:c r="F460" s="55" t="n"/>
      <x:c r="G460" s="55" t="n"/>
      <x:c r="H460" s="55" t="n"/>
      <x:c r="I460" s="55" t="n"/>
    </x:row>
    <x:row r="461">
      <x:c r="A461" s="55" t="n"/>
      <x:c r="B461" s="55" t="n"/>
      <x:c r="C461" s="55" t="n"/>
      <x:c r="D461" s="55" t="n"/>
      <x:c r="E461" s="55" t="n"/>
      <x:c r="F461" s="55" t="n"/>
      <x:c r="G461" s="55" t="n"/>
      <x:c r="H461" s="55" t="n"/>
      <x:c r="I461" s="55" t="n"/>
    </x:row>
    <x:row r="462">
      <x:c r="A462" s="55" t="n"/>
      <x:c r="B462" s="55" t="n"/>
      <x:c r="C462" s="55" t="n"/>
      <x:c r="D462" s="55" t="n"/>
      <x:c r="E462" s="55" t="n"/>
      <x:c r="F462" s="55" t="n"/>
      <x:c r="G462" s="55" t="n"/>
      <x:c r="H462" s="55" t="n"/>
      <x:c r="I462" s="55" t="n"/>
    </x:row>
    <x:row r="463">
      <x:c r="A463" s="55" t="n"/>
      <x:c r="B463" s="55" t="n"/>
      <x:c r="C463" s="55" t="n"/>
      <x:c r="D463" s="55" t="n"/>
      <x:c r="E463" s="55" t="n"/>
      <x:c r="F463" s="55" t="n"/>
      <x:c r="G463" s="55" t="n"/>
      <x:c r="H463" s="55" t="n"/>
      <x:c r="I463" s="55" t="n"/>
    </x:row>
    <x:row r="464">
      <x:c r="A464" s="55" t="n"/>
      <x:c r="B464" s="55" t="n"/>
      <x:c r="C464" s="55" t="n"/>
      <x:c r="D464" s="55" t="n"/>
      <x:c r="E464" s="55" t="n"/>
      <x:c r="F464" s="55" t="n"/>
      <x:c r="G464" s="55" t="n"/>
      <x:c r="H464" s="55" t="n"/>
      <x:c r="I464" s="55" t="n"/>
    </x:row>
    <x:row r="465">
      <x:c r="A465" s="55" t="n"/>
      <x:c r="B465" s="55" t="n"/>
      <x:c r="C465" s="55" t="n"/>
      <x:c r="D465" s="55" t="n"/>
      <x:c r="E465" s="55" t="n"/>
      <x:c r="F465" s="55" t="n"/>
      <x:c r="G465" s="55" t="n"/>
      <x:c r="H465" s="55" t="n"/>
      <x:c r="I465" s="55" t="n"/>
    </x:row>
    <x:row r="466">
      <x:c r="A466" s="55" t="n"/>
      <x:c r="B466" s="55" t="n"/>
      <x:c r="C466" s="55" t="n"/>
      <x:c r="D466" s="55" t="n"/>
      <x:c r="E466" s="55" t="n"/>
      <x:c r="F466" s="55" t="n"/>
      <x:c r="G466" s="55" t="n"/>
      <x:c r="H466" s="55" t="n"/>
      <x:c r="I466" s="55" t="n"/>
    </x:row>
    <x:row r="467">
      <x:c r="A467" s="55" t="n"/>
      <x:c r="B467" s="55" t="n"/>
      <x:c r="C467" s="55" t="n"/>
      <x:c r="D467" s="55" t="n"/>
      <x:c r="E467" s="55" t="n"/>
      <x:c r="F467" s="55" t="n"/>
      <x:c r="G467" s="55" t="n"/>
      <x:c r="H467" s="55" t="n"/>
      <x:c r="I467" s="55" t="n"/>
    </x:row>
    <x:row r="468">
      <x:c r="A468" s="55" t="n"/>
      <x:c r="B468" s="55" t="n"/>
      <x:c r="C468" s="55" t="n"/>
      <x:c r="D468" s="55" t="n"/>
      <x:c r="E468" s="55" t="n"/>
      <x:c r="F468" s="55" t="n"/>
      <x:c r="G468" s="55" t="n"/>
      <x:c r="H468" s="55" t="n"/>
      <x:c r="I468" s="55" t="n"/>
    </x:row>
    <x:row r="469">
      <x:c r="A469" s="55" t="n"/>
      <x:c r="B469" s="55" t="n"/>
      <x:c r="C469" s="55" t="n"/>
      <x:c r="D469" s="55" t="n"/>
      <x:c r="E469" s="55" t="n"/>
      <x:c r="F469" s="55" t="n"/>
      <x:c r="G469" s="55" t="n"/>
      <x:c r="H469" s="55" t="n"/>
      <x:c r="I469" s="55" t="n"/>
    </x:row>
    <x:row r="470">
      <x:c r="A470" s="55" t="n"/>
      <x:c r="B470" s="55" t="n"/>
      <x:c r="C470" s="55" t="n"/>
      <x:c r="D470" s="55" t="n"/>
      <x:c r="E470" s="55" t="n"/>
      <x:c r="F470" s="55" t="n"/>
      <x:c r="G470" s="55" t="n"/>
      <x:c r="H470" s="55" t="n"/>
      <x:c r="I470" s="55" t="n"/>
    </x:row>
    <x:row r="471">
      <x:c r="A471" s="55" t="n"/>
      <x:c r="B471" s="55" t="n"/>
      <x:c r="C471" s="55" t="n"/>
      <x:c r="D471" s="55" t="n"/>
      <x:c r="E471" s="55" t="n"/>
      <x:c r="F471" s="55" t="n"/>
      <x:c r="G471" s="55" t="n"/>
      <x:c r="H471" s="55" t="n"/>
      <x:c r="I471" s="55" t="n"/>
    </x:row>
    <x:row r="472">
      <x:c r="A472" s="55" t="n"/>
      <x:c r="B472" s="55" t="n"/>
      <x:c r="C472" s="55" t="n"/>
      <x:c r="D472" s="55" t="n"/>
      <x:c r="E472" s="55" t="n"/>
      <x:c r="F472" s="55" t="n"/>
      <x:c r="G472" s="55" t="n"/>
      <x:c r="H472" s="55" t="n"/>
      <x:c r="I472" s="55" t="n"/>
    </x:row>
    <x:row r="473">
      <x:c r="A473" s="55" t="n"/>
      <x:c r="B473" s="55" t="n"/>
      <x:c r="C473" s="55" t="n"/>
      <x:c r="D473" s="55" t="n"/>
      <x:c r="E473" s="55" t="n"/>
      <x:c r="F473" s="55" t="n"/>
      <x:c r="G473" s="55" t="n"/>
      <x:c r="H473" s="55" t="n"/>
      <x:c r="I473" s="55" t="n"/>
    </x:row>
    <x:row r="474">
      <x:c r="A474" s="55" t="n"/>
      <x:c r="B474" s="55" t="n"/>
      <x:c r="C474" s="55" t="n"/>
      <x:c r="D474" s="55" t="n"/>
      <x:c r="E474" s="55" t="n"/>
      <x:c r="F474" s="55" t="n"/>
      <x:c r="G474" s="55" t="n"/>
      <x:c r="H474" s="55" t="n"/>
      <x:c r="I474" s="55" t="n"/>
    </x:row>
    <x:row r="475">
      <x:c r="A475" s="55" t="n"/>
      <x:c r="B475" s="55" t="n"/>
      <x:c r="C475" s="55" t="n"/>
      <x:c r="D475" s="55" t="n"/>
      <x:c r="E475" s="55" t="n"/>
      <x:c r="F475" s="55" t="n"/>
      <x:c r="G475" s="55" t="n"/>
      <x:c r="H475" s="55" t="n"/>
      <x:c r="I475" s="55" t="n"/>
    </x:row>
    <x:row r="476">
      <x:c r="A476" s="55" t="n"/>
      <x:c r="B476" s="55" t="n"/>
      <x:c r="C476" s="55" t="n"/>
      <x:c r="D476" s="55" t="n"/>
      <x:c r="E476" s="55" t="n"/>
      <x:c r="F476" s="55" t="n"/>
      <x:c r="G476" s="55" t="n"/>
      <x:c r="H476" s="55" t="n"/>
      <x:c r="I476" s="55" t="n"/>
    </x:row>
    <x:row r="477">
      <x:c r="A477" s="55" t="n"/>
      <x:c r="B477" s="55" t="n"/>
      <x:c r="C477" s="55" t="n"/>
      <x:c r="D477" s="55" t="n"/>
      <x:c r="E477" s="55" t="n"/>
      <x:c r="F477" s="55" t="n"/>
      <x:c r="G477" s="55" t="n"/>
      <x:c r="H477" s="55" t="n"/>
      <x:c r="I477" s="55" t="n"/>
    </x:row>
    <x:row r="478">
      <x:c r="A478" s="55" t="n"/>
      <x:c r="B478" s="55" t="n"/>
      <x:c r="C478" s="55" t="n"/>
      <x:c r="D478" s="55" t="n"/>
      <x:c r="E478" s="55" t="n"/>
      <x:c r="F478" s="55" t="n"/>
      <x:c r="G478" s="55" t="n"/>
      <x:c r="H478" s="55" t="n"/>
      <x:c r="I478" s="55" t="n"/>
    </x:row>
    <x:row r="479">
      <x:c r="A479" s="55" t="n"/>
      <x:c r="B479" s="55" t="n"/>
      <x:c r="C479" s="55" t="n"/>
      <x:c r="D479" s="55" t="n"/>
      <x:c r="E479" s="55" t="n"/>
      <x:c r="F479" s="55" t="n"/>
      <x:c r="G479" s="55" t="n"/>
      <x:c r="H479" s="55" t="n"/>
      <x:c r="I479" s="55" t="n"/>
    </x:row>
    <x:row r="480">
      <x:c r="A480" s="55" t="n"/>
      <x:c r="B480" s="55" t="n"/>
      <x:c r="C480" s="55" t="n"/>
      <x:c r="D480" s="55" t="n"/>
      <x:c r="E480" s="55" t="n"/>
      <x:c r="F480" s="55" t="n"/>
      <x:c r="G480" s="55" t="n"/>
      <x:c r="H480" s="55" t="n"/>
      <x:c r="I480" s="55" t="n"/>
    </x:row>
    <x:row r="481">
      <x:c r="A481" s="55" t="n"/>
      <x:c r="B481" s="55" t="n"/>
      <x:c r="C481" s="55" t="n"/>
      <x:c r="D481" s="55" t="n"/>
      <x:c r="E481" s="55" t="n"/>
      <x:c r="F481" s="55" t="n"/>
      <x:c r="G481" s="55" t="n"/>
      <x:c r="H481" s="55" t="n"/>
      <x:c r="I481" s="55" t="n"/>
    </x:row>
    <x:row r="482">
      <x:c r="A482" s="55" t="n"/>
      <x:c r="B482" s="55" t="n"/>
      <x:c r="C482" s="55" t="n"/>
      <x:c r="D482" s="55" t="n"/>
      <x:c r="E482" s="55" t="n"/>
      <x:c r="F482" s="55" t="n"/>
      <x:c r="G482" s="55" t="n"/>
      <x:c r="H482" s="55" t="n"/>
      <x:c r="I482" s="55" t="n"/>
    </x:row>
    <x:row r="483">
      <x:c r="A483" s="55" t="n"/>
      <x:c r="B483" s="55" t="n"/>
      <x:c r="C483" s="55" t="n"/>
      <x:c r="D483" s="55" t="n"/>
      <x:c r="E483" s="55" t="n"/>
      <x:c r="F483" s="55" t="n"/>
      <x:c r="G483" s="55" t="n"/>
      <x:c r="H483" s="55" t="n"/>
      <x:c r="I483" s="55" t="n"/>
    </x:row>
    <x:row r="484">
      <x:c r="A484" s="55" t="n"/>
      <x:c r="B484" s="55" t="n"/>
      <x:c r="C484" s="55" t="n"/>
      <x:c r="D484" s="55" t="n"/>
      <x:c r="E484" s="55" t="n"/>
      <x:c r="F484" s="55" t="n"/>
      <x:c r="G484" s="55" t="n"/>
      <x:c r="H484" s="55" t="n"/>
      <x:c r="I484" s="55" t="n"/>
    </x:row>
    <x:row r="485">
      <x:c r="A485" s="55" t="n"/>
      <x:c r="B485" s="55" t="n"/>
      <x:c r="C485" s="55" t="n"/>
      <x:c r="D485" s="55" t="n"/>
      <x:c r="E485" s="55" t="n"/>
      <x:c r="F485" s="55" t="n"/>
      <x:c r="G485" s="55" t="n"/>
      <x:c r="H485" s="55" t="n"/>
      <x:c r="I485" s="55" t="n"/>
    </x:row>
    <x:row r="486">
      <x:c r="A486" s="55" t="n"/>
      <x:c r="B486" s="55" t="n"/>
      <x:c r="C486" s="55" t="n"/>
      <x:c r="D486" s="55" t="n"/>
      <x:c r="E486" s="55" t="n"/>
      <x:c r="F486" s="55" t="n"/>
      <x:c r="G486" s="55" t="n"/>
      <x:c r="H486" s="55" t="n"/>
      <x:c r="I486" s="55" t="n"/>
    </x:row>
    <x:row r="487">
      <x:c r="A487" s="55" t="n"/>
      <x:c r="B487" s="55" t="n"/>
      <x:c r="C487" s="55" t="n"/>
      <x:c r="D487" s="55" t="n"/>
      <x:c r="E487" s="55" t="n"/>
      <x:c r="F487" s="55" t="n"/>
      <x:c r="G487" s="55" t="n"/>
      <x:c r="H487" s="55" t="n"/>
      <x:c r="I487" s="55" t="n"/>
    </x:row>
    <x:row r="488">
      <x:c r="A488" s="55" t="n"/>
      <x:c r="B488" s="55" t="n"/>
      <x:c r="C488" s="55" t="n"/>
      <x:c r="D488" s="55" t="n"/>
      <x:c r="E488" s="55" t="n"/>
      <x:c r="F488" s="55" t="n"/>
      <x:c r="G488" s="55" t="n"/>
      <x:c r="H488" s="55" t="n"/>
      <x:c r="I488" s="55" t="n"/>
    </x:row>
    <x:row r="489">
      <x:c r="A489" s="55" t="n"/>
      <x:c r="B489" s="55" t="n"/>
      <x:c r="C489" s="55" t="n"/>
      <x:c r="D489" s="55" t="n"/>
      <x:c r="E489" s="55" t="n"/>
      <x:c r="F489" s="55" t="n"/>
      <x:c r="G489" s="55" t="n"/>
      <x:c r="H489" s="55" t="n"/>
      <x:c r="I489" s="55" t="n"/>
    </x:row>
    <x:row r="490">
      <x:c r="A490" s="55" t="n"/>
      <x:c r="B490" s="55" t="n"/>
      <x:c r="C490" s="55" t="n"/>
      <x:c r="D490" s="55" t="n"/>
      <x:c r="E490" s="55" t="n"/>
      <x:c r="F490" s="55" t="n"/>
      <x:c r="G490" s="55" t="n"/>
      <x:c r="H490" s="55" t="n"/>
      <x:c r="I490" s="55" t="n"/>
    </x:row>
    <x:row r="491">
      <x:c r="A491" s="55" t="n"/>
      <x:c r="B491" s="55" t="n"/>
      <x:c r="C491" s="55" t="n"/>
      <x:c r="D491" s="55" t="n"/>
      <x:c r="E491" s="55" t="n"/>
      <x:c r="F491" s="55" t="n"/>
      <x:c r="G491" s="55" t="n"/>
      <x:c r="H491" s="55" t="n"/>
      <x:c r="I491" s="55" t="n"/>
    </x:row>
    <x:row r="492">
      <x:c r="A492" s="55" t="n"/>
      <x:c r="B492" s="55" t="n"/>
      <x:c r="C492" s="55" t="n"/>
      <x:c r="D492" s="55" t="n"/>
      <x:c r="E492" s="55" t="n"/>
      <x:c r="F492" s="55" t="n"/>
      <x:c r="G492" s="55" t="n"/>
      <x:c r="H492" s="55" t="n"/>
      <x:c r="I492" s="55" t="n"/>
    </x:row>
    <x:row r="493">
      <x:c r="A493" s="55" t="n"/>
      <x:c r="B493" s="55" t="n"/>
      <x:c r="C493" s="55" t="n"/>
      <x:c r="D493" s="55" t="n"/>
      <x:c r="E493" s="55" t="n"/>
      <x:c r="F493" s="55" t="n"/>
      <x:c r="G493" s="55" t="n"/>
      <x:c r="H493" s="55" t="n"/>
      <x:c r="I493" s="55" t="n"/>
    </x:row>
    <x:row r="494">
      <x:c r="A494" s="55" t="n"/>
      <x:c r="B494" s="55" t="n"/>
      <x:c r="C494" s="55" t="n"/>
      <x:c r="D494" s="55" t="n"/>
      <x:c r="E494" s="55" t="n"/>
      <x:c r="F494" s="55" t="n"/>
      <x:c r="G494" s="55" t="n"/>
      <x:c r="H494" s="55" t="n"/>
      <x:c r="I494" s="55" t="n"/>
    </x:row>
    <x:row r="495">
      <x:c r="A495" s="55" t="n"/>
      <x:c r="B495" s="55" t="n"/>
      <x:c r="C495" s="55" t="n"/>
      <x:c r="D495" s="55" t="n"/>
      <x:c r="E495" s="55" t="n"/>
      <x:c r="F495" s="55" t="n"/>
      <x:c r="G495" s="55" t="n"/>
      <x:c r="H495" s="55" t="n"/>
      <x:c r="I495" s="55" t="n"/>
    </x:row>
    <x:row r="496">
      <x:c r="A496" s="55" t="n"/>
      <x:c r="B496" s="55" t="n"/>
      <x:c r="C496" s="55" t="n"/>
      <x:c r="D496" s="55" t="n"/>
      <x:c r="E496" s="55" t="n"/>
      <x:c r="F496" s="55" t="n"/>
      <x:c r="G496" s="55" t="n"/>
      <x:c r="H496" s="55" t="n"/>
      <x:c r="I496" s="55" t="n"/>
    </x:row>
    <x:row r="497">
      <x:c r="A497" s="55" t="n"/>
      <x:c r="B497" s="55" t="n"/>
      <x:c r="C497" s="55" t="n"/>
      <x:c r="D497" s="55" t="n"/>
      <x:c r="E497" s="55" t="n"/>
      <x:c r="F497" s="55" t="n"/>
      <x:c r="G497" s="55" t="n"/>
      <x:c r="H497" s="55" t="n"/>
      <x:c r="I497" s="55" t="n"/>
    </x:row>
    <x:row r="498">
      <x:c r="A498" s="55" t="n"/>
      <x:c r="B498" s="55" t="n"/>
      <x:c r="C498" s="55" t="n"/>
      <x:c r="D498" s="55" t="n"/>
      <x:c r="E498" s="55" t="n"/>
      <x:c r="F498" s="55" t="n"/>
      <x:c r="G498" s="55" t="n"/>
      <x:c r="H498" s="55" t="n"/>
      <x:c r="I498" s="55" t="n"/>
    </x:row>
    <x:row r="499">
      <x:c r="A499" s="55" t="n"/>
      <x:c r="B499" s="55" t="n"/>
      <x:c r="C499" s="55" t="n"/>
      <x:c r="D499" s="55" t="n"/>
      <x:c r="E499" s="55" t="n"/>
      <x:c r="F499" s="55" t="n"/>
      <x:c r="G499" s="55" t="n"/>
      <x:c r="H499" s="55" t="n"/>
      <x:c r="I499" s="55" t="n"/>
    </x:row>
    <x:row r="500">
      <x:c r="A500" s="55" t="n"/>
      <x:c r="B500" s="55" t="n"/>
      <x:c r="C500" s="55" t="n"/>
      <x:c r="D500" s="55" t="n"/>
      <x:c r="E500" s="55" t="n"/>
      <x:c r="F500" s="55" t="n"/>
      <x:c r="G500" s="55" t="n"/>
      <x:c r="H500" s="55" t="n"/>
      <x:c r="I500" s="55" t="n"/>
    </x:row>
    <x:row r="501">
      <x:c r="A501" s="55" t="n"/>
      <x:c r="B501" s="55" t="n"/>
      <x:c r="C501" s="55" t="n"/>
      <x:c r="D501" s="55" t="n"/>
      <x:c r="E501" s="55" t="n"/>
      <x:c r="F501" s="55" t="n"/>
      <x:c r="G501" s="55" t="n"/>
      <x:c r="H501" s="55" t="n"/>
      <x:c r="I501" s="55" t="n"/>
    </x:row>
    <x:row r="502">
      <x:c r="A502" s="55" t="n"/>
      <x:c r="B502" s="55" t="n"/>
      <x:c r="C502" s="55" t="n"/>
      <x:c r="D502" s="55" t="n"/>
      <x:c r="E502" s="55" t="n"/>
      <x:c r="F502" s="55" t="n"/>
      <x:c r="G502" s="55" t="n"/>
      <x:c r="H502" s="55" t="n"/>
      <x:c r="I502" s="55" t="n"/>
    </x:row>
    <x:row r="503">
      <x:c r="A503" s="55" t="n"/>
      <x:c r="B503" s="55" t="n"/>
      <x:c r="C503" s="55" t="n"/>
      <x:c r="D503" s="55" t="n"/>
      <x:c r="E503" s="55" t="n"/>
      <x:c r="F503" s="55" t="n"/>
      <x:c r="G503" s="55" t="n"/>
      <x:c r="H503" s="55" t="n"/>
      <x:c r="I503" s="55" t="n"/>
    </x:row>
    <x:row r="504">
      <x:c r="A504" s="55" t="n"/>
      <x:c r="B504" s="55" t="n"/>
      <x:c r="C504" s="55" t="n"/>
      <x:c r="D504" s="55" t="n"/>
      <x:c r="E504" s="55" t="n"/>
      <x:c r="F504" s="55" t="n"/>
      <x:c r="G504" s="55" t="n"/>
      <x:c r="H504" s="55" t="n"/>
      <x:c r="I504" s="55" t="n"/>
    </x:row>
    <x:row r="505">
      <x:c r="A505" s="55" t="n"/>
      <x:c r="B505" s="55" t="n"/>
      <x:c r="C505" s="55" t="n"/>
      <x:c r="D505" s="55" t="n"/>
      <x:c r="E505" s="55" t="n"/>
      <x:c r="F505" s="55" t="n"/>
      <x:c r="G505" s="55" t="n"/>
      <x:c r="H505" s="55" t="n"/>
      <x:c r="I505" s="55" t="n"/>
    </x:row>
    <x:row r="506">
      <x:c r="A506" s="55" t="n"/>
      <x:c r="B506" s="55" t="n"/>
      <x:c r="C506" s="55" t="n"/>
      <x:c r="D506" s="55" t="n"/>
      <x:c r="E506" s="55" t="n"/>
      <x:c r="F506" s="55" t="n"/>
      <x:c r="G506" s="55" t="n"/>
      <x:c r="H506" s="55" t="n"/>
      <x:c r="I506" s="55" t="n"/>
    </x:row>
    <x:row r="507">
      <x:c r="A507" s="55" t="n"/>
      <x:c r="B507" s="55" t="n"/>
      <x:c r="C507" s="55" t="n"/>
      <x:c r="D507" s="55" t="n"/>
      <x:c r="E507" s="55" t="n"/>
      <x:c r="F507" s="55" t="n"/>
      <x:c r="G507" s="55" t="n"/>
      <x:c r="H507" s="55" t="n"/>
      <x:c r="I507" s="55" t="n"/>
    </x:row>
    <x:row r="508">
      <x:c r="A508" s="55" t="n"/>
      <x:c r="B508" s="55" t="n"/>
      <x:c r="C508" s="55" t="n"/>
      <x:c r="D508" s="55" t="n"/>
      <x:c r="E508" s="55" t="n"/>
      <x:c r="F508" s="55" t="n"/>
      <x:c r="G508" s="55" t="n"/>
      <x:c r="H508" s="55" t="n"/>
      <x:c r="I508" s="55" t="n"/>
    </x:row>
    <x:row r="509">
      <x:c r="A509" s="55" t="n"/>
      <x:c r="B509" s="55" t="n"/>
      <x:c r="C509" s="55" t="n"/>
      <x:c r="D509" s="55" t="n"/>
      <x:c r="E509" s="55" t="n"/>
      <x:c r="F509" s="55" t="n"/>
      <x:c r="G509" s="55" t="n"/>
      <x:c r="H509" s="55" t="n"/>
      <x:c r="I509" s="55" t="n"/>
    </x:row>
    <x:row r="510">
      <x:c r="A510" s="55" t="n"/>
      <x:c r="B510" s="55" t="n"/>
      <x:c r="C510" s="55" t="n"/>
      <x:c r="D510" s="55" t="n"/>
      <x:c r="E510" s="55" t="n"/>
      <x:c r="F510" s="55" t="n"/>
      <x:c r="G510" s="55" t="n"/>
      <x:c r="H510" s="55" t="n"/>
      <x:c r="I510" s="55" t="n"/>
    </x:row>
    <x:row r="511">
      <x:c r="A511" s="55" t="n"/>
      <x:c r="B511" s="55" t="n"/>
      <x:c r="C511" s="55" t="n"/>
      <x:c r="D511" s="55" t="n"/>
      <x:c r="E511" s="55" t="n"/>
      <x:c r="F511" s="55" t="n"/>
      <x:c r="G511" s="55" t="n"/>
      <x:c r="H511" s="55" t="n"/>
      <x:c r="I511" s="55" t="n"/>
    </x:row>
    <x:row r="512">
      <x:c r="A512" s="55" t="n"/>
      <x:c r="B512" s="55" t="n"/>
      <x:c r="C512" s="55" t="n"/>
      <x:c r="D512" s="55" t="n"/>
      <x:c r="E512" s="55" t="n"/>
      <x:c r="F512" s="55" t="n"/>
      <x:c r="G512" s="55" t="n"/>
      <x:c r="H512" s="55" t="n"/>
      <x:c r="I512" s="55" t="n"/>
    </x:row>
    <x:row r="513">
      <x:c r="A513" s="55" t="n"/>
      <x:c r="B513" s="55" t="n"/>
      <x:c r="C513" s="55" t="n"/>
      <x:c r="D513" s="55" t="n"/>
      <x:c r="E513" s="55" t="n"/>
      <x:c r="F513" s="55" t="n"/>
      <x:c r="G513" s="55" t="n"/>
      <x:c r="H513" s="55" t="n"/>
      <x:c r="I513" s="55" t="n"/>
    </x:row>
    <x:row r="514">
      <x:c r="A514" s="55" t="n"/>
      <x:c r="B514" s="55" t="n"/>
      <x:c r="C514" s="55" t="n"/>
      <x:c r="D514" s="55" t="n"/>
      <x:c r="E514" s="55" t="n"/>
      <x:c r="F514" s="55" t="n"/>
      <x:c r="G514" s="55" t="n"/>
      <x:c r="H514" s="55" t="n"/>
      <x:c r="I514" s="55" t="n"/>
    </x:row>
    <x:row r="515">
      <x:c r="A515" s="55" t="n"/>
      <x:c r="B515" s="55" t="n"/>
      <x:c r="C515" s="55" t="n"/>
      <x:c r="D515" s="55" t="n"/>
      <x:c r="E515" s="55" t="n"/>
      <x:c r="F515" s="55" t="n"/>
      <x:c r="G515" s="55" t="n"/>
      <x:c r="H515" s="55" t="n"/>
      <x:c r="I515" s="55" t="n"/>
    </x:row>
    <x:row r="516">
      <x:c r="A516" s="55" t="n"/>
      <x:c r="B516" s="55" t="n"/>
      <x:c r="C516" s="55" t="n"/>
      <x:c r="D516" s="55" t="n"/>
      <x:c r="E516" s="55" t="n"/>
      <x:c r="F516" s="55" t="n"/>
      <x:c r="G516" s="55" t="n"/>
      <x:c r="H516" s="55" t="n"/>
      <x:c r="I516" s="55" t="n"/>
    </x:row>
    <x:row r="517">
      <x:c r="A517" s="55" t="n"/>
      <x:c r="B517" s="55" t="n"/>
      <x:c r="C517" s="55" t="n"/>
      <x:c r="D517" s="55" t="n"/>
      <x:c r="E517" s="55" t="n"/>
      <x:c r="F517" s="55" t="n"/>
      <x:c r="G517" s="55" t="n"/>
      <x:c r="H517" s="55" t="n"/>
      <x:c r="I517" s="55" t="n"/>
    </x:row>
    <x:row r="518">
      <x:c r="A518" s="55" t="n"/>
      <x:c r="B518" s="55" t="n"/>
      <x:c r="C518" s="55" t="n"/>
      <x:c r="D518" s="55" t="n"/>
      <x:c r="E518" s="55" t="n"/>
      <x:c r="F518" s="55" t="n"/>
      <x:c r="G518" s="55" t="n"/>
      <x:c r="H518" s="55" t="n"/>
      <x:c r="I518" s="55" t="n"/>
    </x:row>
    <x:row r="519">
      <x:c r="A519" s="55" t="n"/>
      <x:c r="B519" s="55" t="n"/>
      <x:c r="C519" s="55" t="n"/>
      <x:c r="D519" s="55" t="n"/>
      <x:c r="E519" s="55" t="n"/>
      <x:c r="F519" s="55" t="n"/>
      <x:c r="G519" s="55" t="n"/>
      <x:c r="H519" s="55" t="n"/>
      <x:c r="I519" s="55" t="n"/>
    </x:row>
    <x:row r="520">
      <x:c r="A520" s="55" t="n"/>
      <x:c r="B520" s="55" t="n"/>
      <x:c r="C520" s="55" t="n"/>
      <x:c r="D520" s="55" t="n"/>
      <x:c r="E520" s="55" t="n"/>
      <x:c r="F520" s="55" t="n"/>
      <x:c r="G520" s="55" t="n"/>
      <x:c r="H520" s="55" t="n"/>
      <x:c r="I520" s="55" t="n"/>
    </x:row>
    <x:row r="521">
      <x:c r="A521" s="55" t="n"/>
      <x:c r="B521" s="55" t="n"/>
      <x:c r="C521" s="55" t="n"/>
      <x:c r="D521" s="55" t="n"/>
      <x:c r="E521" s="55" t="n"/>
      <x:c r="F521" s="55" t="n"/>
      <x:c r="G521" s="55" t="n"/>
      <x:c r="H521" s="55" t="n"/>
      <x:c r="I521" s="55" t="n"/>
    </x:row>
    <x:row r="522">
      <x:c r="A522" s="55" t="n"/>
      <x:c r="B522" s="55" t="n"/>
      <x:c r="C522" s="55" t="n"/>
      <x:c r="D522" s="55" t="n"/>
      <x:c r="E522" s="55" t="n"/>
      <x:c r="F522" s="55" t="n"/>
      <x:c r="G522" s="55" t="n"/>
      <x:c r="H522" s="55" t="n"/>
      <x:c r="I522" s="55" t="n"/>
    </x:row>
    <x:row r="523">
      <x:c r="A523" s="55" t="n"/>
      <x:c r="B523" s="55" t="n"/>
      <x:c r="C523" s="55" t="n"/>
      <x:c r="D523" s="55" t="n"/>
      <x:c r="E523" s="55" t="n"/>
      <x:c r="F523" s="55" t="n"/>
      <x:c r="G523" s="55" t="n"/>
      <x:c r="H523" s="55" t="n"/>
      <x:c r="I523" s="55" t="n"/>
    </x:row>
    <x:row r="524">
      <x:c r="A524" s="55" t="n"/>
      <x:c r="B524" s="55" t="n"/>
      <x:c r="C524" s="55" t="n"/>
      <x:c r="D524" s="55" t="n"/>
      <x:c r="E524" s="55" t="n"/>
      <x:c r="F524" s="55" t="n"/>
      <x:c r="G524" s="55" t="n"/>
      <x:c r="H524" s="55" t="n"/>
      <x:c r="I524" s="55" t="n"/>
    </x:row>
    <x:row r="525">
      <x:c r="A525" s="55" t="n"/>
      <x:c r="B525" s="55" t="n"/>
      <x:c r="C525" s="55" t="n"/>
      <x:c r="D525" s="55" t="n"/>
      <x:c r="E525" s="55" t="n"/>
      <x:c r="F525" s="55" t="n"/>
      <x:c r="G525" s="55" t="n"/>
      <x:c r="H525" s="55" t="n"/>
      <x:c r="I525" s="55" t="n"/>
    </x:row>
    <x:row r="526">
      <x:c r="A526" s="55" t="n"/>
      <x:c r="B526" s="55" t="n"/>
      <x:c r="C526" s="55" t="n"/>
      <x:c r="D526" s="55" t="n"/>
      <x:c r="E526" s="55" t="n"/>
      <x:c r="F526" s="55" t="n"/>
      <x:c r="G526" s="55" t="n"/>
      <x:c r="H526" s="55" t="n"/>
      <x:c r="I526" s="55" t="n"/>
    </x:row>
    <x:row r="527">
      <x:c r="A527" s="55" t="n"/>
      <x:c r="B527" s="55" t="n"/>
      <x:c r="C527" s="55" t="n"/>
      <x:c r="D527" s="55" t="n"/>
      <x:c r="E527" s="55" t="n"/>
      <x:c r="F527" s="55" t="n"/>
      <x:c r="G527" s="55" t="n"/>
      <x:c r="H527" s="55" t="n"/>
      <x:c r="I527" s="55" t="n"/>
    </x:row>
    <x:row r="528">
      <x:c r="A528" s="55" t="n"/>
      <x:c r="B528" s="55" t="n"/>
      <x:c r="C528" s="55" t="n"/>
      <x:c r="D528" s="55" t="n"/>
      <x:c r="E528" s="55" t="n"/>
      <x:c r="F528" s="55" t="n"/>
      <x:c r="G528" s="55" t="n"/>
      <x:c r="H528" s="55" t="n"/>
      <x:c r="I528" s="55" t="n"/>
    </x:row>
    <x:row r="529">
      <x:c r="A529" s="55" t="n"/>
      <x:c r="B529" s="55" t="n"/>
      <x:c r="C529" s="55" t="n"/>
      <x:c r="D529" s="55" t="n"/>
      <x:c r="E529" s="55" t="n"/>
      <x:c r="F529" s="55" t="n"/>
      <x:c r="G529" s="55" t="n"/>
      <x:c r="H529" s="55" t="n"/>
      <x:c r="I529" s="55" t="n"/>
    </x:row>
    <x:row r="530">
      <x:c r="A530" s="55" t="n"/>
      <x:c r="B530" s="55" t="n"/>
      <x:c r="C530" s="55" t="n"/>
      <x:c r="D530" s="55" t="n"/>
      <x:c r="E530" s="55" t="n"/>
      <x:c r="F530" s="55" t="n"/>
      <x:c r="G530" s="55" t="n"/>
      <x:c r="H530" s="55" t="n"/>
      <x:c r="I530" s="55" t="n"/>
    </x:row>
    <x:row r="531">
      <x:c r="A531" s="55" t="n"/>
      <x:c r="B531" s="55" t="n"/>
      <x:c r="C531" s="55" t="n"/>
      <x:c r="D531" s="55" t="n"/>
      <x:c r="E531" s="55" t="n"/>
      <x:c r="F531" s="55" t="n"/>
      <x:c r="G531" s="55" t="n"/>
      <x:c r="H531" s="55" t="n"/>
      <x:c r="I531" s="55" t="n"/>
    </x:row>
    <x:row r="532">
      <x:c r="A532" s="55" t="n"/>
      <x:c r="B532" s="55" t="n"/>
      <x:c r="C532" s="55" t="n"/>
      <x:c r="D532" s="55" t="n"/>
      <x:c r="E532" s="55" t="n"/>
      <x:c r="F532" s="55" t="n"/>
      <x:c r="G532" s="55" t="n"/>
      <x:c r="H532" s="55" t="n"/>
      <x:c r="I532" s="55" t="n"/>
    </x:row>
    <x:row r="533">
      <x:c r="A533" s="55" t="n"/>
      <x:c r="B533" s="55" t="n"/>
      <x:c r="C533" s="55" t="n"/>
      <x:c r="D533" s="55" t="n"/>
      <x:c r="E533" s="55" t="n"/>
      <x:c r="F533" s="55" t="n"/>
      <x:c r="G533" s="55" t="n"/>
      <x:c r="H533" s="55" t="n"/>
      <x:c r="I533" s="55" t="n"/>
    </x:row>
    <x:row r="534">
      <x:c r="A534" s="55" t="n"/>
      <x:c r="B534" s="55" t="n"/>
      <x:c r="C534" s="55" t="n"/>
      <x:c r="D534" s="55" t="n"/>
      <x:c r="E534" s="55" t="n"/>
      <x:c r="F534" s="55" t="n"/>
      <x:c r="G534" s="55" t="n"/>
      <x:c r="H534" s="55" t="n"/>
      <x:c r="I534" s="55" t="n"/>
    </x:row>
    <x:row r="535">
      <x:c r="A535" s="55" t="n"/>
      <x:c r="B535" s="55" t="n"/>
      <x:c r="C535" s="55" t="n"/>
      <x:c r="D535" s="55" t="n"/>
      <x:c r="E535" s="55" t="n"/>
      <x:c r="F535" s="55" t="n"/>
      <x:c r="G535" s="55" t="n"/>
      <x:c r="H535" s="55" t="n"/>
      <x:c r="I535" s="55" t="n"/>
    </x:row>
    <x:row r="536">
      <x:c r="A536" s="55" t="n"/>
      <x:c r="B536" s="55" t="n"/>
      <x:c r="C536" s="55" t="n"/>
      <x:c r="D536" s="55" t="n"/>
      <x:c r="E536" s="55" t="n"/>
      <x:c r="F536" s="55" t="n"/>
      <x:c r="G536" s="55" t="n"/>
      <x:c r="H536" s="55" t="n"/>
      <x:c r="I536" s="55" t="n"/>
    </x:row>
    <x:row r="537">
      <x:c r="A537" s="55" t="n"/>
      <x:c r="B537" s="55" t="n"/>
      <x:c r="C537" s="55" t="n"/>
      <x:c r="D537" s="55" t="n"/>
      <x:c r="E537" s="55" t="n"/>
      <x:c r="F537" s="55" t="n"/>
      <x:c r="G537" s="55" t="n"/>
      <x:c r="H537" s="55" t="n"/>
      <x:c r="I537" s="55" t="n"/>
    </x:row>
    <x:row r="538">
      <x:c r="A538" s="55" t="n"/>
      <x:c r="B538" s="55" t="n"/>
      <x:c r="C538" s="55" t="n"/>
      <x:c r="D538" s="55" t="n"/>
      <x:c r="E538" s="55" t="n"/>
      <x:c r="F538" s="55" t="n"/>
      <x:c r="G538" s="55" t="n"/>
      <x:c r="H538" s="55" t="n"/>
      <x:c r="I538" s="55" t="n"/>
    </x:row>
    <x:row r="539">
      <x:c r="A539" s="55" t="n"/>
      <x:c r="B539" s="55" t="n"/>
      <x:c r="C539" s="55" t="n"/>
      <x:c r="D539" s="55" t="n"/>
      <x:c r="E539" s="55" t="n"/>
      <x:c r="F539" s="55" t="n"/>
      <x:c r="G539" s="55" t="n"/>
      <x:c r="H539" s="55" t="n"/>
      <x:c r="I539" s="55" t="n"/>
    </x:row>
    <x:row r="540">
      <x:c r="A540" s="55" t="n"/>
      <x:c r="B540" s="55" t="n"/>
      <x:c r="C540" s="55" t="n"/>
      <x:c r="D540" s="55" t="n"/>
      <x:c r="E540" s="55" t="n"/>
      <x:c r="F540" s="55" t="n"/>
      <x:c r="G540" s="55" t="n"/>
      <x:c r="H540" s="55" t="n"/>
      <x:c r="I540" s="55" t="n"/>
    </x:row>
    <x:row r="541">
      <x:c r="A541" s="55" t="n"/>
      <x:c r="B541" s="55" t="n"/>
      <x:c r="C541" s="55" t="n"/>
      <x:c r="D541" s="55" t="n"/>
      <x:c r="E541" s="55" t="n"/>
      <x:c r="F541" s="55" t="n"/>
      <x:c r="G541" s="55" t="n"/>
      <x:c r="H541" s="55" t="n"/>
      <x:c r="I541" s="55" t="n"/>
    </x:row>
    <x:row r="542">
      <x:c r="A542" s="55" t="n"/>
      <x:c r="B542" s="55" t="n"/>
      <x:c r="C542" s="55" t="n"/>
      <x:c r="D542" s="55" t="n"/>
      <x:c r="E542" s="55" t="n"/>
      <x:c r="F542" s="55" t="n"/>
      <x:c r="G542" s="55" t="n"/>
      <x:c r="H542" s="55" t="n"/>
      <x:c r="I542" s="55" t="n"/>
    </x:row>
    <x:row r="543">
      <x:c r="A543" s="55" t="n"/>
      <x:c r="B543" s="55" t="n"/>
      <x:c r="C543" s="55" t="n"/>
      <x:c r="D543" s="55" t="n"/>
      <x:c r="E543" s="55" t="n"/>
      <x:c r="F543" s="55" t="n"/>
      <x:c r="G543" s="55" t="n"/>
      <x:c r="H543" s="55" t="n"/>
      <x:c r="I543" s="55" t="n"/>
    </x:row>
    <x:row r="544">
      <x:c r="A544" s="55" t="n"/>
      <x:c r="B544" s="55" t="n"/>
      <x:c r="C544" s="55" t="n"/>
      <x:c r="D544" s="55" t="n"/>
      <x:c r="E544" s="55" t="n"/>
      <x:c r="F544" s="55" t="n"/>
      <x:c r="G544" s="55" t="n"/>
      <x:c r="H544" s="55" t="n"/>
      <x:c r="I544" s="55" t="n"/>
    </x:row>
    <x:row r="545">
      <x:c r="A545" s="55" t="n"/>
      <x:c r="B545" s="55" t="n"/>
      <x:c r="C545" s="55" t="n"/>
      <x:c r="D545" s="55" t="n"/>
      <x:c r="E545" s="55" t="n"/>
      <x:c r="F545" s="55" t="n"/>
      <x:c r="G545" s="55" t="n"/>
      <x:c r="H545" s="55" t="n"/>
      <x:c r="I545" s="55" t="n"/>
    </x:row>
    <x:row r="546">
      <x:c r="A546" s="55" t="n"/>
      <x:c r="B546" s="55" t="n"/>
      <x:c r="C546" s="55" t="n"/>
      <x:c r="D546" s="55" t="n"/>
      <x:c r="E546" s="55" t="n"/>
      <x:c r="F546" s="55" t="n"/>
      <x:c r="G546" s="55" t="n"/>
      <x:c r="H546" s="55" t="n"/>
      <x:c r="I546" s="55" t="n"/>
    </x:row>
    <x:row r="547">
      <x:c r="A547" s="55" t="n"/>
      <x:c r="B547" s="55" t="n"/>
      <x:c r="C547" s="55" t="n"/>
      <x:c r="D547" s="55" t="n"/>
      <x:c r="E547" s="55" t="n"/>
      <x:c r="F547" s="55" t="n"/>
      <x:c r="G547" s="55" t="n"/>
      <x:c r="H547" s="55" t="n"/>
      <x:c r="I547" s="55" t="n"/>
    </x:row>
    <x:row r="548">
      <x:c r="A548" s="55" t="n"/>
      <x:c r="B548" s="55" t="n"/>
      <x:c r="C548" s="55" t="n"/>
      <x:c r="D548" s="55" t="n"/>
      <x:c r="E548" s="55" t="n"/>
      <x:c r="F548" s="55" t="n"/>
      <x:c r="G548" s="55" t="n"/>
      <x:c r="H548" s="55" t="n"/>
      <x:c r="I548" s="55" t="n"/>
    </x:row>
    <x:row r="549">
      <x:c r="A549" s="55" t="n"/>
      <x:c r="B549" s="55" t="n"/>
      <x:c r="C549" s="55" t="n"/>
      <x:c r="D549" s="55" t="n"/>
      <x:c r="E549" s="55" t="n"/>
      <x:c r="F549" s="55" t="n"/>
      <x:c r="G549" s="55" t="n"/>
      <x:c r="H549" s="55" t="n"/>
      <x:c r="I549" s="55" t="n"/>
    </x:row>
    <x:row r="550">
      <x:c r="A550" s="55" t="n"/>
      <x:c r="B550" s="55" t="n"/>
      <x:c r="C550" s="55" t="n"/>
      <x:c r="D550" s="55" t="n"/>
      <x:c r="E550" s="55" t="n"/>
      <x:c r="F550" s="55" t="n"/>
      <x:c r="G550" s="55" t="n"/>
      <x:c r="H550" s="55" t="n"/>
      <x:c r="I550" s="55" t="n"/>
    </x:row>
    <x:row r="551">
      <x:c r="A551" s="55" t="n"/>
      <x:c r="B551" s="55" t="n"/>
      <x:c r="C551" s="55" t="n"/>
      <x:c r="D551" s="55" t="n"/>
      <x:c r="E551" s="55" t="n"/>
      <x:c r="F551" s="55" t="n"/>
      <x:c r="G551" s="55" t="n"/>
      <x:c r="H551" s="55" t="n"/>
      <x:c r="I551" s="55" t="n"/>
    </x:row>
    <x:row r="552">
      <x:c r="A552" s="55" t="n"/>
      <x:c r="B552" s="55" t="n"/>
      <x:c r="C552" s="55" t="n"/>
      <x:c r="D552" s="55" t="n"/>
      <x:c r="E552" s="55" t="n"/>
      <x:c r="F552" s="55" t="n"/>
      <x:c r="G552" s="55" t="n"/>
      <x:c r="H552" s="55" t="n"/>
      <x:c r="I552" s="55" t="n"/>
    </x:row>
    <x:row r="553">
      <x:c r="A553" s="55" t="n"/>
      <x:c r="B553" s="55" t="n"/>
      <x:c r="C553" s="55" t="n"/>
      <x:c r="D553" s="55" t="n"/>
      <x:c r="E553" s="55" t="n"/>
      <x:c r="F553" s="55" t="n"/>
      <x:c r="G553" s="55" t="n"/>
      <x:c r="H553" s="55" t="n"/>
      <x:c r="I553" s="55" t="n"/>
    </x:row>
    <x:row r="554">
      <x:c r="A554" s="55" t="n"/>
      <x:c r="B554" s="55" t="n"/>
      <x:c r="C554" s="55" t="n"/>
      <x:c r="D554" s="55" t="n"/>
      <x:c r="E554" s="55" t="n"/>
      <x:c r="F554" s="55" t="n"/>
      <x:c r="G554" s="55" t="n"/>
      <x:c r="H554" s="55" t="n"/>
      <x:c r="I554" s="55" t="n"/>
    </x:row>
    <x:row r="555">
      <x:c r="A555" s="55" t="n"/>
      <x:c r="B555" s="55" t="n"/>
      <x:c r="C555" s="55" t="n"/>
      <x:c r="D555" s="55" t="n"/>
      <x:c r="E555" s="55" t="n"/>
      <x:c r="F555" s="55" t="n"/>
      <x:c r="G555" s="55" t="n"/>
      <x:c r="H555" s="55" t="n"/>
      <x:c r="I555" s="55" t="n"/>
    </x:row>
    <x:row r="556">
      <x:c r="A556" s="55" t="n"/>
      <x:c r="B556" s="55" t="n"/>
      <x:c r="C556" s="55" t="n"/>
      <x:c r="D556" s="55" t="n"/>
      <x:c r="E556" s="55" t="n"/>
      <x:c r="F556" s="55" t="n"/>
      <x:c r="G556" s="55" t="n"/>
      <x:c r="H556" s="55" t="n"/>
      <x:c r="I556" s="55" t="n"/>
    </x:row>
    <x:row r="557">
      <x:c r="A557" s="55" t="n"/>
      <x:c r="B557" s="55" t="n"/>
      <x:c r="C557" s="55" t="n"/>
      <x:c r="D557" s="55" t="n"/>
      <x:c r="E557" s="55" t="n"/>
      <x:c r="F557" s="55" t="n"/>
      <x:c r="G557" s="55" t="n"/>
      <x:c r="H557" s="55" t="n"/>
      <x:c r="I557" s="55" t="n"/>
    </x:row>
    <x:row r="558">
      <x:c r="A558" s="55" t="n"/>
      <x:c r="B558" s="55" t="n"/>
      <x:c r="C558" s="55" t="n"/>
      <x:c r="D558" s="55" t="n"/>
      <x:c r="E558" s="55" t="n"/>
      <x:c r="F558" s="55" t="n"/>
      <x:c r="G558" s="55" t="n"/>
      <x:c r="H558" s="55" t="n"/>
      <x:c r="I558" s="55" t="n"/>
    </x:row>
    <x:row r="559">
      <x:c r="A559" s="55" t="n"/>
      <x:c r="B559" s="55" t="n"/>
      <x:c r="C559" s="55" t="n"/>
      <x:c r="D559" s="55" t="n"/>
      <x:c r="E559" s="55" t="n"/>
      <x:c r="F559" s="55" t="n"/>
      <x:c r="G559" s="55" t="n"/>
      <x:c r="H559" s="55" t="n"/>
      <x:c r="I559" s="55" t="n"/>
    </x:row>
    <x:row r="560">
      <x:c r="A560" s="55" t="n"/>
      <x:c r="B560" s="55" t="n"/>
      <x:c r="C560" s="55" t="n"/>
      <x:c r="D560" s="55" t="n"/>
      <x:c r="E560" s="55" t="n"/>
      <x:c r="F560" s="55" t="n"/>
      <x:c r="G560" s="55" t="n"/>
      <x:c r="H560" s="55" t="n"/>
      <x:c r="I560" s="55" t="n"/>
    </x:row>
    <x:row r="561">
      <x:c r="A561" s="55" t="n"/>
      <x:c r="B561" s="55" t="n"/>
      <x:c r="C561" s="55" t="n"/>
      <x:c r="D561" s="55" t="n"/>
      <x:c r="E561" s="55" t="n"/>
      <x:c r="F561" s="55" t="n"/>
      <x:c r="G561" s="55" t="n"/>
      <x:c r="H561" s="55" t="n"/>
      <x:c r="I561" s="55" t="n"/>
    </x:row>
    <x:row r="562">
      <x:c r="A562" s="55" t="n"/>
      <x:c r="B562" s="55" t="n"/>
      <x:c r="C562" s="55" t="n"/>
      <x:c r="D562" s="55" t="n"/>
      <x:c r="E562" s="55" t="n"/>
      <x:c r="F562" s="55" t="n"/>
      <x:c r="G562" s="55" t="n"/>
      <x:c r="H562" s="55" t="n"/>
      <x:c r="I562" s="55" t="n"/>
    </x:row>
    <x:row r="563">
      <x:c r="A563" s="55" t="n"/>
      <x:c r="B563" s="55" t="n"/>
      <x:c r="C563" s="55" t="n"/>
      <x:c r="D563" s="55" t="n"/>
      <x:c r="E563" s="55" t="n"/>
      <x:c r="F563" s="55" t="n"/>
      <x:c r="G563" s="55" t="n"/>
      <x:c r="H563" s="55" t="n"/>
      <x:c r="I563" s="55" t="n"/>
    </x:row>
    <x:row r="564">
      <x:c r="A564" s="55" t="n"/>
      <x:c r="B564" s="55" t="n"/>
      <x:c r="C564" s="55" t="n"/>
      <x:c r="D564" s="55" t="n"/>
      <x:c r="E564" s="55" t="n"/>
      <x:c r="F564" s="55" t="n"/>
      <x:c r="G564" s="55" t="n"/>
      <x:c r="H564" s="55" t="n"/>
      <x:c r="I564" s="55" t="n"/>
    </x:row>
    <x:row r="565">
      <x:c r="A565" s="55" t="n"/>
      <x:c r="B565" s="55" t="n"/>
      <x:c r="C565" s="55" t="n"/>
      <x:c r="D565" s="55" t="n"/>
      <x:c r="E565" s="55" t="n"/>
      <x:c r="F565" s="55" t="n"/>
      <x:c r="G565" s="55" t="n"/>
      <x:c r="H565" s="55" t="n"/>
      <x:c r="I565" s="55" t="n"/>
    </x:row>
    <x:row r="566">
      <x:c r="A566" s="55" t="n"/>
      <x:c r="B566" s="55" t="n"/>
      <x:c r="C566" s="55" t="n"/>
      <x:c r="D566" s="55" t="n"/>
      <x:c r="E566" s="55" t="n"/>
      <x:c r="F566" s="55" t="n"/>
      <x:c r="G566" s="55" t="n"/>
      <x:c r="H566" s="55" t="n"/>
      <x:c r="I566" s="55" t="n"/>
    </x:row>
    <x:row r="567">
      <x:c r="A567" s="55" t="n"/>
      <x:c r="B567" s="55" t="n"/>
      <x:c r="C567" s="55" t="n"/>
      <x:c r="D567" s="55" t="n"/>
      <x:c r="E567" s="55" t="n"/>
      <x:c r="F567" s="55" t="n"/>
      <x:c r="G567" s="55" t="n"/>
      <x:c r="H567" s="55" t="n"/>
      <x:c r="I567" s="55" t="n"/>
    </x:row>
    <x:row r="568">
      <x:c r="A568" s="55" t="n"/>
      <x:c r="B568" s="55" t="n"/>
      <x:c r="C568" s="55" t="n"/>
      <x:c r="D568" s="55" t="n"/>
      <x:c r="E568" s="55" t="n"/>
      <x:c r="F568" s="55" t="n"/>
      <x:c r="G568" s="55" t="n"/>
      <x:c r="H568" s="55" t="n"/>
      <x:c r="I568" s="55" t="n"/>
    </x:row>
    <x:row r="569">
      <x:c r="A569" s="55" t="n"/>
      <x:c r="B569" s="55" t="n"/>
      <x:c r="C569" s="55" t="n"/>
      <x:c r="D569" s="55" t="n"/>
      <x:c r="E569" s="55" t="n"/>
      <x:c r="F569" s="55" t="n"/>
      <x:c r="G569" s="55" t="n"/>
      <x:c r="H569" s="55" t="n"/>
      <x:c r="I569" s="55" t="n"/>
    </x:row>
    <x:row r="570">
      <x:c r="A570" s="55" t="n"/>
      <x:c r="B570" s="55" t="n"/>
      <x:c r="C570" s="55" t="n"/>
      <x:c r="D570" s="55" t="n"/>
      <x:c r="E570" s="55" t="n"/>
      <x:c r="F570" s="55" t="n"/>
      <x:c r="G570" s="55" t="n"/>
      <x:c r="H570" s="55" t="n"/>
      <x:c r="I570" s="55" t="n"/>
    </x:row>
    <x:row r="571">
      <x:c r="A571" s="55" t="n"/>
      <x:c r="B571" s="55" t="n"/>
      <x:c r="C571" s="55" t="n"/>
      <x:c r="D571" s="55" t="n"/>
      <x:c r="E571" s="55" t="n"/>
      <x:c r="F571" s="55" t="n"/>
      <x:c r="G571" s="55" t="n"/>
      <x:c r="H571" s="55" t="n"/>
      <x:c r="I571" s="55" t="n"/>
    </x:row>
    <x:row r="572">
      <x:c r="A572" s="55" t="n"/>
      <x:c r="B572" s="55" t="n"/>
      <x:c r="C572" s="55" t="n"/>
      <x:c r="D572" s="55" t="n"/>
      <x:c r="E572" s="55" t="n"/>
      <x:c r="F572" s="55" t="n"/>
      <x:c r="G572" s="55" t="n"/>
      <x:c r="H572" s="55" t="n"/>
      <x:c r="I572" s="55" t="n"/>
    </x:row>
    <x:row r="573">
      <x:c r="A573" s="55" t="n"/>
      <x:c r="B573" s="55" t="n"/>
      <x:c r="C573" s="55" t="n"/>
      <x:c r="D573" s="55" t="n"/>
      <x:c r="E573" s="55" t="n"/>
      <x:c r="F573" s="55" t="n"/>
      <x:c r="G573" s="55" t="n"/>
      <x:c r="H573" s="55" t="n"/>
      <x:c r="I573" s="55" t="n"/>
    </x:row>
    <x:row r="574">
      <x:c r="A574" s="55" t="n"/>
      <x:c r="B574" s="55" t="n"/>
      <x:c r="C574" s="55" t="n"/>
      <x:c r="D574" s="55" t="n"/>
      <x:c r="E574" s="55" t="n"/>
      <x:c r="F574" s="55" t="n"/>
      <x:c r="G574" s="55" t="n"/>
      <x:c r="H574" s="55" t="n"/>
      <x:c r="I574" s="55" t="n"/>
    </x:row>
    <x:row r="575">
      <x:c r="A575" s="55" t="n"/>
      <x:c r="B575" s="55" t="n"/>
      <x:c r="C575" s="55" t="n"/>
      <x:c r="D575" s="55" t="n"/>
      <x:c r="E575" s="55" t="n"/>
      <x:c r="F575" s="55" t="n"/>
      <x:c r="G575" s="55" t="n"/>
      <x:c r="H575" s="55" t="n"/>
      <x:c r="I575" s="55" t="n"/>
    </x:row>
    <x:row r="576">
      <x:c r="A576" s="55" t="n"/>
      <x:c r="B576" s="55" t="n"/>
      <x:c r="C576" s="55" t="n"/>
      <x:c r="D576" s="55" t="n"/>
      <x:c r="E576" s="55" t="n"/>
      <x:c r="F576" s="55" t="n"/>
      <x:c r="G576" s="55" t="n"/>
      <x:c r="H576" s="55" t="n"/>
      <x:c r="I576" s="55" t="n"/>
    </x:row>
    <x:row r="577">
      <x:c r="A577" s="55" t="n"/>
      <x:c r="B577" s="55" t="n"/>
      <x:c r="C577" s="55" t="n"/>
      <x:c r="D577" s="55" t="n"/>
      <x:c r="E577" s="55" t="n"/>
      <x:c r="F577" s="55" t="n"/>
      <x:c r="G577" s="55" t="n"/>
      <x:c r="H577" s="55" t="n"/>
      <x:c r="I577" s="55" t="n"/>
    </x:row>
    <x:row r="578">
      <x:c r="A578" s="55" t="n"/>
      <x:c r="B578" s="55" t="n"/>
      <x:c r="C578" s="55" t="n"/>
      <x:c r="D578" s="55" t="n"/>
      <x:c r="E578" s="55" t="n"/>
      <x:c r="F578" s="55" t="n"/>
      <x:c r="G578" s="55" t="n"/>
      <x:c r="H578" s="55" t="n"/>
      <x:c r="I578" s="55" t="n"/>
    </x:row>
    <x:row r="579">
      <x:c r="A579" s="55" t="n"/>
      <x:c r="B579" s="55" t="n"/>
      <x:c r="C579" s="55" t="n"/>
      <x:c r="D579" s="55" t="n"/>
      <x:c r="E579" s="55" t="n"/>
      <x:c r="F579" s="55" t="n"/>
      <x:c r="G579" s="55" t="n"/>
      <x:c r="H579" s="55" t="n"/>
      <x:c r="I579" s="55" t="n"/>
    </x:row>
    <x:row r="580">
      <x:c r="A580" s="55" t="n"/>
      <x:c r="B580" s="55" t="n"/>
      <x:c r="C580" s="55" t="n"/>
      <x:c r="D580" s="55" t="n"/>
      <x:c r="E580" s="55" t="n"/>
      <x:c r="F580" s="55" t="n"/>
      <x:c r="G580" s="55" t="n"/>
      <x:c r="H580" s="55" t="n"/>
      <x:c r="I580" s="55" t="n"/>
    </x:row>
    <x:row r="581">
      <x:c r="A581" s="55" t="n"/>
      <x:c r="B581" s="55" t="n"/>
      <x:c r="C581" s="55" t="n"/>
      <x:c r="D581" s="55" t="n"/>
      <x:c r="E581" s="55" t="n"/>
      <x:c r="F581" s="55" t="n"/>
      <x:c r="G581" s="55" t="n"/>
      <x:c r="H581" s="55" t="n"/>
      <x:c r="I581" s="55" t="n"/>
    </x:row>
    <x:row r="582">
      <x:c r="A582" s="55" t="n"/>
      <x:c r="B582" s="55" t="n"/>
      <x:c r="C582" s="55" t="n"/>
      <x:c r="D582" s="55" t="n"/>
      <x:c r="E582" s="55" t="n"/>
      <x:c r="F582" s="55" t="n"/>
      <x:c r="G582" s="55" t="n"/>
      <x:c r="H582" s="55" t="n"/>
      <x:c r="I582" s="55" t="n"/>
    </x:row>
    <x:row r="583">
      <x:c r="A583" s="55" t="n"/>
      <x:c r="B583" s="55" t="n"/>
      <x:c r="C583" s="55" t="n"/>
      <x:c r="D583" s="55" t="n"/>
      <x:c r="E583" s="55" t="n"/>
      <x:c r="F583" s="55" t="n"/>
      <x:c r="G583" s="55" t="n"/>
      <x:c r="H583" s="55" t="n"/>
      <x:c r="I583" s="55" t="n"/>
    </x:row>
    <x:row r="584">
      <x:c r="A584" s="55" t="n"/>
      <x:c r="B584" s="55" t="n"/>
      <x:c r="C584" s="55" t="n"/>
      <x:c r="D584" s="55" t="n"/>
      <x:c r="E584" s="55" t="n"/>
      <x:c r="F584" s="55" t="n"/>
      <x:c r="G584" s="55" t="n"/>
      <x:c r="H584" s="55" t="n"/>
      <x:c r="I584" s="55" t="n"/>
    </x:row>
    <x:row r="585">
      <x:c r="A585" s="55" t="n"/>
      <x:c r="B585" s="55" t="n"/>
      <x:c r="C585" s="55" t="n"/>
      <x:c r="D585" s="55" t="n"/>
      <x:c r="E585" s="55" t="n"/>
      <x:c r="F585" s="55" t="n"/>
      <x:c r="G585" s="55" t="n"/>
      <x:c r="H585" s="55" t="n"/>
      <x:c r="I585" s="55" t="n"/>
    </x:row>
    <x:row r="586">
      <x:c r="A586" s="55" t="n"/>
      <x:c r="B586" s="55" t="n"/>
      <x:c r="C586" s="55" t="n"/>
      <x:c r="D586" s="55" t="n"/>
      <x:c r="E586" s="55" t="n"/>
      <x:c r="F586" s="55" t="n"/>
      <x:c r="G586" s="55" t="n"/>
      <x:c r="H586" s="55" t="n"/>
      <x:c r="I586" s="55" t="n"/>
    </x:row>
    <x:row r="587">
      <x:c r="A587" s="55" t="n"/>
      <x:c r="B587" s="55" t="n"/>
      <x:c r="C587" s="55" t="n"/>
      <x:c r="D587" s="55" t="n"/>
      <x:c r="E587" s="55" t="n"/>
      <x:c r="F587" s="55" t="n"/>
      <x:c r="G587" s="55" t="n"/>
      <x:c r="H587" s="55" t="n"/>
      <x:c r="I587" s="55" t="n"/>
    </x:row>
    <x:row r="588">
      <x:c r="A588" s="55" t="n"/>
      <x:c r="B588" s="55" t="n"/>
      <x:c r="C588" s="55" t="n"/>
      <x:c r="D588" s="55" t="n"/>
      <x:c r="E588" s="55" t="n"/>
      <x:c r="F588" s="55" t="n"/>
      <x:c r="G588" s="55" t="n"/>
      <x:c r="H588" s="55" t="n"/>
      <x:c r="I588" s="55" t="n"/>
    </x:row>
    <x:row r="589">
      <x:c r="A589" s="55" t="n"/>
      <x:c r="B589" s="55" t="n"/>
      <x:c r="C589" s="55" t="n"/>
      <x:c r="D589" s="55" t="n"/>
      <x:c r="E589" s="55" t="n"/>
      <x:c r="F589" s="55" t="n"/>
      <x:c r="G589" s="55" t="n"/>
      <x:c r="H589" s="55" t="n"/>
      <x:c r="I589" s="55" t="n"/>
    </x:row>
    <x:row r="590">
      <x:c r="A590" s="55" t="n"/>
      <x:c r="B590" s="55" t="n"/>
      <x:c r="C590" s="55" t="n"/>
      <x:c r="D590" s="55" t="n"/>
      <x:c r="E590" s="55" t="n"/>
      <x:c r="F590" s="55" t="n"/>
      <x:c r="G590" s="55" t="n"/>
      <x:c r="H590" s="55" t="n"/>
      <x:c r="I590" s="55" t="n"/>
    </x:row>
    <x:row r="591">
      <x:c r="A591" s="55" t="n"/>
      <x:c r="B591" s="55" t="n"/>
      <x:c r="C591" s="55" t="n"/>
      <x:c r="D591" s="55" t="n"/>
      <x:c r="E591" s="55" t="n"/>
      <x:c r="F591" s="55" t="n"/>
      <x:c r="G591" s="55" t="n"/>
      <x:c r="H591" s="55" t="n"/>
      <x:c r="I591" s="55" t="n"/>
    </x:row>
    <x:row r="592">
      <x:c r="A592" s="55" t="n"/>
      <x:c r="B592" s="55" t="n"/>
      <x:c r="C592" s="55" t="n"/>
      <x:c r="D592" s="55" t="n"/>
      <x:c r="E592" s="55" t="n"/>
      <x:c r="F592" s="55" t="n"/>
      <x:c r="G592" s="55" t="n"/>
      <x:c r="H592" s="55" t="n"/>
      <x:c r="I592" s="55" t="n"/>
    </x:row>
    <x:row r="593">
      <x:c r="A593" s="55" t="n"/>
      <x:c r="B593" s="55" t="n"/>
      <x:c r="C593" s="55" t="n"/>
      <x:c r="D593" s="55" t="n"/>
      <x:c r="E593" s="55" t="n"/>
      <x:c r="F593" s="55" t="n"/>
      <x:c r="G593" s="55" t="n"/>
      <x:c r="H593" s="55" t="n"/>
      <x:c r="I593" s="55" t="n"/>
    </x:row>
    <x:row r="594">
      <x:c r="A594" s="55" t="n"/>
      <x:c r="B594" s="55" t="n"/>
      <x:c r="C594" s="55" t="n"/>
      <x:c r="D594" s="55" t="n"/>
      <x:c r="E594" s="55" t="n"/>
      <x:c r="F594" s="55" t="n"/>
      <x:c r="G594" s="55" t="n"/>
      <x:c r="H594" s="55" t="n"/>
      <x:c r="I594" s="55" t="n"/>
    </x:row>
    <x:row r="595">
      <x:c r="A595" s="55" t="n"/>
      <x:c r="B595" s="55" t="n"/>
      <x:c r="C595" s="55" t="n"/>
      <x:c r="D595" s="55" t="n"/>
      <x:c r="E595" s="55" t="n"/>
      <x:c r="F595" s="55" t="n"/>
      <x:c r="G595" s="55" t="n"/>
      <x:c r="H595" s="55" t="n"/>
      <x:c r="I595" s="55" t="n"/>
    </x:row>
    <x:row r="596">
      <x:c r="A596" s="55" t="n"/>
      <x:c r="B596" s="55" t="n"/>
      <x:c r="C596" s="55" t="n"/>
      <x:c r="D596" s="55" t="n"/>
      <x:c r="E596" s="55" t="n"/>
      <x:c r="F596" s="55" t="n"/>
      <x:c r="G596" s="55" t="n"/>
      <x:c r="H596" s="55" t="n"/>
      <x:c r="I596" s="55" t="n"/>
    </x:row>
    <x:row r="597">
      <x:c r="A597" s="55" t="n"/>
      <x:c r="B597" s="55" t="n"/>
      <x:c r="C597" s="55" t="n"/>
      <x:c r="D597" s="55" t="n"/>
      <x:c r="E597" s="55" t="n"/>
      <x:c r="F597" s="55" t="n"/>
      <x:c r="G597" s="55" t="n"/>
      <x:c r="H597" s="55" t="n"/>
      <x:c r="I597" s="55" t="n"/>
    </x:row>
    <x:row r="598">
      <x:c r="A598" s="55" t="n"/>
      <x:c r="B598" s="55" t="n"/>
      <x:c r="C598" s="55" t="n"/>
      <x:c r="D598" s="55" t="n"/>
      <x:c r="E598" s="55" t="n"/>
      <x:c r="F598" s="55" t="n"/>
      <x:c r="G598" s="55" t="n"/>
      <x:c r="H598" s="55" t="n"/>
      <x:c r="I598" s="55" t="n"/>
    </x:row>
    <x:row r="599">
      <x:c r="A599" s="55" t="n"/>
      <x:c r="B599" s="55" t="n"/>
      <x:c r="C599" s="55" t="n"/>
      <x:c r="D599" s="55" t="n"/>
      <x:c r="E599" s="55" t="n"/>
      <x:c r="F599" s="55" t="n"/>
      <x:c r="G599" s="55" t="n"/>
      <x:c r="H599" s="55" t="n"/>
      <x:c r="I599" s="55" t="n"/>
    </x:row>
    <x:row r="600">
      <x:c r="A600" s="55" t="n"/>
      <x:c r="B600" s="55" t="n"/>
      <x:c r="C600" s="55" t="n"/>
      <x:c r="D600" s="55" t="n"/>
      <x:c r="E600" s="55" t="n"/>
      <x:c r="F600" s="55" t="n"/>
      <x:c r="G600" s="55" t="n"/>
      <x:c r="H600" s="55" t="n"/>
      <x:c r="I600" s="55" t="n"/>
    </x:row>
    <x:row r="601">
      <x:c r="A601" s="55" t="n"/>
      <x:c r="B601" s="55" t="n"/>
      <x:c r="C601" s="55" t="n"/>
      <x:c r="D601" s="55" t="n"/>
      <x:c r="E601" s="55" t="n"/>
      <x:c r="F601" s="55" t="n"/>
      <x:c r="G601" s="55" t="n"/>
      <x:c r="H601" s="55" t="n"/>
      <x:c r="I601" s="55" t="n"/>
    </x:row>
    <x:row r="602">
      <x:c r="A602" s="55" t="n"/>
      <x:c r="B602" s="55" t="n"/>
      <x:c r="C602" s="55" t="n"/>
      <x:c r="D602" s="55" t="n"/>
      <x:c r="E602" s="55" t="n"/>
      <x:c r="F602" s="55" t="n"/>
      <x:c r="G602" s="55" t="n"/>
      <x:c r="H602" s="55" t="n"/>
      <x:c r="I602" s="55" t="n"/>
    </x:row>
    <x:row r="603">
      <x:c r="A603" s="55" t="n"/>
      <x:c r="B603" s="55" t="n"/>
      <x:c r="C603" s="55" t="n"/>
      <x:c r="D603" s="55" t="n"/>
      <x:c r="E603" s="55" t="n"/>
      <x:c r="F603" s="55" t="n"/>
      <x:c r="G603" s="55" t="n"/>
      <x:c r="H603" s="55" t="n"/>
      <x:c r="I603" s="55" t="n"/>
    </x:row>
    <x:row r="604">
      <x:c r="A604" s="55" t="n"/>
      <x:c r="B604" s="55" t="n"/>
      <x:c r="C604" s="55" t="n"/>
      <x:c r="D604" s="55" t="n"/>
      <x:c r="E604" s="55" t="n"/>
      <x:c r="F604" s="55" t="n"/>
      <x:c r="G604" s="55" t="n"/>
      <x:c r="H604" s="55" t="n"/>
      <x:c r="I604" s="55" t="n"/>
    </x:row>
    <x:row r="605">
      <x:c r="A605" s="55" t="n"/>
      <x:c r="B605" s="55" t="n"/>
      <x:c r="C605" s="55" t="n"/>
      <x:c r="D605" s="55" t="n"/>
      <x:c r="E605" s="55" t="n"/>
      <x:c r="F605" s="55" t="n"/>
      <x:c r="G605" s="55" t="n"/>
      <x:c r="H605" s="55" t="n"/>
      <x:c r="I605" s="55" t="n"/>
    </x:row>
    <x:row r="606">
      <x:c r="A606" s="55" t="n"/>
      <x:c r="B606" s="55" t="n"/>
      <x:c r="C606" s="55" t="n"/>
      <x:c r="D606" s="55" t="n"/>
      <x:c r="E606" s="55" t="n"/>
      <x:c r="F606" s="55" t="n"/>
      <x:c r="G606" s="55" t="n"/>
      <x:c r="H606" s="55" t="n"/>
      <x:c r="I606" s="55" t="n"/>
    </x:row>
    <x:row r="607">
      <x:c r="A607" s="55" t="n"/>
      <x:c r="B607" s="55" t="n"/>
      <x:c r="C607" s="55" t="n"/>
      <x:c r="D607" s="55" t="n"/>
      <x:c r="E607" s="55" t="n"/>
      <x:c r="F607" s="55" t="n"/>
      <x:c r="G607" s="55" t="n"/>
      <x:c r="H607" s="55" t="n"/>
      <x:c r="I607" s="55" t="n"/>
    </x:row>
    <x:row r="608">
      <x:c r="A608" s="55" t="n"/>
      <x:c r="B608" s="55" t="n"/>
      <x:c r="C608" s="55" t="n"/>
      <x:c r="D608" s="55" t="n"/>
      <x:c r="E608" s="55" t="n"/>
      <x:c r="F608" s="55" t="n"/>
      <x:c r="G608" s="55" t="n"/>
      <x:c r="H608" s="55" t="n"/>
      <x:c r="I608" s="55" t="n"/>
    </x:row>
    <x:row r="609">
      <x:c r="A609" s="55" t="n"/>
      <x:c r="B609" s="55" t="n"/>
      <x:c r="C609" s="55" t="n"/>
      <x:c r="D609" s="55" t="n"/>
      <x:c r="E609" s="55" t="n"/>
      <x:c r="F609" s="55" t="n"/>
      <x:c r="G609" s="55" t="n"/>
      <x:c r="H609" s="55" t="n"/>
      <x:c r="I609" s="55" t="n"/>
    </x:row>
    <x:row r="610">
      <x:c r="A610" s="55" t="n"/>
      <x:c r="B610" s="55" t="n"/>
      <x:c r="C610" s="55" t="n"/>
      <x:c r="D610" s="55" t="n"/>
      <x:c r="E610" s="55" t="n"/>
      <x:c r="F610" s="55" t="n"/>
      <x:c r="G610" s="55" t="n"/>
      <x:c r="H610" s="55" t="n"/>
      <x:c r="I610" s="55" t="n"/>
    </x:row>
    <x:row r="611">
      <x:c r="A611" s="55" t="n"/>
      <x:c r="B611" s="55" t="n"/>
      <x:c r="C611" s="55" t="n"/>
      <x:c r="D611" s="55" t="n"/>
      <x:c r="E611" s="55" t="n"/>
      <x:c r="F611" s="55" t="n"/>
      <x:c r="G611" s="55" t="n"/>
      <x:c r="H611" s="55" t="n"/>
      <x:c r="I611" s="55" t="n"/>
    </x:row>
    <x:row r="612">
      <x:c r="A612" s="55" t="n"/>
      <x:c r="B612" s="55" t="n"/>
      <x:c r="C612" s="55" t="n"/>
      <x:c r="D612" s="55" t="n"/>
      <x:c r="E612" s="55" t="n"/>
      <x:c r="F612" s="55" t="n"/>
      <x:c r="G612" s="55" t="n"/>
      <x:c r="H612" s="55" t="n"/>
      <x:c r="I612" s="55" t="n"/>
    </x:row>
    <x:row r="613">
      <x:c r="A613" s="55" t="n"/>
      <x:c r="B613" s="55" t="n"/>
      <x:c r="C613" s="55" t="n"/>
      <x:c r="D613" s="55" t="n"/>
      <x:c r="E613" s="55" t="n"/>
      <x:c r="F613" s="55" t="n"/>
      <x:c r="G613" s="55" t="n"/>
      <x:c r="H613" s="55" t="n"/>
      <x:c r="I613" s="55" t="n"/>
    </x:row>
    <x:row r="614">
      <x:c r="A614" s="55" t="n"/>
      <x:c r="B614" s="55" t="n"/>
      <x:c r="C614" s="55" t="n"/>
      <x:c r="D614" s="55" t="n"/>
      <x:c r="E614" s="55" t="n"/>
      <x:c r="F614" s="55" t="n"/>
      <x:c r="G614" s="55" t="n"/>
      <x:c r="H614" s="55" t="n"/>
      <x:c r="I614" s="55" t="n"/>
    </x:row>
    <x:row r="615">
      <x:c r="A615" s="55" t="n"/>
      <x:c r="B615" s="55" t="n"/>
      <x:c r="C615" s="55" t="n"/>
      <x:c r="D615" s="55" t="n"/>
      <x:c r="E615" s="55" t="n"/>
      <x:c r="F615" s="55" t="n"/>
      <x:c r="G615" s="55" t="n"/>
      <x:c r="H615" s="55" t="n"/>
      <x:c r="I615" s="55" t="n"/>
    </x:row>
    <x:row r="616">
      <x:c r="A616" s="55" t="n"/>
      <x:c r="B616" s="55" t="n"/>
      <x:c r="C616" s="55" t="n"/>
      <x:c r="D616" s="55" t="n"/>
      <x:c r="E616" s="55" t="n"/>
      <x:c r="F616" s="55" t="n"/>
      <x:c r="G616" s="55" t="n"/>
      <x:c r="H616" s="55" t="n"/>
      <x:c r="I616" s="55" t="n"/>
    </x:row>
    <x:row r="617">
      <x:c r="A617" s="55" t="n"/>
      <x:c r="B617" s="55" t="n"/>
      <x:c r="C617" s="55" t="n"/>
      <x:c r="D617" s="55" t="n"/>
      <x:c r="E617" s="55" t="n"/>
      <x:c r="F617" s="55" t="n"/>
      <x:c r="G617" s="55" t="n"/>
      <x:c r="H617" s="55" t="n"/>
      <x:c r="I617" s="55" t="n"/>
    </x:row>
    <x:row r="618">
      <x:c r="A618" s="55" t="n"/>
      <x:c r="B618" s="55" t="n"/>
      <x:c r="C618" s="55" t="n"/>
      <x:c r="D618" s="55" t="n"/>
      <x:c r="E618" s="55" t="n"/>
      <x:c r="F618" s="55" t="n"/>
      <x:c r="G618" s="55" t="n"/>
      <x:c r="H618" s="55" t="n"/>
      <x:c r="I618" s="55" t="n"/>
    </x:row>
    <x:row r="619">
      <x:c r="A619" s="55" t="n"/>
      <x:c r="B619" s="55" t="n"/>
      <x:c r="C619" s="55" t="n"/>
      <x:c r="D619" s="55" t="n"/>
      <x:c r="E619" s="55" t="n"/>
      <x:c r="F619" s="55" t="n"/>
      <x:c r="G619" s="55" t="n"/>
      <x:c r="H619" s="55" t="n"/>
      <x:c r="I619" s="55" t="n"/>
    </x:row>
    <x:row r="620">
      <x:c r="A620" s="55" t="n"/>
      <x:c r="B620" s="55" t="n"/>
      <x:c r="C620" s="55" t="n"/>
      <x:c r="D620" s="55" t="n"/>
      <x:c r="E620" s="55" t="n"/>
      <x:c r="F620" s="55" t="n"/>
      <x:c r="G620" s="55" t="n"/>
      <x:c r="H620" s="55" t="n"/>
      <x:c r="I620" s="55" t="n"/>
    </x:row>
    <x:row r="621">
      <x:c r="A621" s="55" t="n"/>
      <x:c r="B621" s="55" t="n"/>
      <x:c r="C621" s="55" t="n"/>
      <x:c r="D621" s="55" t="n"/>
      <x:c r="E621" s="55" t="n"/>
      <x:c r="F621" s="55" t="n"/>
      <x:c r="G621" s="55" t="n"/>
      <x:c r="H621" s="55" t="n"/>
      <x:c r="I621" s="55" t="n"/>
    </x:row>
    <x:row r="622">
      <x:c r="A622" s="55" t="n"/>
      <x:c r="B622" s="55" t="n"/>
      <x:c r="C622" s="55" t="n"/>
      <x:c r="D622" s="55" t="n"/>
      <x:c r="E622" s="55" t="n"/>
      <x:c r="F622" s="55" t="n"/>
      <x:c r="G622" s="55" t="n"/>
      <x:c r="H622" s="55" t="n"/>
      <x:c r="I622" s="55" t="n"/>
    </x:row>
    <x:row r="623">
      <x:c r="A623" s="55" t="n"/>
      <x:c r="B623" s="55" t="n"/>
      <x:c r="C623" s="55" t="n"/>
      <x:c r="D623" s="55" t="n"/>
      <x:c r="E623" s="55" t="n"/>
      <x:c r="F623" s="55" t="n"/>
      <x:c r="G623" s="55" t="n"/>
      <x:c r="H623" s="55" t="n"/>
      <x:c r="I623" s="55" t="n"/>
    </x:row>
    <x:row r="624">
      <x:c r="A624" s="55" t="n"/>
      <x:c r="B624" s="55" t="n"/>
      <x:c r="C624" s="55" t="n"/>
      <x:c r="D624" s="55" t="n"/>
      <x:c r="E624" s="55" t="n"/>
      <x:c r="F624" s="55" t="n"/>
      <x:c r="G624" s="55" t="n"/>
      <x:c r="H624" s="55" t="n"/>
      <x:c r="I624" s="55" t="n"/>
    </x:row>
    <x:row r="625">
      <x:c r="A625" s="55" t="n"/>
      <x:c r="B625" s="55" t="n"/>
      <x:c r="C625" s="55" t="n"/>
      <x:c r="D625" s="55" t="n"/>
      <x:c r="E625" s="55" t="n"/>
      <x:c r="F625" s="55" t="n"/>
      <x:c r="G625" s="55" t="n"/>
      <x:c r="H625" s="55" t="n"/>
      <x:c r="I625" s="55" t="n"/>
    </x:row>
    <x:row r="626">
      <x:c r="A626" s="55" t="n"/>
      <x:c r="B626" s="55" t="n"/>
      <x:c r="C626" s="55" t="n"/>
      <x:c r="D626" s="55" t="n"/>
      <x:c r="E626" s="55" t="n"/>
      <x:c r="F626" s="55" t="n"/>
      <x:c r="G626" s="55" t="n"/>
      <x:c r="H626" s="55" t="n"/>
      <x:c r="I626" s="55" t="n"/>
    </x:row>
    <x:row r="627">
      <x:c r="A627" s="55" t="n"/>
      <x:c r="B627" s="55" t="n"/>
      <x:c r="C627" s="55" t="n"/>
      <x:c r="D627" s="55" t="n"/>
      <x:c r="E627" s="55" t="n"/>
      <x:c r="F627" s="55" t="n"/>
      <x:c r="G627" s="55" t="n"/>
      <x:c r="H627" s="55" t="n"/>
      <x:c r="I627" s="55" t="n"/>
    </x:row>
    <x:row r="628">
      <x:c r="A628" s="55" t="n"/>
      <x:c r="B628" s="55" t="n"/>
      <x:c r="C628" s="55" t="n"/>
      <x:c r="D628" s="55" t="n"/>
      <x:c r="E628" s="55" t="n"/>
      <x:c r="F628" s="55" t="n"/>
      <x:c r="G628" s="55" t="n"/>
      <x:c r="H628" s="55" t="n"/>
      <x:c r="I628" s="55" t="n"/>
    </x:row>
    <x:row r="629">
      <x:c r="A629" s="55" t="n"/>
      <x:c r="B629" s="55" t="n"/>
      <x:c r="C629" s="55" t="n"/>
      <x:c r="D629" s="55" t="n"/>
      <x:c r="E629" s="55" t="n"/>
      <x:c r="F629" s="55" t="n"/>
      <x:c r="G629" s="55" t="n"/>
      <x:c r="H629" s="55" t="n"/>
      <x:c r="I629" s="55" t="n"/>
    </x:row>
    <x:row r="630">
      <x:c r="A630" s="55" t="n"/>
      <x:c r="B630" s="55" t="n"/>
      <x:c r="C630" s="55" t="n"/>
      <x:c r="D630" s="55" t="n"/>
      <x:c r="E630" s="55" t="n"/>
      <x:c r="F630" s="55" t="n"/>
      <x:c r="G630" s="55" t="n"/>
      <x:c r="H630" s="55" t="n"/>
      <x:c r="I630" s="55" t="n"/>
    </x:row>
    <x:row r="631">
      <x:c r="A631" s="55" t="n"/>
      <x:c r="B631" s="55" t="n"/>
      <x:c r="C631" s="55" t="n"/>
      <x:c r="D631" s="55" t="n"/>
      <x:c r="E631" s="55" t="n"/>
      <x:c r="F631" s="55" t="n"/>
      <x:c r="G631" s="55" t="n"/>
      <x:c r="H631" s="55" t="n"/>
      <x:c r="I631" s="55" t="n"/>
    </x:row>
    <x:row r="632">
      <x:c r="A632" s="55" t="n"/>
      <x:c r="B632" s="55" t="n"/>
      <x:c r="C632" s="55" t="n"/>
      <x:c r="D632" s="55" t="n"/>
      <x:c r="E632" s="55" t="n"/>
      <x:c r="F632" s="55" t="n"/>
      <x:c r="G632" s="55" t="n"/>
      <x:c r="H632" s="55" t="n"/>
      <x:c r="I632" s="55" t="n"/>
    </x:row>
    <x:row r="633">
      <x:c r="A633" s="55" t="n"/>
      <x:c r="B633" s="55" t="n"/>
      <x:c r="C633" s="55" t="n"/>
      <x:c r="D633" s="55" t="n"/>
      <x:c r="E633" s="55" t="n"/>
      <x:c r="F633" s="55" t="n"/>
      <x:c r="G633" s="55" t="n"/>
      <x:c r="H633" s="55" t="n"/>
      <x:c r="I633" s="55" t="n"/>
    </x:row>
    <x:row r="634">
      <x:c r="A634" s="55" t="n"/>
      <x:c r="B634" s="55" t="n"/>
      <x:c r="C634" s="55" t="n"/>
      <x:c r="D634" s="55" t="n"/>
      <x:c r="E634" s="55" t="n"/>
      <x:c r="F634" s="55" t="n"/>
      <x:c r="G634" s="55" t="n"/>
      <x:c r="H634" s="55" t="n"/>
      <x:c r="I634" s="55" t="n"/>
    </x:row>
    <x:row r="635">
      <x:c r="A635" s="55" t="n"/>
      <x:c r="B635" s="55" t="n"/>
      <x:c r="C635" s="55" t="n"/>
      <x:c r="D635" s="55" t="n"/>
      <x:c r="E635" s="55" t="n"/>
      <x:c r="F635" s="55" t="n"/>
      <x:c r="G635" s="55" t="n"/>
      <x:c r="H635" s="55" t="n"/>
      <x:c r="I635" s="55" t="n"/>
    </x:row>
    <x:row r="636">
      <x:c r="A636" s="55" t="n"/>
      <x:c r="B636" s="55" t="n"/>
      <x:c r="C636" s="55" t="n"/>
      <x:c r="D636" s="55" t="n"/>
      <x:c r="E636" s="55" t="n"/>
      <x:c r="F636" s="55" t="n"/>
      <x:c r="G636" s="55" t="n"/>
      <x:c r="H636" s="55" t="n"/>
      <x:c r="I636" s="55" t="n"/>
    </x:row>
    <x:row r="637">
      <x:c r="A637" s="55" t="n"/>
      <x:c r="B637" s="55" t="n"/>
      <x:c r="C637" s="55" t="n"/>
      <x:c r="D637" s="55" t="n"/>
      <x:c r="E637" s="55" t="n"/>
      <x:c r="F637" s="55" t="n"/>
      <x:c r="G637" s="55" t="n"/>
      <x:c r="H637" s="55" t="n"/>
      <x:c r="I637" s="55" t="n"/>
    </x:row>
    <x:row r="638">
      <x:c r="A638" s="55" t="n"/>
      <x:c r="B638" s="55" t="n"/>
      <x:c r="C638" s="55" t="n"/>
      <x:c r="D638" s="55" t="n"/>
      <x:c r="E638" s="55" t="n"/>
      <x:c r="F638" s="55" t="n"/>
      <x:c r="G638" s="55" t="n"/>
      <x:c r="H638" s="55" t="n"/>
      <x:c r="I638" s="55" t="n"/>
    </x:row>
    <x:row r="639">
      <x:c r="A639" s="55" t="n"/>
      <x:c r="B639" s="55" t="n"/>
      <x:c r="C639" s="55" t="n"/>
      <x:c r="D639" s="55" t="n"/>
      <x:c r="E639" s="55" t="n"/>
      <x:c r="F639" s="55" t="n"/>
      <x:c r="G639" s="55" t="n"/>
      <x:c r="H639" s="55" t="n"/>
      <x:c r="I639" s="55" t="n"/>
    </x:row>
    <x:row r="640">
      <x:c r="A640" s="55" t="n"/>
      <x:c r="B640" s="55" t="n"/>
      <x:c r="C640" s="55" t="n"/>
      <x:c r="D640" s="55" t="n"/>
      <x:c r="E640" s="55" t="n"/>
      <x:c r="F640" s="55" t="n"/>
      <x:c r="G640" s="55" t="n"/>
      <x:c r="H640" s="55" t="n"/>
      <x:c r="I640" s="55" t="n"/>
    </x:row>
    <x:row r="641">
      <x:c r="A641" s="55" t="n"/>
      <x:c r="B641" s="55" t="n"/>
      <x:c r="C641" s="55" t="n"/>
      <x:c r="D641" s="55" t="n"/>
      <x:c r="E641" s="55" t="n"/>
      <x:c r="F641" s="55" t="n"/>
      <x:c r="G641" s="55" t="n"/>
      <x:c r="H641" s="55" t="n"/>
      <x:c r="I641" s="55" t="n"/>
    </x:row>
    <x:row r="642">
      <x:c r="A642" s="55" t="n"/>
      <x:c r="B642" s="55" t="n"/>
      <x:c r="C642" s="55" t="n"/>
      <x:c r="D642" s="55" t="n"/>
      <x:c r="E642" s="55" t="n"/>
      <x:c r="F642" s="55" t="n"/>
      <x:c r="G642" s="55" t="n"/>
      <x:c r="H642" s="55" t="n"/>
      <x:c r="I642" s="55" t="n"/>
    </x:row>
    <x:row r="643">
      <x:c r="A643" s="55" t="n"/>
      <x:c r="B643" s="55" t="n"/>
      <x:c r="C643" s="55" t="n"/>
      <x:c r="D643" s="55" t="n"/>
      <x:c r="E643" s="55" t="n"/>
      <x:c r="F643" s="55" t="n"/>
      <x:c r="G643" s="55" t="n"/>
      <x:c r="H643" s="55" t="n"/>
      <x:c r="I643" s="55" t="n"/>
    </x:row>
    <x:row r="644">
      <x:c r="A644" s="55" t="n"/>
      <x:c r="B644" s="55" t="n"/>
      <x:c r="C644" s="55" t="n"/>
      <x:c r="D644" s="55" t="n"/>
      <x:c r="E644" s="55" t="n"/>
      <x:c r="F644" s="55" t="n"/>
      <x:c r="G644" s="55" t="n"/>
      <x:c r="H644" s="55" t="n"/>
      <x:c r="I644" s="55" t="n"/>
    </x:row>
    <x:row r="645">
      <x:c r="A645" s="55" t="n"/>
      <x:c r="B645" s="55" t="n"/>
      <x:c r="C645" s="55" t="n"/>
      <x:c r="D645" s="55" t="n"/>
      <x:c r="E645" s="55" t="n"/>
      <x:c r="F645" s="55" t="n"/>
      <x:c r="G645" s="55" t="n"/>
      <x:c r="H645" s="55" t="n"/>
      <x:c r="I645" s="55" t="n"/>
    </x:row>
    <x:row r="646">
      <x:c r="A646" s="55" t="n"/>
      <x:c r="B646" s="55" t="n"/>
      <x:c r="C646" s="55" t="n"/>
      <x:c r="D646" s="55" t="n"/>
      <x:c r="E646" s="55" t="n"/>
      <x:c r="F646" s="55" t="n"/>
      <x:c r="G646" s="55" t="n"/>
      <x:c r="H646" s="55" t="n"/>
      <x:c r="I646" s="55" t="n"/>
    </x:row>
    <x:row r="647">
      <x:c r="A647" s="55" t="n"/>
      <x:c r="B647" s="55" t="n"/>
      <x:c r="C647" s="55" t="n"/>
      <x:c r="D647" s="55" t="n"/>
      <x:c r="E647" s="55" t="n"/>
      <x:c r="F647" s="55" t="n"/>
      <x:c r="G647" s="55" t="n"/>
      <x:c r="H647" s="55" t="n"/>
      <x:c r="I647" s="55" t="n"/>
    </x:row>
    <x:row r="648">
      <x:c r="A648" s="55" t="n"/>
      <x:c r="B648" s="55" t="n"/>
      <x:c r="C648" s="55" t="n"/>
      <x:c r="D648" s="55" t="n"/>
      <x:c r="E648" s="55" t="n"/>
      <x:c r="F648" s="55" t="n"/>
      <x:c r="G648" s="55" t="n"/>
      <x:c r="H648" s="55" t="n"/>
      <x:c r="I648" s="55" t="n"/>
    </x:row>
    <x:row r="649">
      <x:c r="A649" s="55" t="n"/>
      <x:c r="B649" s="55" t="n"/>
      <x:c r="C649" s="55" t="n"/>
      <x:c r="D649" s="55" t="n"/>
      <x:c r="E649" s="55" t="n"/>
      <x:c r="F649" s="55" t="n"/>
      <x:c r="G649" s="55" t="n"/>
      <x:c r="H649" s="55" t="n"/>
      <x:c r="I649" s="55" t="n"/>
    </x:row>
    <x:row r="650">
      <x:c r="A650" s="55" t="n"/>
      <x:c r="B650" s="55" t="n"/>
      <x:c r="C650" s="55" t="n"/>
      <x:c r="D650" s="55" t="n"/>
      <x:c r="E650" s="55" t="n"/>
      <x:c r="F650" s="55" t="n"/>
      <x:c r="G650" s="55" t="n"/>
      <x:c r="H650" s="55" t="n"/>
      <x:c r="I650" s="55" t="n"/>
    </x:row>
    <x:row r="651">
      <x:c r="A651" s="55" t="n"/>
      <x:c r="B651" s="55" t="n"/>
      <x:c r="C651" s="55" t="n"/>
      <x:c r="D651" s="55" t="n"/>
      <x:c r="E651" s="55" t="n"/>
      <x:c r="F651" s="55" t="n"/>
      <x:c r="G651" s="55" t="n"/>
      <x:c r="H651" s="55" t="n"/>
      <x:c r="I651" s="55" t="n"/>
    </x:row>
    <x:row r="652">
      <x:c r="A652" s="55" t="n"/>
      <x:c r="B652" s="55" t="n"/>
      <x:c r="C652" s="55" t="n"/>
      <x:c r="D652" s="55" t="n"/>
      <x:c r="E652" s="55" t="n"/>
      <x:c r="F652" s="55" t="n"/>
      <x:c r="G652" s="55" t="n"/>
      <x:c r="H652" s="55" t="n"/>
      <x:c r="I652" s="55" t="n"/>
    </x:row>
    <x:row r="653">
      <x:c r="A653" s="55" t="n"/>
      <x:c r="B653" s="55" t="n"/>
      <x:c r="C653" s="55" t="n"/>
      <x:c r="D653" s="55" t="n"/>
      <x:c r="E653" s="55" t="n"/>
      <x:c r="F653" s="55" t="n"/>
      <x:c r="G653" s="55" t="n"/>
      <x:c r="H653" s="55" t="n"/>
      <x:c r="I653" s="55" t="n"/>
    </x:row>
    <x:row r="654">
      <x:c r="A654" s="55" t="n"/>
      <x:c r="B654" s="55" t="n"/>
      <x:c r="C654" s="55" t="n"/>
      <x:c r="D654" s="55" t="n"/>
      <x:c r="E654" s="55" t="n"/>
      <x:c r="F654" s="55" t="n"/>
      <x:c r="G654" s="55" t="n"/>
      <x:c r="H654" s="55" t="n"/>
      <x:c r="I654" s="55" t="n"/>
    </x:row>
    <x:row r="655">
      <x:c r="A655" s="55" t="n"/>
      <x:c r="B655" s="55" t="n"/>
      <x:c r="C655" s="55" t="n"/>
      <x:c r="D655" s="55" t="n"/>
      <x:c r="E655" s="55" t="n"/>
      <x:c r="F655" s="55" t="n"/>
      <x:c r="G655" s="55" t="n"/>
      <x:c r="H655" s="55" t="n"/>
      <x:c r="I655" s="55" t="n"/>
    </x:row>
    <x:row r="656">
      <x:c r="A656" s="55" t="n"/>
      <x:c r="B656" s="55" t="n"/>
      <x:c r="C656" s="55" t="n"/>
      <x:c r="D656" s="55" t="n"/>
      <x:c r="E656" s="55" t="n"/>
      <x:c r="F656" s="55" t="n"/>
      <x:c r="G656" s="55" t="n"/>
      <x:c r="H656" s="55" t="n"/>
      <x:c r="I656" s="55" t="n"/>
    </x:row>
    <x:row r="657">
      <x:c r="A657" s="55" t="n"/>
      <x:c r="B657" s="55" t="n"/>
      <x:c r="C657" s="55" t="n"/>
      <x:c r="D657" s="55" t="n"/>
      <x:c r="E657" s="55" t="n"/>
      <x:c r="F657" s="55" t="n"/>
      <x:c r="G657" s="55" t="n"/>
      <x:c r="H657" s="55" t="n"/>
      <x:c r="I657" s="55" t="n"/>
    </x:row>
    <x:row r="658">
      <x:c r="A658" s="55" t="n"/>
      <x:c r="B658" s="55" t="n"/>
      <x:c r="C658" s="55" t="n"/>
      <x:c r="D658" s="55" t="n"/>
      <x:c r="E658" s="55" t="n"/>
      <x:c r="F658" s="55" t="n"/>
      <x:c r="G658" s="55" t="n"/>
      <x:c r="H658" s="55" t="n"/>
      <x:c r="I658" s="55" t="n"/>
    </x:row>
    <x:row r="659">
      <x:c r="A659" s="55" t="n"/>
      <x:c r="B659" s="55" t="n"/>
      <x:c r="C659" s="55" t="n"/>
      <x:c r="D659" s="55" t="n"/>
      <x:c r="E659" s="55" t="n"/>
      <x:c r="F659" s="55" t="n"/>
      <x:c r="G659" s="55" t="n"/>
      <x:c r="H659" s="55" t="n"/>
      <x:c r="I659" s="55" t="n"/>
    </x:row>
    <x:row r="660">
      <x:c r="A660" s="55" t="n"/>
      <x:c r="B660" s="55" t="n"/>
      <x:c r="C660" s="55" t="n"/>
      <x:c r="D660" s="55" t="n"/>
      <x:c r="E660" s="55" t="n"/>
      <x:c r="F660" s="55" t="n"/>
      <x:c r="G660" s="55" t="n"/>
      <x:c r="H660" s="55" t="n"/>
      <x:c r="I660" s="55" t="n"/>
    </x:row>
    <x:row r="661">
      <x:c r="A661" s="55" t="n"/>
      <x:c r="B661" s="55" t="n"/>
      <x:c r="C661" s="55" t="n"/>
      <x:c r="D661" s="55" t="n"/>
      <x:c r="E661" s="55" t="n"/>
      <x:c r="F661" s="55" t="n"/>
      <x:c r="G661" s="55" t="n"/>
      <x:c r="H661" s="55" t="n"/>
      <x:c r="I661" s="55" t="n"/>
    </x:row>
    <x:row r="662">
      <x:c r="A662" s="55" t="n"/>
      <x:c r="B662" s="55" t="n"/>
      <x:c r="C662" s="55" t="n"/>
      <x:c r="D662" s="55" t="n"/>
      <x:c r="E662" s="55" t="n"/>
      <x:c r="F662" s="55" t="n"/>
      <x:c r="G662" s="55" t="n"/>
      <x:c r="H662" s="55" t="n"/>
      <x:c r="I662" s="55" t="n"/>
    </x:row>
    <x:row r="663">
      <x:c r="A663" s="55" t="n"/>
      <x:c r="B663" s="55" t="n"/>
      <x:c r="C663" s="55" t="n"/>
      <x:c r="D663" s="55" t="n"/>
      <x:c r="E663" s="55" t="n"/>
      <x:c r="F663" s="55" t="n"/>
      <x:c r="G663" s="55" t="n"/>
      <x:c r="H663" s="55" t="n"/>
      <x:c r="I663" s="55" t="n"/>
    </x:row>
    <x:row r="664">
      <x:c r="A664" s="55" t="n"/>
      <x:c r="B664" s="55" t="n"/>
      <x:c r="C664" s="55" t="n"/>
      <x:c r="D664" s="55" t="n"/>
      <x:c r="E664" s="55" t="n"/>
      <x:c r="F664" s="55" t="n"/>
      <x:c r="G664" s="55" t="n"/>
      <x:c r="H664" s="55" t="n"/>
      <x:c r="I664" s="55" t="n"/>
    </x:row>
    <x:row r="665">
      <x:c r="A665" s="55" t="n"/>
      <x:c r="B665" s="55" t="n"/>
      <x:c r="C665" s="55" t="n"/>
      <x:c r="D665" s="55" t="n"/>
      <x:c r="E665" s="55" t="n"/>
      <x:c r="F665" s="55" t="n"/>
      <x:c r="G665" s="55" t="n"/>
      <x:c r="H665" s="55" t="n"/>
      <x:c r="I665" s="55" t="n"/>
    </x:row>
    <x:row r="666">
      <x:c r="A666" s="55" t="n"/>
      <x:c r="B666" s="55" t="n"/>
      <x:c r="C666" s="55" t="n"/>
      <x:c r="D666" s="55" t="n"/>
      <x:c r="E666" s="55" t="n"/>
      <x:c r="F666" s="55" t="n"/>
      <x:c r="G666" s="55" t="n"/>
      <x:c r="H666" s="55" t="n"/>
      <x:c r="I666" s="55" t="n"/>
    </x:row>
    <x:row r="667">
      <x:c r="A667" s="55" t="n"/>
      <x:c r="B667" s="55" t="n"/>
      <x:c r="C667" s="55" t="n"/>
      <x:c r="D667" s="55" t="n"/>
      <x:c r="E667" s="55" t="n"/>
      <x:c r="F667" s="55" t="n"/>
      <x:c r="G667" s="55" t="n"/>
      <x:c r="H667" s="55" t="n"/>
      <x:c r="I667" s="55" t="n"/>
    </x:row>
    <x:row r="668">
      <x:c r="A668" s="55" t="n"/>
      <x:c r="B668" s="55" t="n"/>
      <x:c r="C668" s="55" t="n"/>
      <x:c r="D668" s="55" t="n"/>
      <x:c r="E668" s="55" t="n"/>
      <x:c r="F668" s="55" t="n"/>
      <x:c r="G668" s="55" t="n"/>
      <x:c r="H668" s="55" t="n"/>
      <x:c r="I668" s="55" t="n"/>
    </x:row>
    <x:row r="669">
      <x:c r="A669" s="55" t="n"/>
      <x:c r="B669" s="55" t="n"/>
      <x:c r="C669" s="55" t="n"/>
      <x:c r="D669" s="55" t="n"/>
      <x:c r="E669" s="55" t="n"/>
      <x:c r="F669" s="55" t="n"/>
      <x:c r="G669" s="55" t="n"/>
      <x:c r="H669" s="55" t="n"/>
      <x:c r="I669" s="55" t="n"/>
    </x:row>
    <x:row r="670">
      <x:c r="A670" s="55" t="n"/>
      <x:c r="B670" s="55" t="n"/>
      <x:c r="C670" s="55" t="n"/>
      <x:c r="D670" s="55" t="n"/>
      <x:c r="E670" s="55" t="n"/>
      <x:c r="F670" s="55" t="n"/>
      <x:c r="G670" s="55" t="n"/>
      <x:c r="H670" s="55" t="n"/>
      <x:c r="I670" s="55" t="n"/>
    </x:row>
    <x:row r="671">
      <x:c r="A671" s="55" t="n"/>
      <x:c r="B671" s="55" t="n"/>
      <x:c r="C671" s="55" t="n"/>
      <x:c r="D671" s="55" t="n"/>
      <x:c r="E671" s="55" t="n"/>
      <x:c r="F671" s="55" t="n"/>
      <x:c r="G671" s="55" t="n"/>
      <x:c r="H671" s="55" t="n"/>
      <x:c r="I671" s="55" t="n"/>
    </x:row>
    <x:row r="672">
      <x:c r="A672" s="55" t="n"/>
      <x:c r="B672" s="55" t="n"/>
      <x:c r="C672" s="55" t="n"/>
      <x:c r="D672" s="55" t="n"/>
      <x:c r="E672" s="55" t="n"/>
      <x:c r="F672" s="55" t="n"/>
      <x:c r="G672" s="55" t="n"/>
      <x:c r="H672" s="55" t="n"/>
      <x:c r="I672" s="55" t="n"/>
    </x:row>
    <x:row r="673">
      <x:c r="A673" s="55" t="n"/>
      <x:c r="B673" s="55" t="n"/>
      <x:c r="C673" s="55" t="n"/>
      <x:c r="D673" s="55" t="n"/>
      <x:c r="E673" s="55" t="n"/>
      <x:c r="F673" s="55" t="n"/>
      <x:c r="G673" s="55" t="n"/>
      <x:c r="H673" s="55" t="n"/>
      <x:c r="I673" s="55" t="n"/>
    </x:row>
    <x:row r="674">
      <x:c r="A674" s="55" t="n"/>
      <x:c r="B674" s="55" t="n"/>
      <x:c r="C674" s="55" t="n"/>
      <x:c r="D674" s="55" t="n"/>
      <x:c r="E674" s="55" t="n"/>
      <x:c r="F674" s="55" t="n"/>
      <x:c r="G674" s="55" t="n"/>
      <x:c r="H674" s="55" t="n"/>
      <x:c r="I674" s="55" t="n"/>
    </x:row>
    <x:row r="675">
      <x:c r="A675" s="55" t="n"/>
      <x:c r="B675" s="55" t="n"/>
      <x:c r="C675" s="55" t="n"/>
      <x:c r="D675" s="55" t="n"/>
      <x:c r="E675" s="55" t="n"/>
      <x:c r="F675" s="55" t="n"/>
      <x:c r="G675" s="55" t="n"/>
      <x:c r="H675" s="55" t="n"/>
      <x:c r="I675" s="55" t="n"/>
    </x:row>
    <x:row r="676">
      <x:c r="A676" s="55" t="n"/>
      <x:c r="B676" s="55" t="n"/>
      <x:c r="C676" s="55" t="n"/>
      <x:c r="D676" s="55" t="n"/>
      <x:c r="E676" s="55" t="n"/>
      <x:c r="F676" s="55" t="n"/>
      <x:c r="G676" s="55" t="n"/>
      <x:c r="H676" s="55" t="n"/>
      <x:c r="I676" s="55" t="n"/>
    </x:row>
    <x:row r="677">
      <x:c r="A677" s="55" t="n"/>
      <x:c r="B677" s="55" t="n"/>
      <x:c r="C677" s="55" t="n"/>
      <x:c r="D677" s="55" t="n"/>
      <x:c r="E677" s="55" t="n"/>
      <x:c r="F677" s="55" t="n"/>
      <x:c r="G677" s="55" t="n"/>
      <x:c r="H677" s="55" t="n"/>
      <x:c r="I677" s="55" t="n"/>
    </x:row>
    <x:row r="678">
      <x:c r="A678" s="55" t="n"/>
      <x:c r="B678" s="55" t="n"/>
      <x:c r="C678" s="55" t="n"/>
      <x:c r="D678" s="55" t="n"/>
      <x:c r="E678" s="55" t="n"/>
      <x:c r="F678" s="55" t="n"/>
      <x:c r="G678" s="55" t="n"/>
      <x:c r="H678" s="55" t="n"/>
      <x:c r="I678" s="55" t="n"/>
    </x:row>
    <x:row r="679">
      <x:c r="A679" s="55" t="n"/>
      <x:c r="B679" s="55" t="n"/>
      <x:c r="C679" s="55" t="n"/>
      <x:c r="D679" s="55" t="n"/>
      <x:c r="E679" s="55" t="n"/>
      <x:c r="F679" s="55" t="n"/>
      <x:c r="G679" s="55" t="n"/>
      <x:c r="H679" s="55" t="n"/>
      <x:c r="I679" s="55" t="n"/>
    </x:row>
    <x:row r="680">
      <x:c r="A680" s="55" t="n"/>
      <x:c r="B680" s="55" t="n"/>
      <x:c r="C680" s="55" t="n"/>
      <x:c r="D680" s="55" t="n"/>
      <x:c r="E680" s="55" t="n"/>
      <x:c r="F680" s="55" t="n"/>
      <x:c r="G680" s="55" t="n"/>
      <x:c r="H680" s="55" t="n"/>
      <x:c r="I680" s="55" t="n"/>
    </x:row>
    <x:row r="681">
      <x:c r="A681" s="55" t="n"/>
      <x:c r="B681" s="55" t="n"/>
      <x:c r="C681" s="55" t="n"/>
      <x:c r="D681" s="55" t="n"/>
      <x:c r="E681" s="55" t="n"/>
      <x:c r="F681" s="55" t="n"/>
      <x:c r="G681" s="55" t="n"/>
      <x:c r="H681" s="55" t="n"/>
      <x:c r="I681" s="55" t="n"/>
    </x:row>
    <x:row r="682">
      <x:c r="A682" s="55" t="n"/>
      <x:c r="B682" s="55" t="n"/>
      <x:c r="C682" s="55" t="n"/>
      <x:c r="D682" s="55" t="n"/>
      <x:c r="E682" s="55" t="n"/>
      <x:c r="F682" s="55" t="n"/>
      <x:c r="G682" s="55" t="n"/>
      <x:c r="H682" s="55" t="n"/>
      <x:c r="I682" s="55" t="n"/>
    </x:row>
    <x:row r="683">
      <x:c r="A683" s="55" t="n"/>
      <x:c r="B683" s="55" t="n"/>
      <x:c r="C683" s="55" t="n"/>
      <x:c r="D683" s="55" t="n"/>
      <x:c r="E683" s="55" t="n"/>
      <x:c r="F683" s="55" t="n"/>
      <x:c r="G683" s="55" t="n"/>
      <x:c r="H683" s="55" t="n"/>
      <x:c r="I683" s="55" t="n"/>
    </x:row>
    <x:row r="684">
      <x:c r="A684" s="55" t="n"/>
      <x:c r="B684" s="55" t="n"/>
      <x:c r="C684" s="55" t="n"/>
      <x:c r="D684" s="55" t="n"/>
      <x:c r="E684" s="55" t="n"/>
      <x:c r="F684" s="55" t="n"/>
      <x:c r="G684" s="55" t="n"/>
      <x:c r="H684" s="55" t="n"/>
      <x:c r="I684" s="55" t="n"/>
    </x:row>
    <x:row r="685">
      <x:c r="A685" s="55" t="n"/>
      <x:c r="B685" s="55" t="n"/>
      <x:c r="C685" s="55" t="n"/>
      <x:c r="D685" s="55" t="n"/>
      <x:c r="E685" s="55" t="n"/>
      <x:c r="F685" s="55" t="n"/>
      <x:c r="G685" s="55" t="n"/>
      <x:c r="H685" s="55" t="n"/>
      <x:c r="I685" s="55" t="n"/>
    </x:row>
    <x:row r="686">
      <x:c r="A686" s="55" t="n"/>
      <x:c r="B686" s="55" t="n"/>
      <x:c r="C686" s="55" t="n"/>
      <x:c r="D686" s="55" t="n"/>
      <x:c r="E686" s="55" t="n"/>
      <x:c r="F686" s="55" t="n"/>
      <x:c r="G686" s="55" t="n"/>
      <x:c r="H686" s="55" t="n"/>
      <x:c r="I686" s="55" t="n"/>
    </x:row>
    <x:row r="687">
      <x:c r="A687" s="55" t="n"/>
      <x:c r="B687" s="55" t="n"/>
      <x:c r="C687" s="55" t="n"/>
      <x:c r="D687" s="55" t="n"/>
      <x:c r="E687" s="55" t="n"/>
      <x:c r="F687" s="55" t="n"/>
      <x:c r="G687" s="55" t="n"/>
      <x:c r="H687" s="55" t="n"/>
      <x:c r="I687" s="55" t="n"/>
    </x:row>
    <x:row r="688">
      <x:c r="A688" s="55" t="n"/>
      <x:c r="B688" s="55" t="n"/>
      <x:c r="C688" s="55" t="n"/>
      <x:c r="D688" s="55" t="n"/>
      <x:c r="E688" s="55" t="n"/>
      <x:c r="F688" s="55" t="n"/>
      <x:c r="G688" s="55" t="n"/>
      <x:c r="H688" s="55" t="n"/>
      <x:c r="I688" s="55" t="n"/>
    </x:row>
    <x:row r="689">
      <x:c r="A689" s="55" t="n"/>
      <x:c r="B689" s="55" t="n"/>
      <x:c r="C689" s="55" t="n"/>
      <x:c r="D689" s="55" t="n"/>
      <x:c r="E689" s="55" t="n"/>
      <x:c r="F689" s="55" t="n"/>
      <x:c r="G689" s="55" t="n"/>
      <x:c r="H689" s="55" t="n"/>
      <x:c r="I689" s="55" t="n"/>
    </x:row>
    <x:row r="690">
      <x:c r="A690" s="55" t="n"/>
      <x:c r="B690" s="55" t="n"/>
      <x:c r="C690" s="55" t="n"/>
      <x:c r="D690" s="55" t="n"/>
      <x:c r="E690" s="55" t="n"/>
      <x:c r="F690" s="55" t="n"/>
      <x:c r="G690" s="55" t="n"/>
      <x:c r="H690" s="55" t="n"/>
      <x:c r="I690" s="55" t="n"/>
    </x:row>
    <x:row r="691">
      <x:c r="A691" s="55" t="n"/>
      <x:c r="B691" s="55" t="n"/>
      <x:c r="C691" s="55" t="n"/>
      <x:c r="D691" s="55" t="n"/>
      <x:c r="E691" s="55" t="n"/>
      <x:c r="F691" s="55" t="n"/>
      <x:c r="G691" s="55" t="n"/>
      <x:c r="H691" s="55" t="n"/>
      <x:c r="I691" s="55" t="n"/>
    </x:row>
    <x:row r="692">
      <x:c r="A692" s="55" t="n"/>
      <x:c r="B692" s="55" t="n"/>
      <x:c r="C692" s="55" t="n"/>
      <x:c r="D692" s="55" t="n"/>
      <x:c r="E692" s="55" t="n"/>
      <x:c r="F692" s="55" t="n"/>
      <x:c r="G692" s="55" t="n"/>
      <x:c r="H692" s="55" t="n"/>
      <x:c r="I692" s="55" t="n"/>
    </x:row>
    <x:row r="693">
      <x:c r="A693" s="55" t="n"/>
      <x:c r="B693" s="55" t="n"/>
      <x:c r="C693" s="55" t="n"/>
      <x:c r="D693" s="55" t="n"/>
      <x:c r="E693" s="55" t="n"/>
      <x:c r="F693" s="55" t="n"/>
      <x:c r="G693" s="55" t="n"/>
      <x:c r="H693" s="55" t="n"/>
      <x:c r="I693" s="55" t="n"/>
    </x:row>
    <x:row r="694">
      <x:c r="A694" s="55" t="n"/>
      <x:c r="B694" s="55" t="n"/>
      <x:c r="C694" s="55" t="n"/>
      <x:c r="D694" s="55" t="n"/>
      <x:c r="E694" s="55" t="n"/>
      <x:c r="F694" s="55" t="n"/>
      <x:c r="G694" s="55" t="n"/>
      <x:c r="H694" s="55" t="n"/>
      <x:c r="I694" s="55" t="n"/>
    </x:row>
    <x:row r="695">
      <x:c r="A695" s="55" t="n"/>
      <x:c r="B695" s="55" t="n"/>
      <x:c r="C695" s="55" t="n"/>
      <x:c r="D695" s="55" t="n"/>
      <x:c r="E695" s="55" t="n"/>
      <x:c r="F695" s="55" t="n"/>
      <x:c r="G695" s="55" t="n"/>
      <x:c r="H695" s="55" t="n"/>
      <x:c r="I695" s="55" t="n"/>
    </x:row>
    <x:row r="696">
      <x:c r="A696" s="55" t="n"/>
      <x:c r="B696" s="55" t="n"/>
      <x:c r="C696" s="55" t="n"/>
      <x:c r="D696" s="55" t="n"/>
      <x:c r="E696" s="55" t="n"/>
      <x:c r="F696" s="55" t="n"/>
      <x:c r="G696" s="55" t="n"/>
      <x:c r="H696" s="55" t="n"/>
      <x:c r="I696" s="55" t="n"/>
    </x:row>
    <x:row r="697">
      <x:c r="A697" s="55" t="n"/>
      <x:c r="B697" s="55" t="n"/>
      <x:c r="C697" s="55" t="n"/>
      <x:c r="D697" s="55" t="n"/>
      <x:c r="E697" s="55" t="n"/>
      <x:c r="F697" s="55" t="n"/>
      <x:c r="G697" s="55" t="n"/>
      <x:c r="H697" s="55" t="n"/>
      <x:c r="I697" s="55" t="n"/>
    </x:row>
    <x:row r="698">
      <x:c r="A698" s="55" t="n"/>
      <x:c r="B698" s="55" t="n"/>
      <x:c r="C698" s="55" t="n"/>
      <x:c r="D698" s="55" t="n"/>
      <x:c r="E698" s="55" t="n"/>
      <x:c r="F698" s="55" t="n"/>
      <x:c r="G698" s="55" t="n"/>
      <x:c r="H698" s="55" t="n"/>
      <x:c r="I698" s="55" t="n"/>
    </x:row>
    <x:row r="699">
      <x:c r="A699" s="55" t="n"/>
      <x:c r="B699" s="55" t="n"/>
      <x:c r="C699" s="55" t="n"/>
      <x:c r="D699" s="55" t="n"/>
      <x:c r="E699" s="55" t="n"/>
      <x:c r="F699" s="55" t="n"/>
      <x:c r="G699" s="55" t="n"/>
      <x:c r="H699" s="55" t="n"/>
      <x:c r="I699" s="55" t="n"/>
    </x:row>
    <x:row r="700">
      <x:c r="A700" s="55" t="n"/>
      <x:c r="B700" s="55" t="n"/>
      <x:c r="C700" s="55" t="n"/>
      <x:c r="D700" s="55" t="n"/>
      <x:c r="E700" s="55" t="n"/>
      <x:c r="F700" s="55" t="n"/>
      <x:c r="G700" s="55" t="n"/>
      <x:c r="H700" s="55" t="n"/>
      <x:c r="I700" s="55" t="n"/>
    </x:row>
    <x:row r="701">
      <x:c r="A701" s="55" t="n"/>
      <x:c r="B701" s="55" t="n"/>
      <x:c r="C701" s="55" t="n"/>
      <x:c r="D701" s="55" t="n"/>
      <x:c r="E701" s="55" t="n"/>
      <x:c r="F701" s="55" t="n"/>
      <x:c r="G701" s="55" t="n"/>
      <x:c r="H701" s="55" t="n"/>
      <x:c r="I701" s="55" t="n"/>
    </x:row>
    <x:row r="702">
      <x:c r="A702" s="55" t="n"/>
      <x:c r="B702" s="55" t="n"/>
      <x:c r="C702" s="55" t="n"/>
      <x:c r="D702" s="55" t="n"/>
      <x:c r="E702" s="55" t="n"/>
      <x:c r="F702" s="55" t="n"/>
      <x:c r="G702" s="55" t="n"/>
      <x:c r="H702" s="55" t="n"/>
      <x:c r="I702" s="55" t="n"/>
    </x:row>
    <x:row r="703">
      <x:c r="A703" s="55" t="n"/>
      <x:c r="B703" s="55" t="n"/>
      <x:c r="C703" s="55" t="n"/>
      <x:c r="D703" s="55" t="n"/>
      <x:c r="E703" s="55" t="n"/>
      <x:c r="F703" s="55" t="n"/>
      <x:c r="G703" s="55" t="n"/>
      <x:c r="H703" s="55" t="n"/>
      <x:c r="I703" s="55" t="n"/>
    </x:row>
    <x:row r="704">
      <x:c r="A704" s="55" t="n"/>
      <x:c r="B704" s="55" t="n"/>
      <x:c r="C704" s="55" t="n"/>
      <x:c r="D704" s="55" t="n"/>
      <x:c r="E704" s="55" t="n"/>
      <x:c r="F704" s="55" t="n"/>
      <x:c r="G704" s="55" t="n"/>
      <x:c r="H704" s="55" t="n"/>
      <x:c r="I704" s="55" t="n"/>
    </x:row>
    <x:row r="705">
      <x:c r="A705" s="55" t="n"/>
      <x:c r="B705" s="55" t="n"/>
      <x:c r="C705" s="55" t="n"/>
      <x:c r="D705" s="55" t="n"/>
      <x:c r="E705" s="55" t="n"/>
      <x:c r="F705" s="55" t="n"/>
      <x:c r="G705" s="55" t="n"/>
      <x:c r="H705" s="55" t="n"/>
      <x:c r="I705" s="55" t="n"/>
    </x:row>
    <x:row r="706">
      <x:c r="A706" s="55" t="n"/>
      <x:c r="B706" s="55" t="n"/>
      <x:c r="C706" s="55" t="n"/>
      <x:c r="D706" s="55" t="n"/>
      <x:c r="E706" s="55" t="n"/>
      <x:c r="F706" s="55" t="n"/>
      <x:c r="G706" s="55" t="n"/>
      <x:c r="H706" s="55" t="n"/>
      <x:c r="I706" s="55" t="n"/>
    </x:row>
    <x:row r="707">
      <x:c r="A707" s="55" t="n"/>
      <x:c r="B707" s="55" t="n"/>
      <x:c r="C707" s="55" t="n"/>
      <x:c r="D707" s="55" t="n"/>
      <x:c r="E707" s="55" t="n"/>
      <x:c r="F707" s="55" t="n"/>
      <x:c r="G707" s="55" t="n"/>
      <x:c r="H707" s="55" t="n"/>
      <x:c r="I707" s="55" t="n"/>
    </x:row>
    <x:row r="708">
      <x:c r="A708" s="55" t="n"/>
      <x:c r="B708" s="55" t="n"/>
      <x:c r="C708" s="55" t="n"/>
      <x:c r="D708" s="55" t="n"/>
      <x:c r="E708" s="55" t="n"/>
      <x:c r="F708" s="55" t="n"/>
      <x:c r="G708" s="55" t="n"/>
      <x:c r="H708" s="55" t="n"/>
      <x:c r="I708" s="55" t="n"/>
    </x:row>
    <x:row r="709">
      <x:c r="A709" s="55" t="n"/>
      <x:c r="B709" s="55" t="n"/>
      <x:c r="C709" s="55" t="n"/>
      <x:c r="D709" s="55" t="n"/>
      <x:c r="E709" s="55" t="n"/>
      <x:c r="F709" s="55" t="n"/>
      <x:c r="G709" s="55" t="n"/>
      <x:c r="H709" s="55" t="n"/>
      <x:c r="I709" s="55" t="n"/>
    </x:row>
    <x:row r="710">
      <x:c r="A710" s="55" t="n"/>
      <x:c r="B710" s="55" t="n"/>
      <x:c r="C710" s="55" t="n"/>
      <x:c r="D710" s="55" t="n"/>
      <x:c r="E710" s="55" t="n"/>
      <x:c r="F710" s="55" t="n"/>
      <x:c r="G710" s="55" t="n"/>
      <x:c r="H710" s="55" t="n"/>
      <x:c r="I710" s="55" t="n"/>
    </x:row>
    <x:row r="711">
      <x:c r="A711" s="55" t="n"/>
      <x:c r="B711" s="55" t="n"/>
      <x:c r="C711" s="55" t="n"/>
      <x:c r="D711" s="55" t="n"/>
      <x:c r="E711" s="55" t="n"/>
      <x:c r="F711" s="55" t="n"/>
      <x:c r="G711" s="55" t="n"/>
      <x:c r="H711" s="55" t="n"/>
      <x:c r="I711" s="55" t="n"/>
    </x:row>
    <x:row r="712">
      <x:c r="A712" s="55" t="n"/>
      <x:c r="B712" s="55" t="n"/>
      <x:c r="C712" s="55" t="n"/>
      <x:c r="D712" s="55" t="n"/>
      <x:c r="E712" s="55" t="n"/>
      <x:c r="F712" s="55" t="n"/>
      <x:c r="G712" s="55" t="n"/>
      <x:c r="H712" s="55" t="n"/>
      <x:c r="I712" s="55" t="n"/>
    </x:row>
    <x:row r="713">
      <x:c r="A713" s="55" t="n"/>
      <x:c r="B713" s="55" t="n"/>
      <x:c r="C713" s="55" t="n"/>
      <x:c r="D713" s="55" t="n"/>
      <x:c r="E713" s="55" t="n"/>
      <x:c r="F713" s="55" t="n"/>
      <x:c r="G713" s="55" t="n"/>
      <x:c r="H713" s="55" t="n"/>
      <x:c r="I713" s="55" t="n"/>
    </x:row>
    <x:row r="714">
      <x:c r="A714" s="55" t="n"/>
      <x:c r="B714" s="55" t="n"/>
      <x:c r="C714" s="55" t="n"/>
      <x:c r="D714" s="55" t="n"/>
      <x:c r="E714" s="55" t="n"/>
      <x:c r="F714" s="55" t="n"/>
      <x:c r="G714" s="55" t="n"/>
      <x:c r="H714" s="55" t="n"/>
      <x:c r="I714" s="55" t="n"/>
    </x:row>
    <x:row r="715">
      <x:c r="A715" s="55" t="n"/>
      <x:c r="B715" s="55" t="n"/>
      <x:c r="C715" s="55" t="n"/>
      <x:c r="D715" s="55" t="n"/>
      <x:c r="E715" s="55" t="n"/>
      <x:c r="F715" s="55" t="n"/>
      <x:c r="G715" s="55" t="n"/>
      <x:c r="H715" s="55" t="n"/>
      <x:c r="I715" s="55" t="n"/>
    </x:row>
    <x:row r="716">
      <x:c r="A716" s="55" t="n"/>
      <x:c r="B716" s="55" t="n"/>
      <x:c r="C716" s="55" t="n"/>
      <x:c r="D716" s="55" t="n"/>
      <x:c r="E716" s="55" t="n"/>
      <x:c r="F716" s="55" t="n"/>
      <x:c r="G716" s="55" t="n"/>
      <x:c r="H716" s="55" t="n"/>
      <x:c r="I716" s="55" t="n"/>
    </x:row>
    <x:row r="717">
      <x:c r="A717" s="55" t="n"/>
      <x:c r="B717" s="55" t="n"/>
      <x:c r="C717" s="55" t="n"/>
      <x:c r="D717" s="55" t="n"/>
      <x:c r="E717" s="55" t="n"/>
      <x:c r="F717" s="55" t="n"/>
      <x:c r="G717" s="55" t="n"/>
      <x:c r="H717" s="55" t="n"/>
      <x:c r="I717" s="55" t="n"/>
    </x:row>
    <x:row r="718">
      <x:c r="A718" s="55" t="n"/>
      <x:c r="B718" s="55" t="n"/>
      <x:c r="C718" s="55" t="n"/>
      <x:c r="D718" s="55" t="n"/>
      <x:c r="E718" s="55" t="n"/>
      <x:c r="F718" s="55" t="n"/>
      <x:c r="G718" s="55" t="n"/>
      <x:c r="H718" s="55" t="n"/>
      <x:c r="I718" s="55" t="n"/>
    </x:row>
    <x:row r="719">
      <x:c r="A719" s="55" t="n"/>
      <x:c r="B719" s="55" t="n"/>
      <x:c r="C719" s="55" t="n"/>
      <x:c r="D719" s="55" t="n"/>
      <x:c r="E719" s="55" t="n"/>
      <x:c r="F719" s="55" t="n"/>
      <x:c r="G719" s="55" t="n"/>
      <x:c r="H719" s="55" t="n"/>
      <x:c r="I719" s="55" t="n"/>
    </x:row>
    <x:row r="720">
      <x:c r="A720" s="55" t="n"/>
      <x:c r="B720" s="55" t="n"/>
      <x:c r="C720" s="55" t="n"/>
      <x:c r="D720" s="55" t="n"/>
      <x:c r="E720" s="55" t="n"/>
      <x:c r="F720" s="55" t="n"/>
      <x:c r="G720" s="55" t="n"/>
      <x:c r="H720" s="55" t="n"/>
      <x:c r="I720" s="55" t="n"/>
    </x:row>
    <x:row r="721">
      <x:c r="A721" s="55" t="n"/>
      <x:c r="B721" s="55" t="n"/>
      <x:c r="C721" s="55" t="n"/>
      <x:c r="D721" s="55" t="n"/>
      <x:c r="E721" s="55" t="n"/>
      <x:c r="F721" s="55" t="n"/>
      <x:c r="G721" s="55" t="n"/>
      <x:c r="H721" s="55" t="n"/>
      <x:c r="I721" s="55" t="n"/>
    </x:row>
    <x:row r="722">
      <x:c r="A722" s="55" t="n"/>
      <x:c r="B722" s="55" t="n"/>
      <x:c r="C722" s="55" t="n"/>
      <x:c r="D722" s="55" t="n"/>
      <x:c r="E722" s="55" t="n"/>
      <x:c r="F722" s="55" t="n"/>
      <x:c r="G722" s="55" t="n"/>
      <x:c r="H722" s="55" t="n"/>
      <x:c r="I722" s="55" t="n"/>
    </x:row>
    <x:row r="723">
      <x:c r="A723" s="55" t="n"/>
      <x:c r="B723" s="55" t="n"/>
      <x:c r="C723" s="55" t="n"/>
      <x:c r="D723" s="55" t="n"/>
      <x:c r="E723" s="55" t="n"/>
      <x:c r="F723" s="55" t="n"/>
      <x:c r="G723" s="55" t="n"/>
      <x:c r="H723" s="55" t="n"/>
      <x:c r="I723" s="55" t="n"/>
    </x:row>
    <x:row r="724">
      <x:c r="A724" s="55" t="n"/>
      <x:c r="B724" s="55" t="n"/>
      <x:c r="C724" s="55" t="n"/>
      <x:c r="D724" s="55" t="n"/>
      <x:c r="E724" s="55" t="n"/>
      <x:c r="F724" s="55" t="n"/>
      <x:c r="G724" s="55" t="n"/>
      <x:c r="H724" s="55" t="n"/>
      <x:c r="I724" s="55" t="n"/>
    </x:row>
    <x:row r="725">
      <x:c r="A725" s="55" t="n"/>
      <x:c r="B725" s="55" t="n"/>
      <x:c r="C725" s="55" t="n"/>
      <x:c r="D725" s="55" t="n"/>
      <x:c r="E725" s="55" t="n"/>
      <x:c r="F725" s="55" t="n"/>
      <x:c r="G725" s="55" t="n"/>
      <x:c r="H725" s="55" t="n"/>
      <x:c r="I725" s="55" t="n"/>
    </x:row>
    <x:row r="726">
      <x:c r="A726" s="55" t="n"/>
      <x:c r="B726" s="55" t="n"/>
      <x:c r="C726" s="55" t="n"/>
      <x:c r="D726" s="55" t="n"/>
      <x:c r="E726" s="55" t="n"/>
      <x:c r="F726" s="55" t="n"/>
      <x:c r="G726" s="55" t="n"/>
      <x:c r="H726" s="55" t="n"/>
      <x:c r="I726" s="55" t="n"/>
    </x:row>
    <x:row r="727">
      <x:c r="A727" s="55" t="n"/>
      <x:c r="B727" s="55" t="n"/>
      <x:c r="C727" s="55" t="n"/>
      <x:c r="D727" s="55" t="n"/>
      <x:c r="E727" s="55" t="n"/>
      <x:c r="F727" s="55" t="n"/>
      <x:c r="G727" s="55" t="n"/>
      <x:c r="H727" s="55" t="n"/>
      <x:c r="I727" s="55" t="n"/>
    </x:row>
    <x:row r="728">
      <x:c r="A728" s="55" t="n"/>
      <x:c r="B728" s="55" t="n"/>
      <x:c r="C728" s="55" t="n"/>
      <x:c r="D728" s="55" t="n"/>
      <x:c r="E728" s="55" t="n"/>
      <x:c r="F728" s="55" t="n"/>
      <x:c r="G728" s="55" t="n"/>
      <x:c r="H728" s="55" t="n"/>
      <x:c r="I728" s="55" t="n"/>
    </x:row>
    <x:row r="729">
      <x:c r="A729" s="55" t="n"/>
      <x:c r="B729" s="55" t="n"/>
      <x:c r="C729" s="55" t="n"/>
      <x:c r="D729" s="55" t="n"/>
      <x:c r="E729" s="55" t="n"/>
      <x:c r="F729" s="55" t="n"/>
      <x:c r="G729" s="55" t="n"/>
      <x:c r="H729" s="55" t="n"/>
      <x:c r="I729" s="55" t="n"/>
    </x:row>
    <x:row r="730">
      <x:c r="A730" s="55" t="n"/>
      <x:c r="B730" s="55" t="n"/>
      <x:c r="C730" s="55" t="n"/>
      <x:c r="D730" s="55" t="n"/>
      <x:c r="E730" s="55" t="n"/>
      <x:c r="F730" s="55" t="n"/>
      <x:c r="G730" s="55" t="n"/>
      <x:c r="H730" s="55" t="n"/>
      <x:c r="I730" s="55" t="n"/>
    </x:row>
    <x:row r="731">
      <x:c r="A731" s="55" t="n"/>
      <x:c r="B731" s="55" t="n"/>
      <x:c r="C731" s="55" t="n"/>
      <x:c r="D731" s="55" t="n"/>
      <x:c r="E731" s="55" t="n"/>
      <x:c r="F731" s="55" t="n"/>
      <x:c r="G731" s="55" t="n"/>
      <x:c r="H731" s="55" t="n"/>
      <x:c r="I731" s="55" t="n"/>
    </x:row>
    <x:row r="732">
      <x:c r="A732" s="55" t="n"/>
      <x:c r="B732" s="55" t="n"/>
      <x:c r="C732" s="55" t="n"/>
      <x:c r="D732" s="55" t="n"/>
      <x:c r="E732" s="55" t="n"/>
      <x:c r="F732" s="55" t="n"/>
      <x:c r="G732" s="55" t="n"/>
      <x:c r="H732" s="55" t="n"/>
      <x:c r="I732" s="55" t="n"/>
    </x:row>
    <x:row r="733">
      <x:c r="A733" s="55" t="n"/>
      <x:c r="B733" s="55" t="n"/>
      <x:c r="C733" s="55" t="n"/>
      <x:c r="D733" s="55" t="n"/>
      <x:c r="E733" s="55" t="n"/>
      <x:c r="F733" s="55" t="n"/>
      <x:c r="G733" s="55" t="n"/>
      <x:c r="H733" s="55" t="n"/>
      <x:c r="I733" s="55" t="n"/>
    </x:row>
    <x:row r="734">
      <x:c r="A734" s="55" t="n"/>
      <x:c r="B734" s="55" t="n"/>
      <x:c r="C734" s="55" t="n"/>
      <x:c r="D734" s="55" t="n"/>
      <x:c r="E734" s="55" t="n"/>
      <x:c r="F734" s="55" t="n"/>
      <x:c r="G734" s="55" t="n"/>
      <x:c r="H734" s="55" t="n"/>
      <x:c r="I734" s="55" t="n"/>
    </x:row>
    <x:row r="735">
      <x:c r="A735" s="55" t="n"/>
      <x:c r="B735" s="55" t="n"/>
      <x:c r="C735" s="55" t="n"/>
      <x:c r="D735" s="55" t="n"/>
      <x:c r="E735" s="55" t="n"/>
      <x:c r="F735" s="55" t="n"/>
      <x:c r="G735" s="55" t="n"/>
      <x:c r="H735" s="55" t="n"/>
      <x:c r="I735" s="55" t="n"/>
    </x:row>
    <x:row r="736">
      <x:c r="A736" s="55" t="n"/>
      <x:c r="B736" s="55" t="n"/>
      <x:c r="C736" s="55" t="n"/>
      <x:c r="D736" s="55" t="n"/>
      <x:c r="E736" s="55" t="n"/>
      <x:c r="F736" s="55" t="n"/>
      <x:c r="G736" s="55" t="n"/>
      <x:c r="H736" s="55" t="n"/>
      <x:c r="I736" s="55" t="n"/>
    </x:row>
    <x:row r="737">
      <x:c r="A737" s="55" t="n"/>
      <x:c r="B737" s="55" t="n"/>
      <x:c r="C737" s="55" t="n"/>
      <x:c r="D737" s="55" t="n"/>
      <x:c r="E737" s="55" t="n"/>
      <x:c r="F737" s="55" t="n"/>
      <x:c r="G737" s="55" t="n"/>
      <x:c r="H737" s="55" t="n"/>
      <x:c r="I737" s="55" t="n"/>
    </x:row>
    <x:row r="738">
      <x:c r="A738" s="55" t="n"/>
      <x:c r="B738" s="55" t="n"/>
      <x:c r="C738" s="55" t="n"/>
      <x:c r="D738" s="55" t="n"/>
      <x:c r="E738" s="55" t="n"/>
      <x:c r="F738" s="55" t="n"/>
      <x:c r="G738" s="55" t="n"/>
      <x:c r="H738" s="55" t="n"/>
      <x:c r="I738" s="55" t="n"/>
    </x:row>
    <x:row r="739">
      <x:c r="A739" s="55" t="n"/>
      <x:c r="B739" s="55" t="n"/>
      <x:c r="C739" s="55" t="n"/>
      <x:c r="D739" s="55" t="n"/>
      <x:c r="E739" s="55" t="n"/>
      <x:c r="F739" s="55" t="n"/>
      <x:c r="G739" s="55" t="n"/>
      <x:c r="H739" s="55" t="n"/>
      <x:c r="I739" s="55" t="n"/>
    </x:row>
    <x:row r="740">
      <x:c r="A740" s="55" t="n"/>
      <x:c r="B740" s="55" t="n"/>
      <x:c r="C740" s="55" t="n"/>
      <x:c r="D740" s="55" t="n"/>
      <x:c r="E740" s="55" t="n"/>
      <x:c r="F740" s="55" t="n"/>
      <x:c r="G740" s="55" t="n"/>
      <x:c r="H740" s="55" t="n"/>
      <x:c r="I740" s="55" t="n"/>
    </x:row>
    <x:row r="741">
      <x:c r="A741" s="55" t="n"/>
      <x:c r="B741" s="55" t="n"/>
      <x:c r="C741" s="55" t="n"/>
      <x:c r="D741" s="55" t="n"/>
      <x:c r="E741" s="55" t="n"/>
      <x:c r="F741" s="55" t="n"/>
      <x:c r="G741" s="55" t="n"/>
      <x:c r="H741" s="55" t="n"/>
      <x:c r="I741" s="55" t="n"/>
    </x:row>
    <x:row r="742">
      <x:c r="A742" s="55" t="n"/>
      <x:c r="B742" s="55" t="n"/>
      <x:c r="C742" s="55" t="n"/>
      <x:c r="D742" s="55" t="n"/>
      <x:c r="E742" s="55" t="n"/>
      <x:c r="F742" s="55" t="n"/>
      <x:c r="G742" s="55" t="n"/>
      <x:c r="H742" s="55" t="n"/>
      <x:c r="I742" s="55" t="n"/>
    </x:row>
    <x:row r="743">
      <x:c r="A743" s="55" t="n"/>
      <x:c r="B743" s="55" t="n"/>
      <x:c r="C743" s="55" t="n"/>
      <x:c r="D743" s="55" t="n"/>
      <x:c r="E743" s="55" t="n"/>
      <x:c r="F743" s="55" t="n"/>
      <x:c r="G743" s="55" t="n"/>
      <x:c r="H743" s="55" t="n"/>
      <x:c r="I743" s="55" t="n"/>
    </x:row>
    <x:row r="744">
      <x:c r="A744" s="55" t="n"/>
      <x:c r="B744" s="55" t="n"/>
      <x:c r="C744" s="55" t="n"/>
      <x:c r="D744" s="55" t="n"/>
      <x:c r="E744" s="55" t="n"/>
      <x:c r="F744" s="55" t="n"/>
      <x:c r="G744" s="55" t="n"/>
      <x:c r="H744" s="55" t="n"/>
      <x:c r="I744" s="55" t="n"/>
    </x:row>
    <x:row r="745">
      <x:c r="A745" s="55" t="n"/>
      <x:c r="B745" s="55" t="n"/>
      <x:c r="C745" s="55" t="n"/>
      <x:c r="D745" s="55" t="n"/>
      <x:c r="E745" s="55" t="n"/>
      <x:c r="F745" s="55" t="n"/>
      <x:c r="G745" s="55" t="n"/>
      <x:c r="H745" s="55" t="n"/>
      <x:c r="I745" s="55" t="n"/>
    </x:row>
    <x:row r="746">
      <x:c r="A746" s="55" t="n"/>
      <x:c r="B746" s="55" t="n"/>
      <x:c r="C746" s="55" t="n"/>
      <x:c r="D746" s="55" t="n"/>
      <x:c r="E746" s="55" t="n"/>
      <x:c r="F746" s="55" t="n"/>
      <x:c r="G746" s="55" t="n"/>
      <x:c r="H746" s="55" t="n"/>
      <x:c r="I746" s="55" t="n"/>
    </x:row>
    <x:row r="747">
      <x:c r="A747" s="55" t="n"/>
      <x:c r="B747" s="55" t="n"/>
      <x:c r="C747" s="55" t="n"/>
      <x:c r="D747" s="55" t="n"/>
      <x:c r="E747" s="55" t="n"/>
      <x:c r="F747" s="55" t="n"/>
      <x:c r="G747" s="55" t="n"/>
      <x:c r="H747" s="55" t="n"/>
      <x:c r="I747" s="55" t="n"/>
    </x:row>
    <x:row r="748">
      <x:c r="A748" s="55" t="n"/>
      <x:c r="B748" s="55" t="n"/>
      <x:c r="C748" s="55" t="n"/>
      <x:c r="D748" s="55" t="n"/>
      <x:c r="E748" s="55" t="n"/>
      <x:c r="F748" s="55" t="n"/>
      <x:c r="G748" s="55" t="n"/>
      <x:c r="H748" s="55" t="n"/>
      <x:c r="I748" s="55" t="n"/>
    </x:row>
    <x:row r="749">
      <x:c r="A749" s="55" t="n"/>
      <x:c r="B749" s="55" t="n"/>
      <x:c r="C749" s="55" t="n"/>
      <x:c r="D749" s="55" t="n"/>
      <x:c r="E749" s="55" t="n"/>
      <x:c r="F749" s="55" t="n"/>
      <x:c r="G749" s="55" t="n"/>
      <x:c r="H749" s="55" t="n"/>
      <x:c r="I749" s="55" t="n"/>
    </x:row>
    <x:row r="750">
      <x:c r="A750" s="55" t="n"/>
      <x:c r="B750" s="55" t="n"/>
      <x:c r="C750" s="55" t="n"/>
      <x:c r="D750" s="55" t="n"/>
      <x:c r="E750" s="55" t="n"/>
      <x:c r="F750" s="55" t="n"/>
      <x:c r="G750" s="55" t="n"/>
      <x:c r="H750" s="55" t="n"/>
      <x:c r="I750" s="55" t="n"/>
    </x:row>
    <x:row r="751">
      <x:c r="A751" s="55" t="n"/>
      <x:c r="B751" s="55" t="n"/>
      <x:c r="C751" s="55" t="n"/>
      <x:c r="D751" s="55" t="n"/>
      <x:c r="E751" s="55" t="n"/>
      <x:c r="F751" s="55" t="n"/>
      <x:c r="G751" s="55" t="n"/>
      <x:c r="H751" s="55" t="n"/>
      <x:c r="I751" s="55" t="n"/>
    </x:row>
    <x:row r="752">
      <x:c r="A752" s="55" t="n"/>
      <x:c r="B752" s="55" t="n"/>
      <x:c r="C752" s="55" t="n"/>
      <x:c r="D752" s="55" t="n"/>
      <x:c r="E752" s="55" t="n"/>
      <x:c r="F752" s="55" t="n"/>
      <x:c r="G752" s="55" t="n"/>
      <x:c r="H752" s="55" t="n"/>
      <x:c r="I752" s="55" t="n"/>
    </x:row>
    <x:row r="753">
      <x:c r="A753" s="55" t="n"/>
      <x:c r="B753" s="55" t="n"/>
      <x:c r="C753" s="55" t="n"/>
      <x:c r="D753" s="55" t="n"/>
      <x:c r="E753" s="55" t="n"/>
      <x:c r="F753" s="55" t="n"/>
      <x:c r="G753" s="55" t="n"/>
      <x:c r="H753" s="55" t="n"/>
      <x:c r="I753" s="55" t="n"/>
    </x:row>
    <x:row r="754">
      <x:c r="A754" s="55" t="n"/>
      <x:c r="B754" s="55" t="n"/>
      <x:c r="C754" s="55" t="n"/>
      <x:c r="D754" s="55" t="n"/>
      <x:c r="E754" s="55" t="n"/>
      <x:c r="F754" s="55" t="n"/>
      <x:c r="G754" s="55" t="n"/>
      <x:c r="H754" s="55" t="n"/>
      <x:c r="I754" s="55" t="n"/>
    </x:row>
    <x:row r="755">
      <x:c r="A755" s="55" t="n"/>
      <x:c r="B755" s="55" t="n"/>
      <x:c r="C755" s="55" t="n"/>
      <x:c r="D755" s="55" t="n"/>
      <x:c r="E755" s="55" t="n"/>
      <x:c r="F755" s="55" t="n"/>
      <x:c r="G755" s="55" t="n"/>
      <x:c r="H755" s="55" t="n"/>
      <x:c r="I755" s="55" t="n"/>
    </x:row>
    <x:row r="756">
      <x:c r="A756" s="55" t="n"/>
      <x:c r="B756" s="55" t="n"/>
      <x:c r="C756" s="55" t="n"/>
      <x:c r="D756" s="55" t="n"/>
      <x:c r="E756" s="55" t="n"/>
      <x:c r="F756" s="55" t="n"/>
      <x:c r="G756" s="55" t="n"/>
      <x:c r="H756" s="55" t="n"/>
      <x:c r="I756" s="55" t="n"/>
    </x:row>
    <x:row r="757">
      <x:c r="A757" s="55" t="n"/>
      <x:c r="B757" s="55" t="n"/>
      <x:c r="C757" s="55" t="n"/>
      <x:c r="D757" s="55" t="n"/>
      <x:c r="E757" s="55" t="n"/>
      <x:c r="F757" s="55" t="n"/>
      <x:c r="G757" s="55" t="n"/>
      <x:c r="H757" s="55" t="n"/>
      <x:c r="I757" s="55" t="n"/>
    </x:row>
    <x:row r="758">
      <x:c r="A758" s="55" t="n"/>
      <x:c r="B758" s="55" t="n"/>
      <x:c r="C758" s="55" t="n"/>
      <x:c r="D758" s="55" t="n"/>
      <x:c r="E758" s="55" t="n"/>
      <x:c r="F758" s="55" t="n"/>
      <x:c r="G758" s="55" t="n"/>
      <x:c r="H758" s="55" t="n"/>
      <x:c r="I758" s="55" t="n"/>
    </x:row>
    <x:row r="759">
      <x:c r="A759" s="55" t="n"/>
      <x:c r="B759" s="55" t="n"/>
      <x:c r="C759" s="55" t="n"/>
      <x:c r="D759" s="55" t="n"/>
      <x:c r="E759" s="55" t="n"/>
      <x:c r="F759" s="55" t="n"/>
      <x:c r="G759" s="55" t="n"/>
      <x:c r="H759" s="55" t="n"/>
      <x:c r="I759" s="55" t="n"/>
    </x:row>
    <x:row r="760">
      <x:c r="A760" s="55" t="n"/>
      <x:c r="B760" s="55" t="n"/>
      <x:c r="C760" s="55" t="n"/>
      <x:c r="D760" s="55" t="n"/>
      <x:c r="E760" s="55" t="n"/>
      <x:c r="F760" s="55" t="n"/>
      <x:c r="G760" s="55" t="n"/>
      <x:c r="H760" s="55" t="n"/>
      <x:c r="I760" s="55" t="n"/>
    </x:row>
    <x:row r="761">
      <x:c r="A761" s="55" t="n"/>
      <x:c r="B761" s="55" t="n"/>
      <x:c r="C761" s="55" t="n"/>
      <x:c r="D761" s="55" t="n"/>
      <x:c r="E761" s="55" t="n"/>
      <x:c r="F761" s="55" t="n"/>
      <x:c r="G761" s="55" t="n"/>
      <x:c r="H761" s="55" t="n"/>
      <x:c r="I761" s="55" t="n"/>
    </x:row>
    <x:row r="762">
      <x:c r="A762" s="55" t="n"/>
      <x:c r="B762" s="55" t="n"/>
      <x:c r="C762" s="55" t="n"/>
      <x:c r="D762" s="55" t="n"/>
      <x:c r="E762" s="55" t="n"/>
      <x:c r="F762" s="55" t="n"/>
      <x:c r="G762" s="55" t="n"/>
      <x:c r="H762" s="55" t="n"/>
      <x:c r="I762" s="55" t="n"/>
    </x:row>
    <x:row r="763">
      <x:c r="A763" s="55" t="n"/>
      <x:c r="B763" s="55" t="n"/>
      <x:c r="C763" s="55" t="n"/>
      <x:c r="D763" s="55" t="n"/>
      <x:c r="E763" s="55" t="n"/>
      <x:c r="F763" s="55" t="n"/>
      <x:c r="G763" s="55" t="n"/>
      <x:c r="H763" s="55" t="n"/>
      <x:c r="I763" s="55" t="n"/>
    </x:row>
    <x:row r="764">
      <x:c r="A764" s="55" t="n"/>
      <x:c r="B764" s="55" t="n"/>
      <x:c r="C764" s="55" t="n"/>
      <x:c r="D764" s="55" t="n"/>
      <x:c r="E764" s="55" t="n"/>
      <x:c r="F764" s="55" t="n"/>
      <x:c r="G764" s="55" t="n"/>
      <x:c r="H764" s="55" t="n"/>
      <x:c r="I764" s="55" t="n"/>
    </x:row>
    <x:row r="765">
      <x:c r="A765" s="55" t="n"/>
      <x:c r="B765" s="55" t="n"/>
      <x:c r="C765" s="55" t="n"/>
      <x:c r="D765" s="55" t="n"/>
      <x:c r="E765" s="55" t="n"/>
      <x:c r="F765" s="55" t="n"/>
      <x:c r="G765" s="55" t="n"/>
      <x:c r="H765" s="55" t="n"/>
      <x:c r="I765" s="55" t="n"/>
    </x:row>
    <x:row r="766">
      <x:c r="A766" s="55" t="n"/>
      <x:c r="B766" s="55" t="n"/>
      <x:c r="C766" s="55" t="n"/>
      <x:c r="D766" s="55" t="n"/>
      <x:c r="E766" s="55" t="n"/>
      <x:c r="F766" s="55" t="n"/>
      <x:c r="G766" s="55" t="n"/>
      <x:c r="H766" s="55" t="n"/>
      <x:c r="I766" s="55" t="n"/>
    </x:row>
    <x:row r="767">
      <x:c r="A767" s="55" t="n"/>
      <x:c r="B767" s="55" t="n"/>
      <x:c r="C767" s="55" t="n"/>
      <x:c r="D767" s="55" t="n"/>
      <x:c r="E767" s="55" t="n"/>
      <x:c r="F767" s="55" t="n"/>
      <x:c r="G767" s="55" t="n"/>
      <x:c r="H767" s="55" t="n"/>
      <x:c r="I767" s="55" t="n"/>
    </x:row>
    <x:row r="768">
      <x:c r="A768" s="55" t="n"/>
      <x:c r="B768" s="55" t="n"/>
      <x:c r="C768" s="55" t="n"/>
      <x:c r="D768" s="55" t="n"/>
      <x:c r="E768" s="55" t="n"/>
      <x:c r="F768" s="55" t="n"/>
      <x:c r="G768" s="55" t="n"/>
      <x:c r="H768" s="55" t="n"/>
      <x:c r="I768" s="55" t="n"/>
    </x:row>
    <x:row r="769">
      <x:c r="A769" s="55" t="n"/>
      <x:c r="B769" s="55" t="n"/>
      <x:c r="C769" s="55" t="n"/>
      <x:c r="D769" s="55" t="n"/>
      <x:c r="E769" s="55" t="n"/>
      <x:c r="F769" s="55" t="n"/>
      <x:c r="G769" s="55" t="n"/>
      <x:c r="H769" s="55" t="n"/>
      <x:c r="I769" s="55" t="n"/>
    </x:row>
    <x:row r="770">
      <x:c r="A770" s="55" t="n"/>
      <x:c r="B770" s="55" t="n"/>
      <x:c r="C770" s="55" t="n"/>
      <x:c r="D770" s="55" t="n"/>
      <x:c r="E770" s="55" t="n"/>
      <x:c r="F770" s="55" t="n"/>
      <x:c r="G770" s="55" t="n"/>
      <x:c r="H770" s="55" t="n"/>
      <x:c r="I770" s="55" t="n"/>
    </x:row>
    <x:row r="771">
      <x:c r="A771" s="55" t="n"/>
      <x:c r="B771" s="55" t="n"/>
      <x:c r="C771" s="55" t="n"/>
      <x:c r="D771" s="55" t="n"/>
      <x:c r="E771" s="55" t="n"/>
      <x:c r="F771" s="55" t="n"/>
      <x:c r="G771" s="55" t="n"/>
      <x:c r="H771" s="55" t="n"/>
      <x:c r="I771" s="55" t="n"/>
    </x:row>
    <x:row r="772">
      <x:c r="A772" s="55" t="n"/>
      <x:c r="B772" s="55" t="n"/>
      <x:c r="C772" s="55" t="n"/>
      <x:c r="D772" s="55" t="n"/>
      <x:c r="E772" s="55" t="n"/>
      <x:c r="F772" s="55" t="n"/>
      <x:c r="G772" s="55" t="n"/>
      <x:c r="H772" s="55" t="n"/>
      <x:c r="I772" s="55" t="n"/>
    </x:row>
    <x:row r="773">
      <x:c r="A773" s="55" t="n"/>
      <x:c r="B773" s="55" t="n"/>
      <x:c r="C773" s="55" t="n"/>
      <x:c r="D773" s="55" t="n"/>
      <x:c r="E773" s="55" t="n"/>
      <x:c r="F773" s="55" t="n"/>
      <x:c r="G773" s="55" t="n"/>
      <x:c r="H773" s="55" t="n"/>
      <x:c r="I773" s="55" t="n"/>
    </x:row>
    <x:row r="774">
      <x:c r="A774" s="55" t="n"/>
      <x:c r="B774" s="55" t="n"/>
      <x:c r="C774" s="55" t="n"/>
      <x:c r="D774" s="55" t="n"/>
      <x:c r="E774" s="55" t="n"/>
      <x:c r="F774" s="55" t="n"/>
      <x:c r="G774" s="55" t="n"/>
      <x:c r="H774" s="55" t="n"/>
      <x:c r="I774" s="55" t="n"/>
    </x:row>
    <x:row r="775">
      <x:c r="A775" s="55" t="n"/>
      <x:c r="B775" s="55" t="n"/>
      <x:c r="C775" s="55" t="n"/>
      <x:c r="D775" s="55" t="n"/>
      <x:c r="E775" s="55" t="n"/>
      <x:c r="F775" s="55" t="n"/>
      <x:c r="G775" s="55" t="n"/>
      <x:c r="H775" s="55" t="n"/>
      <x:c r="I775" s="55" t="n"/>
    </x:row>
    <x:row r="776">
      <x:c r="A776" s="55" t="n"/>
      <x:c r="B776" s="55" t="n"/>
      <x:c r="C776" s="55" t="n"/>
      <x:c r="D776" s="55" t="n"/>
      <x:c r="E776" s="55" t="n"/>
      <x:c r="F776" s="55" t="n"/>
      <x:c r="G776" s="55" t="n"/>
      <x:c r="H776" s="55" t="n"/>
      <x:c r="I776" s="55" t="n"/>
    </x:row>
    <x:row r="777">
      <x:c r="A777" s="55" t="n"/>
      <x:c r="B777" s="55" t="n"/>
      <x:c r="C777" s="55" t="n"/>
      <x:c r="D777" s="55" t="n"/>
      <x:c r="E777" s="55" t="n"/>
      <x:c r="F777" s="55" t="n"/>
      <x:c r="G777" s="55" t="n"/>
      <x:c r="H777" s="55" t="n"/>
      <x:c r="I777" s="55" t="n"/>
    </x:row>
    <x:row r="778">
      <x:c r="A778" s="55" t="n"/>
      <x:c r="B778" s="55" t="n"/>
      <x:c r="C778" s="55" t="n"/>
      <x:c r="D778" s="55" t="n"/>
      <x:c r="E778" s="55" t="n"/>
      <x:c r="F778" s="55" t="n"/>
      <x:c r="G778" s="55" t="n"/>
      <x:c r="H778" s="55" t="n"/>
      <x:c r="I778" s="55" t="n"/>
    </x:row>
    <x:row r="779">
      <x:c r="A779" s="55" t="n"/>
      <x:c r="B779" s="55" t="n"/>
      <x:c r="C779" s="55" t="n"/>
      <x:c r="D779" s="55" t="n"/>
      <x:c r="E779" s="55" t="n"/>
      <x:c r="F779" s="55" t="n"/>
      <x:c r="G779" s="55" t="n"/>
      <x:c r="H779" s="55" t="n"/>
      <x:c r="I779" s="55" t="n"/>
    </x:row>
    <x:row r="780">
      <x:c r="A780" s="55" t="n"/>
      <x:c r="B780" s="55" t="n"/>
      <x:c r="C780" s="55" t="n"/>
      <x:c r="D780" s="55" t="n"/>
      <x:c r="E780" s="55" t="n"/>
      <x:c r="F780" s="55" t="n"/>
      <x:c r="G780" s="55" t="n"/>
      <x:c r="H780" s="55" t="n"/>
      <x:c r="I780" s="55" t="n"/>
    </x:row>
    <x:row r="781">
      <x:c r="A781" s="55" t="n"/>
      <x:c r="B781" s="55" t="n"/>
      <x:c r="C781" s="55" t="n"/>
      <x:c r="D781" s="55" t="n"/>
      <x:c r="E781" s="55" t="n"/>
      <x:c r="F781" s="55" t="n"/>
      <x:c r="G781" s="55" t="n"/>
      <x:c r="H781" s="55" t="n"/>
      <x:c r="I781" s="55" t="n"/>
    </x:row>
    <x:row r="782">
      <x:c r="A782" s="55" t="n"/>
      <x:c r="B782" s="55" t="n"/>
      <x:c r="C782" s="55" t="n"/>
      <x:c r="D782" s="55" t="n"/>
      <x:c r="E782" s="55" t="n"/>
      <x:c r="F782" s="55" t="n"/>
      <x:c r="G782" s="55" t="n"/>
      <x:c r="H782" s="55" t="n"/>
      <x:c r="I782" s="55" t="n"/>
    </x:row>
    <x:row r="783">
      <x:c r="A783" s="55" t="n"/>
      <x:c r="B783" s="55" t="n"/>
      <x:c r="C783" s="55" t="n"/>
      <x:c r="D783" s="55" t="n"/>
      <x:c r="E783" s="55" t="n"/>
      <x:c r="F783" s="55" t="n"/>
      <x:c r="G783" s="55" t="n"/>
      <x:c r="H783" s="55" t="n"/>
      <x:c r="I783" s="55" t="n"/>
    </x:row>
    <x:row r="784">
      <x:c r="A784" s="55" t="n"/>
      <x:c r="B784" s="55" t="n"/>
      <x:c r="C784" s="55" t="n"/>
      <x:c r="D784" s="55" t="n"/>
      <x:c r="E784" s="55" t="n"/>
      <x:c r="F784" s="55" t="n"/>
      <x:c r="G784" s="55" t="n"/>
      <x:c r="H784" s="55" t="n"/>
      <x:c r="I784" s="55" t="n"/>
    </x:row>
    <x:row r="785">
      <x:c r="A785" s="55" t="n"/>
      <x:c r="B785" s="55" t="n"/>
      <x:c r="C785" s="55" t="n"/>
      <x:c r="D785" s="55" t="n"/>
      <x:c r="E785" s="55" t="n"/>
      <x:c r="F785" s="55" t="n"/>
      <x:c r="G785" s="55" t="n"/>
      <x:c r="H785" s="55" t="n"/>
      <x:c r="I785" s="55" t="n"/>
    </x:row>
    <x:row r="786">
      <x:c r="A786" s="55" t="n"/>
      <x:c r="B786" s="55" t="n"/>
      <x:c r="C786" s="55" t="n"/>
      <x:c r="D786" s="55" t="n"/>
      <x:c r="E786" s="55" t="n"/>
      <x:c r="F786" s="55" t="n"/>
      <x:c r="G786" s="55" t="n"/>
      <x:c r="H786" s="55" t="n"/>
      <x:c r="I786" s="55" t="n"/>
    </x:row>
    <x:row r="787">
      <x:c r="A787" s="55" t="n"/>
      <x:c r="B787" s="55" t="n"/>
      <x:c r="C787" s="55" t="n"/>
      <x:c r="D787" s="55" t="n"/>
      <x:c r="E787" s="55" t="n"/>
      <x:c r="F787" s="55" t="n"/>
      <x:c r="G787" s="55" t="n"/>
      <x:c r="H787" s="55" t="n"/>
      <x:c r="I787" s="55" t="n"/>
    </x:row>
    <x:row r="788">
      <x:c r="A788" s="55" t="n"/>
      <x:c r="B788" s="55" t="n"/>
      <x:c r="C788" s="55" t="n"/>
      <x:c r="D788" s="55" t="n"/>
      <x:c r="E788" s="55" t="n"/>
      <x:c r="F788" s="55" t="n"/>
      <x:c r="G788" s="55" t="n"/>
      <x:c r="H788" s="55" t="n"/>
      <x:c r="I788" s="55" t="n"/>
    </x:row>
    <x:row r="789">
      <x:c r="A789" s="55" t="n"/>
      <x:c r="B789" s="55" t="n"/>
      <x:c r="C789" s="55" t="n"/>
      <x:c r="D789" s="55" t="n"/>
      <x:c r="E789" s="55" t="n"/>
      <x:c r="F789" s="55" t="n"/>
      <x:c r="G789" s="55" t="n"/>
      <x:c r="H789" s="55" t="n"/>
      <x:c r="I789" s="55" t="n"/>
    </x:row>
    <x:row r="790">
      <x:c r="A790" s="55" t="n"/>
      <x:c r="B790" s="55" t="n"/>
      <x:c r="C790" s="55" t="n"/>
      <x:c r="D790" s="55" t="n"/>
      <x:c r="E790" s="55" t="n"/>
      <x:c r="F790" s="55" t="n"/>
      <x:c r="G790" s="55" t="n"/>
      <x:c r="H790" s="55" t="n"/>
      <x:c r="I790" s="55" t="n"/>
    </x:row>
    <x:row r="791">
      <x:c r="A791" s="55" t="n"/>
      <x:c r="B791" s="55" t="n"/>
      <x:c r="C791" s="55" t="n"/>
      <x:c r="D791" s="55" t="n"/>
      <x:c r="E791" s="55" t="n"/>
      <x:c r="F791" s="55" t="n"/>
      <x:c r="G791" s="55" t="n"/>
      <x:c r="H791" s="55" t="n"/>
      <x:c r="I791" s="55" t="n"/>
    </x:row>
    <x:row r="792">
      <x:c r="A792" s="55" t="n"/>
      <x:c r="B792" s="55" t="n"/>
      <x:c r="C792" s="55" t="n"/>
      <x:c r="D792" s="55" t="n"/>
      <x:c r="E792" s="55" t="n"/>
      <x:c r="F792" s="55" t="n"/>
      <x:c r="G792" s="55" t="n"/>
      <x:c r="H792" s="55" t="n"/>
      <x:c r="I792" s="55" t="n"/>
    </x:row>
    <x:row r="793">
      <x:c r="A793" s="55" t="n"/>
      <x:c r="B793" s="55" t="n"/>
      <x:c r="C793" s="55" t="n"/>
      <x:c r="D793" s="55" t="n"/>
      <x:c r="E793" s="55" t="n"/>
      <x:c r="F793" s="55" t="n"/>
      <x:c r="G793" s="55" t="n"/>
      <x:c r="H793" s="55" t="n"/>
      <x:c r="I793" s="55" t="n"/>
    </x:row>
    <x:row r="794">
      <x:c r="A794" s="55" t="n"/>
      <x:c r="B794" s="55" t="n"/>
      <x:c r="C794" s="55" t="n"/>
      <x:c r="D794" s="55" t="n"/>
      <x:c r="E794" s="55" t="n"/>
      <x:c r="F794" s="55" t="n"/>
      <x:c r="G794" s="55" t="n"/>
      <x:c r="H794" s="55" t="n"/>
      <x:c r="I794" s="55" t="n"/>
    </x:row>
    <x:row r="795">
      <x:c r="A795" s="55" t="n"/>
      <x:c r="B795" s="55" t="n"/>
      <x:c r="C795" s="55" t="n"/>
      <x:c r="D795" s="55" t="n"/>
      <x:c r="E795" s="55" t="n"/>
      <x:c r="F795" s="55" t="n"/>
      <x:c r="G795" s="55" t="n"/>
      <x:c r="H795" s="55" t="n"/>
      <x:c r="I795" s="55" t="n"/>
    </x:row>
    <x:row r="796">
      <x:c r="A796" s="55" t="n"/>
      <x:c r="B796" s="55" t="n"/>
      <x:c r="C796" s="55" t="n"/>
      <x:c r="D796" s="55" t="n"/>
      <x:c r="E796" s="55" t="n"/>
      <x:c r="F796" s="55" t="n"/>
      <x:c r="G796" s="55" t="n"/>
      <x:c r="H796" s="55" t="n"/>
      <x:c r="I796" s="55" t="n"/>
    </x:row>
    <x:row r="797">
      <x:c r="A797" s="55" t="n"/>
      <x:c r="B797" s="55" t="n"/>
      <x:c r="C797" s="55" t="n"/>
      <x:c r="D797" s="55" t="n"/>
      <x:c r="E797" s="55" t="n"/>
      <x:c r="F797" s="55" t="n"/>
      <x:c r="G797" s="55" t="n"/>
      <x:c r="H797" s="55" t="n"/>
      <x:c r="I797" s="55" t="n"/>
    </x:row>
    <x:row r="798">
      <x:c r="A798" s="55" t="n"/>
      <x:c r="B798" s="55" t="n"/>
      <x:c r="C798" s="55" t="n"/>
      <x:c r="D798" s="55" t="n"/>
      <x:c r="E798" s="55" t="n"/>
      <x:c r="F798" s="55" t="n"/>
      <x:c r="G798" s="55" t="n"/>
      <x:c r="H798" s="55" t="n"/>
      <x:c r="I798" s="55" t="n"/>
    </x:row>
    <x:row r="799">
      <x:c r="A799" s="55" t="n"/>
      <x:c r="B799" s="55" t="n"/>
      <x:c r="C799" s="55" t="n"/>
      <x:c r="D799" s="55" t="n"/>
      <x:c r="E799" s="55" t="n"/>
      <x:c r="F799" s="55" t="n"/>
      <x:c r="G799" s="55" t="n"/>
      <x:c r="H799" s="55" t="n"/>
      <x:c r="I799" s="55" t="n"/>
    </x:row>
    <x:row r="800">
      <x:c r="A800" s="55" t="n"/>
      <x:c r="B800" s="55" t="n"/>
      <x:c r="C800" s="55" t="n"/>
      <x:c r="D800" s="55" t="n"/>
      <x:c r="E800" s="55" t="n"/>
      <x:c r="F800" s="55" t="n"/>
      <x:c r="G800" s="55" t="n"/>
      <x:c r="H800" s="55" t="n"/>
      <x:c r="I800" s="55" t="n"/>
    </x:row>
    <x:row r="801">
      <x:c r="A801" s="55" t="n"/>
      <x:c r="B801" s="55" t="n"/>
      <x:c r="C801" s="55" t="n"/>
      <x:c r="D801" s="55" t="n"/>
      <x:c r="E801" s="55" t="n"/>
      <x:c r="F801" s="55" t="n"/>
      <x:c r="G801" s="55" t="n"/>
      <x:c r="H801" s="55" t="n"/>
      <x:c r="I801" s="55" t="n"/>
    </x:row>
    <x:row r="802">
      <x:c r="A802" s="55" t="n"/>
      <x:c r="B802" s="55" t="n"/>
      <x:c r="C802" s="55" t="n"/>
      <x:c r="D802" s="55" t="n"/>
      <x:c r="E802" s="55" t="n"/>
      <x:c r="F802" s="55" t="n"/>
      <x:c r="G802" s="55" t="n"/>
      <x:c r="H802" s="55" t="n"/>
      <x:c r="I802" s="55" t="n"/>
    </x:row>
    <x:row r="803">
      <x:c r="A803" s="55" t="n"/>
      <x:c r="B803" s="55" t="n"/>
      <x:c r="C803" s="55" t="n"/>
      <x:c r="D803" s="55" t="n"/>
      <x:c r="E803" s="55" t="n"/>
      <x:c r="F803" s="55" t="n"/>
      <x:c r="G803" s="55" t="n"/>
      <x:c r="H803" s="55" t="n"/>
      <x:c r="I803" s="55" t="n"/>
    </x:row>
    <x:row r="804">
      <x:c r="A804" s="55" t="n"/>
      <x:c r="B804" s="55" t="n"/>
      <x:c r="C804" s="55" t="n"/>
      <x:c r="D804" s="55" t="n"/>
      <x:c r="E804" s="55" t="n"/>
      <x:c r="F804" s="55" t="n"/>
      <x:c r="G804" s="55" t="n"/>
      <x:c r="H804" s="55" t="n"/>
      <x:c r="I804" s="55" t="n"/>
    </x:row>
    <x:row r="805">
      <x:c r="A805" s="55" t="n"/>
      <x:c r="B805" s="55" t="n"/>
      <x:c r="C805" s="55" t="n"/>
      <x:c r="D805" s="55" t="n"/>
      <x:c r="E805" s="55" t="n"/>
      <x:c r="F805" s="55" t="n"/>
      <x:c r="G805" s="55" t="n"/>
      <x:c r="H805" s="55" t="n"/>
      <x:c r="I805" s="55" t="n"/>
    </x:row>
    <x:row r="806">
      <x:c r="A806" s="55" t="n"/>
      <x:c r="B806" s="55" t="n"/>
      <x:c r="C806" s="55" t="n"/>
      <x:c r="D806" s="55" t="n"/>
      <x:c r="E806" s="55" t="n"/>
      <x:c r="F806" s="55" t="n"/>
      <x:c r="G806" s="55" t="n"/>
      <x:c r="H806" s="55" t="n"/>
      <x:c r="I806" s="55" t="n"/>
    </x:row>
    <x:row r="807">
      <x:c r="A807" s="55" t="n"/>
      <x:c r="B807" s="55" t="n"/>
      <x:c r="C807" s="55" t="n"/>
      <x:c r="D807" s="55" t="n"/>
      <x:c r="E807" s="55" t="n"/>
      <x:c r="F807" s="55" t="n"/>
      <x:c r="G807" s="55" t="n"/>
      <x:c r="H807" s="55" t="n"/>
      <x:c r="I807" s="55" t="n"/>
    </x:row>
    <x:row r="808">
      <x:c r="A808" s="55" t="n"/>
      <x:c r="B808" s="55" t="n"/>
      <x:c r="C808" s="55" t="n"/>
      <x:c r="D808" s="55" t="n"/>
      <x:c r="E808" s="55" t="n"/>
      <x:c r="F808" s="55" t="n"/>
      <x:c r="G808" s="55" t="n"/>
      <x:c r="H808" s="55" t="n"/>
      <x:c r="I808" s="55" t="n"/>
    </x:row>
    <x:row r="809">
      <x:c r="A809" s="55" t="n"/>
      <x:c r="B809" s="55" t="n"/>
      <x:c r="C809" s="55" t="n"/>
      <x:c r="D809" s="55" t="n"/>
      <x:c r="E809" s="55" t="n"/>
      <x:c r="F809" s="55" t="n"/>
      <x:c r="G809" s="55" t="n"/>
      <x:c r="H809" s="55" t="n"/>
      <x:c r="I809" s="55" t="n"/>
    </x:row>
    <x:row r="810">
      <x:c r="A810" s="55" t="n"/>
      <x:c r="B810" s="55" t="n"/>
      <x:c r="C810" s="55" t="n"/>
      <x:c r="D810" s="55" t="n"/>
      <x:c r="E810" s="55" t="n"/>
      <x:c r="F810" s="55" t="n"/>
      <x:c r="G810" s="55" t="n"/>
      <x:c r="H810" s="55" t="n"/>
      <x:c r="I810" s="55" t="n"/>
    </x:row>
    <x:row r="811">
      <x:c r="A811" s="55" t="n"/>
      <x:c r="B811" s="55" t="n"/>
      <x:c r="C811" s="55" t="n"/>
      <x:c r="D811" s="55" t="n"/>
      <x:c r="E811" s="55" t="n"/>
      <x:c r="F811" s="55" t="n"/>
      <x:c r="G811" s="55" t="n"/>
      <x:c r="H811" s="55" t="n"/>
      <x:c r="I811" s="55" t="n"/>
    </x:row>
    <x:row r="812">
      <x:c r="A812" s="55" t="n"/>
      <x:c r="B812" s="55" t="n"/>
      <x:c r="C812" s="55" t="n"/>
      <x:c r="D812" s="55" t="n"/>
      <x:c r="E812" s="55" t="n"/>
      <x:c r="F812" s="55" t="n"/>
      <x:c r="G812" s="55" t="n"/>
      <x:c r="H812" s="55" t="n"/>
      <x:c r="I812" s="55" t="n"/>
    </x:row>
    <x:row r="813">
      <x:c r="A813" s="55" t="n"/>
      <x:c r="B813" s="55" t="n"/>
      <x:c r="C813" s="55" t="n"/>
      <x:c r="D813" s="55" t="n"/>
      <x:c r="E813" s="55" t="n"/>
      <x:c r="F813" s="55" t="n"/>
      <x:c r="G813" s="55" t="n"/>
      <x:c r="H813" s="55" t="n"/>
      <x:c r="I813" s="55" t="n"/>
    </x:row>
    <x:row r="814">
      <x:c r="A814" s="55" t="n"/>
      <x:c r="B814" s="55" t="n"/>
      <x:c r="C814" s="55" t="n"/>
      <x:c r="D814" s="55" t="n"/>
      <x:c r="E814" s="55" t="n"/>
      <x:c r="F814" s="55" t="n"/>
      <x:c r="G814" s="55" t="n"/>
      <x:c r="H814" s="55" t="n"/>
      <x:c r="I814" s="55" t="n"/>
    </x:row>
    <x:row r="815">
      <x:c r="A815" s="55" t="n"/>
      <x:c r="B815" s="55" t="n"/>
      <x:c r="C815" s="55" t="n"/>
      <x:c r="D815" s="55" t="n"/>
      <x:c r="E815" s="55" t="n"/>
      <x:c r="F815" s="55" t="n"/>
      <x:c r="G815" s="55" t="n"/>
      <x:c r="H815" s="55" t="n"/>
      <x:c r="I815" s="55" t="n"/>
    </x:row>
    <x:row r="816">
      <x:c r="A816" s="55" t="n"/>
      <x:c r="B816" s="55" t="n"/>
      <x:c r="C816" s="55" t="n"/>
      <x:c r="D816" s="55" t="n"/>
      <x:c r="E816" s="55" t="n"/>
      <x:c r="F816" s="55" t="n"/>
      <x:c r="G816" s="55" t="n"/>
      <x:c r="H816" s="55" t="n"/>
      <x:c r="I816" s="55" t="n"/>
    </x:row>
    <x:row r="817">
      <x:c r="A817" s="55" t="n"/>
      <x:c r="B817" s="55" t="n"/>
      <x:c r="C817" s="55" t="n"/>
      <x:c r="D817" s="55" t="n"/>
      <x:c r="E817" s="55" t="n"/>
      <x:c r="F817" s="55" t="n"/>
      <x:c r="G817" s="55" t="n"/>
      <x:c r="H817" s="55" t="n"/>
      <x:c r="I817" s="55" t="n"/>
    </x:row>
    <x:row r="818">
      <x:c r="A818" s="55" t="n"/>
      <x:c r="B818" s="55" t="n"/>
      <x:c r="C818" s="55" t="n"/>
      <x:c r="D818" s="55" t="n"/>
      <x:c r="E818" s="55" t="n"/>
      <x:c r="F818" s="55" t="n"/>
      <x:c r="G818" s="55" t="n"/>
      <x:c r="H818" s="55" t="n"/>
      <x:c r="I818" s="55" t="n"/>
    </x:row>
    <x:row r="819">
      <x:c r="A819" s="55" t="n"/>
      <x:c r="B819" s="55" t="n"/>
      <x:c r="C819" s="55" t="n"/>
      <x:c r="D819" s="55" t="n"/>
      <x:c r="E819" s="55" t="n"/>
      <x:c r="F819" s="55" t="n"/>
      <x:c r="G819" s="55" t="n"/>
      <x:c r="H819" s="55" t="n"/>
      <x:c r="I819" s="55" t="n"/>
    </x:row>
    <x:row r="820">
      <x:c r="A820" s="55" t="n"/>
      <x:c r="B820" s="55" t="n"/>
      <x:c r="C820" s="55" t="n"/>
      <x:c r="D820" s="55" t="n"/>
      <x:c r="E820" s="55" t="n"/>
      <x:c r="F820" s="55" t="n"/>
      <x:c r="G820" s="55" t="n"/>
      <x:c r="H820" s="55" t="n"/>
      <x:c r="I820" s="55" t="n"/>
    </x:row>
    <x:row r="821">
      <x:c r="A821" s="55" t="n"/>
      <x:c r="B821" s="55" t="n"/>
      <x:c r="C821" s="55" t="n"/>
      <x:c r="D821" s="55" t="n"/>
      <x:c r="E821" s="55" t="n"/>
      <x:c r="F821" s="55" t="n"/>
      <x:c r="G821" s="55" t="n"/>
      <x:c r="H821" s="55" t="n"/>
      <x:c r="I821" s="55" t="n"/>
    </x:row>
    <x:row r="822">
      <x:c r="A822" s="55" t="n"/>
      <x:c r="B822" s="55" t="n"/>
      <x:c r="C822" s="55" t="n"/>
      <x:c r="D822" s="55" t="n"/>
      <x:c r="E822" s="55" t="n"/>
      <x:c r="F822" s="55" t="n"/>
      <x:c r="G822" s="55" t="n"/>
      <x:c r="H822" s="55" t="n"/>
      <x:c r="I822" s="55" t="n"/>
    </x:row>
    <x:row r="823">
      <x:c r="A823" s="55" t="n"/>
      <x:c r="B823" s="55" t="n"/>
      <x:c r="C823" s="55" t="n"/>
      <x:c r="D823" s="55" t="n"/>
      <x:c r="E823" s="55" t="n"/>
      <x:c r="F823" s="55" t="n"/>
      <x:c r="G823" s="55" t="n"/>
      <x:c r="H823" s="55" t="n"/>
      <x:c r="I823" s="55" t="n"/>
    </x:row>
    <x:row r="824">
      <x:c r="A824" s="55" t="n"/>
      <x:c r="B824" s="55" t="n"/>
      <x:c r="C824" s="55" t="n"/>
      <x:c r="D824" s="55" t="n"/>
      <x:c r="E824" s="55" t="n"/>
      <x:c r="F824" s="55" t="n"/>
      <x:c r="G824" s="55" t="n"/>
      <x:c r="H824" s="55" t="n"/>
      <x:c r="I824" s="55" t="n"/>
    </x:row>
    <x:row r="825">
      <x:c r="A825" s="55" t="n"/>
      <x:c r="B825" s="55" t="n"/>
      <x:c r="C825" s="55" t="n"/>
      <x:c r="D825" s="55" t="n"/>
      <x:c r="E825" s="55" t="n"/>
      <x:c r="F825" s="55" t="n"/>
      <x:c r="G825" s="55" t="n"/>
      <x:c r="H825" s="55" t="n"/>
      <x:c r="I825" s="55" t="n"/>
    </x:row>
    <x:row r="826">
      <x:c r="A826" s="55" t="n"/>
      <x:c r="B826" s="55" t="n"/>
      <x:c r="C826" s="55" t="n"/>
      <x:c r="D826" s="55" t="n"/>
      <x:c r="E826" s="55" t="n"/>
      <x:c r="F826" s="55" t="n"/>
      <x:c r="G826" s="55" t="n"/>
      <x:c r="H826" s="55" t="n"/>
      <x:c r="I826" s="55" t="n"/>
    </x:row>
    <x:row r="827">
      <x:c r="A827" s="55" t="n"/>
      <x:c r="B827" s="55" t="n"/>
      <x:c r="C827" s="55" t="n"/>
      <x:c r="D827" s="55" t="n"/>
      <x:c r="E827" s="55" t="n"/>
      <x:c r="F827" s="55" t="n"/>
      <x:c r="G827" s="55" t="n"/>
      <x:c r="H827" s="55" t="n"/>
      <x:c r="I827" s="55" t="n"/>
    </x:row>
    <x:row r="828">
      <x:c r="A828" s="55" t="n"/>
      <x:c r="B828" s="55" t="n"/>
      <x:c r="C828" s="55" t="n"/>
      <x:c r="D828" s="55" t="n"/>
      <x:c r="E828" s="55" t="n"/>
      <x:c r="F828" s="55" t="n"/>
      <x:c r="G828" s="55" t="n"/>
      <x:c r="H828" s="55" t="n"/>
      <x:c r="I828" s="55" t="n"/>
    </x:row>
    <x:row r="829">
      <x:c r="A829" s="55" t="n"/>
      <x:c r="B829" s="55" t="n"/>
      <x:c r="C829" s="55" t="n"/>
      <x:c r="D829" s="55" t="n"/>
      <x:c r="E829" s="55" t="n"/>
      <x:c r="F829" s="55" t="n"/>
      <x:c r="G829" s="55" t="n"/>
      <x:c r="H829" s="55" t="n"/>
      <x:c r="I829" s="55" t="n"/>
    </x:row>
    <x:row r="830">
      <x:c r="A830" s="55" t="n"/>
      <x:c r="B830" s="55" t="n"/>
      <x:c r="C830" s="55" t="n"/>
      <x:c r="D830" s="55" t="n"/>
      <x:c r="E830" s="55" t="n"/>
      <x:c r="F830" s="55" t="n"/>
      <x:c r="G830" s="55" t="n"/>
      <x:c r="H830" s="55" t="n"/>
      <x:c r="I830" s="55" t="n"/>
    </x:row>
    <x:row r="831">
      <x:c r="A831" s="55" t="n"/>
      <x:c r="B831" s="55" t="n"/>
      <x:c r="C831" s="55" t="n"/>
      <x:c r="D831" s="55" t="n"/>
      <x:c r="E831" s="55" t="n"/>
      <x:c r="F831" s="55" t="n"/>
      <x:c r="G831" s="55" t="n"/>
      <x:c r="H831" s="55" t="n"/>
      <x:c r="I831" s="55" t="n"/>
    </x:row>
    <x:row r="832">
      <x:c r="A832" s="55" t="n"/>
      <x:c r="B832" s="55" t="n"/>
      <x:c r="C832" s="55" t="n"/>
      <x:c r="D832" s="55" t="n"/>
      <x:c r="E832" s="55" t="n"/>
      <x:c r="F832" s="55" t="n"/>
      <x:c r="G832" s="55" t="n"/>
      <x:c r="H832" s="55" t="n"/>
      <x:c r="I832" s="55" t="n"/>
    </x:row>
    <x:row r="833">
      <x:c r="A833" s="55" t="n"/>
      <x:c r="B833" s="55" t="n"/>
      <x:c r="C833" s="55" t="n"/>
      <x:c r="D833" s="55" t="n"/>
      <x:c r="E833" s="55" t="n"/>
      <x:c r="F833" s="55" t="n"/>
      <x:c r="G833" s="55" t="n"/>
      <x:c r="H833" s="55" t="n"/>
      <x:c r="I833" s="55" t="n"/>
    </x:row>
    <x:row r="834">
      <x:c r="A834" s="55" t="n"/>
      <x:c r="B834" s="55" t="n"/>
      <x:c r="C834" s="55" t="n"/>
      <x:c r="D834" s="55" t="n"/>
      <x:c r="E834" s="55" t="n"/>
      <x:c r="F834" s="55" t="n"/>
      <x:c r="G834" s="55" t="n"/>
      <x:c r="H834" s="55" t="n"/>
      <x:c r="I834" s="55" t="n"/>
    </x:row>
    <x:row r="835">
      <x:c r="A835" s="55" t="n"/>
      <x:c r="B835" s="55" t="n"/>
      <x:c r="C835" s="55" t="n"/>
      <x:c r="D835" s="55" t="n"/>
      <x:c r="E835" s="55" t="n"/>
      <x:c r="F835" s="55" t="n"/>
      <x:c r="G835" s="55" t="n"/>
      <x:c r="H835" s="55" t="n"/>
      <x:c r="I835" s="55" t="n"/>
    </x:row>
    <x:row r="836">
      <x:c r="A836" s="55" t="n"/>
      <x:c r="B836" s="55" t="n"/>
      <x:c r="C836" s="55" t="n"/>
      <x:c r="D836" s="55" t="n"/>
      <x:c r="E836" s="55" t="n"/>
      <x:c r="F836" s="55" t="n"/>
      <x:c r="G836" s="55" t="n"/>
      <x:c r="H836" s="55" t="n"/>
      <x:c r="I836" s="55" t="n"/>
    </x:row>
    <x:row r="837">
      <x:c r="A837" s="55" t="n"/>
      <x:c r="B837" s="55" t="n"/>
      <x:c r="C837" s="55" t="n"/>
      <x:c r="D837" s="55" t="n"/>
      <x:c r="E837" s="55" t="n"/>
      <x:c r="F837" s="55" t="n"/>
      <x:c r="G837" s="55" t="n"/>
      <x:c r="H837" s="55" t="n"/>
      <x:c r="I837" s="55" t="n"/>
    </x:row>
    <x:row r="838">
      <x:c r="A838" s="55" t="n"/>
      <x:c r="B838" s="55" t="n"/>
      <x:c r="C838" s="55" t="n"/>
      <x:c r="D838" s="55" t="n"/>
      <x:c r="E838" s="55" t="n"/>
      <x:c r="F838" s="55" t="n"/>
      <x:c r="G838" s="55" t="n"/>
      <x:c r="H838" s="55" t="n"/>
      <x:c r="I838" s="55" t="n"/>
    </x:row>
    <x:row r="839">
      <x:c r="A839" s="55" t="n"/>
      <x:c r="B839" s="55" t="n"/>
      <x:c r="C839" s="55" t="n"/>
      <x:c r="D839" s="55" t="n"/>
      <x:c r="E839" s="55" t="n"/>
      <x:c r="F839" s="55" t="n"/>
      <x:c r="G839" s="55" t="n"/>
      <x:c r="H839" s="55" t="n"/>
      <x:c r="I839" s="55" t="n"/>
    </x:row>
    <x:row r="840">
      <x:c r="A840" s="55" t="n"/>
      <x:c r="B840" s="55" t="n"/>
      <x:c r="C840" s="55" t="n"/>
      <x:c r="D840" s="55" t="n"/>
      <x:c r="E840" s="55" t="n"/>
      <x:c r="F840" s="55" t="n"/>
      <x:c r="G840" s="55" t="n"/>
      <x:c r="H840" s="55" t="n"/>
      <x:c r="I840" s="55" t="n"/>
    </x:row>
    <x:row r="841">
      <x:c r="A841" s="55" t="n"/>
      <x:c r="B841" s="55" t="n"/>
      <x:c r="C841" s="55" t="n"/>
      <x:c r="D841" s="55" t="n"/>
      <x:c r="E841" s="55" t="n"/>
      <x:c r="F841" s="55" t="n"/>
      <x:c r="G841" s="55" t="n"/>
      <x:c r="H841" s="55" t="n"/>
      <x:c r="I841" s="55" t="n"/>
    </x:row>
    <x:row r="842">
      <x:c r="A842" s="55" t="n"/>
      <x:c r="B842" s="55" t="n"/>
      <x:c r="C842" s="55" t="n"/>
      <x:c r="D842" s="55" t="n"/>
      <x:c r="E842" s="55" t="n"/>
      <x:c r="F842" s="55" t="n"/>
      <x:c r="G842" s="55" t="n"/>
      <x:c r="H842" s="55" t="n"/>
      <x:c r="I842" s="55" t="n"/>
    </x:row>
    <x:row r="843">
      <x:c r="A843" s="55" t="n"/>
      <x:c r="B843" s="55" t="n"/>
      <x:c r="C843" s="55" t="n"/>
      <x:c r="D843" s="55" t="n"/>
      <x:c r="E843" s="55" t="n"/>
      <x:c r="F843" s="55" t="n"/>
      <x:c r="G843" s="55" t="n"/>
      <x:c r="H843" s="55" t="n"/>
      <x:c r="I843" s="55" t="n"/>
    </x:row>
    <x:row r="844">
      <x:c r="A844" s="55" t="n"/>
      <x:c r="B844" s="55" t="n"/>
      <x:c r="C844" s="55" t="n"/>
      <x:c r="D844" s="55" t="n"/>
      <x:c r="E844" s="55" t="n"/>
      <x:c r="F844" s="55" t="n"/>
      <x:c r="G844" s="55" t="n"/>
      <x:c r="H844" s="55" t="n"/>
      <x:c r="I844" s="55" t="n"/>
    </x:row>
    <x:row r="845">
      <x:c r="A845" s="55" t="n"/>
      <x:c r="B845" s="55" t="n"/>
      <x:c r="C845" s="55" t="n"/>
      <x:c r="D845" s="55" t="n"/>
      <x:c r="E845" s="55" t="n"/>
      <x:c r="F845" s="55" t="n"/>
      <x:c r="G845" s="55" t="n"/>
      <x:c r="H845" s="55" t="n"/>
      <x:c r="I845" s="55" t="n"/>
    </x:row>
    <x:row r="846">
      <x:c r="A846" s="55" t="n"/>
      <x:c r="B846" s="55" t="n"/>
      <x:c r="C846" s="55" t="n"/>
      <x:c r="D846" s="55" t="n"/>
      <x:c r="E846" s="55" t="n"/>
      <x:c r="F846" s="55" t="n"/>
      <x:c r="G846" s="55" t="n"/>
      <x:c r="H846" s="55" t="n"/>
      <x:c r="I846" s="55" t="n"/>
    </x:row>
    <x:row r="847">
      <x:c r="A847" s="55" t="n"/>
      <x:c r="B847" s="55" t="n"/>
      <x:c r="C847" s="55" t="n"/>
      <x:c r="D847" s="55" t="n"/>
      <x:c r="E847" s="55" t="n"/>
      <x:c r="F847" s="55" t="n"/>
      <x:c r="G847" s="55" t="n"/>
      <x:c r="H847" s="55" t="n"/>
      <x:c r="I847" s="55" t="n"/>
    </x:row>
    <x:row r="848">
      <x:c r="A848" s="55" t="n"/>
      <x:c r="B848" s="55" t="n"/>
      <x:c r="C848" s="55" t="n"/>
      <x:c r="D848" s="55" t="n"/>
      <x:c r="E848" s="55" t="n"/>
      <x:c r="F848" s="55" t="n"/>
      <x:c r="G848" s="55" t="n"/>
      <x:c r="H848" s="55" t="n"/>
      <x:c r="I848" s="55" t="n"/>
    </x:row>
    <x:row r="849">
      <x:c r="A849" s="55" t="n"/>
      <x:c r="B849" s="55" t="n"/>
      <x:c r="C849" s="55" t="n"/>
      <x:c r="D849" s="55" t="n"/>
      <x:c r="E849" s="55" t="n"/>
      <x:c r="F849" s="55" t="n"/>
      <x:c r="G849" s="55" t="n"/>
      <x:c r="H849" s="55" t="n"/>
      <x:c r="I849" s="55" t="n"/>
    </x:row>
    <x:row r="850">
      <x:c r="A850" s="55" t="n"/>
      <x:c r="B850" s="55" t="n"/>
      <x:c r="C850" s="55" t="n"/>
      <x:c r="D850" s="55" t="n"/>
      <x:c r="E850" s="55" t="n"/>
      <x:c r="F850" s="55" t="n"/>
      <x:c r="G850" s="55" t="n"/>
      <x:c r="H850" s="55" t="n"/>
      <x:c r="I850" s="55" t="n"/>
    </x:row>
    <x:row r="851">
      <x:c r="A851" s="55" t="n"/>
      <x:c r="B851" s="55" t="n"/>
      <x:c r="C851" s="55" t="n"/>
      <x:c r="D851" s="55" t="n"/>
      <x:c r="E851" s="55" t="n"/>
      <x:c r="F851" s="55" t="n"/>
      <x:c r="G851" s="55" t="n"/>
      <x:c r="H851" s="55" t="n"/>
      <x:c r="I851" s="55" t="n"/>
    </x:row>
    <x:row r="852">
      <x:c r="A852" s="55" t="n"/>
      <x:c r="B852" s="55" t="n"/>
      <x:c r="C852" s="55" t="n"/>
      <x:c r="D852" s="55" t="n"/>
      <x:c r="E852" s="55" t="n"/>
      <x:c r="F852" s="55" t="n"/>
      <x:c r="G852" s="55" t="n"/>
      <x:c r="H852" s="55" t="n"/>
      <x:c r="I852" s="55" t="n"/>
    </x:row>
    <x:row r="853">
      <x:c r="A853" s="55" t="n"/>
      <x:c r="B853" s="55" t="n"/>
      <x:c r="C853" s="55" t="n"/>
      <x:c r="D853" s="55" t="n"/>
      <x:c r="E853" s="55" t="n"/>
      <x:c r="F853" s="55" t="n"/>
      <x:c r="G853" s="55" t="n"/>
      <x:c r="H853" s="55" t="n"/>
      <x:c r="I853" s="55" t="n"/>
    </x:row>
    <x:row r="854">
      <x:c r="A854" s="55" t="n"/>
      <x:c r="B854" s="55" t="n"/>
      <x:c r="C854" s="55" t="n"/>
      <x:c r="D854" s="55" t="n"/>
      <x:c r="E854" s="55" t="n"/>
      <x:c r="F854" s="55" t="n"/>
      <x:c r="G854" s="55" t="n"/>
      <x:c r="H854" s="55" t="n"/>
      <x:c r="I854" s="55" t="n"/>
    </x:row>
    <x:row r="855">
      <x:c r="A855" s="55" t="n"/>
      <x:c r="B855" s="55" t="n"/>
      <x:c r="C855" s="55" t="n"/>
      <x:c r="D855" s="55" t="n"/>
      <x:c r="E855" s="55" t="n"/>
      <x:c r="F855" s="55" t="n"/>
      <x:c r="G855" s="55" t="n"/>
      <x:c r="H855" s="55" t="n"/>
      <x:c r="I855" s="55" t="n"/>
    </x:row>
    <x:row r="856">
      <x:c r="A856" s="55" t="n"/>
      <x:c r="B856" s="55" t="n"/>
      <x:c r="C856" s="55" t="n"/>
      <x:c r="D856" s="55" t="n"/>
      <x:c r="E856" s="55" t="n"/>
      <x:c r="F856" s="55" t="n"/>
      <x:c r="G856" s="55" t="n"/>
      <x:c r="H856" s="55" t="n"/>
      <x:c r="I856" s="55" t="n"/>
    </x:row>
    <x:row r="857">
      <x:c r="A857" s="55" t="n"/>
      <x:c r="B857" s="55" t="n"/>
      <x:c r="C857" s="55" t="n"/>
      <x:c r="D857" s="55" t="n"/>
      <x:c r="E857" s="55" t="n"/>
      <x:c r="F857" s="55" t="n"/>
      <x:c r="G857" s="55" t="n"/>
      <x:c r="H857" s="55" t="n"/>
      <x:c r="I857" s="55" t="n"/>
    </x:row>
    <x:row r="858">
      <x:c r="A858" s="55" t="n"/>
      <x:c r="B858" s="55" t="n"/>
      <x:c r="C858" s="55" t="n"/>
      <x:c r="D858" s="55" t="n"/>
      <x:c r="E858" s="55" t="n"/>
      <x:c r="F858" s="55" t="n"/>
      <x:c r="G858" s="55" t="n"/>
      <x:c r="H858" s="55" t="n"/>
      <x:c r="I858" s="55" t="n"/>
    </x:row>
    <x:row r="859">
      <x:c r="A859" s="55" t="n"/>
      <x:c r="B859" s="55" t="n"/>
      <x:c r="C859" s="55" t="n"/>
      <x:c r="D859" s="55" t="n"/>
      <x:c r="E859" s="55" t="n"/>
      <x:c r="F859" s="55" t="n"/>
      <x:c r="G859" s="55" t="n"/>
      <x:c r="H859" s="55" t="n"/>
      <x:c r="I859" s="55" t="n"/>
    </x:row>
    <x:row r="860">
      <x:c r="A860" s="55" t="n"/>
      <x:c r="B860" s="55" t="n"/>
      <x:c r="C860" s="55" t="n"/>
      <x:c r="D860" s="55" t="n"/>
      <x:c r="E860" s="55" t="n"/>
      <x:c r="F860" s="55" t="n"/>
      <x:c r="G860" s="55" t="n"/>
      <x:c r="H860" s="55" t="n"/>
      <x:c r="I860" s="55" t="n"/>
    </x:row>
    <x:row r="861">
      <x:c r="A861" s="55" t="n"/>
      <x:c r="B861" s="55" t="n"/>
      <x:c r="C861" s="55" t="n"/>
      <x:c r="D861" s="55" t="n"/>
      <x:c r="E861" s="55" t="n"/>
      <x:c r="F861" s="55" t="n"/>
      <x:c r="G861" s="55" t="n"/>
      <x:c r="H861" s="55" t="n"/>
      <x:c r="I861" s="55" t="n"/>
    </x:row>
    <x:row r="862">
      <x:c r="A862" s="55" t="n"/>
      <x:c r="B862" s="55" t="n"/>
      <x:c r="C862" s="55" t="n"/>
      <x:c r="D862" s="55" t="n"/>
      <x:c r="E862" s="55" t="n"/>
      <x:c r="F862" s="55" t="n"/>
      <x:c r="G862" s="55" t="n"/>
      <x:c r="H862" s="55" t="n"/>
      <x:c r="I862" s="55" t="n"/>
    </x:row>
    <x:row r="863">
      <x:c r="A863" s="55" t="n"/>
      <x:c r="B863" s="55" t="n"/>
      <x:c r="C863" s="55" t="n"/>
      <x:c r="D863" s="55" t="n"/>
      <x:c r="E863" s="55" t="n"/>
      <x:c r="F863" s="55" t="n"/>
      <x:c r="G863" s="55" t="n"/>
      <x:c r="H863" s="55" t="n"/>
      <x:c r="I863" s="55" t="n"/>
    </x:row>
    <x:row r="864">
      <x:c r="A864" s="55" t="n"/>
      <x:c r="B864" s="55" t="n"/>
      <x:c r="C864" s="55" t="n"/>
      <x:c r="D864" s="55" t="n"/>
      <x:c r="E864" s="55" t="n"/>
      <x:c r="F864" s="55" t="n"/>
      <x:c r="G864" s="55" t="n"/>
      <x:c r="H864" s="55" t="n"/>
      <x:c r="I864" s="55" t="n"/>
    </x:row>
    <x:row r="865">
      <x:c r="A865" s="55" t="n"/>
      <x:c r="B865" s="55" t="n"/>
      <x:c r="C865" s="55" t="n"/>
      <x:c r="D865" s="55" t="n"/>
      <x:c r="E865" s="55" t="n"/>
      <x:c r="F865" s="55" t="n"/>
      <x:c r="G865" s="55" t="n"/>
      <x:c r="H865" s="55" t="n"/>
      <x:c r="I865" s="55" t="n"/>
    </x:row>
    <x:row r="866">
      <x:c r="A866" s="55" t="n"/>
      <x:c r="B866" s="55" t="n"/>
      <x:c r="C866" s="55" t="n"/>
      <x:c r="D866" s="55" t="n"/>
      <x:c r="E866" s="55" t="n"/>
      <x:c r="F866" s="55" t="n"/>
      <x:c r="G866" s="55" t="n"/>
      <x:c r="H866" s="55" t="n"/>
      <x:c r="I866" s="55" t="n"/>
    </x:row>
    <x:row r="867">
      <x:c r="A867" s="55" t="n"/>
      <x:c r="B867" s="55" t="n"/>
      <x:c r="C867" s="55" t="n"/>
      <x:c r="D867" s="55" t="n"/>
      <x:c r="E867" s="55" t="n"/>
      <x:c r="F867" s="55" t="n"/>
      <x:c r="G867" s="55" t="n"/>
      <x:c r="H867" s="55" t="n"/>
      <x:c r="I867" s="55" t="n"/>
    </x:row>
    <x:row r="868">
      <x:c r="A868" s="55" t="n"/>
      <x:c r="B868" s="55" t="n"/>
      <x:c r="C868" s="55" t="n"/>
      <x:c r="D868" s="55" t="n"/>
      <x:c r="E868" s="55" t="n"/>
      <x:c r="F868" s="55" t="n"/>
      <x:c r="G868" s="55" t="n"/>
      <x:c r="H868" s="55" t="n"/>
      <x:c r="I868" s="55" t="n"/>
    </x:row>
    <x:row r="869">
      <x:c r="A869" s="55" t="n"/>
      <x:c r="B869" s="55" t="n"/>
      <x:c r="C869" s="55" t="n"/>
      <x:c r="D869" s="55" t="n"/>
      <x:c r="E869" s="55" t="n"/>
      <x:c r="F869" s="55" t="n"/>
      <x:c r="G869" s="55" t="n"/>
      <x:c r="H869" s="55" t="n"/>
      <x:c r="I869" s="55" t="n"/>
    </x:row>
    <x:row r="870">
      <x:c r="A870" s="55" t="n"/>
      <x:c r="B870" s="55" t="n"/>
      <x:c r="C870" s="55" t="n"/>
      <x:c r="D870" s="55" t="n"/>
      <x:c r="E870" s="55" t="n"/>
      <x:c r="F870" s="55" t="n"/>
      <x:c r="G870" s="55" t="n"/>
      <x:c r="H870" s="55" t="n"/>
      <x:c r="I870" s="55" t="n"/>
    </x:row>
    <x:row r="871">
      <x:c r="A871" s="55" t="n"/>
      <x:c r="B871" s="55" t="n"/>
      <x:c r="C871" s="55" t="n"/>
      <x:c r="D871" s="55" t="n"/>
      <x:c r="E871" s="55" t="n"/>
      <x:c r="F871" s="55" t="n"/>
      <x:c r="G871" s="55" t="n"/>
      <x:c r="H871" s="55" t="n"/>
      <x:c r="I871" s="55" t="n"/>
    </x:row>
    <x:row r="872">
      <x:c r="A872" s="55" t="n"/>
      <x:c r="B872" s="55" t="n"/>
      <x:c r="C872" s="55" t="n"/>
      <x:c r="D872" s="55" t="n"/>
      <x:c r="E872" s="55" t="n"/>
      <x:c r="F872" s="55" t="n"/>
      <x:c r="G872" s="55" t="n"/>
      <x:c r="H872" s="55" t="n"/>
      <x:c r="I872" s="55" t="n"/>
    </x:row>
    <x:row r="873">
      <x:c r="A873" s="55" t="n"/>
      <x:c r="B873" s="55" t="n"/>
      <x:c r="C873" s="55" t="n"/>
      <x:c r="D873" s="55" t="n"/>
      <x:c r="E873" s="55" t="n"/>
      <x:c r="F873" s="55" t="n"/>
      <x:c r="G873" s="55" t="n"/>
      <x:c r="H873" s="55" t="n"/>
      <x:c r="I873" s="55" t="n"/>
    </x:row>
    <x:row r="874">
      <x:c r="A874" s="55" t="n"/>
      <x:c r="B874" s="55" t="n"/>
      <x:c r="C874" s="55" t="n"/>
      <x:c r="D874" s="55" t="n"/>
      <x:c r="E874" s="55" t="n"/>
      <x:c r="F874" s="55" t="n"/>
      <x:c r="G874" s="55" t="n"/>
      <x:c r="H874" s="55" t="n"/>
      <x:c r="I874" s="55" t="n"/>
    </x:row>
    <x:row r="875">
      <x:c r="A875" s="55" t="n"/>
      <x:c r="B875" s="55" t="n"/>
      <x:c r="C875" s="55" t="n"/>
      <x:c r="D875" s="55" t="n"/>
      <x:c r="E875" s="55" t="n"/>
      <x:c r="F875" s="55" t="n"/>
      <x:c r="G875" s="55" t="n"/>
      <x:c r="H875" s="55" t="n"/>
      <x:c r="I875" s="55" t="n"/>
    </x:row>
    <x:row r="876">
      <x:c r="A876" s="55" t="n"/>
      <x:c r="B876" s="55" t="n"/>
      <x:c r="C876" s="55" t="n"/>
      <x:c r="D876" s="55" t="n"/>
      <x:c r="E876" s="55" t="n"/>
      <x:c r="F876" s="55" t="n"/>
      <x:c r="G876" s="55" t="n"/>
      <x:c r="H876" s="55" t="n"/>
      <x:c r="I876" s="55" t="n"/>
    </x:row>
    <x:row r="877">
      <x:c r="A877" s="55" t="n"/>
      <x:c r="B877" s="55" t="n"/>
      <x:c r="C877" s="55" t="n"/>
      <x:c r="D877" s="55" t="n"/>
      <x:c r="E877" s="55" t="n"/>
      <x:c r="F877" s="55" t="n"/>
      <x:c r="G877" s="55" t="n"/>
      <x:c r="H877" s="55" t="n"/>
      <x:c r="I877" s="55" t="n"/>
    </x:row>
    <x:row r="878">
      <x:c r="A878" s="55" t="n"/>
      <x:c r="B878" s="55" t="n"/>
      <x:c r="C878" s="55" t="n"/>
      <x:c r="D878" s="55" t="n"/>
      <x:c r="E878" s="55" t="n"/>
      <x:c r="F878" s="55" t="n"/>
      <x:c r="G878" s="55" t="n"/>
      <x:c r="H878" s="55" t="n"/>
      <x:c r="I878" s="55" t="n"/>
    </x:row>
    <x:row r="879">
      <x:c r="A879" s="55" t="n"/>
      <x:c r="B879" s="55" t="n"/>
      <x:c r="C879" s="55" t="n"/>
      <x:c r="D879" s="55" t="n"/>
      <x:c r="E879" s="55" t="n"/>
      <x:c r="F879" s="55" t="n"/>
      <x:c r="G879" s="55" t="n"/>
      <x:c r="H879" s="55" t="n"/>
      <x:c r="I879" s="55" t="n"/>
    </x:row>
    <x:row r="880">
      <x:c r="A880" s="55" t="n"/>
      <x:c r="B880" s="55" t="n"/>
      <x:c r="C880" s="55" t="n"/>
      <x:c r="D880" s="55" t="n"/>
      <x:c r="E880" s="55" t="n"/>
      <x:c r="F880" s="55" t="n"/>
      <x:c r="G880" s="55" t="n"/>
      <x:c r="H880" s="55" t="n"/>
      <x:c r="I880" s="55" t="n"/>
    </x:row>
    <x:row r="881">
      <x:c r="A881" s="55" t="n"/>
      <x:c r="B881" s="55" t="n"/>
      <x:c r="C881" s="55" t="n"/>
      <x:c r="D881" s="55" t="n"/>
      <x:c r="E881" s="55" t="n"/>
      <x:c r="F881" s="55" t="n"/>
      <x:c r="G881" s="55" t="n"/>
      <x:c r="H881" s="55" t="n"/>
      <x:c r="I881" s="55" t="n"/>
    </x:row>
    <x:row r="882">
      <x:c r="A882" s="55" t="n"/>
      <x:c r="B882" s="55" t="n"/>
      <x:c r="C882" s="55" t="n"/>
      <x:c r="D882" s="55" t="n"/>
      <x:c r="E882" s="55" t="n"/>
      <x:c r="F882" s="55" t="n"/>
      <x:c r="G882" s="55" t="n"/>
      <x:c r="H882" s="55" t="n"/>
      <x:c r="I882" s="55" t="n"/>
    </x:row>
    <x:row r="883">
      <x:c r="A883" s="55" t="n"/>
      <x:c r="B883" s="55" t="n"/>
      <x:c r="C883" s="55" t="n"/>
      <x:c r="D883" s="55" t="n"/>
      <x:c r="E883" s="55" t="n"/>
      <x:c r="F883" s="55" t="n"/>
      <x:c r="G883" s="55" t="n"/>
      <x:c r="H883" s="55" t="n"/>
      <x:c r="I883" s="55" t="n"/>
    </x:row>
    <x:row r="884">
      <x:c r="A884" s="55" t="n"/>
      <x:c r="B884" s="55" t="n"/>
      <x:c r="C884" s="55" t="n"/>
      <x:c r="D884" s="55" t="n"/>
      <x:c r="E884" s="55" t="n"/>
      <x:c r="F884" s="55" t="n"/>
      <x:c r="G884" s="55" t="n"/>
      <x:c r="H884" s="55" t="n"/>
      <x:c r="I884" s="55" t="n"/>
    </x:row>
    <x:row r="885">
      <x:c r="A885" s="55" t="n"/>
      <x:c r="B885" s="55" t="n"/>
      <x:c r="C885" s="55" t="n"/>
      <x:c r="D885" s="55" t="n"/>
      <x:c r="E885" s="55" t="n"/>
      <x:c r="F885" s="55" t="n"/>
      <x:c r="G885" s="55" t="n"/>
      <x:c r="H885" s="55" t="n"/>
      <x:c r="I885" s="55" t="n"/>
    </x:row>
    <x:row r="886">
      <x:c r="A886" s="55" t="n"/>
      <x:c r="B886" s="55" t="n"/>
      <x:c r="C886" s="55" t="n"/>
      <x:c r="D886" s="55" t="n"/>
      <x:c r="E886" s="55" t="n"/>
      <x:c r="F886" s="55" t="n"/>
      <x:c r="G886" s="55" t="n"/>
      <x:c r="H886" s="55" t="n"/>
      <x:c r="I886" s="55" t="n"/>
    </x:row>
    <x:row r="887">
      <x:c r="A887" s="55" t="n"/>
      <x:c r="B887" s="55" t="n"/>
      <x:c r="C887" s="55" t="n"/>
      <x:c r="D887" s="55" t="n"/>
      <x:c r="E887" s="55" t="n"/>
      <x:c r="F887" s="55" t="n"/>
      <x:c r="G887" s="55" t="n"/>
      <x:c r="H887" s="55" t="n"/>
      <x:c r="I887" s="55" t="n"/>
    </x:row>
    <x:row r="888">
      <x:c r="A888" s="55" t="n"/>
      <x:c r="B888" s="55" t="n"/>
      <x:c r="C888" s="55" t="n"/>
      <x:c r="D888" s="55" t="n"/>
      <x:c r="E888" s="55" t="n"/>
      <x:c r="F888" s="55" t="n"/>
      <x:c r="G888" s="55" t="n"/>
      <x:c r="H888" s="55" t="n"/>
      <x:c r="I888" s="55" t="n"/>
    </x:row>
    <x:row r="889">
      <x:c r="A889" s="55" t="n"/>
      <x:c r="B889" s="55" t="n"/>
      <x:c r="C889" s="55" t="n"/>
      <x:c r="D889" s="55" t="n"/>
      <x:c r="E889" s="55" t="n"/>
      <x:c r="F889" s="55" t="n"/>
      <x:c r="G889" s="55" t="n"/>
      <x:c r="H889" s="55" t="n"/>
      <x:c r="I889" s="55" t="n"/>
    </x:row>
    <x:row r="890">
      <x:c r="A890" s="55" t="n"/>
      <x:c r="B890" s="55" t="n"/>
      <x:c r="C890" s="55" t="n"/>
      <x:c r="D890" s="55" t="n"/>
      <x:c r="E890" s="55" t="n"/>
      <x:c r="F890" s="55" t="n"/>
      <x:c r="G890" s="55" t="n"/>
      <x:c r="H890" s="55" t="n"/>
      <x:c r="I890" s="55" t="n"/>
    </x:row>
    <x:row r="891">
      <x:c r="A891" s="55" t="n"/>
      <x:c r="B891" s="55" t="n"/>
      <x:c r="C891" s="55" t="n"/>
      <x:c r="D891" s="55" t="n"/>
      <x:c r="E891" s="55" t="n"/>
      <x:c r="F891" s="55" t="n"/>
      <x:c r="G891" s="55" t="n"/>
      <x:c r="H891" s="55" t="n"/>
      <x:c r="I891" s="55" t="n"/>
    </x:row>
    <x:row r="892">
      <x:c r="A892" s="55" t="n"/>
      <x:c r="B892" s="55" t="n"/>
      <x:c r="C892" s="55" t="n"/>
      <x:c r="D892" s="55" t="n"/>
      <x:c r="E892" s="55" t="n"/>
      <x:c r="F892" s="55" t="n"/>
      <x:c r="G892" s="55" t="n"/>
      <x:c r="H892" s="55" t="n"/>
      <x:c r="I892" s="55" t="n"/>
    </x:row>
    <x:row r="893">
      <x:c r="A893" s="55" t="n"/>
      <x:c r="B893" s="55" t="n"/>
      <x:c r="C893" s="55" t="n"/>
      <x:c r="D893" s="55" t="n"/>
      <x:c r="E893" s="55" t="n"/>
      <x:c r="F893" s="55" t="n"/>
      <x:c r="G893" s="55" t="n"/>
      <x:c r="H893" s="55" t="n"/>
      <x:c r="I893" s="55" t="n"/>
    </x:row>
    <x:row r="894">
      <x:c r="A894" s="55" t="n"/>
      <x:c r="B894" s="55" t="n"/>
      <x:c r="C894" s="55" t="n"/>
      <x:c r="D894" s="55" t="n"/>
      <x:c r="E894" s="55" t="n"/>
      <x:c r="F894" s="55" t="n"/>
      <x:c r="G894" s="55" t="n"/>
      <x:c r="H894" s="55" t="n"/>
      <x:c r="I894" s="55" t="n"/>
    </x:row>
    <x:row r="895">
      <x:c r="A895" s="55" t="n"/>
      <x:c r="B895" s="55" t="n"/>
      <x:c r="C895" s="55" t="n"/>
      <x:c r="D895" s="55" t="n"/>
      <x:c r="E895" s="55" t="n"/>
      <x:c r="F895" s="55" t="n"/>
      <x:c r="G895" s="55" t="n"/>
      <x:c r="H895" s="55" t="n"/>
      <x:c r="I895" s="55" t="n"/>
    </x:row>
    <x:row r="896">
      <x:c r="A896" s="55" t="n"/>
      <x:c r="B896" s="55" t="n"/>
      <x:c r="C896" s="55" t="n"/>
      <x:c r="D896" s="55" t="n"/>
      <x:c r="E896" s="55" t="n"/>
      <x:c r="F896" s="55" t="n"/>
      <x:c r="G896" s="55" t="n"/>
      <x:c r="H896" s="55" t="n"/>
      <x:c r="I896" s="55" t="n"/>
    </x:row>
    <x:row r="897">
      <x:c r="A897" s="55" t="n"/>
      <x:c r="B897" s="55" t="n"/>
      <x:c r="C897" s="55" t="n"/>
      <x:c r="D897" s="55" t="n"/>
      <x:c r="E897" s="55" t="n"/>
      <x:c r="F897" s="55" t="n"/>
      <x:c r="G897" s="55" t="n"/>
      <x:c r="H897" s="55" t="n"/>
      <x:c r="I897" s="55" t="n"/>
    </x:row>
    <x:row r="898">
      <x:c r="A898" s="55" t="n"/>
      <x:c r="B898" s="55" t="n"/>
      <x:c r="C898" s="55" t="n"/>
      <x:c r="D898" s="55" t="n"/>
      <x:c r="E898" s="55" t="n"/>
      <x:c r="F898" s="55" t="n"/>
      <x:c r="G898" s="55" t="n"/>
      <x:c r="H898" s="55" t="n"/>
      <x:c r="I898" s="55" t="n"/>
    </x:row>
    <x:row r="899">
      <x:c r="A899" s="55" t="n"/>
      <x:c r="B899" s="55" t="n"/>
      <x:c r="C899" s="55" t="n"/>
      <x:c r="D899" s="55" t="n"/>
      <x:c r="E899" s="55" t="n"/>
      <x:c r="F899" s="55" t="n"/>
      <x:c r="G899" s="55" t="n"/>
      <x:c r="H899" s="55" t="n"/>
      <x:c r="I899" s="55" t="n"/>
    </x:row>
    <x:row r="900">
      <x:c r="A900" s="55" t="n"/>
      <x:c r="B900" s="55" t="n"/>
      <x:c r="C900" s="55" t="n"/>
      <x:c r="D900" s="55" t="n"/>
      <x:c r="E900" s="55" t="n"/>
      <x:c r="F900" s="55" t="n"/>
      <x:c r="G900" s="55" t="n"/>
      <x:c r="H900" s="55" t="n"/>
      <x:c r="I900" s="55" t="n"/>
    </x:row>
    <x:row r="901">
      <x:c r="A901" s="55" t="n"/>
      <x:c r="B901" s="55" t="n"/>
      <x:c r="C901" s="55" t="n"/>
      <x:c r="D901" s="55" t="n"/>
      <x:c r="E901" s="55" t="n"/>
      <x:c r="F901" s="55" t="n"/>
      <x:c r="G901" s="55" t="n"/>
      <x:c r="H901" s="55" t="n"/>
      <x:c r="I901" s="55" t="n"/>
    </x:row>
    <x:row r="902">
      <x:c r="A902" s="55" t="n"/>
      <x:c r="B902" s="55" t="n"/>
      <x:c r="C902" s="55" t="n"/>
      <x:c r="D902" s="55" t="n"/>
      <x:c r="E902" s="55" t="n"/>
      <x:c r="F902" s="55" t="n"/>
      <x:c r="G902" s="55" t="n"/>
      <x:c r="H902" s="55" t="n"/>
      <x:c r="I902" s="55" t="n"/>
    </x:row>
    <x:row r="903">
      <x:c r="A903" s="55" t="n"/>
      <x:c r="B903" s="55" t="n"/>
      <x:c r="C903" s="55" t="n"/>
      <x:c r="D903" s="55" t="n"/>
      <x:c r="E903" s="55" t="n"/>
      <x:c r="F903" s="55" t="n"/>
      <x:c r="G903" s="55" t="n"/>
      <x:c r="H903" s="55" t="n"/>
      <x:c r="I903" s="55" t="n"/>
    </x:row>
    <x:row r="904">
      <x:c r="A904" s="55" t="n"/>
      <x:c r="B904" s="55" t="n"/>
      <x:c r="C904" s="55" t="n"/>
      <x:c r="D904" s="55" t="n"/>
      <x:c r="E904" s="55" t="n"/>
      <x:c r="F904" s="55" t="n"/>
      <x:c r="G904" s="55" t="n"/>
      <x:c r="H904" s="55" t="n"/>
      <x:c r="I904" s="55" t="n"/>
    </x:row>
    <x:row r="905">
      <x:c r="A905" s="55" t="n"/>
      <x:c r="B905" s="55" t="n"/>
      <x:c r="C905" s="55" t="n"/>
      <x:c r="D905" s="55" t="n"/>
      <x:c r="E905" s="55" t="n"/>
      <x:c r="F905" s="55" t="n"/>
      <x:c r="G905" s="55" t="n"/>
      <x:c r="H905" s="55" t="n"/>
      <x:c r="I905" s="55" t="n"/>
    </x:row>
    <x:row r="906">
      <x:c r="A906" s="55" t="n"/>
      <x:c r="B906" s="55" t="n"/>
      <x:c r="C906" s="55" t="n"/>
      <x:c r="D906" s="55" t="n"/>
      <x:c r="E906" s="55" t="n"/>
      <x:c r="F906" s="55" t="n"/>
      <x:c r="G906" s="55" t="n"/>
      <x:c r="H906" s="55" t="n"/>
      <x:c r="I906" s="55" t="n"/>
    </x:row>
    <x:row r="907">
      <x:c r="A907" s="55" t="n"/>
      <x:c r="B907" s="55" t="n"/>
      <x:c r="C907" s="55" t="n"/>
      <x:c r="D907" s="55" t="n"/>
      <x:c r="E907" s="55" t="n"/>
      <x:c r="F907" s="55" t="n"/>
      <x:c r="G907" s="55" t="n"/>
      <x:c r="H907" s="55" t="n"/>
      <x:c r="I907" s="55" t="n"/>
    </x:row>
    <x:row r="908">
      <x:c r="A908" s="55" t="n"/>
      <x:c r="B908" s="55" t="n"/>
      <x:c r="C908" s="55" t="n"/>
      <x:c r="D908" s="55" t="n"/>
      <x:c r="E908" s="55" t="n"/>
      <x:c r="F908" s="55" t="n"/>
      <x:c r="G908" s="55" t="n"/>
      <x:c r="H908" s="55" t="n"/>
      <x:c r="I908" s="55" t="n"/>
    </x:row>
    <x:row r="909">
      <x:c r="A909" s="55" t="n"/>
      <x:c r="B909" s="55" t="n"/>
      <x:c r="C909" s="55" t="n"/>
      <x:c r="D909" s="55" t="n"/>
      <x:c r="E909" s="55" t="n"/>
      <x:c r="F909" s="55" t="n"/>
      <x:c r="G909" s="55" t="n"/>
      <x:c r="H909" s="55" t="n"/>
      <x:c r="I909" s="55" t="n"/>
    </x:row>
    <x:row r="910">
      <x:c r="A910" s="55" t="n"/>
      <x:c r="B910" s="55" t="n"/>
      <x:c r="C910" s="55" t="n"/>
      <x:c r="D910" s="55" t="n"/>
      <x:c r="E910" s="55" t="n"/>
      <x:c r="F910" s="55" t="n"/>
      <x:c r="G910" s="55" t="n"/>
      <x:c r="H910" s="55" t="n"/>
      <x:c r="I910" s="55" t="n"/>
    </x:row>
    <x:row r="911">
      <x:c r="A911" s="55" t="n"/>
      <x:c r="B911" s="55" t="n"/>
      <x:c r="C911" s="55" t="n"/>
      <x:c r="D911" s="55" t="n"/>
      <x:c r="E911" s="55" t="n"/>
      <x:c r="F911" s="55" t="n"/>
      <x:c r="G911" s="55" t="n"/>
      <x:c r="H911" s="55" t="n"/>
      <x:c r="I911" s="55" t="n"/>
    </x:row>
    <x:row r="912">
      <x:c r="A912" s="55" t="n"/>
      <x:c r="B912" s="55" t="n"/>
      <x:c r="C912" s="55" t="n"/>
      <x:c r="D912" s="55" t="n"/>
      <x:c r="E912" s="55" t="n"/>
      <x:c r="F912" s="55" t="n"/>
      <x:c r="G912" s="55" t="n"/>
      <x:c r="H912" s="55" t="n"/>
      <x:c r="I912" s="55" t="n"/>
    </x:row>
    <x:row r="913">
      <x:c r="A913" s="55" t="n"/>
      <x:c r="B913" s="55" t="n"/>
      <x:c r="C913" s="55" t="n"/>
      <x:c r="D913" s="55" t="n"/>
      <x:c r="E913" s="55" t="n"/>
      <x:c r="F913" s="55" t="n"/>
      <x:c r="G913" s="55" t="n"/>
      <x:c r="H913" s="55" t="n"/>
      <x:c r="I913" s="55" t="n"/>
    </x:row>
    <x:row r="914">
      <x:c r="A914" s="55" t="n"/>
      <x:c r="B914" s="55" t="n"/>
      <x:c r="C914" s="55" t="n"/>
      <x:c r="D914" s="55" t="n"/>
      <x:c r="E914" s="55" t="n"/>
      <x:c r="F914" s="55" t="n"/>
      <x:c r="G914" s="55" t="n"/>
      <x:c r="H914" s="55" t="n"/>
      <x:c r="I914" s="55" t="n"/>
    </x:row>
    <x:row r="915">
      <x:c r="A915" s="55" t="n"/>
      <x:c r="B915" s="55" t="n"/>
      <x:c r="C915" s="55" t="n"/>
      <x:c r="D915" s="55" t="n"/>
      <x:c r="E915" s="55" t="n"/>
      <x:c r="F915" s="55" t="n"/>
      <x:c r="G915" s="55" t="n"/>
      <x:c r="H915" s="55" t="n"/>
      <x:c r="I915" s="55" t="n"/>
    </x:row>
    <x:row r="916">
      <x:c r="A916" s="55" t="n"/>
      <x:c r="B916" s="55" t="n"/>
      <x:c r="C916" s="55" t="n"/>
      <x:c r="D916" s="55" t="n"/>
      <x:c r="E916" s="55" t="n"/>
      <x:c r="F916" s="55" t="n"/>
      <x:c r="G916" s="55" t="n"/>
      <x:c r="H916" s="55" t="n"/>
      <x:c r="I916" s="55" t="n"/>
    </x:row>
    <x:row r="917">
      <x:c r="A917" s="55" t="n"/>
      <x:c r="B917" s="55" t="n"/>
      <x:c r="C917" s="55" t="n"/>
      <x:c r="D917" s="55" t="n"/>
      <x:c r="E917" s="55" t="n"/>
      <x:c r="F917" s="55" t="n"/>
      <x:c r="G917" s="55" t="n"/>
      <x:c r="H917" s="55" t="n"/>
      <x:c r="I917" s="55" t="n"/>
    </x:row>
    <x:row r="918">
      <x:c r="A918" s="55" t="n"/>
      <x:c r="B918" s="55" t="n"/>
      <x:c r="C918" s="55" t="n"/>
      <x:c r="D918" s="55" t="n"/>
      <x:c r="E918" s="55" t="n"/>
      <x:c r="F918" s="55" t="n"/>
      <x:c r="G918" s="55" t="n"/>
      <x:c r="H918" s="55" t="n"/>
      <x:c r="I918" s="55" t="n"/>
    </x:row>
    <x:row r="919">
      <x:c r="A919" s="55" t="n"/>
      <x:c r="B919" s="55" t="n"/>
      <x:c r="C919" s="55" t="n"/>
      <x:c r="D919" s="55" t="n"/>
      <x:c r="E919" s="55" t="n"/>
      <x:c r="F919" s="55" t="n"/>
      <x:c r="G919" s="55" t="n"/>
      <x:c r="H919" s="55" t="n"/>
      <x:c r="I919" s="55" t="n"/>
    </x:row>
    <x:row r="920">
      <x:c r="A920" s="55" t="n"/>
      <x:c r="B920" s="55" t="n"/>
      <x:c r="C920" s="55" t="n"/>
      <x:c r="D920" s="55" t="n"/>
      <x:c r="E920" s="55" t="n"/>
      <x:c r="F920" s="55" t="n"/>
      <x:c r="G920" s="55" t="n"/>
      <x:c r="H920" s="55" t="n"/>
      <x:c r="I920" s="55" t="n"/>
    </x:row>
    <x:row r="921">
      <x:c r="A921" s="55" t="n"/>
      <x:c r="B921" s="55" t="n"/>
      <x:c r="C921" s="55" t="n"/>
      <x:c r="D921" s="55" t="n"/>
      <x:c r="E921" s="55" t="n"/>
      <x:c r="F921" s="55" t="n"/>
      <x:c r="G921" s="55" t="n"/>
      <x:c r="H921" s="55" t="n"/>
      <x:c r="I921" s="55" t="n"/>
    </x:row>
    <x:row r="922">
      <x:c r="A922" s="55" t="n"/>
      <x:c r="B922" s="55" t="n"/>
      <x:c r="C922" s="55" t="n"/>
      <x:c r="D922" s="55" t="n"/>
      <x:c r="E922" s="55" t="n"/>
      <x:c r="F922" s="55" t="n"/>
      <x:c r="G922" s="55" t="n"/>
      <x:c r="H922" s="55" t="n"/>
      <x:c r="I922" s="55" t="n"/>
    </x:row>
    <x:row r="923">
      <x:c r="A923" s="55" t="n"/>
      <x:c r="B923" s="55" t="n"/>
      <x:c r="C923" s="55" t="n"/>
      <x:c r="D923" s="55" t="n"/>
      <x:c r="E923" s="55" t="n"/>
      <x:c r="F923" s="55" t="n"/>
      <x:c r="G923" s="55" t="n"/>
      <x:c r="H923" s="55" t="n"/>
      <x:c r="I923" s="55" t="n"/>
    </x:row>
    <x:row r="924">
      <x:c r="A924" s="55" t="n"/>
      <x:c r="B924" s="55" t="n"/>
      <x:c r="C924" s="55" t="n"/>
      <x:c r="D924" s="55" t="n"/>
      <x:c r="E924" s="55" t="n"/>
      <x:c r="F924" s="55" t="n"/>
      <x:c r="G924" s="55" t="n"/>
      <x:c r="H924" s="55" t="n"/>
      <x:c r="I924" s="55" t="n"/>
    </x:row>
    <x:row r="925">
      <x:c r="A925" s="55" t="n"/>
      <x:c r="B925" s="55" t="n"/>
      <x:c r="C925" s="55" t="n"/>
      <x:c r="D925" s="55" t="n"/>
      <x:c r="E925" s="55" t="n"/>
      <x:c r="F925" s="55" t="n"/>
      <x:c r="G925" s="55" t="n"/>
      <x:c r="H925" s="55" t="n"/>
      <x:c r="I925" s="55" t="n"/>
    </x:row>
    <x:row r="926">
      <x:c r="A926" s="55" t="n"/>
      <x:c r="B926" s="55" t="n"/>
      <x:c r="C926" s="55" t="n"/>
      <x:c r="D926" s="55" t="n"/>
      <x:c r="E926" s="55" t="n"/>
      <x:c r="F926" s="55" t="n"/>
      <x:c r="G926" s="55" t="n"/>
      <x:c r="H926" s="55" t="n"/>
      <x:c r="I926" s="55" t="n"/>
    </x:row>
    <x:row r="927">
      <x:c r="A927" s="55" t="n"/>
      <x:c r="B927" s="55" t="n"/>
      <x:c r="C927" s="55" t="n"/>
      <x:c r="D927" s="55" t="n"/>
      <x:c r="E927" s="55" t="n"/>
      <x:c r="F927" s="55" t="n"/>
      <x:c r="G927" s="55" t="n"/>
      <x:c r="H927" s="55" t="n"/>
      <x:c r="I927" s="55" t="n"/>
    </x:row>
    <x:row r="928">
      <x:c r="A928" s="55" t="n"/>
      <x:c r="B928" s="55" t="n"/>
      <x:c r="C928" s="55" t="n"/>
      <x:c r="D928" s="55" t="n"/>
      <x:c r="E928" s="55" t="n"/>
      <x:c r="F928" s="55" t="n"/>
      <x:c r="G928" s="55" t="n"/>
      <x:c r="H928" s="55" t="n"/>
      <x:c r="I928" s="55" t="n"/>
    </x:row>
    <x:row r="929">
      <x:c r="A929" s="55" t="n"/>
      <x:c r="B929" s="55" t="n"/>
      <x:c r="C929" s="55" t="n"/>
      <x:c r="D929" s="55" t="n"/>
      <x:c r="E929" s="55" t="n"/>
      <x:c r="F929" s="55" t="n"/>
      <x:c r="G929" s="55" t="n"/>
      <x:c r="H929" s="55" t="n"/>
      <x:c r="I929" s="55" t="n"/>
    </x:row>
    <x:row r="930">
      <x:c r="A930" s="55" t="n"/>
      <x:c r="B930" s="55" t="n"/>
      <x:c r="C930" s="55" t="n"/>
      <x:c r="D930" s="55" t="n"/>
      <x:c r="E930" s="55" t="n"/>
      <x:c r="F930" s="55" t="n"/>
      <x:c r="G930" s="55" t="n"/>
      <x:c r="H930" s="55" t="n"/>
      <x:c r="I930" s="55" t="n"/>
    </x:row>
    <x:row r="931">
      <x:c r="A931" s="55" t="n"/>
      <x:c r="B931" s="55" t="n"/>
      <x:c r="C931" s="55" t="n"/>
      <x:c r="D931" s="55" t="n"/>
      <x:c r="E931" s="55" t="n"/>
      <x:c r="F931" s="55" t="n"/>
      <x:c r="G931" s="55" t="n"/>
      <x:c r="H931" s="55" t="n"/>
      <x:c r="I931" s="55" t="n"/>
    </x:row>
    <x:row r="932">
      <x:c r="A932" s="55" t="n"/>
      <x:c r="B932" s="55" t="n"/>
      <x:c r="C932" s="55" t="n"/>
      <x:c r="D932" s="55" t="n"/>
      <x:c r="E932" s="55" t="n"/>
      <x:c r="F932" s="55" t="n"/>
      <x:c r="G932" s="55" t="n"/>
      <x:c r="H932" s="55" t="n"/>
      <x:c r="I932" s="55" t="n"/>
    </x:row>
    <x:row r="933">
      <x:c r="A933" s="55" t="n"/>
      <x:c r="B933" s="55" t="n"/>
      <x:c r="C933" s="55" t="n"/>
      <x:c r="D933" s="55" t="n"/>
      <x:c r="E933" s="55" t="n"/>
      <x:c r="F933" s="55" t="n"/>
      <x:c r="G933" s="55" t="n"/>
      <x:c r="H933" s="55" t="n"/>
      <x:c r="I933" s="55" t="n"/>
    </x:row>
    <x:row r="934">
      <x:c r="A934" s="55" t="n"/>
      <x:c r="B934" s="55" t="n"/>
      <x:c r="C934" s="55" t="n"/>
      <x:c r="D934" s="55" t="n"/>
      <x:c r="E934" s="55" t="n"/>
      <x:c r="F934" s="55" t="n"/>
      <x:c r="G934" s="55" t="n"/>
      <x:c r="H934" s="55" t="n"/>
      <x:c r="I934" s="55" t="n"/>
    </x:row>
    <x:row r="935">
      <x:c r="A935" s="55" t="n"/>
      <x:c r="B935" s="55" t="n"/>
      <x:c r="C935" s="55" t="n"/>
      <x:c r="D935" s="55" t="n"/>
      <x:c r="E935" s="55" t="n"/>
      <x:c r="F935" s="55" t="n"/>
      <x:c r="G935" s="55" t="n"/>
      <x:c r="H935" s="55" t="n"/>
      <x:c r="I935" s="55" t="n"/>
    </x:row>
    <x:row r="936">
      <x:c r="A936" s="55" t="n"/>
      <x:c r="B936" s="55" t="n"/>
      <x:c r="C936" s="55" t="n"/>
      <x:c r="D936" s="55" t="n"/>
      <x:c r="E936" s="55" t="n"/>
      <x:c r="F936" s="55" t="n"/>
      <x:c r="G936" s="55" t="n"/>
      <x:c r="H936" s="55" t="n"/>
      <x:c r="I936" s="55" t="n"/>
    </x:row>
    <x:row r="937">
      <x:c r="A937" s="55" t="n"/>
      <x:c r="B937" s="55" t="n"/>
      <x:c r="C937" s="55" t="n"/>
      <x:c r="D937" s="55" t="n"/>
      <x:c r="E937" s="55" t="n"/>
      <x:c r="F937" s="55" t="n"/>
      <x:c r="G937" s="55" t="n"/>
      <x:c r="H937" s="55" t="n"/>
      <x:c r="I937" s="55" t="n"/>
    </x:row>
    <x:row r="938">
      <x:c r="A938" s="55" t="n"/>
      <x:c r="B938" s="55" t="n"/>
      <x:c r="C938" s="55" t="n"/>
      <x:c r="D938" s="55" t="n"/>
      <x:c r="E938" s="55" t="n"/>
      <x:c r="F938" s="55" t="n"/>
      <x:c r="G938" s="55" t="n"/>
      <x:c r="H938" s="55" t="n"/>
      <x:c r="I938" s="55" t="n"/>
    </x:row>
    <x:row r="939">
      <x:c r="A939" s="55" t="n"/>
      <x:c r="B939" s="55" t="n"/>
      <x:c r="C939" s="55" t="n"/>
      <x:c r="D939" s="55" t="n"/>
      <x:c r="E939" s="55" t="n"/>
      <x:c r="F939" s="55" t="n"/>
      <x:c r="G939" s="55" t="n"/>
      <x:c r="H939" s="55" t="n"/>
      <x:c r="I939" s="55" t="n"/>
    </x:row>
    <x:row r="940">
      <x:c r="A940" s="55" t="n"/>
      <x:c r="B940" s="55" t="n"/>
      <x:c r="C940" s="55" t="n"/>
      <x:c r="D940" s="55" t="n"/>
      <x:c r="E940" s="55" t="n"/>
      <x:c r="F940" s="55" t="n"/>
      <x:c r="G940" s="55" t="n"/>
      <x:c r="H940" s="55" t="n"/>
      <x:c r="I940" s="55" t="n"/>
    </x:row>
    <x:row r="941">
      <x:c r="A941" s="55" t="n"/>
      <x:c r="B941" s="55" t="n"/>
      <x:c r="C941" s="55" t="n"/>
      <x:c r="D941" s="55" t="n"/>
      <x:c r="E941" s="55" t="n"/>
      <x:c r="F941" s="55" t="n"/>
      <x:c r="G941" s="55" t="n"/>
      <x:c r="H941" s="55" t="n"/>
      <x:c r="I941" s="55" t="n"/>
    </x:row>
    <x:row r="942">
      <x:c r="A942" s="55" t="n"/>
      <x:c r="B942" s="55" t="n"/>
      <x:c r="C942" s="55" t="n"/>
      <x:c r="D942" s="55" t="n"/>
      <x:c r="E942" s="55" t="n"/>
      <x:c r="F942" s="55" t="n"/>
      <x:c r="G942" s="55" t="n"/>
      <x:c r="H942" s="55" t="n"/>
      <x:c r="I942" s="55" t="n"/>
    </x:row>
    <x:row r="943">
      <x:c r="A943" s="55" t="n"/>
      <x:c r="B943" s="55" t="n"/>
      <x:c r="C943" s="55" t="n"/>
      <x:c r="D943" s="55" t="n"/>
      <x:c r="E943" s="55" t="n"/>
      <x:c r="F943" s="55" t="n"/>
      <x:c r="G943" s="55" t="n"/>
      <x:c r="H943" s="55" t="n"/>
      <x:c r="I943" s="55" t="n"/>
    </x:row>
    <x:row r="944">
      <x:c r="A944" s="55" t="n"/>
      <x:c r="B944" s="55" t="n"/>
      <x:c r="C944" s="55" t="n"/>
      <x:c r="D944" s="55" t="n"/>
      <x:c r="E944" s="55" t="n"/>
      <x:c r="F944" s="55" t="n"/>
      <x:c r="G944" s="55" t="n"/>
      <x:c r="H944" s="55" t="n"/>
      <x:c r="I944" s="55" t="n"/>
    </x:row>
    <x:row r="945">
      <x:c r="A945" s="55" t="n"/>
      <x:c r="B945" s="55" t="n"/>
      <x:c r="C945" s="55" t="n"/>
      <x:c r="D945" s="55" t="n"/>
      <x:c r="E945" s="55" t="n"/>
      <x:c r="F945" s="55" t="n"/>
      <x:c r="G945" s="55" t="n"/>
      <x:c r="H945" s="55" t="n"/>
      <x:c r="I945" s="55" t="n"/>
    </x:row>
    <x:row r="946">
      <x:c r="A946" s="55" t="n"/>
      <x:c r="B946" s="55" t="n"/>
      <x:c r="C946" s="55" t="n"/>
      <x:c r="D946" s="55" t="n"/>
      <x:c r="E946" s="55" t="n"/>
      <x:c r="F946" s="55" t="n"/>
      <x:c r="G946" s="55" t="n"/>
      <x:c r="H946" s="55" t="n"/>
      <x:c r="I946" s="55" t="n"/>
    </x:row>
    <x:row r="947">
      <x:c r="A947" s="55" t="n"/>
      <x:c r="B947" s="55" t="n"/>
      <x:c r="C947" s="55" t="n"/>
      <x:c r="D947" s="55" t="n"/>
      <x:c r="E947" s="55" t="n"/>
      <x:c r="F947" s="55" t="n"/>
      <x:c r="G947" s="55" t="n"/>
      <x:c r="H947" s="55" t="n"/>
      <x:c r="I947" s="55" t="n"/>
    </x:row>
    <x:row r="948">
      <x:c r="A948" s="55" t="n"/>
      <x:c r="B948" s="55" t="n"/>
      <x:c r="C948" s="55" t="n"/>
      <x:c r="D948" s="55" t="n"/>
      <x:c r="E948" s="55" t="n"/>
      <x:c r="F948" s="55" t="n"/>
      <x:c r="G948" s="55" t="n"/>
      <x:c r="H948" s="55" t="n"/>
      <x:c r="I948" s="55" t="n"/>
    </x:row>
    <x:row r="949">
      <x:c r="A949" s="55" t="n"/>
      <x:c r="B949" s="55" t="n"/>
      <x:c r="C949" s="55" t="n"/>
      <x:c r="D949" s="55" t="n"/>
      <x:c r="E949" s="55" t="n"/>
      <x:c r="F949" s="55" t="n"/>
      <x:c r="G949" s="55" t="n"/>
      <x:c r="H949" s="55" t="n"/>
      <x:c r="I949" s="55" t="n"/>
    </x:row>
    <x:row r="950">
      <x:c r="A950" s="55" t="n"/>
      <x:c r="B950" s="55" t="n"/>
      <x:c r="C950" s="55" t="n"/>
      <x:c r="D950" s="55" t="n"/>
      <x:c r="E950" s="55" t="n"/>
      <x:c r="F950" s="55" t="n"/>
      <x:c r="G950" s="55" t="n"/>
      <x:c r="H950" s="55" t="n"/>
      <x:c r="I950" s="55" t="n"/>
    </x:row>
    <x:row r="951">
      <x:c r="A951" s="55" t="n"/>
      <x:c r="B951" s="55" t="n"/>
      <x:c r="C951" s="55" t="n"/>
      <x:c r="D951" s="55" t="n"/>
      <x:c r="E951" s="55" t="n"/>
      <x:c r="F951" s="55" t="n"/>
      <x:c r="G951" s="55" t="n"/>
      <x:c r="H951" s="55" t="n"/>
      <x:c r="I951" s="55" t="n"/>
    </x:row>
    <x:row r="952">
      <x:c r="A952" s="55" t="n"/>
      <x:c r="B952" s="55" t="n"/>
      <x:c r="C952" s="55" t="n"/>
      <x:c r="D952" s="55" t="n"/>
      <x:c r="E952" s="55" t="n"/>
      <x:c r="F952" s="55" t="n"/>
      <x:c r="G952" s="55" t="n"/>
      <x:c r="H952" s="55" t="n"/>
      <x:c r="I952" s="55" t="n"/>
    </x:row>
    <x:row r="953">
      <x:c r="A953" s="55" t="n"/>
      <x:c r="B953" s="55" t="n"/>
      <x:c r="C953" s="55" t="n"/>
      <x:c r="D953" s="55" t="n"/>
      <x:c r="E953" s="55" t="n"/>
      <x:c r="F953" s="55" t="n"/>
      <x:c r="G953" s="55" t="n"/>
      <x:c r="H953" s="55" t="n"/>
      <x:c r="I953" s="55" t="n"/>
    </x:row>
    <x:row r="954">
      <x:c r="A954" s="55" t="n"/>
      <x:c r="B954" s="55" t="n"/>
      <x:c r="C954" s="55" t="n"/>
      <x:c r="D954" s="55" t="n"/>
      <x:c r="E954" s="55" t="n"/>
      <x:c r="F954" s="55" t="n"/>
      <x:c r="G954" s="55" t="n"/>
      <x:c r="H954" s="55" t="n"/>
      <x:c r="I954" s="55" t="n"/>
    </x:row>
    <x:row r="955">
      <x:c r="A955" s="55" t="n"/>
      <x:c r="B955" s="55" t="n"/>
      <x:c r="C955" s="55" t="n"/>
      <x:c r="D955" s="55" t="n"/>
      <x:c r="E955" s="55" t="n"/>
      <x:c r="F955" s="55" t="n"/>
      <x:c r="G955" s="55" t="n"/>
      <x:c r="H955" s="55" t="n"/>
      <x:c r="I955" s="55" t="n"/>
    </x:row>
    <x:row r="956">
      <x:c r="A956" s="55" t="n"/>
      <x:c r="B956" s="55" t="n"/>
      <x:c r="C956" s="55" t="n"/>
      <x:c r="D956" s="55" t="n"/>
      <x:c r="E956" s="55" t="n"/>
      <x:c r="F956" s="55" t="n"/>
      <x:c r="G956" s="55" t="n"/>
      <x:c r="H956" s="55" t="n"/>
      <x:c r="I956" s="55" t="n"/>
    </x:row>
    <x:row r="957">
      <x:c r="A957" s="55" t="n"/>
      <x:c r="B957" s="55" t="n"/>
      <x:c r="C957" s="55" t="n"/>
      <x:c r="D957" s="55" t="n"/>
      <x:c r="E957" s="55" t="n"/>
      <x:c r="F957" s="55" t="n"/>
      <x:c r="G957" s="55" t="n"/>
      <x:c r="H957" s="55" t="n"/>
      <x:c r="I957" s="55" t="n"/>
    </x:row>
    <x:row r="958">
      <x:c r="A958" s="55" t="n"/>
      <x:c r="B958" s="55" t="n"/>
      <x:c r="C958" s="55" t="n"/>
      <x:c r="D958" s="55" t="n"/>
      <x:c r="E958" s="55" t="n"/>
      <x:c r="F958" s="55" t="n"/>
      <x:c r="G958" s="55" t="n"/>
      <x:c r="H958" s="55" t="n"/>
      <x:c r="I958" s="55" t="n"/>
    </x:row>
    <x:row r="959">
      <x:c r="A959" s="55" t="n"/>
      <x:c r="B959" s="55" t="n"/>
      <x:c r="C959" s="55" t="n"/>
      <x:c r="D959" s="55" t="n"/>
      <x:c r="E959" s="55" t="n"/>
      <x:c r="F959" s="55" t="n"/>
      <x:c r="G959" s="55" t="n"/>
      <x:c r="H959" s="55" t="n"/>
      <x:c r="I959" s="55" t="n"/>
    </x:row>
    <x:row r="960">
      <x:c r="A960" s="55" t="n"/>
      <x:c r="B960" s="55" t="n"/>
      <x:c r="C960" s="55" t="n"/>
      <x:c r="D960" s="55" t="n"/>
      <x:c r="E960" s="55" t="n"/>
      <x:c r="F960" s="55" t="n"/>
      <x:c r="G960" s="55" t="n"/>
      <x:c r="H960" s="55" t="n"/>
      <x:c r="I960" s="55" t="n"/>
    </x:row>
    <x:row r="961">
      <x:c r="A961" s="55" t="n"/>
      <x:c r="B961" s="55" t="n"/>
      <x:c r="C961" s="55" t="n"/>
      <x:c r="D961" s="55" t="n"/>
      <x:c r="E961" s="55" t="n"/>
      <x:c r="F961" s="55" t="n"/>
      <x:c r="G961" s="55" t="n"/>
      <x:c r="H961" s="55" t="n"/>
      <x:c r="I961" s="55" t="n"/>
    </x:row>
    <x:row r="962">
      <x:c r="A962" s="55" t="n"/>
      <x:c r="B962" s="55" t="n"/>
      <x:c r="C962" s="55" t="n"/>
      <x:c r="D962" s="55" t="n"/>
      <x:c r="E962" s="55" t="n"/>
      <x:c r="F962" s="55" t="n"/>
      <x:c r="G962" s="55" t="n"/>
      <x:c r="H962" s="55" t="n"/>
      <x:c r="I962" s="55" t="n"/>
    </x:row>
    <x:row r="963">
      <x:c r="A963" s="55" t="n"/>
      <x:c r="B963" s="55" t="n"/>
      <x:c r="C963" s="55" t="n"/>
      <x:c r="D963" s="55" t="n"/>
      <x:c r="E963" s="55" t="n"/>
      <x:c r="F963" s="55" t="n"/>
      <x:c r="G963" s="55" t="n"/>
      <x:c r="H963" s="55" t="n"/>
      <x:c r="I963" s="55" t="n"/>
    </x:row>
    <x:row r="964">
      <x:c r="A964" s="55" t="n"/>
      <x:c r="B964" s="55" t="n"/>
      <x:c r="C964" s="55" t="n"/>
      <x:c r="D964" s="55" t="n"/>
      <x:c r="E964" s="55" t="n"/>
      <x:c r="F964" s="55" t="n"/>
      <x:c r="G964" s="55" t="n"/>
      <x:c r="H964" s="55" t="n"/>
      <x:c r="I964" s="55" t="n"/>
    </x:row>
    <x:row r="965">
      <x:c r="A965" s="55" t="n"/>
      <x:c r="B965" s="55" t="n"/>
      <x:c r="C965" s="55" t="n"/>
      <x:c r="D965" s="55" t="n"/>
      <x:c r="E965" s="55" t="n"/>
      <x:c r="F965" s="55" t="n"/>
      <x:c r="G965" s="55" t="n"/>
      <x:c r="H965" s="55" t="n"/>
      <x:c r="I965" s="55" t="n"/>
    </x:row>
    <x:row r="966">
      <x:c r="A966" s="55" t="n"/>
      <x:c r="B966" s="55" t="n"/>
      <x:c r="C966" s="55" t="n"/>
      <x:c r="D966" s="55" t="n"/>
      <x:c r="E966" s="55" t="n"/>
      <x:c r="F966" s="55" t="n"/>
      <x:c r="G966" s="55" t="n"/>
      <x:c r="H966" s="55" t="n"/>
      <x:c r="I966" s="55" t="n"/>
    </x:row>
    <x:row r="967">
      <x:c r="A967" s="55" t="n"/>
      <x:c r="B967" s="55" t="n"/>
      <x:c r="C967" s="55" t="n"/>
      <x:c r="D967" s="55" t="n"/>
      <x:c r="E967" s="55" t="n"/>
      <x:c r="F967" s="55" t="n"/>
      <x:c r="G967" s="55" t="n"/>
      <x:c r="H967" s="55" t="n"/>
      <x:c r="I967" s="55" t="n"/>
    </x:row>
    <x:row r="968">
      <x:c r="A968" s="55" t="n"/>
      <x:c r="B968" s="55" t="n"/>
      <x:c r="C968" s="55" t="n"/>
      <x:c r="D968" s="55" t="n"/>
      <x:c r="E968" s="55" t="n"/>
      <x:c r="F968" s="55" t="n"/>
      <x:c r="G968" s="55" t="n"/>
      <x:c r="H968" s="55" t="n"/>
      <x:c r="I968" s="55" t="n"/>
    </x:row>
    <x:row r="969">
      <x:c r="A969" s="55" t="n"/>
      <x:c r="B969" s="55" t="n"/>
      <x:c r="C969" s="55" t="n"/>
      <x:c r="D969" s="55" t="n"/>
      <x:c r="E969" s="55" t="n"/>
      <x:c r="F969" s="55" t="n"/>
      <x:c r="G969" s="55" t="n"/>
      <x:c r="H969" s="55" t="n"/>
      <x:c r="I969" s="55" t="n"/>
    </x:row>
    <x:row r="970">
      <x:c r="A970" s="55" t="n"/>
      <x:c r="B970" s="55" t="n"/>
      <x:c r="C970" s="55" t="n"/>
      <x:c r="D970" s="55" t="n"/>
      <x:c r="E970" s="55" t="n"/>
      <x:c r="F970" s="55" t="n"/>
      <x:c r="G970" s="55" t="n"/>
      <x:c r="H970" s="55" t="n"/>
      <x:c r="I970" s="55" t="n"/>
    </x:row>
    <x:row r="971">
      <x:c r="A971" s="55" t="n"/>
      <x:c r="B971" s="55" t="n"/>
      <x:c r="C971" s="55" t="n"/>
      <x:c r="D971" s="55" t="n"/>
      <x:c r="E971" s="55" t="n"/>
      <x:c r="F971" s="55" t="n"/>
      <x:c r="G971" s="55" t="n"/>
      <x:c r="H971" s="55" t="n"/>
      <x:c r="I971" s="55" t="n"/>
    </x:row>
    <x:row r="972">
      <x:c r="A972" s="55" t="n"/>
      <x:c r="B972" s="55" t="n"/>
      <x:c r="C972" s="55" t="n"/>
      <x:c r="D972" s="55" t="n"/>
      <x:c r="E972" s="55" t="n"/>
      <x:c r="F972" s="55" t="n"/>
      <x:c r="G972" s="55" t="n"/>
      <x:c r="H972" s="55" t="n"/>
      <x:c r="I972" s="55" t="n"/>
    </x:row>
    <x:row r="973">
      <x:c r="A973" s="55" t="n"/>
      <x:c r="B973" s="55" t="n"/>
      <x:c r="C973" s="55" t="n"/>
      <x:c r="D973" s="55" t="n"/>
      <x:c r="E973" s="55" t="n"/>
      <x:c r="F973" s="55" t="n"/>
      <x:c r="G973" s="55" t="n"/>
      <x:c r="H973" s="55" t="n"/>
      <x:c r="I973" s="55" t="n"/>
    </x:row>
    <x:row r="974">
      <x:c r="A974" s="55" t="n"/>
      <x:c r="B974" s="55" t="n"/>
      <x:c r="C974" s="55" t="n"/>
      <x:c r="D974" s="55" t="n"/>
      <x:c r="E974" s="55" t="n"/>
      <x:c r="F974" s="55" t="n"/>
      <x:c r="G974" s="55" t="n"/>
      <x:c r="H974" s="55" t="n"/>
      <x:c r="I974" s="55" t="n"/>
    </x:row>
    <x:row r="975">
      <x:c r="A975" s="55" t="n"/>
      <x:c r="B975" s="55" t="n"/>
      <x:c r="C975" s="55" t="n"/>
      <x:c r="D975" s="55" t="n"/>
      <x:c r="E975" s="55" t="n"/>
      <x:c r="F975" s="55" t="n"/>
      <x:c r="G975" s="55" t="n"/>
      <x:c r="H975" s="55" t="n"/>
      <x:c r="I975" s="55" t="n"/>
    </x:row>
    <x:row r="976">
      <x:c r="A976" s="55" t="n"/>
      <x:c r="B976" s="55" t="n"/>
      <x:c r="C976" s="55" t="n"/>
      <x:c r="D976" s="55" t="n"/>
      <x:c r="E976" s="55" t="n"/>
      <x:c r="F976" s="55" t="n"/>
      <x:c r="G976" s="55" t="n"/>
      <x:c r="H976" s="55" t="n"/>
      <x:c r="I976" s="55" t="n"/>
    </x:row>
    <x:row r="977">
      <x:c r="A977" s="55" t="n"/>
      <x:c r="B977" s="55" t="n"/>
      <x:c r="C977" s="55" t="n"/>
      <x:c r="D977" s="55" t="n"/>
      <x:c r="E977" s="55" t="n"/>
      <x:c r="F977" s="55" t="n"/>
      <x:c r="G977" s="55" t="n"/>
      <x:c r="H977" s="55" t="n"/>
      <x:c r="I977" s="55" t="n"/>
    </x:row>
    <x:row r="978">
      <x:c r="A978" s="55" t="n"/>
      <x:c r="B978" s="55" t="n"/>
      <x:c r="C978" s="55" t="n"/>
      <x:c r="D978" s="55" t="n"/>
      <x:c r="E978" s="55" t="n"/>
      <x:c r="F978" s="55" t="n"/>
      <x:c r="G978" s="55" t="n"/>
      <x:c r="H978" s="55" t="n"/>
      <x:c r="I978" s="55" t="n"/>
    </x:row>
    <x:row r="979">
      <x:c r="A979" s="55" t="n"/>
      <x:c r="B979" s="55" t="n"/>
      <x:c r="C979" s="55" t="n"/>
      <x:c r="D979" s="55" t="n"/>
      <x:c r="E979" s="55" t="n"/>
      <x:c r="F979" s="55" t="n"/>
      <x:c r="G979" s="55" t="n"/>
      <x:c r="H979" s="55" t="n"/>
      <x:c r="I979" s="55" t="n"/>
    </x:row>
    <x:row r="980">
      <x:c r="A980" s="55" t="n"/>
      <x:c r="B980" s="55" t="n"/>
      <x:c r="C980" s="55" t="n"/>
      <x:c r="D980" s="55" t="n"/>
      <x:c r="E980" s="55" t="n"/>
      <x:c r="F980" s="55" t="n"/>
      <x:c r="G980" s="55" t="n"/>
      <x:c r="H980" s="55" t="n"/>
      <x:c r="I980" s="55" t="n"/>
    </x:row>
    <x:row r="981">
      <x:c r="A981" s="55" t="n"/>
      <x:c r="B981" s="55" t="n"/>
      <x:c r="C981" s="55" t="n"/>
      <x:c r="D981" s="55" t="n"/>
      <x:c r="E981" s="55" t="n"/>
      <x:c r="F981" s="55" t="n"/>
      <x:c r="G981" s="55" t="n"/>
      <x:c r="H981" s="55" t="n"/>
      <x:c r="I981" s="55" t="n"/>
    </x:row>
    <x:row r="982">
      <x:c r="A982" s="55" t="n"/>
      <x:c r="B982" s="55" t="n"/>
      <x:c r="C982" s="55" t="n"/>
      <x:c r="D982" s="55" t="n"/>
      <x:c r="E982" s="55" t="n"/>
      <x:c r="F982" s="55" t="n"/>
      <x:c r="G982" s="55" t="n"/>
      <x:c r="H982" s="55" t="n"/>
      <x:c r="I982" s="55" t="n"/>
    </x:row>
    <x:row r="983">
      <x:c r="A983" s="55" t="n"/>
      <x:c r="B983" s="55" t="n"/>
      <x:c r="C983" s="55" t="n"/>
      <x:c r="D983" s="55" t="n"/>
      <x:c r="E983" s="55" t="n"/>
      <x:c r="F983" s="55" t="n"/>
      <x:c r="G983" s="55" t="n"/>
      <x:c r="H983" s="55" t="n"/>
      <x:c r="I983" s="55" t="n"/>
    </x:row>
    <x:row r="984">
      <x:c r="A984" s="55" t="n"/>
      <x:c r="B984" s="55" t="n"/>
      <x:c r="C984" s="55" t="n"/>
      <x:c r="D984" s="55" t="n"/>
      <x:c r="E984" s="55" t="n"/>
      <x:c r="F984" s="55" t="n"/>
      <x:c r="G984" s="55" t="n"/>
      <x:c r="H984" s="55" t="n"/>
      <x:c r="I984" s="55" t="n"/>
    </x:row>
    <x:row r="985">
      <x:c r="A985" s="55" t="n"/>
      <x:c r="B985" s="55" t="n"/>
      <x:c r="C985" s="55" t="n"/>
      <x:c r="D985" s="55" t="n"/>
      <x:c r="E985" s="55" t="n"/>
      <x:c r="F985" s="55" t="n"/>
      <x:c r="G985" s="55" t="n"/>
      <x:c r="H985" s="55" t="n"/>
      <x:c r="I985" s="55" t="n"/>
    </x:row>
    <x:row r="986">
      <x:c r="A986" s="55" t="n"/>
      <x:c r="B986" s="55" t="n"/>
      <x:c r="C986" s="55" t="n"/>
      <x:c r="D986" s="55" t="n"/>
      <x:c r="E986" s="55" t="n"/>
      <x:c r="F986" s="55" t="n"/>
      <x:c r="G986" s="55" t="n"/>
      <x:c r="H986" s="55" t="n"/>
      <x:c r="I986" s="55" t="n"/>
    </x:row>
    <x:row r="987">
      <x:c r="A987" s="55" t="n"/>
      <x:c r="B987" s="55" t="n"/>
      <x:c r="C987" s="55" t="n"/>
      <x:c r="D987" s="55" t="n"/>
      <x:c r="E987" s="55" t="n"/>
      <x:c r="F987" s="55" t="n"/>
      <x:c r="G987" s="55" t="n"/>
      <x:c r="H987" s="55" t="n"/>
      <x:c r="I987" s="55" t="n"/>
    </x:row>
    <x:row r="988">
      <x:c r="A988" s="55" t="n"/>
      <x:c r="B988" s="55" t="n"/>
      <x:c r="C988" s="55" t="n"/>
      <x:c r="D988" s="55" t="n"/>
      <x:c r="E988" s="55" t="n"/>
      <x:c r="F988" s="55" t="n"/>
      <x:c r="G988" s="55" t="n"/>
      <x:c r="H988" s="55" t="n"/>
      <x:c r="I988" s="55" t="n"/>
    </x:row>
    <x:row r="989">
      <x:c r="A989" s="55" t="n"/>
      <x:c r="B989" s="55" t="n"/>
      <x:c r="C989" s="55" t="n"/>
      <x:c r="D989" s="55" t="n"/>
      <x:c r="E989" s="55" t="n"/>
      <x:c r="F989" s="55" t="n"/>
      <x:c r="G989" s="55" t="n"/>
      <x:c r="H989" s="55" t="n"/>
      <x:c r="I989" s="55" t="n"/>
    </x:row>
    <x:row r="990">
      <x:c r="A990" s="55" t="n"/>
      <x:c r="B990" s="55" t="n"/>
      <x:c r="C990" s="55" t="n"/>
      <x:c r="D990" s="55" t="n"/>
      <x:c r="E990" s="55" t="n"/>
      <x:c r="F990" s="55" t="n"/>
      <x:c r="G990" s="55" t="n"/>
      <x:c r="H990" s="55" t="n"/>
      <x:c r="I990" s="55" t="n"/>
    </x:row>
    <x:row r="991">
      <x:c r="A991" s="55" t="n"/>
      <x:c r="B991" s="55" t="n"/>
      <x:c r="C991" s="55" t="n"/>
      <x:c r="D991" s="55" t="n"/>
      <x:c r="E991" s="55" t="n"/>
      <x:c r="F991" s="55" t="n"/>
      <x:c r="G991" s="55" t="n"/>
      <x:c r="H991" s="55" t="n"/>
      <x:c r="I991" s="55" t="n"/>
    </x:row>
    <x:row r="992">
      <x:c r="A992" s="55" t="n"/>
      <x:c r="B992" s="55" t="n"/>
      <x:c r="C992" s="55" t="n"/>
      <x:c r="D992" s="55" t="n"/>
      <x:c r="E992" s="55" t="n"/>
      <x:c r="F992" s="55" t="n"/>
      <x:c r="G992" s="55" t="n"/>
      <x:c r="H992" s="55" t="n"/>
      <x:c r="I992" s="55" t="n"/>
    </x:row>
    <x:row r="993">
      <x:c r="A993" s="55" t="n"/>
      <x:c r="B993" s="55" t="n"/>
      <x:c r="C993" s="55" t="n"/>
      <x:c r="D993" s="55" t="n"/>
      <x:c r="E993" s="55" t="n"/>
      <x:c r="F993" s="55" t="n"/>
      <x:c r="G993" s="55" t="n"/>
      <x:c r="H993" s="55" t="n"/>
      <x:c r="I993" s="55" t="n"/>
    </x:row>
    <x:row r="994">
      <x:c r="A994" s="55" t="n"/>
      <x:c r="B994" s="55" t="n"/>
      <x:c r="C994" s="55" t="n"/>
      <x:c r="D994" s="55" t="n"/>
      <x:c r="E994" s="55" t="n"/>
      <x:c r="F994" s="55" t="n"/>
      <x:c r="G994" s="55" t="n"/>
      <x:c r="H994" s="55" t="n"/>
      <x:c r="I994" s="55" t="n"/>
    </x:row>
    <x:row r="995">
      <x:c r="A995" s="55" t="n"/>
      <x:c r="B995" s="55" t="n"/>
      <x:c r="C995" s="55" t="n"/>
      <x:c r="D995" s="55" t="n"/>
      <x:c r="E995" s="55" t="n"/>
      <x:c r="F995" s="55" t="n"/>
      <x:c r="G995" s="55" t="n"/>
      <x:c r="H995" s="55" t="n"/>
      <x:c r="I995" s="55" t="n"/>
    </x:row>
    <x:row r="996">
      <x:c r="A996" s="55" t="n"/>
      <x:c r="B996" s="55" t="n"/>
      <x:c r="C996" s="55" t="n"/>
      <x:c r="D996" s="55" t="n"/>
      <x:c r="E996" s="55" t="n"/>
      <x:c r="F996" s="55" t="n"/>
      <x:c r="G996" s="55" t="n"/>
      <x:c r="H996" s="55" t="n"/>
      <x:c r="I996" s="55" t="n"/>
    </x:row>
    <x:row r="997">
      <x:c r="A997" s="55" t="n"/>
      <x:c r="B997" s="55" t="n"/>
      <x:c r="C997" s="55" t="n"/>
      <x:c r="D997" s="55" t="n"/>
      <x:c r="E997" s="55" t="n"/>
      <x:c r="F997" s="55" t="n"/>
      <x:c r="G997" s="55" t="n"/>
      <x:c r="H997" s="55" t="n"/>
      <x:c r="I997" s="55" t="n"/>
    </x:row>
    <x:row r="998">
      <x:c r="A998" s="55" t="n"/>
      <x:c r="B998" s="55" t="n"/>
      <x:c r="C998" s="55" t="n"/>
      <x:c r="D998" s="55" t="n"/>
      <x:c r="E998" s="55" t="n"/>
      <x:c r="F998" s="55" t="n"/>
      <x:c r="G998" s="55" t="n"/>
      <x:c r="H998" s="55" t="n"/>
      <x:c r="I998" s="55" t="n"/>
    </x:row>
    <x:row r="999">
      <x:c r="A999" s="55" t="n"/>
      <x:c r="B999" s="55" t="n"/>
      <x:c r="C999" s="55" t="n"/>
      <x:c r="D999" s="55" t="n"/>
      <x:c r="E999" s="55" t="n"/>
      <x:c r="F999" s="55" t="n"/>
      <x:c r="G999" s="55" t="n"/>
      <x:c r="H999" s="55" t="n"/>
      <x:c r="I999" s="55" t="n"/>
    </x:row>
    <x:row r="1000">
      <x:c r="A1000" s="55" t="n"/>
      <x:c r="B1000" s="55" t="n"/>
      <x:c r="C1000" s="55" t="n"/>
      <x:c r="D1000" s="55" t="n"/>
      <x:c r="E1000" s="55" t="n"/>
      <x:c r="F1000" s="55" t="n"/>
      <x:c r="G1000" s="55" t="n"/>
      <x:c r="H1000" s="55" t="n"/>
      <x:c r="I1000" s="55" t="n"/>
    </x:row>
    <x:row r="1001">
      <x:c r="A1001" s="55" t="n"/>
      <x:c r="B1001" s="55" t="n"/>
      <x:c r="C1001" s="55" t="n"/>
      <x:c r="D1001" s="55" t="n"/>
      <x:c r="E1001" s="55" t="n"/>
      <x:c r="F1001" s="55" t="n"/>
      <x:c r="G1001" s="55" t="n"/>
      <x:c r="H1001" s="55" t="n"/>
      <x:c r="I1001" s="55" t="n"/>
    </x:row>
    <x:row r="1002">
      <x:c r="A1002" s="55" t="n"/>
      <x:c r="B1002" s="55" t="n"/>
      <x:c r="C1002" s="55" t="n"/>
      <x:c r="D1002" s="55" t="n"/>
      <x:c r="E1002" s="55" t="n"/>
      <x:c r="F1002" s="55" t="n"/>
      <x:c r="G1002" s="55" t="n"/>
      <x:c r="H1002" s="55" t="n"/>
      <x:c r="I1002" s="55" t="n"/>
    </x:row>
    <x:row r="1003">
      <x:c r="A1003" s="55" t="n"/>
      <x:c r="B1003" s="55" t="n"/>
      <x:c r="C1003" s="55" t="n"/>
      <x:c r="D1003" s="55" t="n"/>
      <x:c r="E1003" s="55" t="n"/>
      <x:c r="F1003" s="55" t="n"/>
      <x:c r="G1003" s="55" t="n"/>
      <x:c r="H1003" s="55" t="n"/>
      <x:c r="I1003" s="55" t="n"/>
    </x:row>
    <x:row r="1004">
      <x:c r="A1004" s="55" t="n"/>
      <x:c r="B1004" s="55" t="n"/>
      <x:c r="C1004" s="55" t="n"/>
      <x:c r="D1004" s="55" t="n"/>
      <x:c r="E1004" s="55" t="n"/>
      <x:c r="F1004" s="55" t="n"/>
      <x:c r="G1004" s="55" t="n"/>
      <x:c r="H1004" s="55" t="n"/>
      <x:c r="I1004" s="55" t="n"/>
    </x:row>
    <x:row r="1005">
      <x:c r="A1005" s="55" t="n"/>
      <x:c r="B1005" s="55" t="n"/>
      <x:c r="C1005" s="55" t="n"/>
      <x:c r="D1005" s="55" t="n"/>
      <x:c r="E1005" s="55" t="n"/>
      <x:c r="F1005" s="55" t="n"/>
      <x:c r="G1005" s="55" t="n"/>
      <x:c r="H1005" s="55" t="n"/>
      <x:c r="I1005" s="55" t="n"/>
    </x:row>
    <x:row r="1006">
      <x:c r="A1006" s="55" t="n"/>
      <x:c r="B1006" s="55" t="n"/>
      <x:c r="C1006" s="55" t="n"/>
      <x:c r="D1006" s="55" t="n"/>
      <x:c r="E1006" s="55" t="n"/>
      <x:c r="F1006" s="55" t="n"/>
      <x:c r="G1006" s="55" t="n"/>
      <x:c r="H1006" s="55" t="n"/>
      <x:c r="I1006" s="55" t="n"/>
    </x:row>
    <x:row r="1007">
      <x:c r="A1007" s="55" t="n"/>
      <x:c r="B1007" s="55" t="n"/>
      <x:c r="C1007" s="55" t="n"/>
      <x:c r="D1007" s="55" t="n"/>
      <x:c r="E1007" s="55" t="n"/>
      <x:c r="F1007" s="55" t="n"/>
      <x:c r="G1007" s="55" t="n"/>
      <x:c r="H1007" s="55" t="n"/>
      <x:c r="I1007" s="55" t="n"/>
    </x:row>
    <x:row r="1008">
      <x:c r="A1008" s="55" t="n"/>
      <x:c r="B1008" s="55" t="n"/>
      <x:c r="C1008" s="55" t="n"/>
      <x:c r="D1008" s="55" t="n"/>
      <x:c r="E1008" s="55" t="n"/>
      <x:c r="F1008" s="55" t="n"/>
      <x:c r="G1008" s="55" t="n"/>
      <x:c r="H1008" s="55" t="n"/>
      <x:c r="I1008" s="55" t="n"/>
    </x:row>
    <x:row r="1009">
      <x:c r="A1009" s="55" t="n"/>
      <x:c r="B1009" s="55" t="n"/>
      <x:c r="C1009" s="55" t="n"/>
      <x:c r="D1009" s="55" t="n"/>
      <x:c r="E1009" s="55" t="n"/>
      <x:c r="F1009" s="55" t="n"/>
      <x:c r="G1009" s="55" t="n"/>
      <x:c r="H1009" s="55" t="n"/>
      <x:c r="I1009" s="55" t="n"/>
    </x:row>
    <x:row r="1010">
      <x:c r="A1010" s="55" t="n"/>
      <x:c r="B1010" s="55" t="n"/>
      <x:c r="C1010" s="55" t="n"/>
      <x:c r="D1010" s="55" t="n"/>
      <x:c r="E1010" s="55" t="n"/>
      <x:c r="F1010" s="55" t="n"/>
      <x:c r="G1010" s="55" t="n"/>
      <x:c r="H1010" s="55" t="n"/>
      <x:c r="I1010" s="55" t="n"/>
    </x:row>
    <x:row r="1011">
      <x:c r="A1011" s="55" t="n"/>
      <x:c r="B1011" s="55" t="n"/>
      <x:c r="C1011" s="55" t="n"/>
      <x:c r="D1011" s="55" t="n"/>
      <x:c r="E1011" s="55" t="n"/>
      <x:c r="F1011" s="55" t="n"/>
      <x:c r="G1011" s="55" t="n"/>
      <x:c r="H1011" s="55" t="n"/>
      <x:c r="I1011" s="55" t="n"/>
    </x:row>
    <x:row r="1012">
      <x:c r="A1012" s="55" t="n"/>
      <x:c r="B1012" s="55" t="n"/>
      <x:c r="C1012" s="55" t="n"/>
      <x:c r="D1012" s="55" t="n"/>
      <x:c r="E1012" s="55" t="n"/>
      <x:c r="F1012" s="55" t="n"/>
      <x:c r="G1012" s="55" t="n"/>
      <x:c r="H1012" s="55" t="n"/>
      <x:c r="I1012" s="55" t="n"/>
    </x:row>
    <x:row r="1013">
      <x:c r="A1013" s="55" t="n"/>
      <x:c r="B1013" s="55" t="n"/>
      <x:c r="C1013" s="55" t="n"/>
      <x:c r="D1013" s="55" t="n"/>
      <x:c r="E1013" s="55" t="n"/>
      <x:c r="F1013" s="55" t="n"/>
      <x:c r="G1013" s="55" t="n"/>
      <x:c r="H1013" s="55" t="n"/>
      <x:c r="I1013" s="55" t="n"/>
    </x:row>
    <x:row r="1014">
      <x:c r="A1014" s="55" t="n"/>
      <x:c r="B1014" s="55" t="n"/>
      <x:c r="C1014" s="55" t="n"/>
      <x:c r="D1014" s="55" t="n"/>
      <x:c r="E1014" s="55" t="n"/>
      <x:c r="F1014" s="55" t="n"/>
      <x:c r="G1014" s="55" t="n"/>
      <x:c r="H1014" s="55" t="n"/>
      <x:c r="I1014" s="55" t="n"/>
    </x:row>
    <x:row r="1015">
      <x:c r="A1015" s="55" t="n"/>
      <x:c r="B1015" s="55" t="n"/>
      <x:c r="C1015" s="55" t="n"/>
      <x:c r="D1015" s="55" t="n"/>
      <x:c r="E1015" s="55" t="n"/>
      <x:c r="F1015" s="55" t="n"/>
      <x:c r="G1015" s="55" t="n"/>
      <x:c r="H1015" s="55" t="n"/>
      <x:c r="I1015" s="55" t="n"/>
    </x:row>
    <x:row r="1016">
      <x:c r="A1016" s="55" t="n"/>
      <x:c r="B1016" s="55" t="n"/>
      <x:c r="C1016" s="55" t="n"/>
      <x:c r="D1016" s="55" t="n"/>
      <x:c r="E1016" s="55" t="n"/>
      <x:c r="F1016" s="55" t="n"/>
      <x:c r="G1016" s="55" t="n"/>
      <x:c r="H1016" s="55" t="n"/>
      <x:c r="I1016" s="55" t="n"/>
    </x:row>
    <x:row r="1017">
      <x:c r="A1017" s="55" t="n"/>
      <x:c r="B1017" s="55" t="n"/>
      <x:c r="C1017" s="55" t="n"/>
      <x:c r="D1017" s="55" t="n"/>
      <x:c r="E1017" s="55" t="n"/>
      <x:c r="F1017" s="55" t="n"/>
      <x:c r="G1017" s="55" t="n"/>
      <x:c r="H1017" s="55" t="n"/>
      <x:c r="I1017" s="55" t="n"/>
    </x:row>
    <x:row r="1018">
      <x:c r="A1018" s="55" t="n"/>
      <x:c r="B1018" s="55" t="n"/>
      <x:c r="C1018" s="55" t="n"/>
      <x:c r="D1018" s="55" t="n"/>
      <x:c r="E1018" s="55" t="n"/>
      <x:c r="F1018" s="55" t="n"/>
      <x:c r="G1018" s="55" t="n"/>
      <x:c r="H1018" s="55" t="n"/>
      <x:c r="I1018" s="55" t="n"/>
    </x:row>
    <x:row r="1019">
      <x:c r="A1019" s="55" t="n"/>
      <x:c r="B1019" s="55" t="n"/>
      <x:c r="C1019" s="55" t="n"/>
      <x:c r="D1019" s="55" t="n"/>
      <x:c r="E1019" s="55" t="n"/>
      <x:c r="F1019" s="55" t="n"/>
      <x:c r="G1019" s="55" t="n"/>
      <x:c r="H1019" s="55" t="n"/>
      <x:c r="I1019" s="55" t="n"/>
    </x:row>
    <x:row r="1020">
      <x:c r="A1020" s="55" t="n"/>
      <x:c r="B1020" s="55" t="n"/>
      <x:c r="C1020" s="55" t="n"/>
      <x:c r="D1020" s="55" t="n"/>
      <x:c r="E1020" s="55" t="n"/>
      <x:c r="F1020" s="55" t="n"/>
      <x:c r="G1020" s="55" t="n"/>
      <x:c r="H1020" s="55" t="n"/>
      <x:c r="I1020" s="55" t="n"/>
    </x:row>
    <x:row r="1021">
      <x:c r="A1021" s="55" t="n"/>
      <x:c r="B1021" s="55" t="n"/>
      <x:c r="C1021" s="55" t="n"/>
      <x:c r="D1021" s="55" t="n"/>
      <x:c r="E1021" s="55" t="n"/>
      <x:c r="F1021" s="55" t="n"/>
      <x:c r="G1021" s="55" t="n"/>
      <x:c r="H1021" s="55" t="n"/>
      <x:c r="I1021" s="55" t="n"/>
    </x:row>
    <x:row r="1022">
      <x:c r="A1022" s="55" t="n"/>
      <x:c r="B1022" s="55" t="n"/>
      <x:c r="C1022" s="55" t="n"/>
      <x:c r="D1022" s="55" t="n"/>
      <x:c r="E1022" s="55" t="n"/>
      <x:c r="F1022" s="55" t="n"/>
      <x:c r="G1022" s="55" t="n"/>
      <x:c r="H1022" s="55" t="n"/>
      <x:c r="I1022" s="55" t="n"/>
    </x:row>
    <x:row r="1023">
      <x:c r="A1023" s="55" t="n"/>
      <x:c r="B1023" s="55" t="n"/>
      <x:c r="C1023" s="55" t="n"/>
      <x:c r="D1023" s="55" t="n"/>
      <x:c r="E1023" s="55" t="n"/>
      <x:c r="F1023" s="55" t="n"/>
      <x:c r="G1023" s="55" t="n"/>
      <x:c r="H1023" s="55" t="n"/>
      <x:c r="I1023" s="55" t="n"/>
    </x:row>
    <x:row r="1024">
      <x:c r="A1024" s="55" t="n"/>
      <x:c r="B1024" s="55" t="n"/>
      <x:c r="C1024" s="55" t="n"/>
      <x:c r="D1024" s="55" t="n"/>
      <x:c r="E1024" s="55" t="n"/>
      <x:c r="F1024" s="55" t="n"/>
      <x:c r="G1024" s="55" t="n"/>
      <x:c r="H1024" s="55" t="n"/>
      <x:c r="I1024" s="55" t="n"/>
    </x:row>
    <x:row r="1025">
      <x:c r="A1025" s="55" t="n"/>
      <x:c r="B1025" s="55" t="n"/>
      <x:c r="C1025" s="55" t="n"/>
      <x:c r="D1025" s="55" t="n"/>
      <x:c r="E1025" s="55" t="n"/>
      <x:c r="F1025" s="55" t="n"/>
      <x:c r="G1025" s="55" t="n"/>
      <x:c r="H1025" s="55" t="n"/>
      <x:c r="I1025" s="55" t="n"/>
    </x:row>
    <x:row r="1026">
      <x:c r="A1026" s="55" t="n"/>
      <x:c r="B1026" s="55" t="n"/>
      <x:c r="C1026" s="55" t="n"/>
      <x:c r="D1026" s="55" t="n"/>
      <x:c r="E1026" s="55" t="n"/>
      <x:c r="F1026" s="55" t="n"/>
      <x:c r="G1026" s="55" t="n"/>
      <x:c r="H1026" s="55" t="n"/>
      <x:c r="I1026" s="55" t="n"/>
    </x:row>
    <x:row r="1027">
      <x:c r="A1027" s="55" t="n"/>
      <x:c r="B1027" s="55" t="n"/>
      <x:c r="C1027" s="55" t="n"/>
      <x:c r="D1027" s="55" t="n"/>
      <x:c r="E1027" s="55" t="n"/>
      <x:c r="F1027" s="55" t="n"/>
      <x:c r="G1027" s="55" t="n"/>
      <x:c r="H1027" s="55" t="n"/>
      <x:c r="I1027" s="55" t="n"/>
    </x:row>
    <x:row r="1028">
      <x:c r="A1028" s="55" t="n"/>
      <x:c r="B1028" s="55" t="n"/>
      <x:c r="C1028" s="55" t="n"/>
      <x:c r="D1028" s="55" t="n"/>
      <x:c r="E1028" s="55" t="n"/>
      <x:c r="F1028" s="55" t="n"/>
      <x:c r="G1028" s="55" t="n"/>
      <x:c r="H1028" s="55" t="n"/>
      <x:c r="I1028" s="55" t="n"/>
    </x:row>
    <x:row r="1029">
      <x:c r="A1029" s="55" t="n"/>
      <x:c r="B1029" s="55" t="n"/>
      <x:c r="C1029" s="55" t="n"/>
      <x:c r="D1029" s="55" t="n"/>
      <x:c r="E1029" s="55" t="n"/>
      <x:c r="F1029" s="55" t="n"/>
      <x:c r="G1029" s="55" t="n"/>
      <x:c r="H1029" s="55" t="n"/>
      <x:c r="I1029" s="55" t="n"/>
    </x:row>
    <x:row r="1030">
      <x:c r="A1030" s="55" t="n"/>
      <x:c r="B1030" s="55" t="n"/>
      <x:c r="C1030" s="55" t="n"/>
      <x:c r="D1030" s="55" t="n"/>
      <x:c r="E1030" s="55" t="n"/>
      <x:c r="F1030" s="55" t="n"/>
      <x:c r="G1030" s="55" t="n"/>
      <x:c r="H1030" s="55" t="n"/>
      <x:c r="I1030" s="55" t="n"/>
    </x:row>
    <x:row r="1031">
      <x:c r="A1031" s="55" t="n"/>
      <x:c r="B1031" s="55" t="n"/>
      <x:c r="C1031" s="55" t="n"/>
      <x:c r="D1031" s="55" t="n"/>
      <x:c r="E1031" s="55" t="n"/>
      <x:c r="F1031" s="55" t="n"/>
      <x:c r="G1031" s="55" t="n"/>
      <x:c r="H1031" s="55" t="n"/>
      <x:c r="I1031" s="55" t="n"/>
    </x:row>
    <x:row r="1032">
      <x:c r="A1032" s="55" t="n"/>
      <x:c r="B1032" s="55" t="n"/>
      <x:c r="C1032" s="55" t="n"/>
      <x:c r="D1032" s="55" t="n"/>
      <x:c r="E1032" s="55" t="n"/>
      <x:c r="F1032" s="55" t="n"/>
      <x:c r="G1032" s="55" t="n"/>
      <x:c r="H1032" s="55" t="n"/>
      <x:c r="I1032" s="55" t="n"/>
    </x:row>
    <x:row r="1033">
      <x:c r="A1033" s="55" t="n"/>
      <x:c r="B1033" s="55" t="n"/>
      <x:c r="C1033" s="55" t="n"/>
      <x:c r="D1033" s="55" t="n"/>
      <x:c r="E1033" s="55" t="n"/>
      <x:c r="F1033" s="55" t="n"/>
      <x:c r="G1033" s="55" t="n"/>
      <x:c r="H1033" s="55" t="n"/>
      <x:c r="I1033" s="55" t="n"/>
    </x:row>
    <x:row r="1034">
      <x:c r="A1034" s="55" t="n"/>
      <x:c r="B1034" s="55" t="n"/>
      <x:c r="C1034" s="55" t="n"/>
      <x:c r="D1034" s="55" t="n"/>
      <x:c r="E1034" s="55" t="n"/>
      <x:c r="F1034" s="55" t="n"/>
      <x:c r="G1034" s="55" t="n"/>
      <x:c r="H1034" s="55" t="n"/>
      <x:c r="I1034" s="55" t="n"/>
    </x:row>
    <x:row r="1035">
      <x:c r="A1035" s="55" t="n"/>
      <x:c r="B1035" s="55" t="n"/>
      <x:c r="C1035" s="55" t="n"/>
      <x:c r="D1035" s="55" t="n"/>
      <x:c r="E1035" s="55" t="n"/>
      <x:c r="F1035" s="55" t="n"/>
      <x:c r="G1035" s="55" t="n"/>
      <x:c r="H1035" s="55" t="n"/>
      <x:c r="I1035" s="55" t="n"/>
    </x:row>
    <x:row r="1036">
      <x:c r="A1036" s="55" t="n"/>
      <x:c r="B1036" s="55" t="n"/>
      <x:c r="C1036" s="55" t="n"/>
      <x:c r="D1036" s="55" t="n"/>
      <x:c r="E1036" s="55" t="n"/>
      <x:c r="F1036" s="55" t="n"/>
      <x:c r="G1036" s="55" t="n"/>
      <x:c r="H1036" s="55" t="n"/>
      <x:c r="I1036" s="55" t="n"/>
    </x:row>
    <x:row r="1037">
      <x:c r="A1037" s="55" t="n"/>
      <x:c r="B1037" s="55" t="n"/>
      <x:c r="C1037" s="55" t="n"/>
      <x:c r="D1037" s="55" t="n"/>
      <x:c r="E1037" s="55" t="n"/>
      <x:c r="F1037" s="55" t="n"/>
      <x:c r="G1037" s="55" t="n"/>
      <x:c r="H1037" s="55" t="n"/>
      <x:c r="I1037" s="55" t="n"/>
    </x:row>
    <x:row r="1038">
      <x:c r="A1038" s="55" t="n"/>
      <x:c r="B1038" s="55" t="n"/>
      <x:c r="C1038" s="55" t="n"/>
      <x:c r="D1038" s="55" t="n"/>
      <x:c r="E1038" s="55" t="n"/>
      <x:c r="F1038" s="55" t="n"/>
      <x:c r="G1038" s="55" t="n"/>
      <x:c r="H1038" s="55" t="n"/>
      <x:c r="I1038" s="55" t="n"/>
    </x:row>
    <x:row r="1039">
      <x:c r="A1039" s="55" t="n"/>
      <x:c r="B1039" s="55" t="n"/>
      <x:c r="C1039" s="55" t="n"/>
      <x:c r="D1039" s="55" t="n"/>
      <x:c r="E1039" s="55" t="n"/>
      <x:c r="F1039" s="55" t="n"/>
      <x:c r="G1039" s="55" t="n"/>
      <x:c r="H1039" s="55" t="n"/>
      <x:c r="I1039" s="55" t="n"/>
    </x:row>
    <x:row r="1040">
      <x:c r="A1040" s="55" t="n"/>
      <x:c r="B1040" s="55" t="n"/>
      <x:c r="C1040" s="55" t="n"/>
      <x:c r="D1040" s="55" t="n"/>
      <x:c r="E1040" s="55" t="n"/>
      <x:c r="F1040" s="55" t="n"/>
      <x:c r="G1040" s="55" t="n"/>
      <x:c r="H1040" s="55" t="n"/>
      <x:c r="I1040" s="55" t="n"/>
    </x:row>
    <x:row r="1041">
      <x:c r="A1041" s="55" t="n"/>
      <x:c r="B1041" s="55" t="n"/>
      <x:c r="C1041" s="55" t="n"/>
      <x:c r="D1041" s="55" t="n"/>
      <x:c r="E1041" s="55" t="n"/>
      <x:c r="F1041" s="55" t="n"/>
      <x:c r="G1041" s="55" t="n"/>
      <x:c r="H1041" s="55" t="n"/>
      <x:c r="I1041" s="55" t="n"/>
    </x:row>
    <x:row r="1042">
      <x:c r="A1042" s="55" t="n"/>
      <x:c r="B1042" s="55" t="n"/>
      <x:c r="C1042" s="55" t="n"/>
      <x:c r="D1042" s="55" t="n"/>
      <x:c r="E1042" s="55" t="n"/>
      <x:c r="F1042" s="55" t="n"/>
      <x:c r="G1042" s="55" t="n"/>
      <x:c r="H1042" s="55" t="n"/>
      <x:c r="I1042" s="55" t="n"/>
    </x:row>
    <x:row r="1043">
      <x:c r="A1043" s="55" t="n"/>
      <x:c r="B1043" s="55" t="n"/>
      <x:c r="C1043" s="55" t="n"/>
      <x:c r="D1043" s="55" t="n"/>
      <x:c r="E1043" s="55" t="n"/>
      <x:c r="F1043" s="55" t="n"/>
      <x:c r="G1043" s="55" t="n"/>
      <x:c r="H1043" s="55" t="n"/>
      <x:c r="I1043" s="55" t="n"/>
    </x:row>
    <x:row r="1044">
      <x:c r="A1044" s="55" t="n"/>
      <x:c r="B1044" s="55" t="n"/>
      <x:c r="C1044" s="55" t="n"/>
      <x:c r="D1044" s="55" t="n"/>
      <x:c r="E1044" s="55" t="n"/>
      <x:c r="F1044" s="55" t="n"/>
      <x:c r="G1044" s="55" t="n"/>
      <x:c r="H1044" s="55" t="n"/>
      <x:c r="I1044" s="55" t="n"/>
    </x:row>
    <x:row r="1045">
      <x:c r="A1045" s="55" t="n"/>
      <x:c r="B1045" s="55" t="n"/>
      <x:c r="C1045" s="55" t="n"/>
      <x:c r="D1045" s="55" t="n"/>
      <x:c r="E1045" s="55" t="n"/>
      <x:c r="F1045" s="55" t="n"/>
      <x:c r="G1045" s="55" t="n"/>
      <x:c r="H1045" s="55" t="n"/>
      <x:c r="I1045" s="55" t="n"/>
    </x:row>
    <x:row r="1046">
      <x:c r="A1046" s="55" t="n"/>
      <x:c r="B1046" s="55" t="n"/>
      <x:c r="C1046" s="55" t="n"/>
      <x:c r="D1046" s="55" t="n"/>
      <x:c r="E1046" s="55" t="n"/>
      <x:c r="F1046" s="55" t="n"/>
      <x:c r="G1046" s="55" t="n"/>
      <x:c r="H1046" s="55" t="n"/>
      <x:c r="I1046" s="55" t="n"/>
    </x:row>
    <x:row r="1047">
      <x:c r="A1047" s="55" t="n"/>
      <x:c r="B1047" s="55" t="n"/>
      <x:c r="C1047" s="55" t="n"/>
      <x:c r="D1047" s="55" t="n"/>
      <x:c r="E1047" s="55" t="n"/>
      <x:c r="F1047" s="55" t="n"/>
      <x:c r="G1047" s="55" t="n"/>
      <x:c r="H1047" s="55" t="n"/>
      <x:c r="I1047" s="55" t="n"/>
    </x:row>
    <x:row r="1048">
      <x:c r="A1048" s="55" t="n"/>
      <x:c r="B1048" s="55" t="n"/>
      <x:c r="C1048" s="55" t="n"/>
      <x:c r="D1048" s="55" t="n"/>
      <x:c r="E1048" s="55" t="n"/>
      <x:c r="F1048" s="55" t="n"/>
      <x:c r="G1048" s="55" t="n"/>
      <x:c r="H1048" s="55" t="n"/>
      <x:c r="I1048" s="55" t="n"/>
    </x:row>
    <x:row r="1049">
      <x:c r="A1049" s="55" t="n"/>
      <x:c r="B1049" s="55" t="n"/>
      <x:c r="C1049" s="55" t="n"/>
      <x:c r="D1049" s="55" t="n"/>
      <x:c r="E1049" s="55" t="n"/>
      <x:c r="F1049" s="55" t="n"/>
      <x:c r="G1049" s="55" t="n"/>
      <x:c r="H1049" s="55" t="n"/>
      <x:c r="I1049" s="55" t="n"/>
    </x:row>
    <x:row r="1050">
      <x:c r="A1050" s="55" t="n"/>
      <x:c r="B1050" s="55" t="n"/>
      <x:c r="C1050" s="55" t="n"/>
      <x:c r="D1050" s="55" t="n"/>
      <x:c r="E1050" s="55" t="n"/>
      <x:c r="F1050" s="55" t="n"/>
      <x:c r="G1050" s="55" t="n"/>
      <x:c r="H1050" s="55" t="n"/>
      <x:c r="I1050" s="55" t="n"/>
    </x:row>
    <x:row r="1051">
      <x:c r="A1051" s="55" t="n"/>
      <x:c r="B1051" s="55" t="n"/>
      <x:c r="C1051" s="55" t="n"/>
      <x:c r="D1051" s="55" t="n"/>
      <x:c r="E1051" s="55" t="n"/>
      <x:c r="F1051" s="55" t="n"/>
      <x:c r="G1051" s="55" t="n"/>
      <x:c r="H1051" s="55" t="n"/>
      <x:c r="I1051" s="55" t="n"/>
    </x:row>
    <x:row r="1052">
      <x:c r="A1052" s="55" t="n"/>
      <x:c r="B1052" s="55" t="n"/>
      <x:c r="C1052" s="55" t="n"/>
      <x:c r="D1052" s="55" t="n"/>
      <x:c r="E1052" s="55" t="n"/>
      <x:c r="F1052" s="55" t="n"/>
      <x:c r="G1052" s="55" t="n"/>
      <x:c r="H1052" s="55" t="n"/>
      <x:c r="I1052" s="55" t="n"/>
    </x:row>
    <x:row r="1053">
      <x:c r="A1053" s="55" t="n"/>
      <x:c r="B1053" s="55" t="n"/>
      <x:c r="C1053" s="55" t="n"/>
      <x:c r="D1053" s="55" t="n"/>
      <x:c r="E1053" s="55" t="n"/>
      <x:c r="F1053" s="55" t="n"/>
      <x:c r="G1053" s="55" t="n"/>
      <x:c r="H1053" s="55" t="n"/>
      <x:c r="I1053" s="55" t="n"/>
    </x:row>
    <x:row r="1054">
      <x:c r="A1054" s="55" t="n"/>
      <x:c r="B1054" s="55" t="n"/>
      <x:c r="C1054" s="55" t="n"/>
      <x:c r="D1054" s="55" t="n"/>
      <x:c r="E1054" s="55" t="n"/>
      <x:c r="F1054" s="55" t="n"/>
      <x:c r="G1054" s="55" t="n"/>
      <x:c r="H1054" s="55" t="n"/>
      <x:c r="I1054" s="55" t="n"/>
    </x:row>
    <x:row r="1055">
      <x:c r="A1055" s="55" t="n"/>
      <x:c r="B1055" s="55" t="n"/>
      <x:c r="C1055" s="55" t="n"/>
      <x:c r="D1055" s="55" t="n"/>
      <x:c r="E1055" s="55" t="n"/>
      <x:c r="F1055" s="55" t="n"/>
      <x:c r="G1055" s="55" t="n"/>
      <x:c r="H1055" s="55" t="n"/>
      <x:c r="I1055" s="55" t="n"/>
    </x:row>
    <x:row r="1056">
      <x:c r="A1056" s="55" t="n"/>
      <x:c r="B1056" s="55" t="n"/>
      <x:c r="C1056" s="55" t="n"/>
      <x:c r="D1056" s="55" t="n"/>
      <x:c r="E1056" s="55" t="n"/>
      <x:c r="F1056" s="55" t="n"/>
      <x:c r="G1056" s="55" t="n"/>
      <x:c r="H1056" s="55" t="n"/>
      <x:c r="I1056" s="55" t="n"/>
    </x:row>
    <x:row r="1057">
      <x:c r="A1057" s="55" t="n"/>
      <x:c r="B1057" s="55" t="n"/>
      <x:c r="C1057" s="55" t="n"/>
      <x:c r="D1057" s="55" t="n"/>
      <x:c r="E1057" s="55" t="n"/>
      <x:c r="F1057" s="55" t="n"/>
      <x:c r="G1057" s="55" t="n"/>
      <x:c r="H1057" s="55" t="n"/>
      <x:c r="I1057" s="55" t="n"/>
    </x:row>
    <x:row r="1058">
      <x:c r="A1058" s="55" t="n"/>
      <x:c r="B1058" s="55" t="n"/>
      <x:c r="C1058" s="55" t="n"/>
      <x:c r="D1058" s="55" t="n"/>
      <x:c r="E1058" s="55" t="n"/>
      <x:c r="F1058" s="55" t="n"/>
      <x:c r="G1058" s="55" t="n"/>
      <x:c r="H1058" s="55" t="n"/>
      <x:c r="I1058" s="55" t="n"/>
    </x:row>
    <x:row r="1059">
      <x:c r="A1059" s="55" t="n"/>
      <x:c r="B1059" s="55" t="n"/>
      <x:c r="C1059" s="55" t="n"/>
      <x:c r="D1059" s="55" t="n"/>
      <x:c r="E1059" s="55" t="n"/>
      <x:c r="F1059" s="55" t="n"/>
      <x:c r="G1059" s="55" t="n"/>
      <x:c r="H1059" s="55" t="n"/>
      <x:c r="I1059" s="55" t="n"/>
    </x:row>
    <x:row r="1060">
      <x:c r="A1060" s="55" t="n"/>
      <x:c r="B1060" s="55" t="n"/>
      <x:c r="C1060" s="55" t="n"/>
      <x:c r="D1060" s="55" t="n"/>
      <x:c r="E1060" s="55" t="n"/>
      <x:c r="F1060" s="55" t="n"/>
      <x:c r="G1060" s="55" t="n"/>
      <x:c r="H1060" s="55" t="n"/>
      <x:c r="I1060" s="55" t="n"/>
    </x:row>
    <x:row r="1061">
      <x:c r="A1061" s="55" t="n"/>
      <x:c r="B1061" s="55" t="n"/>
      <x:c r="C1061" s="55" t="n"/>
      <x:c r="D1061" s="55" t="n"/>
      <x:c r="E1061" s="55" t="n"/>
      <x:c r="F1061" s="55" t="n"/>
      <x:c r="G1061" s="55" t="n"/>
      <x:c r="H1061" s="55" t="n"/>
      <x:c r="I1061" s="55" t="n"/>
    </x:row>
    <x:row r="1062">
      <x:c r="A1062" s="55" t="n"/>
      <x:c r="B1062" s="55" t="n"/>
      <x:c r="C1062" s="55" t="n"/>
      <x:c r="D1062" s="55" t="n"/>
      <x:c r="E1062" s="55" t="n"/>
      <x:c r="F1062" s="55" t="n"/>
      <x:c r="G1062" s="55" t="n"/>
      <x:c r="H1062" s="55" t="n"/>
      <x:c r="I1062" s="55" t="n"/>
    </x:row>
    <x:row r="1063">
      <x:c r="A1063" s="55" t="n"/>
      <x:c r="B1063" s="55" t="n"/>
      <x:c r="C1063" s="55" t="n"/>
      <x:c r="D1063" s="55" t="n"/>
      <x:c r="E1063" s="55" t="n"/>
      <x:c r="F1063" s="55" t="n"/>
      <x:c r="G1063" s="55" t="n"/>
      <x:c r="H1063" s="55" t="n"/>
      <x:c r="I1063" s="55" t="n"/>
    </x:row>
    <x:row r="1064">
      <x:c r="A1064" s="55" t="n"/>
      <x:c r="B1064" s="55" t="n"/>
      <x:c r="C1064" s="55" t="n"/>
      <x:c r="D1064" s="55" t="n"/>
      <x:c r="E1064" s="55" t="n"/>
      <x:c r="F1064" s="55" t="n"/>
      <x:c r="G1064" s="55" t="n"/>
      <x:c r="H1064" s="55" t="n"/>
      <x:c r="I1064" s="55" t="n"/>
    </x:row>
    <x:row r="1065">
      <x:c r="A1065" s="55" t="n"/>
      <x:c r="B1065" s="55" t="n"/>
      <x:c r="C1065" s="55" t="n"/>
      <x:c r="D1065" s="55" t="n"/>
      <x:c r="E1065" s="55" t="n"/>
      <x:c r="F1065" s="55" t="n"/>
      <x:c r="G1065" s="55" t="n"/>
      <x:c r="H1065" s="55" t="n"/>
      <x:c r="I1065" s="55" t="n"/>
    </x:row>
    <x:row r="1066">
      <x:c r="A1066" s="55" t="n"/>
      <x:c r="B1066" s="55" t="n"/>
      <x:c r="C1066" s="55" t="n"/>
      <x:c r="D1066" s="55" t="n"/>
      <x:c r="E1066" s="55" t="n"/>
      <x:c r="F1066" s="55" t="n"/>
      <x:c r="G1066" s="55" t="n"/>
      <x:c r="H1066" s="55" t="n"/>
      <x:c r="I1066" s="55" t="n"/>
    </x:row>
    <x:row r="1067">
      <x:c r="A1067" s="55" t="n"/>
      <x:c r="B1067" s="55" t="n"/>
      <x:c r="C1067" s="55" t="n"/>
      <x:c r="D1067" s="55" t="n"/>
      <x:c r="E1067" s="55" t="n"/>
      <x:c r="F1067" s="55" t="n"/>
      <x:c r="G1067" s="55" t="n"/>
      <x:c r="H1067" s="55" t="n"/>
      <x:c r="I1067" s="55" t="n"/>
    </x:row>
    <x:row r="1068">
      <x:c r="A1068" s="55" t="n"/>
      <x:c r="B1068" s="55" t="n"/>
      <x:c r="C1068" s="55" t="n"/>
      <x:c r="D1068" s="55" t="n"/>
      <x:c r="E1068" s="55" t="n"/>
      <x:c r="F1068" s="55" t="n"/>
      <x:c r="G1068" s="55" t="n"/>
      <x:c r="H1068" s="55" t="n"/>
      <x:c r="I1068" s="55" t="n"/>
    </x:row>
    <x:row r="1069">
      <x:c r="A1069" s="55" t="n"/>
      <x:c r="B1069" s="55" t="n"/>
      <x:c r="C1069" s="55" t="n"/>
      <x:c r="D1069" s="55" t="n"/>
      <x:c r="E1069" s="55" t="n"/>
      <x:c r="F1069" s="55" t="n"/>
      <x:c r="G1069" s="55" t="n"/>
      <x:c r="H1069" s="55" t="n"/>
      <x:c r="I1069" s="55" t="n"/>
    </x:row>
    <x:row r="1070">
      <x:c r="A1070" s="55" t="n"/>
      <x:c r="B1070" s="55" t="n"/>
      <x:c r="C1070" s="55" t="n"/>
      <x:c r="D1070" s="55" t="n"/>
      <x:c r="E1070" s="55" t="n"/>
      <x:c r="F1070" s="55" t="n"/>
      <x:c r="G1070" s="55" t="n"/>
      <x:c r="H1070" s="55" t="n"/>
      <x:c r="I1070" s="55" t="n"/>
    </x:row>
    <x:row r="1071">
      <x:c r="A1071" s="55" t="n"/>
      <x:c r="B1071" s="55" t="n"/>
      <x:c r="C1071" s="55" t="n"/>
      <x:c r="D1071" s="55" t="n"/>
      <x:c r="E1071" s="55" t="n"/>
      <x:c r="F1071" s="55" t="n"/>
      <x:c r="G1071" s="55" t="n"/>
      <x:c r="H1071" s="55" t="n"/>
      <x:c r="I1071" s="55" t="n"/>
    </x:row>
    <x:row r="1072">
      <x:c r="A1072" s="55" t="n"/>
      <x:c r="B1072" s="55" t="n"/>
      <x:c r="C1072" s="55" t="n"/>
      <x:c r="D1072" s="55" t="n"/>
      <x:c r="E1072" s="55" t="n"/>
      <x:c r="F1072" s="55" t="n"/>
      <x:c r="G1072" s="55" t="n"/>
      <x:c r="H1072" s="55" t="n"/>
      <x:c r="I1072" s="55" t="n"/>
    </x:row>
    <x:row r="1073">
      <x:c r="A1073" s="55" t="n"/>
      <x:c r="B1073" s="55" t="n"/>
      <x:c r="C1073" s="55" t="n"/>
      <x:c r="D1073" s="55" t="n"/>
      <x:c r="E1073" s="55" t="n"/>
      <x:c r="F1073" s="55" t="n"/>
      <x:c r="G1073" s="55" t="n"/>
      <x:c r="H1073" s="55" t="n"/>
      <x:c r="I1073" s="55" t="n"/>
    </x:row>
    <x:row r="1074">
      <x:c r="A1074" s="55" t="n"/>
      <x:c r="B1074" s="55" t="n"/>
      <x:c r="C1074" s="55" t="n"/>
      <x:c r="D1074" s="55" t="n"/>
      <x:c r="E1074" s="55" t="n"/>
      <x:c r="F1074" s="55" t="n"/>
      <x:c r="G1074" s="55" t="n"/>
      <x:c r="H1074" s="55" t="n"/>
      <x:c r="I1074" s="55" t="n"/>
    </x:row>
    <x:row r="1075">
      <x:c r="A1075" s="55" t="n"/>
      <x:c r="B1075" s="55" t="n"/>
      <x:c r="C1075" s="55" t="n"/>
      <x:c r="D1075" s="55" t="n"/>
      <x:c r="E1075" s="55" t="n"/>
      <x:c r="F1075" s="55" t="n"/>
      <x:c r="G1075" s="55" t="n"/>
      <x:c r="H1075" s="55" t="n"/>
      <x:c r="I1075" s="55" t="n"/>
    </x:row>
    <x:row r="1076">
      <x:c r="A1076" s="55" t="n"/>
      <x:c r="B1076" s="55" t="n"/>
      <x:c r="C1076" s="55" t="n"/>
      <x:c r="D1076" s="55" t="n"/>
      <x:c r="E1076" s="55" t="n"/>
      <x:c r="F1076" s="55" t="n"/>
      <x:c r="G1076" s="55" t="n"/>
      <x:c r="H1076" s="55" t="n"/>
      <x:c r="I1076" s="55" t="n"/>
    </x:row>
    <x:row r="1077">
      <x:c r="A1077" s="55" t="n"/>
      <x:c r="B1077" s="55" t="n"/>
      <x:c r="C1077" s="55" t="n"/>
      <x:c r="D1077" s="55" t="n"/>
      <x:c r="E1077" s="55" t="n"/>
      <x:c r="F1077" s="55" t="n"/>
      <x:c r="G1077" s="55" t="n"/>
      <x:c r="H1077" s="55" t="n"/>
      <x:c r="I1077" s="55" t="n"/>
    </x:row>
    <x:row r="1078">
      <x:c r="A1078" s="55" t="n"/>
      <x:c r="B1078" s="55" t="n"/>
      <x:c r="C1078" s="55" t="n"/>
      <x:c r="D1078" s="55" t="n"/>
      <x:c r="E1078" s="55" t="n"/>
      <x:c r="F1078" s="55" t="n"/>
      <x:c r="G1078" s="55" t="n"/>
      <x:c r="H1078" s="55" t="n"/>
      <x:c r="I1078" s="55" t="n"/>
    </x:row>
    <x:row r="1079">
      <x:c r="A1079" s="55" t="n"/>
      <x:c r="B1079" s="55" t="n"/>
      <x:c r="C1079" s="55" t="n"/>
      <x:c r="D1079" s="55" t="n"/>
      <x:c r="E1079" s="55" t="n"/>
      <x:c r="F1079" s="55" t="n"/>
      <x:c r="G1079" s="55" t="n"/>
      <x:c r="H1079" s="55" t="n"/>
      <x:c r="I1079" s="55" t="n"/>
    </x:row>
    <x:row r="1080">
      <x:c r="A1080" s="55" t="n"/>
      <x:c r="B1080" s="55" t="n"/>
      <x:c r="C1080" s="55" t="n"/>
      <x:c r="D1080" s="55" t="n"/>
      <x:c r="E1080" s="55" t="n"/>
      <x:c r="F1080" s="55" t="n"/>
      <x:c r="G1080" s="55" t="n"/>
      <x:c r="H1080" s="55" t="n"/>
      <x:c r="I1080" s="55" t="n"/>
    </x:row>
    <x:row r="1081">
      <x:c r="A1081" s="55" t="n"/>
      <x:c r="B1081" s="55" t="n"/>
      <x:c r="C1081" s="55" t="n"/>
      <x:c r="D1081" s="55" t="n"/>
      <x:c r="E1081" s="55" t="n"/>
      <x:c r="F1081" s="55" t="n"/>
      <x:c r="G1081" s="55" t="n"/>
      <x:c r="H1081" s="55" t="n"/>
      <x:c r="I1081" s="55" t="n"/>
    </x:row>
    <x:row r="1082">
      <x:c r="A1082" s="55" t="n"/>
      <x:c r="B1082" s="55" t="n"/>
      <x:c r="C1082" s="55" t="n"/>
      <x:c r="D1082" s="55" t="n"/>
      <x:c r="E1082" s="55" t="n"/>
      <x:c r="F1082" s="55" t="n"/>
      <x:c r="G1082" s="55" t="n"/>
      <x:c r="H1082" s="55" t="n"/>
      <x:c r="I1082" s="55" t="n"/>
    </x:row>
    <x:row r="1083">
      <x:c r="A1083" s="55" t="n"/>
      <x:c r="B1083" s="55" t="n"/>
      <x:c r="C1083" s="55" t="n"/>
      <x:c r="D1083" s="55" t="n"/>
      <x:c r="E1083" s="55" t="n"/>
      <x:c r="F1083" s="55" t="n"/>
      <x:c r="G1083" s="55" t="n"/>
      <x:c r="H1083" s="55" t="n"/>
      <x:c r="I1083" s="55" t="n"/>
    </x:row>
    <x:row r="1084">
      <x:c r="A1084" s="55" t="n"/>
      <x:c r="B1084" s="55" t="n"/>
      <x:c r="C1084" s="55" t="n"/>
      <x:c r="D1084" s="55" t="n"/>
      <x:c r="E1084" s="55" t="n"/>
      <x:c r="F1084" s="55" t="n"/>
      <x:c r="G1084" s="55" t="n"/>
      <x:c r="H1084" s="55" t="n"/>
      <x:c r="I1084" s="55" t="n"/>
    </x:row>
    <x:row r="1085">
      <x:c r="A1085" s="55" t="n"/>
      <x:c r="B1085" s="55" t="n"/>
      <x:c r="C1085" s="55" t="n"/>
      <x:c r="D1085" s="55" t="n"/>
      <x:c r="E1085" s="55" t="n"/>
      <x:c r="F1085" s="55" t="n"/>
      <x:c r="G1085" s="55" t="n"/>
      <x:c r="H1085" s="55" t="n"/>
      <x:c r="I1085" s="55" t="n"/>
    </x:row>
    <x:row r="1086">
      <x:c r="A1086" s="55" t="n"/>
      <x:c r="B1086" s="55" t="n"/>
      <x:c r="C1086" s="55" t="n"/>
      <x:c r="D1086" s="55" t="n"/>
      <x:c r="E1086" s="55" t="n"/>
      <x:c r="F1086" s="55" t="n"/>
      <x:c r="G1086" s="55" t="n"/>
      <x:c r="H1086" s="55" t="n"/>
      <x:c r="I1086" s="55" t="n"/>
    </x:row>
    <x:row r="1087">
      <x:c r="A1087" s="55" t="n"/>
      <x:c r="B1087" s="55" t="n"/>
      <x:c r="C1087" s="55" t="n"/>
      <x:c r="D1087" s="55" t="n"/>
      <x:c r="E1087" s="55" t="n"/>
      <x:c r="F1087" s="55" t="n"/>
      <x:c r="G1087" s="55" t="n"/>
      <x:c r="H1087" s="55" t="n"/>
      <x:c r="I1087" s="55" t="n"/>
    </x:row>
    <x:row r="1088">
      <x:c r="A1088" s="55" t="n"/>
      <x:c r="B1088" s="55" t="n"/>
      <x:c r="C1088" s="55" t="n"/>
      <x:c r="D1088" s="55" t="n"/>
      <x:c r="E1088" s="55" t="n"/>
      <x:c r="F1088" s="55" t="n"/>
      <x:c r="G1088" s="55" t="n"/>
      <x:c r="H1088" s="55" t="n"/>
      <x:c r="I1088" s="55" t="n"/>
    </x:row>
    <x:row r="1089">
      <x:c r="A1089" s="55" t="n"/>
      <x:c r="B1089" s="55" t="n"/>
      <x:c r="C1089" s="55" t="n"/>
      <x:c r="D1089" s="55" t="n"/>
      <x:c r="E1089" s="55" t="n"/>
      <x:c r="F1089" s="55" t="n"/>
      <x:c r="G1089" s="55" t="n"/>
      <x:c r="H1089" s="55" t="n"/>
      <x:c r="I1089" s="55" t="n"/>
    </x:row>
    <x:row r="1090">
      <x:c r="A1090" s="55" t="n"/>
      <x:c r="B1090" s="55" t="n"/>
      <x:c r="C1090" s="55" t="n"/>
      <x:c r="D1090" s="55" t="n"/>
      <x:c r="E1090" s="55" t="n"/>
      <x:c r="F1090" s="55" t="n"/>
      <x:c r="G1090" s="55" t="n"/>
      <x:c r="H1090" s="55" t="n"/>
      <x:c r="I1090" s="55" t="n"/>
    </x:row>
    <x:row r="1091">
      <x:c r="A1091" s="55" t="n"/>
      <x:c r="B1091" s="55" t="n"/>
      <x:c r="C1091" s="55" t="n"/>
      <x:c r="D1091" s="55" t="n"/>
      <x:c r="E1091" s="55" t="n"/>
      <x:c r="F1091" s="55" t="n"/>
      <x:c r="G1091" s="55" t="n"/>
      <x:c r="H1091" s="55" t="n"/>
      <x:c r="I1091" s="55" t="n"/>
    </x:row>
    <x:row r="1092">
      <x:c r="A1092" s="55" t="n"/>
      <x:c r="B1092" s="55" t="n"/>
      <x:c r="C1092" s="55" t="n"/>
      <x:c r="D1092" s="55" t="n"/>
      <x:c r="E1092" s="55" t="n"/>
      <x:c r="F1092" s="55" t="n"/>
      <x:c r="G1092" s="55" t="n"/>
      <x:c r="H1092" s="55" t="n"/>
      <x:c r="I1092" s="55" t="n"/>
    </x:row>
    <x:row r="1093">
      <x:c r="A1093" s="55" t="n"/>
      <x:c r="B1093" s="55" t="n"/>
      <x:c r="C1093" s="55" t="n"/>
      <x:c r="D1093" s="55" t="n"/>
      <x:c r="E1093" s="55" t="n"/>
      <x:c r="F1093" s="55" t="n"/>
      <x:c r="G1093" s="55" t="n"/>
      <x:c r="H1093" s="55" t="n"/>
      <x:c r="I1093" s="55" t="n"/>
    </x:row>
    <x:row r="1094">
      <x:c r="A1094" s="55" t="n"/>
      <x:c r="B1094" s="55" t="n"/>
      <x:c r="C1094" s="55" t="n"/>
      <x:c r="D1094" s="55" t="n"/>
      <x:c r="E1094" s="55" t="n"/>
      <x:c r="F1094" s="55" t="n"/>
      <x:c r="G1094" s="55" t="n"/>
      <x:c r="H1094" s="55" t="n"/>
      <x:c r="I1094" s="55" t="n"/>
    </x:row>
    <x:row r="1095">
      <x:c r="A1095" s="55" t="n"/>
      <x:c r="B1095" s="55" t="n"/>
      <x:c r="C1095" s="55" t="n"/>
      <x:c r="D1095" s="55" t="n"/>
      <x:c r="E1095" s="55" t="n"/>
      <x:c r="F1095" s="55" t="n"/>
      <x:c r="G1095" s="55" t="n"/>
      <x:c r="H1095" s="55" t="n"/>
      <x:c r="I1095" s="55" t="n"/>
    </x:row>
    <x:row r="1096">
      <x:c r="A1096" s="55" t="n"/>
      <x:c r="B1096" s="55" t="n"/>
      <x:c r="C1096" s="55" t="n"/>
      <x:c r="D1096" s="55" t="n"/>
      <x:c r="E1096" s="55" t="n"/>
      <x:c r="F1096" s="55" t="n"/>
      <x:c r="G1096" s="55" t="n"/>
      <x:c r="H1096" s="55" t="n"/>
      <x:c r="I1096" s="55" t="n"/>
    </x:row>
    <x:row r="1097">
      <x:c r="A1097" s="55" t="n"/>
      <x:c r="B1097" s="55" t="n"/>
      <x:c r="C1097" s="55" t="n"/>
      <x:c r="D1097" s="55" t="n"/>
      <x:c r="E1097" s="55" t="n"/>
      <x:c r="F1097" s="55" t="n"/>
      <x:c r="G1097" s="55" t="n"/>
      <x:c r="H1097" s="55" t="n"/>
      <x:c r="I1097" s="55" t="n"/>
    </x:row>
    <x:row r="1098">
      <x:c r="A1098" s="55" t="n"/>
      <x:c r="B1098" s="55" t="n"/>
      <x:c r="C1098" s="55" t="n"/>
      <x:c r="D1098" s="55" t="n"/>
      <x:c r="E1098" s="55" t="n"/>
      <x:c r="F1098" s="55" t="n"/>
      <x:c r="G1098" s="55" t="n"/>
      <x:c r="H1098" s="55" t="n"/>
      <x:c r="I1098" s="55" t="n"/>
    </x:row>
    <x:row r="1099">
      <x:c r="A1099" s="55" t="n"/>
      <x:c r="B1099" s="55" t="n"/>
      <x:c r="C1099" s="55" t="n"/>
      <x:c r="D1099" s="55" t="n"/>
      <x:c r="E1099" s="55" t="n"/>
      <x:c r="F1099" s="55" t="n"/>
      <x:c r="G1099" s="55" t="n"/>
      <x:c r="H1099" s="55" t="n"/>
      <x:c r="I1099" s="55" t="n"/>
    </x:row>
    <x:row r="1100">
      <x:c r="A1100" s="55" t="n"/>
      <x:c r="B1100" s="55" t="n"/>
      <x:c r="C1100" s="55" t="n"/>
      <x:c r="D1100" s="55" t="n"/>
      <x:c r="E1100" s="55" t="n"/>
      <x:c r="F1100" s="55" t="n"/>
      <x:c r="G1100" s="55" t="n"/>
      <x:c r="H1100" s="55" t="n"/>
      <x:c r="I1100" s="55" t="n"/>
    </x:row>
    <x:row r="1101">
      <x:c r="A1101" s="55" t="n"/>
      <x:c r="B1101" s="55" t="n"/>
      <x:c r="C1101" s="55" t="n"/>
      <x:c r="D1101" s="55" t="n"/>
      <x:c r="E1101" s="55" t="n"/>
      <x:c r="F1101" s="55" t="n"/>
      <x:c r="G1101" s="55" t="n"/>
      <x:c r="H1101" s="55" t="n"/>
      <x:c r="I1101" s="55" t="n"/>
    </x:row>
    <x:row r="1102">
      <x:c r="A1102" s="55" t="n"/>
      <x:c r="B1102" s="55" t="n"/>
      <x:c r="C1102" s="55" t="n"/>
      <x:c r="D1102" s="55" t="n"/>
      <x:c r="E1102" s="55" t="n"/>
      <x:c r="F1102" s="55" t="n"/>
      <x:c r="G1102" s="55" t="n"/>
      <x:c r="H1102" s="55" t="n"/>
      <x:c r="I1102" s="55" t="n"/>
    </x:row>
    <x:row r="1103">
      <x:c r="A1103" s="55" t="n"/>
      <x:c r="B1103" s="55" t="n"/>
      <x:c r="C1103" s="55" t="n"/>
      <x:c r="D1103" s="55" t="n"/>
      <x:c r="E1103" s="55" t="n"/>
      <x:c r="F1103" s="55" t="n"/>
      <x:c r="G1103" s="55" t="n"/>
      <x:c r="H1103" s="55" t="n"/>
      <x:c r="I1103" s="55" t="n"/>
    </x:row>
    <x:row r="1104">
      <x:c r="A1104" s="55" t="n"/>
      <x:c r="B1104" s="55" t="n"/>
      <x:c r="C1104" s="55" t="n"/>
      <x:c r="D1104" s="55" t="n"/>
      <x:c r="E1104" s="55" t="n"/>
      <x:c r="F1104" s="55" t="n"/>
      <x:c r="G1104" s="55" t="n"/>
      <x:c r="H1104" s="55" t="n"/>
      <x:c r="I1104" s="55" t="n"/>
    </x:row>
    <x:row r="1105">
      <x:c r="A1105" s="55" t="n"/>
      <x:c r="B1105" s="55" t="n"/>
      <x:c r="C1105" s="55" t="n"/>
      <x:c r="D1105" s="55" t="n"/>
      <x:c r="E1105" s="55" t="n"/>
      <x:c r="F1105" s="55" t="n"/>
      <x:c r="G1105" s="55" t="n"/>
      <x:c r="H1105" s="55" t="n"/>
      <x:c r="I1105" s="55" t="n"/>
    </x:row>
    <x:row r="1106">
      <x:c r="A1106" s="55" t="n"/>
      <x:c r="B1106" s="55" t="n"/>
      <x:c r="C1106" s="55" t="n"/>
      <x:c r="D1106" s="55" t="n"/>
      <x:c r="E1106" s="55" t="n"/>
      <x:c r="F1106" s="55" t="n"/>
      <x:c r="G1106" s="55" t="n"/>
      <x:c r="H1106" s="55" t="n"/>
      <x:c r="I1106" s="55" t="n"/>
    </x:row>
    <x:row r="1107">
      <x:c r="A1107" s="55" t="n"/>
      <x:c r="B1107" s="55" t="n"/>
      <x:c r="C1107" s="55" t="n"/>
      <x:c r="D1107" s="55" t="n"/>
      <x:c r="E1107" s="55" t="n"/>
      <x:c r="F1107" s="55" t="n"/>
      <x:c r="G1107" s="55" t="n"/>
      <x:c r="H1107" s="55" t="n"/>
      <x:c r="I1107" s="55" t="n"/>
    </x:row>
    <x:row r="1108">
      <x:c r="A1108" s="55" t="n"/>
      <x:c r="B1108" s="55" t="n"/>
      <x:c r="C1108" s="55" t="n"/>
      <x:c r="D1108" s="55" t="n"/>
      <x:c r="E1108" s="55" t="n"/>
      <x:c r="F1108" s="55" t="n"/>
      <x:c r="G1108" s="55" t="n"/>
      <x:c r="H1108" s="55" t="n"/>
      <x:c r="I1108" s="55" t="n"/>
    </x:row>
    <x:row r="1109">
      <x:c r="A1109" s="55" t="n"/>
      <x:c r="B1109" s="55" t="n"/>
      <x:c r="C1109" s="55" t="n"/>
      <x:c r="D1109" s="55" t="n"/>
      <x:c r="E1109" s="55" t="n"/>
      <x:c r="F1109" s="55" t="n"/>
      <x:c r="G1109" s="55" t="n"/>
      <x:c r="H1109" s="55" t="n"/>
      <x:c r="I1109" s="55" t="n"/>
    </x:row>
    <x:row r="1110">
      <x:c r="A1110" s="55" t="n"/>
      <x:c r="B1110" s="55" t="n"/>
      <x:c r="C1110" s="55" t="n"/>
      <x:c r="D1110" s="55" t="n"/>
      <x:c r="E1110" s="55" t="n"/>
      <x:c r="F1110" s="55" t="n"/>
      <x:c r="G1110" s="55" t="n"/>
      <x:c r="H1110" s="55" t="n"/>
      <x:c r="I1110" s="55" t="n"/>
    </x:row>
    <x:row r="1111">
      <x:c r="A1111" s="55" t="n"/>
      <x:c r="B1111" s="55" t="n"/>
      <x:c r="C1111" s="55" t="n"/>
      <x:c r="D1111" s="55" t="n"/>
      <x:c r="E1111" s="55" t="n"/>
      <x:c r="F1111" s="55" t="n"/>
      <x:c r="G1111" s="55" t="n"/>
      <x:c r="H1111" s="55" t="n"/>
      <x:c r="I1111" s="55" t="n"/>
    </x:row>
    <x:row r="1112">
      <x:c r="A1112" s="55" t="n"/>
      <x:c r="B1112" s="55" t="n"/>
      <x:c r="C1112" s="55" t="n"/>
      <x:c r="D1112" s="55" t="n"/>
      <x:c r="E1112" s="55" t="n"/>
      <x:c r="F1112" s="55" t="n"/>
      <x:c r="G1112" s="55" t="n"/>
      <x:c r="H1112" s="55" t="n"/>
      <x:c r="I1112" s="55" t="n"/>
    </x:row>
    <x:row r="1113">
      <x:c r="A1113" s="55" t="n"/>
      <x:c r="B1113" s="55" t="n"/>
      <x:c r="C1113" s="55" t="n"/>
      <x:c r="D1113" s="55" t="n"/>
      <x:c r="E1113" s="55" t="n"/>
      <x:c r="F1113" s="55" t="n"/>
      <x:c r="G1113" s="55" t="n"/>
      <x:c r="H1113" s="55" t="n"/>
      <x:c r="I1113" s="55" t="n"/>
    </x:row>
    <x:row r="1114">
      <x:c r="A1114" s="55" t="n"/>
      <x:c r="B1114" s="55" t="n"/>
      <x:c r="C1114" s="55" t="n"/>
      <x:c r="D1114" s="55" t="n"/>
      <x:c r="E1114" s="55" t="n"/>
      <x:c r="F1114" s="55" t="n"/>
      <x:c r="G1114" s="55" t="n"/>
      <x:c r="H1114" s="55" t="n"/>
      <x:c r="I1114" s="55" t="n"/>
    </x:row>
    <x:row r="1115">
      <x:c r="A1115" s="55" t="n"/>
      <x:c r="B1115" s="55" t="n"/>
      <x:c r="C1115" s="55" t="n"/>
      <x:c r="D1115" s="55" t="n"/>
      <x:c r="E1115" s="55" t="n"/>
      <x:c r="F1115" s="55" t="n"/>
      <x:c r="G1115" s="55" t="n"/>
      <x:c r="H1115" s="55" t="n"/>
      <x:c r="I1115" s="55" t="n"/>
    </x:row>
    <x:row r="1116">
      <x:c r="A1116" s="55" t="n"/>
      <x:c r="B1116" s="55" t="n"/>
      <x:c r="C1116" s="55" t="n"/>
      <x:c r="D1116" s="55" t="n"/>
      <x:c r="E1116" s="55" t="n"/>
      <x:c r="F1116" s="55" t="n"/>
      <x:c r="G1116" s="55" t="n"/>
      <x:c r="H1116" s="55" t="n"/>
      <x:c r="I1116" s="55" t="n"/>
    </x:row>
    <x:row r="1117">
      <x:c r="A1117" s="55" t="n"/>
      <x:c r="B1117" s="55" t="n"/>
      <x:c r="C1117" s="55" t="n"/>
      <x:c r="D1117" s="55" t="n"/>
      <x:c r="E1117" s="55" t="n"/>
      <x:c r="F1117" s="55" t="n"/>
      <x:c r="G1117" s="55" t="n"/>
      <x:c r="H1117" s="55" t="n"/>
      <x:c r="I1117" s="55" t="n"/>
    </x:row>
    <x:row r="1118">
      <x:c r="A1118" s="55" t="n"/>
      <x:c r="B1118" s="55" t="n"/>
      <x:c r="C1118" s="55" t="n"/>
      <x:c r="D1118" s="55" t="n"/>
      <x:c r="E1118" s="55" t="n"/>
      <x:c r="F1118" s="55" t="n"/>
      <x:c r="G1118" s="55" t="n"/>
      <x:c r="H1118" s="55" t="n"/>
      <x:c r="I1118" s="55" t="n"/>
    </x:row>
    <x:row r="1119">
      <x:c r="A1119" s="55" t="n"/>
      <x:c r="B1119" s="55" t="n"/>
      <x:c r="C1119" s="55" t="n"/>
      <x:c r="D1119" s="55" t="n"/>
      <x:c r="E1119" s="55" t="n"/>
      <x:c r="F1119" s="55" t="n"/>
      <x:c r="G1119" s="55" t="n"/>
      <x:c r="H1119" s="55" t="n"/>
      <x:c r="I1119" s="55" t="n"/>
    </x:row>
    <x:row r="1120">
      <x:c r="A1120" s="55" t="n"/>
      <x:c r="B1120" s="55" t="n"/>
      <x:c r="C1120" s="55" t="n"/>
      <x:c r="D1120" s="55" t="n"/>
      <x:c r="E1120" s="55" t="n"/>
      <x:c r="F1120" s="55" t="n"/>
      <x:c r="G1120" s="55" t="n"/>
      <x:c r="H1120" s="55" t="n"/>
      <x:c r="I1120" s="55" t="n"/>
    </x:row>
    <x:row r="1121">
      <x:c r="A1121" s="55" t="n"/>
      <x:c r="B1121" s="55" t="n"/>
      <x:c r="C1121" s="55" t="n"/>
      <x:c r="D1121" s="55" t="n"/>
      <x:c r="E1121" s="55" t="n"/>
      <x:c r="F1121" s="55" t="n"/>
      <x:c r="G1121" s="55" t="n"/>
      <x:c r="H1121" s="55" t="n"/>
      <x:c r="I1121" s="55" t="n"/>
    </x:row>
    <x:row r="1122">
      <x:c r="A1122" s="55" t="n"/>
      <x:c r="B1122" s="55" t="n"/>
      <x:c r="C1122" s="55" t="n"/>
      <x:c r="D1122" s="55" t="n"/>
      <x:c r="E1122" s="55" t="n"/>
      <x:c r="F1122" s="55" t="n"/>
      <x:c r="G1122" s="55" t="n"/>
      <x:c r="H1122" s="55" t="n"/>
      <x:c r="I1122" s="55" t="n"/>
    </x:row>
    <x:row r="1123">
      <x:c r="A1123" s="55" t="n"/>
      <x:c r="B1123" s="55" t="n"/>
      <x:c r="C1123" s="55" t="n"/>
      <x:c r="D1123" s="55" t="n"/>
      <x:c r="E1123" s="55" t="n"/>
      <x:c r="F1123" s="55" t="n"/>
      <x:c r="G1123" s="55" t="n"/>
      <x:c r="H1123" s="55" t="n"/>
      <x:c r="I1123" s="55" t="n"/>
    </x:row>
    <x:row r="1124">
      <x:c r="A1124" s="55" t="n"/>
      <x:c r="B1124" s="55" t="n"/>
      <x:c r="C1124" s="55" t="n"/>
      <x:c r="D1124" s="55" t="n"/>
      <x:c r="E1124" s="55" t="n"/>
      <x:c r="F1124" s="55" t="n"/>
      <x:c r="G1124" s="55" t="n"/>
      <x:c r="H1124" s="55" t="n"/>
      <x:c r="I1124" s="55" t="n"/>
    </x:row>
    <x:row r="1125">
      <x:c r="A1125" s="55" t="n"/>
      <x:c r="B1125" s="55" t="n"/>
      <x:c r="C1125" s="55" t="n"/>
      <x:c r="D1125" s="55" t="n"/>
      <x:c r="E1125" s="55" t="n"/>
      <x:c r="F1125" s="55" t="n"/>
      <x:c r="G1125" s="55" t="n"/>
      <x:c r="H1125" s="55" t="n"/>
      <x:c r="I1125" s="55" t="n"/>
    </x:row>
    <x:row r="1126">
      <x:c r="A1126" s="55" t="n"/>
      <x:c r="B1126" s="55" t="n"/>
      <x:c r="C1126" s="55" t="n"/>
      <x:c r="D1126" s="55" t="n"/>
      <x:c r="E1126" s="55" t="n"/>
      <x:c r="F1126" s="55" t="n"/>
      <x:c r="G1126" s="55" t="n"/>
      <x:c r="H1126" s="55" t="n"/>
      <x:c r="I1126" s="55" t="n"/>
    </x:row>
    <x:row r="1127">
      <x:c r="A1127" s="55" t="n"/>
      <x:c r="B1127" s="55" t="n"/>
      <x:c r="C1127" s="55" t="n"/>
      <x:c r="D1127" s="55" t="n"/>
      <x:c r="E1127" s="55" t="n"/>
      <x:c r="F1127" s="55" t="n"/>
      <x:c r="G1127" s="55" t="n"/>
      <x:c r="H1127" s="55" t="n"/>
      <x:c r="I1127" s="55" t="n"/>
    </x:row>
    <x:row r="1128">
      <x:c r="A1128" s="55" t="n"/>
      <x:c r="B1128" s="55" t="n"/>
      <x:c r="C1128" s="55" t="n"/>
      <x:c r="D1128" s="55" t="n"/>
      <x:c r="E1128" s="55" t="n"/>
      <x:c r="F1128" s="55" t="n"/>
      <x:c r="G1128" s="55" t="n"/>
      <x:c r="H1128" s="55" t="n"/>
      <x:c r="I1128" s="55" t="n"/>
    </x:row>
    <x:row r="1129">
      <x:c r="A1129" s="55" t="n"/>
      <x:c r="B1129" s="55" t="n"/>
      <x:c r="C1129" s="55" t="n"/>
      <x:c r="D1129" s="55" t="n"/>
      <x:c r="E1129" s="55" t="n"/>
      <x:c r="F1129" s="55" t="n"/>
      <x:c r="G1129" s="55" t="n"/>
      <x:c r="H1129" s="55" t="n"/>
      <x:c r="I1129" s="55" t="n"/>
    </x:row>
    <x:row r="1130">
      <x:c r="A1130" s="55" t="n"/>
      <x:c r="B1130" s="55" t="n"/>
      <x:c r="C1130" s="55" t="n"/>
      <x:c r="D1130" s="55" t="n"/>
      <x:c r="E1130" s="55" t="n"/>
      <x:c r="F1130" s="55" t="n"/>
      <x:c r="G1130" s="55" t="n"/>
      <x:c r="H1130" s="55" t="n"/>
      <x:c r="I1130" s="55" t="n"/>
    </x:row>
    <x:row r="1131">
      <x:c r="A1131" s="55" t="n"/>
      <x:c r="B1131" s="55" t="n"/>
      <x:c r="C1131" s="55" t="n"/>
      <x:c r="D1131" s="55" t="n"/>
      <x:c r="E1131" s="55" t="n"/>
      <x:c r="F1131" s="55" t="n"/>
      <x:c r="G1131" s="55" t="n"/>
      <x:c r="H1131" s="55" t="n"/>
      <x:c r="I1131" s="55" t="n"/>
    </x:row>
    <x:row r="1132">
      <x:c r="A1132" s="55" t="n"/>
      <x:c r="B1132" s="55" t="n"/>
      <x:c r="C1132" s="55" t="n"/>
      <x:c r="D1132" s="55" t="n"/>
      <x:c r="E1132" s="55" t="n"/>
      <x:c r="F1132" s="55" t="n"/>
      <x:c r="G1132" s="55" t="n"/>
      <x:c r="H1132" s="55" t="n"/>
      <x:c r="I1132" s="55" t="n"/>
    </x:row>
    <x:row r="1133">
      <x:c r="A1133" s="55" t="n"/>
      <x:c r="B1133" s="55" t="n"/>
      <x:c r="C1133" s="55" t="n"/>
      <x:c r="D1133" s="55" t="n"/>
      <x:c r="E1133" s="55" t="n"/>
      <x:c r="F1133" s="55" t="n"/>
      <x:c r="G1133" s="55" t="n"/>
      <x:c r="H1133" s="55" t="n"/>
      <x:c r="I1133" s="55" t="n"/>
    </x:row>
    <x:row r="1134">
      <x:c r="A1134" s="55" t="n"/>
      <x:c r="B1134" s="55" t="n"/>
      <x:c r="C1134" s="55" t="n"/>
      <x:c r="D1134" s="55" t="n"/>
      <x:c r="E1134" s="55" t="n"/>
      <x:c r="F1134" s="55" t="n"/>
      <x:c r="G1134" s="55" t="n"/>
      <x:c r="H1134" s="55" t="n"/>
      <x:c r="I1134" s="55" t="n"/>
    </x:row>
    <x:row r="1135">
      <x:c r="A1135" s="55" t="n"/>
      <x:c r="B1135" s="55" t="n"/>
      <x:c r="C1135" s="55" t="n"/>
      <x:c r="D1135" s="55" t="n"/>
      <x:c r="E1135" s="55" t="n"/>
      <x:c r="F1135" s="55" t="n"/>
      <x:c r="G1135" s="55" t="n"/>
      <x:c r="H1135" s="55" t="n"/>
      <x:c r="I1135" s="55" t="n"/>
    </x:row>
    <x:row r="1136">
      <x:c r="A1136" s="55" t="n"/>
      <x:c r="B1136" s="55" t="n"/>
      <x:c r="C1136" s="55" t="n"/>
      <x:c r="D1136" s="55" t="n"/>
      <x:c r="E1136" s="55" t="n"/>
      <x:c r="F1136" s="55" t="n"/>
      <x:c r="G1136" s="55" t="n"/>
      <x:c r="H1136" s="55" t="n"/>
      <x:c r="I1136" s="55" t="n"/>
    </x:row>
    <x:row r="1137">
      <x:c r="A1137" s="55" t="n"/>
      <x:c r="B1137" s="55" t="n"/>
      <x:c r="C1137" s="55" t="n"/>
      <x:c r="D1137" s="55" t="n"/>
      <x:c r="E1137" s="55" t="n"/>
      <x:c r="F1137" s="55" t="n"/>
      <x:c r="G1137" s="55" t="n"/>
      <x:c r="H1137" s="55" t="n"/>
      <x:c r="I1137" s="55" t="n"/>
    </x:row>
    <x:row r="1138">
      <x:c r="A1138" s="55" t="n"/>
      <x:c r="B1138" s="55" t="n"/>
      <x:c r="C1138" s="55" t="n"/>
      <x:c r="D1138" s="55" t="n"/>
      <x:c r="E1138" s="55" t="n"/>
      <x:c r="F1138" s="55" t="n"/>
      <x:c r="G1138" s="55" t="n"/>
      <x:c r="H1138" s="55" t="n"/>
      <x:c r="I1138" s="55" t="n"/>
    </x:row>
    <x:row r="1139">
      <x:c r="A1139" s="55" t="n"/>
      <x:c r="B1139" s="55" t="n"/>
      <x:c r="C1139" s="55" t="n"/>
      <x:c r="D1139" s="55" t="n"/>
      <x:c r="E1139" s="55" t="n"/>
      <x:c r="F1139" s="55" t="n"/>
      <x:c r="G1139" s="55" t="n"/>
      <x:c r="H1139" s="55" t="n"/>
      <x:c r="I1139" s="55" t="n"/>
    </x:row>
    <x:row r="1140">
      <x:c r="A1140" s="55" t="n"/>
      <x:c r="B1140" s="55" t="n"/>
      <x:c r="C1140" s="55" t="n"/>
      <x:c r="D1140" s="55" t="n"/>
      <x:c r="E1140" s="55" t="n"/>
      <x:c r="F1140" s="55" t="n"/>
      <x:c r="G1140" s="55" t="n"/>
      <x:c r="H1140" s="55" t="n"/>
      <x:c r="I1140" s="55" t="n"/>
    </x:row>
    <x:row r="1141">
      <x:c r="A1141" s="55" t="n"/>
      <x:c r="B1141" s="55" t="n"/>
      <x:c r="C1141" s="55" t="n"/>
      <x:c r="D1141" s="55" t="n"/>
      <x:c r="E1141" s="55" t="n"/>
      <x:c r="F1141" s="55" t="n"/>
      <x:c r="G1141" s="55" t="n"/>
      <x:c r="H1141" s="55" t="n"/>
      <x:c r="I1141" s="55" t="n"/>
    </x:row>
    <x:row r="1142">
      <x:c r="A1142" s="55" t="n"/>
      <x:c r="B1142" s="55" t="n"/>
      <x:c r="C1142" s="55" t="n"/>
      <x:c r="D1142" s="55" t="n"/>
      <x:c r="E1142" s="55" t="n"/>
      <x:c r="F1142" s="55" t="n"/>
      <x:c r="G1142" s="55" t="n"/>
      <x:c r="H1142" s="55" t="n"/>
      <x:c r="I1142" s="55" t="n"/>
    </x:row>
    <x:row r="1143">
      <x:c r="A1143" s="55" t="n"/>
      <x:c r="B1143" s="55" t="n"/>
      <x:c r="C1143" s="55" t="n"/>
      <x:c r="D1143" s="55" t="n"/>
      <x:c r="E1143" s="55" t="n"/>
      <x:c r="F1143" s="55" t="n"/>
      <x:c r="G1143" s="55" t="n"/>
      <x:c r="H1143" s="55" t="n"/>
      <x:c r="I1143" s="55" t="n"/>
    </x:row>
    <x:row r="1144">
      <x:c r="A1144" s="55" t="n"/>
      <x:c r="B1144" s="55" t="n"/>
      <x:c r="C1144" s="55" t="n"/>
      <x:c r="D1144" s="55" t="n"/>
      <x:c r="E1144" s="55" t="n"/>
      <x:c r="F1144" s="55" t="n"/>
      <x:c r="G1144" s="55" t="n"/>
      <x:c r="H1144" s="55" t="n"/>
      <x:c r="I1144" s="55" t="n"/>
    </x:row>
    <x:row r="1145">
      <x:c r="A1145" s="55" t="n"/>
      <x:c r="B1145" s="55" t="n"/>
      <x:c r="C1145" s="55" t="n"/>
      <x:c r="D1145" s="55" t="n"/>
      <x:c r="E1145" s="55" t="n"/>
      <x:c r="F1145" s="55" t="n"/>
      <x:c r="G1145" s="55" t="n"/>
      <x:c r="H1145" s="55" t="n"/>
      <x:c r="I1145" s="55" t="n"/>
    </x:row>
    <x:row r="1146">
      <x:c r="A1146" s="55" t="n"/>
      <x:c r="B1146" s="55" t="n"/>
      <x:c r="C1146" s="55" t="n"/>
      <x:c r="D1146" s="55" t="n"/>
      <x:c r="E1146" s="55" t="n"/>
      <x:c r="F1146" s="55" t="n"/>
      <x:c r="G1146" s="55" t="n"/>
      <x:c r="H1146" s="55" t="n"/>
      <x:c r="I1146" s="55" t="n"/>
    </x:row>
    <x:row r="1147">
      <x:c r="A1147" s="55" t="n"/>
      <x:c r="B1147" s="55" t="n"/>
      <x:c r="C1147" s="55" t="n"/>
      <x:c r="D1147" s="55" t="n"/>
      <x:c r="E1147" s="55" t="n"/>
      <x:c r="F1147" s="55" t="n"/>
      <x:c r="G1147" s="55" t="n"/>
      <x:c r="H1147" s="55" t="n"/>
      <x:c r="I1147" s="55" t="n"/>
    </x:row>
    <x:row r="1148">
      <x:c r="A1148" s="55" t="n"/>
      <x:c r="B1148" s="55" t="n"/>
      <x:c r="C1148" s="55" t="n"/>
      <x:c r="D1148" s="55" t="n"/>
      <x:c r="E1148" s="55" t="n"/>
      <x:c r="F1148" s="55" t="n"/>
      <x:c r="G1148" s="55" t="n"/>
      <x:c r="H1148" s="55" t="n"/>
      <x:c r="I1148" s="55" t="n"/>
    </x:row>
    <x:row r="1149">
      <x:c r="A1149" s="55" t="n"/>
      <x:c r="B1149" s="55" t="n"/>
      <x:c r="C1149" s="55" t="n"/>
      <x:c r="D1149" s="55" t="n"/>
      <x:c r="E1149" s="55" t="n"/>
      <x:c r="F1149" s="55" t="n"/>
      <x:c r="G1149" s="55" t="n"/>
      <x:c r="H1149" s="55" t="n"/>
      <x:c r="I1149" s="55" t="n"/>
    </x:row>
    <x:row r="1150">
      <x:c r="A1150" s="55" t="n"/>
      <x:c r="B1150" s="55" t="n"/>
      <x:c r="C1150" s="55" t="n"/>
      <x:c r="D1150" s="55" t="n"/>
      <x:c r="E1150" s="55" t="n"/>
      <x:c r="F1150" s="55" t="n"/>
      <x:c r="G1150" s="55" t="n"/>
      <x:c r="H1150" s="55" t="n"/>
      <x:c r="I1150" s="55" t="n"/>
    </x:row>
    <x:row r="1151">
      <x:c r="A1151" s="55" t="n"/>
      <x:c r="B1151" s="55" t="n"/>
      <x:c r="C1151" s="55" t="n"/>
      <x:c r="D1151" s="55" t="n"/>
      <x:c r="E1151" s="55" t="n"/>
      <x:c r="F1151" s="55" t="n"/>
      <x:c r="G1151" s="55" t="n"/>
      <x:c r="H1151" s="55" t="n"/>
      <x:c r="I1151" s="55" t="n"/>
    </x:row>
    <x:row r="1152">
      <x:c r="A1152" s="55" t="n"/>
      <x:c r="B1152" s="55" t="n"/>
      <x:c r="C1152" s="55" t="n"/>
      <x:c r="D1152" s="55" t="n"/>
      <x:c r="E1152" s="55" t="n"/>
      <x:c r="F1152" s="55" t="n"/>
      <x:c r="G1152" s="55" t="n"/>
      <x:c r="H1152" s="55" t="n"/>
      <x:c r="I1152" s="55" t="n"/>
    </x:row>
    <x:row r="1153">
      <x:c r="A1153" s="55" t="n"/>
      <x:c r="B1153" s="55" t="n"/>
      <x:c r="C1153" s="55" t="n"/>
      <x:c r="D1153" s="55" t="n"/>
      <x:c r="E1153" s="55" t="n"/>
      <x:c r="F1153" s="55" t="n"/>
      <x:c r="G1153" s="55" t="n"/>
      <x:c r="H1153" s="55" t="n"/>
      <x:c r="I1153" s="55" t="n"/>
    </x:row>
    <x:row r="1154">
      <x:c r="A1154" s="55" t="n"/>
      <x:c r="B1154" s="55" t="n"/>
      <x:c r="C1154" s="55" t="n"/>
      <x:c r="D1154" s="55" t="n"/>
      <x:c r="E1154" s="55" t="n"/>
      <x:c r="F1154" s="55" t="n"/>
      <x:c r="G1154" s="55" t="n"/>
      <x:c r="H1154" s="55" t="n"/>
      <x:c r="I1154" s="55" t="n"/>
    </x:row>
    <x:row r="1155">
      <x:c r="A1155" s="55" t="n"/>
      <x:c r="B1155" s="55" t="n"/>
      <x:c r="C1155" s="55" t="n"/>
      <x:c r="D1155" s="55" t="n"/>
      <x:c r="E1155" s="55" t="n"/>
      <x:c r="F1155" s="55" t="n"/>
      <x:c r="G1155" s="55" t="n"/>
      <x:c r="H1155" s="55" t="n"/>
      <x:c r="I1155" s="55" t="n"/>
    </x:row>
    <x:row r="1156">
      <x:c r="A1156" s="55" t="n"/>
      <x:c r="B1156" s="55" t="n"/>
      <x:c r="C1156" s="55" t="n"/>
      <x:c r="D1156" s="55" t="n"/>
      <x:c r="E1156" s="55" t="n"/>
      <x:c r="F1156" s="55" t="n"/>
      <x:c r="G1156" s="55" t="n"/>
      <x:c r="H1156" s="55" t="n"/>
      <x:c r="I1156" s="55" t="n"/>
    </x:row>
    <x:row r="1157">
      <x:c r="A1157" s="55" t="n"/>
      <x:c r="B1157" s="55" t="n"/>
      <x:c r="C1157" s="55" t="n"/>
      <x:c r="D1157" s="55" t="n"/>
      <x:c r="E1157" s="55" t="n"/>
      <x:c r="F1157" s="55" t="n"/>
      <x:c r="G1157" s="55" t="n"/>
      <x:c r="H1157" s="55" t="n"/>
      <x:c r="I1157" s="55" t="n"/>
    </x:row>
    <x:row r="1158">
      <x:c r="A1158" s="55" t="n"/>
      <x:c r="B1158" s="55" t="n"/>
      <x:c r="C1158" s="55" t="n"/>
      <x:c r="D1158" s="55" t="n"/>
      <x:c r="E1158" s="55" t="n"/>
      <x:c r="F1158" s="55" t="n"/>
      <x:c r="G1158" s="55" t="n"/>
      <x:c r="H1158" s="55" t="n"/>
      <x:c r="I1158" s="55" t="n"/>
    </x:row>
    <x:row r="1159">
      <x:c r="A1159" s="55" t="n"/>
      <x:c r="B1159" s="55" t="n"/>
      <x:c r="C1159" s="55" t="n"/>
      <x:c r="D1159" s="55" t="n"/>
      <x:c r="E1159" s="55" t="n"/>
      <x:c r="F1159" s="55" t="n"/>
      <x:c r="G1159" s="55" t="n"/>
      <x:c r="H1159" s="55" t="n"/>
      <x:c r="I1159" s="55" t="n"/>
    </x:row>
    <x:row r="1160">
      <x:c r="A1160" s="55" t="n"/>
      <x:c r="B1160" s="55" t="n"/>
      <x:c r="C1160" s="55" t="n"/>
      <x:c r="D1160" s="55" t="n"/>
      <x:c r="E1160" s="55" t="n"/>
      <x:c r="F1160" s="55" t="n"/>
      <x:c r="G1160" s="55" t="n"/>
      <x:c r="H1160" s="55" t="n"/>
      <x:c r="I1160" s="55" t="n"/>
    </x:row>
    <x:row r="1161">
      <x:c r="A1161" s="55" t="n"/>
      <x:c r="B1161" s="55" t="n"/>
      <x:c r="C1161" s="55" t="n"/>
      <x:c r="D1161" s="55" t="n"/>
      <x:c r="E1161" s="55" t="n"/>
      <x:c r="F1161" s="55" t="n"/>
      <x:c r="G1161" s="55" t="n"/>
      <x:c r="H1161" s="55" t="n"/>
      <x:c r="I1161" s="55" t="n"/>
    </x:row>
    <x:row r="1162">
      <x:c r="A1162" s="55" t="n"/>
      <x:c r="B1162" s="55" t="n"/>
      <x:c r="C1162" s="55" t="n"/>
      <x:c r="D1162" s="55" t="n"/>
      <x:c r="E1162" s="55" t="n"/>
      <x:c r="F1162" s="55" t="n"/>
      <x:c r="G1162" s="55" t="n"/>
      <x:c r="H1162" s="55" t="n"/>
      <x:c r="I1162" s="55" t="n"/>
    </x:row>
    <x:row r="1163">
      <x:c r="A1163" s="55" t="n"/>
      <x:c r="B1163" s="55" t="n"/>
      <x:c r="C1163" s="55" t="n"/>
      <x:c r="D1163" s="55" t="n"/>
      <x:c r="E1163" s="55" t="n"/>
      <x:c r="F1163" s="55" t="n"/>
      <x:c r="G1163" s="55" t="n"/>
      <x:c r="H1163" s="55" t="n"/>
      <x:c r="I1163" s="55" t="n"/>
    </x:row>
    <x:row r="1164">
      <x:c r="A1164" s="55" t="n"/>
      <x:c r="B1164" s="55" t="n"/>
      <x:c r="C1164" s="55" t="n"/>
      <x:c r="D1164" s="55" t="n"/>
      <x:c r="E1164" s="55" t="n"/>
      <x:c r="F1164" s="55" t="n"/>
      <x:c r="G1164" s="55" t="n"/>
      <x:c r="H1164" s="55" t="n"/>
      <x:c r="I1164" s="55" t="n"/>
    </x:row>
    <x:row r="1165">
      <x:c r="A1165" s="55" t="n"/>
      <x:c r="B1165" s="55" t="n"/>
      <x:c r="C1165" s="55" t="n"/>
      <x:c r="D1165" s="55" t="n"/>
      <x:c r="E1165" s="55" t="n"/>
      <x:c r="F1165" s="55" t="n"/>
      <x:c r="G1165" s="55" t="n"/>
      <x:c r="H1165" s="55" t="n"/>
      <x:c r="I1165" s="55" t="n"/>
    </x:row>
    <x:row r="1166">
      <x:c r="A1166" s="55" t="n"/>
      <x:c r="B1166" s="55" t="n"/>
      <x:c r="C1166" s="55" t="n"/>
      <x:c r="D1166" s="55" t="n"/>
      <x:c r="E1166" s="55" t="n"/>
      <x:c r="F1166" s="55" t="n"/>
      <x:c r="G1166" s="55" t="n"/>
      <x:c r="H1166" s="55" t="n"/>
      <x:c r="I1166" s="55" t="n"/>
    </x:row>
    <x:row r="1167">
      <x:c r="A1167" s="55" t="n"/>
      <x:c r="B1167" s="55" t="n"/>
      <x:c r="C1167" s="55" t="n"/>
      <x:c r="D1167" s="55" t="n"/>
      <x:c r="E1167" s="55" t="n"/>
      <x:c r="F1167" s="55" t="n"/>
      <x:c r="G1167" s="55" t="n"/>
      <x:c r="H1167" s="55" t="n"/>
      <x:c r="I1167" s="55" t="n"/>
    </x:row>
    <x:row r="1168">
      <x:c r="A1168" s="55" t="n"/>
      <x:c r="B1168" s="55" t="n"/>
      <x:c r="C1168" s="55" t="n"/>
      <x:c r="D1168" s="55" t="n"/>
      <x:c r="E1168" s="55" t="n"/>
      <x:c r="F1168" s="55" t="n"/>
      <x:c r="G1168" s="55" t="n"/>
      <x:c r="H1168" s="55" t="n"/>
      <x:c r="I1168" s="55" t="n"/>
    </x:row>
    <x:row r="1169">
      <x:c r="A1169" s="55" t="n"/>
      <x:c r="B1169" s="55" t="n"/>
      <x:c r="C1169" s="55" t="n"/>
      <x:c r="D1169" s="55" t="n"/>
      <x:c r="E1169" s="55" t="n"/>
      <x:c r="F1169" s="55" t="n"/>
      <x:c r="G1169" s="55" t="n"/>
      <x:c r="H1169" s="55" t="n"/>
      <x:c r="I1169" s="55" t="n"/>
    </x:row>
    <x:row r="1170">
      <x:c r="A1170" s="55" t="n"/>
      <x:c r="B1170" s="55" t="n"/>
      <x:c r="C1170" s="55" t="n"/>
      <x:c r="D1170" s="55" t="n"/>
      <x:c r="E1170" s="55" t="n"/>
      <x:c r="F1170" s="55" t="n"/>
      <x:c r="G1170" s="55" t="n"/>
      <x:c r="H1170" s="55" t="n"/>
      <x:c r="I1170" s="55" t="n"/>
    </x:row>
    <x:row r="1171">
      <x:c r="A1171" s="55" t="n"/>
      <x:c r="B1171" s="55" t="n"/>
      <x:c r="C1171" s="55" t="n"/>
      <x:c r="D1171" s="55" t="n"/>
      <x:c r="E1171" s="55" t="n"/>
      <x:c r="F1171" s="55" t="n"/>
      <x:c r="G1171" s="55" t="n"/>
      <x:c r="H1171" s="55" t="n"/>
      <x:c r="I1171" s="55" t="n"/>
    </x:row>
    <x:row r="1172">
      <x:c r="A1172" s="55" t="n"/>
      <x:c r="B1172" s="55" t="n"/>
      <x:c r="C1172" s="55" t="n"/>
      <x:c r="D1172" s="55" t="n"/>
      <x:c r="E1172" s="55" t="n"/>
      <x:c r="F1172" s="55" t="n"/>
      <x:c r="G1172" s="55" t="n"/>
      <x:c r="H1172" s="55" t="n"/>
      <x:c r="I1172" s="55" t="n"/>
    </x:row>
    <x:row r="1173">
      <x:c r="A1173" s="55" t="n"/>
      <x:c r="B1173" s="55" t="n"/>
      <x:c r="C1173" s="55" t="n"/>
      <x:c r="D1173" s="55" t="n"/>
      <x:c r="E1173" s="55" t="n"/>
      <x:c r="F1173" s="55" t="n"/>
      <x:c r="G1173" s="55" t="n"/>
      <x:c r="H1173" s="55" t="n"/>
      <x:c r="I1173" s="55" t="n"/>
    </x:row>
    <x:row r="1174">
      <x:c r="A1174" s="55" t="n"/>
      <x:c r="B1174" s="55" t="n"/>
      <x:c r="C1174" s="55" t="n"/>
      <x:c r="D1174" s="55" t="n"/>
      <x:c r="E1174" s="55" t="n"/>
      <x:c r="F1174" s="55" t="n"/>
      <x:c r="G1174" s="55" t="n"/>
      <x:c r="H1174" s="55" t="n"/>
      <x:c r="I1174" s="55" t="n"/>
    </x:row>
    <x:row r="1175">
      <x:c r="A1175" s="55" t="n"/>
      <x:c r="B1175" s="55" t="n"/>
      <x:c r="C1175" s="55" t="n"/>
      <x:c r="D1175" s="55" t="n"/>
      <x:c r="E1175" s="55" t="n"/>
      <x:c r="F1175" s="55" t="n"/>
      <x:c r="G1175" s="55" t="n"/>
      <x:c r="H1175" s="55" t="n"/>
      <x:c r="I1175" s="55" t="n"/>
    </x:row>
    <x:row r="1176">
      <x:c r="A1176" s="55" t="n"/>
      <x:c r="B1176" s="55" t="n"/>
      <x:c r="C1176" s="55" t="n"/>
      <x:c r="D1176" s="55" t="n"/>
      <x:c r="E1176" s="55" t="n"/>
      <x:c r="F1176" s="55" t="n"/>
      <x:c r="G1176" s="55" t="n"/>
      <x:c r="H1176" s="55" t="n"/>
      <x:c r="I1176" s="55" t="n"/>
    </x:row>
    <x:row r="1177">
      <x:c r="A1177" s="55" t="n"/>
      <x:c r="B1177" s="55" t="n"/>
      <x:c r="C1177" s="55" t="n"/>
      <x:c r="D1177" s="55" t="n"/>
      <x:c r="E1177" s="55" t="n"/>
      <x:c r="F1177" s="55" t="n"/>
      <x:c r="G1177" s="55" t="n"/>
      <x:c r="H1177" s="55" t="n"/>
      <x:c r="I1177" s="55" t="n"/>
    </x:row>
    <x:row r="1178">
      <x:c r="A1178" s="55" t="n"/>
      <x:c r="B1178" s="55" t="n"/>
      <x:c r="C1178" s="55" t="n"/>
      <x:c r="D1178" s="55" t="n"/>
      <x:c r="E1178" s="55" t="n"/>
      <x:c r="F1178" s="55" t="n"/>
      <x:c r="G1178" s="55" t="n"/>
      <x:c r="H1178" s="55" t="n"/>
      <x:c r="I1178" s="55" t="n"/>
    </x:row>
    <x:row r="1179">
      <x:c r="A1179" s="55" t="n"/>
      <x:c r="B1179" s="55" t="n"/>
      <x:c r="C1179" s="55" t="n"/>
      <x:c r="D1179" s="55" t="n"/>
      <x:c r="E1179" s="55" t="n"/>
      <x:c r="F1179" s="55" t="n"/>
      <x:c r="G1179" s="55" t="n"/>
      <x:c r="H1179" s="55" t="n"/>
      <x:c r="I1179" s="55" t="n"/>
    </x:row>
    <x:row r="1180">
      <x:c r="A1180" s="55" t="n"/>
      <x:c r="B1180" s="55" t="n"/>
      <x:c r="C1180" s="55" t="n"/>
      <x:c r="D1180" s="55" t="n"/>
      <x:c r="E1180" s="55" t="n"/>
      <x:c r="F1180" s="55" t="n"/>
      <x:c r="G1180" s="55" t="n"/>
      <x:c r="H1180" s="55" t="n"/>
      <x:c r="I1180" s="55" t="n"/>
    </x:row>
    <x:row r="1181">
      <x:c r="A1181" s="55" t="n"/>
      <x:c r="B1181" s="55" t="n"/>
      <x:c r="C1181" s="55" t="n"/>
      <x:c r="D1181" s="55" t="n"/>
      <x:c r="E1181" s="55" t="n"/>
      <x:c r="F1181" s="55" t="n"/>
      <x:c r="G1181" s="55" t="n"/>
      <x:c r="H1181" s="55" t="n"/>
      <x:c r="I1181" s="55" t="n"/>
    </x:row>
    <x:row r="1182">
      <x:c r="A1182" s="55" t="n"/>
      <x:c r="B1182" s="55" t="n"/>
      <x:c r="C1182" s="55" t="n"/>
      <x:c r="D1182" s="55" t="n"/>
      <x:c r="E1182" s="55" t="n"/>
      <x:c r="F1182" s="55" t="n"/>
      <x:c r="G1182" s="55" t="n"/>
      <x:c r="H1182" s="55" t="n"/>
      <x:c r="I1182" s="55" t="n"/>
    </x:row>
    <x:row r="1183">
      <x:c r="A1183" s="55" t="n"/>
      <x:c r="B1183" s="55" t="n"/>
      <x:c r="C1183" s="55" t="n"/>
      <x:c r="D1183" s="55" t="n"/>
      <x:c r="E1183" s="55" t="n"/>
      <x:c r="F1183" s="55" t="n"/>
      <x:c r="G1183" s="55" t="n"/>
      <x:c r="H1183" s="55" t="n"/>
      <x:c r="I1183" s="55" t="n"/>
    </x:row>
    <x:row r="1184">
      <x:c r="A1184" s="55" t="n"/>
      <x:c r="B1184" s="55" t="n"/>
      <x:c r="C1184" s="55" t="n"/>
      <x:c r="D1184" s="55" t="n"/>
      <x:c r="E1184" s="55" t="n"/>
      <x:c r="F1184" s="55" t="n"/>
      <x:c r="G1184" s="55" t="n"/>
      <x:c r="H1184" s="55" t="n"/>
      <x:c r="I1184" s="55" t="n"/>
    </x:row>
    <x:row r="1185">
      <x:c r="A1185" s="55" t="n"/>
      <x:c r="B1185" s="55" t="n"/>
      <x:c r="C1185" s="55" t="n"/>
      <x:c r="D1185" s="55" t="n"/>
      <x:c r="E1185" s="55" t="n"/>
      <x:c r="F1185" s="55" t="n"/>
      <x:c r="G1185" s="55" t="n"/>
      <x:c r="H1185" s="55" t="n"/>
      <x:c r="I1185" s="55" t="n"/>
    </x:row>
    <x:row r="1186">
      <x:c r="A1186" s="55" t="n"/>
      <x:c r="B1186" s="55" t="n"/>
      <x:c r="C1186" s="55" t="n"/>
      <x:c r="D1186" s="55" t="n"/>
      <x:c r="E1186" s="55" t="n"/>
      <x:c r="F1186" s="55" t="n"/>
      <x:c r="G1186" s="55" t="n"/>
      <x:c r="H1186" s="55" t="n"/>
      <x:c r="I1186" s="55" t="n"/>
    </x:row>
    <x:row r="1187">
      <x:c r="A1187" s="55" t="n"/>
      <x:c r="B1187" s="55" t="n"/>
      <x:c r="C1187" s="55" t="n"/>
      <x:c r="D1187" s="55" t="n"/>
      <x:c r="E1187" s="55" t="n"/>
      <x:c r="F1187" s="55" t="n"/>
      <x:c r="G1187" s="55" t="n"/>
      <x:c r="H1187" s="55" t="n"/>
      <x:c r="I1187" s="55" t="n"/>
    </x:row>
    <x:row r="1188">
      <x:c r="A1188" s="55" t="n"/>
      <x:c r="B1188" s="55" t="n"/>
      <x:c r="C1188" s="55" t="n"/>
      <x:c r="D1188" s="55" t="n"/>
      <x:c r="E1188" s="55" t="n"/>
      <x:c r="F1188" s="55" t="n"/>
      <x:c r="G1188" s="55" t="n"/>
      <x:c r="H1188" s="55" t="n"/>
      <x:c r="I1188" s="55" t="n"/>
    </x:row>
    <x:row r="1189">
      <x:c r="A1189" s="55" t="n"/>
      <x:c r="B1189" s="55" t="n"/>
      <x:c r="C1189" s="55" t="n"/>
      <x:c r="D1189" s="55" t="n"/>
      <x:c r="E1189" s="55" t="n"/>
      <x:c r="F1189" s="55" t="n"/>
      <x:c r="G1189" s="55" t="n"/>
      <x:c r="H1189" s="55" t="n"/>
      <x:c r="I1189" s="55" t="n"/>
    </x:row>
    <x:row r="1190">
      <x:c r="A1190" s="55" t="n"/>
      <x:c r="B1190" s="55" t="n"/>
      <x:c r="C1190" s="55" t="n"/>
      <x:c r="D1190" s="55" t="n"/>
      <x:c r="E1190" s="55" t="n"/>
      <x:c r="F1190" s="55" t="n"/>
      <x:c r="G1190" s="55" t="n"/>
      <x:c r="H1190" s="55" t="n"/>
      <x:c r="I1190" s="55" t="n"/>
    </x:row>
    <x:row r="1191">
      <x:c r="A1191" s="55" t="n"/>
      <x:c r="B1191" s="55" t="n"/>
      <x:c r="C1191" s="55" t="n"/>
      <x:c r="D1191" s="55" t="n"/>
      <x:c r="E1191" s="55" t="n"/>
      <x:c r="F1191" s="55" t="n"/>
      <x:c r="G1191" s="55" t="n"/>
      <x:c r="H1191" s="55" t="n"/>
      <x:c r="I1191" s="55" t="n"/>
    </x:row>
    <x:row r="1192">
      <x:c r="A1192" s="55" t="n"/>
      <x:c r="B1192" s="55" t="n"/>
      <x:c r="C1192" s="55" t="n"/>
      <x:c r="D1192" s="55" t="n"/>
      <x:c r="E1192" s="55" t="n"/>
      <x:c r="F1192" s="55" t="n"/>
      <x:c r="G1192" s="55" t="n"/>
      <x:c r="H1192" s="55" t="n"/>
      <x:c r="I1192" s="55" t="n"/>
    </x:row>
    <x:row r="1193">
      <x:c r="A1193" s="55" t="n"/>
      <x:c r="B1193" s="55" t="n"/>
      <x:c r="C1193" s="55" t="n"/>
      <x:c r="D1193" s="55" t="n"/>
      <x:c r="E1193" s="55" t="n"/>
      <x:c r="F1193" s="55" t="n"/>
      <x:c r="G1193" s="55" t="n"/>
      <x:c r="H1193" s="55" t="n"/>
      <x:c r="I1193" s="55" t="n"/>
    </x:row>
    <x:row r="1194">
      <x:c r="A1194" s="55" t="n"/>
      <x:c r="B1194" s="55" t="n"/>
      <x:c r="C1194" s="55" t="n"/>
      <x:c r="D1194" s="55" t="n"/>
      <x:c r="E1194" s="55" t="n"/>
      <x:c r="F1194" s="55" t="n"/>
      <x:c r="G1194" s="55" t="n"/>
      <x:c r="H1194" s="55" t="n"/>
      <x:c r="I1194" s="55" t="n"/>
    </x:row>
    <x:row r="1195">
      <x:c r="A1195" s="55" t="n"/>
      <x:c r="B1195" s="55" t="n"/>
      <x:c r="C1195" s="55" t="n"/>
      <x:c r="D1195" s="55" t="n"/>
      <x:c r="E1195" s="55" t="n"/>
      <x:c r="F1195" s="55" t="n"/>
      <x:c r="G1195" s="55" t="n"/>
      <x:c r="H1195" s="55" t="n"/>
      <x:c r="I1195" s="55" t="n"/>
    </x:row>
    <x:row r="1196">
      <x:c r="A1196" s="55" t="n"/>
      <x:c r="B1196" s="55" t="n"/>
      <x:c r="C1196" s="55" t="n"/>
      <x:c r="D1196" s="55" t="n"/>
      <x:c r="E1196" s="55" t="n"/>
      <x:c r="F1196" s="55" t="n"/>
      <x:c r="G1196" s="55" t="n"/>
      <x:c r="H1196" s="55" t="n"/>
      <x:c r="I1196" s="55" t="n"/>
    </x:row>
    <x:row r="1197">
      <x:c r="A1197" s="55" t="n"/>
      <x:c r="B1197" s="55" t="n"/>
      <x:c r="C1197" s="55" t="n"/>
      <x:c r="D1197" s="55" t="n"/>
      <x:c r="E1197" s="55" t="n"/>
      <x:c r="F1197" s="55" t="n"/>
      <x:c r="G1197" s="55" t="n"/>
      <x:c r="H1197" s="55" t="n"/>
      <x:c r="I1197" s="55" t="n"/>
    </x:row>
    <x:row r="1198">
      <x:c r="A1198" s="55" t="n"/>
      <x:c r="B1198" s="55" t="n"/>
      <x:c r="C1198" s="55" t="n"/>
      <x:c r="D1198" s="55" t="n"/>
      <x:c r="E1198" s="55" t="n"/>
      <x:c r="F1198" s="55" t="n"/>
      <x:c r="G1198" s="55" t="n"/>
      <x:c r="H1198" s="55" t="n"/>
      <x:c r="I1198" s="55" t="n"/>
    </x:row>
    <x:row r="1199">
      <x:c r="A1199" s="55" t="n"/>
      <x:c r="B1199" s="55" t="n"/>
      <x:c r="C1199" s="55" t="n"/>
      <x:c r="D1199" s="55" t="n"/>
      <x:c r="E1199" s="55" t="n"/>
      <x:c r="F1199" s="55" t="n"/>
      <x:c r="G1199" s="55" t="n"/>
      <x:c r="H1199" s="55" t="n"/>
      <x:c r="I1199" s="55" t="n"/>
    </x:row>
    <x:row r="1200">
      <x:c r="A1200" s="55" t="n"/>
      <x:c r="B1200" s="55" t="n"/>
      <x:c r="C1200" s="55" t="n"/>
      <x:c r="D1200" s="55" t="n"/>
      <x:c r="E1200" s="55" t="n"/>
      <x:c r="F1200" s="55" t="n"/>
      <x:c r="G1200" s="55" t="n"/>
      <x:c r="H1200" s="55" t="n"/>
      <x:c r="I1200" s="55" t="n"/>
    </x:row>
    <x:row r="1201">
      <x:c r="A1201" s="55" t="n"/>
      <x:c r="B1201" s="55" t="n"/>
      <x:c r="C1201" s="55" t="n"/>
      <x:c r="D1201" s="55" t="n"/>
      <x:c r="E1201" s="55" t="n"/>
      <x:c r="F1201" s="55" t="n"/>
      <x:c r="G1201" s="55" t="n"/>
      <x:c r="H1201" s="55" t="n"/>
      <x:c r="I1201" s="55" t="n"/>
    </x:row>
    <x:row r="1202">
      <x:c r="A1202" s="55" t="n"/>
      <x:c r="B1202" s="55" t="n"/>
      <x:c r="C1202" s="55" t="n"/>
      <x:c r="D1202" s="55" t="n"/>
      <x:c r="E1202" s="55" t="n"/>
      <x:c r="F1202" s="55" t="n"/>
      <x:c r="G1202" s="55" t="n"/>
      <x:c r="H1202" s="55" t="n"/>
      <x:c r="I1202" s="55" t="n"/>
    </x:row>
    <x:row r="1203">
      <x:c r="A1203" s="55" t="n"/>
      <x:c r="B1203" s="55" t="n"/>
      <x:c r="C1203" s="55" t="n"/>
      <x:c r="D1203" s="55" t="n"/>
      <x:c r="E1203" s="55" t="n"/>
      <x:c r="F1203" s="55" t="n"/>
      <x:c r="G1203" s="55" t="n"/>
      <x:c r="H1203" s="55" t="n"/>
      <x:c r="I1203" s="55" t="n"/>
    </x:row>
    <x:row r="1204">
      <x:c r="A1204" s="55" t="n"/>
      <x:c r="B1204" s="55" t="n"/>
      <x:c r="C1204" s="55" t="n"/>
      <x:c r="D1204" s="55" t="n"/>
      <x:c r="E1204" s="55" t="n"/>
      <x:c r="F1204" s="55" t="n"/>
      <x:c r="G1204" s="55" t="n"/>
      <x:c r="H1204" s="55" t="n"/>
      <x:c r="I1204" s="55" t="n"/>
    </x:row>
    <x:row r="1205">
      <x:c r="A1205" s="55" t="n"/>
      <x:c r="B1205" s="55" t="n"/>
      <x:c r="C1205" s="55" t="n"/>
      <x:c r="D1205" s="55" t="n"/>
      <x:c r="E1205" s="55" t="n"/>
      <x:c r="F1205" s="55" t="n"/>
      <x:c r="G1205" s="55" t="n"/>
      <x:c r="H1205" s="55" t="n"/>
      <x:c r="I1205" s="55" t="n"/>
    </x:row>
    <x:row r="1206">
      <x:c r="A1206" s="55" t="n"/>
      <x:c r="B1206" s="55" t="n"/>
      <x:c r="C1206" s="55" t="n"/>
      <x:c r="D1206" s="55" t="n"/>
      <x:c r="E1206" s="55" t="n"/>
      <x:c r="F1206" s="55" t="n"/>
      <x:c r="G1206" s="55" t="n"/>
      <x:c r="H1206" s="55" t="n"/>
      <x:c r="I1206" s="55" t="n"/>
    </x:row>
    <x:row r="1207">
      <x:c r="A1207" s="55" t="n"/>
      <x:c r="B1207" s="55" t="n"/>
      <x:c r="C1207" s="55" t="n"/>
      <x:c r="D1207" s="55" t="n"/>
      <x:c r="E1207" s="55" t="n"/>
      <x:c r="F1207" s="55" t="n"/>
      <x:c r="G1207" s="55" t="n"/>
      <x:c r="H1207" s="55" t="n"/>
      <x:c r="I1207" s="55" t="n"/>
    </x:row>
    <x:row r="1208">
      <x:c r="A1208" s="55" t="n"/>
      <x:c r="B1208" s="55" t="n"/>
      <x:c r="C1208" s="55" t="n"/>
      <x:c r="D1208" s="55" t="n"/>
      <x:c r="E1208" s="55" t="n"/>
      <x:c r="F1208" s="55" t="n"/>
      <x:c r="G1208" s="55" t="n"/>
      <x:c r="H1208" s="55" t="n"/>
      <x:c r="I1208" s="55" t="n"/>
    </x:row>
    <x:row r="1209">
      <x:c r="A1209" s="55" t="n"/>
      <x:c r="B1209" s="55" t="n"/>
      <x:c r="C1209" s="55" t="n"/>
      <x:c r="D1209" s="55" t="n"/>
      <x:c r="E1209" s="55" t="n"/>
      <x:c r="F1209" s="55" t="n"/>
      <x:c r="G1209" s="55" t="n"/>
      <x:c r="H1209" s="55" t="n"/>
      <x:c r="I1209" s="55" t="n"/>
    </x:row>
    <x:row r="1210">
      <x:c r="A1210" s="55" t="n"/>
      <x:c r="B1210" s="55" t="n"/>
      <x:c r="C1210" s="55" t="n"/>
      <x:c r="D1210" s="55" t="n"/>
      <x:c r="E1210" s="55" t="n"/>
      <x:c r="F1210" s="55" t="n"/>
      <x:c r="G1210" s="55" t="n"/>
      <x:c r="H1210" s="55" t="n"/>
      <x:c r="I1210" s="55" t="n"/>
    </x:row>
    <x:row r="1211">
      <x:c r="A1211" s="55" t="n"/>
      <x:c r="B1211" s="55" t="n"/>
      <x:c r="C1211" s="55" t="n"/>
      <x:c r="D1211" s="55" t="n"/>
      <x:c r="E1211" s="55" t="n"/>
      <x:c r="F1211" s="55" t="n"/>
      <x:c r="G1211" s="55" t="n"/>
      <x:c r="H1211" s="55" t="n"/>
      <x:c r="I1211" s="55" t="n"/>
    </x:row>
    <x:row r="1212">
      <x:c r="A1212" s="55" t="n"/>
      <x:c r="B1212" s="55" t="n"/>
      <x:c r="C1212" s="55" t="n"/>
      <x:c r="D1212" s="55" t="n"/>
      <x:c r="E1212" s="55" t="n"/>
      <x:c r="F1212" s="55" t="n"/>
      <x:c r="G1212" s="55" t="n"/>
      <x:c r="H1212" s="55" t="n"/>
      <x:c r="I1212" s="55" t="n"/>
    </x:row>
    <x:row r="1213">
      <x:c r="A1213" s="55" t="n"/>
      <x:c r="B1213" s="55" t="n"/>
      <x:c r="C1213" s="55" t="n"/>
      <x:c r="D1213" s="55" t="n"/>
      <x:c r="E1213" s="55" t="n"/>
      <x:c r="F1213" s="55" t="n"/>
      <x:c r="G1213" s="55" t="n"/>
      <x:c r="H1213" s="55" t="n"/>
      <x:c r="I1213" s="55" t="n"/>
    </x:row>
    <x:row r="1214">
      <x:c r="A1214" s="55" t="n"/>
      <x:c r="B1214" s="55" t="n"/>
      <x:c r="C1214" s="55" t="n"/>
      <x:c r="D1214" s="55" t="n"/>
      <x:c r="E1214" s="55" t="n"/>
      <x:c r="F1214" s="55" t="n"/>
      <x:c r="G1214" s="55" t="n"/>
      <x:c r="H1214" s="55" t="n"/>
      <x:c r="I1214" s="55" t="n"/>
    </x:row>
    <x:row r="1215">
      <x:c r="A1215" s="55" t="n"/>
      <x:c r="B1215" s="55" t="n"/>
      <x:c r="C1215" s="55" t="n"/>
      <x:c r="D1215" s="55" t="n"/>
      <x:c r="E1215" s="55" t="n"/>
      <x:c r="F1215" s="55" t="n"/>
      <x:c r="G1215" s="55" t="n"/>
      <x:c r="H1215" s="55" t="n"/>
      <x:c r="I1215" s="55" t="n"/>
    </x:row>
    <x:row r="1216">
      <x:c r="A1216" s="55" t="n"/>
      <x:c r="B1216" s="55" t="n"/>
      <x:c r="C1216" s="55" t="n"/>
      <x:c r="D1216" s="55" t="n"/>
      <x:c r="E1216" s="55" t="n"/>
      <x:c r="F1216" s="55" t="n"/>
      <x:c r="G1216" s="55" t="n"/>
      <x:c r="H1216" s="55" t="n"/>
      <x:c r="I1216" s="55" t="n"/>
    </x:row>
    <x:row r="1217">
      <x:c r="A1217" s="55" t="n"/>
      <x:c r="B1217" s="55" t="n"/>
      <x:c r="C1217" s="55" t="n"/>
      <x:c r="D1217" s="55" t="n"/>
      <x:c r="E1217" s="55" t="n"/>
      <x:c r="F1217" s="55" t="n"/>
      <x:c r="G1217" s="55" t="n"/>
      <x:c r="H1217" s="55" t="n"/>
      <x:c r="I1217" s="55" t="n"/>
    </x:row>
    <x:row r="1218">
      <x:c r="A1218" s="55" t="n"/>
      <x:c r="B1218" s="55" t="n"/>
      <x:c r="C1218" s="55" t="n"/>
      <x:c r="D1218" s="55" t="n"/>
      <x:c r="E1218" s="55" t="n"/>
      <x:c r="F1218" s="55" t="n"/>
      <x:c r="G1218" s="55" t="n"/>
      <x:c r="H1218" s="55" t="n"/>
      <x:c r="I1218" s="55" t="n"/>
    </x:row>
    <x:row r="1219">
      <x:c r="A1219" s="55" t="n"/>
      <x:c r="B1219" s="55" t="n"/>
      <x:c r="C1219" s="55" t="n"/>
      <x:c r="D1219" s="55" t="n"/>
      <x:c r="E1219" s="55" t="n"/>
      <x:c r="F1219" s="55" t="n"/>
      <x:c r="G1219" s="55" t="n"/>
      <x:c r="H1219" s="55" t="n"/>
      <x:c r="I1219" s="55" t="n"/>
    </x:row>
    <x:row r="1220">
      <x:c r="A1220" s="55" t="n"/>
      <x:c r="B1220" s="55" t="n"/>
      <x:c r="C1220" s="55" t="n"/>
      <x:c r="D1220" s="55" t="n"/>
      <x:c r="E1220" s="55" t="n"/>
      <x:c r="F1220" s="55" t="n"/>
      <x:c r="G1220" s="55" t="n"/>
      <x:c r="H1220" s="55" t="n"/>
      <x:c r="I1220" s="55" t="n"/>
    </x:row>
    <x:row r="1221">
      <x:c r="A1221" s="55" t="n"/>
      <x:c r="B1221" s="55" t="n"/>
      <x:c r="C1221" s="55" t="n"/>
      <x:c r="D1221" s="55" t="n"/>
      <x:c r="E1221" s="55" t="n"/>
      <x:c r="F1221" s="55" t="n"/>
      <x:c r="G1221" s="55" t="n"/>
      <x:c r="H1221" s="55" t="n"/>
      <x:c r="I1221" s="55" t="n"/>
    </x:row>
    <x:row r="1222">
      <x:c r="A1222" s="55" t="n"/>
      <x:c r="B1222" s="55" t="n"/>
      <x:c r="C1222" s="55" t="n"/>
      <x:c r="D1222" s="55" t="n"/>
      <x:c r="E1222" s="55" t="n"/>
      <x:c r="F1222" s="55" t="n"/>
      <x:c r="G1222" s="55" t="n"/>
      <x:c r="H1222" s="55" t="n"/>
      <x:c r="I1222" s="55" t="n"/>
    </x:row>
    <x:row r="1223">
      <x:c r="A1223" s="55" t="n"/>
      <x:c r="B1223" s="55" t="n"/>
      <x:c r="C1223" s="55" t="n"/>
      <x:c r="D1223" s="55" t="n"/>
      <x:c r="E1223" s="55" t="n"/>
      <x:c r="F1223" s="55" t="n"/>
      <x:c r="G1223" s="55" t="n"/>
      <x:c r="H1223" s="55" t="n"/>
      <x:c r="I1223" s="55" t="n"/>
    </x:row>
    <x:row r="1224">
      <x:c r="A1224" s="55" t="n"/>
      <x:c r="B1224" s="55" t="n"/>
      <x:c r="C1224" s="55" t="n"/>
      <x:c r="D1224" s="55" t="n"/>
      <x:c r="E1224" s="55" t="n"/>
      <x:c r="F1224" s="55" t="n"/>
      <x:c r="G1224" s="55" t="n"/>
      <x:c r="H1224" s="55" t="n"/>
      <x:c r="I1224" s="55" t="n"/>
    </x:row>
    <x:row r="1225">
      <x:c r="A1225" s="55" t="n"/>
      <x:c r="B1225" s="55" t="n"/>
      <x:c r="C1225" s="55" t="n"/>
      <x:c r="D1225" s="55" t="n"/>
      <x:c r="E1225" s="55" t="n"/>
      <x:c r="F1225" s="55" t="n"/>
      <x:c r="G1225" s="55" t="n"/>
      <x:c r="H1225" s="55" t="n"/>
      <x:c r="I1225" s="55" t="n"/>
    </x:row>
    <x:row r="1226">
      <x:c r="A1226" s="55" t="n"/>
      <x:c r="B1226" s="55" t="n"/>
      <x:c r="C1226" s="55" t="n"/>
      <x:c r="D1226" s="55" t="n"/>
      <x:c r="E1226" s="55" t="n"/>
      <x:c r="F1226" s="55" t="n"/>
      <x:c r="G1226" s="55" t="n"/>
      <x:c r="H1226" s="55" t="n"/>
      <x:c r="I1226" s="55" t="n"/>
    </x:row>
    <x:row r="1227">
      <x:c r="A1227" s="55" t="n"/>
      <x:c r="B1227" s="55" t="n"/>
      <x:c r="C1227" s="55" t="n"/>
      <x:c r="D1227" s="55" t="n"/>
      <x:c r="E1227" s="55" t="n"/>
      <x:c r="F1227" s="55" t="n"/>
      <x:c r="G1227" s="55" t="n"/>
      <x:c r="H1227" s="55" t="n"/>
      <x:c r="I1227" s="55" t="n"/>
    </x:row>
    <x:row r="1228">
      <x:c r="A1228" s="55" t="n"/>
      <x:c r="B1228" s="55" t="n"/>
      <x:c r="C1228" s="55" t="n"/>
      <x:c r="D1228" s="55" t="n"/>
      <x:c r="E1228" s="55" t="n"/>
      <x:c r="F1228" s="55" t="n"/>
      <x:c r="G1228" s="55" t="n"/>
      <x:c r="H1228" s="55" t="n"/>
      <x:c r="I1228" s="55" t="n"/>
    </x:row>
    <x:row r="1229">
      <x:c r="A1229" s="55" t="n"/>
      <x:c r="B1229" s="55" t="n"/>
      <x:c r="C1229" s="55" t="n"/>
      <x:c r="D1229" s="55" t="n"/>
      <x:c r="E1229" s="55" t="n"/>
      <x:c r="F1229" s="55" t="n"/>
      <x:c r="G1229" s="55" t="n"/>
      <x:c r="H1229" s="55" t="n"/>
      <x:c r="I1229" s="55" t="n"/>
    </x:row>
    <x:row r="1230">
      <x:c r="A1230" s="55" t="n"/>
      <x:c r="B1230" s="55" t="n"/>
      <x:c r="C1230" s="55" t="n"/>
      <x:c r="D1230" s="55" t="n"/>
      <x:c r="E1230" s="55" t="n"/>
      <x:c r="F1230" s="55" t="n"/>
      <x:c r="G1230" s="55" t="n"/>
      <x:c r="H1230" s="55" t="n"/>
      <x:c r="I1230" s="55" t="n"/>
    </x:row>
    <x:row r="1231">
      <x:c r="A1231" s="55" t="n"/>
      <x:c r="B1231" s="55" t="n"/>
      <x:c r="C1231" s="55" t="n"/>
      <x:c r="D1231" s="55" t="n"/>
      <x:c r="E1231" s="55" t="n"/>
      <x:c r="F1231" s="55" t="n"/>
      <x:c r="G1231" s="55" t="n"/>
      <x:c r="H1231" s="55" t="n"/>
      <x:c r="I1231" s="55" t="n"/>
    </x:row>
    <x:row r="1232">
      <x:c r="A1232" s="55" t="n"/>
      <x:c r="B1232" s="55" t="n"/>
      <x:c r="C1232" s="55" t="n"/>
      <x:c r="D1232" s="55" t="n"/>
      <x:c r="E1232" s="55" t="n"/>
      <x:c r="F1232" s="55" t="n"/>
      <x:c r="G1232" s="55" t="n"/>
      <x:c r="H1232" s="55" t="n"/>
      <x:c r="I1232" s="55" t="n"/>
    </x:row>
    <x:row r="1233">
      <x:c r="A1233" s="55" t="n"/>
      <x:c r="B1233" s="55" t="n"/>
      <x:c r="C1233" s="55" t="n"/>
      <x:c r="D1233" s="55" t="n"/>
      <x:c r="E1233" s="55" t="n"/>
      <x:c r="F1233" s="55" t="n"/>
      <x:c r="G1233" s="55" t="n"/>
      <x:c r="H1233" s="55" t="n"/>
      <x:c r="I1233" s="55" t="n"/>
    </x:row>
    <x:row r="1234">
      <x:c r="A1234" s="55" t="n"/>
      <x:c r="B1234" s="55" t="n"/>
      <x:c r="C1234" s="55" t="n"/>
      <x:c r="D1234" s="55" t="n"/>
      <x:c r="E1234" s="55" t="n"/>
      <x:c r="F1234" s="55" t="n"/>
      <x:c r="G1234" s="55" t="n"/>
      <x:c r="H1234" s="55" t="n"/>
      <x:c r="I1234" s="55" t="n"/>
    </x:row>
    <x:row r="1235">
      <x:c r="A1235" s="55" t="n"/>
      <x:c r="B1235" s="55" t="n"/>
      <x:c r="C1235" s="55" t="n"/>
      <x:c r="D1235" s="55" t="n"/>
      <x:c r="E1235" s="55" t="n"/>
      <x:c r="F1235" s="55" t="n"/>
      <x:c r="G1235" s="55" t="n"/>
      <x:c r="H1235" s="55" t="n"/>
      <x:c r="I1235" s="55" t="n"/>
    </x:row>
    <x:row r="1236">
      <x:c r="A1236" s="55" t="n"/>
      <x:c r="B1236" s="55" t="n"/>
      <x:c r="C1236" s="55" t="n"/>
      <x:c r="D1236" s="55" t="n"/>
      <x:c r="E1236" s="55" t="n"/>
      <x:c r="F1236" s="55" t="n"/>
      <x:c r="G1236" s="55" t="n"/>
      <x:c r="H1236" s="55" t="n"/>
      <x:c r="I1236" s="55" t="n"/>
    </x:row>
    <x:row r="1237">
      <x:c r="A1237" s="55" t="n"/>
      <x:c r="B1237" s="55" t="n"/>
      <x:c r="C1237" s="55" t="n"/>
      <x:c r="D1237" s="55" t="n"/>
      <x:c r="E1237" s="55" t="n"/>
      <x:c r="F1237" s="55" t="n"/>
      <x:c r="G1237" s="55" t="n"/>
      <x:c r="H1237" s="55" t="n"/>
      <x:c r="I1237" s="55" t="n"/>
    </x:row>
    <x:row r="1238">
      <x:c r="A1238" s="55" t="n"/>
      <x:c r="B1238" s="55" t="n"/>
      <x:c r="C1238" s="55" t="n"/>
      <x:c r="D1238" s="55" t="n"/>
      <x:c r="E1238" s="55" t="n"/>
      <x:c r="F1238" s="55" t="n"/>
      <x:c r="G1238" s="55" t="n"/>
      <x:c r="H1238" s="55" t="n"/>
      <x:c r="I1238" s="55" t="n"/>
    </x:row>
    <x:row r="1239">
      <x:c r="A1239" s="55" t="n"/>
      <x:c r="B1239" s="55" t="n"/>
      <x:c r="C1239" s="55" t="n"/>
      <x:c r="D1239" s="55" t="n"/>
      <x:c r="E1239" s="55" t="n"/>
      <x:c r="F1239" s="55" t="n"/>
      <x:c r="G1239" s="55" t="n"/>
      <x:c r="H1239" s="55" t="n"/>
      <x:c r="I1239" s="55" t="n"/>
    </x:row>
    <x:row r="1240">
      <x:c r="A1240" s="55" t="n"/>
      <x:c r="B1240" s="55" t="n"/>
      <x:c r="C1240" s="55" t="n"/>
      <x:c r="D1240" s="55" t="n"/>
      <x:c r="E1240" s="55" t="n"/>
      <x:c r="F1240" s="55" t="n"/>
      <x:c r="G1240" s="55" t="n"/>
      <x:c r="H1240" s="55" t="n"/>
      <x:c r="I1240" s="55" t="n"/>
    </x:row>
    <x:row r="1241">
      <x:c r="A1241" s="55" t="n"/>
      <x:c r="B1241" s="55" t="n"/>
      <x:c r="C1241" s="55" t="n"/>
      <x:c r="D1241" s="55" t="n"/>
      <x:c r="E1241" s="55" t="n"/>
      <x:c r="F1241" s="55" t="n"/>
      <x:c r="G1241" s="55" t="n"/>
      <x:c r="H1241" s="55" t="n"/>
      <x:c r="I1241" s="55" t="n"/>
    </x:row>
    <x:row r="1242">
      <x:c r="A1242" s="55" t="n"/>
      <x:c r="B1242" s="55" t="n"/>
      <x:c r="C1242" s="55" t="n"/>
      <x:c r="D1242" s="55" t="n"/>
      <x:c r="E1242" s="55" t="n"/>
      <x:c r="F1242" s="55" t="n"/>
      <x:c r="G1242" s="55" t="n"/>
      <x:c r="H1242" s="55" t="n"/>
      <x:c r="I1242" s="55" t="n"/>
    </x:row>
    <x:row r="1243">
      <x:c r="A1243" s="55" t="n"/>
      <x:c r="B1243" s="55" t="n"/>
      <x:c r="C1243" s="55" t="n"/>
      <x:c r="D1243" s="55" t="n"/>
      <x:c r="E1243" s="55" t="n"/>
      <x:c r="F1243" s="55" t="n"/>
      <x:c r="G1243" s="55" t="n"/>
      <x:c r="H1243" s="55" t="n"/>
      <x:c r="I1243" s="55" t="n"/>
    </x:row>
    <x:row r="1244">
      <x:c r="A1244" s="55" t="n"/>
      <x:c r="B1244" s="55" t="n"/>
      <x:c r="C1244" s="55" t="n"/>
      <x:c r="D1244" s="55" t="n"/>
      <x:c r="E1244" s="55" t="n"/>
      <x:c r="F1244" s="55" t="n"/>
      <x:c r="G1244" s="55" t="n"/>
      <x:c r="H1244" s="55" t="n"/>
      <x:c r="I1244" s="55" t="n"/>
    </x:row>
    <x:row r="1245">
      <x:c r="A1245" s="55" t="n"/>
      <x:c r="B1245" s="55" t="n"/>
      <x:c r="C1245" s="55" t="n"/>
      <x:c r="D1245" s="55" t="n"/>
      <x:c r="E1245" s="55" t="n"/>
      <x:c r="F1245" s="55" t="n"/>
      <x:c r="G1245" s="55" t="n"/>
      <x:c r="H1245" s="55" t="n"/>
      <x:c r="I1245" s="55" t="n"/>
    </x:row>
    <x:row r="1246">
      <x:c r="A1246" s="55" t="n"/>
      <x:c r="B1246" s="55" t="n"/>
      <x:c r="C1246" s="55" t="n"/>
      <x:c r="D1246" s="55" t="n"/>
      <x:c r="E1246" s="55" t="n"/>
      <x:c r="F1246" s="55" t="n"/>
      <x:c r="G1246" s="55" t="n"/>
      <x:c r="H1246" s="55" t="n"/>
      <x:c r="I1246" s="55" t="n"/>
    </x:row>
    <x:row r="1247">
      <x:c r="A1247" s="55" t="n"/>
      <x:c r="B1247" s="55" t="n"/>
      <x:c r="C1247" s="55" t="n"/>
      <x:c r="D1247" s="55" t="n"/>
      <x:c r="E1247" s="55" t="n"/>
      <x:c r="F1247" s="55" t="n"/>
      <x:c r="G1247" s="55" t="n"/>
      <x:c r="H1247" s="55" t="n"/>
      <x:c r="I1247" s="55" t="n"/>
    </x:row>
    <x:row r="1248">
      <x:c r="A1248" s="55" t="n"/>
      <x:c r="B1248" s="55" t="n"/>
      <x:c r="C1248" s="55" t="n"/>
      <x:c r="D1248" s="55" t="n"/>
      <x:c r="E1248" s="55" t="n"/>
      <x:c r="F1248" s="55" t="n"/>
      <x:c r="G1248" s="55" t="n"/>
      <x:c r="H1248" s="55" t="n"/>
      <x:c r="I1248" s="55" t="n"/>
    </x:row>
    <x:row r="1249">
      <x:c r="A1249" s="55" t="n"/>
      <x:c r="B1249" s="55" t="n"/>
      <x:c r="C1249" s="55" t="n"/>
      <x:c r="D1249" s="55" t="n"/>
      <x:c r="E1249" s="55" t="n"/>
      <x:c r="F1249" s="55" t="n"/>
      <x:c r="G1249" s="55" t="n"/>
      <x:c r="H1249" s="55" t="n"/>
      <x:c r="I1249" s="55" t="n"/>
    </x:row>
    <x:row r="1250">
      <x:c r="A1250" s="55" t="n"/>
      <x:c r="B1250" s="55" t="n"/>
      <x:c r="C1250" s="55" t="n"/>
      <x:c r="D1250" s="55" t="n"/>
      <x:c r="E1250" s="55" t="n"/>
      <x:c r="F1250" s="55" t="n"/>
      <x:c r="G1250" s="55" t="n"/>
      <x:c r="H1250" s="55" t="n"/>
      <x:c r="I1250" s="55" t="n"/>
    </x:row>
    <x:row r="1251">
      <x:c r="A1251" s="55" t="n"/>
      <x:c r="B1251" s="55" t="n"/>
      <x:c r="C1251" s="55" t="n"/>
      <x:c r="D1251" s="55" t="n"/>
      <x:c r="E1251" s="55" t="n"/>
      <x:c r="F1251" s="55" t="n"/>
      <x:c r="G1251" s="55" t="n"/>
      <x:c r="H1251" s="55" t="n"/>
      <x:c r="I1251" s="55" t="n"/>
    </x:row>
    <x:row r="1252">
      <x:c r="A1252" s="55" t="n"/>
      <x:c r="B1252" s="55" t="n"/>
      <x:c r="C1252" s="55" t="n"/>
      <x:c r="D1252" s="55" t="n"/>
      <x:c r="E1252" s="55" t="n"/>
      <x:c r="F1252" s="55" t="n"/>
      <x:c r="G1252" s="55" t="n"/>
      <x:c r="H1252" s="55" t="n"/>
      <x:c r="I1252" s="55" t="n"/>
    </x:row>
    <x:row r="1253">
      <x:c r="A1253" s="55" t="n"/>
      <x:c r="B1253" s="55" t="n"/>
      <x:c r="C1253" s="55" t="n"/>
      <x:c r="D1253" s="55" t="n"/>
      <x:c r="E1253" s="55" t="n"/>
      <x:c r="F1253" s="55" t="n"/>
      <x:c r="G1253" s="55" t="n"/>
      <x:c r="H1253" s="55" t="n"/>
      <x:c r="I1253" s="55" t="n"/>
    </x:row>
    <x:row r="1254">
      <x:c r="A1254" s="55" t="n"/>
      <x:c r="B1254" s="55" t="n"/>
      <x:c r="C1254" s="55" t="n"/>
      <x:c r="D1254" s="55" t="n"/>
      <x:c r="E1254" s="55" t="n"/>
      <x:c r="F1254" s="55" t="n"/>
      <x:c r="G1254" s="55" t="n"/>
      <x:c r="H1254" s="55" t="n"/>
      <x:c r="I1254" s="55" t="n"/>
    </x:row>
    <x:row r="1255">
      <x:c r="A1255" s="55" t="n"/>
      <x:c r="B1255" s="55" t="n"/>
      <x:c r="C1255" s="55" t="n"/>
      <x:c r="D1255" s="55" t="n"/>
      <x:c r="E1255" s="55" t="n"/>
      <x:c r="F1255" s="55" t="n"/>
      <x:c r="G1255" s="55" t="n"/>
      <x:c r="H1255" s="55" t="n"/>
      <x:c r="I1255" s="55" t="n"/>
    </x:row>
    <x:row r="1256">
      <x:c r="A1256" s="55" t="n"/>
      <x:c r="B1256" s="55" t="n"/>
      <x:c r="C1256" s="55" t="n"/>
      <x:c r="D1256" s="55" t="n"/>
      <x:c r="E1256" s="55" t="n"/>
      <x:c r="F1256" s="55" t="n"/>
      <x:c r="G1256" s="55" t="n"/>
      <x:c r="H1256" s="55" t="n"/>
      <x:c r="I1256" s="55" t="n"/>
    </x:row>
    <x:row r="1257">
      <x:c r="A1257" s="55" t="n"/>
      <x:c r="B1257" s="55" t="n"/>
      <x:c r="C1257" s="55" t="n"/>
      <x:c r="D1257" s="55" t="n"/>
      <x:c r="E1257" s="55" t="n"/>
      <x:c r="F1257" s="55" t="n"/>
      <x:c r="G1257" s="55" t="n"/>
      <x:c r="H1257" s="55" t="n"/>
      <x:c r="I1257" s="55" t="n"/>
    </x:row>
    <x:row r="1258">
      <x:c r="A1258" s="55" t="n"/>
      <x:c r="B1258" s="55" t="n"/>
      <x:c r="C1258" s="55" t="n"/>
      <x:c r="D1258" s="55" t="n"/>
      <x:c r="E1258" s="55" t="n"/>
      <x:c r="F1258" s="55" t="n"/>
      <x:c r="G1258" s="55" t="n"/>
      <x:c r="H1258" s="55" t="n"/>
      <x:c r="I1258" s="55" t="n"/>
    </x:row>
    <x:row r="1259">
      <x:c r="A1259" s="55" t="n"/>
      <x:c r="B1259" s="55" t="n"/>
      <x:c r="C1259" s="55" t="n"/>
      <x:c r="D1259" s="55" t="n"/>
      <x:c r="E1259" s="55" t="n"/>
      <x:c r="F1259" s="55" t="n"/>
      <x:c r="G1259" s="55" t="n"/>
      <x:c r="H1259" s="55" t="n"/>
      <x:c r="I1259" s="55" t="n"/>
    </x:row>
    <x:row r="1260">
      <x:c r="A1260" s="55" t="n"/>
      <x:c r="B1260" s="55" t="n"/>
      <x:c r="C1260" s="55" t="n"/>
      <x:c r="D1260" s="55" t="n"/>
      <x:c r="E1260" s="55" t="n"/>
      <x:c r="F1260" s="55" t="n"/>
      <x:c r="G1260" s="55" t="n"/>
      <x:c r="H1260" s="55" t="n"/>
      <x:c r="I1260" s="55" t="n"/>
    </x:row>
    <x:row r="1261">
      <x:c r="A1261" s="55" t="n"/>
      <x:c r="B1261" s="55" t="n"/>
      <x:c r="C1261" s="55" t="n"/>
      <x:c r="D1261" s="55" t="n"/>
      <x:c r="E1261" s="55" t="n"/>
      <x:c r="F1261" s="55" t="n"/>
      <x:c r="G1261" s="55" t="n"/>
      <x:c r="H1261" s="55" t="n"/>
      <x:c r="I1261" s="55" t="n"/>
    </x:row>
    <x:row r="1262">
      <x:c r="A1262" s="55" t="n"/>
      <x:c r="B1262" s="55" t="n"/>
      <x:c r="C1262" s="55" t="n"/>
      <x:c r="D1262" s="55" t="n"/>
      <x:c r="E1262" s="55" t="n"/>
      <x:c r="F1262" s="55" t="n"/>
      <x:c r="G1262" s="55" t="n"/>
      <x:c r="H1262" s="55" t="n"/>
      <x:c r="I1262" s="55" t="n"/>
    </x:row>
    <x:row r="1263">
      <x:c r="A1263" s="55" t="n"/>
      <x:c r="B1263" s="55" t="n"/>
      <x:c r="C1263" s="55" t="n"/>
      <x:c r="D1263" s="55" t="n"/>
      <x:c r="E1263" s="55" t="n"/>
      <x:c r="F1263" s="55" t="n"/>
      <x:c r="G1263" s="55" t="n"/>
      <x:c r="H1263" s="55" t="n"/>
      <x:c r="I1263" s="55" t="n"/>
    </x:row>
    <x:row r="1264">
      <x:c r="A1264" s="55" t="n"/>
      <x:c r="B1264" s="55" t="n"/>
      <x:c r="C1264" s="55" t="n"/>
      <x:c r="D1264" s="55" t="n"/>
      <x:c r="E1264" s="55" t="n"/>
      <x:c r="F1264" s="55" t="n"/>
      <x:c r="G1264" s="55" t="n"/>
      <x:c r="H1264" s="55" t="n"/>
      <x:c r="I1264" s="55" t="n"/>
    </x:row>
    <x:row r="1265">
      <x:c r="A1265" s="55" t="n"/>
      <x:c r="B1265" s="55" t="n"/>
      <x:c r="C1265" s="55" t="n"/>
      <x:c r="D1265" s="55" t="n"/>
      <x:c r="E1265" s="55" t="n"/>
      <x:c r="F1265" s="55" t="n"/>
      <x:c r="G1265" s="55" t="n"/>
      <x:c r="H1265" s="55" t="n"/>
      <x:c r="I1265" s="55" t="n"/>
    </x:row>
    <x:row r="1266">
      <x:c r="A1266" s="55" t="n"/>
      <x:c r="B1266" s="55" t="n"/>
      <x:c r="C1266" s="55" t="n"/>
      <x:c r="D1266" s="55" t="n"/>
      <x:c r="E1266" s="55" t="n"/>
      <x:c r="F1266" s="55" t="n"/>
      <x:c r="G1266" s="55" t="n"/>
      <x:c r="H1266" s="55" t="n"/>
      <x:c r="I1266" s="55" t="n"/>
    </x:row>
    <x:row r="1267">
      <x:c r="A1267" s="55" t="n"/>
      <x:c r="B1267" s="55" t="n"/>
      <x:c r="C1267" s="55" t="n"/>
      <x:c r="D1267" s="55" t="n"/>
      <x:c r="E1267" s="55" t="n"/>
      <x:c r="F1267" s="55" t="n"/>
      <x:c r="G1267" s="55" t="n"/>
      <x:c r="H1267" s="55" t="n"/>
      <x:c r="I1267" s="55" t="n"/>
    </x:row>
    <x:row r="1268">
      <x:c r="A1268" s="55" t="n"/>
      <x:c r="B1268" s="55" t="n"/>
      <x:c r="C1268" s="55" t="n"/>
      <x:c r="D1268" s="55" t="n"/>
      <x:c r="E1268" s="55" t="n"/>
      <x:c r="F1268" s="55" t="n"/>
      <x:c r="G1268" s="55" t="n"/>
      <x:c r="H1268" s="55" t="n"/>
      <x:c r="I1268" s="55" t="n"/>
    </x:row>
    <x:row r="1269">
      <x:c r="A1269" s="55" t="n"/>
      <x:c r="B1269" s="55" t="n"/>
      <x:c r="C1269" s="55" t="n"/>
      <x:c r="D1269" s="55" t="n"/>
      <x:c r="E1269" s="55" t="n"/>
      <x:c r="F1269" s="55" t="n"/>
      <x:c r="G1269" s="55" t="n"/>
      <x:c r="H1269" s="55" t="n"/>
      <x:c r="I1269" s="55" t="n"/>
    </x:row>
    <x:row r="1270">
      <x:c r="A1270" s="55" t="n"/>
      <x:c r="B1270" s="55" t="n"/>
      <x:c r="C1270" s="55" t="n"/>
      <x:c r="D1270" s="55" t="n"/>
      <x:c r="E1270" s="55" t="n"/>
      <x:c r="F1270" s="55" t="n"/>
      <x:c r="G1270" s="55" t="n"/>
      <x:c r="H1270" s="55" t="n"/>
      <x:c r="I1270" s="55" t="n"/>
    </x:row>
    <x:row r="1271">
      <x:c r="A1271" s="55" t="n"/>
      <x:c r="B1271" s="55" t="n"/>
      <x:c r="C1271" s="55" t="n"/>
      <x:c r="D1271" s="55" t="n"/>
      <x:c r="E1271" s="55" t="n"/>
      <x:c r="F1271" s="55" t="n"/>
      <x:c r="G1271" s="55" t="n"/>
      <x:c r="H1271" s="55" t="n"/>
      <x:c r="I1271" s="55" t="n"/>
    </x:row>
    <x:row r="1272">
      <x:c r="A1272" s="55" t="n"/>
      <x:c r="B1272" s="55" t="n"/>
      <x:c r="C1272" s="55" t="n"/>
      <x:c r="D1272" s="55" t="n"/>
      <x:c r="E1272" s="55" t="n"/>
      <x:c r="F1272" s="55" t="n"/>
      <x:c r="G1272" s="55" t="n"/>
      <x:c r="H1272" s="55" t="n"/>
      <x:c r="I1272" s="55" t="n"/>
    </x:row>
    <x:row r="1273">
      <x:c r="A1273" s="55" t="n"/>
      <x:c r="B1273" s="55" t="n"/>
      <x:c r="C1273" s="55" t="n"/>
      <x:c r="D1273" s="55" t="n"/>
      <x:c r="E1273" s="55" t="n"/>
      <x:c r="F1273" s="55" t="n"/>
      <x:c r="G1273" s="55" t="n"/>
      <x:c r="H1273" s="55" t="n"/>
      <x:c r="I1273" s="55" t="n"/>
    </x:row>
    <x:row r="1274">
      <x:c r="A1274" s="55" t="n"/>
      <x:c r="B1274" s="55" t="n"/>
      <x:c r="C1274" s="55" t="n"/>
      <x:c r="D1274" s="55" t="n"/>
      <x:c r="E1274" s="55" t="n"/>
      <x:c r="F1274" s="55" t="n"/>
      <x:c r="G1274" s="55" t="n"/>
      <x:c r="H1274" s="55" t="n"/>
      <x:c r="I1274" s="55" t="n"/>
    </x:row>
    <x:row r="1275">
      <x:c r="A1275" s="55" t="n"/>
      <x:c r="B1275" s="55" t="n"/>
      <x:c r="C1275" s="55" t="n"/>
      <x:c r="D1275" s="55" t="n"/>
      <x:c r="E1275" s="55" t="n"/>
      <x:c r="F1275" s="55" t="n"/>
      <x:c r="G1275" s="55" t="n"/>
      <x:c r="H1275" s="55" t="n"/>
      <x:c r="I1275" s="55" t="n"/>
    </x:row>
    <x:row r="1276">
      <x:c r="A1276" s="55" t="n"/>
      <x:c r="B1276" s="55" t="n"/>
      <x:c r="C1276" s="55" t="n"/>
      <x:c r="D1276" s="55" t="n"/>
      <x:c r="E1276" s="55" t="n"/>
      <x:c r="F1276" s="55" t="n"/>
      <x:c r="G1276" s="55" t="n"/>
      <x:c r="H1276" s="55" t="n"/>
      <x:c r="I1276" s="55" t="n"/>
    </x:row>
    <x:row r="1277">
      <x:c r="A1277" s="55" t="n"/>
      <x:c r="B1277" s="55" t="n"/>
      <x:c r="C1277" s="55" t="n"/>
      <x:c r="D1277" s="55" t="n"/>
      <x:c r="E1277" s="55" t="n"/>
      <x:c r="F1277" s="55" t="n"/>
      <x:c r="G1277" s="55" t="n"/>
      <x:c r="H1277" s="55" t="n"/>
      <x:c r="I1277" s="55" t="n"/>
    </x:row>
    <x:row r="1278">
      <x:c r="A1278" s="55" t="n"/>
      <x:c r="B1278" s="55" t="n"/>
      <x:c r="C1278" s="55" t="n"/>
      <x:c r="D1278" s="55" t="n"/>
      <x:c r="E1278" s="55" t="n"/>
      <x:c r="F1278" s="55" t="n"/>
      <x:c r="G1278" s="55" t="n"/>
      <x:c r="H1278" s="55" t="n"/>
      <x:c r="I1278" s="55" t="n"/>
    </x:row>
    <x:row r="1279">
      <x:c r="A1279" s="55" t="n"/>
      <x:c r="B1279" s="55" t="n"/>
      <x:c r="C1279" s="55" t="n"/>
      <x:c r="D1279" s="55" t="n"/>
      <x:c r="E1279" s="55" t="n"/>
      <x:c r="F1279" s="55" t="n"/>
      <x:c r="G1279" s="55" t="n"/>
      <x:c r="H1279" s="55" t="n"/>
      <x:c r="I1279" s="55" t="n"/>
    </x:row>
    <x:row r="1280">
      <x:c r="A1280" s="55" t="n"/>
      <x:c r="B1280" s="55" t="n"/>
      <x:c r="C1280" s="55" t="n"/>
      <x:c r="D1280" s="55" t="n"/>
      <x:c r="E1280" s="55" t="n"/>
      <x:c r="F1280" s="55" t="n"/>
      <x:c r="G1280" s="55" t="n"/>
      <x:c r="H1280" s="55" t="n"/>
      <x:c r="I1280" s="55" t="n"/>
    </x:row>
    <x:row r="1281">
      <x:c r="A1281" s="55" t="n"/>
      <x:c r="B1281" s="55" t="n"/>
      <x:c r="C1281" s="55" t="n"/>
      <x:c r="D1281" s="55" t="n"/>
      <x:c r="E1281" s="55" t="n"/>
      <x:c r="F1281" s="55" t="n"/>
      <x:c r="G1281" s="55" t="n"/>
      <x:c r="H1281" s="55" t="n"/>
      <x:c r="I1281" s="55" t="n"/>
    </x:row>
    <x:row r="1282">
      <x:c r="A1282" s="55" t="n"/>
      <x:c r="B1282" s="55" t="n"/>
      <x:c r="C1282" s="55" t="n"/>
      <x:c r="D1282" s="55" t="n"/>
      <x:c r="E1282" s="55" t="n"/>
      <x:c r="F1282" s="55" t="n"/>
      <x:c r="G1282" s="55" t="n"/>
      <x:c r="H1282" s="55" t="n"/>
      <x:c r="I1282" s="55" t="n"/>
    </x:row>
    <x:row r="1283">
      <x:c r="A1283" s="55" t="n"/>
      <x:c r="B1283" s="55" t="n"/>
      <x:c r="C1283" s="55" t="n"/>
      <x:c r="D1283" s="55" t="n"/>
      <x:c r="E1283" s="55" t="n"/>
      <x:c r="F1283" s="55" t="n"/>
      <x:c r="G1283" s="55" t="n"/>
      <x:c r="H1283" s="55" t="n"/>
      <x:c r="I1283" s="55" t="n"/>
    </x:row>
    <x:row r="1284">
      <x:c r="A1284" s="55" t="n"/>
      <x:c r="B1284" s="55" t="n"/>
      <x:c r="C1284" s="55" t="n"/>
      <x:c r="D1284" s="55" t="n"/>
      <x:c r="E1284" s="55" t="n"/>
      <x:c r="F1284" s="55" t="n"/>
      <x:c r="G1284" s="55" t="n"/>
      <x:c r="H1284" s="55" t="n"/>
      <x:c r="I1284" s="55" t="n"/>
    </x:row>
    <x:row r="1285">
      <x:c r="A1285" s="55" t="n"/>
      <x:c r="B1285" s="55" t="n"/>
      <x:c r="C1285" s="55" t="n"/>
      <x:c r="D1285" s="55" t="n"/>
      <x:c r="E1285" s="55" t="n"/>
      <x:c r="F1285" s="55" t="n"/>
      <x:c r="G1285" s="55" t="n"/>
      <x:c r="H1285" s="55" t="n"/>
      <x:c r="I1285" s="55" t="n"/>
    </x:row>
    <x:row r="1286">
      <x:c r="A1286" s="55" t="n"/>
      <x:c r="B1286" s="55" t="n"/>
      <x:c r="C1286" s="55" t="n"/>
      <x:c r="D1286" s="55" t="n"/>
      <x:c r="E1286" s="55" t="n"/>
      <x:c r="F1286" s="55" t="n"/>
      <x:c r="G1286" s="55" t="n"/>
      <x:c r="H1286" s="55" t="n"/>
      <x:c r="I1286" s="55" t="n"/>
    </x:row>
    <x:row r="1287">
      <x:c r="A1287" s="55" t="n"/>
      <x:c r="B1287" s="55" t="n"/>
      <x:c r="C1287" s="55" t="n"/>
      <x:c r="D1287" s="55" t="n"/>
      <x:c r="E1287" s="55" t="n"/>
      <x:c r="F1287" s="55" t="n"/>
      <x:c r="G1287" s="55" t="n"/>
      <x:c r="H1287" s="55" t="n"/>
      <x:c r="I1287" s="55" t="n"/>
    </x:row>
    <x:row r="1288">
      <x:c r="A1288" s="55" t="n"/>
      <x:c r="B1288" s="55" t="n"/>
      <x:c r="C1288" s="55" t="n"/>
      <x:c r="D1288" s="55" t="n"/>
      <x:c r="E1288" s="55" t="n"/>
      <x:c r="F1288" s="55" t="n"/>
      <x:c r="G1288" s="55" t="n"/>
      <x:c r="H1288" s="55" t="n"/>
      <x:c r="I1288" s="55" t="n"/>
    </x:row>
    <x:row r="1289">
      <x:c r="A1289" s="55" t="n"/>
      <x:c r="B1289" s="55" t="n"/>
      <x:c r="C1289" s="55" t="n"/>
      <x:c r="D1289" s="55" t="n"/>
      <x:c r="E1289" s="55" t="n"/>
      <x:c r="F1289" s="55" t="n"/>
      <x:c r="G1289" s="55" t="n"/>
      <x:c r="H1289" s="55" t="n"/>
      <x:c r="I1289" s="55" t="n"/>
    </x:row>
    <x:row r="1290">
      <x:c r="A1290" s="55" t="n"/>
      <x:c r="B1290" s="55" t="n"/>
      <x:c r="C1290" s="55" t="n"/>
      <x:c r="D1290" s="55" t="n"/>
      <x:c r="E1290" s="55" t="n"/>
      <x:c r="F1290" s="55" t="n"/>
      <x:c r="G1290" s="55" t="n"/>
      <x:c r="H1290" s="55" t="n"/>
      <x:c r="I1290" s="55" t="n"/>
    </x:row>
    <x:row r="1291">
      <x:c r="A1291" s="55" t="n"/>
      <x:c r="B1291" s="55" t="n"/>
      <x:c r="C1291" s="55" t="n"/>
      <x:c r="D1291" s="55" t="n"/>
      <x:c r="E1291" s="55" t="n"/>
      <x:c r="F1291" s="55" t="n"/>
      <x:c r="G1291" s="55" t="n"/>
      <x:c r="H1291" s="55" t="n"/>
      <x:c r="I1291" s="55" t="n"/>
    </x:row>
    <x:row r="1292">
      <x:c r="A1292" s="55" t="n"/>
      <x:c r="B1292" s="55" t="n"/>
      <x:c r="C1292" s="55" t="n"/>
      <x:c r="D1292" s="55" t="n"/>
      <x:c r="E1292" s="55" t="n"/>
      <x:c r="F1292" s="55" t="n"/>
      <x:c r="G1292" s="55" t="n"/>
      <x:c r="H1292" s="55" t="n"/>
      <x:c r="I1292" s="55" t="n"/>
    </x:row>
    <x:row r="1293">
      <x:c r="A1293" s="55" t="n"/>
      <x:c r="B1293" s="55" t="n"/>
      <x:c r="C1293" s="55" t="n"/>
      <x:c r="D1293" s="55" t="n"/>
      <x:c r="E1293" s="55" t="n"/>
      <x:c r="F1293" s="55" t="n"/>
      <x:c r="G1293" s="55" t="n"/>
      <x:c r="H1293" s="55" t="n"/>
      <x:c r="I1293" s="55" t="n"/>
    </x:row>
    <x:row r="1294">
      <x:c r="A1294" s="55" t="n"/>
      <x:c r="B1294" s="55" t="n"/>
      <x:c r="C1294" s="55" t="n"/>
      <x:c r="D1294" s="55" t="n"/>
      <x:c r="E1294" s="55" t="n"/>
      <x:c r="F1294" s="55" t="n"/>
      <x:c r="G1294" s="55" t="n"/>
      <x:c r="H1294" s="55" t="n"/>
      <x:c r="I1294" s="55" t="n"/>
    </x:row>
    <x:row r="1295">
      <x:c r="A1295" s="55" t="n"/>
      <x:c r="B1295" s="55" t="n"/>
      <x:c r="C1295" s="55" t="n"/>
      <x:c r="D1295" s="55" t="n"/>
      <x:c r="E1295" s="55" t="n"/>
      <x:c r="F1295" s="55" t="n"/>
      <x:c r="G1295" s="55" t="n"/>
      <x:c r="H1295" s="55" t="n"/>
      <x:c r="I1295" s="55" t="n"/>
    </x:row>
    <x:row r="1296">
      <x:c r="A1296" s="55" t="n"/>
      <x:c r="B1296" s="55" t="n"/>
      <x:c r="C1296" s="55" t="n"/>
      <x:c r="D1296" s="55" t="n"/>
      <x:c r="E1296" s="55" t="n"/>
      <x:c r="F1296" s="55" t="n"/>
      <x:c r="G1296" s="55" t="n"/>
      <x:c r="H1296" s="55" t="n"/>
      <x:c r="I1296" s="55" t="n"/>
    </x:row>
    <x:row r="1297">
      <x:c r="A1297" s="55" t="n"/>
      <x:c r="B1297" s="55" t="n"/>
      <x:c r="C1297" s="55" t="n"/>
      <x:c r="D1297" s="55" t="n"/>
      <x:c r="E1297" s="55" t="n"/>
      <x:c r="F1297" s="55" t="n"/>
      <x:c r="G1297" s="55" t="n"/>
      <x:c r="H1297" s="55" t="n"/>
      <x:c r="I1297" s="55" t="n"/>
    </x:row>
    <x:row r="1298">
      <x:c r="A1298" s="55" t="n"/>
      <x:c r="B1298" s="55" t="n"/>
      <x:c r="C1298" s="55" t="n"/>
      <x:c r="D1298" s="55" t="n"/>
      <x:c r="E1298" s="55" t="n"/>
      <x:c r="F1298" s="55" t="n"/>
      <x:c r="G1298" s="55" t="n"/>
      <x:c r="H1298" s="55" t="n"/>
      <x:c r="I1298" s="55" t="n"/>
    </x:row>
    <x:row r="1299">
      <x:c r="A1299" s="55" t="n"/>
      <x:c r="B1299" s="55" t="n"/>
      <x:c r="C1299" s="55" t="n"/>
      <x:c r="D1299" s="55" t="n"/>
      <x:c r="E1299" s="55" t="n"/>
      <x:c r="F1299" s="55" t="n"/>
      <x:c r="G1299" s="55" t="n"/>
      <x:c r="H1299" s="55" t="n"/>
      <x:c r="I1299" s="55" t="n"/>
    </x:row>
    <x:row r="1300">
      <x:c r="A1300" s="55" t="n"/>
      <x:c r="B1300" s="55" t="n"/>
      <x:c r="C1300" s="55" t="n"/>
      <x:c r="D1300" s="55" t="n"/>
      <x:c r="E1300" s="55" t="n"/>
      <x:c r="F1300" s="55" t="n"/>
      <x:c r="G1300" s="55" t="n"/>
      <x:c r="H1300" s="55" t="n"/>
      <x:c r="I1300" s="55" t="n"/>
    </x:row>
    <x:row r="1301">
      <x:c r="A1301" s="55" t="n"/>
      <x:c r="B1301" s="55" t="n"/>
      <x:c r="C1301" s="55" t="n"/>
      <x:c r="D1301" s="55" t="n"/>
      <x:c r="E1301" s="55" t="n"/>
      <x:c r="F1301" s="55" t="n"/>
      <x:c r="G1301" s="55" t="n"/>
      <x:c r="H1301" s="55" t="n"/>
      <x:c r="I1301" s="55" t="n"/>
    </x:row>
    <x:row r="1302">
      <x:c r="A1302" s="55" t="n"/>
      <x:c r="B1302" s="55" t="n"/>
      <x:c r="C1302" s="55" t="n"/>
      <x:c r="D1302" s="55" t="n"/>
      <x:c r="E1302" s="55" t="n"/>
      <x:c r="F1302" s="55" t="n"/>
      <x:c r="G1302" s="55" t="n"/>
      <x:c r="H1302" s="55" t="n"/>
      <x:c r="I1302" s="55" t="n"/>
    </x:row>
    <x:row r="1303">
      <x:c r="A1303" s="55" t="n"/>
      <x:c r="B1303" s="55" t="n"/>
      <x:c r="C1303" s="55" t="n"/>
      <x:c r="D1303" s="55" t="n"/>
      <x:c r="E1303" s="55" t="n"/>
      <x:c r="F1303" s="55" t="n"/>
      <x:c r="G1303" s="55" t="n"/>
      <x:c r="H1303" s="55" t="n"/>
      <x:c r="I1303" s="55" t="n"/>
    </x:row>
    <x:row r="1304">
      <x:c r="A1304" s="55" t="n"/>
      <x:c r="B1304" s="55" t="n"/>
      <x:c r="C1304" s="55" t="n"/>
      <x:c r="D1304" s="55" t="n"/>
      <x:c r="E1304" s="55" t="n"/>
      <x:c r="F1304" s="55" t="n"/>
      <x:c r="G1304" s="55" t="n"/>
      <x:c r="H1304" s="55" t="n"/>
      <x:c r="I1304" s="55" t="n"/>
    </x:row>
    <x:row r="1305">
      <x:c r="A1305" s="55" t="n"/>
      <x:c r="B1305" s="55" t="n"/>
      <x:c r="C1305" s="55" t="n"/>
      <x:c r="D1305" s="55" t="n"/>
      <x:c r="E1305" s="55" t="n"/>
      <x:c r="F1305" s="55" t="n"/>
      <x:c r="G1305" s="55" t="n"/>
      <x:c r="H1305" s="55" t="n"/>
      <x:c r="I1305" s="55" t="n"/>
    </x:row>
    <x:row r="1306">
      <x:c r="A1306" s="55" t="n"/>
      <x:c r="B1306" s="55" t="n"/>
      <x:c r="C1306" s="55" t="n"/>
      <x:c r="D1306" s="55" t="n"/>
      <x:c r="E1306" s="55" t="n"/>
      <x:c r="F1306" s="55" t="n"/>
      <x:c r="G1306" s="55" t="n"/>
      <x:c r="H1306" s="55" t="n"/>
      <x:c r="I1306" s="55" t="n"/>
    </x:row>
    <x:row r="1307">
      <x:c r="A1307" s="55" t="n"/>
      <x:c r="B1307" s="55" t="n"/>
      <x:c r="C1307" s="55" t="n"/>
      <x:c r="D1307" s="55" t="n"/>
      <x:c r="E1307" s="55" t="n"/>
      <x:c r="F1307" s="55" t="n"/>
      <x:c r="G1307" s="55" t="n"/>
      <x:c r="H1307" s="55" t="n"/>
      <x:c r="I1307" s="55" t="n"/>
    </x:row>
    <x:row r="1308">
      <x:c r="A1308" s="55" t="n"/>
      <x:c r="B1308" s="55" t="n"/>
      <x:c r="C1308" s="55" t="n"/>
      <x:c r="D1308" s="55" t="n"/>
      <x:c r="E1308" s="55" t="n"/>
      <x:c r="F1308" s="55" t="n"/>
      <x:c r="G1308" s="55" t="n"/>
      <x:c r="H1308" s="55" t="n"/>
      <x:c r="I1308" s="55" t="n"/>
    </x:row>
    <x:row r="1309">
      <x:c r="A1309" s="55" t="n"/>
      <x:c r="B1309" s="55" t="n"/>
      <x:c r="C1309" s="55" t="n"/>
      <x:c r="D1309" s="55" t="n"/>
      <x:c r="E1309" s="55" t="n"/>
      <x:c r="F1309" s="55" t="n"/>
      <x:c r="G1309" s="55" t="n"/>
      <x:c r="H1309" s="55" t="n"/>
      <x:c r="I1309" s="55" t="n"/>
    </x:row>
    <x:row r="1310">
      <x:c r="A1310" s="55" t="n"/>
      <x:c r="B1310" s="55" t="n"/>
      <x:c r="C1310" s="55" t="n"/>
      <x:c r="D1310" s="55" t="n"/>
      <x:c r="E1310" s="55" t="n"/>
      <x:c r="F1310" s="55" t="n"/>
      <x:c r="G1310" s="55" t="n"/>
      <x:c r="H1310" s="55" t="n"/>
      <x:c r="I1310" s="55" t="n"/>
    </x:row>
    <x:row r="1311">
      <x:c r="A1311" s="55" t="n"/>
      <x:c r="B1311" s="55" t="n"/>
      <x:c r="C1311" s="55" t="n"/>
      <x:c r="D1311" s="55" t="n"/>
      <x:c r="E1311" s="55" t="n"/>
      <x:c r="F1311" s="55" t="n"/>
      <x:c r="G1311" s="55" t="n"/>
      <x:c r="H1311" s="55" t="n"/>
      <x:c r="I1311" s="55" t="n"/>
    </x:row>
    <x:row r="1312">
      <x:c r="A1312" s="55" t="n"/>
      <x:c r="B1312" s="55" t="n"/>
      <x:c r="C1312" s="55" t="n"/>
      <x:c r="D1312" s="55" t="n"/>
      <x:c r="E1312" s="55" t="n"/>
      <x:c r="F1312" s="55" t="n"/>
      <x:c r="G1312" s="55" t="n"/>
      <x:c r="H1312" s="55" t="n"/>
      <x:c r="I1312" s="55" t="n"/>
    </x:row>
    <x:row r="1313">
      <x:c r="A1313" s="55" t="n"/>
      <x:c r="B1313" s="55" t="n"/>
      <x:c r="C1313" s="55" t="n"/>
      <x:c r="D1313" s="55" t="n"/>
      <x:c r="E1313" s="55" t="n"/>
      <x:c r="F1313" s="55" t="n"/>
      <x:c r="G1313" s="55" t="n"/>
      <x:c r="H1313" s="55" t="n"/>
      <x:c r="I1313" s="55" t="n"/>
    </x:row>
    <x:row r="1314">
      <x:c r="A1314" s="55" t="n"/>
      <x:c r="B1314" s="55" t="n"/>
      <x:c r="C1314" s="55" t="n"/>
      <x:c r="D1314" s="55" t="n"/>
      <x:c r="E1314" s="55" t="n"/>
      <x:c r="F1314" s="55" t="n"/>
      <x:c r="G1314" s="55" t="n"/>
      <x:c r="H1314" s="55" t="n"/>
      <x:c r="I1314" s="55" t="n"/>
    </x:row>
    <x:row r="1315">
      <x:c r="A1315" s="55" t="n"/>
      <x:c r="B1315" s="55" t="n"/>
      <x:c r="C1315" s="55" t="n"/>
      <x:c r="D1315" s="55" t="n"/>
      <x:c r="E1315" s="55" t="n"/>
      <x:c r="F1315" s="55" t="n"/>
      <x:c r="G1315" s="55" t="n"/>
      <x:c r="H1315" s="55" t="n"/>
      <x:c r="I1315" s="55" t="n"/>
    </x:row>
    <x:row r="1316">
      <x:c r="A1316" s="55" t="n"/>
      <x:c r="B1316" s="55" t="n"/>
      <x:c r="C1316" s="55" t="n"/>
      <x:c r="D1316" s="55" t="n"/>
      <x:c r="E1316" s="55" t="n"/>
      <x:c r="F1316" s="55" t="n"/>
      <x:c r="G1316" s="55" t="n"/>
      <x:c r="H1316" s="55" t="n"/>
      <x:c r="I1316" s="55" t="n"/>
    </x:row>
    <x:row r="1317">
      <x:c r="A1317" s="55" t="n"/>
      <x:c r="B1317" s="55" t="n"/>
      <x:c r="C1317" s="55" t="n"/>
      <x:c r="D1317" s="55" t="n"/>
      <x:c r="E1317" s="55" t="n"/>
      <x:c r="F1317" s="55" t="n"/>
      <x:c r="G1317" s="55" t="n"/>
      <x:c r="H1317" s="55" t="n"/>
      <x:c r="I1317" s="55" t="n"/>
    </x:row>
    <x:row r="1318">
      <x:c r="A1318" s="55" t="n"/>
      <x:c r="B1318" s="55" t="n"/>
      <x:c r="C1318" s="55" t="n"/>
      <x:c r="D1318" s="55" t="n"/>
      <x:c r="E1318" s="55" t="n"/>
      <x:c r="F1318" s="55" t="n"/>
      <x:c r="G1318" s="55" t="n"/>
      <x:c r="H1318" s="55" t="n"/>
      <x:c r="I1318" s="55" t="n"/>
    </x:row>
    <x:row r="1319">
      <x:c r="A1319" s="55" t="n"/>
      <x:c r="B1319" s="55" t="n"/>
      <x:c r="C1319" s="55" t="n"/>
      <x:c r="D1319" s="55" t="n"/>
      <x:c r="E1319" s="55" t="n"/>
      <x:c r="F1319" s="55" t="n"/>
      <x:c r="G1319" s="55" t="n"/>
      <x:c r="H1319" s="55" t="n"/>
      <x:c r="I1319" s="55" t="n"/>
    </x:row>
    <x:row r="1320">
      <x:c r="A1320" s="55" t="n"/>
      <x:c r="B1320" s="55" t="n"/>
      <x:c r="C1320" s="55" t="n"/>
      <x:c r="D1320" s="55" t="n"/>
      <x:c r="E1320" s="55" t="n"/>
      <x:c r="F1320" s="55" t="n"/>
      <x:c r="G1320" s="55" t="n"/>
      <x:c r="H1320" s="55" t="n"/>
      <x:c r="I1320" s="55" t="n"/>
    </x:row>
    <x:row r="1321">
      <x:c r="A1321" s="55" t="n"/>
      <x:c r="B1321" s="55" t="n"/>
      <x:c r="C1321" s="55" t="n"/>
      <x:c r="D1321" s="55" t="n"/>
      <x:c r="E1321" s="55" t="n"/>
      <x:c r="F1321" s="55" t="n"/>
      <x:c r="G1321" s="55" t="n"/>
      <x:c r="H1321" s="55" t="n"/>
      <x:c r="I1321" s="55" t="n"/>
    </x:row>
    <x:row r="1322">
      <x:c r="A1322" s="55" t="n"/>
      <x:c r="B1322" s="55" t="n"/>
      <x:c r="C1322" s="55" t="n"/>
      <x:c r="D1322" s="55" t="n"/>
      <x:c r="E1322" s="55" t="n"/>
      <x:c r="F1322" s="55" t="n"/>
      <x:c r="G1322" s="55" t="n"/>
      <x:c r="H1322" s="55" t="n"/>
      <x:c r="I1322" s="55" t="n"/>
    </x:row>
    <x:row r="1323">
      <x:c r="A1323" s="55" t="n"/>
      <x:c r="B1323" s="55" t="n"/>
      <x:c r="C1323" s="55" t="n"/>
      <x:c r="D1323" s="55" t="n"/>
      <x:c r="E1323" s="55" t="n"/>
      <x:c r="F1323" s="55" t="n"/>
      <x:c r="G1323" s="55" t="n"/>
      <x:c r="H1323" s="55" t="n"/>
      <x:c r="I1323" s="55" t="n"/>
    </x:row>
    <x:row r="1324">
      <x:c r="A1324" s="55" t="n"/>
      <x:c r="B1324" s="55" t="n"/>
      <x:c r="C1324" s="55" t="n"/>
      <x:c r="D1324" s="55" t="n"/>
      <x:c r="E1324" s="55" t="n"/>
      <x:c r="F1324" s="55" t="n"/>
      <x:c r="G1324" s="55" t="n"/>
      <x:c r="H1324" s="55" t="n"/>
      <x:c r="I1324" s="55" t="n"/>
    </x:row>
    <x:row r="1325">
      <x:c r="A1325" s="55" t="n"/>
      <x:c r="B1325" s="55" t="n"/>
      <x:c r="C1325" s="55" t="n"/>
      <x:c r="D1325" s="55" t="n"/>
      <x:c r="E1325" s="55" t="n"/>
      <x:c r="F1325" s="55" t="n"/>
      <x:c r="G1325" s="55" t="n"/>
      <x:c r="H1325" s="55" t="n"/>
      <x:c r="I1325" s="55" t="n"/>
    </x:row>
    <x:row r="1326">
      <x:c r="A1326" s="55" t="n"/>
      <x:c r="B1326" s="55" t="n"/>
      <x:c r="C1326" s="55" t="n"/>
      <x:c r="D1326" s="55" t="n"/>
      <x:c r="E1326" s="55" t="n"/>
      <x:c r="F1326" s="55" t="n"/>
      <x:c r="G1326" s="55" t="n"/>
      <x:c r="H1326" s="55" t="n"/>
      <x:c r="I1326" s="55" t="n"/>
    </x:row>
    <x:row r="1327">
      <x:c r="A1327" s="55" t="n"/>
      <x:c r="B1327" s="55" t="n"/>
      <x:c r="C1327" s="55" t="n"/>
      <x:c r="D1327" s="55" t="n"/>
      <x:c r="E1327" s="55" t="n"/>
      <x:c r="F1327" s="55" t="n"/>
      <x:c r="G1327" s="55" t="n"/>
      <x:c r="H1327" s="55" t="n"/>
      <x:c r="I1327" s="55" t="n"/>
    </x:row>
    <x:row r="1328">
      <x:c r="A1328" s="55" t="n"/>
      <x:c r="B1328" s="55" t="n"/>
      <x:c r="C1328" s="55" t="n"/>
      <x:c r="D1328" s="55" t="n"/>
      <x:c r="E1328" s="55" t="n"/>
      <x:c r="F1328" s="55" t="n"/>
      <x:c r="G1328" s="55" t="n"/>
      <x:c r="H1328" s="55" t="n"/>
      <x:c r="I1328" s="55" t="n"/>
    </x:row>
    <x:row r="1329">
      <x:c r="A1329" s="55" t="n"/>
      <x:c r="B1329" s="55" t="n"/>
      <x:c r="C1329" s="55" t="n"/>
      <x:c r="D1329" s="55" t="n"/>
      <x:c r="E1329" s="55" t="n"/>
      <x:c r="F1329" s="55" t="n"/>
      <x:c r="G1329" s="55" t="n"/>
      <x:c r="H1329" s="55" t="n"/>
      <x:c r="I1329" s="55" t="n"/>
    </x:row>
    <x:row r="1330">
      <x:c r="A1330" s="55" t="n"/>
      <x:c r="B1330" s="55" t="n"/>
      <x:c r="C1330" s="55" t="n"/>
      <x:c r="D1330" s="55" t="n"/>
      <x:c r="E1330" s="55" t="n"/>
      <x:c r="F1330" s="55" t="n"/>
      <x:c r="G1330" s="55" t="n"/>
      <x:c r="H1330" s="55" t="n"/>
      <x:c r="I1330" s="55" t="n"/>
    </x:row>
    <x:row r="1331">
      <x:c r="A1331" s="55" t="n"/>
      <x:c r="B1331" s="55" t="n"/>
      <x:c r="C1331" s="55" t="n"/>
      <x:c r="D1331" s="55" t="n"/>
      <x:c r="E1331" s="55" t="n"/>
      <x:c r="F1331" s="55" t="n"/>
      <x:c r="G1331" s="55" t="n"/>
      <x:c r="H1331" s="55" t="n"/>
      <x:c r="I1331" s="55" t="n"/>
    </x:row>
    <x:row r="1332">
      <x:c r="A1332" s="55" t="n"/>
      <x:c r="B1332" s="55" t="n"/>
      <x:c r="C1332" s="55" t="n"/>
      <x:c r="D1332" s="55" t="n"/>
      <x:c r="E1332" s="55" t="n"/>
      <x:c r="F1332" s="55" t="n"/>
      <x:c r="G1332" s="55" t="n"/>
      <x:c r="H1332" s="55" t="n"/>
      <x:c r="I1332" s="55" t="n"/>
    </x:row>
    <x:row r="1333">
      <x:c r="A1333" s="55" t="n"/>
      <x:c r="B1333" s="55" t="n"/>
      <x:c r="C1333" s="55" t="n"/>
      <x:c r="D1333" s="55" t="n"/>
      <x:c r="E1333" s="55" t="n"/>
      <x:c r="F1333" s="55" t="n"/>
      <x:c r="G1333" s="55" t="n"/>
      <x:c r="H1333" s="55" t="n"/>
      <x:c r="I1333" s="55" t="n"/>
    </x:row>
    <x:row r="1334">
      <x:c r="A1334" s="55" t="n"/>
      <x:c r="B1334" s="55" t="n"/>
      <x:c r="C1334" s="55" t="n"/>
      <x:c r="D1334" s="55" t="n"/>
      <x:c r="E1334" s="55" t="n"/>
      <x:c r="F1334" s="55" t="n"/>
      <x:c r="G1334" s="55" t="n"/>
      <x:c r="H1334" s="55" t="n"/>
      <x:c r="I1334" s="55" t="n"/>
    </x:row>
    <x:row r="1335">
      <x:c r="A1335" s="55" t="n"/>
      <x:c r="B1335" s="55" t="n"/>
      <x:c r="C1335" s="55" t="n"/>
      <x:c r="D1335" s="55" t="n"/>
      <x:c r="E1335" s="55" t="n"/>
      <x:c r="F1335" s="55" t="n"/>
      <x:c r="G1335" s="55" t="n"/>
      <x:c r="H1335" s="55" t="n"/>
      <x:c r="I1335" s="55" t="n"/>
    </x:row>
    <x:row r="1336">
      <x:c r="A1336" s="55" t="n"/>
      <x:c r="B1336" s="55" t="n"/>
      <x:c r="C1336" s="55" t="n"/>
      <x:c r="D1336" s="55" t="n"/>
      <x:c r="E1336" s="55" t="n"/>
      <x:c r="F1336" s="55" t="n"/>
      <x:c r="G1336" s="55" t="n"/>
      <x:c r="H1336" s="55" t="n"/>
      <x:c r="I1336" s="55" t="n"/>
    </x:row>
    <x:row r="1337">
      <x:c r="A1337" s="55" t="n"/>
      <x:c r="B1337" s="55" t="n"/>
      <x:c r="C1337" s="55" t="n"/>
      <x:c r="D1337" s="55" t="n"/>
      <x:c r="E1337" s="55" t="n"/>
      <x:c r="F1337" s="55" t="n"/>
      <x:c r="G1337" s="55" t="n"/>
      <x:c r="H1337" s="55" t="n"/>
      <x:c r="I1337" s="55" t="n"/>
    </x:row>
    <x:row r="1338">
      <x:c r="A1338" s="55" t="n"/>
      <x:c r="B1338" s="55" t="n"/>
      <x:c r="C1338" s="55" t="n"/>
      <x:c r="D1338" s="55" t="n"/>
      <x:c r="E1338" s="55" t="n"/>
      <x:c r="F1338" s="55" t="n"/>
      <x:c r="G1338" s="55" t="n"/>
      <x:c r="H1338" s="55" t="n"/>
      <x:c r="I1338" s="55" t="n"/>
    </x:row>
    <x:row r="1339">
      <x:c r="A1339" s="55" t="n"/>
      <x:c r="B1339" s="55" t="n"/>
      <x:c r="C1339" s="55" t="n"/>
      <x:c r="D1339" s="55" t="n"/>
      <x:c r="E1339" s="55" t="n"/>
      <x:c r="F1339" s="55" t="n"/>
      <x:c r="G1339" s="55" t="n"/>
      <x:c r="H1339" s="55" t="n"/>
      <x:c r="I1339" s="55" t="n"/>
    </x:row>
    <x:row r="1340">
      <x:c r="A1340" s="55" t="n"/>
      <x:c r="B1340" s="55" t="n"/>
      <x:c r="C1340" s="55" t="n"/>
      <x:c r="D1340" s="55" t="n"/>
      <x:c r="E1340" s="55" t="n"/>
      <x:c r="F1340" s="55" t="n"/>
      <x:c r="G1340" s="55" t="n"/>
      <x:c r="H1340" s="55" t="n"/>
      <x:c r="I1340" s="55" t="n"/>
    </x:row>
    <x:row r="1341">
      <x:c r="A1341" s="55" t="n"/>
      <x:c r="B1341" s="55" t="n"/>
      <x:c r="C1341" s="55" t="n"/>
      <x:c r="D1341" s="55" t="n"/>
      <x:c r="E1341" s="55" t="n"/>
      <x:c r="F1341" s="55" t="n"/>
      <x:c r="G1341" s="55" t="n"/>
      <x:c r="H1341" s="55" t="n"/>
      <x:c r="I1341" s="55" t="n"/>
    </x:row>
    <x:row r="1342">
      <x:c r="A1342" s="55" t="n"/>
      <x:c r="B1342" s="55" t="n"/>
      <x:c r="C1342" s="55" t="n"/>
      <x:c r="D1342" s="55" t="n"/>
      <x:c r="E1342" s="55" t="n"/>
      <x:c r="F1342" s="55" t="n"/>
      <x:c r="G1342" s="55" t="n"/>
      <x:c r="H1342" s="55" t="n"/>
      <x:c r="I1342" s="55" t="n"/>
    </x:row>
    <x:row r="1343">
      <x:c r="A1343" s="55" t="n"/>
      <x:c r="B1343" s="55" t="n"/>
      <x:c r="C1343" s="55" t="n"/>
      <x:c r="D1343" s="55" t="n"/>
      <x:c r="E1343" s="55" t="n"/>
      <x:c r="F1343" s="55" t="n"/>
      <x:c r="G1343" s="55" t="n"/>
      <x:c r="H1343" s="55" t="n"/>
      <x:c r="I1343" s="55" t="n"/>
    </x:row>
    <x:row r="1344">
      <x:c r="A1344" s="55" t="n"/>
      <x:c r="B1344" s="55" t="n"/>
      <x:c r="C1344" s="55" t="n"/>
      <x:c r="D1344" s="55" t="n"/>
      <x:c r="E1344" s="55" t="n"/>
      <x:c r="F1344" s="55" t="n"/>
      <x:c r="G1344" s="55" t="n"/>
      <x:c r="H1344" s="55" t="n"/>
      <x:c r="I1344" s="55" t="n"/>
    </x:row>
    <x:row r="1345">
      <x:c r="A1345" s="55" t="n"/>
      <x:c r="B1345" s="55" t="n"/>
      <x:c r="C1345" s="55" t="n"/>
      <x:c r="D1345" s="55" t="n"/>
      <x:c r="E1345" s="55" t="n"/>
      <x:c r="F1345" s="55" t="n"/>
      <x:c r="G1345" s="55" t="n"/>
      <x:c r="H1345" s="55" t="n"/>
      <x:c r="I1345" s="55" t="n"/>
    </x:row>
    <x:row r="1346">
      <x:c r="A1346" s="55" t="n"/>
      <x:c r="B1346" s="55" t="n"/>
      <x:c r="C1346" s="55" t="n"/>
      <x:c r="D1346" s="55" t="n"/>
      <x:c r="E1346" s="55" t="n"/>
      <x:c r="F1346" s="55" t="n"/>
      <x:c r="G1346" s="55" t="n"/>
      <x:c r="H1346" s="55" t="n"/>
      <x:c r="I1346" s="55" t="n"/>
    </x:row>
    <x:row r="1347">
      <x:c r="A1347" s="55" t="n"/>
      <x:c r="B1347" s="55" t="n"/>
      <x:c r="C1347" s="55" t="n"/>
      <x:c r="D1347" s="55" t="n"/>
      <x:c r="E1347" s="55" t="n"/>
      <x:c r="F1347" s="55" t="n"/>
      <x:c r="G1347" s="55" t="n"/>
      <x:c r="H1347" s="55" t="n"/>
      <x:c r="I1347" s="55" t="n"/>
    </x:row>
    <x:row r="1348">
      <x:c r="A1348" s="55" t="n"/>
      <x:c r="B1348" s="55" t="n"/>
      <x:c r="C1348" s="55" t="n"/>
      <x:c r="D1348" s="55" t="n"/>
      <x:c r="E1348" s="55" t="n"/>
      <x:c r="F1348" s="55" t="n"/>
      <x:c r="G1348" s="55" t="n"/>
      <x:c r="H1348" s="55" t="n"/>
      <x:c r="I1348" s="55" t="n"/>
    </x:row>
    <x:row r="1349">
      <x:c r="A1349" s="55" t="n"/>
      <x:c r="B1349" s="55" t="n"/>
      <x:c r="C1349" s="55" t="n"/>
      <x:c r="D1349" s="55" t="n"/>
      <x:c r="E1349" s="55" t="n"/>
      <x:c r="F1349" s="55" t="n"/>
      <x:c r="G1349" s="55" t="n"/>
      <x:c r="H1349" s="55" t="n"/>
      <x:c r="I1349" s="55" t="n"/>
    </x:row>
    <x:row r="1350">
      <x:c r="A1350" s="55" t="n"/>
      <x:c r="B1350" s="55" t="n"/>
      <x:c r="C1350" s="55" t="n"/>
      <x:c r="D1350" s="55" t="n"/>
      <x:c r="E1350" s="55" t="n"/>
      <x:c r="F1350" s="55" t="n"/>
      <x:c r="G1350" s="55" t="n"/>
      <x:c r="H1350" s="55" t="n"/>
      <x:c r="I1350" s="55" t="n"/>
    </x:row>
    <x:row r="1351">
      <x:c r="A1351" s="55" t="n"/>
      <x:c r="B1351" s="55" t="n"/>
      <x:c r="C1351" s="55" t="n"/>
      <x:c r="D1351" s="55" t="n"/>
      <x:c r="E1351" s="55" t="n"/>
      <x:c r="F1351" s="55" t="n"/>
      <x:c r="G1351" s="55" t="n"/>
      <x:c r="H1351" s="55" t="n"/>
      <x:c r="I1351" s="55" t="n"/>
    </x:row>
    <x:row r="1352">
      <x:c r="A1352" s="55" t="n"/>
      <x:c r="B1352" s="55" t="n"/>
      <x:c r="C1352" s="55" t="n"/>
      <x:c r="D1352" s="55" t="n"/>
      <x:c r="E1352" s="55" t="n"/>
      <x:c r="F1352" s="55" t="n"/>
      <x:c r="G1352" s="55" t="n"/>
      <x:c r="H1352" s="55" t="n"/>
      <x:c r="I1352" s="55" t="n"/>
    </x:row>
    <x:row r="1353">
      <x:c r="A1353" s="55" t="n"/>
      <x:c r="B1353" s="55" t="n"/>
      <x:c r="C1353" s="55" t="n"/>
      <x:c r="D1353" s="55" t="n"/>
      <x:c r="E1353" s="55" t="n"/>
      <x:c r="F1353" s="55" t="n"/>
      <x:c r="G1353" s="55" t="n"/>
      <x:c r="H1353" s="55" t="n"/>
      <x:c r="I1353" s="55" t="n"/>
    </x:row>
    <x:row r="1354">
      <x:c r="A1354" s="55" t="n"/>
      <x:c r="B1354" s="55" t="n"/>
      <x:c r="C1354" s="55" t="n"/>
      <x:c r="D1354" s="55" t="n"/>
      <x:c r="E1354" s="55" t="n"/>
      <x:c r="F1354" s="55" t="n"/>
      <x:c r="G1354" s="55" t="n"/>
      <x:c r="H1354" s="55" t="n"/>
      <x:c r="I1354" s="55" t="n"/>
    </x:row>
    <x:row r="1355">
      <x:c r="A1355" s="55" t="n"/>
      <x:c r="B1355" s="55" t="n"/>
      <x:c r="C1355" s="55" t="n"/>
      <x:c r="D1355" s="55" t="n"/>
      <x:c r="E1355" s="55" t="n"/>
      <x:c r="F1355" s="55" t="n"/>
      <x:c r="G1355" s="55" t="n"/>
      <x:c r="H1355" s="55" t="n"/>
      <x:c r="I1355" s="55" t="n"/>
    </x:row>
    <x:row r="1356">
      <x:c r="A1356" s="55" t="n"/>
      <x:c r="B1356" s="55" t="n"/>
      <x:c r="C1356" s="55" t="n"/>
      <x:c r="D1356" s="55" t="n"/>
      <x:c r="E1356" s="55" t="n"/>
      <x:c r="F1356" s="55" t="n"/>
      <x:c r="G1356" s="55" t="n"/>
      <x:c r="H1356" s="55" t="n"/>
      <x:c r="I1356" s="55" t="n"/>
    </x:row>
    <x:row r="1357">
      <x:c r="A1357" s="55" t="n"/>
      <x:c r="B1357" s="55" t="n"/>
      <x:c r="C1357" s="55" t="n"/>
      <x:c r="D1357" s="55" t="n"/>
      <x:c r="E1357" s="55" t="n"/>
      <x:c r="F1357" s="55" t="n"/>
      <x:c r="G1357" s="55" t="n"/>
      <x:c r="H1357" s="55" t="n"/>
      <x:c r="I1357" s="55" t="n"/>
    </x:row>
    <x:row r="1358">
      <x:c r="A1358" s="55" t="n"/>
      <x:c r="B1358" s="55" t="n"/>
      <x:c r="C1358" s="55" t="n"/>
      <x:c r="D1358" s="55" t="n"/>
      <x:c r="E1358" s="55" t="n"/>
      <x:c r="F1358" s="55" t="n"/>
      <x:c r="G1358" s="55" t="n"/>
      <x:c r="H1358" s="55" t="n"/>
      <x:c r="I1358" s="55" t="n"/>
    </x:row>
    <x:row r="1359">
      <x:c r="A1359" s="55" t="n"/>
      <x:c r="B1359" s="55" t="n"/>
      <x:c r="C1359" s="55" t="n"/>
      <x:c r="D1359" s="55" t="n"/>
      <x:c r="E1359" s="55" t="n"/>
      <x:c r="F1359" s="55" t="n"/>
      <x:c r="G1359" s="55" t="n"/>
      <x:c r="H1359" s="55" t="n"/>
      <x:c r="I1359" s="55" t="n"/>
    </x:row>
    <x:row r="1360">
      <x:c r="A1360" s="55" t="n"/>
      <x:c r="B1360" s="55" t="n"/>
      <x:c r="C1360" s="55" t="n"/>
      <x:c r="D1360" s="55" t="n"/>
      <x:c r="E1360" s="55" t="n"/>
      <x:c r="F1360" s="55" t="n"/>
      <x:c r="G1360" s="55" t="n"/>
      <x:c r="H1360" s="55" t="n"/>
      <x:c r="I1360" s="55" t="n"/>
    </x:row>
    <x:row r="1361">
      <x:c r="A1361" s="55" t="n"/>
      <x:c r="B1361" s="55" t="n"/>
      <x:c r="C1361" s="55" t="n"/>
      <x:c r="D1361" s="55" t="n"/>
      <x:c r="E1361" s="55" t="n"/>
      <x:c r="F1361" s="55" t="n"/>
      <x:c r="G1361" s="55" t="n"/>
      <x:c r="H1361" s="55" t="n"/>
      <x:c r="I1361" s="55" t="n"/>
    </x:row>
    <x:row r="1362">
      <x:c r="A1362" s="55" t="n"/>
      <x:c r="B1362" s="55" t="n"/>
      <x:c r="C1362" s="55" t="n"/>
      <x:c r="D1362" s="55" t="n"/>
      <x:c r="E1362" s="55" t="n"/>
      <x:c r="F1362" s="55" t="n"/>
      <x:c r="G1362" s="55" t="n"/>
      <x:c r="H1362" s="55" t="n"/>
      <x:c r="I1362" s="55" t="n"/>
    </x:row>
    <x:row r="1363">
      <x:c r="A1363" s="55" t="n"/>
      <x:c r="B1363" s="55" t="n"/>
      <x:c r="C1363" s="55" t="n"/>
      <x:c r="D1363" s="55" t="n"/>
      <x:c r="E1363" s="55" t="n"/>
      <x:c r="F1363" s="55" t="n"/>
      <x:c r="G1363" s="55" t="n"/>
      <x:c r="H1363" s="55" t="n"/>
      <x:c r="I1363" s="55" t="n"/>
    </x:row>
    <x:row r="1364">
      <x:c r="A1364" s="55" t="n"/>
      <x:c r="B1364" s="55" t="n"/>
      <x:c r="C1364" s="55" t="n"/>
      <x:c r="D1364" s="55" t="n"/>
      <x:c r="E1364" s="55" t="n"/>
      <x:c r="F1364" s="55" t="n"/>
      <x:c r="G1364" s="55" t="n"/>
      <x:c r="H1364" s="55" t="n"/>
      <x:c r="I1364" s="55" t="n"/>
    </x:row>
    <x:row r="1365">
      <x:c r="A1365" s="55" t="n"/>
      <x:c r="B1365" s="55" t="n"/>
      <x:c r="C1365" s="55" t="n"/>
      <x:c r="D1365" s="55" t="n"/>
      <x:c r="E1365" s="55" t="n"/>
      <x:c r="F1365" s="55" t="n"/>
      <x:c r="G1365" s="55" t="n"/>
      <x:c r="H1365" s="55" t="n"/>
      <x:c r="I1365" s="55" t="n"/>
    </x:row>
    <x:row r="1366">
      <x:c r="A1366" s="55" t="n"/>
      <x:c r="B1366" s="55" t="n"/>
      <x:c r="C1366" s="55" t="n"/>
      <x:c r="D1366" s="55" t="n"/>
      <x:c r="E1366" s="55" t="n"/>
      <x:c r="F1366" s="55" t="n"/>
      <x:c r="G1366" s="55" t="n"/>
      <x:c r="H1366" s="55" t="n"/>
      <x:c r="I1366" s="55" t="n"/>
    </x:row>
    <x:row r="1367">
      <x:c r="A1367" s="55" t="n"/>
      <x:c r="B1367" s="55" t="n"/>
      <x:c r="C1367" s="55" t="n"/>
      <x:c r="D1367" s="55" t="n"/>
      <x:c r="E1367" s="55" t="n"/>
      <x:c r="F1367" s="55" t="n"/>
      <x:c r="G1367" s="55" t="n"/>
      <x:c r="H1367" s="55" t="n"/>
      <x:c r="I1367" s="55" t="n"/>
    </x:row>
    <x:row r="1368">
      <x:c r="A1368" s="55" t="n"/>
      <x:c r="B1368" s="55" t="n"/>
      <x:c r="C1368" s="55" t="n"/>
      <x:c r="D1368" s="55" t="n"/>
      <x:c r="E1368" s="55" t="n"/>
      <x:c r="F1368" s="55" t="n"/>
      <x:c r="G1368" s="55" t="n"/>
      <x:c r="H1368" s="55" t="n"/>
      <x:c r="I1368" s="55" t="n"/>
    </x:row>
    <x:row r="1369">
      <x:c r="A1369" s="55" t="n"/>
      <x:c r="B1369" s="55" t="n"/>
      <x:c r="C1369" s="55" t="n"/>
      <x:c r="D1369" s="55" t="n"/>
      <x:c r="E1369" s="55" t="n"/>
      <x:c r="F1369" s="55" t="n"/>
      <x:c r="G1369" s="55" t="n"/>
      <x:c r="H1369" s="55" t="n"/>
      <x:c r="I1369" s="55" t="n"/>
    </x:row>
    <x:row r="1370">
      <x:c r="A1370" s="55" t="n"/>
      <x:c r="B1370" s="55" t="n"/>
      <x:c r="C1370" s="55" t="n"/>
      <x:c r="D1370" s="55" t="n"/>
      <x:c r="E1370" s="55" t="n"/>
      <x:c r="F1370" s="55" t="n"/>
      <x:c r="G1370" s="55" t="n"/>
      <x:c r="H1370" s="55" t="n"/>
      <x:c r="I1370" s="55" t="n"/>
    </x:row>
    <x:row r="1371">
      <x:c r="A1371" s="55" t="n"/>
      <x:c r="B1371" s="55" t="n"/>
      <x:c r="C1371" s="55" t="n"/>
      <x:c r="D1371" s="55" t="n"/>
      <x:c r="E1371" s="55" t="n"/>
      <x:c r="F1371" s="55" t="n"/>
      <x:c r="G1371" s="55" t="n"/>
      <x:c r="H1371" s="55" t="n"/>
      <x:c r="I1371" s="55" t="n"/>
    </x:row>
    <x:row r="1372">
      <x:c r="A1372" s="55" t="n"/>
      <x:c r="B1372" s="55" t="n"/>
      <x:c r="C1372" s="55" t="n"/>
      <x:c r="D1372" s="55" t="n"/>
      <x:c r="E1372" s="55" t="n"/>
      <x:c r="F1372" s="55" t="n"/>
      <x:c r="G1372" s="55" t="n"/>
      <x:c r="H1372" s="55" t="n"/>
      <x:c r="I1372" s="55" t="n"/>
    </x:row>
    <x:row r="1373">
      <x:c r="A1373" s="55" t="n"/>
      <x:c r="B1373" s="55" t="n"/>
      <x:c r="C1373" s="55" t="n"/>
      <x:c r="D1373" s="55" t="n"/>
      <x:c r="E1373" s="55" t="n"/>
      <x:c r="F1373" s="55" t="n"/>
      <x:c r="G1373" s="55" t="n"/>
      <x:c r="H1373" s="55" t="n"/>
      <x:c r="I1373" s="55" t="n"/>
    </x:row>
    <x:row r="1374">
      <x:c r="A1374" s="55" t="n"/>
      <x:c r="B1374" s="55" t="n"/>
      <x:c r="C1374" s="55" t="n"/>
      <x:c r="D1374" s="55" t="n"/>
      <x:c r="E1374" s="55" t="n"/>
      <x:c r="F1374" s="55" t="n"/>
      <x:c r="G1374" s="55" t="n"/>
      <x:c r="H1374" s="55" t="n"/>
      <x:c r="I1374" s="55" t="n"/>
    </x:row>
    <x:row r="1375">
      <x:c r="A1375" s="55" t="n"/>
      <x:c r="B1375" s="55" t="n"/>
      <x:c r="C1375" s="55" t="n"/>
      <x:c r="D1375" s="55" t="n"/>
      <x:c r="E1375" s="55" t="n"/>
      <x:c r="F1375" s="55" t="n"/>
      <x:c r="G1375" s="55" t="n"/>
      <x:c r="H1375" s="55" t="n"/>
      <x:c r="I1375" s="55" t="n"/>
    </x:row>
    <x:row r="1376">
      <x:c r="A1376" s="55" t="n"/>
      <x:c r="B1376" s="55" t="n"/>
      <x:c r="C1376" s="55" t="n"/>
      <x:c r="D1376" s="55" t="n"/>
      <x:c r="E1376" s="55" t="n"/>
      <x:c r="F1376" s="55" t="n"/>
      <x:c r="G1376" s="55" t="n"/>
      <x:c r="H1376" s="55" t="n"/>
      <x:c r="I1376" s="55" t="n"/>
    </x:row>
    <x:row r="1377">
      <x:c r="A1377" s="55" t="n"/>
      <x:c r="B1377" s="55" t="n"/>
      <x:c r="C1377" s="55" t="n"/>
      <x:c r="D1377" s="55" t="n"/>
      <x:c r="E1377" s="55" t="n"/>
      <x:c r="F1377" s="55" t="n"/>
      <x:c r="G1377" s="55" t="n"/>
      <x:c r="H1377" s="55" t="n"/>
      <x:c r="I1377" s="55" t="n"/>
    </x:row>
    <x:row r="1378">
      <x:c r="A1378" s="55" t="n"/>
      <x:c r="B1378" s="55" t="n"/>
      <x:c r="C1378" s="55" t="n"/>
      <x:c r="D1378" s="55" t="n"/>
      <x:c r="E1378" s="55" t="n"/>
      <x:c r="F1378" s="55" t="n"/>
      <x:c r="G1378" s="55" t="n"/>
      <x:c r="H1378" s="55" t="n"/>
      <x:c r="I1378" s="55" t="n"/>
    </x:row>
    <x:row r="1379">
      <x:c r="A1379" s="55" t="n"/>
      <x:c r="B1379" s="55" t="n"/>
      <x:c r="C1379" s="55" t="n"/>
      <x:c r="D1379" s="55" t="n"/>
      <x:c r="E1379" s="55" t="n"/>
      <x:c r="F1379" s="55" t="n"/>
      <x:c r="G1379" s="55" t="n"/>
      <x:c r="H1379" s="55" t="n"/>
      <x:c r="I1379" s="55" t="n"/>
    </x:row>
    <x:row r="1380">
      <x:c r="A1380" s="55" t="n"/>
      <x:c r="B1380" s="55" t="n"/>
      <x:c r="C1380" s="55" t="n"/>
      <x:c r="D1380" s="55" t="n"/>
      <x:c r="E1380" s="55" t="n"/>
      <x:c r="F1380" s="55" t="n"/>
      <x:c r="G1380" s="55" t="n"/>
      <x:c r="H1380" s="55" t="n"/>
      <x:c r="I1380" s="55" t="n"/>
    </x:row>
    <x:row r="1381">
      <x:c r="A1381" s="55" t="n"/>
      <x:c r="B1381" s="55" t="n"/>
      <x:c r="C1381" s="55" t="n"/>
      <x:c r="D1381" s="55" t="n"/>
      <x:c r="E1381" s="55" t="n"/>
      <x:c r="F1381" s="55" t="n"/>
      <x:c r="G1381" s="55" t="n"/>
      <x:c r="H1381" s="55" t="n"/>
      <x:c r="I1381" s="55" t="n"/>
    </x:row>
    <x:row r="1382">
      <x:c r="A1382" s="55" t="n"/>
      <x:c r="B1382" s="55" t="n"/>
      <x:c r="C1382" s="55" t="n"/>
      <x:c r="D1382" s="55" t="n"/>
      <x:c r="E1382" s="55" t="n"/>
      <x:c r="F1382" s="55" t="n"/>
      <x:c r="G1382" s="55" t="n"/>
      <x:c r="H1382" s="55" t="n"/>
      <x:c r="I1382" s="55" t="n"/>
    </x:row>
    <x:row r="1383">
      <x:c r="A1383" s="55" t="n"/>
      <x:c r="B1383" s="55" t="n"/>
      <x:c r="C1383" s="55" t="n"/>
      <x:c r="D1383" s="55" t="n"/>
      <x:c r="E1383" s="55" t="n"/>
      <x:c r="F1383" s="55" t="n"/>
      <x:c r="G1383" s="55" t="n"/>
      <x:c r="H1383" s="55" t="n"/>
      <x:c r="I1383" s="55" t="n"/>
    </x:row>
    <x:row r="1384">
      <x:c r="A1384" s="55" t="n"/>
      <x:c r="B1384" s="55" t="n"/>
      <x:c r="C1384" s="55" t="n"/>
      <x:c r="D1384" s="55" t="n"/>
      <x:c r="E1384" s="55" t="n"/>
      <x:c r="F1384" s="55" t="n"/>
      <x:c r="G1384" s="55" t="n"/>
      <x:c r="H1384" s="55" t="n"/>
      <x:c r="I1384" s="55" t="n"/>
    </x:row>
    <x:row r="1385">
      <x:c r="A1385" s="55" t="n"/>
      <x:c r="B1385" s="55" t="n"/>
      <x:c r="C1385" s="55" t="n"/>
      <x:c r="D1385" s="55" t="n"/>
      <x:c r="E1385" s="55" t="n"/>
      <x:c r="F1385" s="55" t="n"/>
      <x:c r="G1385" s="55" t="n"/>
      <x:c r="H1385" s="55" t="n"/>
      <x:c r="I1385" s="55" t="n"/>
    </x:row>
    <x:row r="1386">
      <x:c r="A1386" s="55" t="n"/>
      <x:c r="B1386" s="55" t="n"/>
      <x:c r="C1386" s="55" t="n"/>
      <x:c r="D1386" s="55" t="n"/>
      <x:c r="E1386" s="55" t="n"/>
      <x:c r="F1386" s="55" t="n"/>
      <x:c r="G1386" s="55" t="n"/>
      <x:c r="H1386" s="55" t="n"/>
      <x:c r="I1386" s="55" t="n"/>
    </x:row>
    <x:row r="1387">
      <x:c r="A1387" s="55" t="n"/>
      <x:c r="B1387" s="55" t="n"/>
      <x:c r="C1387" s="55" t="n"/>
      <x:c r="D1387" s="55" t="n"/>
      <x:c r="E1387" s="55" t="n"/>
      <x:c r="F1387" s="55" t="n"/>
      <x:c r="G1387" s="55" t="n"/>
      <x:c r="H1387" s="55" t="n"/>
      <x:c r="I1387" s="55" t="n"/>
    </x:row>
    <x:row r="1388">
      <x:c r="A1388" s="55" t="n"/>
      <x:c r="B1388" s="55" t="n"/>
      <x:c r="C1388" s="55" t="n"/>
      <x:c r="D1388" s="55" t="n"/>
      <x:c r="E1388" s="55" t="n"/>
      <x:c r="F1388" s="55" t="n"/>
      <x:c r="G1388" s="55" t="n"/>
      <x:c r="H1388" s="55" t="n"/>
      <x:c r="I1388" s="55" t="n"/>
    </x:row>
    <x:row r="1389">
      <x:c r="A1389" s="55" t="n"/>
      <x:c r="B1389" s="55" t="n"/>
      <x:c r="C1389" s="55" t="n"/>
      <x:c r="D1389" s="55" t="n"/>
      <x:c r="E1389" s="55" t="n"/>
      <x:c r="F1389" s="55" t="n"/>
      <x:c r="G1389" s="55" t="n"/>
      <x:c r="H1389" s="55" t="n"/>
      <x:c r="I1389" s="55" t="n"/>
    </x:row>
    <x:row r="1390">
      <x:c r="A1390" s="55" t="n"/>
      <x:c r="B1390" s="55" t="n"/>
      <x:c r="C1390" s="55" t="n"/>
      <x:c r="D1390" s="55" t="n"/>
      <x:c r="E1390" s="55" t="n"/>
      <x:c r="F1390" s="55" t="n"/>
      <x:c r="G1390" s="55" t="n"/>
      <x:c r="H1390" s="55" t="n"/>
      <x:c r="I1390" s="55" t="n"/>
    </x:row>
    <x:row r="1391">
      <x:c r="A1391" s="55" t="n"/>
      <x:c r="B1391" s="55" t="n"/>
      <x:c r="C1391" s="55" t="n"/>
      <x:c r="D1391" s="55" t="n"/>
      <x:c r="E1391" s="55" t="n"/>
      <x:c r="F1391" s="55" t="n"/>
      <x:c r="G1391" s="55" t="n"/>
      <x:c r="H1391" s="55" t="n"/>
      <x:c r="I1391" s="55" t="n"/>
    </x:row>
    <x:row r="1392">
      <x:c r="A1392" s="55" t="n"/>
      <x:c r="B1392" s="55" t="n"/>
      <x:c r="C1392" s="55" t="n"/>
      <x:c r="D1392" s="55" t="n"/>
      <x:c r="E1392" s="55" t="n"/>
      <x:c r="F1392" s="55" t="n"/>
      <x:c r="G1392" s="55" t="n"/>
      <x:c r="H1392" s="55" t="n"/>
      <x:c r="I1392" s="55" t="n"/>
    </x:row>
    <x:row r="1393">
      <x:c r="A1393" s="55" t="n"/>
      <x:c r="B1393" s="55" t="n"/>
      <x:c r="C1393" s="55" t="n"/>
      <x:c r="D1393" s="55" t="n"/>
      <x:c r="E1393" s="55" t="n"/>
      <x:c r="F1393" s="55" t="n"/>
      <x:c r="G1393" s="55" t="n"/>
      <x:c r="H1393" s="55" t="n"/>
      <x:c r="I1393" s="55" t="n"/>
    </x:row>
    <x:row r="1394">
      <x:c r="A1394" s="55" t="n"/>
      <x:c r="B1394" s="55" t="n"/>
      <x:c r="C1394" s="55" t="n"/>
      <x:c r="D1394" s="55" t="n"/>
      <x:c r="E1394" s="55" t="n"/>
      <x:c r="F1394" s="55" t="n"/>
      <x:c r="G1394" s="55" t="n"/>
      <x:c r="H1394" s="55" t="n"/>
      <x:c r="I1394" s="55" t="n"/>
    </x:row>
    <x:row r="1395">
      <x:c r="A1395" s="55" t="n"/>
      <x:c r="B1395" s="55" t="n"/>
      <x:c r="C1395" s="55" t="n"/>
      <x:c r="D1395" s="55" t="n"/>
      <x:c r="E1395" s="55" t="n"/>
      <x:c r="F1395" s="55" t="n"/>
      <x:c r="G1395" s="55" t="n"/>
      <x:c r="H1395" s="55" t="n"/>
      <x:c r="I1395" s="55" t="n"/>
    </x:row>
    <x:row r="1396">
      <x:c r="A1396" s="55" t="n"/>
      <x:c r="B1396" s="55" t="n"/>
      <x:c r="C1396" s="55" t="n"/>
      <x:c r="D1396" s="55" t="n"/>
      <x:c r="E1396" s="55" t="n"/>
      <x:c r="F1396" s="55" t="n"/>
      <x:c r="G1396" s="55" t="n"/>
      <x:c r="H1396" s="55" t="n"/>
      <x:c r="I1396" s="55" t="n"/>
    </x:row>
    <x:row r="1397">
      <x:c r="A1397" s="55" t="n"/>
      <x:c r="B1397" s="55" t="n"/>
      <x:c r="C1397" s="55" t="n"/>
      <x:c r="D1397" s="55" t="n"/>
      <x:c r="E1397" s="55" t="n"/>
      <x:c r="F1397" s="55" t="n"/>
      <x:c r="G1397" s="55" t="n"/>
      <x:c r="H1397" s="55" t="n"/>
      <x:c r="I1397" s="55" t="n"/>
    </x:row>
    <x:row r="1398">
      <x:c r="A1398" s="55" t="n"/>
      <x:c r="B1398" s="55" t="n"/>
      <x:c r="C1398" s="55" t="n"/>
      <x:c r="D1398" s="55" t="n"/>
      <x:c r="E1398" s="55" t="n"/>
      <x:c r="F1398" s="55" t="n"/>
      <x:c r="G1398" s="55" t="n"/>
      <x:c r="H1398" s="55" t="n"/>
      <x:c r="I1398" s="55" t="n"/>
    </x:row>
    <x:row r="1399">
      <x:c r="A1399" s="55" t="n"/>
      <x:c r="B1399" s="55" t="n"/>
      <x:c r="C1399" s="55" t="n"/>
      <x:c r="D1399" s="55" t="n"/>
      <x:c r="E1399" s="55" t="n"/>
      <x:c r="F1399" s="55" t="n"/>
      <x:c r="G1399" s="55" t="n"/>
      <x:c r="H1399" s="55" t="n"/>
      <x:c r="I1399" s="55" t="n"/>
    </x:row>
    <x:row r="1400">
      <x:c r="A1400" s="55" t="n"/>
      <x:c r="B1400" s="55" t="n"/>
      <x:c r="C1400" s="55" t="n"/>
      <x:c r="D1400" s="55" t="n"/>
      <x:c r="E1400" s="55" t="n"/>
      <x:c r="F1400" s="55" t="n"/>
      <x:c r="G1400" s="55" t="n"/>
      <x:c r="H1400" s="55" t="n"/>
      <x:c r="I1400" s="55" t="n"/>
    </x:row>
    <x:row r="1401">
      <x:c r="A1401" s="55" t="n"/>
      <x:c r="B1401" s="55" t="n"/>
      <x:c r="C1401" s="55" t="n"/>
      <x:c r="D1401" s="55" t="n"/>
      <x:c r="E1401" s="55" t="n"/>
      <x:c r="F1401" s="55" t="n"/>
      <x:c r="G1401" s="55" t="n"/>
      <x:c r="H1401" s="55" t="n"/>
      <x:c r="I1401" s="55" t="n"/>
    </x:row>
    <x:row r="1402">
      <x:c r="A1402" s="55" t="n"/>
      <x:c r="B1402" s="55" t="n"/>
      <x:c r="C1402" s="55" t="n"/>
      <x:c r="D1402" s="55" t="n"/>
      <x:c r="E1402" s="55" t="n"/>
      <x:c r="F1402" s="55" t="n"/>
      <x:c r="G1402" s="55" t="n"/>
      <x:c r="H1402" s="55" t="n"/>
      <x:c r="I1402" s="55" t="n"/>
    </x:row>
    <x:row r="1403">
      <x:c r="A1403" s="55" t="n"/>
      <x:c r="B1403" s="55" t="n"/>
      <x:c r="C1403" s="55" t="n"/>
      <x:c r="D1403" s="55" t="n"/>
      <x:c r="E1403" s="55" t="n"/>
      <x:c r="F1403" s="55" t="n"/>
      <x:c r="G1403" s="55" t="n"/>
      <x:c r="H1403" s="55" t="n"/>
      <x:c r="I1403" s="55" t="n"/>
    </x:row>
    <x:row r="1404">
      <x:c r="A1404" s="55" t="n"/>
      <x:c r="B1404" s="55" t="n"/>
      <x:c r="C1404" s="55" t="n"/>
      <x:c r="D1404" s="55" t="n"/>
      <x:c r="E1404" s="55" t="n"/>
      <x:c r="F1404" s="55" t="n"/>
      <x:c r="G1404" s="55" t="n"/>
      <x:c r="H1404" s="55" t="n"/>
      <x:c r="I1404" s="55" t="n"/>
    </x:row>
    <x:row r="1405">
      <x:c r="A1405" s="55" t="n"/>
      <x:c r="B1405" s="55" t="n"/>
      <x:c r="C1405" s="55" t="n"/>
      <x:c r="D1405" s="55" t="n"/>
      <x:c r="E1405" s="55" t="n"/>
      <x:c r="F1405" s="55" t="n"/>
      <x:c r="G1405" s="55" t="n"/>
      <x:c r="H1405" s="55" t="n"/>
      <x:c r="I1405" s="55" t="n"/>
    </x:row>
    <x:row r="1406">
      <x:c r="A1406" s="55" t="n"/>
      <x:c r="B1406" s="55" t="n"/>
      <x:c r="C1406" s="55" t="n"/>
      <x:c r="D1406" s="55" t="n"/>
      <x:c r="E1406" s="55" t="n"/>
      <x:c r="F1406" s="55" t="n"/>
      <x:c r="G1406" s="55" t="n"/>
      <x:c r="H1406" s="55" t="n"/>
      <x:c r="I1406" s="55" t="n"/>
    </x:row>
    <x:row r="1407">
      <x:c r="A1407" s="55" t="n"/>
      <x:c r="B1407" s="55" t="n"/>
      <x:c r="C1407" s="55" t="n"/>
      <x:c r="D1407" s="55" t="n"/>
      <x:c r="E1407" s="55" t="n"/>
      <x:c r="F1407" s="55" t="n"/>
      <x:c r="G1407" s="55" t="n"/>
      <x:c r="H1407" s="55" t="n"/>
      <x:c r="I1407" s="55" t="n"/>
    </x:row>
    <x:row r="1408">
      <x:c r="A1408" s="55" t="n"/>
      <x:c r="B1408" s="55" t="n"/>
      <x:c r="C1408" s="55" t="n"/>
      <x:c r="D1408" s="55" t="n"/>
      <x:c r="E1408" s="55" t="n"/>
      <x:c r="F1408" s="55" t="n"/>
      <x:c r="G1408" s="55" t="n"/>
      <x:c r="H1408" s="55" t="n"/>
      <x:c r="I1408" s="55" t="n"/>
    </x:row>
    <x:row r="1409">
      <x:c r="A1409" s="55" t="n"/>
      <x:c r="B1409" s="55" t="n"/>
      <x:c r="C1409" s="55" t="n"/>
      <x:c r="D1409" s="55" t="n"/>
      <x:c r="E1409" s="55" t="n"/>
      <x:c r="F1409" s="55" t="n"/>
      <x:c r="G1409" s="55" t="n"/>
      <x:c r="H1409" s="55" t="n"/>
      <x:c r="I1409" s="55" t="n"/>
    </x:row>
    <x:row r="1410">
      <x:c r="A1410" s="55" t="n"/>
      <x:c r="B1410" s="55" t="n"/>
      <x:c r="C1410" s="55" t="n"/>
      <x:c r="D1410" s="55" t="n"/>
      <x:c r="E1410" s="55" t="n"/>
      <x:c r="F1410" s="55" t="n"/>
      <x:c r="G1410" s="55" t="n"/>
      <x:c r="H1410" s="55" t="n"/>
      <x:c r="I1410" s="55" t="n"/>
    </x:row>
    <x:row r="1411">
      <x:c r="A1411" s="55" t="n"/>
      <x:c r="B1411" s="55" t="n"/>
      <x:c r="C1411" s="55" t="n"/>
      <x:c r="D1411" s="55" t="n"/>
      <x:c r="E1411" s="55" t="n"/>
      <x:c r="F1411" s="55" t="n"/>
      <x:c r="G1411" s="55" t="n"/>
      <x:c r="H1411" s="55" t="n"/>
      <x:c r="I1411" s="55" t="n"/>
    </x:row>
    <x:row r="1412">
      <x:c r="A1412" s="55" t="n"/>
      <x:c r="B1412" s="55" t="n"/>
      <x:c r="C1412" s="55" t="n"/>
      <x:c r="D1412" s="55" t="n"/>
      <x:c r="E1412" s="55" t="n"/>
      <x:c r="F1412" s="55" t="n"/>
      <x:c r="G1412" s="55" t="n"/>
      <x:c r="H1412" s="55" t="n"/>
      <x:c r="I1412" s="55" t="n"/>
    </x:row>
    <x:row r="1413">
      <x:c r="A1413" s="55" t="n"/>
      <x:c r="B1413" s="55" t="n"/>
      <x:c r="C1413" s="55" t="n"/>
      <x:c r="D1413" s="55" t="n"/>
      <x:c r="E1413" s="55" t="n"/>
      <x:c r="F1413" s="55" t="n"/>
      <x:c r="G1413" s="55" t="n"/>
      <x:c r="H1413" s="55" t="n"/>
      <x:c r="I1413" s="55" t="n"/>
    </x:row>
    <x:row r="1414">
      <x:c r="A1414" s="55" t="n"/>
      <x:c r="B1414" s="55" t="n"/>
      <x:c r="C1414" s="55" t="n"/>
      <x:c r="D1414" s="55" t="n"/>
      <x:c r="E1414" s="55" t="n"/>
      <x:c r="F1414" s="55" t="n"/>
      <x:c r="G1414" s="55" t="n"/>
      <x:c r="H1414" s="55" t="n"/>
      <x:c r="I1414" s="55" t="n"/>
    </x:row>
    <x:row r="1415">
      <x:c r="A1415" s="55" t="n"/>
      <x:c r="B1415" s="55" t="n"/>
      <x:c r="C1415" s="55" t="n"/>
      <x:c r="D1415" s="55" t="n"/>
      <x:c r="E1415" s="55" t="n"/>
      <x:c r="F1415" s="55" t="n"/>
      <x:c r="G1415" s="55" t="n"/>
      <x:c r="H1415" s="55" t="n"/>
      <x:c r="I1415" s="55" t="n"/>
    </x:row>
    <x:row r="1416">
      <x:c r="A1416" s="55" t="n"/>
      <x:c r="B1416" s="55" t="n"/>
      <x:c r="C1416" s="55" t="n"/>
      <x:c r="D1416" s="55" t="n"/>
      <x:c r="E1416" s="55" t="n"/>
      <x:c r="F1416" s="55" t="n"/>
      <x:c r="G1416" s="55" t="n"/>
      <x:c r="H1416" s="55" t="n"/>
      <x:c r="I1416" s="55" t="n"/>
    </x:row>
    <x:row r="1417">
      <x:c r="A1417" s="55" t="n"/>
      <x:c r="B1417" s="55" t="n"/>
      <x:c r="C1417" s="55" t="n"/>
      <x:c r="D1417" s="55" t="n"/>
      <x:c r="E1417" s="55" t="n"/>
      <x:c r="F1417" s="55" t="n"/>
      <x:c r="G1417" s="55" t="n"/>
      <x:c r="H1417" s="55" t="n"/>
      <x:c r="I1417" s="55" t="n"/>
    </x:row>
    <x:row r="1418">
      <x:c r="A1418" s="55" t="n"/>
      <x:c r="B1418" s="55" t="n"/>
      <x:c r="C1418" s="55" t="n"/>
      <x:c r="D1418" s="55" t="n"/>
      <x:c r="E1418" s="55" t="n"/>
      <x:c r="F1418" s="55" t="n"/>
      <x:c r="G1418" s="55" t="n"/>
      <x:c r="H1418" s="55" t="n"/>
      <x:c r="I1418" s="55" t="n"/>
    </x:row>
    <x:row r="1419">
      <x:c r="A1419" s="55" t="n"/>
      <x:c r="B1419" s="55" t="n"/>
      <x:c r="C1419" s="55" t="n"/>
      <x:c r="D1419" s="55" t="n"/>
      <x:c r="E1419" s="55" t="n"/>
      <x:c r="F1419" s="55" t="n"/>
      <x:c r="G1419" s="55" t="n"/>
      <x:c r="H1419" s="55" t="n"/>
      <x:c r="I1419" s="55" t="n"/>
    </x:row>
    <x:row r="1420">
      <x:c r="A1420" s="55" t="n"/>
      <x:c r="B1420" s="55" t="n"/>
      <x:c r="C1420" s="55" t="n"/>
      <x:c r="D1420" s="55" t="n"/>
      <x:c r="E1420" s="55" t="n"/>
      <x:c r="F1420" s="55" t="n"/>
      <x:c r="G1420" s="55" t="n"/>
      <x:c r="H1420" s="55" t="n"/>
      <x:c r="I1420" s="55" t="n"/>
    </x:row>
    <x:row r="1421">
      <x:c r="A1421" s="55" t="n"/>
      <x:c r="B1421" s="55" t="n"/>
      <x:c r="C1421" s="55" t="n"/>
      <x:c r="D1421" s="55" t="n"/>
      <x:c r="E1421" s="55" t="n"/>
      <x:c r="F1421" s="55" t="n"/>
      <x:c r="G1421" s="55" t="n"/>
      <x:c r="H1421" s="55" t="n"/>
      <x:c r="I1421" s="55" t="n"/>
    </x:row>
    <x:row r="1422">
      <x:c r="A1422" s="55" t="n"/>
      <x:c r="B1422" s="55" t="n"/>
      <x:c r="C1422" s="55" t="n"/>
      <x:c r="D1422" s="55" t="n"/>
      <x:c r="E1422" s="55" t="n"/>
      <x:c r="F1422" s="55" t="n"/>
      <x:c r="G1422" s="55" t="n"/>
      <x:c r="H1422" s="55" t="n"/>
      <x:c r="I1422" s="55" t="n"/>
    </x:row>
    <x:row r="1423">
      <x:c r="A1423" s="55" t="n"/>
      <x:c r="B1423" s="55" t="n"/>
      <x:c r="C1423" s="55" t="n"/>
      <x:c r="D1423" s="55" t="n"/>
      <x:c r="E1423" s="55" t="n"/>
      <x:c r="F1423" s="55" t="n"/>
      <x:c r="G1423" s="55" t="n"/>
      <x:c r="H1423" s="55" t="n"/>
      <x:c r="I1423" s="55" t="n"/>
    </x:row>
    <x:row r="1424">
      <x:c r="A1424" s="55" t="n"/>
      <x:c r="B1424" s="55" t="n"/>
      <x:c r="C1424" s="55" t="n"/>
      <x:c r="D1424" s="55" t="n"/>
      <x:c r="E1424" s="55" t="n"/>
      <x:c r="F1424" s="55" t="n"/>
      <x:c r="G1424" s="55" t="n"/>
      <x:c r="H1424" s="55" t="n"/>
      <x:c r="I1424" s="55" t="n"/>
    </x:row>
    <x:row r="1425">
      <x:c r="A1425" s="55" t="n"/>
      <x:c r="B1425" s="55" t="n"/>
      <x:c r="C1425" s="55" t="n"/>
      <x:c r="D1425" s="55" t="n"/>
      <x:c r="E1425" s="55" t="n"/>
      <x:c r="F1425" s="55" t="n"/>
      <x:c r="G1425" s="55" t="n"/>
      <x:c r="H1425" s="55" t="n"/>
      <x:c r="I1425" s="55" t="n"/>
    </x:row>
    <x:row r="1426">
      <x:c r="A1426" s="55" t="n"/>
      <x:c r="B1426" s="55" t="n"/>
      <x:c r="C1426" s="55" t="n"/>
      <x:c r="D1426" s="55" t="n"/>
      <x:c r="E1426" s="55" t="n"/>
      <x:c r="F1426" s="55" t="n"/>
      <x:c r="G1426" s="55" t="n"/>
      <x:c r="H1426" s="55" t="n"/>
      <x:c r="I1426" s="55" t="n"/>
    </x:row>
    <x:row r="1427">
      <x:c r="A1427" s="55" t="n"/>
      <x:c r="B1427" s="55" t="n"/>
      <x:c r="C1427" s="55" t="n"/>
      <x:c r="D1427" s="55" t="n"/>
      <x:c r="E1427" s="55" t="n"/>
      <x:c r="F1427" s="55" t="n"/>
      <x:c r="G1427" s="55" t="n"/>
      <x:c r="H1427" s="55" t="n"/>
      <x:c r="I1427" s="55" t="n"/>
    </x:row>
    <x:row r="1428">
      <x:c r="A1428" s="55" t="n"/>
      <x:c r="B1428" s="55" t="n"/>
      <x:c r="C1428" s="55" t="n"/>
      <x:c r="D1428" s="55" t="n"/>
      <x:c r="E1428" s="55" t="n"/>
      <x:c r="F1428" s="55" t="n"/>
      <x:c r="G1428" s="55" t="n"/>
      <x:c r="H1428" s="55" t="n"/>
      <x:c r="I1428" s="55" t="n"/>
    </x:row>
    <x:row r="1429">
      <x:c r="A1429" s="55" t="n"/>
      <x:c r="B1429" s="55" t="n"/>
      <x:c r="C1429" s="55" t="n"/>
      <x:c r="D1429" s="55" t="n"/>
      <x:c r="E1429" s="55" t="n"/>
      <x:c r="F1429" s="55" t="n"/>
      <x:c r="G1429" s="55" t="n"/>
      <x:c r="H1429" s="55" t="n"/>
      <x:c r="I1429" s="55" t="n"/>
    </x:row>
    <x:row r="1430">
      <x:c r="A1430" s="55" t="n"/>
      <x:c r="B1430" s="55" t="n"/>
      <x:c r="C1430" s="55" t="n"/>
      <x:c r="D1430" s="55" t="n"/>
      <x:c r="E1430" s="55" t="n"/>
      <x:c r="F1430" s="55" t="n"/>
      <x:c r="G1430" s="55" t="n"/>
      <x:c r="H1430" s="55" t="n"/>
      <x:c r="I1430" s="55" t="n"/>
    </x:row>
    <x:row r="1431">
      <x:c r="A1431" s="55" t="n"/>
      <x:c r="B1431" s="55" t="n"/>
      <x:c r="C1431" s="55" t="n"/>
      <x:c r="D1431" s="55" t="n"/>
      <x:c r="E1431" s="55" t="n"/>
      <x:c r="F1431" s="55" t="n"/>
      <x:c r="G1431" s="55" t="n"/>
      <x:c r="H1431" s="55" t="n"/>
      <x:c r="I1431" s="55" t="n"/>
    </x:row>
    <x:row r="1432">
      <x:c r="A1432" s="55" t="n"/>
      <x:c r="B1432" s="55" t="n"/>
      <x:c r="C1432" s="55" t="n"/>
      <x:c r="D1432" s="55" t="n"/>
      <x:c r="E1432" s="55" t="n"/>
      <x:c r="F1432" s="55" t="n"/>
      <x:c r="G1432" s="55" t="n"/>
      <x:c r="H1432" s="55" t="n"/>
      <x:c r="I1432" s="55" t="n"/>
    </x:row>
    <x:row r="1433">
      <x:c r="A1433" s="55" t="n"/>
      <x:c r="B1433" s="55" t="n"/>
      <x:c r="C1433" s="55" t="n"/>
      <x:c r="D1433" s="55" t="n"/>
      <x:c r="E1433" s="55" t="n"/>
      <x:c r="F1433" s="55" t="n"/>
      <x:c r="G1433" s="55" t="n"/>
      <x:c r="H1433" s="55" t="n"/>
      <x:c r="I1433" s="55" t="n"/>
    </x:row>
    <x:row r="1434">
      <x:c r="A1434" s="55" t="n"/>
      <x:c r="B1434" s="55" t="n"/>
      <x:c r="C1434" s="55" t="n"/>
      <x:c r="D1434" s="55" t="n"/>
      <x:c r="E1434" s="55" t="n"/>
      <x:c r="F1434" s="55" t="n"/>
      <x:c r="G1434" s="55" t="n"/>
      <x:c r="H1434" s="55" t="n"/>
      <x:c r="I1434" s="55" t="n"/>
    </x:row>
    <x:row r="1435">
      <x:c r="A1435" s="55" t="n"/>
      <x:c r="B1435" s="55" t="n"/>
      <x:c r="C1435" s="55" t="n"/>
      <x:c r="D1435" s="55" t="n"/>
      <x:c r="E1435" s="55" t="n"/>
      <x:c r="F1435" s="55" t="n"/>
      <x:c r="G1435" s="55" t="n"/>
      <x:c r="H1435" s="55" t="n"/>
      <x:c r="I1435" s="55" t="n"/>
    </x:row>
    <x:row r="1436">
      <x:c r="A1436" s="55" t="n"/>
      <x:c r="B1436" s="55" t="n"/>
      <x:c r="C1436" s="55" t="n"/>
      <x:c r="D1436" s="55" t="n"/>
      <x:c r="E1436" s="55" t="n"/>
      <x:c r="F1436" s="55" t="n"/>
      <x:c r="G1436" s="55" t="n"/>
      <x:c r="H1436" s="55" t="n"/>
      <x:c r="I1436" s="55" t="n"/>
    </x:row>
    <x:row r="1437">
      <x:c r="A1437" s="55" t="n"/>
      <x:c r="B1437" s="55" t="n"/>
      <x:c r="C1437" s="55" t="n"/>
      <x:c r="D1437" s="55" t="n"/>
      <x:c r="E1437" s="55" t="n"/>
      <x:c r="F1437" s="55" t="n"/>
      <x:c r="G1437" s="55" t="n"/>
      <x:c r="H1437" s="55" t="n"/>
      <x:c r="I1437" s="55" t="n"/>
    </x:row>
    <x:row r="1438">
      <x:c r="A1438" s="55" t="n"/>
      <x:c r="B1438" s="55" t="n"/>
      <x:c r="C1438" s="55" t="n"/>
      <x:c r="D1438" s="55" t="n"/>
      <x:c r="E1438" s="55" t="n"/>
      <x:c r="F1438" s="55" t="n"/>
      <x:c r="G1438" s="55" t="n"/>
      <x:c r="H1438" s="55" t="n"/>
      <x:c r="I1438" s="55" t="n"/>
    </x:row>
    <x:row r="1439">
      <x:c r="A1439" s="55" t="n"/>
      <x:c r="B1439" s="55" t="n"/>
      <x:c r="C1439" s="55" t="n"/>
      <x:c r="D1439" s="55" t="n"/>
      <x:c r="E1439" s="55" t="n"/>
      <x:c r="F1439" s="55" t="n"/>
      <x:c r="G1439" s="55" t="n"/>
      <x:c r="H1439" s="55" t="n"/>
      <x:c r="I1439" s="55" t="n"/>
    </x:row>
    <x:row r="1440">
      <x:c r="A1440" s="55" t="n"/>
      <x:c r="B1440" s="55" t="n"/>
      <x:c r="C1440" s="55" t="n"/>
      <x:c r="D1440" s="55" t="n"/>
      <x:c r="E1440" s="55" t="n"/>
      <x:c r="F1440" s="55" t="n"/>
      <x:c r="G1440" s="55" t="n"/>
      <x:c r="H1440" s="55" t="n"/>
      <x:c r="I1440" s="55" t="n"/>
    </x:row>
    <x:row r="1441">
      <x:c r="A1441" s="55" t="n"/>
      <x:c r="B1441" s="55" t="n"/>
      <x:c r="C1441" s="55" t="n"/>
      <x:c r="D1441" s="55" t="n"/>
      <x:c r="E1441" s="55" t="n"/>
      <x:c r="F1441" s="55" t="n"/>
      <x:c r="G1441" s="55" t="n"/>
      <x:c r="H1441" s="55" t="n"/>
      <x:c r="I1441" s="55" t="n"/>
    </x:row>
    <x:row r="1442">
      <x:c r="A1442" s="55" t="n"/>
      <x:c r="B1442" s="55" t="n"/>
      <x:c r="C1442" s="55" t="n"/>
      <x:c r="D1442" s="55" t="n"/>
      <x:c r="E1442" s="55" t="n"/>
      <x:c r="F1442" s="55" t="n"/>
      <x:c r="G1442" s="55" t="n"/>
      <x:c r="H1442" s="55" t="n"/>
      <x:c r="I1442" s="55" t="n"/>
    </x:row>
    <x:row r="1443">
      <x:c r="A1443" s="55" t="n"/>
      <x:c r="B1443" s="55" t="n"/>
      <x:c r="C1443" s="55" t="n"/>
      <x:c r="D1443" s="55" t="n"/>
      <x:c r="E1443" s="55" t="n"/>
      <x:c r="F1443" s="55" t="n"/>
      <x:c r="G1443" s="55" t="n"/>
      <x:c r="H1443" s="55" t="n"/>
      <x:c r="I1443" s="55" t="n"/>
    </x:row>
    <x:row r="1444">
      <x:c r="A1444" s="55" t="n"/>
      <x:c r="B1444" s="55" t="n"/>
      <x:c r="C1444" s="55" t="n"/>
      <x:c r="D1444" s="55" t="n"/>
      <x:c r="E1444" s="55" t="n"/>
      <x:c r="F1444" s="55" t="n"/>
      <x:c r="G1444" s="55" t="n"/>
      <x:c r="H1444" s="55" t="n"/>
      <x:c r="I1444" s="55" t="n"/>
    </x:row>
    <x:row r="1445">
      <x:c r="A1445" s="55" t="n"/>
      <x:c r="B1445" s="55" t="n"/>
      <x:c r="C1445" s="55" t="n"/>
      <x:c r="D1445" s="55" t="n"/>
      <x:c r="E1445" s="55" t="n"/>
      <x:c r="F1445" s="55" t="n"/>
      <x:c r="G1445" s="55" t="n"/>
      <x:c r="H1445" s="55" t="n"/>
      <x:c r="I1445" s="55" t="n"/>
    </x:row>
    <x:row r="1446">
      <x:c r="A1446" s="55" t="n"/>
      <x:c r="B1446" s="55" t="n"/>
      <x:c r="C1446" s="55" t="n"/>
      <x:c r="D1446" s="55" t="n"/>
      <x:c r="E1446" s="55" t="n"/>
      <x:c r="F1446" s="55" t="n"/>
      <x:c r="G1446" s="55" t="n"/>
      <x:c r="H1446" s="55" t="n"/>
      <x:c r="I1446" s="55" t="n"/>
    </x:row>
    <x:row r="1447">
      <x:c r="A1447" s="55" t="n"/>
      <x:c r="B1447" s="55" t="n"/>
      <x:c r="C1447" s="55" t="n"/>
      <x:c r="D1447" s="55" t="n"/>
      <x:c r="E1447" s="55" t="n"/>
      <x:c r="F1447" s="55" t="n"/>
      <x:c r="G1447" s="55" t="n"/>
      <x:c r="H1447" s="55" t="n"/>
      <x:c r="I1447" s="55" t="n"/>
    </x:row>
    <x:row r="1448">
      <x:c r="A1448" s="55" t="n"/>
      <x:c r="B1448" s="55" t="n"/>
      <x:c r="C1448" s="55" t="n"/>
      <x:c r="D1448" s="55" t="n"/>
      <x:c r="E1448" s="55" t="n"/>
      <x:c r="F1448" s="55" t="n"/>
      <x:c r="G1448" s="55" t="n"/>
      <x:c r="H1448" s="55" t="n"/>
      <x:c r="I1448" s="55" t="n"/>
    </x:row>
    <x:row r="1449">
      <x:c r="A1449" s="55" t="n"/>
      <x:c r="B1449" s="55" t="n"/>
      <x:c r="C1449" s="55" t="n"/>
      <x:c r="D1449" s="55" t="n"/>
      <x:c r="E1449" s="55" t="n"/>
      <x:c r="F1449" s="55" t="n"/>
      <x:c r="G1449" s="55" t="n"/>
      <x:c r="H1449" s="55" t="n"/>
      <x:c r="I1449" s="55" t="n"/>
    </x:row>
    <x:row r="1450">
      <x:c r="A1450" s="55" t="n"/>
      <x:c r="B1450" s="55" t="n"/>
      <x:c r="C1450" s="55" t="n"/>
      <x:c r="D1450" s="55" t="n"/>
      <x:c r="E1450" s="55" t="n"/>
      <x:c r="F1450" s="55" t="n"/>
      <x:c r="G1450" s="55" t="n"/>
      <x:c r="H1450" s="55" t="n"/>
      <x:c r="I1450" s="55" t="n"/>
    </x:row>
    <x:row r="1451">
      <x:c r="A1451" s="55" t="n"/>
      <x:c r="B1451" s="55" t="n"/>
      <x:c r="C1451" s="55" t="n"/>
      <x:c r="D1451" s="55" t="n"/>
      <x:c r="E1451" s="55" t="n"/>
      <x:c r="F1451" s="55" t="n"/>
      <x:c r="G1451" s="55" t="n"/>
      <x:c r="H1451" s="55" t="n"/>
      <x:c r="I1451" s="55" t="n"/>
    </x:row>
    <x:row r="1452">
      <x:c r="A1452" s="55" t="n"/>
      <x:c r="B1452" s="55" t="n"/>
      <x:c r="C1452" s="55" t="n"/>
      <x:c r="D1452" s="55" t="n"/>
      <x:c r="E1452" s="55" t="n"/>
      <x:c r="F1452" s="55" t="n"/>
      <x:c r="G1452" s="55" t="n"/>
      <x:c r="H1452" s="55" t="n"/>
      <x:c r="I1452" s="55" t="n"/>
    </x:row>
    <x:row r="1453">
      <x:c r="A1453" s="55" t="n"/>
      <x:c r="B1453" s="55" t="n"/>
      <x:c r="C1453" s="55" t="n"/>
      <x:c r="D1453" s="55" t="n"/>
      <x:c r="E1453" s="55" t="n"/>
      <x:c r="F1453" s="55" t="n"/>
      <x:c r="G1453" s="55" t="n"/>
      <x:c r="H1453" s="55" t="n"/>
      <x:c r="I1453" s="55" t="n"/>
    </x:row>
    <x:row r="1454">
      <x:c r="A1454" s="55" t="n"/>
      <x:c r="B1454" s="55" t="n"/>
      <x:c r="C1454" s="55" t="n"/>
      <x:c r="D1454" s="55" t="n"/>
      <x:c r="E1454" s="55" t="n"/>
      <x:c r="F1454" s="55" t="n"/>
      <x:c r="G1454" s="55" t="n"/>
      <x:c r="H1454" s="55" t="n"/>
      <x:c r="I1454" s="55" t="n"/>
    </x:row>
    <x:row r="1455">
      <x:c r="A1455" s="55" t="n"/>
      <x:c r="B1455" s="55" t="n"/>
      <x:c r="C1455" s="55" t="n"/>
      <x:c r="D1455" s="55" t="n"/>
      <x:c r="E1455" s="55" t="n"/>
      <x:c r="F1455" s="55" t="n"/>
      <x:c r="G1455" s="55" t="n"/>
      <x:c r="H1455" s="55" t="n"/>
      <x:c r="I1455" s="55" t="n"/>
    </x:row>
    <x:row r="1456">
      <x:c r="A1456" s="55" t="n"/>
      <x:c r="B1456" s="55" t="n"/>
      <x:c r="C1456" s="55" t="n"/>
      <x:c r="D1456" s="55" t="n"/>
      <x:c r="E1456" s="55" t="n"/>
      <x:c r="F1456" s="55" t="n"/>
      <x:c r="G1456" s="55" t="n"/>
      <x:c r="H1456" s="55" t="n"/>
      <x:c r="I1456" s="55" t="n"/>
    </x:row>
    <x:row r="1457">
      <x:c r="A1457" s="55" t="n"/>
      <x:c r="B1457" s="55" t="n"/>
      <x:c r="C1457" s="55" t="n"/>
      <x:c r="D1457" s="55" t="n"/>
      <x:c r="E1457" s="55" t="n"/>
      <x:c r="F1457" s="55" t="n"/>
      <x:c r="G1457" s="55" t="n"/>
      <x:c r="H1457" s="55" t="n"/>
      <x:c r="I1457" s="55" t="n"/>
    </x:row>
    <x:row r="1458">
      <x:c r="A1458" s="55" t="n"/>
      <x:c r="B1458" s="55" t="n"/>
      <x:c r="C1458" s="55" t="n"/>
      <x:c r="D1458" s="55" t="n"/>
      <x:c r="E1458" s="55" t="n"/>
      <x:c r="F1458" s="55" t="n"/>
      <x:c r="G1458" s="55" t="n"/>
      <x:c r="H1458" s="55" t="n"/>
      <x:c r="I1458" s="55" t="n"/>
    </x:row>
    <x:row r="1459">
      <x:c r="A1459" s="55" t="n"/>
      <x:c r="B1459" s="55" t="n"/>
      <x:c r="C1459" s="55" t="n"/>
      <x:c r="D1459" s="55" t="n"/>
      <x:c r="E1459" s="55" t="n"/>
      <x:c r="F1459" s="55" t="n"/>
      <x:c r="G1459" s="55" t="n"/>
      <x:c r="H1459" s="55" t="n"/>
      <x:c r="I1459" s="55" t="n"/>
    </x:row>
    <x:row r="1460">
      <x:c r="A1460" s="55" t="n"/>
      <x:c r="B1460" s="55" t="n"/>
      <x:c r="C1460" s="55" t="n"/>
      <x:c r="D1460" s="55" t="n"/>
      <x:c r="E1460" s="55" t="n"/>
      <x:c r="F1460" s="55" t="n"/>
      <x:c r="G1460" s="55" t="n"/>
      <x:c r="H1460" s="55" t="n"/>
      <x:c r="I1460" s="55" t="n"/>
    </x:row>
    <x:row r="1461">
      <x:c r="A1461" s="55" t="n"/>
      <x:c r="B1461" s="55" t="n"/>
      <x:c r="C1461" s="55" t="n"/>
      <x:c r="D1461" s="55" t="n"/>
      <x:c r="E1461" s="55" t="n"/>
      <x:c r="F1461" s="55" t="n"/>
      <x:c r="G1461" s="55" t="n"/>
      <x:c r="H1461" s="55" t="n"/>
      <x:c r="I1461" s="55" t="n"/>
    </x:row>
    <x:row r="1462">
      <x:c r="A1462" s="55" t="n"/>
      <x:c r="B1462" s="55" t="n"/>
      <x:c r="C1462" s="55" t="n"/>
      <x:c r="D1462" s="55" t="n"/>
      <x:c r="E1462" s="55" t="n"/>
      <x:c r="F1462" s="55" t="n"/>
      <x:c r="G1462" s="55" t="n"/>
      <x:c r="H1462" s="55" t="n"/>
      <x:c r="I1462" s="55" t="n"/>
    </x:row>
    <x:row r="1463">
      <x:c r="A1463" s="55" t="n"/>
      <x:c r="B1463" s="55" t="n"/>
      <x:c r="C1463" s="55" t="n"/>
      <x:c r="D1463" s="55" t="n"/>
      <x:c r="E1463" s="55" t="n"/>
      <x:c r="F1463" s="55" t="n"/>
      <x:c r="G1463" s="55" t="n"/>
      <x:c r="H1463" s="55" t="n"/>
      <x:c r="I1463" s="55" t="n"/>
    </x:row>
    <x:row r="1464">
      <x:c r="A1464" s="55" t="n"/>
      <x:c r="B1464" s="55" t="n"/>
      <x:c r="C1464" s="55" t="n"/>
      <x:c r="D1464" s="55" t="n"/>
      <x:c r="E1464" s="55" t="n"/>
      <x:c r="F1464" s="55" t="n"/>
      <x:c r="G1464" s="55" t="n"/>
      <x:c r="H1464" s="55" t="n"/>
      <x:c r="I1464" s="55" t="n"/>
    </x:row>
    <x:row r="1465">
      <x:c r="A1465" s="55" t="n"/>
      <x:c r="B1465" s="55" t="n"/>
      <x:c r="C1465" s="55" t="n"/>
      <x:c r="D1465" s="55" t="n"/>
      <x:c r="E1465" s="55" t="n"/>
      <x:c r="F1465" s="55" t="n"/>
      <x:c r="G1465" s="55" t="n"/>
      <x:c r="H1465" s="55" t="n"/>
      <x:c r="I1465" s="55" t="n"/>
    </x:row>
    <x:row r="1466">
      <x:c r="A1466" s="55" t="n"/>
      <x:c r="B1466" s="55" t="n"/>
      <x:c r="C1466" s="55" t="n"/>
      <x:c r="D1466" s="55" t="n"/>
      <x:c r="E1466" s="55" t="n"/>
      <x:c r="F1466" s="55" t="n"/>
      <x:c r="G1466" s="55" t="n"/>
      <x:c r="H1466" s="55" t="n"/>
      <x:c r="I1466" s="55" t="n"/>
    </x:row>
    <x:row r="1467">
      <x:c r="A1467" s="55" t="n"/>
      <x:c r="B1467" s="55" t="n"/>
      <x:c r="C1467" s="55" t="n"/>
      <x:c r="D1467" s="55" t="n"/>
      <x:c r="E1467" s="55" t="n"/>
      <x:c r="F1467" s="55" t="n"/>
      <x:c r="G1467" s="55" t="n"/>
      <x:c r="H1467" s="55" t="n"/>
      <x:c r="I1467" s="55" t="n"/>
    </x:row>
    <x:row r="1468">
      <x:c r="A1468" s="55" t="n"/>
      <x:c r="B1468" s="55" t="n"/>
      <x:c r="C1468" s="55" t="n"/>
      <x:c r="D1468" s="55" t="n"/>
      <x:c r="E1468" s="55" t="n"/>
      <x:c r="F1468" s="55" t="n"/>
      <x:c r="G1468" s="55" t="n"/>
      <x:c r="H1468" s="55" t="n"/>
      <x:c r="I1468" s="55" t="n"/>
    </x:row>
    <x:row r="1469">
      <x:c r="A1469" s="55" t="n"/>
      <x:c r="B1469" s="55" t="n"/>
      <x:c r="C1469" s="55" t="n"/>
      <x:c r="D1469" s="55" t="n"/>
      <x:c r="E1469" s="55" t="n"/>
      <x:c r="F1469" s="55" t="n"/>
      <x:c r="G1469" s="55" t="n"/>
      <x:c r="H1469" s="55" t="n"/>
      <x:c r="I1469" s="55" t="n"/>
    </x:row>
    <x:row r="1470">
      <x:c r="A1470" s="55" t="n"/>
      <x:c r="B1470" s="55" t="n"/>
      <x:c r="C1470" s="55" t="n"/>
      <x:c r="D1470" s="55" t="n"/>
      <x:c r="E1470" s="55" t="n"/>
      <x:c r="F1470" s="55" t="n"/>
      <x:c r="G1470" s="55" t="n"/>
      <x:c r="H1470" s="55" t="n"/>
      <x:c r="I1470" s="55" t="n"/>
    </x:row>
    <x:row r="1471">
      <x:c r="A1471" s="55" t="n"/>
      <x:c r="B1471" s="55" t="n"/>
      <x:c r="C1471" s="55" t="n"/>
      <x:c r="D1471" s="55" t="n"/>
      <x:c r="E1471" s="55" t="n"/>
      <x:c r="F1471" s="55" t="n"/>
      <x:c r="G1471" s="55" t="n"/>
      <x:c r="H1471" s="55" t="n"/>
      <x:c r="I1471" s="55" t="n"/>
    </x:row>
    <x:row r="1472">
      <x:c r="A1472" s="55" t="n"/>
      <x:c r="B1472" s="55" t="n"/>
      <x:c r="C1472" s="55" t="n"/>
      <x:c r="D1472" s="55" t="n"/>
      <x:c r="E1472" s="55" t="n"/>
      <x:c r="F1472" s="55" t="n"/>
      <x:c r="G1472" s="55" t="n"/>
      <x:c r="H1472" s="55" t="n"/>
      <x:c r="I1472" s="55" t="n"/>
    </x:row>
    <x:row r="1473">
      <x:c r="A1473" s="55" t="n"/>
      <x:c r="B1473" s="55" t="n"/>
      <x:c r="C1473" s="55" t="n"/>
      <x:c r="D1473" s="55" t="n"/>
      <x:c r="E1473" s="55" t="n"/>
      <x:c r="F1473" s="55" t="n"/>
      <x:c r="G1473" s="55" t="n"/>
      <x:c r="H1473" s="55" t="n"/>
      <x:c r="I1473" s="55" t="n"/>
    </x:row>
    <x:row r="1474">
      <x:c r="A1474" s="55" t="n"/>
      <x:c r="B1474" s="55" t="n"/>
      <x:c r="C1474" s="55" t="n"/>
      <x:c r="D1474" s="55" t="n"/>
      <x:c r="E1474" s="55" t="n"/>
      <x:c r="F1474" s="55" t="n"/>
      <x:c r="G1474" s="55" t="n"/>
      <x:c r="H1474" s="55" t="n"/>
      <x:c r="I1474" s="55" t="n"/>
    </x:row>
    <x:row r="1475">
      <x:c r="A1475" s="55" t="n"/>
      <x:c r="B1475" s="55" t="n"/>
      <x:c r="C1475" s="55" t="n"/>
      <x:c r="D1475" s="55" t="n"/>
      <x:c r="E1475" s="55" t="n"/>
      <x:c r="F1475" s="55" t="n"/>
      <x:c r="G1475" s="55" t="n"/>
      <x:c r="H1475" s="55" t="n"/>
      <x:c r="I1475" s="55" t="n"/>
    </x:row>
    <x:row r="1476">
      <x:c r="A1476" s="55" t="n"/>
      <x:c r="B1476" s="55" t="n"/>
      <x:c r="C1476" s="55" t="n"/>
      <x:c r="D1476" s="55" t="n"/>
      <x:c r="E1476" s="55" t="n"/>
      <x:c r="F1476" s="55" t="n"/>
      <x:c r="G1476" s="55" t="n"/>
      <x:c r="H1476" s="55" t="n"/>
      <x:c r="I1476" s="55" t="n"/>
    </x:row>
    <x:row r="1477">
      <x:c r="A1477" s="55" t="n"/>
      <x:c r="B1477" s="55" t="n"/>
      <x:c r="C1477" s="55" t="n"/>
      <x:c r="D1477" s="55" t="n"/>
      <x:c r="E1477" s="55" t="n"/>
      <x:c r="F1477" s="55" t="n"/>
      <x:c r="G1477" s="55" t="n"/>
      <x:c r="H1477" s="55" t="n"/>
      <x:c r="I1477" s="55" t="n"/>
    </x:row>
    <x:row r="1478">
      <x:c r="A1478" s="55" t="n"/>
      <x:c r="B1478" s="55" t="n"/>
      <x:c r="C1478" s="55" t="n"/>
      <x:c r="D1478" s="55" t="n"/>
      <x:c r="E1478" s="55" t="n"/>
      <x:c r="F1478" s="55" t="n"/>
      <x:c r="G1478" s="55" t="n"/>
      <x:c r="H1478" s="55" t="n"/>
      <x:c r="I1478" s="55" t="n"/>
    </x:row>
    <x:row r="1479">
      <x:c r="A1479" s="55" t="n"/>
      <x:c r="B1479" s="55" t="n"/>
      <x:c r="C1479" s="55" t="n"/>
      <x:c r="D1479" s="55" t="n"/>
      <x:c r="E1479" s="55" t="n"/>
      <x:c r="F1479" s="55" t="n"/>
      <x:c r="G1479" s="55" t="n"/>
      <x:c r="H1479" s="55" t="n"/>
      <x:c r="I1479" s="55" t="n"/>
    </x:row>
    <x:row r="1480">
      <x:c r="A1480" s="55" t="n"/>
      <x:c r="B1480" s="55" t="n"/>
      <x:c r="C1480" s="55" t="n"/>
      <x:c r="D1480" s="55" t="n"/>
      <x:c r="E1480" s="55" t="n"/>
      <x:c r="F1480" s="55" t="n"/>
      <x:c r="G1480" s="55" t="n"/>
      <x:c r="H1480" s="55" t="n"/>
      <x:c r="I1480" s="55" t="n"/>
    </x:row>
    <x:row r="1481">
      <x:c r="A1481" s="55" t="n"/>
      <x:c r="B1481" s="55" t="n"/>
      <x:c r="C1481" s="55" t="n"/>
      <x:c r="D1481" s="55" t="n"/>
      <x:c r="E1481" s="55" t="n"/>
      <x:c r="F1481" s="55" t="n"/>
      <x:c r="G1481" s="55" t="n"/>
      <x:c r="H1481" s="55" t="n"/>
      <x:c r="I1481" s="55" t="n"/>
    </x:row>
    <x:row r="1482">
      <x:c r="A1482" s="55" t="n"/>
      <x:c r="B1482" s="55" t="n"/>
      <x:c r="C1482" s="55" t="n"/>
      <x:c r="D1482" s="55" t="n"/>
      <x:c r="E1482" s="55" t="n"/>
      <x:c r="F1482" s="55" t="n"/>
      <x:c r="G1482" s="55" t="n"/>
      <x:c r="H1482" s="55" t="n"/>
      <x:c r="I1482" s="55" t="n"/>
    </x:row>
    <x:row r="1483">
      <x:c r="A1483" s="55" t="n"/>
      <x:c r="B1483" s="55" t="n"/>
      <x:c r="C1483" s="55" t="n"/>
      <x:c r="D1483" s="55" t="n"/>
      <x:c r="E1483" s="55" t="n"/>
      <x:c r="F1483" s="55" t="n"/>
      <x:c r="G1483" s="55" t="n"/>
      <x:c r="H1483" s="55" t="n"/>
      <x:c r="I1483" s="55" t="n"/>
    </x:row>
    <x:row r="1484">
      <x:c r="A1484" s="55" t="n"/>
      <x:c r="B1484" s="55" t="n"/>
      <x:c r="C1484" s="55" t="n"/>
      <x:c r="D1484" s="55" t="n"/>
      <x:c r="E1484" s="55" t="n"/>
      <x:c r="F1484" s="55" t="n"/>
      <x:c r="G1484" s="55" t="n"/>
      <x:c r="H1484" s="55" t="n"/>
      <x:c r="I1484" s="55" t="n"/>
    </x:row>
    <x:row r="1485">
      <x:c r="A1485" s="55" t="n"/>
      <x:c r="B1485" s="55" t="n"/>
      <x:c r="C1485" s="55" t="n"/>
      <x:c r="D1485" s="55" t="n"/>
      <x:c r="E1485" s="55" t="n"/>
      <x:c r="F1485" s="55" t="n"/>
      <x:c r="G1485" s="55" t="n"/>
      <x:c r="H1485" s="55" t="n"/>
      <x:c r="I1485" s="55" t="n"/>
    </x:row>
    <x:row r="1486">
      <x:c r="A1486" s="55" t="n"/>
      <x:c r="B1486" s="55" t="n"/>
      <x:c r="C1486" s="55" t="n"/>
      <x:c r="D1486" s="55" t="n"/>
      <x:c r="E1486" s="55" t="n"/>
      <x:c r="F1486" s="55" t="n"/>
      <x:c r="G1486" s="55" t="n"/>
      <x:c r="H1486" s="55" t="n"/>
      <x:c r="I1486" s="55" t="n"/>
    </x:row>
    <x:row r="1487">
      <x:c r="A1487" s="55" t="n"/>
      <x:c r="B1487" s="55" t="n"/>
      <x:c r="C1487" s="55" t="n"/>
      <x:c r="D1487" s="55" t="n"/>
      <x:c r="E1487" s="55" t="n"/>
      <x:c r="F1487" s="55" t="n"/>
      <x:c r="G1487" s="55" t="n"/>
      <x:c r="H1487" s="55" t="n"/>
      <x:c r="I1487" s="55" t="n"/>
    </x:row>
    <x:row r="1488">
      <x:c r="A1488" s="55" t="n"/>
      <x:c r="B1488" s="55" t="n"/>
      <x:c r="C1488" s="55" t="n"/>
      <x:c r="D1488" s="55" t="n"/>
      <x:c r="E1488" s="55" t="n"/>
      <x:c r="F1488" s="55" t="n"/>
      <x:c r="G1488" s="55" t="n"/>
      <x:c r="H1488" s="55" t="n"/>
      <x:c r="I1488" s="55" t="n"/>
    </x:row>
    <x:row r="1489">
      <x:c r="A1489" s="55" t="n"/>
      <x:c r="B1489" s="55" t="n"/>
      <x:c r="C1489" s="55" t="n"/>
      <x:c r="D1489" s="55" t="n"/>
      <x:c r="E1489" s="55" t="n"/>
      <x:c r="F1489" s="55" t="n"/>
      <x:c r="G1489" s="55" t="n"/>
      <x:c r="H1489" s="55" t="n"/>
      <x:c r="I1489" s="55" t="n"/>
    </x:row>
    <x:row r="1490">
      <x:c r="A1490" s="55" t="n"/>
      <x:c r="B1490" s="55" t="n"/>
      <x:c r="C1490" s="55" t="n"/>
      <x:c r="D1490" s="55" t="n"/>
      <x:c r="E1490" s="55" t="n"/>
      <x:c r="F1490" s="55" t="n"/>
      <x:c r="G1490" s="55" t="n"/>
      <x:c r="H1490" s="55" t="n"/>
      <x:c r="I1490" s="55" t="n"/>
    </x:row>
    <x:row r="1491">
      <x:c r="A1491" s="55" t="n"/>
      <x:c r="B1491" s="55" t="n"/>
      <x:c r="C1491" s="55" t="n"/>
      <x:c r="D1491" s="55" t="n"/>
      <x:c r="E1491" s="55" t="n"/>
      <x:c r="F1491" s="55" t="n"/>
      <x:c r="G1491" s="55" t="n"/>
      <x:c r="H1491" s="55" t="n"/>
      <x:c r="I1491" s="55" t="n"/>
    </x:row>
    <x:row r="1492">
      <x:c r="A1492" s="55" t="n"/>
      <x:c r="B1492" s="55" t="n"/>
      <x:c r="C1492" s="55" t="n"/>
      <x:c r="D1492" s="55" t="n"/>
      <x:c r="E1492" s="55" t="n"/>
      <x:c r="F1492" s="55" t="n"/>
      <x:c r="G1492" s="55" t="n"/>
      <x:c r="H1492" s="55" t="n"/>
      <x:c r="I1492" s="55" t="n"/>
    </x:row>
    <x:row r="1493">
      <x:c r="A1493" s="55" t="n"/>
      <x:c r="B1493" s="55" t="n"/>
      <x:c r="C1493" s="55" t="n"/>
      <x:c r="D1493" s="55" t="n"/>
      <x:c r="E1493" s="55" t="n"/>
      <x:c r="F1493" s="55" t="n"/>
      <x:c r="G1493" s="55" t="n"/>
      <x:c r="H1493" s="55" t="n"/>
      <x:c r="I1493" s="55" t="n"/>
    </x:row>
    <x:row r="1494">
      <x:c r="A1494" s="55" t="n"/>
      <x:c r="B1494" s="55" t="n"/>
      <x:c r="C1494" s="55" t="n"/>
      <x:c r="D1494" s="55" t="n"/>
      <x:c r="E1494" s="55" t="n"/>
      <x:c r="F1494" s="55" t="n"/>
      <x:c r="G1494" s="55" t="n"/>
      <x:c r="H1494" s="55" t="n"/>
      <x:c r="I1494" s="55" t="n"/>
    </x:row>
    <x:row r="1495">
      <x:c r="A1495" s="55" t="n"/>
      <x:c r="B1495" s="55" t="n"/>
      <x:c r="C1495" s="55" t="n"/>
      <x:c r="D1495" s="55" t="n"/>
      <x:c r="E1495" s="55" t="n"/>
      <x:c r="F1495" s="55" t="n"/>
      <x:c r="G1495" s="55" t="n"/>
      <x:c r="H1495" s="55" t="n"/>
      <x:c r="I1495" s="55" t="n"/>
    </x:row>
    <x:row r="1496">
      <x:c r="A1496" s="55" t="n"/>
      <x:c r="B1496" s="55" t="n"/>
      <x:c r="C1496" s="55" t="n"/>
      <x:c r="D1496" s="55" t="n"/>
      <x:c r="E1496" s="55" t="n"/>
      <x:c r="F1496" s="55" t="n"/>
      <x:c r="G1496" s="55" t="n"/>
      <x:c r="H1496" s="55" t="n"/>
      <x:c r="I1496" s="55" t="n"/>
    </x:row>
    <x:row r="1497">
      <x:c r="A1497" s="55" t="n"/>
      <x:c r="B1497" s="55" t="n"/>
      <x:c r="C1497" s="55" t="n"/>
      <x:c r="D1497" s="55" t="n"/>
      <x:c r="E1497" s="55" t="n"/>
      <x:c r="F1497" s="55" t="n"/>
      <x:c r="G1497" s="55" t="n"/>
      <x:c r="H1497" s="55" t="n"/>
      <x:c r="I1497" s="55" t="n"/>
    </x:row>
    <x:row r="1498">
      <x:c r="A1498" s="55" t="n"/>
      <x:c r="B1498" s="55" t="n"/>
      <x:c r="C1498" s="55" t="n"/>
      <x:c r="D1498" s="55" t="n"/>
      <x:c r="E1498" s="55" t="n"/>
      <x:c r="F1498" s="55" t="n"/>
      <x:c r="G1498" s="55" t="n"/>
      <x:c r="H1498" s="55" t="n"/>
      <x:c r="I1498" s="55" t="n"/>
    </x:row>
    <x:row r="1499">
      <x:c r="A1499" s="55" t="n"/>
      <x:c r="B1499" s="55" t="n"/>
      <x:c r="C1499" s="55" t="n"/>
      <x:c r="D1499" s="55" t="n"/>
      <x:c r="E1499" s="55" t="n"/>
      <x:c r="F1499" s="55" t="n"/>
      <x:c r="G1499" s="55" t="n"/>
      <x:c r="H1499" s="55" t="n"/>
      <x:c r="I1499" s="55" t="n"/>
    </x:row>
    <x:row r="1500">
      <x:c r="A1500" s="55" t="n"/>
      <x:c r="B1500" s="55" t="n"/>
      <x:c r="C1500" s="55" t="n"/>
      <x:c r="D1500" s="55" t="n"/>
      <x:c r="E1500" s="55" t="n"/>
      <x:c r="F1500" s="55" t="n"/>
      <x:c r="G1500" s="55" t="n"/>
      <x:c r="H1500" s="55" t="n"/>
      <x:c r="I1500" s="55" t="n"/>
    </x:row>
    <x:row r="1501">
      <x:c r="A1501" s="55" t="n"/>
      <x:c r="B1501" s="55" t="n"/>
      <x:c r="C1501" s="55" t="n"/>
      <x:c r="D1501" s="55" t="n"/>
      <x:c r="E1501" s="55" t="n"/>
      <x:c r="F1501" s="55" t="n"/>
      <x:c r="G1501" s="55" t="n"/>
      <x:c r="H1501" s="55" t="n"/>
      <x:c r="I1501" s="55" t="n"/>
    </x:row>
    <x:row r="1502">
      <x:c r="A1502" s="55" t="n"/>
      <x:c r="B1502" s="55" t="n"/>
      <x:c r="C1502" s="55" t="n"/>
      <x:c r="D1502" s="55" t="n"/>
      <x:c r="E1502" s="55" t="n"/>
      <x:c r="F1502" s="55" t="n"/>
      <x:c r="G1502" s="55" t="n"/>
      <x:c r="H1502" s="55" t="n"/>
      <x:c r="I1502" s="55" t="n"/>
    </x:row>
    <x:row r="1503">
      <x:c r="A1503" s="55" t="n"/>
      <x:c r="B1503" s="55" t="n"/>
      <x:c r="C1503" s="55" t="n"/>
      <x:c r="D1503" s="55" t="n"/>
      <x:c r="E1503" s="55" t="n"/>
      <x:c r="F1503" s="55" t="n"/>
      <x:c r="G1503" s="55" t="n"/>
      <x:c r="H1503" s="55" t="n"/>
      <x:c r="I1503" s="55" t="n"/>
    </x:row>
    <x:row r="1504">
      <x:c r="A1504" s="55" t="n"/>
      <x:c r="B1504" s="55" t="n"/>
      <x:c r="C1504" s="55" t="n"/>
      <x:c r="D1504" s="55" t="n"/>
      <x:c r="E1504" s="55" t="n"/>
      <x:c r="F1504" s="55" t="n"/>
      <x:c r="G1504" s="55" t="n"/>
      <x:c r="H1504" s="55" t="n"/>
      <x:c r="I1504" s="55" t="n"/>
    </x:row>
    <x:row r="1505">
      <x:c r="A1505" s="55" t="n"/>
      <x:c r="B1505" s="55" t="n"/>
      <x:c r="C1505" s="55" t="n"/>
      <x:c r="D1505" s="55" t="n"/>
      <x:c r="E1505" s="55" t="n"/>
      <x:c r="F1505" s="55" t="n"/>
      <x:c r="G1505" s="55" t="n"/>
      <x:c r="H1505" s="55" t="n"/>
      <x:c r="I1505" s="55" t="n"/>
    </x:row>
    <x:row r="1506">
      <x:c r="A1506" s="55" t="n"/>
      <x:c r="B1506" s="55" t="n"/>
      <x:c r="C1506" s="55" t="n"/>
      <x:c r="D1506" s="55" t="n"/>
      <x:c r="E1506" s="55" t="n"/>
      <x:c r="F1506" s="55" t="n"/>
      <x:c r="G1506" s="55" t="n"/>
      <x:c r="H1506" s="55" t="n"/>
      <x:c r="I1506" s="55" t="n"/>
    </x:row>
    <x:row r="1507">
      <x:c r="A1507" s="55" t="n"/>
      <x:c r="B1507" s="55" t="n"/>
      <x:c r="C1507" s="55" t="n"/>
      <x:c r="D1507" s="55" t="n"/>
      <x:c r="E1507" s="55" t="n"/>
      <x:c r="F1507" s="55" t="n"/>
      <x:c r="G1507" s="55" t="n"/>
      <x:c r="H1507" s="55" t="n"/>
      <x:c r="I1507" s="55" t="n"/>
    </x:row>
    <x:row r="1508">
      <x:c r="A1508" s="55" t="n"/>
      <x:c r="B1508" s="55" t="n"/>
      <x:c r="C1508" s="55" t="n"/>
      <x:c r="D1508" s="55" t="n"/>
      <x:c r="E1508" s="55" t="n"/>
      <x:c r="F1508" s="55" t="n"/>
      <x:c r="G1508" s="55" t="n"/>
      <x:c r="H1508" s="55" t="n"/>
      <x:c r="I1508" s="55" t="n"/>
    </x:row>
    <x:row r="1509">
      <x:c r="A1509" s="55" t="n"/>
      <x:c r="B1509" s="55" t="n"/>
      <x:c r="C1509" s="55" t="n"/>
      <x:c r="D1509" s="55" t="n"/>
      <x:c r="E1509" s="55" t="n"/>
      <x:c r="F1509" s="55" t="n"/>
      <x:c r="G1509" s="55" t="n"/>
      <x:c r="H1509" s="55" t="n"/>
      <x:c r="I1509" s="55" t="n"/>
    </x:row>
    <x:row r="1510">
      <x:c r="A1510" s="55" t="n"/>
      <x:c r="B1510" s="55" t="n"/>
      <x:c r="C1510" s="55" t="n"/>
      <x:c r="D1510" s="55" t="n"/>
      <x:c r="E1510" s="55" t="n"/>
      <x:c r="F1510" s="55" t="n"/>
      <x:c r="G1510" s="55" t="n"/>
      <x:c r="H1510" s="55" t="n"/>
      <x:c r="I1510" s="55" t="n"/>
    </x:row>
    <x:row r="1511">
      <x:c r="A1511" s="55" t="n"/>
      <x:c r="B1511" s="55" t="n"/>
      <x:c r="C1511" s="55" t="n"/>
      <x:c r="D1511" s="55" t="n"/>
      <x:c r="E1511" s="55" t="n"/>
      <x:c r="F1511" s="55" t="n"/>
      <x:c r="G1511" s="55" t="n"/>
      <x:c r="H1511" s="55" t="n"/>
      <x:c r="I1511" s="55" t="n"/>
    </x:row>
    <x:row r="1512">
      <x:c r="A1512" s="55" t="n"/>
      <x:c r="B1512" s="55" t="n"/>
      <x:c r="C1512" s="55" t="n"/>
      <x:c r="D1512" s="55" t="n"/>
      <x:c r="E1512" s="55" t="n"/>
      <x:c r="F1512" s="55" t="n"/>
      <x:c r="G1512" s="55" t="n"/>
      <x:c r="H1512" s="55" t="n"/>
      <x:c r="I1512" s="55" t="n"/>
    </x:row>
    <x:row r="1513">
      <x:c r="A1513" s="55" t="n"/>
      <x:c r="B1513" s="55" t="n"/>
      <x:c r="C1513" s="55" t="n"/>
      <x:c r="D1513" s="55" t="n"/>
      <x:c r="E1513" s="55" t="n"/>
      <x:c r="F1513" s="55" t="n"/>
      <x:c r="G1513" s="55" t="n"/>
      <x:c r="H1513" s="55" t="n"/>
      <x:c r="I1513" s="55" t="n"/>
    </x:row>
    <x:row r="1514">
      <x:c r="A1514" s="55" t="n"/>
      <x:c r="B1514" s="55" t="n"/>
      <x:c r="C1514" s="55" t="n"/>
      <x:c r="D1514" s="55" t="n"/>
      <x:c r="E1514" s="55" t="n"/>
      <x:c r="F1514" s="55" t="n"/>
      <x:c r="G1514" s="55" t="n"/>
      <x:c r="H1514" s="55" t="n"/>
      <x:c r="I1514" s="55" t="n"/>
    </x:row>
    <x:row r="1515">
      <x:c r="A1515" s="55" t="n"/>
      <x:c r="B1515" s="55" t="n"/>
      <x:c r="C1515" s="55" t="n"/>
      <x:c r="D1515" s="55" t="n"/>
      <x:c r="E1515" s="55" t="n"/>
      <x:c r="F1515" s="55" t="n"/>
      <x:c r="G1515" s="55" t="n"/>
      <x:c r="H1515" s="55" t="n"/>
      <x:c r="I1515" s="55" t="n"/>
    </x:row>
    <x:row r="1516">
      <x:c r="A1516" s="55" t="n"/>
      <x:c r="B1516" s="55" t="n"/>
      <x:c r="C1516" s="55" t="n"/>
      <x:c r="D1516" s="55" t="n"/>
      <x:c r="E1516" s="55" t="n"/>
      <x:c r="F1516" s="55" t="n"/>
      <x:c r="G1516" s="55" t="n"/>
      <x:c r="H1516" s="55" t="n"/>
      <x:c r="I1516" s="55" t="n"/>
    </x:row>
    <x:row r="1517">
      <x:c r="A1517" s="55" t="n"/>
      <x:c r="B1517" s="55" t="n"/>
      <x:c r="C1517" s="55" t="n"/>
      <x:c r="D1517" s="55" t="n"/>
      <x:c r="E1517" s="55" t="n"/>
      <x:c r="F1517" s="55" t="n"/>
      <x:c r="G1517" s="55" t="n"/>
      <x:c r="H1517" s="55" t="n"/>
      <x:c r="I1517" s="55" t="n"/>
    </x:row>
    <x:row r="1518">
      <x:c r="A1518" s="55" t="n"/>
      <x:c r="B1518" s="55" t="n"/>
      <x:c r="C1518" s="55" t="n"/>
      <x:c r="D1518" s="55" t="n"/>
      <x:c r="E1518" s="55" t="n"/>
      <x:c r="F1518" s="55" t="n"/>
      <x:c r="G1518" s="55" t="n"/>
      <x:c r="H1518" s="55" t="n"/>
      <x:c r="I1518" s="55" t="n"/>
    </x:row>
    <x:row r="1519">
      <x:c r="A1519" s="55" t="n"/>
      <x:c r="B1519" s="55" t="n"/>
      <x:c r="C1519" s="55" t="n"/>
      <x:c r="D1519" s="55" t="n"/>
      <x:c r="E1519" s="55" t="n"/>
      <x:c r="F1519" s="55" t="n"/>
      <x:c r="G1519" s="55" t="n"/>
      <x:c r="H1519" s="55" t="n"/>
      <x:c r="I1519" s="55" t="n"/>
    </x:row>
    <x:row r="1520">
      <x:c r="A1520" s="55" t="n"/>
      <x:c r="B1520" s="55" t="n"/>
      <x:c r="C1520" s="55" t="n"/>
      <x:c r="D1520" s="55" t="n"/>
      <x:c r="E1520" s="55" t="n"/>
      <x:c r="F1520" s="55" t="n"/>
      <x:c r="G1520" s="55" t="n"/>
      <x:c r="H1520" s="55" t="n"/>
      <x:c r="I1520" s="55" t="n"/>
    </x:row>
    <x:row r="1521">
      <x:c r="A1521" s="55" t="n"/>
      <x:c r="B1521" s="55" t="n"/>
      <x:c r="C1521" s="55" t="n"/>
      <x:c r="D1521" s="55" t="n"/>
      <x:c r="E1521" s="55" t="n"/>
      <x:c r="F1521" s="55" t="n"/>
      <x:c r="G1521" s="55" t="n"/>
      <x:c r="H1521" s="55" t="n"/>
      <x:c r="I1521" s="55" t="n"/>
    </x:row>
    <x:row r="1522">
      <x:c r="A1522" s="55" t="n"/>
      <x:c r="B1522" s="55" t="n"/>
      <x:c r="C1522" s="55" t="n"/>
      <x:c r="D1522" s="55" t="n"/>
      <x:c r="E1522" s="55" t="n"/>
      <x:c r="F1522" s="55" t="n"/>
      <x:c r="G1522" s="55" t="n"/>
      <x:c r="H1522" s="55" t="n"/>
      <x:c r="I1522" s="55" t="n"/>
    </x:row>
    <x:row r="1523">
      <x:c r="A1523" s="55" t="n"/>
      <x:c r="B1523" s="55" t="n"/>
      <x:c r="C1523" s="55" t="n"/>
      <x:c r="D1523" s="55" t="n"/>
      <x:c r="E1523" s="55" t="n"/>
      <x:c r="F1523" s="55" t="n"/>
      <x:c r="G1523" s="55" t="n"/>
      <x:c r="H1523" s="55" t="n"/>
      <x:c r="I1523" s="55" t="n"/>
    </x:row>
    <x:row r="1524">
      <x:c r="A1524" s="55" t="n"/>
      <x:c r="B1524" s="55" t="n"/>
      <x:c r="C1524" s="55" t="n"/>
      <x:c r="D1524" s="55" t="n"/>
      <x:c r="E1524" s="55" t="n"/>
      <x:c r="F1524" s="55" t="n"/>
      <x:c r="G1524" s="55" t="n"/>
      <x:c r="H1524" s="55" t="n"/>
      <x:c r="I1524" s="55" t="n"/>
    </x:row>
    <x:row r="1525">
      <x:c r="A1525" s="55" t="n"/>
      <x:c r="B1525" s="55" t="n"/>
      <x:c r="C1525" s="55" t="n"/>
      <x:c r="D1525" s="55" t="n"/>
      <x:c r="E1525" s="55" t="n"/>
      <x:c r="F1525" s="55" t="n"/>
      <x:c r="G1525" s="55" t="n"/>
      <x:c r="H1525" s="55" t="n"/>
      <x:c r="I1525" s="55" t="n"/>
    </x:row>
    <x:row r="1526">
      <x:c r="A1526" s="55" t="n"/>
      <x:c r="B1526" s="55" t="n"/>
      <x:c r="C1526" s="55" t="n"/>
      <x:c r="D1526" s="55" t="n"/>
      <x:c r="E1526" s="55" t="n"/>
      <x:c r="F1526" s="55" t="n"/>
      <x:c r="G1526" s="55" t="n"/>
      <x:c r="H1526" s="55" t="n"/>
      <x:c r="I1526" s="55" t="n"/>
    </x:row>
    <x:row r="1527">
      <x:c r="A1527" s="55" t="n"/>
      <x:c r="B1527" s="55" t="n"/>
      <x:c r="C1527" s="55" t="n"/>
      <x:c r="D1527" s="55" t="n"/>
      <x:c r="E1527" s="55" t="n"/>
      <x:c r="F1527" s="55" t="n"/>
      <x:c r="G1527" s="55" t="n"/>
      <x:c r="H1527" s="55" t="n"/>
      <x:c r="I1527" s="55" t="n"/>
    </x:row>
    <x:row r="1528">
      <x:c r="A1528" s="55" t="n"/>
      <x:c r="B1528" s="55" t="n"/>
      <x:c r="C1528" s="55" t="n"/>
      <x:c r="D1528" s="55" t="n"/>
      <x:c r="E1528" s="55" t="n"/>
      <x:c r="F1528" s="55" t="n"/>
      <x:c r="G1528" s="55" t="n"/>
      <x:c r="H1528" s="55" t="n"/>
      <x:c r="I1528" s="55" t="n"/>
    </x:row>
    <x:row r="1529">
      <x:c r="A1529" s="55" t="n"/>
      <x:c r="B1529" s="55" t="n"/>
      <x:c r="C1529" s="55" t="n"/>
      <x:c r="D1529" s="55" t="n"/>
      <x:c r="E1529" s="55" t="n"/>
      <x:c r="F1529" s="55" t="n"/>
      <x:c r="G1529" s="55" t="n"/>
      <x:c r="H1529" s="55" t="n"/>
      <x:c r="I1529" s="55" t="n"/>
    </x:row>
    <x:row r="1530">
      <x:c r="A1530" s="55" t="n"/>
      <x:c r="B1530" s="55" t="n"/>
      <x:c r="C1530" s="55" t="n"/>
      <x:c r="D1530" s="55" t="n"/>
      <x:c r="E1530" s="55" t="n"/>
      <x:c r="F1530" s="55" t="n"/>
      <x:c r="G1530" s="55" t="n"/>
      <x:c r="H1530" s="55" t="n"/>
      <x:c r="I1530" s="55" t="n"/>
    </x:row>
    <x:row r="1531">
      <x:c r="A1531" s="55" t="n"/>
      <x:c r="B1531" s="55" t="n"/>
      <x:c r="C1531" s="55" t="n"/>
      <x:c r="D1531" s="55" t="n"/>
      <x:c r="E1531" s="55" t="n"/>
      <x:c r="F1531" s="55" t="n"/>
      <x:c r="G1531" s="55" t="n"/>
      <x:c r="H1531" s="55" t="n"/>
      <x:c r="I1531" s="55" t="n"/>
    </x:row>
    <x:row r="1532">
      <x:c r="A1532" s="55" t="n"/>
      <x:c r="B1532" s="55" t="n"/>
      <x:c r="C1532" s="55" t="n"/>
      <x:c r="D1532" s="55" t="n"/>
      <x:c r="E1532" s="55" t="n"/>
      <x:c r="F1532" s="55" t="n"/>
      <x:c r="G1532" s="55" t="n"/>
      <x:c r="H1532" s="55" t="n"/>
      <x:c r="I1532" s="55" t="n"/>
    </x:row>
    <x:row r="1533">
      <x:c r="A1533" s="55" t="n"/>
      <x:c r="B1533" s="55" t="n"/>
      <x:c r="C1533" s="55" t="n"/>
      <x:c r="D1533" s="55" t="n"/>
      <x:c r="E1533" s="55" t="n"/>
      <x:c r="F1533" s="55" t="n"/>
      <x:c r="G1533" s="55" t="n"/>
      <x:c r="H1533" s="55" t="n"/>
      <x:c r="I1533" s="55" t="n"/>
    </x:row>
    <x:row r="1534">
      <x:c r="A1534" s="55" t="n"/>
      <x:c r="B1534" s="55" t="n"/>
      <x:c r="C1534" s="55" t="n"/>
      <x:c r="D1534" s="55" t="n"/>
      <x:c r="E1534" s="55" t="n"/>
      <x:c r="F1534" s="55" t="n"/>
      <x:c r="G1534" s="55" t="n"/>
      <x:c r="H1534" s="55" t="n"/>
      <x:c r="I1534" s="55" t="n"/>
    </x:row>
    <x:row r="1535">
      <x:c r="A1535" s="55" t="n"/>
      <x:c r="B1535" s="55" t="n"/>
      <x:c r="C1535" s="55" t="n"/>
      <x:c r="D1535" s="55" t="n"/>
      <x:c r="E1535" s="55" t="n"/>
      <x:c r="F1535" s="55" t="n"/>
      <x:c r="G1535" s="55" t="n"/>
      <x:c r="H1535" s="55" t="n"/>
      <x:c r="I1535" s="55" t="n"/>
    </x:row>
    <x:row r="1536">
      <x:c r="A1536" s="55" t="n"/>
      <x:c r="B1536" s="55" t="n"/>
      <x:c r="C1536" s="55" t="n"/>
      <x:c r="D1536" s="55" t="n"/>
      <x:c r="E1536" s="55" t="n"/>
      <x:c r="F1536" s="55" t="n"/>
      <x:c r="G1536" s="55" t="n"/>
      <x:c r="H1536" s="55" t="n"/>
      <x:c r="I1536" s="55" t="n"/>
    </x:row>
    <x:row r="1537">
      <x:c r="A1537" s="55" t="n"/>
      <x:c r="B1537" s="55" t="n"/>
      <x:c r="C1537" s="55" t="n"/>
      <x:c r="D1537" s="55" t="n"/>
      <x:c r="E1537" s="55" t="n"/>
      <x:c r="F1537" s="55" t="n"/>
      <x:c r="G1537" s="55" t="n"/>
      <x:c r="H1537" s="55" t="n"/>
      <x:c r="I1537" s="55" t="n"/>
    </x:row>
    <x:row r="1538">
      <x:c r="A1538" s="55" t="n"/>
      <x:c r="B1538" s="55" t="n"/>
      <x:c r="C1538" s="55" t="n"/>
      <x:c r="D1538" s="55" t="n"/>
      <x:c r="E1538" s="55" t="n"/>
      <x:c r="F1538" s="55" t="n"/>
      <x:c r="G1538" s="55" t="n"/>
      <x:c r="H1538" s="55" t="n"/>
      <x:c r="I1538" s="55" t="n"/>
    </x:row>
    <x:row r="1539">
      <x:c r="A1539" s="55" t="n"/>
      <x:c r="B1539" s="55" t="n"/>
      <x:c r="C1539" s="55" t="n"/>
      <x:c r="D1539" s="55" t="n"/>
      <x:c r="E1539" s="55" t="n"/>
      <x:c r="F1539" s="55" t="n"/>
      <x:c r="G1539" s="55" t="n"/>
      <x:c r="H1539" s="55" t="n"/>
      <x:c r="I1539" s="55" t="n"/>
    </x:row>
    <x:row r="1540">
      <x:c r="A1540" s="55" t="n"/>
      <x:c r="B1540" s="55" t="n"/>
      <x:c r="C1540" s="55" t="n"/>
      <x:c r="D1540" s="55" t="n"/>
      <x:c r="E1540" s="55" t="n"/>
      <x:c r="F1540" s="55" t="n"/>
      <x:c r="G1540" s="55" t="n"/>
      <x:c r="H1540" s="55" t="n"/>
      <x:c r="I1540" s="55" t="n"/>
    </x:row>
    <x:row r="1541">
      <x:c r="A1541" s="55" t="n"/>
      <x:c r="B1541" s="55" t="n"/>
      <x:c r="C1541" s="55" t="n"/>
      <x:c r="D1541" s="55" t="n"/>
      <x:c r="E1541" s="55" t="n"/>
      <x:c r="F1541" s="55" t="n"/>
      <x:c r="G1541" s="55" t="n"/>
      <x:c r="H1541" s="55" t="n"/>
      <x:c r="I1541" s="55" t="n"/>
    </x:row>
    <x:row r="1542">
      <x:c r="A1542" s="55" t="n"/>
      <x:c r="B1542" s="55" t="n"/>
      <x:c r="C1542" s="55" t="n"/>
      <x:c r="D1542" s="55" t="n"/>
      <x:c r="E1542" s="55" t="n"/>
      <x:c r="F1542" s="55" t="n"/>
      <x:c r="G1542" s="55" t="n"/>
      <x:c r="H1542" s="55" t="n"/>
      <x:c r="I1542" s="55" t="n"/>
    </x:row>
    <x:row r="1543">
      <x:c r="A1543" s="55" t="n"/>
      <x:c r="B1543" s="55" t="n"/>
      <x:c r="C1543" s="55" t="n"/>
      <x:c r="D1543" s="55" t="n"/>
      <x:c r="E1543" s="55" t="n"/>
      <x:c r="F1543" s="55" t="n"/>
      <x:c r="G1543" s="55" t="n"/>
      <x:c r="H1543" s="55" t="n"/>
      <x:c r="I1543" s="55" t="n"/>
    </x:row>
    <x:row r="1544">
      <x:c r="A1544" s="55" t="n"/>
      <x:c r="B1544" s="55" t="n"/>
      <x:c r="C1544" s="55" t="n"/>
      <x:c r="D1544" s="55" t="n"/>
      <x:c r="E1544" s="55" t="n"/>
      <x:c r="F1544" s="55" t="n"/>
      <x:c r="G1544" s="55" t="n"/>
      <x:c r="H1544" s="55" t="n"/>
      <x:c r="I1544" s="55" t="n"/>
    </x:row>
    <x:row r="1545">
      <x:c r="A1545" s="55" t="n"/>
      <x:c r="B1545" s="55" t="n"/>
      <x:c r="C1545" s="55" t="n"/>
      <x:c r="D1545" s="55" t="n"/>
      <x:c r="E1545" s="55" t="n"/>
      <x:c r="F1545" s="55" t="n"/>
      <x:c r="G1545" s="55" t="n"/>
      <x:c r="H1545" s="55" t="n"/>
      <x:c r="I1545" s="55" t="n"/>
    </x:row>
    <x:row r="1546">
      <x:c r="A1546" s="55" t="n"/>
      <x:c r="B1546" s="55" t="n"/>
      <x:c r="C1546" s="55" t="n"/>
      <x:c r="D1546" s="55" t="n"/>
      <x:c r="E1546" s="55" t="n"/>
      <x:c r="F1546" s="55" t="n"/>
      <x:c r="G1546" s="55" t="n"/>
      <x:c r="H1546" s="55" t="n"/>
      <x:c r="I1546" s="55" t="n"/>
    </x:row>
    <x:row r="1547">
      <x:c r="A1547" s="55" t="n"/>
      <x:c r="B1547" s="55" t="n"/>
      <x:c r="C1547" s="55" t="n"/>
      <x:c r="D1547" s="55" t="n"/>
      <x:c r="E1547" s="55" t="n"/>
      <x:c r="F1547" s="55" t="n"/>
      <x:c r="G1547" s="55" t="n"/>
      <x:c r="H1547" s="55" t="n"/>
      <x:c r="I1547" s="55" t="n"/>
    </x:row>
    <x:row r="1548">
      <x:c r="A1548" s="55" t="n"/>
      <x:c r="B1548" s="55" t="n"/>
      <x:c r="C1548" s="55" t="n"/>
      <x:c r="D1548" s="55" t="n"/>
      <x:c r="E1548" s="55" t="n"/>
      <x:c r="F1548" s="55" t="n"/>
      <x:c r="G1548" s="55" t="n"/>
      <x:c r="H1548" s="55" t="n"/>
      <x:c r="I1548" s="55" t="n"/>
    </x:row>
    <x:row r="1549">
      <x:c r="A1549" s="55" t="n"/>
      <x:c r="B1549" s="55" t="n"/>
      <x:c r="C1549" s="55" t="n"/>
      <x:c r="D1549" s="55" t="n"/>
      <x:c r="E1549" s="55" t="n"/>
      <x:c r="F1549" s="55" t="n"/>
      <x:c r="G1549" s="55" t="n"/>
      <x:c r="H1549" s="55" t="n"/>
      <x:c r="I1549" s="55" t="n"/>
    </x:row>
    <x:row r="1550">
      <x:c r="A1550" s="55" t="n"/>
      <x:c r="B1550" s="55" t="n"/>
      <x:c r="C1550" s="55" t="n"/>
      <x:c r="D1550" s="55" t="n"/>
      <x:c r="E1550" s="55" t="n"/>
      <x:c r="F1550" s="55" t="n"/>
      <x:c r="G1550" s="55" t="n"/>
      <x:c r="H1550" s="55" t="n"/>
      <x:c r="I1550" s="55" t="n"/>
    </x:row>
    <x:row r="1551">
      <x:c r="A1551" s="55" t="n"/>
      <x:c r="B1551" s="55" t="n"/>
      <x:c r="C1551" s="55" t="n"/>
      <x:c r="D1551" s="55" t="n"/>
      <x:c r="E1551" s="55" t="n"/>
      <x:c r="F1551" s="55" t="n"/>
      <x:c r="G1551" s="55" t="n"/>
      <x:c r="H1551" s="55" t="n"/>
      <x:c r="I1551" s="55" t="n"/>
    </x:row>
    <x:row r="1552">
      <x:c r="A1552" s="55" t="n"/>
      <x:c r="B1552" s="55" t="n"/>
      <x:c r="C1552" s="55" t="n"/>
      <x:c r="D1552" s="55" t="n"/>
      <x:c r="E1552" s="55" t="n"/>
      <x:c r="F1552" s="55" t="n"/>
      <x:c r="G1552" s="55" t="n"/>
      <x:c r="H1552" s="55" t="n"/>
      <x:c r="I1552" s="55" t="n"/>
    </x:row>
    <x:row r="1553">
      <x:c r="A1553" s="55" t="n"/>
      <x:c r="B1553" s="55" t="n"/>
      <x:c r="C1553" s="55" t="n"/>
      <x:c r="D1553" s="55" t="n"/>
      <x:c r="E1553" s="55" t="n"/>
      <x:c r="F1553" s="55" t="n"/>
      <x:c r="G1553" s="55" t="n"/>
      <x:c r="H1553" s="55" t="n"/>
      <x:c r="I1553" s="55" t="n"/>
    </x:row>
    <x:row r="1554">
      <x:c r="A1554" s="55" t="n"/>
      <x:c r="B1554" s="55" t="n"/>
      <x:c r="C1554" s="55" t="n"/>
      <x:c r="D1554" s="55" t="n"/>
      <x:c r="E1554" s="55" t="n"/>
      <x:c r="F1554" s="55" t="n"/>
      <x:c r="G1554" s="55" t="n"/>
      <x:c r="H1554" s="55" t="n"/>
      <x:c r="I1554" s="55" t="n"/>
    </x:row>
    <x:row r="1555">
      <x:c r="A1555" s="55" t="n"/>
      <x:c r="B1555" s="55" t="n"/>
      <x:c r="C1555" s="55" t="n"/>
      <x:c r="D1555" s="55" t="n"/>
      <x:c r="E1555" s="55" t="n"/>
      <x:c r="F1555" s="55" t="n"/>
      <x:c r="G1555" s="55" t="n"/>
      <x:c r="H1555" s="55" t="n"/>
      <x:c r="I1555" s="55" t="n"/>
    </x:row>
    <x:row r="1556">
      <x:c r="A1556" s="55" t="n"/>
      <x:c r="B1556" s="55" t="n"/>
      <x:c r="C1556" s="55" t="n"/>
      <x:c r="D1556" s="55" t="n"/>
      <x:c r="E1556" s="55" t="n"/>
      <x:c r="F1556" s="55" t="n"/>
      <x:c r="G1556" s="55" t="n"/>
      <x:c r="H1556" s="55" t="n"/>
      <x:c r="I1556" s="55" t="n"/>
    </x:row>
    <x:row r="1557">
      <x:c r="A1557" s="55" t="n"/>
      <x:c r="B1557" s="55" t="n"/>
      <x:c r="C1557" s="55" t="n"/>
      <x:c r="D1557" s="55" t="n"/>
      <x:c r="E1557" s="55" t="n"/>
      <x:c r="F1557" s="55" t="n"/>
      <x:c r="G1557" s="55" t="n"/>
      <x:c r="H1557" s="55" t="n"/>
      <x:c r="I1557" s="55" t="n"/>
    </x:row>
    <x:row r="1558">
      <x:c r="A1558" s="55" t="n"/>
      <x:c r="B1558" s="55" t="n"/>
      <x:c r="C1558" s="55" t="n"/>
      <x:c r="D1558" s="55" t="n"/>
      <x:c r="E1558" s="55" t="n"/>
      <x:c r="F1558" s="55" t="n"/>
      <x:c r="G1558" s="55" t="n"/>
      <x:c r="H1558" s="55" t="n"/>
      <x:c r="I1558" s="55" t="n"/>
    </x:row>
    <x:row r="1559">
      <x:c r="A1559" s="55" t="n"/>
      <x:c r="B1559" s="55" t="n"/>
      <x:c r="C1559" s="55" t="n"/>
      <x:c r="D1559" s="55" t="n"/>
      <x:c r="E1559" s="55" t="n"/>
      <x:c r="F1559" s="55" t="n"/>
      <x:c r="G1559" s="55" t="n"/>
      <x:c r="H1559" s="55" t="n"/>
      <x:c r="I1559" s="55" t="n"/>
    </x:row>
    <x:row r="1560">
      <x:c r="A1560" s="55" t="n"/>
      <x:c r="B1560" s="55" t="n"/>
      <x:c r="C1560" s="55" t="n"/>
      <x:c r="D1560" s="55" t="n"/>
      <x:c r="E1560" s="55" t="n"/>
      <x:c r="F1560" s="55" t="n"/>
      <x:c r="G1560" s="55" t="n"/>
      <x:c r="H1560" s="55" t="n"/>
      <x:c r="I1560" s="55" t="n"/>
    </x:row>
    <x:row r="1561">
      <x:c r="A1561" s="55" t="n"/>
      <x:c r="B1561" s="55" t="n"/>
      <x:c r="C1561" s="55" t="n"/>
      <x:c r="D1561" s="55" t="n"/>
      <x:c r="E1561" s="55" t="n"/>
      <x:c r="F1561" s="55" t="n"/>
      <x:c r="G1561" s="55" t="n"/>
      <x:c r="H1561" s="55" t="n"/>
      <x:c r="I1561" s="55" t="n"/>
    </x:row>
    <x:row r="1562">
      <x:c r="A1562" s="55" t="n"/>
      <x:c r="B1562" s="55" t="n"/>
      <x:c r="C1562" s="55" t="n"/>
      <x:c r="D1562" s="55" t="n"/>
      <x:c r="E1562" s="55" t="n"/>
      <x:c r="F1562" s="55" t="n"/>
      <x:c r="G1562" s="55" t="n"/>
      <x:c r="H1562" s="55" t="n"/>
      <x:c r="I1562" s="55" t="n"/>
    </x:row>
    <x:row r="1563">
      <x:c r="A1563" s="55" t="n"/>
      <x:c r="B1563" s="55" t="n"/>
      <x:c r="C1563" s="55" t="n"/>
      <x:c r="D1563" s="55" t="n"/>
      <x:c r="E1563" s="55" t="n"/>
      <x:c r="F1563" s="55" t="n"/>
      <x:c r="G1563" s="55" t="n"/>
      <x:c r="H1563" s="55" t="n"/>
      <x:c r="I1563" s="55" t="n"/>
    </x:row>
    <x:row r="1564">
      <x:c r="A1564" s="55" t="n"/>
      <x:c r="B1564" s="55" t="n"/>
      <x:c r="C1564" s="55" t="n"/>
      <x:c r="D1564" s="55" t="n"/>
      <x:c r="E1564" s="55" t="n"/>
      <x:c r="F1564" s="55" t="n"/>
      <x:c r="G1564" s="55" t="n"/>
      <x:c r="H1564" s="55" t="n"/>
      <x:c r="I1564" s="55" t="n"/>
    </x:row>
    <x:row r="1565">
      <x:c r="A1565" s="55" t="n"/>
      <x:c r="B1565" s="55" t="n"/>
      <x:c r="C1565" s="55" t="n"/>
      <x:c r="D1565" s="55" t="n"/>
      <x:c r="E1565" s="55" t="n"/>
      <x:c r="F1565" s="55" t="n"/>
      <x:c r="G1565" s="55" t="n"/>
      <x:c r="H1565" s="55" t="n"/>
      <x:c r="I1565" s="55" t="n"/>
    </x:row>
    <x:row r="1566">
      <x:c r="A1566" s="55" t="n"/>
      <x:c r="B1566" s="55" t="n"/>
      <x:c r="C1566" s="55" t="n"/>
      <x:c r="D1566" s="55" t="n"/>
      <x:c r="E1566" s="55" t="n"/>
      <x:c r="F1566" s="55" t="n"/>
      <x:c r="G1566" s="55" t="n"/>
      <x:c r="H1566" s="55" t="n"/>
      <x:c r="I1566" s="55" t="n"/>
    </x:row>
    <x:row r="1567">
      <x:c r="A1567" s="55" t="n"/>
      <x:c r="B1567" s="55" t="n"/>
      <x:c r="C1567" s="55" t="n"/>
      <x:c r="D1567" s="55" t="n"/>
      <x:c r="E1567" s="55" t="n"/>
      <x:c r="F1567" s="55" t="n"/>
      <x:c r="G1567" s="55" t="n"/>
      <x:c r="H1567" s="55" t="n"/>
      <x:c r="I1567" s="55" t="n"/>
    </x:row>
    <x:row r="1568">
      <x:c r="A1568" s="55" t="n"/>
      <x:c r="B1568" s="55" t="n"/>
      <x:c r="C1568" s="55" t="n"/>
      <x:c r="D1568" s="55" t="n"/>
      <x:c r="E1568" s="55" t="n"/>
      <x:c r="F1568" s="55" t="n"/>
      <x:c r="G1568" s="55" t="n"/>
      <x:c r="H1568" s="55" t="n"/>
      <x:c r="I1568" s="55" t="n"/>
    </x:row>
    <x:row r="1569">
      <x:c r="A1569" s="55" t="n"/>
      <x:c r="B1569" s="55" t="n"/>
      <x:c r="C1569" s="55" t="n"/>
      <x:c r="D1569" s="55" t="n"/>
      <x:c r="E1569" s="55" t="n"/>
      <x:c r="F1569" s="55" t="n"/>
      <x:c r="G1569" s="55" t="n"/>
      <x:c r="H1569" s="55" t="n"/>
      <x:c r="I1569" s="55" t="n"/>
    </x:row>
    <x:row r="1570">
      <x:c r="A1570" s="55" t="n"/>
      <x:c r="B1570" s="55" t="n"/>
      <x:c r="C1570" s="55" t="n"/>
      <x:c r="D1570" s="55" t="n"/>
      <x:c r="E1570" s="55" t="n"/>
      <x:c r="F1570" s="55" t="n"/>
      <x:c r="G1570" s="55" t="n"/>
      <x:c r="H1570" s="55" t="n"/>
      <x:c r="I1570" s="55" t="n"/>
    </x:row>
    <x:row r="1571">
      <x:c r="A1571" s="55" t="n"/>
      <x:c r="B1571" s="55" t="n"/>
      <x:c r="C1571" s="55" t="n"/>
      <x:c r="D1571" s="55" t="n"/>
      <x:c r="E1571" s="55" t="n"/>
      <x:c r="F1571" s="55" t="n"/>
      <x:c r="G1571" s="55" t="n"/>
      <x:c r="H1571" s="55" t="n"/>
      <x:c r="I1571" s="55" t="n"/>
    </x:row>
    <x:row r="1572">
      <x:c r="A1572" s="55" t="n"/>
      <x:c r="B1572" s="55" t="n"/>
      <x:c r="C1572" s="55" t="n"/>
      <x:c r="D1572" s="55" t="n"/>
      <x:c r="E1572" s="55" t="n"/>
      <x:c r="F1572" s="55" t="n"/>
      <x:c r="G1572" s="55" t="n"/>
      <x:c r="H1572" s="55" t="n"/>
      <x:c r="I1572" s="55" t="n"/>
    </x:row>
    <x:row r="1573">
      <x:c r="A1573" s="55" t="n"/>
      <x:c r="B1573" s="55" t="n"/>
      <x:c r="C1573" s="55" t="n"/>
      <x:c r="D1573" s="55" t="n"/>
      <x:c r="E1573" s="55" t="n"/>
      <x:c r="F1573" s="55" t="n"/>
      <x:c r="G1573" s="55" t="n"/>
      <x:c r="H1573" s="55" t="n"/>
      <x:c r="I1573" s="55" t="n"/>
    </x:row>
    <x:row r="1574">
      <x:c r="A1574" s="55" t="n"/>
      <x:c r="B1574" s="55" t="n"/>
      <x:c r="C1574" s="55" t="n"/>
      <x:c r="D1574" s="55" t="n"/>
      <x:c r="E1574" s="55" t="n"/>
      <x:c r="F1574" s="55" t="n"/>
      <x:c r="G1574" s="55" t="n"/>
      <x:c r="H1574" s="55" t="n"/>
      <x:c r="I1574" s="55" t="n"/>
    </x:row>
    <x:row r="1575">
      <x:c r="A1575" s="55" t="n"/>
      <x:c r="B1575" s="55" t="n"/>
      <x:c r="C1575" s="55" t="n"/>
      <x:c r="D1575" s="55" t="n"/>
      <x:c r="E1575" s="55" t="n"/>
      <x:c r="F1575" s="55" t="n"/>
      <x:c r="G1575" s="55" t="n"/>
      <x:c r="H1575" s="55" t="n"/>
      <x:c r="I1575" s="55" t="n"/>
    </x:row>
    <x:row r="1576">
      <x:c r="A1576" s="55" t="n"/>
      <x:c r="B1576" s="55" t="n"/>
      <x:c r="C1576" s="55" t="n"/>
      <x:c r="D1576" s="55" t="n"/>
      <x:c r="E1576" s="55" t="n"/>
      <x:c r="F1576" s="55" t="n"/>
      <x:c r="G1576" s="55" t="n"/>
      <x:c r="H1576" s="55" t="n"/>
      <x:c r="I1576" s="55" t="n"/>
    </x:row>
    <x:row r="1577">
      <x:c r="A1577" s="55" t="n"/>
      <x:c r="B1577" s="55" t="n"/>
      <x:c r="C1577" s="55" t="n"/>
      <x:c r="D1577" s="55" t="n"/>
      <x:c r="E1577" s="55" t="n"/>
      <x:c r="F1577" s="55" t="n"/>
      <x:c r="G1577" s="55" t="n"/>
      <x:c r="H1577" s="55" t="n"/>
      <x:c r="I1577" s="55" t="n"/>
    </x:row>
    <x:row r="1578">
      <x:c r="A1578" s="55" t="n"/>
      <x:c r="B1578" s="55" t="n"/>
      <x:c r="C1578" s="55" t="n"/>
      <x:c r="D1578" s="55" t="n"/>
      <x:c r="E1578" s="55" t="n"/>
      <x:c r="F1578" s="55" t="n"/>
      <x:c r="G1578" s="55" t="n"/>
      <x:c r="H1578" s="55" t="n"/>
      <x:c r="I1578" s="55" t="n"/>
    </x:row>
    <x:row r="1579">
      <x:c r="A1579" s="55" t="n"/>
      <x:c r="B1579" s="55" t="n"/>
      <x:c r="C1579" s="55" t="n"/>
      <x:c r="D1579" s="55" t="n"/>
      <x:c r="E1579" s="55" t="n"/>
      <x:c r="F1579" s="55" t="n"/>
      <x:c r="G1579" s="55" t="n"/>
      <x:c r="H1579" s="55" t="n"/>
      <x:c r="I1579" s="55" t="n"/>
    </x:row>
    <x:row r="1580">
      <x:c r="A1580" s="55" t="n"/>
      <x:c r="B1580" s="55" t="n"/>
      <x:c r="C1580" s="55" t="n"/>
      <x:c r="D1580" s="55" t="n"/>
      <x:c r="E1580" s="55" t="n"/>
      <x:c r="F1580" s="55" t="n"/>
      <x:c r="G1580" s="55" t="n"/>
      <x:c r="H1580" s="55" t="n"/>
      <x:c r="I1580" s="55" t="n"/>
    </x:row>
    <x:row r="1581">
      <x:c r="A1581" s="55" t="n"/>
      <x:c r="B1581" s="55" t="n"/>
      <x:c r="C1581" s="55" t="n"/>
      <x:c r="D1581" s="55" t="n"/>
      <x:c r="E1581" s="55" t="n"/>
      <x:c r="F1581" s="55" t="n"/>
      <x:c r="G1581" s="55" t="n"/>
      <x:c r="H1581" s="55" t="n"/>
      <x:c r="I1581" s="55" t="n"/>
    </x:row>
    <x:row r="1582">
      <x:c r="A1582" s="55" t="n"/>
      <x:c r="B1582" s="55" t="n"/>
      <x:c r="C1582" s="55" t="n"/>
      <x:c r="D1582" s="55" t="n"/>
      <x:c r="E1582" s="55" t="n"/>
      <x:c r="F1582" s="55" t="n"/>
      <x:c r="G1582" s="55" t="n"/>
      <x:c r="H1582" s="55" t="n"/>
      <x:c r="I1582" s="55" t="n"/>
    </x:row>
    <x:row r="1583">
      <x:c r="A1583" s="55" t="n"/>
      <x:c r="B1583" s="55" t="n"/>
      <x:c r="C1583" s="55" t="n"/>
      <x:c r="D1583" s="55" t="n"/>
      <x:c r="E1583" s="55" t="n"/>
      <x:c r="F1583" s="55" t="n"/>
      <x:c r="G1583" s="55" t="n"/>
      <x:c r="H1583" s="55" t="n"/>
      <x:c r="I1583" s="55" t="n"/>
    </x:row>
    <x:row r="1584">
      <x:c r="A1584" s="55" t="n"/>
      <x:c r="B1584" s="55" t="n"/>
      <x:c r="C1584" s="55" t="n"/>
      <x:c r="D1584" s="55" t="n"/>
      <x:c r="E1584" s="55" t="n"/>
      <x:c r="F1584" s="55" t="n"/>
      <x:c r="G1584" s="55" t="n"/>
      <x:c r="H1584" s="55" t="n"/>
      <x:c r="I1584" s="55" t="n"/>
    </x:row>
    <x:row r="1585">
      <x:c r="A1585" s="55" t="n"/>
      <x:c r="B1585" s="55" t="n"/>
      <x:c r="C1585" s="55" t="n"/>
      <x:c r="D1585" s="55" t="n"/>
      <x:c r="E1585" s="55" t="n"/>
      <x:c r="F1585" s="55" t="n"/>
      <x:c r="G1585" s="55" t="n"/>
      <x:c r="H1585" s="55" t="n"/>
      <x:c r="I1585" s="55" t="n"/>
    </x:row>
    <x:row r="1586">
      <x:c r="A1586" s="55" t="n"/>
      <x:c r="B1586" s="55" t="n"/>
      <x:c r="C1586" s="55" t="n"/>
      <x:c r="D1586" s="55" t="n"/>
      <x:c r="E1586" s="55" t="n"/>
      <x:c r="F1586" s="55" t="n"/>
      <x:c r="G1586" s="55" t="n"/>
      <x:c r="H1586" s="55" t="n"/>
      <x:c r="I1586" s="55" t="n"/>
    </x:row>
    <x:row r="1587">
      <x:c r="A1587" s="55" t="n"/>
      <x:c r="B1587" s="55" t="n"/>
      <x:c r="C1587" s="55" t="n"/>
      <x:c r="D1587" s="55" t="n"/>
      <x:c r="E1587" s="55" t="n"/>
      <x:c r="F1587" s="55" t="n"/>
      <x:c r="G1587" s="55" t="n"/>
      <x:c r="H1587" s="55" t="n"/>
      <x:c r="I1587" s="55" t="n"/>
    </x:row>
    <x:row r="1588">
      <x:c r="A1588" s="55" t="n"/>
      <x:c r="B1588" s="55" t="n"/>
      <x:c r="C1588" s="55" t="n"/>
      <x:c r="D1588" s="55" t="n"/>
      <x:c r="E1588" s="55" t="n"/>
      <x:c r="F1588" s="55" t="n"/>
      <x:c r="G1588" s="55" t="n"/>
      <x:c r="H1588" s="55" t="n"/>
      <x:c r="I1588" s="55" t="n"/>
    </x:row>
    <x:row r="1589">
      <x:c r="A1589" s="55" t="n"/>
      <x:c r="B1589" s="55" t="n"/>
      <x:c r="C1589" s="55" t="n"/>
      <x:c r="D1589" s="55" t="n"/>
      <x:c r="E1589" s="55" t="n"/>
      <x:c r="F1589" s="55" t="n"/>
      <x:c r="G1589" s="55" t="n"/>
      <x:c r="H1589" s="55" t="n"/>
      <x:c r="I1589" s="55" t="n"/>
    </x:row>
    <x:row r="1590">
      <x:c r="A1590" s="55" t="n"/>
      <x:c r="B1590" s="55" t="n"/>
      <x:c r="C1590" s="55" t="n"/>
      <x:c r="D1590" s="55" t="n"/>
      <x:c r="E1590" s="55" t="n"/>
      <x:c r="F1590" s="55" t="n"/>
      <x:c r="G1590" s="55" t="n"/>
      <x:c r="H1590" s="55" t="n"/>
      <x:c r="I1590" s="55" t="n"/>
    </x:row>
    <x:row r="1591">
      <x:c r="A1591" s="55" t="n"/>
      <x:c r="B1591" s="55" t="n"/>
      <x:c r="C1591" s="55" t="n"/>
      <x:c r="D1591" s="55" t="n"/>
      <x:c r="E1591" s="55" t="n"/>
      <x:c r="F1591" s="55" t="n"/>
      <x:c r="G1591" s="55" t="n"/>
      <x:c r="H1591" s="55" t="n"/>
      <x:c r="I1591" s="55" t="n"/>
    </x:row>
    <x:row r="1592">
      <x:c r="A1592" s="55" t="n"/>
      <x:c r="B1592" s="55" t="n"/>
      <x:c r="C1592" s="55" t="n"/>
      <x:c r="D1592" s="55" t="n"/>
      <x:c r="E1592" s="55" t="n"/>
      <x:c r="F1592" s="55" t="n"/>
      <x:c r="G1592" s="55" t="n"/>
      <x:c r="H1592" s="55" t="n"/>
      <x:c r="I1592" s="55" t="n"/>
    </x:row>
    <x:row r="1593">
      <x:c r="A1593" s="55" t="n"/>
      <x:c r="B1593" s="55" t="n"/>
      <x:c r="C1593" s="55" t="n"/>
      <x:c r="D1593" s="55" t="n"/>
      <x:c r="E1593" s="55" t="n"/>
      <x:c r="F1593" s="55" t="n"/>
      <x:c r="G1593" s="55" t="n"/>
      <x:c r="H1593" s="55" t="n"/>
      <x:c r="I1593" s="55" t="n"/>
    </x:row>
    <x:row r="1594">
      <x:c r="A1594" s="55" t="n"/>
      <x:c r="B1594" s="55" t="n"/>
      <x:c r="C1594" s="55" t="n"/>
      <x:c r="D1594" s="55" t="n"/>
      <x:c r="E1594" s="55" t="n"/>
      <x:c r="F1594" s="55" t="n"/>
      <x:c r="G1594" s="55" t="n"/>
      <x:c r="H1594" s="55" t="n"/>
      <x:c r="I1594" s="55" t="n"/>
    </x:row>
    <x:row r="1595">
      <x:c r="A1595" s="55" t="n"/>
      <x:c r="B1595" s="55" t="n"/>
      <x:c r="C1595" s="55" t="n"/>
      <x:c r="D1595" s="55" t="n"/>
      <x:c r="E1595" s="55" t="n"/>
      <x:c r="F1595" s="55" t="n"/>
      <x:c r="G1595" s="55" t="n"/>
      <x:c r="H1595" s="55" t="n"/>
      <x:c r="I1595" s="55" t="n"/>
    </x:row>
    <x:row r="1596">
      <x:c r="A1596" s="55" t="n"/>
      <x:c r="B1596" s="55" t="n"/>
      <x:c r="C1596" s="55" t="n"/>
      <x:c r="D1596" s="55" t="n"/>
      <x:c r="E1596" s="55" t="n"/>
      <x:c r="F1596" s="55" t="n"/>
      <x:c r="G1596" s="55" t="n"/>
      <x:c r="H1596" s="55" t="n"/>
      <x:c r="I1596" s="55" t="n"/>
    </x:row>
    <x:row r="1597">
      <x:c r="A1597" s="55" t="n"/>
      <x:c r="B1597" s="55" t="n"/>
      <x:c r="C1597" s="55" t="n"/>
      <x:c r="D1597" s="55" t="n"/>
      <x:c r="E1597" s="55" t="n"/>
      <x:c r="F1597" s="55" t="n"/>
      <x:c r="G1597" s="55" t="n"/>
      <x:c r="H1597" s="55" t="n"/>
      <x:c r="I1597" s="55" t="n"/>
    </x:row>
    <x:row r="1598">
      <x:c r="A1598" s="55" t="n"/>
      <x:c r="B1598" s="55" t="n"/>
      <x:c r="C1598" s="55" t="n"/>
      <x:c r="D1598" s="55" t="n"/>
      <x:c r="E1598" s="55" t="n"/>
      <x:c r="F1598" s="55" t="n"/>
      <x:c r="G1598" s="55" t="n"/>
      <x:c r="H1598" s="55" t="n"/>
      <x:c r="I1598" s="55" t="n"/>
    </x:row>
    <x:row r="1599">
      <x:c r="A1599" s="55" t="n"/>
      <x:c r="B1599" s="55" t="n"/>
      <x:c r="C1599" s="55" t="n"/>
      <x:c r="D1599" s="55" t="n"/>
      <x:c r="E1599" s="55" t="n"/>
      <x:c r="F1599" s="55" t="n"/>
      <x:c r="G1599" s="55" t="n"/>
      <x:c r="H1599" s="55" t="n"/>
      <x:c r="I1599" s="55" t="n"/>
    </x:row>
    <x:row r="1600">
      <x:c r="A1600" s="55" t="n"/>
      <x:c r="B1600" s="55" t="n"/>
      <x:c r="C1600" s="55" t="n"/>
      <x:c r="D1600" s="55" t="n"/>
      <x:c r="E1600" s="55" t="n"/>
      <x:c r="F1600" s="55" t="n"/>
      <x:c r="G1600" s="55" t="n"/>
      <x:c r="H1600" s="55" t="n"/>
      <x:c r="I1600" s="55" t="n"/>
    </x:row>
    <x:row r="1601">
      <x:c r="A1601" s="55" t="n"/>
      <x:c r="B1601" s="55" t="n"/>
      <x:c r="C1601" s="55" t="n"/>
      <x:c r="D1601" s="55" t="n"/>
      <x:c r="E1601" s="55" t="n"/>
      <x:c r="F1601" s="55" t="n"/>
      <x:c r="G1601" s="55" t="n"/>
      <x:c r="H1601" s="55" t="n"/>
      <x:c r="I1601" s="55" t="n"/>
    </x:row>
    <x:row r="1602">
      <x:c r="A1602" s="55" t="n"/>
      <x:c r="B1602" s="55" t="n"/>
      <x:c r="C1602" s="55" t="n"/>
      <x:c r="D1602" s="55" t="n"/>
      <x:c r="E1602" s="55" t="n"/>
      <x:c r="F1602" s="55" t="n"/>
      <x:c r="G1602" s="55" t="n"/>
      <x:c r="H1602" s="55" t="n"/>
      <x:c r="I1602" s="55" t="n"/>
    </x:row>
    <x:row r="1603">
      <x:c r="A1603" s="55" t="n"/>
      <x:c r="B1603" s="55" t="n"/>
      <x:c r="C1603" s="55" t="n"/>
      <x:c r="D1603" s="55" t="n"/>
      <x:c r="E1603" s="55" t="n"/>
      <x:c r="F1603" s="55" t="n"/>
      <x:c r="G1603" s="55" t="n"/>
      <x:c r="H1603" s="55" t="n"/>
      <x:c r="I1603" s="55" t="n"/>
    </x:row>
    <x:row r="1604">
      <x:c r="A1604" s="55" t="n"/>
      <x:c r="B1604" s="55" t="n"/>
      <x:c r="C1604" s="55" t="n"/>
      <x:c r="D1604" s="55" t="n"/>
      <x:c r="E1604" s="55" t="n"/>
      <x:c r="F1604" s="55" t="n"/>
      <x:c r="G1604" s="55" t="n"/>
      <x:c r="H1604" s="55" t="n"/>
      <x:c r="I1604" s="55" t="n"/>
    </x:row>
    <x:row r="1605">
      <x:c r="A1605" s="55" t="n"/>
      <x:c r="B1605" s="55" t="n"/>
      <x:c r="C1605" s="55" t="n"/>
      <x:c r="D1605" s="55" t="n"/>
      <x:c r="E1605" s="55" t="n"/>
      <x:c r="F1605" s="55" t="n"/>
      <x:c r="G1605" s="55" t="n"/>
      <x:c r="H1605" s="55" t="n"/>
      <x:c r="I1605" s="55" t="n"/>
    </x:row>
    <x:row r="1606">
      <x:c r="A1606" s="55" t="n"/>
      <x:c r="B1606" s="55" t="n"/>
      <x:c r="C1606" s="55" t="n"/>
      <x:c r="D1606" s="55" t="n"/>
      <x:c r="E1606" s="55" t="n"/>
      <x:c r="F1606" s="55" t="n"/>
      <x:c r="G1606" s="55" t="n"/>
      <x:c r="H1606" s="55" t="n"/>
      <x:c r="I1606" s="55" t="n"/>
    </x:row>
    <x:row r="1607">
      <x:c r="A1607" s="55" t="n"/>
      <x:c r="B1607" s="55" t="n"/>
      <x:c r="C1607" s="55" t="n"/>
      <x:c r="D1607" s="55" t="n"/>
      <x:c r="E1607" s="55" t="n"/>
      <x:c r="F1607" s="55" t="n"/>
      <x:c r="G1607" s="55" t="n"/>
      <x:c r="H1607" s="55" t="n"/>
      <x:c r="I1607" s="55" t="n"/>
    </x:row>
    <x:row r="1608">
      <x:c r="A1608" s="55" t="n"/>
      <x:c r="B1608" s="55" t="n"/>
      <x:c r="C1608" s="55" t="n"/>
      <x:c r="D1608" s="55" t="n"/>
      <x:c r="E1608" s="55" t="n"/>
      <x:c r="F1608" s="55" t="n"/>
      <x:c r="G1608" s="55" t="n"/>
      <x:c r="H1608" s="55" t="n"/>
      <x:c r="I1608" s="55" t="n"/>
    </x:row>
    <x:row r="1609">
      <x:c r="A1609" s="55" t="n"/>
      <x:c r="B1609" s="55" t="n"/>
      <x:c r="C1609" s="55" t="n"/>
      <x:c r="D1609" s="55" t="n"/>
      <x:c r="E1609" s="55" t="n"/>
      <x:c r="F1609" s="55" t="n"/>
      <x:c r="G1609" s="55" t="n"/>
      <x:c r="H1609" s="55" t="n"/>
      <x:c r="I1609" s="55" t="n"/>
    </x:row>
    <x:row r="1610">
      <x:c r="A1610" s="55" t="n"/>
      <x:c r="B1610" s="55" t="n"/>
      <x:c r="C1610" s="55" t="n"/>
      <x:c r="D1610" s="55" t="n"/>
      <x:c r="E1610" s="55" t="n"/>
      <x:c r="F1610" s="55" t="n"/>
      <x:c r="G1610" s="55" t="n"/>
      <x:c r="H1610" s="55" t="n"/>
      <x:c r="I1610" s="55" t="n"/>
    </x:row>
    <x:row r="1611">
      <x:c r="A1611" s="55" t="n"/>
      <x:c r="B1611" s="55" t="n"/>
      <x:c r="C1611" s="55" t="n"/>
      <x:c r="D1611" s="55" t="n"/>
      <x:c r="E1611" s="55" t="n"/>
      <x:c r="F1611" s="55" t="n"/>
      <x:c r="G1611" s="55" t="n"/>
      <x:c r="H1611" s="55" t="n"/>
      <x:c r="I1611" s="55" t="n"/>
    </x:row>
    <x:row r="1612">
      <x:c r="A1612" s="55" t="n"/>
      <x:c r="B1612" s="55" t="n"/>
      <x:c r="C1612" s="55" t="n"/>
      <x:c r="D1612" s="55" t="n"/>
      <x:c r="E1612" s="55" t="n"/>
      <x:c r="F1612" s="55" t="n"/>
      <x:c r="G1612" s="55" t="n"/>
      <x:c r="H1612" s="55" t="n"/>
      <x:c r="I1612" s="55" t="n"/>
    </x:row>
    <x:row r="1613">
      <x:c r="A1613" s="55" t="n"/>
      <x:c r="B1613" s="55" t="n"/>
      <x:c r="C1613" s="55" t="n"/>
      <x:c r="D1613" s="55" t="n"/>
      <x:c r="E1613" s="55" t="n"/>
      <x:c r="F1613" s="55" t="n"/>
      <x:c r="G1613" s="55" t="n"/>
      <x:c r="H1613" s="55" t="n"/>
      <x:c r="I1613" s="55" t="n"/>
    </x:row>
    <x:row r="1614">
      <x:c r="A1614" s="55" t="n"/>
      <x:c r="B1614" s="55" t="n"/>
      <x:c r="C1614" s="55" t="n"/>
      <x:c r="D1614" s="55" t="n"/>
      <x:c r="E1614" s="55" t="n"/>
      <x:c r="F1614" s="55" t="n"/>
      <x:c r="G1614" s="55" t="n"/>
      <x:c r="H1614" s="55" t="n"/>
      <x:c r="I1614" s="55" t="n"/>
    </x:row>
    <x:row r="1615">
      <x:c r="A1615" s="55" t="n"/>
      <x:c r="B1615" s="55" t="n"/>
      <x:c r="C1615" s="55" t="n"/>
      <x:c r="D1615" s="55" t="n"/>
      <x:c r="E1615" s="55" t="n"/>
      <x:c r="F1615" s="55" t="n"/>
      <x:c r="G1615" s="55" t="n"/>
      <x:c r="H1615" s="55" t="n"/>
      <x:c r="I1615" s="55" t="n"/>
    </x:row>
    <x:row r="1616">
      <x:c r="A1616" s="55" t="n"/>
      <x:c r="B1616" s="55" t="n"/>
      <x:c r="C1616" s="55" t="n"/>
      <x:c r="D1616" s="55" t="n"/>
      <x:c r="E1616" s="55" t="n"/>
      <x:c r="F1616" s="55" t="n"/>
      <x:c r="G1616" s="55" t="n"/>
      <x:c r="H1616" s="55" t="n"/>
      <x:c r="I1616" s="55" t="n"/>
    </x:row>
    <x:row r="1617">
      <x:c r="A1617" s="55" t="n"/>
      <x:c r="B1617" s="55" t="n"/>
      <x:c r="C1617" s="55" t="n"/>
      <x:c r="D1617" s="55" t="n"/>
      <x:c r="E1617" s="55" t="n"/>
      <x:c r="F1617" s="55" t="n"/>
      <x:c r="G1617" s="55" t="n"/>
      <x:c r="H1617" s="55" t="n"/>
      <x:c r="I1617" s="55" t="n"/>
    </x:row>
    <x:row r="1618">
      <x:c r="A1618" s="55" t="n"/>
      <x:c r="B1618" s="55" t="n"/>
      <x:c r="C1618" s="55" t="n"/>
      <x:c r="D1618" s="55" t="n"/>
      <x:c r="E1618" s="55" t="n"/>
      <x:c r="F1618" s="55" t="n"/>
      <x:c r="G1618" s="55" t="n"/>
      <x:c r="H1618" s="55" t="n"/>
      <x:c r="I1618" s="55" t="n"/>
    </x:row>
    <x:row r="1619">
      <x:c r="A1619" s="55" t="n"/>
      <x:c r="B1619" s="55" t="n"/>
      <x:c r="C1619" s="55" t="n"/>
      <x:c r="D1619" s="55" t="n"/>
      <x:c r="E1619" s="55" t="n"/>
      <x:c r="F1619" s="55" t="n"/>
      <x:c r="G1619" s="55" t="n"/>
      <x:c r="H1619" s="55" t="n"/>
      <x:c r="I1619" s="55" t="n"/>
    </x:row>
    <x:row r="1620">
      <x:c r="A1620" s="55" t="n"/>
      <x:c r="B1620" s="55" t="n"/>
      <x:c r="C1620" s="55" t="n"/>
      <x:c r="D1620" s="55" t="n"/>
      <x:c r="E1620" s="55" t="n"/>
      <x:c r="F1620" s="55" t="n"/>
      <x:c r="G1620" s="55" t="n"/>
      <x:c r="H1620" s="55" t="n"/>
      <x:c r="I1620" s="55" t="n"/>
    </x:row>
    <x:row r="1621">
      <x:c r="A1621" s="55" t="n"/>
      <x:c r="B1621" s="55" t="n"/>
      <x:c r="C1621" s="55" t="n"/>
      <x:c r="D1621" s="55" t="n"/>
      <x:c r="E1621" s="55" t="n"/>
      <x:c r="F1621" s="55" t="n"/>
      <x:c r="G1621" s="55" t="n"/>
      <x:c r="H1621" s="55" t="n"/>
      <x:c r="I1621" s="55" t="n"/>
    </x:row>
    <x:row r="1622">
      <x:c r="A1622" s="55" t="n"/>
      <x:c r="B1622" s="55" t="n"/>
      <x:c r="C1622" s="55" t="n"/>
      <x:c r="D1622" s="55" t="n"/>
      <x:c r="E1622" s="55" t="n"/>
      <x:c r="F1622" s="55" t="n"/>
      <x:c r="G1622" s="55" t="n"/>
      <x:c r="H1622" s="55" t="n"/>
      <x:c r="I1622" s="55" t="n"/>
    </x:row>
    <x:row r="1623">
      <x:c r="A1623" s="55" t="n"/>
      <x:c r="B1623" s="55" t="n"/>
      <x:c r="C1623" s="55" t="n"/>
      <x:c r="D1623" s="55" t="n"/>
      <x:c r="E1623" s="55" t="n"/>
      <x:c r="F1623" s="55" t="n"/>
      <x:c r="G1623" s="55" t="n"/>
      <x:c r="H1623" s="55" t="n"/>
      <x:c r="I1623" s="55" t="n"/>
    </x:row>
    <x:row r="1624">
      <x:c r="A1624" s="55" t="n"/>
      <x:c r="B1624" s="55" t="n"/>
      <x:c r="C1624" s="55" t="n"/>
      <x:c r="D1624" s="55" t="n"/>
      <x:c r="E1624" s="55" t="n"/>
      <x:c r="F1624" s="55" t="n"/>
      <x:c r="G1624" s="55" t="n"/>
      <x:c r="H1624" s="55" t="n"/>
      <x:c r="I1624" s="55" t="n"/>
    </x:row>
    <x:row r="1625">
      <x:c r="A1625" s="55" t="n"/>
      <x:c r="B1625" s="55" t="n"/>
      <x:c r="C1625" s="55" t="n"/>
      <x:c r="D1625" s="55" t="n"/>
      <x:c r="E1625" s="55" t="n"/>
      <x:c r="F1625" s="55" t="n"/>
      <x:c r="G1625" s="55" t="n"/>
      <x:c r="H1625" s="55" t="n"/>
      <x:c r="I1625" s="55" t="n"/>
    </x:row>
    <x:row r="1626">
      <x:c r="A1626" s="55" t="n"/>
      <x:c r="B1626" s="55" t="n"/>
      <x:c r="C1626" s="55" t="n"/>
      <x:c r="D1626" s="55" t="n"/>
      <x:c r="E1626" s="55" t="n"/>
      <x:c r="F1626" s="55" t="n"/>
      <x:c r="G1626" s="55" t="n"/>
      <x:c r="H1626" s="55" t="n"/>
      <x:c r="I1626" s="55" t="n"/>
    </x:row>
    <x:row r="1627">
      <x:c r="A1627" s="55" t="n"/>
      <x:c r="B1627" s="55" t="n"/>
      <x:c r="C1627" s="55" t="n"/>
      <x:c r="D1627" s="55" t="n"/>
      <x:c r="E1627" s="55" t="n"/>
      <x:c r="F1627" s="55" t="n"/>
      <x:c r="G1627" s="55" t="n"/>
      <x:c r="H1627" s="55" t="n"/>
      <x:c r="I1627" s="55" t="n"/>
    </x:row>
    <x:row r="1628">
      <x:c r="A1628" s="55" t="n"/>
      <x:c r="B1628" s="55" t="n"/>
      <x:c r="C1628" s="55" t="n"/>
      <x:c r="D1628" s="55" t="n"/>
      <x:c r="E1628" s="55" t="n"/>
      <x:c r="F1628" s="55" t="n"/>
      <x:c r="G1628" s="55" t="n"/>
      <x:c r="H1628" s="55" t="n"/>
      <x:c r="I1628" s="55" t="n"/>
    </x:row>
    <x:row r="1629">
      <x:c r="A1629" s="55" t="n"/>
      <x:c r="B1629" s="55" t="n"/>
      <x:c r="C1629" s="55" t="n"/>
      <x:c r="D1629" s="55" t="n"/>
      <x:c r="E1629" s="55" t="n"/>
      <x:c r="F1629" s="55" t="n"/>
      <x:c r="G1629" s="55" t="n"/>
      <x:c r="H1629" s="55" t="n"/>
      <x:c r="I1629" s="55" t="n"/>
    </x:row>
    <x:row r="1630">
      <x:c r="A1630" s="55" t="n"/>
      <x:c r="B1630" s="55" t="n"/>
      <x:c r="C1630" s="55" t="n"/>
      <x:c r="D1630" s="55" t="n"/>
      <x:c r="E1630" s="55" t="n"/>
      <x:c r="F1630" s="55" t="n"/>
      <x:c r="G1630" s="55" t="n"/>
      <x:c r="H1630" s="55" t="n"/>
      <x:c r="I1630" s="55" t="n"/>
    </x:row>
    <x:row r="1631">
      <x:c r="A1631" s="55" t="n"/>
      <x:c r="B1631" s="55" t="n"/>
      <x:c r="C1631" s="55" t="n"/>
      <x:c r="D1631" s="55" t="n"/>
      <x:c r="E1631" s="55" t="n"/>
      <x:c r="F1631" s="55" t="n"/>
      <x:c r="G1631" s="55" t="n"/>
      <x:c r="H1631" s="55" t="n"/>
      <x:c r="I1631" s="55" t="n"/>
    </x:row>
    <x:row r="1632">
      <x:c r="A1632" s="55" t="n"/>
      <x:c r="B1632" s="55" t="n"/>
      <x:c r="C1632" s="55" t="n"/>
      <x:c r="D1632" s="55" t="n"/>
      <x:c r="E1632" s="55" t="n"/>
      <x:c r="F1632" s="55" t="n"/>
      <x:c r="G1632" s="55" t="n"/>
      <x:c r="H1632" s="55" t="n"/>
      <x:c r="I1632" s="55" t="n"/>
    </x:row>
    <x:row r="1633">
      <x:c r="A1633" s="55" t="n"/>
      <x:c r="B1633" s="55" t="n"/>
      <x:c r="C1633" s="55" t="n"/>
      <x:c r="D1633" s="55" t="n"/>
      <x:c r="E1633" s="55" t="n"/>
      <x:c r="F1633" s="55" t="n"/>
      <x:c r="G1633" s="55" t="n"/>
      <x:c r="H1633" s="55" t="n"/>
      <x:c r="I1633" s="55" t="n"/>
    </x:row>
    <x:row r="1634">
      <x:c r="A1634" s="55" t="n"/>
      <x:c r="B1634" s="55" t="n"/>
      <x:c r="C1634" s="55" t="n"/>
      <x:c r="D1634" s="55" t="n"/>
      <x:c r="E1634" s="55" t="n"/>
      <x:c r="F1634" s="55" t="n"/>
      <x:c r="G1634" s="55" t="n"/>
      <x:c r="H1634" s="55" t="n"/>
      <x:c r="I1634" s="55" t="n"/>
    </x:row>
    <x:row r="1635">
      <x:c r="A1635" s="55" t="n"/>
      <x:c r="B1635" s="55" t="n"/>
      <x:c r="C1635" s="55" t="n"/>
      <x:c r="D1635" s="55" t="n"/>
      <x:c r="E1635" s="55" t="n"/>
      <x:c r="F1635" s="55" t="n"/>
      <x:c r="G1635" s="55" t="n"/>
      <x:c r="H1635" s="55" t="n"/>
      <x:c r="I1635" s="55" t="n"/>
    </x:row>
    <x:row r="1636">
      <x:c r="A1636" s="55" t="n"/>
      <x:c r="B1636" s="55" t="n"/>
      <x:c r="C1636" s="55" t="n"/>
      <x:c r="D1636" s="55" t="n"/>
      <x:c r="E1636" s="55" t="n"/>
      <x:c r="F1636" s="55" t="n"/>
      <x:c r="G1636" s="55" t="n"/>
      <x:c r="H1636" s="55" t="n"/>
      <x:c r="I1636" s="55" t="n"/>
    </x:row>
    <x:row r="1637">
      <x:c r="A1637" s="55" t="n"/>
      <x:c r="B1637" s="55" t="n"/>
      <x:c r="C1637" s="55" t="n"/>
      <x:c r="D1637" s="55" t="n"/>
      <x:c r="E1637" s="55" t="n"/>
      <x:c r="F1637" s="55" t="n"/>
      <x:c r="G1637" s="55" t="n"/>
      <x:c r="H1637" s="55" t="n"/>
      <x:c r="I1637" s="55" t="n"/>
    </x:row>
    <x:row r="1638">
      <x:c r="A1638" s="55" t="n"/>
      <x:c r="B1638" s="55" t="n"/>
      <x:c r="C1638" s="55" t="n"/>
      <x:c r="D1638" s="55" t="n"/>
      <x:c r="E1638" s="55" t="n"/>
      <x:c r="F1638" s="55" t="n"/>
      <x:c r="G1638" s="55" t="n"/>
      <x:c r="H1638" s="55" t="n"/>
      <x:c r="I1638" s="55" t="n"/>
    </x:row>
    <x:row r="1639">
      <x:c r="A1639" s="55" t="n"/>
      <x:c r="B1639" s="55" t="n"/>
      <x:c r="C1639" s="55" t="n"/>
      <x:c r="D1639" s="55" t="n"/>
      <x:c r="E1639" s="55" t="n"/>
      <x:c r="F1639" s="55" t="n"/>
      <x:c r="G1639" s="55" t="n"/>
      <x:c r="H1639" s="55" t="n"/>
      <x:c r="I1639" s="55" t="n"/>
    </x:row>
    <x:row r="1640">
      <x:c r="A1640" s="55" t="n"/>
      <x:c r="B1640" s="55" t="n"/>
      <x:c r="C1640" s="55" t="n"/>
      <x:c r="D1640" s="55" t="n"/>
      <x:c r="E1640" s="55" t="n"/>
      <x:c r="F1640" s="55" t="n"/>
      <x:c r="G1640" s="55" t="n"/>
      <x:c r="H1640" s="55" t="n"/>
      <x:c r="I1640" s="55" t="n"/>
    </x:row>
    <x:row r="1641">
      <x:c r="A1641" s="55" t="n"/>
      <x:c r="B1641" s="55" t="n"/>
      <x:c r="C1641" s="55" t="n"/>
      <x:c r="D1641" s="55" t="n"/>
      <x:c r="E1641" s="55" t="n"/>
      <x:c r="F1641" s="55" t="n"/>
      <x:c r="G1641" s="55" t="n"/>
      <x:c r="H1641" s="55" t="n"/>
      <x:c r="I1641" s="55" t="n"/>
    </x:row>
    <x:row r="1642">
      <x:c r="A1642" s="55" t="n"/>
      <x:c r="B1642" s="55" t="n"/>
      <x:c r="C1642" s="55" t="n"/>
      <x:c r="D1642" s="55" t="n"/>
      <x:c r="E1642" s="55" t="n"/>
      <x:c r="F1642" s="55" t="n"/>
      <x:c r="G1642" s="55" t="n"/>
      <x:c r="H1642" s="55" t="n"/>
      <x:c r="I1642" s="55" t="n"/>
    </x:row>
    <x:row r="1643">
      <x:c r="A1643" s="55" t="n"/>
      <x:c r="B1643" s="55" t="n"/>
      <x:c r="C1643" s="55" t="n"/>
      <x:c r="D1643" s="55" t="n"/>
      <x:c r="E1643" s="55" t="n"/>
      <x:c r="F1643" s="55" t="n"/>
      <x:c r="G1643" s="55" t="n"/>
      <x:c r="H1643" s="55" t="n"/>
      <x:c r="I1643" s="55" t="n"/>
    </x:row>
    <x:row r="1644">
      <x:c r="A1644" s="55" t="n"/>
      <x:c r="B1644" s="55" t="n"/>
      <x:c r="C1644" s="55" t="n"/>
      <x:c r="D1644" s="55" t="n"/>
      <x:c r="E1644" s="55" t="n"/>
      <x:c r="F1644" s="55" t="n"/>
      <x:c r="G1644" s="55" t="n"/>
      <x:c r="H1644" s="55" t="n"/>
      <x:c r="I1644" s="55" t="n"/>
    </x:row>
    <x:row r="1645">
      <x:c r="A1645" s="55" t="n"/>
      <x:c r="B1645" s="55" t="n"/>
      <x:c r="C1645" s="55" t="n"/>
      <x:c r="D1645" s="55" t="n"/>
      <x:c r="E1645" s="55" t="n"/>
      <x:c r="F1645" s="55" t="n"/>
      <x:c r="G1645" s="55" t="n"/>
      <x:c r="H1645" s="55" t="n"/>
      <x:c r="I1645" s="55" t="n"/>
    </x:row>
    <x:row r="1646">
      <x:c r="A1646" s="55" t="n"/>
      <x:c r="B1646" s="55" t="n"/>
      <x:c r="C1646" s="55" t="n"/>
      <x:c r="D1646" s="55" t="n"/>
      <x:c r="E1646" s="55" t="n"/>
      <x:c r="F1646" s="55" t="n"/>
      <x:c r="G1646" s="55" t="n"/>
      <x:c r="H1646" s="55" t="n"/>
      <x:c r="I1646" s="55" t="n"/>
    </x:row>
    <x:row r="1647">
      <x:c r="A1647" s="55" t="n"/>
      <x:c r="B1647" s="55" t="n"/>
      <x:c r="C1647" s="55" t="n"/>
      <x:c r="D1647" s="55" t="n"/>
      <x:c r="E1647" s="55" t="n"/>
      <x:c r="F1647" s="55" t="n"/>
      <x:c r="G1647" s="55" t="n"/>
      <x:c r="H1647" s="55" t="n"/>
      <x:c r="I1647" s="55" t="n"/>
    </x:row>
    <x:row r="1648">
      <x:c r="A1648" s="55" t="n"/>
      <x:c r="B1648" s="55" t="n"/>
      <x:c r="C1648" s="55" t="n"/>
      <x:c r="D1648" s="55" t="n"/>
      <x:c r="E1648" s="55" t="n"/>
      <x:c r="F1648" s="55" t="n"/>
      <x:c r="G1648" s="55" t="n"/>
      <x:c r="H1648" s="55" t="n"/>
      <x:c r="I1648" s="55" t="n"/>
    </x:row>
    <x:row r="1649">
      <x:c r="A1649" s="55" t="n"/>
      <x:c r="B1649" s="55" t="n"/>
      <x:c r="C1649" s="55" t="n"/>
      <x:c r="D1649" s="55" t="n"/>
      <x:c r="E1649" s="55" t="n"/>
      <x:c r="F1649" s="55" t="n"/>
      <x:c r="G1649" s="55" t="n"/>
      <x:c r="H1649" s="55" t="n"/>
      <x:c r="I1649" s="55" t="n"/>
    </x:row>
    <x:row r="1650">
      <x:c r="A1650" s="55" t="n"/>
      <x:c r="B1650" s="55" t="n"/>
      <x:c r="C1650" s="55" t="n"/>
      <x:c r="D1650" s="55" t="n"/>
      <x:c r="E1650" s="55" t="n"/>
      <x:c r="F1650" s="55" t="n"/>
      <x:c r="G1650" s="55" t="n"/>
      <x:c r="H1650" s="55" t="n"/>
      <x:c r="I1650" s="55" t="n"/>
    </x:row>
    <x:row r="1651">
      <x:c r="A1651" s="55" t="n"/>
      <x:c r="B1651" s="55" t="n"/>
      <x:c r="C1651" s="55" t="n"/>
      <x:c r="D1651" s="55" t="n"/>
      <x:c r="E1651" s="55" t="n"/>
      <x:c r="F1651" s="55" t="n"/>
      <x:c r="G1651" s="55" t="n"/>
      <x:c r="H1651" s="55" t="n"/>
      <x:c r="I1651" s="55" t="n"/>
    </x:row>
    <x:row r="1652">
      <x:c r="A1652" s="55" t="n"/>
      <x:c r="B1652" s="55" t="n"/>
      <x:c r="C1652" s="55" t="n"/>
      <x:c r="D1652" s="55" t="n"/>
      <x:c r="E1652" s="55" t="n"/>
      <x:c r="F1652" s="55" t="n"/>
      <x:c r="G1652" s="55" t="n"/>
      <x:c r="H1652" s="55" t="n"/>
      <x:c r="I1652" s="55" t="n"/>
    </x:row>
    <x:row r="1653">
      <x:c r="A1653" s="55" t="n"/>
      <x:c r="B1653" s="55" t="n"/>
      <x:c r="C1653" s="55" t="n"/>
      <x:c r="D1653" s="55" t="n"/>
      <x:c r="E1653" s="55" t="n"/>
      <x:c r="F1653" s="55" t="n"/>
      <x:c r="G1653" s="55" t="n"/>
      <x:c r="H1653" s="55" t="n"/>
      <x:c r="I1653" s="55" t="n"/>
    </x:row>
    <x:row r="1654">
      <x:c r="A1654" s="55" t="n"/>
      <x:c r="B1654" s="55" t="n"/>
      <x:c r="C1654" s="55" t="n"/>
      <x:c r="D1654" s="55" t="n"/>
      <x:c r="E1654" s="55" t="n"/>
      <x:c r="F1654" s="55" t="n"/>
      <x:c r="G1654" s="55" t="n"/>
      <x:c r="H1654" s="55" t="n"/>
      <x:c r="I1654" s="55" t="n"/>
    </x:row>
    <x:row r="1655">
      <x:c r="A1655" s="55" t="n"/>
      <x:c r="B1655" s="55" t="n"/>
      <x:c r="C1655" s="55" t="n"/>
      <x:c r="D1655" s="55" t="n"/>
      <x:c r="E1655" s="55" t="n"/>
      <x:c r="F1655" s="55" t="n"/>
      <x:c r="G1655" s="55" t="n"/>
      <x:c r="H1655" s="55" t="n"/>
      <x:c r="I1655" s="55" t="n"/>
    </x:row>
    <x:row r="1656">
      <x:c r="A1656" s="55" t="n"/>
      <x:c r="B1656" s="55" t="n"/>
      <x:c r="C1656" s="55" t="n"/>
      <x:c r="D1656" s="55" t="n"/>
      <x:c r="E1656" s="55" t="n"/>
      <x:c r="F1656" s="55" t="n"/>
      <x:c r="G1656" s="55" t="n"/>
      <x:c r="H1656" s="55" t="n"/>
      <x:c r="I1656" s="55" t="n"/>
    </x:row>
    <x:row r="1657">
      <x:c r="A1657" s="55" t="n"/>
      <x:c r="B1657" s="55" t="n"/>
      <x:c r="C1657" s="55" t="n"/>
      <x:c r="D1657" s="55" t="n"/>
      <x:c r="E1657" s="55" t="n"/>
      <x:c r="F1657" s="55" t="n"/>
      <x:c r="G1657" s="55" t="n"/>
      <x:c r="H1657" s="55" t="n"/>
      <x:c r="I1657" s="55" t="n"/>
    </x:row>
    <x:row r="1658">
      <x:c r="A1658" s="55" t="n"/>
      <x:c r="B1658" s="55" t="n"/>
      <x:c r="C1658" s="55" t="n"/>
      <x:c r="D1658" s="55" t="n"/>
      <x:c r="E1658" s="55" t="n"/>
      <x:c r="F1658" s="55" t="n"/>
      <x:c r="G1658" s="55" t="n"/>
      <x:c r="H1658" s="55" t="n"/>
      <x:c r="I1658" s="55" t="n"/>
    </x:row>
    <x:row r="1659">
      <x:c r="A1659" s="55" t="n"/>
      <x:c r="B1659" s="55" t="n"/>
      <x:c r="C1659" s="55" t="n"/>
      <x:c r="D1659" s="55" t="n"/>
      <x:c r="E1659" s="55" t="n"/>
      <x:c r="F1659" s="55" t="n"/>
      <x:c r="G1659" s="55" t="n"/>
      <x:c r="H1659" s="55" t="n"/>
      <x:c r="I1659" s="55" t="n"/>
    </x:row>
    <x:row r="1660">
      <x:c r="A1660" s="55" t="n"/>
      <x:c r="B1660" s="55" t="n"/>
      <x:c r="C1660" s="55" t="n"/>
      <x:c r="D1660" s="55" t="n"/>
      <x:c r="E1660" s="55" t="n"/>
      <x:c r="F1660" s="55" t="n"/>
      <x:c r="G1660" s="55" t="n"/>
      <x:c r="H1660" s="55" t="n"/>
      <x:c r="I1660" s="55" t="n"/>
    </x:row>
    <x:row r="1661">
      <x:c r="A1661" s="55" t="n"/>
      <x:c r="B1661" s="55" t="n"/>
      <x:c r="C1661" s="55" t="n"/>
      <x:c r="D1661" s="55" t="n"/>
      <x:c r="E1661" s="55" t="n"/>
      <x:c r="F1661" s="55" t="n"/>
      <x:c r="G1661" s="55" t="n"/>
      <x:c r="H1661" s="55" t="n"/>
      <x:c r="I1661" s="55" t="n"/>
    </x:row>
    <x:row r="1662">
      <x:c r="A1662" s="55" t="n"/>
      <x:c r="B1662" s="55" t="n"/>
      <x:c r="C1662" s="55" t="n"/>
      <x:c r="D1662" s="55" t="n"/>
      <x:c r="E1662" s="55" t="n"/>
      <x:c r="F1662" s="55" t="n"/>
      <x:c r="G1662" s="55" t="n"/>
      <x:c r="H1662" s="55" t="n"/>
      <x:c r="I1662" s="55" t="n"/>
    </x:row>
    <x:row r="1663">
      <x:c r="A1663" s="55" t="n"/>
      <x:c r="B1663" s="55" t="n"/>
      <x:c r="C1663" s="55" t="n"/>
      <x:c r="D1663" s="55" t="n"/>
      <x:c r="E1663" s="55" t="n"/>
      <x:c r="F1663" s="55" t="n"/>
      <x:c r="G1663" s="55" t="n"/>
      <x:c r="H1663" s="55" t="n"/>
      <x:c r="I1663" s="55" t="n"/>
    </x:row>
    <x:row r="1664">
      <x:c r="A1664" s="55" t="n"/>
      <x:c r="B1664" s="55" t="n"/>
      <x:c r="C1664" s="55" t="n"/>
      <x:c r="D1664" s="55" t="n"/>
      <x:c r="E1664" s="55" t="n"/>
      <x:c r="F1664" s="55" t="n"/>
      <x:c r="G1664" s="55" t="n"/>
      <x:c r="H1664" s="55" t="n"/>
      <x:c r="I1664" s="55" t="n"/>
    </x:row>
    <x:row r="1665">
      <x:c r="A1665" s="55" t="n"/>
      <x:c r="B1665" s="55" t="n"/>
      <x:c r="C1665" s="55" t="n"/>
      <x:c r="D1665" s="55" t="n"/>
      <x:c r="E1665" s="55" t="n"/>
      <x:c r="F1665" s="55" t="n"/>
      <x:c r="G1665" s="55" t="n"/>
      <x:c r="H1665" s="55" t="n"/>
      <x:c r="I1665" s="55" t="n"/>
    </x:row>
    <x:row r="1666">
      <x:c r="A1666" s="55" t="n"/>
      <x:c r="B1666" s="55" t="n"/>
      <x:c r="C1666" s="55" t="n"/>
      <x:c r="D1666" s="55" t="n"/>
      <x:c r="E1666" s="55" t="n"/>
      <x:c r="F1666" s="55" t="n"/>
      <x:c r="G1666" s="55" t="n"/>
      <x:c r="H1666" s="55" t="n"/>
      <x:c r="I1666" s="55" t="n"/>
    </x:row>
    <x:row r="1667">
      <x:c r="A1667" s="55" t="n"/>
      <x:c r="B1667" s="55" t="n"/>
      <x:c r="C1667" s="55" t="n"/>
      <x:c r="D1667" s="55" t="n"/>
      <x:c r="E1667" s="55" t="n"/>
      <x:c r="F1667" s="55" t="n"/>
      <x:c r="G1667" s="55" t="n"/>
      <x:c r="H1667" s="55" t="n"/>
      <x:c r="I1667" s="55" t="n"/>
    </x:row>
    <x:row r="1668">
      <x:c r="A1668" s="55" t="n"/>
      <x:c r="B1668" s="55" t="n"/>
      <x:c r="C1668" s="55" t="n"/>
      <x:c r="D1668" s="55" t="n"/>
      <x:c r="E1668" s="55" t="n"/>
      <x:c r="F1668" s="55" t="n"/>
      <x:c r="G1668" s="55" t="n"/>
      <x:c r="H1668" s="55" t="n"/>
      <x:c r="I1668" s="55" t="n"/>
    </x:row>
    <x:row r="1669">
      <x:c r="A1669" s="55" t="n"/>
      <x:c r="B1669" s="55" t="n"/>
      <x:c r="C1669" s="55" t="n"/>
      <x:c r="D1669" s="55" t="n"/>
      <x:c r="E1669" s="55" t="n"/>
      <x:c r="F1669" s="55" t="n"/>
      <x:c r="G1669" s="55" t="n"/>
      <x:c r="H1669" s="55" t="n"/>
      <x:c r="I1669" s="55" t="n"/>
    </x:row>
    <x:row r="1670">
      <x:c r="A1670" s="55" t="n"/>
      <x:c r="B1670" s="55" t="n"/>
      <x:c r="C1670" s="55" t="n"/>
      <x:c r="D1670" s="55" t="n"/>
      <x:c r="E1670" s="55" t="n"/>
      <x:c r="F1670" s="55" t="n"/>
      <x:c r="G1670" s="55" t="n"/>
      <x:c r="H1670" s="55" t="n"/>
      <x:c r="I1670" s="55" t="n"/>
    </x:row>
    <x:row r="1671">
      <x:c r="A1671" s="55" t="n"/>
      <x:c r="B1671" s="55" t="n"/>
      <x:c r="C1671" s="55" t="n"/>
      <x:c r="D1671" s="55" t="n"/>
      <x:c r="E1671" s="55" t="n"/>
      <x:c r="F1671" s="55" t="n"/>
      <x:c r="G1671" s="55" t="n"/>
      <x:c r="H1671" s="55" t="n"/>
      <x:c r="I1671" s="55" t="n"/>
    </x:row>
    <x:row r="1672">
      <x:c r="A1672" s="55" t="n"/>
      <x:c r="B1672" s="55" t="n"/>
      <x:c r="C1672" s="55" t="n"/>
      <x:c r="D1672" s="55" t="n"/>
      <x:c r="E1672" s="55" t="n"/>
      <x:c r="F1672" s="55" t="n"/>
      <x:c r="G1672" s="55" t="n"/>
      <x:c r="H1672" s="55" t="n"/>
      <x:c r="I1672" s="55" t="n"/>
    </x:row>
    <x:row r="1673">
      <x:c r="A1673" s="55" t="n"/>
      <x:c r="B1673" s="55" t="n"/>
      <x:c r="C1673" s="55" t="n"/>
      <x:c r="D1673" s="55" t="n"/>
      <x:c r="E1673" s="55" t="n"/>
      <x:c r="F1673" s="55" t="n"/>
      <x:c r="G1673" s="55" t="n"/>
      <x:c r="H1673" s="55" t="n"/>
      <x:c r="I1673" s="55" t="n"/>
    </x:row>
    <x:row r="1674">
      <x:c r="A1674" s="55" t="n"/>
      <x:c r="B1674" s="55" t="n"/>
      <x:c r="C1674" s="55" t="n"/>
      <x:c r="D1674" s="55" t="n"/>
      <x:c r="E1674" s="55" t="n"/>
      <x:c r="F1674" s="55" t="n"/>
      <x:c r="G1674" s="55" t="n"/>
      <x:c r="H1674" s="55" t="n"/>
      <x:c r="I1674" s="55" t="n"/>
    </x:row>
    <x:row r="1675">
      <x:c r="A1675" s="55" t="n"/>
      <x:c r="B1675" s="55" t="n"/>
      <x:c r="C1675" s="55" t="n"/>
      <x:c r="D1675" s="55" t="n"/>
      <x:c r="E1675" s="55" t="n"/>
      <x:c r="F1675" s="55" t="n"/>
      <x:c r="G1675" s="55" t="n"/>
      <x:c r="H1675" s="55" t="n"/>
      <x:c r="I1675" s="55" t="n"/>
    </x:row>
    <x:row r="1676">
      <x:c r="A1676" s="55" t="n"/>
      <x:c r="B1676" s="55" t="n"/>
      <x:c r="C1676" s="55" t="n"/>
      <x:c r="D1676" s="55" t="n"/>
      <x:c r="E1676" s="55" t="n"/>
      <x:c r="F1676" s="55" t="n"/>
      <x:c r="G1676" s="55" t="n"/>
      <x:c r="H1676" s="55" t="n"/>
      <x:c r="I1676" s="55" t="n"/>
    </x:row>
    <x:row r="1677">
      <x:c r="A1677" s="55" t="n"/>
      <x:c r="B1677" s="55" t="n"/>
      <x:c r="C1677" s="55" t="n"/>
      <x:c r="D1677" s="55" t="n"/>
      <x:c r="E1677" s="55" t="n"/>
      <x:c r="F1677" s="55" t="n"/>
      <x:c r="G1677" s="55" t="n"/>
      <x:c r="H1677" s="55" t="n"/>
      <x:c r="I1677" s="55" t="n"/>
    </x:row>
    <x:row r="1678">
      <x:c r="A1678" s="55" t="n"/>
      <x:c r="B1678" s="55" t="n"/>
      <x:c r="C1678" s="55" t="n"/>
      <x:c r="D1678" s="55" t="n"/>
      <x:c r="E1678" s="55" t="n"/>
      <x:c r="F1678" s="55" t="n"/>
      <x:c r="G1678" s="55" t="n"/>
      <x:c r="H1678" s="55" t="n"/>
      <x:c r="I1678" s="55" t="n"/>
    </x:row>
    <x:row r="1679">
      <x:c r="A1679" s="55" t="n"/>
      <x:c r="B1679" s="55" t="n"/>
      <x:c r="C1679" s="55" t="n"/>
      <x:c r="D1679" s="55" t="n"/>
      <x:c r="E1679" s="55" t="n"/>
      <x:c r="F1679" s="55" t="n"/>
      <x:c r="G1679" s="55" t="n"/>
      <x:c r="H1679" s="55" t="n"/>
      <x:c r="I1679" s="55" t="n"/>
    </x:row>
    <x:row r="1680">
      <x:c r="A1680" s="55" t="n"/>
      <x:c r="B1680" s="55" t="n"/>
      <x:c r="C1680" s="55" t="n"/>
      <x:c r="D1680" s="55" t="n"/>
      <x:c r="E1680" s="55" t="n"/>
      <x:c r="F1680" s="55" t="n"/>
      <x:c r="G1680" s="55" t="n"/>
      <x:c r="H1680" s="55" t="n"/>
      <x:c r="I1680" s="55" t="n"/>
    </x:row>
    <x:row r="1681">
      <x:c r="A1681" s="55" t="n"/>
      <x:c r="B1681" s="55" t="n"/>
      <x:c r="C1681" s="55" t="n"/>
      <x:c r="D1681" s="55" t="n"/>
      <x:c r="E1681" s="55" t="n"/>
      <x:c r="F1681" s="55" t="n"/>
      <x:c r="G1681" s="55" t="n"/>
      <x:c r="H1681" s="55" t="n"/>
      <x:c r="I1681" s="55" t="n"/>
    </x:row>
    <x:row r="1682">
      <x:c r="A1682" s="55" t="n"/>
      <x:c r="B1682" s="55" t="n"/>
      <x:c r="C1682" s="55" t="n"/>
      <x:c r="D1682" s="55" t="n"/>
      <x:c r="E1682" s="55" t="n"/>
      <x:c r="F1682" s="55" t="n"/>
      <x:c r="G1682" s="55" t="n"/>
      <x:c r="H1682" s="55" t="n"/>
      <x:c r="I1682" s="55" t="n"/>
    </x:row>
    <x:row r="1683">
      <x:c r="A1683" s="55" t="n"/>
      <x:c r="B1683" s="55" t="n"/>
      <x:c r="C1683" s="55" t="n"/>
      <x:c r="D1683" s="55" t="n"/>
      <x:c r="E1683" s="55" t="n"/>
      <x:c r="F1683" s="55" t="n"/>
      <x:c r="G1683" s="55" t="n"/>
      <x:c r="H1683" s="55" t="n"/>
      <x:c r="I1683" s="55" t="n"/>
    </x:row>
    <x:row r="1684">
      <x:c r="A1684" s="55" t="n"/>
      <x:c r="B1684" s="55" t="n"/>
      <x:c r="C1684" s="55" t="n"/>
      <x:c r="D1684" s="55" t="n"/>
      <x:c r="E1684" s="55" t="n"/>
      <x:c r="F1684" s="55" t="n"/>
      <x:c r="G1684" s="55" t="n"/>
      <x:c r="H1684" s="55" t="n"/>
      <x:c r="I1684" s="55" t="n"/>
    </x:row>
    <x:row r="1685">
      <x:c r="A1685" s="55" t="n"/>
      <x:c r="B1685" s="55" t="n"/>
      <x:c r="C1685" s="55" t="n"/>
      <x:c r="D1685" s="55" t="n"/>
      <x:c r="E1685" s="55" t="n"/>
      <x:c r="F1685" s="55" t="n"/>
      <x:c r="G1685" s="55" t="n"/>
      <x:c r="H1685" s="55" t="n"/>
      <x:c r="I1685" s="55" t="n"/>
    </x:row>
    <x:row r="1686">
      <x:c r="A1686" s="55" t="n"/>
      <x:c r="B1686" s="55" t="n"/>
      <x:c r="C1686" s="55" t="n"/>
      <x:c r="D1686" s="55" t="n"/>
      <x:c r="E1686" s="55" t="n"/>
      <x:c r="F1686" s="55" t="n"/>
      <x:c r="G1686" s="55" t="n"/>
      <x:c r="H1686" s="55" t="n"/>
      <x:c r="I1686" s="55" t="n"/>
    </x:row>
    <x:row r="1687">
      <x:c r="A1687" s="55" t="n"/>
      <x:c r="B1687" s="55" t="n"/>
      <x:c r="C1687" s="55" t="n"/>
      <x:c r="D1687" s="55" t="n"/>
      <x:c r="E1687" s="55" t="n"/>
      <x:c r="F1687" s="55" t="n"/>
      <x:c r="G1687" s="55" t="n"/>
      <x:c r="H1687" s="55" t="n"/>
      <x:c r="I1687" s="55" t="n"/>
    </x:row>
    <x:row r="1688">
      <x:c r="A1688" s="55" t="n"/>
      <x:c r="B1688" s="55" t="n"/>
      <x:c r="C1688" s="55" t="n"/>
      <x:c r="D1688" s="55" t="n"/>
      <x:c r="E1688" s="55" t="n"/>
      <x:c r="F1688" s="55" t="n"/>
      <x:c r="G1688" s="55" t="n"/>
      <x:c r="H1688" s="55" t="n"/>
      <x:c r="I1688" s="55" t="n"/>
    </x:row>
    <x:row r="1689">
      <x:c r="A1689" s="55" t="n"/>
      <x:c r="B1689" s="55" t="n"/>
      <x:c r="C1689" s="55" t="n"/>
      <x:c r="D1689" s="55" t="n"/>
      <x:c r="E1689" s="55" t="n"/>
      <x:c r="F1689" s="55" t="n"/>
      <x:c r="G1689" s="55" t="n"/>
      <x:c r="H1689" s="55" t="n"/>
      <x:c r="I1689" s="55" t="n"/>
    </x:row>
    <x:row r="1690">
      <x:c r="A1690" s="55" t="n"/>
      <x:c r="B1690" s="55" t="n"/>
      <x:c r="C1690" s="55" t="n"/>
      <x:c r="D1690" s="55" t="n"/>
      <x:c r="E1690" s="55" t="n"/>
      <x:c r="F1690" s="55" t="n"/>
      <x:c r="G1690" s="55" t="n"/>
      <x:c r="H1690" s="55" t="n"/>
      <x:c r="I1690" s="55" t="n"/>
    </x:row>
    <x:row r="1691">
      <x:c r="A1691" s="55" t="n"/>
      <x:c r="B1691" s="55" t="n"/>
      <x:c r="C1691" s="55" t="n"/>
      <x:c r="D1691" s="55" t="n"/>
      <x:c r="E1691" s="55" t="n"/>
      <x:c r="F1691" s="55" t="n"/>
      <x:c r="G1691" s="55" t="n"/>
      <x:c r="H1691" s="55" t="n"/>
      <x:c r="I1691" s="55" t="n"/>
    </x:row>
    <x:row r="1692">
      <x:c r="A1692" s="55" t="n"/>
      <x:c r="B1692" s="55" t="n"/>
      <x:c r="C1692" s="55" t="n"/>
      <x:c r="D1692" s="55" t="n"/>
      <x:c r="E1692" s="55" t="n"/>
      <x:c r="F1692" s="55" t="n"/>
      <x:c r="G1692" s="55" t="n"/>
      <x:c r="H1692" s="55" t="n"/>
      <x:c r="I1692" s="55" t="n"/>
    </x:row>
    <x:row r="1693">
      <x:c r="A1693" s="55" t="n"/>
      <x:c r="B1693" s="55" t="n"/>
      <x:c r="C1693" s="55" t="n"/>
      <x:c r="D1693" s="55" t="n"/>
      <x:c r="E1693" s="55" t="n"/>
      <x:c r="F1693" s="55" t="n"/>
      <x:c r="G1693" s="55" t="n"/>
      <x:c r="H1693" s="55" t="n"/>
      <x:c r="I1693" s="55" t="n"/>
    </x:row>
    <x:row r="1694">
      <x:c r="A1694" s="55" t="n"/>
      <x:c r="B1694" s="55" t="n"/>
      <x:c r="C1694" s="55" t="n"/>
      <x:c r="D1694" s="55" t="n"/>
      <x:c r="E1694" s="55" t="n"/>
      <x:c r="F1694" s="55" t="n"/>
      <x:c r="G1694" s="55" t="n"/>
      <x:c r="H1694" s="55" t="n"/>
      <x:c r="I1694" s="55" t="n"/>
    </x:row>
    <x:row r="1695">
      <x:c r="A1695" s="55" t="n"/>
      <x:c r="B1695" s="55" t="n"/>
      <x:c r="C1695" s="55" t="n"/>
      <x:c r="D1695" s="55" t="n"/>
      <x:c r="E1695" s="55" t="n"/>
      <x:c r="F1695" s="55" t="n"/>
      <x:c r="G1695" s="55" t="n"/>
      <x:c r="H1695" s="55" t="n"/>
      <x:c r="I1695" s="55" t="n"/>
    </x:row>
    <x:row r="1696">
      <x:c r="A1696" s="55" t="n"/>
      <x:c r="B1696" s="55" t="n"/>
      <x:c r="C1696" s="55" t="n"/>
      <x:c r="D1696" s="55" t="n"/>
      <x:c r="E1696" s="55" t="n"/>
      <x:c r="F1696" s="55" t="n"/>
      <x:c r="G1696" s="55" t="n"/>
      <x:c r="H1696" s="55" t="n"/>
      <x:c r="I1696" s="55" t="n"/>
    </x:row>
    <x:row r="1697">
      <x:c r="A1697" s="55" t="n"/>
      <x:c r="B1697" s="55" t="n"/>
      <x:c r="C1697" s="55" t="n"/>
      <x:c r="D1697" s="55" t="n"/>
      <x:c r="E1697" s="55" t="n"/>
      <x:c r="F1697" s="55" t="n"/>
      <x:c r="G1697" s="55" t="n"/>
      <x:c r="H1697" s="55" t="n"/>
      <x:c r="I1697" s="55" t="n"/>
    </x:row>
    <x:row r="1698">
      <x:c r="A1698" s="55" t="n"/>
      <x:c r="B1698" s="55" t="n"/>
      <x:c r="C1698" s="55" t="n"/>
      <x:c r="D1698" s="55" t="n"/>
      <x:c r="E1698" s="55" t="n"/>
      <x:c r="F1698" s="55" t="n"/>
      <x:c r="G1698" s="55" t="n"/>
      <x:c r="H1698" s="55" t="n"/>
      <x:c r="I1698" s="55" t="n"/>
    </x:row>
    <x:row r="1699">
      <x:c r="A1699" s="55" t="n"/>
      <x:c r="B1699" s="55" t="n"/>
      <x:c r="C1699" s="55" t="n"/>
      <x:c r="D1699" s="55" t="n"/>
      <x:c r="E1699" s="55" t="n"/>
      <x:c r="F1699" s="55" t="n"/>
      <x:c r="G1699" s="55" t="n"/>
      <x:c r="H1699" s="55" t="n"/>
      <x:c r="I1699" s="55" t="n"/>
    </x:row>
    <x:row r="1700">
      <x:c r="A1700" s="55" t="n"/>
      <x:c r="B1700" s="55" t="n"/>
      <x:c r="C1700" s="55" t="n"/>
      <x:c r="D1700" s="55" t="n"/>
      <x:c r="E1700" s="55" t="n"/>
      <x:c r="F1700" s="55" t="n"/>
      <x:c r="G1700" s="55" t="n"/>
      <x:c r="H1700" s="55" t="n"/>
      <x:c r="I1700" s="55" t="n"/>
    </x:row>
    <x:row r="1701">
      <x:c r="A1701" s="55" t="n"/>
      <x:c r="B1701" s="55" t="n"/>
      <x:c r="C1701" s="55" t="n"/>
      <x:c r="D1701" s="55" t="n"/>
      <x:c r="E1701" s="55" t="n"/>
      <x:c r="F1701" s="55" t="n"/>
      <x:c r="G1701" s="55" t="n"/>
      <x:c r="H1701" s="55" t="n"/>
      <x:c r="I1701" s="55" t="n"/>
    </x:row>
    <x:row r="1702">
      <x:c r="A1702" s="55" t="n"/>
      <x:c r="B1702" s="55" t="n"/>
      <x:c r="C1702" s="55" t="n"/>
      <x:c r="D1702" s="55" t="n"/>
      <x:c r="E1702" s="55" t="n"/>
      <x:c r="F1702" s="55" t="n"/>
      <x:c r="G1702" s="55" t="n"/>
      <x:c r="H1702" s="55" t="n"/>
      <x:c r="I1702" s="55" t="n"/>
    </x:row>
    <x:row r="1703">
      <x:c r="A1703" s="55" t="n"/>
      <x:c r="B1703" s="55" t="n"/>
      <x:c r="C1703" s="55" t="n"/>
      <x:c r="D1703" s="55" t="n"/>
      <x:c r="E1703" s="55" t="n"/>
      <x:c r="F1703" s="55" t="n"/>
      <x:c r="G1703" s="55" t="n"/>
      <x:c r="H1703" s="55" t="n"/>
      <x:c r="I1703" s="55" t="n"/>
    </x:row>
    <x:row r="1704">
      <x:c r="A1704" s="55" t="n"/>
      <x:c r="B1704" s="55" t="n"/>
      <x:c r="C1704" s="55" t="n"/>
      <x:c r="D1704" s="55" t="n"/>
      <x:c r="E1704" s="55" t="n"/>
      <x:c r="F1704" s="55" t="n"/>
      <x:c r="G1704" s="55" t="n"/>
      <x:c r="H1704" s="55" t="n"/>
      <x:c r="I1704" s="55" t="n"/>
    </x:row>
    <x:row r="1705">
      <x:c r="A1705" s="55" t="n"/>
      <x:c r="B1705" s="55" t="n"/>
      <x:c r="C1705" s="55" t="n"/>
      <x:c r="D1705" s="55" t="n"/>
      <x:c r="E1705" s="55" t="n"/>
      <x:c r="F1705" s="55" t="n"/>
      <x:c r="G1705" s="55" t="n"/>
      <x:c r="H1705" s="55" t="n"/>
      <x:c r="I1705" s="55" t="n"/>
    </x:row>
    <x:row r="1706">
      <x:c r="A1706" s="55" t="n"/>
      <x:c r="B1706" s="55" t="n"/>
      <x:c r="C1706" s="55" t="n"/>
      <x:c r="D1706" s="55" t="n"/>
      <x:c r="E1706" s="55" t="n"/>
      <x:c r="F1706" s="55" t="n"/>
      <x:c r="G1706" s="55" t="n"/>
      <x:c r="H1706" s="55" t="n"/>
      <x:c r="I1706" s="55" t="n"/>
    </x:row>
    <x:row r="1707">
      <x:c r="A1707" s="55" t="n"/>
      <x:c r="B1707" s="55" t="n"/>
      <x:c r="C1707" s="55" t="n"/>
      <x:c r="D1707" s="55" t="n"/>
      <x:c r="E1707" s="55" t="n"/>
      <x:c r="F1707" s="55" t="n"/>
      <x:c r="G1707" s="55" t="n"/>
      <x:c r="H1707" s="55" t="n"/>
      <x:c r="I1707" s="55" t="n"/>
    </x:row>
    <x:row r="1708">
      <x:c r="A1708" s="55" t="n"/>
      <x:c r="B1708" s="55" t="n"/>
      <x:c r="C1708" s="55" t="n"/>
      <x:c r="D1708" s="55" t="n"/>
      <x:c r="E1708" s="55" t="n"/>
      <x:c r="F1708" s="55" t="n"/>
      <x:c r="G1708" s="55" t="n"/>
      <x:c r="H1708" s="55" t="n"/>
      <x:c r="I1708" s="55" t="n"/>
    </x:row>
    <x:row r="1709">
      <x:c r="A1709" s="55" t="n"/>
      <x:c r="B1709" s="55" t="n"/>
      <x:c r="C1709" s="55" t="n"/>
      <x:c r="D1709" s="55" t="n"/>
      <x:c r="E1709" s="55" t="n"/>
      <x:c r="F1709" s="55" t="n"/>
      <x:c r="G1709" s="55" t="n"/>
      <x:c r="H1709" s="55" t="n"/>
      <x:c r="I1709" s="55" t="n"/>
    </x:row>
    <x:row r="1710">
      <x:c r="A1710" s="55" t="n"/>
      <x:c r="B1710" s="55" t="n"/>
      <x:c r="C1710" s="55" t="n"/>
      <x:c r="D1710" s="55" t="n"/>
      <x:c r="E1710" s="55" t="n"/>
      <x:c r="F1710" s="55" t="n"/>
      <x:c r="G1710" s="55" t="n"/>
      <x:c r="H1710" s="55" t="n"/>
      <x:c r="I1710" s="55" t="n"/>
    </x:row>
    <x:row r="1711">
      <x:c r="A1711" s="55" t="n"/>
      <x:c r="B1711" s="55" t="n"/>
      <x:c r="C1711" s="55" t="n"/>
      <x:c r="D1711" s="55" t="n"/>
      <x:c r="E1711" s="55" t="n"/>
      <x:c r="F1711" s="55" t="n"/>
      <x:c r="G1711" s="55" t="n"/>
      <x:c r="H1711" s="55" t="n"/>
      <x:c r="I1711" s="55" t="n"/>
    </x:row>
    <x:row r="1712">
      <x:c r="A1712" s="55" t="n"/>
      <x:c r="B1712" s="55" t="n"/>
      <x:c r="C1712" s="55" t="n"/>
      <x:c r="D1712" s="55" t="n"/>
      <x:c r="E1712" s="55" t="n"/>
      <x:c r="F1712" s="55" t="n"/>
      <x:c r="G1712" s="55" t="n"/>
      <x:c r="H1712" s="55" t="n"/>
      <x:c r="I1712" s="55" t="n"/>
    </x:row>
    <x:row r="1713">
      <x:c r="A1713" s="55" t="n"/>
      <x:c r="B1713" s="55" t="n"/>
      <x:c r="C1713" s="55" t="n"/>
      <x:c r="D1713" s="55" t="n"/>
      <x:c r="E1713" s="55" t="n"/>
      <x:c r="F1713" s="55" t="n"/>
      <x:c r="G1713" s="55" t="n"/>
      <x:c r="H1713" s="55" t="n"/>
      <x:c r="I1713" s="55" t="n"/>
    </x:row>
    <x:row r="1714">
      <x:c r="A1714" s="55" t="n"/>
      <x:c r="B1714" s="55" t="n"/>
      <x:c r="C1714" s="55" t="n"/>
      <x:c r="D1714" s="55" t="n"/>
      <x:c r="E1714" s="55" t="n"/>
      <x:c r="F1714" s="55" t="n"/>
      <x:c r="G1714" s="55" t="n"/>
      <x:c r="H1714" s="55" t="n"/>
      <x:c r="I1714" s="55" t="n"/>
    </x:row>
    <x:row r="1715">
      <x:c r="A1715" s="55" t="n"/>
      <x:c r="B1715" s="55" t="n"/>
      <x:c r="C1715" s="55" t="n"/>
      <x:c r="D1715" s="55" t="n"/>
      <x:c r="E1715" s="55" t="n"/>
      <x:c r="F1715" s="55" t="n"/>
      <x:c r="G1715" s="55" t="n"/>
      <x:c r="H1715" s="55" t="n"/>
      <x:c r="I1715" s="55" t="n"/>
    </x:row>
    <x:row r="1716">
      <x:c r="A1716" s="55" t="n"/>
      <x:c r="B1716" s="55" t="n"/>
      <x:c r="C1716" s="55" t="n"/>
      <x:c r="D1716" s="55" t="n"/>
      <x:c r="E1716" s="55" t="n"/>
      <x:c r="F1716" s="55" t="n"/>
      <x:c r="G1716" s="55" t="n"/>
      <x:c r="H1716" s="55" t="n"/>
      <x:c r="I1716" s="55" t="n"/>
    </x:row>
    <x:row r="1717">
      <x:c r="A1717" s="55" t="n"/>
      <x:c r="B1717" s="55" t="n"/>
      <x:c r="C1717" s="55" t="n"/>
      <x:c r="D1717" s="55" t="n"/>
      <x:c r="E1717" s="55" t="n"/>
      <x:c r="F1717" s="55" t="n"/>
      <x:c r="G1717" s="55" t="n"/>
      <x:c r="H1717" s="55" t="n"/>
      <x:c r="I1717" s="55" t="n"/>
    </x:row>
    <x:row r="1718">
      <x:c r="A1718" s="55" t="n"/>
      <x:c r="B1718" s="55" t="n"/>
      <x:c r="C1718" s="55" t="n"/>
      <x:c r="D1718" s="55" t="n"/>
      <x:c r="E1718" s="55" t="n"/>
      <x:c r="F1718" s="55" t="n"/>
      <x:c r="G1718" s="55" t="n"/>
      <x:c r="H1718" s="55" t="n"/>
      <x:c r="I1718" s="55" t="n"/>
    </x:row>
    <x:row r="1719">
      <x:c r="A1719" s="55" t="n"/>
      <x:c r="B1719" s="55" t="n"/>
      <x:c r="C1719" s="55" t="n"/>
      <x:c r="D1719" s="55" t="n"/>
      <x:c r="E1719" s="55" t="n"/>
      <x:c r="F1719" s="55" t="n"/>
      <x:c r="G1719" s="55" t="n"/>
      <x:c r="H1719" s="55" t="n"/>
      <x:c r="I1719" s="55" t="n"/>
    </x:row>
    <x:row r="1720">
      <x:c r="A1720" s="55" t="n"/>
      <x:c r="B1720" s="55" t="n"/>
      <x:c r="C1720" s="55" t="n"/>
      <x:c r="D1720" s="55" t="n"/>
      <x:c r="E1720" s="55" t="n"/>
      <x:c r="F1720" s="55" t="n"/>
      <x:c r="G1720" s="55" t="n"/>
      <x:c r="H1720" s="55" t="n"/>
      <x:c r="I1720" s="55" t="n"/>
    </x:row>
    <x:row r="1721">
      <x:c r="A1721" s="55" t="n"/>
      <x:c r="B1721" s="55" t="n"/>
      <x:c r="C1721" s="55" t="n"/>
      <x:c r="D1721" s="55" t="n"/>
      <x:c r="E1721" s="55" t="n"/>
      <x:c r="F1721" s="55" t="n"/>
      <x:c r="G1721" s="55" t="n"/>
      <x:c r="H1721" s="55" t="n"/>
      <x:c r="I1721" s="55" t="n"/>
    </x:row>
    <x:row r="1722">
      <x:c r="A1722" s="55" t="n"/>
      <x:c r="B1722" s="55" t="n"/>
      <x:c r="C1722" s="55" t="n"/>
      <x:c r="D1722" s="55" t="n"/>
      <x:c r="E1722" s="55" t="n"/>
      <x:c r="F1722" s="55" t="n"/>
      <x:c r="G1722" s="55" t="n"/>
      <x:c r="H1722" s="55" t="n"/>
      <x:c r="I1722" s="55" t="n"/>
    </x:row>
    <x:row r="1723">
      <x:c r="A1723" s="55" t="n"/>
      <x:c r="B1723" s="55" t="n"/>
      <x:c r="C1723" s="55" t="n"/>
      <x:c r="D1723" s="55" t="n"/>
      <x:c r="E1723" s="55" t="n"/>
      <x:c r="F1723" s="55" t="n"/>
      <x:c r="G1723" s="55" t="n"/>
      <x:c r="H1723" s="55" t="n"/>
      <x:c r="I1723" s="55" t="n"/>
    </x:row>
    <x:row r="1724">
      <x:c r="A1724" s="55" t="n"/>
      <x:c r="B1724" s="55" t="n"/>
      <x:c r="C1724" s="55" t="n"/>
      <x:c r="D1724" s="55" t="n"/>
      <x:c r="E1724" s="55" t="n"/>
      <x:c r="F1724" s="55" t="n"/>
      <x:c r="G1724" s="55" t="n"/>
      <x:c r="H1724" s="55" t="n"/>
      <x:c r="I1724" s="55" t="n"/>
    </x:row>
    <x:row r="1725">
      <x:c r="A1725" s="55" t="n"/>
      <x:c r="B1725" s="55" t="n"/>
      <x:c r="C1725" s="55" t="n"/>
      <x:c r="D1725" s="55" t="n"/>
      <x:c r="E1725" s="55" t="n"/>
      <x:c r="F1725" s="55" t="n"/>
      <x:c r="G1725" s="55" t="n"/>
      <x:c r="H1725" s="55" t="n"/>
      <x:c r="I1725" s="55" t="n"/>
    </x:row>
    <x:row r="1726">
      <x:c r="A1726" s="55" t="n"/>
      <x:c r="B1726" s="55" t="n"/>
      <x:c r="C1726" s="55" t="n"/>
      <x:c r="D1726" s="55" t="n"/>
      <x:c r="E1726" s="55" t="n"/>
      <x:c r="F1726" s="55" t="n"/>
      <x:c r="G1726" s="55" t="n"/>
      <x:c r="H1726" s="55" t="n"/>
      <x:c r="I1726" s="55" t="n"/>
    </x:row>
    <x:row r="1727">
      <x:c r="A1727" s="55" t="n"/>
      <x:c r="B1727" s="55" t="n"/>
      <x:c r="C1727" s="55" t="n"/>
      <x:c r="D1727" s="55" t="n"/>
      <x:c r="E1727" s="55" t="n"/>
      <x:c r="F1727" s="55" t="n"/>
      <x:c r="G1727" s="55" t="n"/>
      <x:c r="H1727" s="55" t="n"/>
      <x:c r="I1727" s="55" t="n"/>
    </x:row>
    <x:row r="1728">
      <x:c r="A1728" s="55" t="n"/>
      <x:c r="B1728" s="55" t="n"/>
      <x:c r="C1728" s="55" t="n"/>
      <x:c r="D1728" s="55" t="n"/>
      <x:c r="E1728" s="55" t="n"/>
      <x:c r="F1728" s="55" t="n"/>
      <x:c r="G1728" s="55" t="n"/>
      <x:c r="H1728" s="55" t="n"/>
      <x:c r="I1728" s="55" t="n"/>
    </x:row>
    <x:row r="1729">
      <x:c r="A1729" s="55" t="n"/>
      <x:c r="B1729" s="55" t="n"/>
      <x:c r="C1729" s="55" t="n"/>
      <x:c r="D1729" s="55" t="n"/>
      <x:c r="E1729" s="55" t="n"/>
      <x:c r="F1729" s="55" t="n"/>
      <x:c r="G1729" s="55" t="n"/>
      <x:c r="H1729" s="55" t="n"/>
      <x:c r="I1729" s="55" t="n"/>
    </x:row>
    <x:row r="1730">
      <x:c r="A1730" s="55" t="n"/>
      <x:c r="B1730" s="55" t="n"/>
      <x:c r="C1730" s="55" t="n"/>
      <x:c r="D1730" s="55" t="n"/>
      <x:c r="E1730" s="55" t="n"/>
      <x:c r="F1730" s="55" t="n"/>
      <x:c r="G1730" s="55" t="n"/>
      <x:c r="H1730" s="55" t="n"/>
      <x:c r="I1730" s="55" t="n"/>
    </x:row>
    <x:row r="1731">
      <x:c r="A1731" s="55" t="n"/>
      <x:c r="B1731" s="55" t="n"/>
      <x:c r="C1731" s="55" t="n"/>
      <x:c r="D1731" s="55" t="n"/>
      <x:c r="E1731" s="55" t="n"/>
      <x:c r="F1731" s="55" t="n"/>
      <x:c r="G1731" s="55" t="n"/>
      <x:c r="H1731" s="55" t="n"/>
      <x:c r="I1731" s="55" t="n"/>
    </x:row>
    <x:row r="1732">
      <x:c r="A1732" s="55" t="n"/>
      <x:c r="B1732" s="55" t="n"/>
      <x:c r="C1732" s="55" t="n"/>
      <x:c r="D1732" s="55" t="n"/>
      <x:c r="E1732" s="55" t="n"/>
      <x:c r="F1732" s="55" t="n"/>
      <x:c r="G1732" s="55" t="n"/>
      <x:c r="H1732" s="55" t="n"/>
      <x:c r="I1732" s="55" t="n"/>
    </x:row>
    <x:row r="1733">
      <x:c r="A1733" s="55" t="n"/>
      <x:c r="B1733" s="55" t="n"/>
      <x:c r="C1733" s="55" t="n"/>
      <x:c r="D1733" s="55" t="n"/>
      <x:c r="E1733" s="55" t="n"/>
      <x:c r="F1733" s="55" t="n"/>
      <x:c r="G1733" s="55" t="n"/>
      <x:c r="H1733" s="55" t="n"/>
      <x:c r="I1733" s="55" t="n"/>
    </x:row>
    <x:row r="1734">
      <x:c r="A1734" s="55" t="n"/>
      <x:c r="B1734" s="55" t="n"/>
      <x:c r="C1734" s="55" t="n"/>
      <x:c r="D1734" s="55" t="n"/>
      <x:c r="E1734" s="55" t="n"/>
      <x:c r="F1734" s="55" t="n"/>
      <x:c r="G1734" s="55" t="n"/>
      <x:c r="H1734" s="55" t="n"/>
      <x:c r="I1734" s="55" t="n"/>
    </x:row>
    <x:row r="1735">
      <x:c r="A1735" s="55" t="n"/>
      <x:c r="B1735" s="55" t="n"/>
      <x:c r="C1735" s="55" t="n"/>
      <x:c r="D1735" s="55" t="n"/>
      <x:c r="E1735" s="55" t="n"/>
      <x:c r="F1735" s="55" t="n"/>
      <x:c r="G1735" s="55" t="n"/>
      <x:c r="H1735" s="55" t="n"/>
      <x:c r="I1735" s="55" t="n"/>
    </x:row>
    <x:row r="1736">
      <x:c r="A1736" s="55" t="n"/>
      <x:c r="B1736" s="55" t="n"/>
      <x:c r="C1736" s="55" t="n"/>
      <x:c r="D1736" s="55" t="n"/>
      <x:c r="E1736" s="55" t="n"/>
      <x:c r="F1736" s="55" t="n"/>
      <x:c r="G1736" s="55" t="n"/>
      <x:c r="H1736" s="55" t="n"/>
      <x:c r="I1736" s="55" t="n"/>
    </x:row>
    <x:row r="1737">
      <x:c r="A1737" s="55" t="n"/>
      <x:c r="B1737" s="55" t="n"/>
      <x:c r="C1737" s="55" t="n"/>
      <x:c r="D1737" s="55" t="n"/>
      <x:c r="E1737" s="55" t="n"/>
      <x:c r="F1737" s="55" t="n"/>
      <x:c r="G1737" s="55" t="n"/>
      <x:c r="H1737" s="55" t="n"/>
      <x:c r="I1737" s="55" t="n"/>
    </x:row>
    <x:row r="1738">
      <x:c r="A1738" s="55" t="n"/>
      <x:c r="B1738" s="55" t="n"/>
      <x:c r="C1738" s="55" t="n"/>
      <x:c r="D1738" s="55" t="n"/>
      <x:c r="E1738" s="55" t="n"/>
      <x:c r="F1738" s="55" t="n"/>
      <x:c r="G1738" s="55" t="n"/>
      <x:c r="H1738" s="55" t="n"/>
      <x:c r="I1738" s="55" t="n"/>
    </x:row>
    <x:row r="1739">
      <x:c r="A1739" s="55" t="n"/>
      <x:c r="B1739" s="55" t="n"/>
      <x:c r="C1739" s="55" t="n"/>
      <x:c r="D1739" s="55" t="n"/>
      <x:c r="E1739" s="55" t="n"/>
      <x:c r="F1739" s="55" t="n"/>
      <x:c r="G1739" s="55" t="n"/>
      <x:c r="H1739" s="55" t="n"/>
      <x:c r="I1739" s="55" t="n"/>
    </x:row>
    <x:row r="1740">
      <x:c r="A1740" s="55" t="n"/>
      <x:c r="B1740" s="55" t="n"/>
      <x:c r="C1740" s="55" t="n"/>
      <x:c r="D1740" s="55" t="n"/>
      <x:c r="E1740" s="55" t="n"/>
      <x:c r="F1740" s="55" t="n"/>
      <x:c r="G1740" s="55" t="n"/>
      <x:c r="H1740" s="55" t="n"/>
      <x:c r="I1740" s="55" t="n"/>
    </x:row>
    <x:row r="1741">
      <x:c r="A1741" s="55" t="n"/>
      <x:c r="B1741" s="55" t="n"/>
      <x:c r="C1741" s="55" t="n"/>
      <x:c r="D1741" s="55" t="n"/>
      <x:c r="E1741" s="55" t="n"/>
      <x:c r="F1741" s="55" t="n"/>
      <x:c r="G1741" s="55" t="n"/>
      <x:c r="H1741" s="55" t="n"/>
      <x:c r="I1741" s="55" t="n"/>
    </x:row>
    <x:row r="1742">
      <x:c r="A1742" s="55" t="n"/>
      <x:c r="B1742" s="55" t="n"/>
      <x:c r="C1742" s="55" t="n"/>
      <x:c r="D1742" s="55" t="n"/>
      <x:c r="E1742" s="55" t="n"/>
      <x:c r="F1742" s="55" t="n"/>
      <x:c r="G1742" s="55" t="n"/>
      <x:c r="H1742" s="55" t="n"/>
      <x:c r="I1742" s="55" t="n"/>
    </x:row>
    <x:row r="1743">
      <x:c r="A1743" s="55" t="n"/>
      <x:c r="B1743" s="55" t="n"/>
      <x:c r="C1743" s="55" t="n"/>
      <x:c r="D1743" s="55" t="n"/>
      <x:c r="E1743" s="55" t="n"/>
      <x:c r="F1743" s="55" t="n"/>
      <x:c r="G1743" s="55" t="n"/>
      <x:c r="H1743" s="55" t="n"/>
      <x:c r="I1743" s="55" t="n"/>
    </x:row>
    <x:row r="1744">
      <x:c r="A1744" s="55" t="n"/>
      <x:c r="B1744" s="55" t="n"/>
      <x:c r="C1744" s="55" t="n"/>
      <x:c r="D1744" s="55" t="n"/>
      <x:c r="E1744" s="55" t="n"/>
      <x:c r="F1744" s="55" t="n"/>
      <x:c r="G1744" s="55" t="n"/>
      <x:c r="H1744" s="55" t="n"/>
      <x:c r="I1744" s="55" t="n"/>
    </x:row>
    <x:row r="1745">
      <x:c r="A1745" s="55" t="n"/>
      <x:c r="B1745" s="55" t="n"/>
      <x:c r="C1745" s="55" t="n"/>
      <x:c r="D1745" s="55" t="n"/>
      <x:c r="E1745" s="55" t="n"/>
      <x:c r="F1745" s="55" t="n"/>
      <x:c r="G1745" s="55" t="n"/>
      <x:c r="H1745" s="55" t="n"/>
      <x:c r="I1745" s="55" t="n"/>
    </x:row>
    <x:row r="1746">
      <x:c r="A1746" s="55" t="n"/>
      <x:c r="B1746" s="55" t="n"/>
      <x:c r="C1746" s="55" t="n"/>
      <x:c r="D1746" s="55" t="n"/>
      <x:c r="E1746" s="55" t="n"/>
      <x:c r="F1746" s="55" t="n"/>
      <x:c r="G1746" s="55" t="n"/>
      <x:c r="H1746" s="55" t="n"/>
      <x:c r="I1746" s="55" t="n"/>
    </x:row>
    <x:row r="1747">
      <x:c r="A1747" s="55" t="n"/>
      <x:c r="B1747" s="55" t="n"/>
      <x:c r="C1747" s="55" t="n"/>
      <x:c r="D1747" s="55" t="n"/>
      <x:c r="E1747" s="55" t="n"/>
      <x:c r="F1747" s="55" t="n"/>
      <x:c r="G1747" s="55" t="n"/>
      <x:c r="H1747" s="55" t="n"/>
      <x:c r="I1747" s="55" t="n"/>
    </x:row>
    <x:row r="1748">
      <x:c r="A1748" s="55" t="n"/>
      <x:c r="B1748" s="55" t="n"/>
      <x:c r="C1748" s="55" t="n"/>
      <x:c r="D1748" s="55" t="n"/>
      <x:c r="E1748" s="55" t="n"/>
      <x:c r="F1748" s="55" t="n"/>
      <x:c r="G1748" s="55" t="n"/>
      <x:c r="H1748" s="55" t="n"/>
      <x:c r="I1748" s="55" t="n"/>
    </x:row>
    <x:row r="1749">
      <x:c r="A1749" s="55" t="n"/>
      <x:c r="B1749" s="55" t="n"/>
      <x:c r="C1749" s="55" t="n"/>
      <x:c r="D1749" s="55" t="n"/>
      <x:c r="E1749" s="55" t="n"/>
      <x:c r="F1749" s="55" t="n"/>
      <x:c r="G1749" s="55" t="n"/>
      <x:c r="H1749" s="55" t="n"/>
      <x:c r="I1749" s="55" t="n"/>
    </x:row>
    <x:row r="1750">
      <x:c r="A1750" s="55" t="n"/>
      <x:c r="B1750" s="55" t="n"/>
      <x:c r="C1750" s="55" t="n"/>
      <x:c r="D1750" s="55" t="n"/>
      <x:c r="E1750" s="55" t="n"/>
      <x:c r="F1750" s="55" t="n"/>
      <x:c r="G1750" s="55" t="n"/>
      <x:c r="H1750" s="55" t="n"/>
      <x:c r="I1750" s="55" t="n"/>
    </x:row>
    <x:row r="1751">
      <x:c r="A1751" s="55" t="n"/>
      <x:c r="B1751" s="55" t="n"/>
      <x:c r="C1751" s="55" t="n"/>
      <x:c r="D1751" s="55" t="n"/>
      <x:c r="E1751" s="55" t="n"/>
      <x:c r="F1751" s="55" t="n"/>
      <x:c r="G1751" s="55" t="n"/>
      <x:c r="H1751" s="55" t="n"/>
      <x:c r="I1751" s="55" t="n"/>
    </x:row>
    <x:row r="1752">
      <x:c r="A1752" s="55" t="n"/>
      <x:c r="B1752" s="55" t="n"/>
      <x:c r="C1752" s="55" t="n"/>
      <x:c r="D1752" s="55" t="n"/>
      <x:c r="E1752" s="55" t="n"/>
      <x:c r="F1752" s="55" t="n"/>
      <x:c r="G1752" s="55" t="n"/>
      <x:c r="H1752" s="55" t="n"/>
      <x:c r="I1752" s="55" t="n"/>
    </x:row>
    <x:row r="1753">
      <x:c r="A1753" s="55" t="n"/>
      <x:c r="B1753" s="55" t="n"/>
      <x:c r="C1753" s="55" t="n"/>
      <x:c r="D1753" s="55" t="n"/>
      <x:c r="E1753" s="55" t="n"/>
      <x:c r="F1753" s="55" t="n"/>
      <x:c r="G1753" s="55" t="n"/>
      <x:c r="H1753" s="55" t="n"/>
      <x:c r="I1753" s="55" t="n"/>
    </x:row>
    <x:row r="1754">
      <x:c r="A1754" s="55" t="n"/>
      <x:c r="B1754" s="55" t="n"/>
      <x:c r="C1754" s="55" t="n"/>
      <x:c r="D1754" s="55" t="n"/>
      <x:c r="E1754" s="55" t="n"/>
      <x:c r="F1754" s="55" t="n"/>
      <x:c r="G1754" s="55" t="n"/>
      <x:c r="H1754" s="55" t="n"/>
      <x:c r="I1754" s="55" t="n"/>
    </x:row>
    <x:row r="1755">
      <x:c r="A1755" s="55" t="n"/>
      <x:c r="B1755" s="55" t="n"/>
      <x:c r="C1755" s="55" t="n"/>
      <x:c r="D1755" s="55" t="n"/>
      <x:c r="E1755" s="55" t="n"/>
      <x:c r="F1755" s="55" t="n"/>
      <x:c r="G1755" s="55" t="n"/>
      <x:c r="H1755" s="55" t="n"/>
      <x:c r="I1755" s="55" t="n"/>
    </x:row>
    <x:row r="1756">
      <x:c r="A1756" s="55" t="n"/>
      <x:c r="B1756" s="55" t="n"/>
      <x:c r="C1756" s="55" t="n"/>
      <x:c r="D1756" s="55" t="n"/>
      <x:c r="E1756" s="55" t="n"/>
      <x:c r="F1756" s="55" t="n"/>
      <x:c r="G1756" s="55" t="n"/>
      <x:c r="H1756" s="55" t="n"/>
      <x:c r="I1756" s="55" t="n"/>
    </x:row>
    <x:row r="1757">
      <x:c r="A1757" s="55" t="n"/>
      <x:c r="B1757" s="55" t="n"/>
      <x:c r="C1757" s="55" t="n"/>
      <x:c r="D1757" s="55" t="n"/>
      <x:c r="E1757" s="55" t="n"/>
      <x:c r="F1757" s="55" t="n"/>
      <x:c r="G1757" s="55" t="n"/>
      <x:c r="H1757" s="55" t="n"/>
      <x:c r="I1757" s="55" t="n"/>
    </x:row>
    <x:row r="1758">
      <x:c r="A1758" s="55" t="n"/>
      <x:c r="B1758" s="55" t="n"/>
      <x:c r="C1758" s="55" t="n"/>
      <x:c r="D1758" s="55" t="n"/>
      <x:c r="E1758" s="55" t="n"/>
      <x:c r="F1758" s="55" t="n"/>
      <x:c r="G1758" s="55" t="n"/>
      <x:c r="H1758" s="55" t="n"/>
      <x:c r="I1758" s="55" t="n"/>
    </x:row>
    <x:row r="1759">
      <x:c r="A1759" s="55" t="n"/>
      <x:c r="B1759" s="55" t="n"/>
      <x:c r="C1759" s="55" t="n"/>
      <x:c r="D1759" s="55" t="n"/>
      <x:c r="E1759" s="55" t="n"/>
      <x:c r="F1759" s="55" t="n"/>
      <x:c r="G1759" s="55" t="n"/>
      <x:c r="H1759" s="55" t="n"/>
      <x:c r="I1759" s="55" t="n"/>
    </x:row>
    <x:row r="1760">
      <x:c r="A1760" s="55" t="n"/>
      <x:c r="B1760" s="55" t="n"/>
      <x:c r="C1760" s="55" t="n"/>
      <x:c r="D1760" s="55" t="n"/>
      <x:c r="E1760" s="55" t="n"/>
      <x:c r="F1760" s="55" t="n"/>
      <x:c r="G1760" s="55" t="n"/>
      <x:c r="H1760" s="55" t="n"/>
      <x:c r="I1760" s="55" t="n"/>
    </x:row>
    <x:row r="1761">
      <x:c r="A1761" s="55" t="n"/>
      <x:c r="B1761" s="55" t="n"/>
      <x:c r="C1761" s="55" t="n"/>
      <x:c r="D1761" s="55" t="n"/>
      <x:c r="E1761" s="55" t="n"/>
      <x:c r="F1761" s="55" t="n"/>
      <x:c r="G1761" s="55" t="n"/>
      <x:c r="H1761" s="55" t="n"/>
      <x:c r="I1761" s="55" t="n"/>
    </x:row>
    <x:row r="1762">
      <x:c r="A1762" s="55" t="n"/>
      <x:c r="B1762" s="55" t="n"/>
      <x:c r="C1762" s="55" t="n"/>
      <x:c r="D1762" s="55" t="n"/>
      <x:c r="E1762" s="55" t="n"/>
      <x:c r="F1762" s="55" t="n"/>
      <x:c r="G1762" s="55" t="n"/>
      <x:c r="H1762" s="55" t="n"/>
      <x:c r="I1762" s="55" t="n"/>
    </x:row>
    <x:row r="1763">
      <x:c r="A1763" s="55" t="n"/>
      <x:c r="B1763" s="55" t="n"/>
      <x:c r="C1763" s="55" t="n"/>
      <x:c r="D1763" s="55" t="n"/>
      <x:c r="E1763" s="55" t="n"/>
      <x:c r="F1763" s="55" t="n"/>
      <x:c r="G1763" s="55" t="n"/>
      <x:c r="H1763" s="55" t="n"/>
      <x:c r="I1763" s="55" t="n"/>
    </x:row>
    <x:row r="1764">
      <x:c r="A1764" s="55" t="n"/>
      <x:c r="B1764" s="55" t="n"/>
      <x:c r="C1764" s="55" t="n"/>
      <x:c r="D1764" s="55" t="n"/>
      <x:c r="E1764" s="55" t="n"/>
      <x:c r="F1764" s="55" t="n"/>
      <x:c r="G1764" s="55" t="n"/>
      <x:c r="H1764" s="55" t="n"/>
      <x:c r="I1764" s="55" t="n"/>
    </x:row>
    <x:row r="1765">
      <x:c r="A1765" s="55" t="n"/>
      <x:c r="B1765" s="55" t="n"/>
      <x:c r="C1765" s="55" t="n"/>
      <x:c r="D1765" s="55" t="n"/>
      <x:c r="E1765" s="55" t="n"/>
      <x:c r="F1765" s="55" t="n"/>
      <x:c r="G1765" s="55" t="n"/>
      <x:c r="H1765" s="55" t="n"/>
      <x:c r="I1765" s="55" t="n"/>
    </x:row>
    <x:row r="1766">
      <x:c r="A1766" s="55" t="n"/>
      <x:c r="B1766" s="55" t="n"/>
      <x:c r="C1766" s="55" t="n"/>
      <x:c r="D1766" s="55" t="n"/>
      <x:c r="E1766" s="55" t="n"/>
      <x:c r="F1766" s="55" t="n"/>
      <x:c r="G1766" s="55" t="n"/>
      <x:c r="H1766" s="55" t="n"/>
      <x:c r="I1766" s="55" t="n"/>
    </x:row>
    <x:row r="1767">
      <x:c r="A1767" s="55" t="n"/>
      <x:c r="B1767" s="55" t="n"/>
      <x:c r="C1767" s="55" t="n"/>
      <x:c r="D1767" s="55" t="n"/>
      <x:c r="E1767" s="55" t="n"/>
      <x:c r="F1767" s="55" t="n"/>
      <x:c r="G1767" s="55" t="n"/>
      <x:c r="H1767" s="55" t="n"/>
      <x:c r="I1767" s="55" t="n"/>
    </x:row>
    <x:row r="1768">
      <x:c r="A1768" s="55" t="n"/>
      <x:c r="B1768" s="55" t="n"/>
      <x:c r="C1768" s="55" t="n"/>
      <x:c r="D1768" s="55" t="n"/>
      <x:c r="E1768" s="55" t="n"/>
      <x:c r="F1768" s="55" t="n"/>
      <x:c r="G1768" s="55" t="n"/>
      <x:c r="H1768" s="55" t="n"/>
      <x:c r="I1768" s="55" t="n"/>
    </x:row>
    <x:row r="1769">
      <x:c r="A1769" s="55" t="n"/>
      <x:c r="B1769" s="55" t="n"/>
      <x:c r="C1769" s="55" t="n"/>
      <x:c r="D1769" s="55" t="n"/>
      <x:c r="E1769" s="55" t="n"/>
      <x:c r="F1769" s="55" t="n"/>
      <x:c r="G1769" s="55" t="n"/>
      <x:c r="H1769" s="55" t="n"/>
      <x:c r="I1769" s="55" t="n"/>
    </x:row>
    <x:row r="1770">
      <x:c r="A1770" s="55" t="n"/>
      <x:c r="B1770" s="55" t="n"/>
      <x:c r="C1770" s="55" t="n"/>
      <x:c r="D1770" s="55" t="n"/>
      <x:c r="E1770" s="55" t="n"/>
      <x:c r="F1770" s="55" t="n"/>
      <x:c r="G1770" s="55" t="n"/>
      <x:c r="H1770" s="55" t="n"/>
      <x:c r="I1770" s="55" t="n"/>
    </x:row>
    <x:row r="1771">
      <x:c r="A1771" s="55" t="n"/>
      <x:c r="B1771" s="55" t="n"/>
      <x:c r="C1771" s="55" t="n"/>
      <x:c r="D1771" s="55" t="n"/>
      <x:c r="E1771" s="55" t="n"/>
      <x:c r="F1771" s="55" t="n"/>
      <x:c r="G1771" s="55" t="n"/>
      <x:c r="H1771" s="55" t="n"/>
      <x:c r="I1771" s="55" t="n"/>
    </x:row>
    <x:row r="1772">
      <x:c r="A1772" s="55" t="n"/>
      <x:c r="B1772" s="55" t="n"/>
      <x:c r="C1772" s="55" t="n"/>
      <x:c r="D1772" s="55" t="n"/>
      <x:c r="E1772" s="55" t="n"/>
      <x:c r="F1772" s="55" t="n"/>
      <x:c r="G1772" s="55" t="n"/>
      <x:c r="H1772" s="55" t="n"/>
      <x:c r="I1772" s="55" t="n"/>
    </x:row>
    <x:row r="1773">
      <x:c r="A1773" s="55" t="n"/>
      <x:c r="B1773" s="55" t="n"/>
      <x:c r="C1773" s="55" t="n"/>
      <x:c r="D1773" s="55" t="n"/>
      <x:c r="E1773" s="55" t="n"/>
      <x:c r="F1773" s="55" t="n"/>
      <x:c r="G1773" s="55" t="n"/>
      <x:c r="H1773" s="55" t="n"/>
      <x:c r="I1773" s="55" t="n"/>
    </x:row>
    <x:row r="1774">
      <x:c r="A1774" s="55" t="n"/>
      <x:c r="B1774" s="55" t="n"/>
      <x:c r="C1774" s="55" t="n"/>
      <x:c r="D1774" s="55" t="n"/>
      <x:c r="E1774" s="55" t="n"/>
      <x:c r="F1774" s="55" t="n"/>
      <x:c r="G1774" s="55" t="n"/>
      <x:c r="H1774" s="55" t="n"/>
      <x:c r="I1774" s="55" t="n"/>
    </x:row>
    <x:row r="1775">
      <x:c r="A1775" s="55" t="n"/>
      <x:c r="B1775" s="55" t="n"/>
      <x:c r="C1775" s="55" t="n"/>
      <x:c r="D1775" s="55" t="n"/>
      <x:c r="E1775" s="55" t="n"/>
      <x:c r="F1775" s="55" t="n"/>
      <x:c r="G1775" s="55" t="n"/>
      <x:c r="H1775" s="55" t="n"/>
      <x:c r="I1775" s="55" t="n"/>
    </x:row>
    <x:row r="1776">
      <x:c r="A1776" s="55" t="n"/>
      <x:c r="B1776" s="55" t="n"/>
      <x:c r="C1776" s="55" t="n"/>
      <x:c r="D1776" s="55" t="n"/>
      <x:c r="E1776" s="55" t="n"/>
      <x:c r="F1776" s="55" t="n"/>
      <x:c r="G1776" s="55" t="n"/>
      <x:c r="H1776" s="55" t="n"/>
      <x:c r="I1776" s="55" t="n"/>
    </x:row>
    <x:row r="1777">
      <x:c r="A1777" s="55" t="n"/>
      <x:c r="B1777" s="55" t="n"/>
      <x:c r="C1777" s="55" t="n"/>
      <x:c r="D1777" s="55" t="n"/>
      <x:c r="E1777" s="55" t="n"/>
      <x:c r="F1777" s="55" t="n"/>
      <x:c r="G1777" s="55" t="n"/>
      <x:c r="H1777" s="55" t="n"/>
      <x:c r="I1777" s="55" t="n"/>
    </x:row>
    <x:row r="1778">
      <x:c r="A1778" s="55" t="n"/>
      <x:c r="B1778" s="55" t="n"/>
      <x:c r="C1778" s="55" t="n"/>
      <x:c r="D1778" s="55" t="n"/>
      <x:c r="E1778" s="55" t="n"/>
      <x:c r="F1778" s="55" t="n"/>
      <x:c r="G1778" s="55" t="n"/>
      <x:c r="H1778" s="55" t="n"/>
      <x:c r="I1778" s="55" t="n"/>
    </x:row>
    <x:row r="1779">
      <x:c r="A1779" s="55" t="n"/>
      <x:c r="B1779" s="55" t="n"/>
      <x:c r="C1779" s="55" t="n"/>
      <x:c r="D1779" s="55" t="n"/>
      <x:c r="E1779" s="55" t="n"/>
      <x:c r="F1779" s="55" t="n"/>
      <x:c r="G1779" s="55" t="n"/>
      <x:c r="H1779" s="55" t="n"/>
      <x:c r="I1779" s="55" t="n"/>
    </x:row>
    <x:row r="1780">
      <x:c r="A1780" s="55" t="n"/>
      <x:c r="B1780" s="55" t="n"/>
      <x:c r="C1780" s="55" t="n"/>
      <x:c r="D1780" s="55" t="n"/>
      <x:c r="E1780" s="55" t="n"/>
      <x:c r="F1780" s="55" t="n"/>
      <x:c r="G1780" s="55" t="n"/>
      <x:c r="H1780" s="55" t="n"/>
      <x:c r="I1780" s="55" t="n"/>
    </x:row>
    <x:row r="1781">
      <x:c r="A1781" s="55" t="n"/>
      <x:c r="B1781" s="55" t="n"/>
      <x:c r="C1781" s="55" t="n"/>
      <x:c r="D1781" s="55" t="n"/>
      <x:c r="E1781" s="55" t="n"/>
      <x:c r="F1781" s="55" t="n"/>
      <x:c r="G1781" s="55" t="n"/>
      <x:c r="H1781" s="55" t="n"/>
      <x:c r="I1781" s="55" t="n"/>
    </x:row>
    <x:row r="1782">
      <x:c r="A1782" s="55" t="n"/>
      <x:c r="B1782" s="55" t="n"/>
      <x:c r="C1782" s="55" t="n"/>
      <x:c r="D1782" s="55" t="n"/>
      <x:c r="E1782" s="55" t="n"/>
      <x:c r="F1782" s="55" t="n"/>
      <x:c r="G1782" s="55" t="n"/>
      <x:c r="H1782" s="55" t="n"/>
      <x:c r="I1782" s="55" t="n"/>
    </x:row>
    <x:row r="1783">
      <x:c r="A1783" s="55" t="n"/>
      <x:c r="B1783" s="55" t="n"/>
      <x:c r="C1783" s="55" t="n"/>
      <x:c r="D1783" s="55" t="n"/>
      <x:c r="E1783" s="55" t="n"/>
      <x:c r="F1783" s="55" t="n"/>
      <x:c r="G1783" s="55" t="n"/>
      <x:c r="H1783" s="55" t="n"/>
      <x:c r="I1783" s="55" t="n"/>
    </x:row>
    <x:row r="1784">
      <x:c r="A1784" s="55" t="n"/>
      <x:c r="B1784" s="55" t="n"/>
      <x:c r="C1784" s="55" t="n"/>
      <x:c r="D1784" s="55" t="n"/>
      <x:c r="E1784" s="55" t="n"/>
      <x:c r="F1784" s="55" t="n"/>
      <x:c r="G1784" s="55" t="n"/>
      <x:c r="H1784" s="55" t="n"/>
      <x:c r="I1784" s="55" t="n"/>
    </x:row>
    <x:row r="1785">
      <x:c r="A1785" s="55" t="n"/>
      <x:c r="B1785" s="55" t="n"/>
      <x:c r="C1785" s="55" t="n"/>
      <x:c r="D1785" s="55" t="n"/>
      <x:c r="E1785" s="55" t="n"/>
      <x:c r="F1785" s="55" t="n"/>
      <x:c r="G1785" s="55" t="n"/>
      <x:c r="H1785" s="55" t="n"/>
      <x:c r="I1785" s="55" t="n"/>
    </x:row>
    <x:row r="1786">
      <x:c r="A1786" s="55" t="n"/>
      <x:c r="B1786" s="55" t="n"/>
      <x:c r="C1786" s="55" t="n"/>
      <x:c r="D1786" s="55" t="n"/>
      <x:c r="E1786" s="55" t="n"/>
      <x:c r="F1786" s="55" t="n"/>
      <x:c r="G1786" s="55" t="n"/>
      <x:c r="H1786" s="55" t="n"/>
      <x:c r="I1786" s="55" t="n"/>
    </x:row>
    <x:row r="1787">
      <x:c r="A1787" s="55" t="n"/>
      <x:c r="B1787" s="55" t="n"/>
      <x:c r="C1787" s="55" t="n"/>
      <x:c r="D1787" s="55" t="n"/>
      <x:c r="E1787" s="55" t="n"/>
      <x:c r="F1787" s="55" t="n"/>
      <x:c r="G1787" s="55" t="n"/>
      <x:c r="H1787" s="55" t="n"/>
      <x:c r="I1787" s="55" t="n"/>
    </x:row>
    <x:row r="1788">
      <x:c r="A1788" s="55" t="n"/>
      <x:c r="B1788" s="55" t="n"/>
      <x:c r="C1788" s="55" t="n"/>
      <x:c r="D1788" s="55" t="n"/>
      <x:c r="E1788" s="55" t="n"/>
      <x:c r="F1788" s="55" t="n"/>
      <x:c r="G1788" s="55" t="n"/>
      <x:c r="H1788" s="55" t="n"/>
      <x:c r="I1788" s="55" t="n"/>
    </x:row>
    <x:row r="1789">
      <x:c r="A1789" s="55" t="n"/>
      <x:c r="B1789" s="55" t="n"/>
      <x:c r="C1789" s="55" t="n"/>
      <x:c r="D1789" s="55" t="n"/>
      <x:c r="E1789" s="55" t="n"/>
      <x:c r="F1789" s="55" t="n"/>
      <x:c r="G1789" s="55" t="n"/>
      <x:c r="H1789" s="55" t="n"/>
      <x:c r="I1789" s="55" t="n"/>
    </x:row>
    <x:row r="1790">
      <x:c r="A1790" s="55" t="n"/>
      <x:c r="B1790" s="55" t="n"/>
      <x:c r="C1790" s="55" t="n"/>
      <x:c r="D1790" s="55" t="n"/>
      <x:c r="E1790" s="55" t="n"/>
      <x:c r="F1790" s="55" t="n"/>
      <x:c r="G1790" s="55" t="n"/>
      <x:c r="H1790" s="55" t="n"/>
      <x:c r="I1790" s="55" t="n"/>
    </x:row>
    <x:row r="1791">
      <x:c r="A1791" s="55" t="n"/>
      <x:c r="B1791" s="55" t="n"/>
      <x:c r="C1791" s="55" t="n"/>
      <x:c r="D1791" s="55" t="n"/>
      <x:c r="E1791" s="55" t="n"/>
      <x:c r="F1791" s="55" t="n"/>
      <x:c r="G1791" s="55" t="n"/>
      <x:c r="H1791" s="55" t="n"/>
      <x:c r="I1791" s="55" t="n"/>
    </x:row>
    <x:row r="1792">
      <x:c r="A1792" s="55" t="n"/>
      <x:c r="B1792" s="55" t="n"/>
      <x:c r="C1792" s="55" t="n"/>
      <x:c r="D1792" s="55" t="n"/>
      <x:c r="E1792" s="55" t="n"/>
      <x:c r="F1792" s="55" t="n"/>
      <x:c r="G1792" s="55" t="n"/>
      <x:c r="H1792" s="55" t="n"/>
      <x:c r="I1792" s="55" t="n"/>
    </x:row>
    <x:row r="1793">
      <x:c r="A1793" s="55" t="n"/>
      <x:c r="B1793" s="55" t="n"/>
      <x:c r="C1793" s="55" t="n"/>
      <x:c r="D1793" s="55" t="n"/>
      <x:c r="E1793" s="55" t="n"/>
      <x:c r="F1793" s="55" t="n"/>
      <x:c r="G1793" s="55" t="n"/>
      <x:c r="H1793" s="55" t="n"/>
      <x:c r="I1793" s="55" t="n"/>
    </x:row>
    <x:row r="1794">
      <x:c r="A1794" s="55" t="n"/>
      <x:c r="B1794" s="55" t="n"/>
      <x:c r="C1794" s="55" t="n"/>
      <x:c r="D1794" s="55" t="n"/>
      <x:c r="E1794" s="55" t="n"/>
      <x:c r="F1794" s="55" t="n"/>
      <x:c r="G1794" s="55" t="n"/>
      <x:c r="H1794" s="55" t="n"/>
      <x:c r="I1794" s="55" t="n"/>
    </x:row>
    <x:row r="1795">
      <x:c r="A1795" s="55" t="n"/>
      <x:c r="B1795" s="55" t="n"/>
      <x:c r="C1795" s="55" t="n"/>
      <x:c r="D1795" s="55" t="n"/>
      <x:c r="E1795" s="55" t="n"/>
      <x:c r="F1795" s="55" t="n"/>
      <x:c r="G1795" s="55" t="n"/>
      <x:c r="H1795" s="55" t="n"/>
      <x:c r="I1795" s="55" t="n"/>
    </x:row>
    <x:row r="1796">
      <x:c r="A1796" s="55" t="n"/>
      <x:c r="B1796" s="55" t="n"/>
      <x:c r="C1796" s="55" t="n"/>
      <x:c r="D1796" s="55" t="n"/>
      <x:c r="E1796" s="55" t="n"/>
      <x:c r="F1796" s="55" t="n"/>
      <x:c r="G1796" s="55" t="n"/>
      <x:c r="H1796" s="55" t="n"/>
      <x:c r="I1796" s="55" t="n"/>
    </x:row>
    <x:row r="1797">
      <x:c r="A1797" s="55" t="n"/>
      <x:c r="B1797" s="55" t="n"/>
      <x:c r="C1797" s="55" t="n"/>
      <x:c r="D1797" s="55" t="n"/>
      <x:c r="E1797" s="55" t="n"/>
      <x:c r="F1797" s="55" t="n"/>
      <x:c r="G1797" s="55" t="n"/>
      <x:c r="H1797" s="55" t="n"/>
      <x:c r="I1797" s="55" t="n"/>
    </x:row>
    <x:row r="1798">
      <x:c r="A1798" s="55" t="n"/>
      <x:c r="B1798" s="55" t="n"/>
      <x:c r="C1798" s="55" t="n"/>
      <x:c r="D1798" s="55" t="n"/>
      <x:c r="E1798" s="55" t="n"/>
      <x:c r="F1798" s="55" t="n"/>
      <x:c r="G1798" s="55" t="n"/>
      <x:c r="H1798" s="55" t="n"/>
      <x:c r="I1798" s="55" t="n"/>
    </x:row>
    <x:row r="1799">
      <x:c r="A1799" s="55" t="n"/>
      <x:c r="B1799" s="55" t="n"/>
      <x:c r="C1799" s="55" t="n"/>
      <x:c r="D1799" s="55" t="n"/>
      <x:c r="E1799" s="55" t="n"/>
      <x:c r="F1799" s="55" t="n"/>
      <x:c r="G1799" s="55" t="n"/>
      <x:c r="H1799" s="55" t="n"/>
      <x:c r="I1799" s="55" t="n"/>
    </x:row>
    <x:row r="1800">
      <x:c r="A1800" s="55" t="n"/>
      <x:c r="B1800" s="55" t="n"/>
      <x:c r="C1800" s="55" t="n"/>
      <x:c r="D1800" s="55" t="n"/>
      <x:c r="E1800" s="55" t="n"/>
      <x:c r="F1800" s="55" t="n"/>
      <x:c r="G1800" s="55" t="n"/>
      <x:c r="H1800" s="55" t="n"/>
      <x:c r="I1800" s="55" t="n"/>
    </x:row>
    <x:row r="1801">
      <x:c r="A1801" s="55" t="n"/>
      <x:c r="B1801" s="55" t="n"/>
      <x:c r="C1801" s="55" t="n"/>
      <x:c r="D1801" s="55" t="n"/>
      <x:c r="E1801" s="55" t="n"/>
      <x:c r="F1801" s="55" t="n"/>
      <x:c r="G1801" s="55" t="n"/>
      <x:c r="H1801" s="55" t="n"/>
      <x:c r="I1801" s="55" t="n"/>
    </x:row>
    <x:row r="1802">
      <x:c r="A1802" s="55" t="n"/>
      <x:c r="B1802" s="55" t="n"/>
      <x:c r="C1802" s="55" t="n"/>
      <x:c r="D1802" s="55" t="n"/>
      <x:c r="E1802" s="55" t="n"/>
      <x:c r="F1802" s="55" t="n"/>
      <x:c r="G1802" s="55" t="n"/>
      <x:c r="H1802" s="55" t="n"/>
      <x:c r="I1802" s="55" t="n"/>
    </x:row>
    <x:row r="1803">
      <x:c r="A1803" s="55" t="n"/>
      <x:c r="B1803" s="55" t="n"/>
      <x:c r="C1803" s="55" t="n"/>
      <x:c r="D1803" s="55" t="n"/>
      <x:c r="E1803" s="55" t="n"/>
      <x:c r="F1803" s="55" t="n"/>
      <x:c r="G1803" s="55" t="n"/>
      <x:c r="H1803" s="55" t="n"/>
      <x:c r="I1803" s="55" t="n"/>
    </x:row>
    <x:row r="1804">
      <x:c r="A1804" s="55" t="n"/>
      <x:c r="B1804" s="55" t="n"/>
      <x:c r="C1804" s="55" t="n"/>
      <x:c r="D1804" s="55" t="n"/>
      <x:c r="E1804" s="55" t="n"/>
      <x:c r="F1804" s="55" t="n"/>
      <x:c r="G1804" s="55" t="n"/>
      <x:c r="H1804" s="55" t="n"/>
      <x:c r="I1804" s="55" t="n"/>
    </x:row>
    <x:row r="1805">
      <x:c r="A1805" s="55" t="n"/>
      <x:c r="B1805" s="55" t="n"/>
      <x:c r="C1805" s="55" t="n"/>
      <x:c r="D1805" s="55" t="n"/>
      <x:c r="E1805" s="55" t="n"/>
      <x:c r="F1805" s="55" t="n"/>
      <x:c r="G1805" s="55" t="n"/>
      <x:c r="H1805" s="55" t="n"/>
      <x:c r="I1805" s="55" t="n"/>
    </x:row>
    <x:row r="1806">
      <x:c r="A1806" s="55" t="n"/>
      <x:c r="B1806" s="55" t="n"/>
      <x:c r="C1806" s="55" t="n"/>
      <x:c r="D1806" s="55" t="n"/>
      <x:c r="E1806" s="55" t="n"/>
      <x:c r="F1806" s="55" t="n"/>
      <x:c r="G1806" s="55" t="n"/>
      <x:c r="H1806" s="55" t="n"/>
      <x:c r="I1806" s="55" t="n"/>
    </x:row>
    <x:row r="1807">
      <x:c r="A1807" s="55" t="n"/>
      <x:c r="B1807" s="55" t="n"/>
      <x:c r="C1807" s="55" t="n"/>
      <x:c r="D1807" s="55" t="n"/>
      <x:c r="E1807" s="55" t="n"/>
      <x:c r="F1807" s="55" t="n"/>
      <x:c r="G1807" s="55" t="n"/>
      <x:c r="H1807" s="55" t="n"/>
      <x:c r="I1807" s="55" t="n"/>
    </x:row>
    <x:row r="1808">
      <x:c r="A1808" s="55" t="n"/>
      <x:c r="B1808" s="55" t="n"/>
      <x:c r="C1808" s="55" t="n"/>
      <x:c r="D1808" s="55" t="n"/>
      <x:c r="E1808" s="55" t="n"/>
      <x:c r="F1808" s="55" t="n"/>
      <x:c r="G1808" s="55" t="n"/>
      <x:c r="H1808" s="55" t="n"/>
      <x:c r="I1808" s="55" t="n"/>
    </x:row>
    <x:row r="1809">
      <x:c r="A1809" s="55" t="n"/>
      <x:c r="B1809" s="55" t="n"/>
      <x:c r="C1809" s="55" t="n"/>
      <x:c r="D1809" s="55" t="n"/>
      <x:c r="E1809" s="55" t="n"/>
      <x:c r="F1809" s="55" t="n"/>
      <x:c r="G1809" s="55" t="n"/>
      <x:c r="H1809" s="55" t="n"/>
      <x:c r="I1809" s="55" t="n"/>
    </x:row>
    <x:row r="1810">
      <x:c r="A1810" s="55" t="n"/>
      <x:c r="B1810" s="55" t="n"/>
      <x:c r="C1810" s="55" t="n"/>
      <x:c r="D1810" s="55" t="n"/>
      <x:c r="E1810" s="55" t="n"/>
      <x:c r="F1810" s="55" t="n"/>
      <x:c r="G1810" s="55" t="n"/>
      <x:c r="H1810" s="55" t="n"/>
      <x:c r="I1810" s="55" t="n"/>
    </x:row>
    <x:row r="1811">
      <x:c r="A1811" s="55" t="n"/>
      <x:c r="B1811" s="55" t="n"/>
      <x:c r="C1811" s="55" t="n"/>
      <x:c r="D1811" s="55" t="n"/>
      <x:c r="E1811" s="55" t="n"/>
      <x:c r="F1811" s="55" t="n"/>
      <x:c r="G1811" s="55" t="n"/>
      <x:c r="H1811" s="55" t="n"/>
      <x:c r="I1811" s="55" t="n"/>
    </x:row>
    <x:row r="1812">
      <x:c r="A1812" s="55" t="n"/>
      <x:c r="B1812" s="55" t="n"/>
      <x:c r="C1812" s="55" t="n"/>
      <x:c r="D1812" s="55" t="n"/>
      <x:c r="E1812" s="55" t="n"/>
      <x:c r="F1812" s="55" t="n"/>
      <x:c r="G1812" s="55" t="n"/>
      <x:c r="H1812" s="55" t="n"/>
      <x:c r="I1812" s="55" t="n"/>
    </x:row>
    <x:row r="1813">
      <x:c r="A1813" s="55" t="n"/>
      <x:c r="B1813" s="55" t="n"/>
      <x:c r="C1813" s="55" t="n"/>
      <x:c r="D1813" s="55" t="n"/>
      <x:c r="E1813" s="55" t="n"/>
      <x:c r="F1813" s="55" t="n"/>
      <x:c r="G1813" s="55" t="n"/>
      <x:c r="H1813" s="55" t="n"/>
      <x:c r="I1813" s="55" t="n"/>
    </x:row>
    <x:row r="1814">
      <x:c r="A1814" s="55" t="n"/>
      <x:c r="B1814" s="55" t="n"/>
      <x:c r="C1814" s="55" t="n"/>
      <x:c r="D1814" s="55" t="n"/>
      <x:c r="E1814" s="55" t="n"/>
      <x:c r="F1814" s="55" t="n"/>
      <x:c r="G1814" s="55" t="n"/>
      <x:c r="H1814" s="55" t="n"/>
      <x:c r="I1814" s="55" t="n"/>
    </x:row>
    <x:row r="1815">
      <x:c r="A1815" s="55" t="n"/>
      <x:c r="B1815" s="55" t="n"/>
      <x:c r="C1815" s="55" t="n"/>
      <x:c r="D1815" s="55" t="n"/>
      <x:c r="E1815" s="55" t="n"/>
      <x:c r="F1815" s="55" t="n"/>
      <x:c r="G1815" s="55" t="n"/>
      <x:c r="H1815" s="55" t="n"/>
      <x:c r="I1815" s="55" t="n"/>
    </x:row>
    <x:row r="1816">
      <x:c r="A1816" s="55" t="n"/>
      <x:c r="B1816" s="55" t="n"/>
      <x:c r="C1816" s="55" t="n"/>
      <x:c r="D1816" s="55" t="n"/>
      <x:c r="E1816" s="55" t="n"/>
      <x:c r="F1816" s="55" t="n"/>
      <x:c r="G1816" s="55" t="n"/>
      <x:c r="H1816" s="55" t="n"/>
      <x:c r="I1816" s="55" t="n"/>
    </x:row>
    <x:row r="1817">
      <x:c r="A1817" s="55" t="n"/>
      <x:c r="B1817" s="55" t="n"/>
      <x:c r="C1817" s="55" t="n"/>
      <x:c r="D1817" s="55" t="n"/>
      <x:c r="E1817" s="55" t="n"/>
      <x:c r="F1817" s="55" t="n"/>
      <x:c r="G1817" s="55" t="n"/>
      <x:c r="H1817" s="55" t="n"/>
      <x:c r="I1817" s="55" t="n"/>
    </x:row>
    <x:row r="1818">
      <x:c r="A1818" s="55" t="n"/>
      <x:c r="B1818" s="55" t="n"/>
      <x:c r="C1818" s="55" t="n"/>
      <x:c r="D1818" s="55" t="n"/>
      <x:c r="E1818" s="55" t="n"/>
      <x:c r="F1818" s="55" t="n"/>
      <x:c r="G1818" s="55" t="n"/>
      <x:c r="H1818" s="55" t="n"/>
      <x:c r="I1818" s="55" t="n"/>
    </x:row>
    <x:row r="1819">
      <x:c r="A1819" s="55" t="n"/>
      <x:c r="B1819" s="55" t="n"/>
      <x:c r="C1819" s="55" t="n"/>
      <x:c r="D1819" s="55" t="n"/>
      <x:c r="E1819" s="55" t="n"/>
      <x:c r="F1819" s="55" t="n"/>
      <x:c r="G1819" s="55" t="n"/>
      <x:c r="H1819" s="55" t="n"/>
      <x:c r="I1819" s="55" t="n"/>
    </x:row>
    <x:row r="1820">
      <x:c r="A1820" s="55" t="n"/>
      <x:c r="B1820" s="55" t="n"/>
      <x:c r="C1820" s="55" t="n"/>
      <x:c r="D1820" s="55" t="n"/>
      <x:c r="E1820" s="55" t="n"/>
      <x:c r="F1820" s="55" t="n"/>
      <x:c r="G1820" s="55" t="n"/>
      <x:c r="H1820" s="55" t="n"/>
      <x:c r="I1820" s="55" t="n"/>
    </x:row>
    <x:row r="1821">
      <x:c r="A1821" s="55" t="n"/>
      <x:c r="B1821" s="55" t="n"/>
      <x:c r="C1821" s="55" t="n"/>
      <x:c r="D1821" s="55" t="n"/>
      <x:c r="E1821" s="55" t="n"/>
      <x:c r="F1821" s="55" t="n"/>
      <x:c r="G1821" s="55" t="n"/>
      <x:c r="H1821" s="55" t="n"/>
      <x:c r="I1821" s="55" t="n"/>
    </x:row>
    <x:row r="1822">
      <x:c r="A1822" s="55" t="n"/>
      <x:c r="B1822" s="55" t="n"/>
      <x:c r="C1822" s="55" t="n"/>
      <x:c r="D1822" s="55" t="n"/>
      <x:c r="E1822" s="55" t="n"/>
      <x:c r="F1822" s="55" t="n"/>
      <x:c r="G1822" s="55" t="n"/>
      <x:c r="H1822" s="55" t="n"/>
      <x:c r="I1822" s="55" t="n"/>
    </x:row>
    <x:row r="1823">
      <x:c r="A1823" s="55" t="n"/>
      <x:c r="B1823" s="55" t="n"/>
      <x:c r="C1823" s="55" t="n"/>
      <x:c r="D1823" s="55" t="n"/>
      <x:c r="E1823" s="55" t="n"/>
      <x:c r="F1823" s="55" t="n"/>
      <x:c r="G1823" s="55" t="n"/>
      <x:c r="H1823" s="55" t="n"/>
      <x:c r="I1823" s="55" t="n"/>
    </x:row>
    <x:row r="1824">
      <x:c r="A1824" s="55" t="n"/>
      <x:c r="B1824" s="55" t="n"/>
      <x:c r="C1824" s="55" t="n"/>
      <x:c r="D1824" s="55" t="n"/>
      <x:c r="E1824" s="55" t="n"/>
      <x:c r="F1824" s="55" t="n"/>
      <x:c r="G1824" s="55" t="n"/>
      <x:c r="H1824" s="55" t="n"/>
      <x:c r="I1824" s="55" t="n"/>
    </x:row>
    <x:row r="1825">
      <x:c r="A1825" s="55" t="n"/>
      <x:c r="B1825" s="55" t="n"/>
      <x:c r="C1825" s="55" t="n"/>
      <x:c r="D1825" s="55" t="n"/>
      <x:c r="E1825" s="55" t="n"/>
      <x:c r="F1825" s="55" t="n"/>
      <x:c r="G1825" s="55" t="n"/>
      <x:c r="H1825" s="55" t="n"/>
      <x:c r="I1825" s="55" t="n"/>
    </x:row>
    <x:row r="1826">
      <x:c r="A1826" s="55" t="n"/>
      <x:c r="B1826" s="55" t="n"/>
      <x:c r="C1826" s="55" t="n"/>
      <x:c r="D1826" s="55" t="n"/>
      <x:c r="E1826" s="55" t="n"/>
      <x:c r="F1826" s="55" t="n"/>
      <x:c r="G1826" s="55" t="n"/>
      <x:c r="H1826" s="55" t="n"/>
      <x:c r="I1826" s="55" t="n"/>
    </x:row>
    <x:row r="1827">
      <x:c r="A1827" s="55" t="n"/>
      <x:c r="B1827" s="55" t="n"/>
      <x:c r="C1827" s="55" t="n"/>
      <x:c r="D1827" s="55" t="n"/>
      <x:c r="E1827" s="55" t="n"/>
      <x:c r="F1827" s="55" t="n"/>
      <x:c r="G1827" s="55" t="n"/>
      <x:c r="H1827" s="55" t="n"/>
      <x:c r="I1827" s="55" t="n"/>
    </x:row>
    <x:row r="1828">
      <x:c r="A1828" s="55" t="n"/>
      <x:c r="B1828" s="55" t="n"/>
      <x:c r="C1828" s="55" t="n"/>
      <x:c r="D1828" s="55" t="n"/>
      <x:c r="E1828" s="55" t="n"/>
      <x:c r="F1828" s="55" t="n"/>
      <x:c r="G1828" s="55" t="n"/>
      <x:c r="H1828" s="55" t="n"/>
      <x:c r="I1828" s="55" t="n"/>
    </x:row>
    <x:row r="1829">
      <x:c r="A1829" s="55" t="n"/>
      <x:c r="B1829" s="55" t="n"/>
      <x:c r="C1829" s="55" t="n"/>
      <x:c r="D1829" s="55" t="n"/>
      <x:c r="E1829" s="55" t="n"/>
      <x:c r="F1829" s="55" t="n"/>
      <x:c r="G1829" s="55" t="n"/>
      <x:c r="H1829" s="55" t="n"/>
      <x:c r="I1829" s="55" t="n"/>
    </x:row>
    <x:row r="1830">
      <x:c r="A1830" s="55" t="n"/>
      <x:c r="B1830" s="55" t="n"/>
      <x:c r="C1830" s="55" t="n"/>
      <x:c r="D1830" s="55" t="n"/>
      <x:c r="E1830" s="55" t="n"/>
      <x:c r="F1830" s="55" t="n"/>
      <x:c r="G1830" s="55" t="n"/>
      <x:c r="H1830" s="55" t="n"/>
      <x:c r="I1830" s="55" t="n"/>
    </x:row>
    <x:row r="1831">
      <x:c r="A1831" s="55" t="n"/>
      <x:c r="B1831" s="55" t="n"/>
      <x:c r="C1831" s="55" t="n"/>
      <x:c r="D1831" s="55" t="n"/>
      <x:c r="E1831" s="55" t="n"/>
      <x:c r="F1831" s="55" t="n"/>
      <x:c r="G1831" s="55" t="n"/>
      <x:c r="H1831" s="55" t="n"/>
      <x:c r="I1831" s="55" t="n"/>
    </x:row>
    <x:row r="1832">
      <x:c r="A1832" s="55" t="n"/>
      <x:c r="B1832" s="55" t="n"/>
      <x:c r="C1832" s="55" t="n"/>
      <x:c r="D1832" s="55" t="n"/>
      <x:c r="E1832" s="55" t="n"/>
      <x:c r="F1832" s="55" t="n"/>
      <x:c r="G1832" s="55" t="n"/>
      <x:c r="H1832" s="55" t="n"/>
      <x:c r="I1832" s="55" t="n"/>
    </x:row>
    <x:row r="1833">
      <x:c r="A1833" s="55" t="n"/>
      <x:c r="B1833" s="55" t="n"/>
      <x:c r="C1833" s="55" t="n"/>
      <x:c r="D1833" s="55" t="n"/>
      <x:c r="E1833" s="55" t="n"/>
      <x:c r="F1833" s="55" t="n"/>
      <x:c r="G1833" s="55" t="n"/>
      <x:c r="H1833" s="55" t="n"/>
      <x:c r="I1833" s="55" t="n"/>
    </x:row>
    <x:row r="1834">
      <x:c r="A1834" s="55" t="n"/>
      <x:c r="B1834" s="55" t="n"/>
      <x:c r="C1834" s="55" t="n"/>
      <x:c r="D1834" s="55" t="n"/>
      <x:c r="E1834" s="55" t="n"/>
      <x:c r="F1834" s="55" t="n"/>
      <x:c r="G1834" s="55" t="n"/>
      <x:c r="H1834" s="55" t="n"/>
      <x:c r="I1834" s="55" t="n"/>
    </x:row>
    <x:row r="1835">
      <x:c r="A1835" s="55" t="n"/>
      <x:c r="B1835" s="55" t="n"/>
      <x:c r="C1835" s="55" t="n"/>
      <x:c r="D1835" s="55" t="n"/>
      <x:c r="E1835" s="55" t="n"/>
      <x:c r="F1835" s="55" t="n"/>
      <x:c r="G1835" s="55" t="n"/>
      <x:c r="H1835" s="55" t="n"/>
      <x:c r="I1835" s="55" t="n"/>
    </x:row>
    <x:row r="1836">
      <x:c r="A1836" s="55" t="n"/>
      <x:c r="B1836" s="55" t="n"/>
      <x:c r="C1836" s="55" t="n"/>
      <x:c r="D1836" s="55" t="n"/>
      <x:c r="E1836" s="55" t="n"/>
      <x:c r="F1836" s="55" t="n"/>
      <x:c r="G1836" s="55" t="n"/>
      <x:c r="H1836" s="55" t="n"/>
      <x:c r="I1836" s="55" t="n"/>
    </x:row>
    <x:row r="1837">
      <x:c r="A1837" s="55" t="n"/>
      <x:c r="B1837" s="55" t="n"/>
      <x:c r="C1837" s="55" t="n"/>
      <x:c r="D1837" s="55" t="n"/>
      <x:c r="E1837" s="55" t="n"/>
      <x:c r="F1837" s="55" t="n"/>
      <x:c r="G1837" s="55" t="n"/>
      <x:c r="H1837" s="55" t="n"/>
      <x:c r="I1837" s="55" t="n"/>
    </x:row>
    <x:row r="1838">
      <x:c r="A1838" s="55" t="n"/>
      <x:c r="B1838" s="55" t="n"/>
      <x:c r="C1838" s="55" t="n"/>
      <x:c r="D1838" s="55" t="n"/>
      <x:c r="E1838" s="55" t="n"/>
      <x:c r="F1838" s="55" t="n"/>
      <x:c r="G1838" s="55" t="n"/>
      <x:c r="H1838" s="55" t="n"/>
      <x:c r="I1838" s="55" t="n"/>
    </x:row>
    <x:row r="1839">
      <x:c r="A1839" s="55" t="n"/>
      <x:c r="B1839" s="55" t="n"/>
      <x:c r="C1839" s="55" t="n"/>
      <x:c r="D1839" s="55" t="n"/>
      <x:c r="E1839" s="55" t="n"/>
      <x:c r="F1839" s="55" t="n"/>
      <x:c r="G1839" s="55" t="n"/>
      <x:c r="H1839" s="55" t="n"/>
      <x:c r="I1839" s="55" t="n"/>
    </x:row>
    <x:row r="1840">
      <x:c r="A1840" s="55" t="n"/>
      <x:c r="B1840" s="55" t="n"/>
      <x:c r="C1840" s="55" t="n"/>
      <x:c r="D1840" s="55" t="n"/>
      <x:c r="E1840" s="55" t="n"/>
      <x:c r="F1840" s="55" t="n"/>
      <x:c r="G1840" s="55" t="n"/>
      <x:c r="H1840" s="55" t="n"/>
      <x:c r="I1840" s="55" t="n"/>
    </x:row>
    <x:row r="1841">
      <x:c r="A1841" s="55" t="n"/>
      <x:c r="B1841" s="55" t="n"/>
      <x:c r="C1841" s="55" t="n"/>
      <x:c r="D1841" s="55" t="n"/>
      <x:c r="E1841" s="55" t="n"/>
      <x:c r="F1841" s="55" t="n"/>
      <x:c r="G1841" s="55" t="n"/>
      <x:c r="H1841" s="55" t="n"/>
      <x:c r="I1841" s="55" t="n"/>
    </x:row>
    <x:row r="1842">
      <x:c r="A1842" s="55" t="n"/>
      <x:c r="B1842" s="55" t="n"/>
      <x:c r="C1842" s="55" t="n"/>
      <x:c r="D1842" s="55" t="n"/>
      <x:c r="E1842" s="55" t="n"/>
      <x:c r="F1842" s="55" t="n"/>
      <x:c r="G1842" s="55" t="n"/>
      <x:c r="H1842" s="55" t="n"/>
      <x:c r="I1842" s="55" t="n"/>
    </x:row>
    <x:row r="1843">
      <x:c r="A1843" s="55" t="n"/>
      <x:c r="B1843" s="55" t="n"/>
      <x:c r="C1843" s="55" t="n"/>
      <x:c r="D1843" s="55" t="n"/>
      <x:c r="E1843" s="55" t="n"/>
      <x:c r="F1843" s="55" t="n"/>
      <x:c r="G1843" s="55" t="n"/>
      <x:c r="H1843" s="55" t="n"/>
      <x:c r="I1843" s="55" t="n"/>
    </x:row>
    <x:row r="1844">
      <x:c r="A1844" s="55" t="n"/>
      <x:c r="B1844" s="55" t="n"/>
      <x:c r="C1844" s="55" t="n"/>
      <x:c r="D1844" s="55" t="n"/>
      <x:c r="E1844" s="55" t="n"/>
      <x:c r="F1844" s="55" t="n"/>
      <x:c r="G1844" s="55" t="n"/>
      <x:c r="H1844" s="55" t="n"/>
      <x:c r="I1844" s="55" t="n"/>
    </x:row>
    <x:row r="1845">
      <x:c r="A1845" s="55" t="n"/>
      <x:c r="B1845" s="55" t="n"/>
      <x:c r="C1845" s="55" t="n"/>
      <x:c r="D1845" s="55" t="n"/>
      <x:c r="E1845" s="55" t="n"/>
      <x:c r="F1845" s="55" t="n"/>
      <x:c r="G1845" s="55" t="n"/>
      <x:c r="H1845" s="55" t="n"/>
      <x:c r="I1845" s="55" t="n"/>
    </x:row>
    <x:row r="1846">
      <x:c r="A1846" s="55" t="n"/>
      <x:c r="B1846" s="55" t="n"/>
      <x:c r="C1846" s="55" t="n"/>
      <x:c r="D1846" s="55" t="n"/>
      <x:c r="E1846" s="55" t="n"/>
      <x:c r="F1846" s="55" t="n"/>
      <x:c r="G1846" s="55" t="n"/>
      <x:c r="H1846" s="55" t="n"/>
      <x:c r="I1846" s="55" t="n"/>
    </x:row>
    <x:row r="1847">
      <x:c r="A1847" s="55" t="n"/>
      <x:c r="B1847" s="55" t="n"/>
      <x:c r="C1847" s="55" t="n"/>
      <x:c r="D1847" s="55" t="n"/>
      <x:c r="E1847" s="55" t="n"/>
      <x:c r="F1847" s="55" t="n"/>
      <x:c r="G1847" s="55" t="n"/>
      <x:c r="H1847" s="55" t="n"/>
      <x:c r="I1847" s="55" t="n"/>
    </x:row>
    <x:row r="1848">
      <x:c r="A1848" s="55" t="n"/>
      <x:c r="B1848" s="55" t="n"/>
      <x:c r="C1848" s="55" t="n"/>
      <x:c r="D1848" s="55" t="n"/>
      <x:c r="E1848" s="55" t="n"/>
      <x:c r="F1848" s="55" t="n"/>
      <x:c r="G1848" s="55" t="n"/>
      <x:c r="H1848" s="55" t="n"/>
      <x:c r="I1848" s="55" t="n"/>
    </x:row>
    <x:row r="1849">
      <x:c r="A1849" s="55" t="n"/>
      <x:c r="B1849" s="55" t="n"/>
      <x:c r="C1849" s="55" t="n"/>
      <x:c r="D1849" s="55" t="n"/>
      <x:c r="E1849" s="55" t="n"/>
      <x:c r="F1849" s="55" t="n"/>
      <x:c r="G1849" s="55" t="n"/>
      <x:c r="H1849" s="55" t="n"/>
      <x:c r="I1849" s="55" t="n"/>
    </x:row>
    <x:row r="1850">
      <x:c r="A1850" s="55" t="n"/>
      <x:c r="B1850" s="55" t="n"/>
      <x:c r="C1850" s="55" t="n"/>
      <x:c r="D1850" s="55" t="n"/>
      <x:c r="E1850" s="55" t="n"/>
      <x:c r="F1850" s="55" t="n"/>
      <x:c r="G1850" s="55" t="n"/>
      <x:c r="H1850" s="55" t="n"/>
      <x:c r="I1850" s="55" t="n"/>
    </x:row>
    <x:row r="1851">
      <x:c r="A1851" s="55" t="n"/>
      <x:c r="B1851" s="55" t="n"/>
      <x:c r="C1851" s="55" t="n"/>
      <x:c r="D1851" s="55" t="n"/>
      <x:c r="E1851" s="55" t="n"/>
      <x:c r="F1851" s="55" t="n"/>
      <x:c r="G1851" s="55" t="n"/>
      <x:c r="H1851" s="55" t="n"/>
      <x:c r="I1851" s="55" t="n"/>
    </x:row>
    <x:row r="1852">
      <x:c r="A1852" s="55" t="n"/>
      <x:c r="B1852" s="55" t="n"/>
      <x:c r="C1852" s="55" t="n"/>
      <x:c r="D1852" s="55" t="n"/>
      <x:c r="E1852" s="55" t="n"/>
      <x:c r="F1852" s="55" t="n"/>
      <x:c r="G1852" s="55" t="n"/>
      <x:c r="H1852" s="55" t="n"/>
      <x:c r="I1852" s="55" t="n"/>
    </x:row>
    <x:row r="1853">
      <x:c r="A1853" s="55" t="n"/>
      <x:c r="B1853" s="55" t="n"/>
      <x:c r="C1853" s="55" t="n"/>
      <x:c r="D1853" s="55" t="n"/>
      <x:c r="E1853" s="55" t="n"/>
      <x:c r="F1853" s="55" t="n"/>
      <x:c r="G1853" s="55" t="n"/>
      <x:c r="H1853" s="55" t="n"/>
      <x:c r="I1853" s="55" t="n"/>
    </x:row>
    <x:row r="1854">
      <x:c r="A1854" s="55" t="n"/>
      <x:c r="B1854" s="55" t="n"/>
      <x:c r="C1854" s="55" t="n"/>
      <x:c r="D1854" s="55" t="n"/>
      <x:c r="E1854" s="55" t="n"/>
      <x:c r="F1854" s="55" t="n"/>
      <x:c r="G1854" s="55" t="n"/>
      <x:c r="H1854" s="55" t="n"/>
      <x:c r="I1854" s="55" t="n"/>
    </x:row>
    <x:row r="1855">
      <x:c r="A1855" s="55" t="n"/>
      <x:c r="B1855" s="55" t="n"/>
      <x:c r="C1855" s="55" t="n"/>
      <x:c r="D1855" s="55" t="n"/>
      <x:c r="E1855" s="55" t="n"/>
      <x:c r="F1855" s="55" t="n"/>
      <x:c r="G1855" s="55" t="n"/>
      <x:c r="H1855" s="55" t="n"/>
      <x:c r="I1855" s="55" t="n"/>
    </x:row>
    <x:row r="1856">
      <x:c r="A1856" s="55" t="n"/>
      <x:c r="B1856" s="55" t="n"/>
      <x:c r="C1856" s="55" t="n"/>
      <x:c r="D1856" s="55" t="n"/>
      <x:c r="E1856" s="55" t="n"/>
      <x:c r="F1856" s="55" t="n"/>
      <x:c r="G1856" s="55" t="n"/>
      <x:c r="H1856" s="55" t="n"/>
      <x:c r="I1856" s="55" t="n"/>
    </x:row>
    <x:row r="1857">
      <x:c r="A1857" s="55" t="n"/>
      <x:c r="B1857" s="55" t="n"/>
      <x:c r="C1857" s="55" t="n"/>
      <x:c r="D1857" s="55" t="n"/>
      <x:c r="E1857" s="55" t="n"/>
      <x:c r="F1857" s="55" t="n"/>
      <x:c r="G1857" s="55" t="n"/>
      <x:c r="H1857" s="55" t="n"/>
      <x:c r="I1857" s="55" t="n"/>
    </x:row>
    <x:row r="1858">
      <x:c r="A1858" s="55" t="n"/>
      <x:c r="B1858" s="55" t="n"/>
      <x:c r="C1858" s="55" t="n"/>
      <x:c r="D1858" s="55" t="n"/>
      <x:c r="E1858" s="55" t="n"/>
      <x:c r="F1858" s="55" t="n"/>
      <x:c r="G1858" s="55" t="n"/>
      <x:c r="H1858" s="55" t="n"/>
      <x:c r="I1858" s="55" t="n"/>
    </x:row>
    <x:row r="1859">
      <x:c r="A1859" s="55" t="n"/>
      <x:c r="B1859" s="55" t="n"/>
      <x:c r="C1859" s="55" t="n"/>
      <x:c r="D1859" s="55" t="n"/>
      <x:c r="E1859" s="55" t="n"/>
      <x:c r="F1859" s="55" t="n"/>
      <x:c r="G1859" s="55" t="n"/>
      <x:c r="H1859" s="55" t="n"/>
      <x:c r="I1859" s="55" t="n"/>
    </x:row>
    <x:row r="1860">
      <x:c r="A1860" s="55" t="n"/>
      <x:c r="B1860" s="55" t="n"/>
      <x:c r="C1860" s="55" t="n"/>
      <x:c r="D1860" s="55" t="n"/>
      <x:c r="E1860" s="55" t="n"/>
      <x:c r="F1860" s="55" t="n"/>
      <x:c r="G1860" s="55" t="n"/>
      <x:c r="H1860" s="55" t="n"/>
      <x:c r="I1860" s="55" t="n"/>
    </x:row>
    <x:row r="1861">
      <x:c r="A1861" s="55" t="n"/>
      <x:c r="B1861" s="55" t="n"/>
      <x:c r="C1861" s="55" t="n"/>
      <x:c r="D1861" s="55" t="n"/>
      <x:c r="E1861" s="55" t="n"/>
      <x:c r="F1861" s="55" t="n"/>
      <x:c r="G1861" s="55" t="n"/>
      <x:c r="H1861" s="55" t="n"/>
      <x:c r="I1861" s="55" t="n"/>
    </x:row>
    <x:row r="1862">
      <x:c r="A1862" s="55" t="n"/>
      <x:c r="B1862" s="55" t="n"/>
      <x:c r="C1862" s="55" t="n"/>
      <x:c r="D1862" s="55" t="n"/>
      <x:c r="E1862" s="55" t="n"/>
      <x:c r="F1862" s="55" t="n"/>
      <x:c r="G1862" s="55" t="n"/>
      <x:c r="H1862" s="55" t="n"/>
      <x:c r="I1862" s="55" t="n"/>
    </x:row>
    <x:row r="1863">
      <x:c r="A1863" s="55" t="n"/>
      <x:c r="B1863" s="55" t="n"/>
      <x:c r="C1863" s="55" t="n"/>
      <x:c r="D1863" s="55" t="n"/>
      <x:c r="E1863" s="55" t="n"/>
      <x:c r="F1863" s="55" t="n"/>
      <x:c r="G1863" s="55" t="n"/>
      <x:c r="H1863" s="55" t="n"/>
      <x:c r="I1863" s="55" t="n"/>
    </x:row>
    <x:row r="1864">
      <x:c r="A1864" s="55" t="n"/>
      <x:c r="B1864" s="55" t="n"/>
      <x:c r="C1864" s="55" t="n"/>
      <x:c r="D1864" s="55" t="n"/>
      <x:c r="E1864" s="55" t="n"/>
      <x:c r="F1864" s="55" t="n"/>
      <x:c r="G1864" s="55" t="n"/>
      <x:c r="H1864" s="55" t="n"/>
      <x:c r="I1864" s="55" t="n"/>
    </x:row>
    <x:row r="1865">
      <x:c r="A1865" s="55" t="n"/>
      <x:c r="B1865" s="55" t="n"/>
      <x:c r="C1865" s="55" t="n"/>
      <x:c r="D1865" s="55" t="n"/>
      <x:c r="E1865" s="55" t="n"/>
      <x:c r="F1865" s="55" t="n"/>
      <x:c r="G1865" s="55" t="n"/>
      <x:c r="H1865" s="55" t="n"/>
      <x:c r="I1865" s="55" t="n"/>
    </x:row>
    <x:row r="1866">
      <x:c r="A1866" s="55" t="n"/>
      <x:c r="B1866" s="55" t="n"/>
      <x:c r="C1866" s="55" t="n"/>
      <x:c r="D1866" s="55" t="n"/>
      <x:c r="E1866" s="55" t="n"/>
      <x:c r="F1866" s="55" t="n"/>
      <x:c r="G1866" s="55" t="n"/>
      <x:c r="H1866" s="55" t="n"/>
      <x:c r="I1866" s="55" t="n"/>
    </x:row>
    <x:row r="1867">
      <x:c r="A1867" s="55" t="n"/>
      <x:c r="B1867" s="55" t="n"/>
      <x:c r="C1867" s="55" t="n"/>
      <x:c r="D1867" s="55" t="n"/>
      <x:c r="E1867" s="55" t="n"/>
      <x:c r="F1867" s="55" t="n"/>
      <x:c r="G1867" s="55" t="n"/>
      <x:c r="H1867" s="55" t="n"/>
      <x:c r="I1867" s="55" t="n"/>
    </x:row>
    <x:row r="1868">
      <x:c r="A1868" s="55" t="n"/>
      <x:c r="B1868" s="55" t="n"/>
      <x:c r="C1868" s="55" t="n"/>
      <x:c r="D1868" s="55" t="n"/>
      <x:c r="E1868" s="55" t="n"/>
      <x:c r="F1868" s="55" t="n"/>
      <x:c r="G1868" s="55" t="n"/>
      <x:c r="H1868" s="55" t="n"/>
      <x:c r="I1868" s="55" t="n"/>
    </x:row>
    <x:row r="1869">
      <x:c r="A1869" s="55" t="n"/>
      <x:c r="B1869" s="55" t="n"/>
      <x:c r="C1869" s="55" t="n"/>
      <x:c r="D1869" s="55" t="n"/>
      <x:c r="E1869" s="55" t="n"/>
      <x:c r="F1869" s="55" t="n"/>
      <x:c r="G1869" s="55" t="n"/>
      <x:c r="H1869" s="55" t="n"/>
      <x:c r="I1869" s="55" t="n"/>
    </x:row>
    <x:row r="1870">
      <x:c r="A1870" s="55" t="n"/>
      <x:c r="B1870" s="55" t="n"/>
      <x:c r="C1870" s="55" t="n"/>
      <x:c r="D1870" s="55" t="n"/>
      <x:c r="E1870" s="55" t="n"/>
      <x:c r="F1870" s="55" t="n"/>
      <x:c r="G1870" s="55" t="n"/>
      <x:c r="H1870" s="55" t="n"/>
      <x:c r="I1870" s="55" t="n"/>
    </x:row>
    <x:row r="1871">
      <x:c r="A1871" s="55" t="n"/>
      <x:c r="B1871" s="55" t="n"/>
      <x:c r="C1871" s="55" t="n"/>
      <x:c r="D1871" s="55" t="n"/>
      <x:c r="E1871" s="55" t="n"/>
      <x:c r="F1871" s="55" t="n"/>
      <x:c r="G1871" s="55" t="n"/>
      <x:c r="H1871" s="55" t="n"/>
      <x:c r="I1871" s="55" t="n"/>
    </x:row>
    <x:row r="1872">
      <x:c r="A1872" s="55" t="n"/>
      <x:c r="B1872" s="55" t="n"/>
      <x:c r="C1872" s="55" t="n"/>
      <x:c r="D1872" s="55" t="n"/>
      <x:c r="E1872" s="55" t="n"/>
      <x:c r="F1872" s="55" t="n"/>
      <x:c r="G1872" s="55" t="n"/>
      <x:c r="H1872" s="55" t="n"/>
      <x:c r="I1872" s="55" t="n"/>
    </x:row>
    <x:row r="1873">
      <x:c r="A1873" s="55" t="n"/>
      <x:c r="B1873" s="55" t="n"/>
      <x:c r="C1873" s="55" t="n"/>
      <x:c r="D1873" s="55" t="n"/>
      <x:c r="E1873" s="55" t="n"/>
      <x:c r="F1873" s="55" t="n"/>
      <x:c r="G1873" s="55" t="n"/>
      <x:c r="H1873" s="55" t="n"/>
      <x:c r="I1873" s="55" t="n"/>
    </x:row>
    <x:row r="1874">
      <x:c r="A1874" s="55" t="n"/>
      <x:c r="B1874" s="55" t="n"/>
      <x:c r="C1874" s="55" t="n"/>
      <x:c r="D1874" s="55" t="n"/>
      <x:c r="E1874" s="55" t="n"/>
      <x:c r="F1874" s="55" t="n"/>
      <x:c r="G1874" s="55" t="n"/>
      <x:c r="H1874" s="55" t="n"/>
      <x:c r="I1874" s="55" t="n"/>
    </x:row>
    <x:row r="1875">
      <x:c r="A1875" s="55" t="n"/>
      <x:c r="B1875" s="55" t="n"/>
      <x:c r="C1875" s="55" t="n"/>
      <x:c r="D1875" s="55" t="n"/>
      <x:c r="E1875" s="55" t="n"/>
      <x:c r="F1875" s="55" t="n"/>
      <x:c r="G1875" s="55" t="n"/>
      <x:c r="H1875" s="55" t="n"/>
      <x:c r="I1875" s="55" t="n"/>
    </x:row>
    <x:row r="1876">
      <x:c r="A1876" s="55" t="n"/>
      <x:c r="B1876" s="55" t="n"/>
      <x:c r="C1876" s="55" t="n"/>
      <x:c r="D1876" s="55" t="n"/>
      <x:c r="E1876" s="55" t="n"/>
      <x:c r="F1876" s="55" t="n"/>
      <x:c r="G1876" s="55" t="n"/>
      <x:c r="H1876" s="55" t="n"/>
      <x:c r="I1876" s="55" t="n"/>
    </x:row>
    <x:row r="1877">
      <x:c r="A1877" s="55" t="n"/>
      <x:c r="B1877" s="55" t="n"/>
      <x:c r="C1877" s="55" t="n"/>
      <x:c r="D1877" s="55" t="n"/>
      <x:c r="E1877" s="55" t="n"/>
      <x:c r="F1877" s="55" t="n"/>
      <x:c r="G1877" s="55" t="n"/>
      <x:c r="H1877" s="55" t="n"/>
      <x:c r="I1877" s="55" t="n"/>
    </x:row>
    <x:row r="1878">
      <x:c r="A1878" s="55" t="n"/>
      <x:c r="B1878" s="55" t="n"/>
      <x:c r="C1878" s="55" t="n"/>
      <x:c r="D1878" s="55" t="n"/>
      <x:c r="E1878" s="55" t="n"/>
      <x:c r="F1878" s="55" t="n"/>
      <x:c r="G1878" s="55" t="n"/>
      <x:c r="H1878" s="55" t="n"/>
      <x:c r="I1878" s="55" t="n"/>
    </x:row>
    <x:row r="1879">
      <x:c r="A1879" s="55" t="n"/>
      <x:c r="B1879" s="55" t="n"/>
      <x:c r="C1879" s="55" t="n"/>
      <x:c r="D1879" s="55" t="n"/>
      <x:c r="E1879" s="55" t="n"/>
      <x:c r="F1879" s="55" t="n"/>
      <x:c r="G1879" s="55" t="n"/>
      <x:c r="H1879" s="55" t="n"/>
      <x:c r="I1879" s="55" t="n"/>
    </x:row>
    <x:row r="1880">
      <x:c r="A1880" s="55" t="n"/>
      <x:c r="B1880" s="55" t="n"/>
      <x:c r="C1880" s="55" t="n"/>
      <x:c r="D1880" s="55" t="n"/>
      <x:c r="E1880" s="55" t="n"/>
      <x:c r="F1880" s="55" t="n"/>
      <x:c r="G1880" s="55" t="n"/>
      <x:c r="H1880" s="55" t="n"/>
      <x:c r="I1880" s="55" t="n"/>
    </x:row>
    <x:row r="1881">
      <x:c r="A1881" s="55" t="n"/>
      <x:c r="B1881" s="55" t="n"/>
      <x:c r="C1881" s="55" t="n"/>
      <x:c r="D1881" s="55" t="n"/>
      <x:c r="E1881" s="55" t="n"/>
      <x:c r="F1881" s="55" t="n"/>
      <x:c r="G1881" s="55" t="n"/>
      <x:c r="H1881" s="55" t="n"/>
      <x:c r="I1881" s="55" t="n"/>
    </x:row>
    <x:row r="1882">
      <x:c r="A1882" s="55" t="n"/>
      <x:c r="B1882" s="55" t="n"/>
      <x:c r="C1882" s="55" t="n"/>
      <x:c r="D1882" s="55" t="n"/>
      <x:c r="E1882" s="55" t="n"/>
      <x:c r="F1882" s="55" t="n"/>
      <x:c r="G1882" s="55" t="n"/>
      <x:c r="H1882" s="55" t="n"/>
      <x:c r="I1882" s="55" t="n"/>
    </x:row>
    <x:row r="1883">
      <x:c r="A1883" s="55" t="n"/>
      <x:c r="B1883" s="55" t="n"/>
      <x:c r="C1883" s="55" t="n"/>
      <x:c r="D1883" s="55" t="n"/>
      <x:c r="E1883" s="55" t="n"/>
      <x:c r="F1883" s="55" t="n"/>
      <x:c r="G1883" s="55" t="n"/>
      <x:c r="H1883" s="55" t="n"/>
      <x:c r="I1883" s="55" t="n"/>
    </x:row>
    <x:row r="1884">
      <x:c r="A1884" s="55" t="n"/>
      <x:c r="B1884" s="55" t="n"/>
      <x:c r="C1884" s="55" t="n"/>
      <x:c r="D1884" s="55" t="n"/>
      <x:c r="E1884" s="55" t="n"/>
      <x:c r="F1884" s="55" t="n"/>
      <x:c r="G1884" s="55" t="n"/>
      <x:c r="H1884" s="55" t="n"/>
      <x:c r="I1884" s="55" t="n"/>
    </x:row>
    <x:row r="1885">
      <x:c r="A1885" s="55" t="n"/>
      <x:c r="B1885" s="55" t="n"/>
      <x:c r="C1885" s="55" t="n"/>
      <x:c r="D1885" s="55" t="n"/>
      <x:c r="E1885" s="55" t="n"/>
      <x:c r="F1885" s="55" t="n"/>
      <x:c r="G1885" s="55" t="n"/>
      <x:c r="H1885" s="55" t="n"/>
      <x:c r="I1885" s="55" t="n"/>
    </x:row>
    <x:row r="1886">
      <x:c r="A1886" s="55" t="n"/>
      <x:c r="B1886" s="55" t="n"/>
      <x:c r="C1886" s="55" t="n"/>
      <x:c r="D1886" s="55" t="n"/>
      <x:c r="E1886" s="55" t="n"/>
      <x:c r="F1886" s="55" t="n"/>
      <x:c r="G1886" s="55" t="n"/>
      <x:c r="H1886" s="55" t="n"/>
      <x:c r="I1886" s="55" t="n"/>
    </x:row>
    <x:row r="1887">
      <x:c r="A1887" s="55" t="n"/>
      <x:c r="B1887" s="55" t="n"/>
      <x:c r="C1887" s="55" t="n"/>
      <x:c r="D1887" s="55" t="n"/>
      <x:c r="E1887" s="55" t="n"/>
      <x:c r="F1887" s="55" t="n"/>
      <x:c r="G1887" s="55" t="n"/>
      <x:c r="H1887" s="55" t="n"/>
      <x:c r="I1887" s="55" t="n"/>
    </x:row>
    <x:row r="1888">
      <x:c r="A1888" s="55" t="n"/>
      <x:c r="B1888" s="55" t="n"/>
      <x:c r="C1888" s="55" t="n"/>
      <x:c r="D1888" s="55" t="n"/>
      <x:c r="E1888" s="55" t="n"/>
      <x:c r="F1888" s="55" t="n"/>
      <x:c r="G1888" s="55" t="n"/>
      <x:c r="H1888" s="55" t="n"/>
      <x:c r="I1888" s="55" t="n"/>
    </x:row>
    <x:row r="1889">
      <x:c r="A1889" s="55" t="n"/>
      <x:c r="B1889" s="55" t="n"/>
      <x:c r="C1889" s="55" t="n"/>
      <x:c r="D1889" s="55" t="n"/>
      <x:c r="E1889" s="55" t="n"/>
      <x:c r="F1889" s="55" t="n"/>
      <x:c r="G1889" s="55" t="n"/>
      <x:c r="H1889" s="55" t="n"/>
      <x:c r="I1889" s="55" t="n"/>
    </x:row>
    <x:row r="1890">
      <x:c r="A1890" s="55" t="n"/>
      <x:c r="B1890" s="55" t="n"/>
      <x:c r="C1890" s="55" t="n"/>
      <x:c r="D1890" s="55" t="n"/>
      <x:c r="E1890" s="55" t="n"/>
      <x:c r="F1890" s="55" t="n"/>
      <x:c r="G1890" s="55" t="n"/>
      <x:c r="H1890" s="55" t="n"/>
      <x:c r="I1890" s="55" t="n"/>
    </x:row>
    <x:row r="1891">
      <x:c r="A1891" s="55" t="n"/>
      <x:c r="B1891" s="55" t="n"/>
      <x:c r="C1891" s="55" t="n"/>
      <x:c r="D1891" s="55" t="n"/>
      <x:c r="E1891" s="55" t="n"/>
      <x:c r="F1891" s="55" t="n"/>
      <x:c r="G1891" s="55" t="n"/>
      <x:c r="H1891" s="55" t="n"/>
      <x:c r="I1891" s="55" t="n"/>
    </x:row>
    <x:row r="1892">
      <x:c r="A1892" s="55" t="n"/>
      <x:c r="B1892" s="55" t="n"/>
      <x:c r="C1892" s="55" t="n"/>
      <x:c r="D1892" s="55" t="n"/>
      <x:c r="E1892" s="55" t="n"/>
      <x:c r="F1892" s="55" t="n"/>
      <x:c r="G1892" s="55" t="n"/>
      <x:c r="H1892" s="55" t="n"/>
      <x:c r="I1892" s="55" t="n"/>
    </x:row>
    <x:row r="1893">
      <x:c r="A1893" s="55" t="n"/>
      <x:c r="B1893" s="55" t="n"/>
      <x:c r="C1893" s="55" t="n"/>
      <x:c r="D1893" s="55" t="n"/>
      <x:c r="E1893" s="55" t="n"/>
      <x:c r="F1893" s="55" t="n"/>
      <x:c r="G1893" s="55" t="n"/>
      <x:c r="H1893" s="55" t="n"/>
      <x:c r="I1893" s="55" t="n"/>
    </x:row>
    <x:row r="1894">
      <x:c r="A1894" s="55" t="n"/>
      <x:c r="B1894" s="55" t="n"/>
      <x:c r="C1894" s="55" t="n"/>
      <x:c r="D1894" s="55" t="n"/>
      <x:c r="E1894" s="55" t="n"/>
      <x:c r="F1894" s="55" t="n"/>
      <x:c r="G1894" s="55" t="n"/>
      <x:c r="H1894" s="55" t="n"/>
      <x:c r="I1894" s="55" t="n"/>
    </x:row>
    <x:row r="1895">
      <x:c r="A1895" s="55" t="n"/>
      <x:c r="B1895" s="55" t="n"/>
      <x:c r="C1895" s="55" t="n"/>
      <x:c r="D1895" s="55" t="n"/>
      <x:c r="E1895" s="55" t="n"/>
      <x:c r="F1895" s="55" t="n"/>
      <x:c r="G1895" s="55" t="n"/>
      <x:c r="H1895" s="55" t="n"/>
      <x:c r="I1895" s="55" t="n"/>
    </x:row>
    <x:row r="1896">
      <x:c r="A1896" s="55" t="n"/>
      <x:c r="B1896" s="55" t="n"/>
      <x:c r="C1896" s="55" t="n"/>
      <x:c r="D1896" s="55" t="n"/>
      <x:c r="E1896" s="55" t="n"/>
      <x:c r="F1896" s="55" t="n"/>
      <x:c r="G1896" s="55" t="n"/>
      <x:c r="H1896" s="55" t="n"/>
      <x:c r="I1896" s="55" t="n"/>
    </x:row>
    <x:row r="1897">
      <x:c r="A1897" s="55" t="n"/>
      <x:c r="B1897" s="55" t="n"/>
      <x:c r="C1897" s="55" t="n"/>
      <x:c r="D1897" s="55" t="n"/>
      <x:c r="E1897" s="55" t="n"/>
      <x:c r="F1897" s="55" t="n"/>
      <x:c r="G1897" s="55" t="n"/>
      <x:c r="H1897" s="55" t="n"/>
      <x:c r="I1897" s="55" t="n"/>
    </x:row>
    <x:row r="1898">
      <x:c r="A1898" s="55" t="n"/>
      <x:c r="B1898" s="55" t="n"/>
      <x:c r="C1898" s="55" t="n"/>
      <x:c r="D1898" s="55" t="n"/>
      <x:c r="E1898" s="55" t="n"/>
      <x:c r="F1898" s="55" t="n"/>
      <x:c r="G1898" s="55" t="n"/>
      <x:c r="H1898" s="55" t="n"/>
      <x:c r="I1898" s="55" t="n"/>
    </x:row>
    <x:row r="1899">
      <x:c r="A1899" s="55" t="n"/>
      <x:c r="B1899" s="55" t="n"/>
      <x:c r="C1899" s="55" t="n"/>
      <x:c r="D1899" s="55" t="n"/>
      <x:c r="E1899" s="55" t="n"/>
      <x:c r="F1899" s="55" t="n"/>
      <x:c r="G1899" s="55" t="n"/>
      <x:c r="H1899" s="55" t="n"/>
      <x:c r="I1899" s="55" t="n"/>
    </x:row>
    <x:row r="1900">
      <x:c r="A1900" s="55" t="n"/>
      <x:c r="B1900" s="55" t="n"/>
      <x:c r="C1900" s="55" t="n"/>
      <x:c r="D1900" s="55" t="n"/>
      <x:c r="E1900" s="55" t="n"/>
      <x:c r="F1900" s="55" t="n"/>
      <x:c r="G1900" s="55" t="n"/>
      <x:c r="H1900" s="55" t="n"/>
      <x:c r="I1900" s="55" t="n"/>
    </x:row>
    <x:row r="1901">
      <x:c r="A1901" s="55" t="n"/>
      <x:c r="B1901" s="55" t="n"/>
      <x:c r="C1901" s="55" t="n"/>
      <x:c r="D1901" s="55" t="n"/>
      <x:c r="E1901" s="55" t="n"/>
      <x:c r="F1901" s="55" t="n"/>
      <x:c r="G1901" s="55" t="n"/>
      <x:c r="H1901" s="55" t="n"/>
      <x:c r="I1901" s="55" t="n"/>
    </x:row>
    <x:row r="1902">
      <x:c r="A1902" s="55" t="n"/>
      <x:c r="B1902" s="55" t="n"/>
      <x:c r="C1902" s="55" t="n"/>
      <x:c r="D1902" s="55" t="n"/>
      <x:c r="E1902" s="55" t="n"/>
      <x:c r="F1902" s="55" t="n"/>
      <x:c r="G1902" s="55" t="n"/>
      <x:c r="H1902" s="55" t="n"/>
      <x:c r="I1902" s="55" t="n"/>
    </x:row>
    <x:row r="1903">
      <x:c r="A1903" s="55" t="n"/>
      <x:c r="B1903" s="55" t="n"/>
      <x:c r="C1903" s="55" t="n"/>
      <x:c r="D1903" s="55" t="n"/>
      <x:c r="E1903" s="55" t="n"/>
      <x:c r="F1903" s="55" t="n"/>
      <x:c r="G1903" s="55" t="n"/>
      <x:c r="H1903" s="55" t="n"/>
      <x:c r="I1903" s="55" t="n"/>
    </x:row>
    <x:row r="1904">
      <x:c r="A1904" s="55" t="n"/>
      <x:c r="B1904" s="55" t="n"/>
      <x:c r="C1904" s="55" t="n"/>
      <x:c r="D1904" s="55" t="n"/>
      <x:c r="E1904" s="55" t="n"/>
      <x:c r="F1904" s="55" t="n"/>
      <x:c r="G1904" s="55" t="n"/>
      <x:c r="H1904" s="55" t="n"/>
      <x:c r="I1904" s="55" t="n"/>
    </x:row>
    <x:row r="1905">
      <x:c r="A1905" s="55" t="n"/>
      <x:c r="B1905" s="55" t="n"/>
      <x:c r="C1905" s="55" t="n"/>
      <x:c r="D1905" s="55" t="n"/>
      <x:c r="E1905" s="55" t="n"/>
      <x:c r="F1905" s="55" t="n"/>
      <x:c r="G1905" s="55" t="n"/>
      <x:c r="H1905" s="55" t="n"/>
      <x:c r="I1905" s="55" t="n"/>
    </x:row>
    <x:row r="1906">
      <x:c r="A1906" s="55" t="n"/>
      <x:c r="B1906" s="55" t="n"/>
      <x:c r="C1906" s="55" t="n"/>
      <x:c r="D1906" s="55" t="n"/>
      <x:c r="E1906" s="55" t="n"/>
      <x:c r="F1906" s="55" t="n"/>
      <x:c r="G1906" s="55" t="n"/>
      <x:c r="H1906" s="55" t="n"/>
      <x:c r="I1906" s="55" t="n"/>
    </x:row>
    <x:row r="1907">
      <x:c r="A1907" s="55" t="n"/>
      <x:c r="B1907" s="55" t="n"/>
      <x:c r="C1907" s="55" t="n"/>
      <x:c r="D1907" s="55" t="n"/>
      <x:c r="E1907" s="55" t="n"/>
      <x:c r="F1907" s="55" t="n"/>
      <x:c r="G1907" s="55" t="n"/>
      <x:c r="H1907" s="55" t="n"/>
      <x:c r="I1907" s="55" t="n"/>
    </x:row>
    <x:row r="1908">
      <x:c r="A1908" s="55" t="n"/>
      <x:c r="B1908" s="55" t="n"/>
      <x:c r="C1908" s="55" t="n"/>
      <x:c r="D1908" s="55" t="n"/>
      <x:c r="E1908" s="55" t="n"/>
      <x:c r="F1908" s="55" t="n"/>
      <x:c r="G1908" s="55" t="n"/>
      <x:c r="H1908" s="55" t="n"/>
      <x:c r="I1908" s="55" t="n"/>
    </x:row>
    <x:row r="1909">
      <x:c r="A1909" s="55" t="n"/>
      <x:c r="B1909" s="55" t="n"/>
      <x:c r="C1909" s="55" t="n"/>
      <x:c r="D1909" s="55" t="n"/>
      <x:c r="E1909" s="55" t="n"/>
      <x:c r="F1909" s="55" t="n"/>
      <x:c r="G1909" s="55" t="n"/>
      <x:c r="H1909" s="55" t="n"/>
      <x:c r="I1909" s="55" t="n"/>
    </x:row>
    <x:row r="1910">
      <x:c r="A1910" s="55" t="n"/>
      <x:c r="B1910" s="55" t="n"/>
      <x:c r="C1910" s="55" t="n"/>
      <x:c r="D1910" s="55" t="n"/>
      <x:c r="E1910" s="55" t="n"/>
      <x:c r="F1910" s="55" t="n"/>
      <x:c r="G1910" s="55" t="n"/>
      <x:c r="H1910" s="55" t="n"/>
      <x:c r="I1910" s="55" t="n"/>
    </x:row>
    <x:row r="1911">
      <x:c r="A1911" s="55" t="n"/>
      <x:c r="B1911" s="55" t="n"/>
      <x:c r="C1911" s="55" t="n"/>
      <x:c r="D1911" s="55" t="n"/>
      <x:c r="E1911" s="55" t="n"/>
      <x:c r="F1911" s="55" t="n"/>
      <x:c r="G1911" s="55" t="n"/>
      <x:c r="H1911" s="55" t="n"/>
      <x:c r="I1911" s="55" t="n"/>
    </x:row>
    <x:row r="1912">
      <x:c r="A1912" s="55" t="n"/>
      <x:c r="B1912" s="55" t="n"/>
      <x:c r="C1912" s="55" t="n"/>
      <x:c r="D1912" s="55" t="n"/>
      <x:c r="E1912" s="55" t="n"/>
      <x:c r="F1912" s="55" t="n"/>
      <x:c r="G1912" s="55" t="n"/>
      <x:c r="H1912" s="55" t="n"/>
      <x:c r="I1912" s="55" t="n"/>
    </x:row>
    <x:row r="1913">
      <x:c r="A1913" s="55" t="n"/>
      <x:c r="B1913" s="55" t="n"/>
      <x:c r="C1913" s="55" t="n"/>
      <x:c r="D1913" s="55" t="n"/>
      <x:c r="E1913" s="55" t="n"/>
      <x:c r="F1913" s="55" t="n"/>
      <x:c r="G1913" s="55" t="n"/>
      <x:c r="H1913" s="55" t="n"/>
      <x:c r="I1913" s="55" t="n"/>
    </x:row>
    <x:row r="1914">
      <x:c r="A1914" s="55" t="n"/>
      <x:c r="B1914" s="55" t="n"/>
      <x:c r="C1914" s="55" t="n"/>
      <x:c r="D1914" s="55" t="n"/>
      <x:c r="E1914" s="55" t="n"/>
      <x:c r="F1914" s="55" t="n"/>
      <x:c r="G1914" s="55" t="n"/>
      <x:c r="H1914" s="55" t="n"/>
      <x:c r="I1914" s="55" t="n"/>
    </x:row>
    <x:row r="1915">
      <x:c r="A1915" s="55" t="n"/>
      <x:c r="B1915" s="55" t="n"/>
      <x:c r="C1915" s="55" t="n"/>
      <x:c r="D1915" s="55" t="n"/>
      <x:c r="E1915" s="55" t="n"/>
      <x:c r="F1915" s="55" t="n"/>
      <x:c r="G1915" s="55" t="n"/>
      <x:c r="H1915" s="55" t="n"/>
      <x:c r="I1915" s="55" t="n"/>
    </x:row>
    <x:row r="1916">
      <x:c r="A1916" s="55" t="n"/>
      <x:c r="B1916" s="55" t="n"/>
      <x:c r="C1916" s="55" t="n"/>
      <x:c r="D1916" s="55" t="n"/>
      <x:c r="E1916" s="55" t="n"/>
      <x:c r="F1916" s="55" t="n"/>
      <x:c r="G1916" s="55" t="n"/>
      <x:c r="H1916" s="55" t="n"/>
      <x:c r="I1916" s="55" t="n"/>
    </x:row>
    <x:row r="1917">
      <x:c r="A1917" s="55" t="n"/>
      <x:c r="B1917" s="55" t="n"/>
      <x:c r="C1917" s="55" t="n"/>
      <x:c r="D1917" s="55" t="n"/>
      <x:c r="E1917" s="55" t="n"/>
      <x:c r="F1917" s="55" t="n"/>
      <x:c r="G1917" s="55" t="n"/>
      <x:c r="H1917" s="55" t="n"/>
      <x:c r="I1917" s="55" t="n"/>
    </x:row>
    <x:row r="1918">
      <x:c r="A1918" s="55" t="n"/>
      <x:c r="B1918" s="55" t="n"/>
      <x:c r="C1918" s="55" t="n"/>
      <x:c r="D1918" s="55" t="n"/>
      <x:c r="E1918" s="55" t="n"/>
      <x:c r="F1918" s="55" t="n"/>
      <x:c r="G1918" s="55" t="n"/>
      <x:c r="H1918" s="55" t="n"/>
      <x:c r="I1918" s="55" t="n"/>
    </x:row>
    <x:row r="1919">
      <x:c r="A1919" s="55" t="n"/>
      <x:c r="B1919" s="55" t="n"/>
      <x:c r="C1919" s="55" t="n"/>
      <x:c r="D1919" s="55" t="n"/>
      <x:c r="E1919" s="55" t="n"/>
      <x:c r="F1919" s="55" t="n"/>
      <x:c r="G1919" s="55" t="n"/>
      <x:c r="H1919" s="55" t="n"/>
      <x:c r="I1919" s="55" t="n"/>
    </x:row>
    <x:row r="1920">
      <x:c r="A1920" s="55" t="n"/>
      <x:c r="B1920" s="55" t="n"/>
      <x:c r="C1920" s="55" t="n"/>
      <x:c r="D1920" s="55" t="n"/>
      <x:c r="E1920" s="55" t="n"/>
      <x:c r="F1920" s="55" t="n"/>
      <x:c r="G1920" s="55" t="n"/>
      <x:c r="H1920" s="55" t="n"/>
      <x:c r="I1920" s="55" t="n"/>
    </x:row>
    <x:row r="1921">
      <x:c r="A1921" s="55" t="n"/>
      <x:c r="B1921" s="55" t="n"/>
      <x:c r="C1921" s="55" t="n"/>
      <x:c r="D1921" s="55" t="n"/>
      <x:c r="E1921" s="55" t="n"/>
      <x:c r="F1921" s="55" t="n"/>
      <x:c r="G1921" s="55" t="n"/>
      <x:c r="H1921" s="55" t="n"/>
      <x:c r="I1921" s="55" t="n"/>
    </x:row>
    <x:row r="1922">
      <x:c r="A1922" s="55" t="n"/>
      <x:c r="B1922" s="55" t="n"/>
      <x:c r="C1922" s="55" t="n"/>
      <x:c r="D1922" s="55" t="n"/>
      <x:c r="E1922" s="55" t="n"/>
      <x:c r="F1922" s="55" t="n"/>
      <x:c r="G1922" s="55" t="n"/>
      <x:c r="H1922" s="55" t="n"/>
      <x:c r="I1922" s="55" t="n"/>
    </x:row>
    <x:row r="1923">
      <x:c r="A1923" s="55" t="n"/>
      <x:c r="B1923" s="55" t="n"/>
      <x:c r="C1923" s="55" t="n"/>
      <x:c r="D1923" s="55" t="n"/>
      <x:c r="E1923" s="55" t="n"/>
      <x:c r="F1923" s="55" t="n"/>
      <x:c r="G1923" s="55" t="n"/>
      <x:c r="H1923" s="55" t="n"/>
      <x:c r="I1923" s="55" t="n"/>
    </x:row>
    <x:row r="1924">
      <x:c r="A1924" s="55" t="n"/>
      <x:c r="B1924" s="55" t="n"/>
      <x:c r="C1924" s="55" t="n"/>
      <x:c r="D1924" s="55" t="n"/>
      <x:c r="E1924" s="55" t="n"/>
      <x:c r="F1924" s="55" t="n"/>
      <x:c r="G1924" s="55" t="n"/>
      <x:c r="H1924" s="55" t="n"/>
      <x:c r="I1924" s="55" t="n"/>
    </x:row>
    <x:row r="1925">
      <x:c r="A1925" s="55" t="n"/>
      <x:c r="B1925" s="55" t="n"/>
      <x:c r="C1925" s="55" t="n"/>
      <x:c r="D1925" s="55" t="n"/>
      <x:c r="E1925" s="55" t="n"/>
      <x:c r="F1925" s="55" t="n"/>
      <x:c r="G1925" s="55" t="n"/>
      <x:c r="H1925" s="55" t="n"/>
      <x:c r="I1925" s="55" t="n"/>
    </x:row>
    <x:row r="1926">
      <x:c r="A1926" s="55" t="n"/>
      <x:c r="B1926" s="55" t="n"/>
      <x:c r="C1926" s="55" t="n"/>
      <x:c r="D1926" s="55" t="n"/>
      <x:c r="E1926" s="55" t="n"/>
      <x:c r="F1926" s="55" t="n"/>
      <x:c r="G1926" s="55" t="n"/>
      <x:c r="H1926" s="55" t="n"/>
      <x:c r="I1926" s="55" t="n"/>
    </x:row>
    <x:row r="1927">
      <x:c r="A1927" s="55" t="n"/>
      <x:c r="B1927" s="55" t="n"/>
      <x:c r="C1927" s="55" t="n"/>
      <x:c r="D1927" s="55" t="n"/>
      <x:c r="E1927" s="55" t="n"/>
      <x:c r="F1927" s="55" t="n"/>
      <x:c r="G1927" s="55" t="n"/>
      <x:c r="H1927" s="55" t="n"/>
      <x:c r="I1927" s="55" t="n"/>
    </x:row>
    <x:row r="1928">
      <x:c r="A1928" s="55" t="n"/>
      <x:c r="B1928" s="55" t="n"/>
      <x:c r="C1928" s="55" t="n"/>
      <x:c r="D1928" s="55" t="n"/>
      <x:c r="E1928" s="55" t="n"/>
      <x:c r="F1928" s="55" t="n"/>
      <x:c r="G1928" s="55" t="n"/>
      <x:c r="H1928" s="55" t="n"/>
      <x:c r="I1928" s="55" t="n"/>
    </x:row>
    <x:row r="1929">
      <x:c r="A1929" s="55" t="n"/>
      <x:c r="B1929" s="55" t="n"/>
      <x:c r="C1929" s="55" t="n"/>
      <x:c r="D1929" s="55" t="n"/>
      <x:c r="E1929" s="55" t="n"/>
      <x:c r="F1929" s="55" t="n"/>
      <x:c r="G1929" s="55" t="n"/>
      <x:c r="H1929" s="55" t="n"/>
      <x:c r="I1929" s="55" t="n"/>
    </x:row>
    <x:row r="1930">
      <x:c r="A1930" s="55" t="n"/>
      <x:c r="B1930" s="55" t="n"/>
      <x:c r="C1930" s="55" t="n"/>
      <x:c r="D1930" s="55" t="n"/>
      <x:c r="E1930" s="55" t="n"/>
      <x:c r="F1930" s="55" t="n"/>
      <x:c r="G1930" s="55" t="n"/>
      <x:c r="H1930" s="55" t="n"/>
      <x:c r="I1930" s="55" t="n"/>
    </x:row>
    <x:row r="1931">
      <x:c r="A1931" s="55" t="n"/>
      <x:c r="B1931" s="55" t="n"/>
      <x:c r="C1931" s="55" t="n"/>
      <x:c r="D1931" s="55" t="n"/>
      <x:c r="E1931" s="55" t="n"/>
      <x:c r="F1931" s="55" t="n"/>
      <x:c r="G1931" s="55" t="n"/>
      <x:c r="H1931" s="55" t="n"/>
      <x:c r="I1931" s="55" t="n"/>
    </x:row>
    <x:row r="1932">
      <x:c r="A1932" s="55" t="n"/>
      <x:c r="B1932" s="55" t="n"/>
      <x:c r="C1932" s="55" t="n"/>
      <x:c r="D1932" s="55" t="n"/>
      <x:c r="E1932" s="55" t="n"/>
      <x:c r="F1932" s="55" t="n"/>
      <x:c r="G1932" s="55" t="n"/>
      <x:c r="H1932" s="55" t="n"/>
      <x:c r="I1932" s="55" t="n"/>
    </x:row>
    <x:row r="1933">
      <x:c r="A1933" s="55" t="n"/>
      <x:c r="B1933" s="55" t="n"/>
      <x:c r="C1933" s="55" t="n"/>
      <x:c r="D1933" s="55" t="n"/>
      <x:c r="E1933" s="55" t="n"/>
      <x:c r="F1933" s="55" t="n"/>
      <x:c r="G1933" s="55" t="n"/>
      <x:c r="H1933" s="55" t="n"/>
      <x:c r="I1933" s="55" t="n"/>
    </x:row>
    <x:row r="1934">
      <x:c r="A1934" s="55" t="n"/>
      <x:c r="B1934" s="55" t="n"/>
      <x:c r="C1934" s="55" t="n"/>
      <x:c r="D1934" s="55" t="n"/>
      <x:c r="E1934" s="55" t="n"/>
      <x:c r="F1934" s="55" t="n"/>
      <x:c r="G1934" s="55" t="n"/>
      <x:c r="H1934" s="55" t="n"/>
      <x:c r="I1934" s="55" t="n"/>
    </x:row>
    <x:row r="1935">
      <x:c r="A1935" s="55" t="n"/>
      <x:c r="B1935" s="55" t="n"/>
      <x:c r="C1935" s="55" t="n"/>
      <x:c r="D1935" s="55" t="n"/>
      <x:c r="E1935" s="55" t="n"/>
      <x:c r="F1935" s="55" t="n"/>
      <x:c r="G1935" s="55" t="n"/>
      <x:c r="H1935" s="55" t="n"/>
      <x:c r="I1935" s="55" t="n"/>
    </x:row>
    <x:row r="1936">
      <x:c r="A1936" s="55" t="n"/>
      <x:c r="B1936" s="55" t="n"/>
      <x:c r="C1936" s="55" t="n"/>
      <x:c r="D1936" s="55" t="n"/>
      <x:c r="E1936" s="55" t="n"/>
      <x:c r="F1936" s="55" t="n"/>
      <x:c r="G1936" s="55" t="n"/>
      <x:c r="H1936" s="55" t="n"/>
      <x:c r="I1936" s="55" t="n"/>
    </x:row>
    <x:row r="1937">
      <x:c r="A1937" s="55" t="n"/>
      <x:c r="B1937" s="55" t="n"/>
      <x:c r="C1937" s="55" t="n"/>
      <x:c r="D1937" s="55" t="n"/>
      <x:c r="E1937" s="55" t="n"/>
      <x:c r="F1937" s="55" t="n"/>
      <x:c r="G1937" s="55" t="n"/>
      <x:c r="H1937" s="55" t="n"/>
      <x:c r="I1937" s="55" t="n"/>
    </x:row>
    <x:row r="1938">
      <x:c r="A1938" s="55" t="n"/>
      <x:c r="B1938" s="55" t="n"/>
      <x:c r="C1938" s="55" t="n"/>
      <x:c r="D1938" s="55" t="n"/>
      <x:c r="E1938" s="55" t="n"/>
      <x:c r="F1938" s="55" t="n"/>
      <x:c r="G1938" s="55" t="n"/>
      <x:c r="H1938" s="55" t="n"/>
      <x:c r="I1938" s="55" t="n"/>
    </x:row>
    <x:row r="1939">
      <x:c r="A1939" s="55" t="n"/>
      <x:c r="B1939" s="55" t="n"/>
      <x:c r="C1939" s="55" t="n"/>
      <x:c r="D1939" s="55" t="n"/>
      <x:c r="E1939" s="55" t="n"/>
      <x:c r="F1939" s="55" t="n"/>
      <x:c r="G1939" s="55" t="n"/>
      <x:c r="H1939" s="55" t="n"/>
      <x:c r="I1939" s="55" t="n"/>
    </x:row>
    <x:row r="1940">
      <x:c r="A1940" s="55" t="n"/>
      <x:c r="B1940" s="55" t="n"/>
      <x:c r="C1940" s="55" t="n"/>
      <x:c r="D1940" s="55" t="n"/>
      <x:c r="E1940" s="55" t="n"/>
      <x:c r="F1940" s="55" t="n"/>
      <x:c r="G1940" s="55" t="n"/>
      <x:c r="H1940" s="55" t="n"/>
      <x:c r="I1940" s="55" t="n"/>
    </x:row>
    <x:row r="1941">
      <x:c r="A1941" s="55" t="n"/>
      <x:c r="B1941" s="55" t="n"/>
      <x:c r="C1941" s="55" t="n"/>
      <x:c r="D1941" s="55" t="n"/>
      <x:c r="E1941" s="55" t="n"/>
      <x:c r="F1941" s="55" t="n"/>
      <x:c r="G1941" s="55" t="n"/>
      <x:c r="H1941" s="55" t="n"/>
      <x:c r="I1941" s="55" t="n"/>
    </x:row>
    <x:row r="1942">
      <x:c r="A1942" s="55" t="n"/>
      <x:c r="B1942" s="55" t="n"/>
      <x:c r="C1942" s="55" t="n"/>
      <x:c r="D1942" s="55" t="n"/>
      <x:c r="E1942" s="55" t="n"/>
      <x:c r="F1942" s="55" t="n"/>
      <x:c r="G1942" s="55" t="n"/>
      <x:c r="H1942" s="55" t="n"/>
      <x:c r="I1942" s="55" t="n"/>
    </x:row>
    <x:row r="1943">
      <x:c r="A1943" s="55" t="n"/>
      <x:c r="B1943" s="55" t="n"/>
      <x:c r="C1943" s="55" t="n"/>
      <x:c r="D1943" s="55" t="n"/>
      <x:c r="E1943" s="55" t="n"/>
      <x:c r="F1943" s="55" t="n"/>
      <x:c r="G1943" s="55" t="n"/>
      <x:c r="H1943" s="55" t="n"/>
      <x:c r="I1943" s="55" t="n"/>
    </x:row>
    <x:row r="1944">
      <x:c r="A1944" s="55" t="n"/>
      <x:c r="B1944" s="55" t="n"/>
      <x:c r="C1944" s="55" t="n"/>
      <x:c r="D1944" s="55" t="n"/>
      <x:c r="E1944" s="55" t="n"/>
      <x:c r="F1944" s="55" t="n"/>
      <x:c r="G1944" s="55" t="n"/>
      <x:c r="H1944" s="55" t="n"/>
      <x:c r="I1944" s="55" t="n"/>
    </x:row>
    <x:row r="1945">
      <x:c r="A1945" s="55" t="n"/>
      <x:c r="B1945" s="55" t="n"/>
      <x:c r="C1945" s="55" t="n"/>
      <x:c r="D1945" s="55" t="n"/>
      <x:c r="E1945" s="55" t="n"/>
      <x:c r="F1945" s="55" t="n"/>
      <x:c r="G1945" s="55" t="n"/>
      <x:c r="H1945" s="55" t="n"/>
      <x:c r="I1945" s="55" t="n"/>
    </x:row>
    <x:row r="1946">
      <x:c r="A1946" s="55" t="n"/>
      <x:c r="B1946" s="55" t="n"/>
      <x:c r="C1946" s="55" t="n"/>
      <x:c r="D1946" s="55" t="n"/>
      <x:c r="E1946" s="55" t="n"/>
      <x:c r="F1946" s="55" t="n"/>
      <x:c r="G1946" s="55" t="n"/>
      <x:c r="H1946" s="55" t="n"/>
      <x:c r="I1946" s="55" t="n"/>
    </x:row>
    <x:row r="1947">
      <x:c r="A1947" s="55" t="n"/>
      <x:c r="B1947" s="55" t="n"/>
      <x:c r="C1947" s="55" t="n"/>
      <x:c r="D1947" s="55" t="n"/>
      <x:c r="E1947" s="55" t="n"/>
      <x:c r="F1947" s="55" t="n"/>
      <x:c r="G1947" s="55" t="n"/>
      <x:c r="H1947" s="55" t="n"/>
      <x:c r="I1947" s="55" t="n"/>
    </x:row>
    <x:row r="1948">
      <x:c r="A1948" s="55" t="n"/>
      <x:c r="B1948" s="55" t="n"/>
      <x:c r="C1948" s="55" t="n"/>
      <x:c r="D1948" s="55" t="n"/>
      <x:c r="E1948" s="55" t="n"/>
      <x:c r="F1948" s="55" t="n"/>
      <x:c r="G1948" s="55" t="n"/>
      <x:c r="H1948" s="55" t="n"/>
      <x:c r="I1948" s="55" t="n"/>
    </x:row>
    <x:row r="1949">
      <x:c r="A1949" s="55" t="n"/>
      <x:c r="B1949" s="55" t="n"/>
      <x:c r="C1949" s="55" t="n"/>
      <x:c r="D1949" s="55" t="n"/>
      <x:c r="E1949" s="55" t="n"/>
      <x:c r="F1949" s="55" t="n"/>
      <x:c r="G1949" s="55" t="n"/>
      <x:c r="H1949" s="55" t="n"/>
      <x:c r="I1949" s="55" t="n"/>
    </x:row>
    <x:row r="1950">
      <x:c r="A1950" s="55" t="n"/>
      <x:c r="B1950" s="55" t="n"/>
      <x:c r="C1950" s="55" t="n"/>
      <x:c r="D1950" s="55" t="n"/>
      <x:c r="E1950" s="55" t="n"/>
      <x:c r="F1950" s="55" t="n"/>
      <x:c r="G1950" s="55" t="n"/>
      <x:c r="H1950" s="55" t="n"/>
      <x:c r="I1950" s="55" t="n"/>
    </x:row>
    <x:row r="1951">
      <x:c r="A1951" s="55" t="n"/>
      <x:c r="B1951" s="55" t="n"/>
      <x:c r="C1951" s="55" t="n"/>
      <x:c r="D1951" s="55" t="n"/>
      <x:c r="E1951" s="55" t="n"/>
      <x:c r="F1951" s="55" t="n"/>
      <x:c r="G1951" s="55" t="n"/>
      <x:c r="H1951" s="55" t="n"/>
      <x:c r="I1951" s="55" t="n"/>
    </x:row>
    <x:row r="1952">
      <x:c r="A1952" s="55" t="n"/>
      <x:c r="B1952" s="55" t="n"/>
      <x:c r="C1952" s="55" t="n"/>
      <x:c r="D1952" s="55" t="n"/>
      <x:c r="E1952" s="55" t="n"/>
      <x:c r="F1952" s="55" t="n"/>
      <x:c r="G1952" s="55" t="n"/>
      <x:c r="H1952" s="55" t="n"/>
      <x:c r="I1952" s="55" t="n"/>
    </x:row>
    <x:row r="1953">
      <x:c r="A1953" s="55" t="n"/>
      <x:c r="B1953" s="55" t="n"/>
      <x:c r="C1953" s="55" t="n"/>
      <x:c r="D1953" s="55" t="n"/>
      <x:c r="E1953" s="55" t="n"/>
      <x:c r="F1953" s="55" t="n"/>
      <x:c r="G1953" s="55" t="n"/>
      <x:c r="H1953" s="55" t="n"/>
      <x:c r="I1953" s="55" t="n"/>
    </x:row>
    <x:row r="1954">
      <x:c r="A1954" s="55" t="n"/>
      <x:c r="B1954" s="55" t="n"/>
      <x:c r="C1954" s="55" t="n"/>
      <x:c r="D1954" s="55" t="n"/>
      <x:c r="E1954" s="55" t="n"/>
      <x:c r="F1954" s="55" t="n"/>
      <x:c r="G1954" s="55" t="n"/>
      <x:c r="H1954" s="55" t="n"/>
      <x:c r="I1954" s="55" t="n"/>
    </x:row>
    <x:row r="1955">
      <x:c r="A1955" s="55" t="n"/>
      <x:c r="B1955" s="55" t="n"/>
      <x:c r="C1955" s="55" t="n"/>
      <x:c r="D1955" s="55" t="n"/>
      <x:c r="E1955" s="55" t="n"/>
      <x:c r="F1955" s="55" t="n"/>
      <x:c r="G1955" s="55" t="n"/>
      <x:c r="H1955" s="55" t="n"/>
      <x:c r="I1955" s="55" t="n"/>
    </x:row>
    <x:row r="1956">
      <x:c r="A1956" s="55" t="n"/>
      <x:c r="B1956" s="55" t="n"/>
      <x:c r="C1956" s="55" t="n"/>
      <x:c r="D1956" s="55" t="n"/>
      <x:c r="E1956" s="55" t="n"/>
      <x:c r="F1956" s="55" t="n"/>
      <x:c r="G1956" s="55" t="n"/>
      <x:c r="H1956" s="55" t="n"/>
      <x:c r="I1956" s="55" t="n"/>
    </x:row>
    <x:row r="1957">
      <x:c r="A1957" s="55" t="n"/>
      <x:c r="B1957" s="55" t="n"/>
      <x:c r="C1957" s="55" t="n"/>
      <x:c r="D1957" s="55" t="n"/>
      <x:c r="E1957" s="55" t="n"/>
      <x:c r="F1957" s="55" t="n"/>
      <x:c r="G1957" s="55" t="n"/>
      <x:c r="H1957" s="55" t="n"/>
      <x:c r="I1957" s="55" t="n"/>
    </x:row>
    <x:row r="1958">
      <x:c r="A1958" s="55" t="n"/>
      <x:c r="B1958" s="55" t="n"/>
      <x:c r="C1958" s="55" t="n"/>
      <x:c r="D1958" s="55" t="n"/>
      <x:c r="E1958" s="55" t="n"/>
      <x:c r="F1958" s="55" t="n"/>
      <x:c r="G1958" s="55" t="n"/>
      <x:c r="H1958" s="55" t="n"/>
      <x:c r="I1958" s="55" t="n"/>
    </x:row>
    <x:row r="1959">
      <x:c r="A1959" s="55" t="n"/>
      <x:c r="B1959" s="55" t="n"/>
      <x:c r="C1959" s="55" t="n"/>
      <x:c r="D1959" s="55" t="n"/>
      <x:c r="E1959" s="55" t="n"/>
      <x:c r="F1959" s="55" t="n"/>
      <x:c r="G1959" s="55" t="n"/>
      <x:c r="H1959" s="55" t="n"/>
      <x:c r="I1959" s="55" t="n"/>
    </x:row>
    <x:row r="1960">
      <x:c r="A1960" s="55" t="n"/>
      <x:c r="B1960" s="55" t="n"/>
      <x:c r="C1960" s="55" t="n"/>
      <x:c r="D1960" s="55" t="n"/>
      <x:c r="E1960" s="55" t="n"/>
      <x:c r="F1960" s="55" t="n"/>
      <x:c r="G1960" s="55" t="n"/>
      <x:c r="H1960" s="55" t="n"/>
      <x:c r="I1960" s="55" t="n"/>
    </x:row>
    <x:row r="1961">
      <x:c r="A1961" s="55" t="n"/>
      <x:c r="B1961" s="55" t="n"/>
      <x:c r="C1961" s="55" t="n"/>
      <x:c r="D1961" s="55" t="n"/>
      <x:c r="E1961" s="55" t="n"/>
      <x:c r="F1961" s="55" t="n"/>
      <x:c r="G1961" s="55" t="n"/>
      <x:c r="H1961" s="55" t="n"/>
      <x:c r="I1961" s="55" t="n"/>
    </x:row>
    <x:row r="1962">
      <x:c r="A1962" s="55" t="n"/>
      <x:c r="B1962" s="55" t="n"/>
      <x:c r="C1962" s="55" t="n"/>
      <x:c r="D1962" s="55" t="n"/>
      <x:c r="E1962" s="55" t="n"/>
      <x:c r="F1962" s="55" t="n"/>
      <x:c r="G1962" s="55" t="n"/>
      <x:c r="H1962" s="55" t="n"/>
      <x:c r="I1962" s="55" t="n"/>
    </x:row>
    <x:row r="1963">
      <x:c r="A1963" s="55" t="n"/>
      <x:c r="B1963" s="55" t="n"/>
      <x:c r="C1963" s="55" t="n"/>
      <x:c r="D1963" s="55" t="n"/>
      <x:c r="E1963" s="55" t="n"/>
      <x:c r="F1963" s="55" t="n"/>
      <x:c r="G1963" s="55" t="n"/>
      <x:c r="H1963" s="55" t="n"/>
      <x:c r="I1963" s="55" t="n"/>
    </x:row>
    <x:row r="1964">
      <x:c r="A1964" s="55" t="n"/>
      <x:c r="B1964" s="55" t="n"/>
      <x:c r="C1964" s="55" t="n"/>
      <x:c r="D1964" s="55" t="n"/>
      <x:c r="E1964" s="55" t="n"/>
      <x:c r="F1964" s="55" t="n"/>
      <x:c r="G1964" s="55" t="n"/>
      <x:c r="H1964" s="55" t="n"/>
      <x:c r="I1964" s="55" t="n"/>
    </x:row>
    <x:row r="1965">
      <x:c r="A1965" s="55" t="n"/>
      <x:c r="B1965" s="55" t="n"/>
      <x:c r="C1965" s="55" t="n"/>
      <x:c r="D1965" s="55" t="n"/>
      <x:c r="E1965" s="55" t="n"/>
      <x:c r="F1965" s="55" t="n"/>
      <x:c r="G1965" s="55" t="n"/>
      <x:c r="H1965" s="55" t="n"/>
      <x:c r="I1965" s="55" t="n"/>
    </x:row>
    <x:row r="1966">
      <x:c r="A1966" s="55" t="n"/>
      <x:c r="B1966" s="55" t="n"/>
      <x:c r="C1966" s="55" t="n"/>
      <x:c r="D1966" s="55" t="n"/>
      <x:c r="E1966" s="55" t="n"/>
      <x:c r="F1966" s="55" t="n"/>
      <x:c r="G1966" s="55" t="n"/>
      <x:c r="H1966" s="55" t="n"/>
      <x:c r="I1966" s="55" t="n"/>
    </x:row>
    <x:row r="1967">
      <x:c r="A1967" s="55" t="n"/>
      <x:c r="B1967" s="55" t="n"/>
      <x:c r="C1967" s="55" t="n"/>
      <x:c r="D1967" s="55" t="n"/>
      <x:c r="E1967" s="55" t="n"/>
      <x:c r="F1967" s="55" t="n"/>
      <x:c r="G1967" s="55" t="n"/>
      <x:c r="H1967" s="55" t="n"/>
      <x:c r="I1967" s="55" t="n"/>
    </x:row>
    <x:row r="1968">
      <x:c r="A1968" s="55" t="n"/>
      <x:c r="B1968" s="55" t="n"/>
      <x:c r="C1968" s="55" t="n"/>
      <x:c r="D1968" s="55" t="n"/>
      <x:c r="E1968" s="55" t="n"/>
      <x:c r="F1968" s="55" t="n"/>
      <x:c r="G1968" s="55" t="n"/>
      <x:c r="H1968" s="55" t="n"/>
      <x:c r="I1968" s="55" t="n"/>
    </x:row>
    <x:row r="1969">
      <x:c r="A1969" s="55" t="n"/>
      <x:c r="B1969" s="55" t="n"/>
      <x:c r="C1969" s="55" t="n"/>
      <x:c r="D1969" s="55" t="n"/>
      <x:c r="E1969" s="55" t="n"/>
      <x:c r="F1969" s="55" t="n"/>
      <x:c r="G1969" s="55" t="n"/>
      <x:c r="H1969" s="55" t="n"/>
      <x:c r="I1969" s="55" t="n"/>
    </x:row>
    <x:row r="1970">
      <x:c r="A1970" s="55" t="n"/>
      <x:c r="B1970" s="55" t="n"/>
      <x:c r="C1970" s="55" t="n"/>
      <x:c r="D1970" s="55" t="n"/>
      <x:c r="E1970" s="55" t="n"/>
      <x:c r="F1970" s="55" t="n"/>
      <x:c r="G1970" s="55" t="n"/>
      <x:c r="H1970" s="55" t="n"/>
      <x:c r="I1970" s="55" t="n"/>
    </x:row>
    <x:row r="1971">
      <x:c r="A1971" s="55" t="n"/>
      <x:c r="B1971" s="55" t="n"/>
      <x:c r="C1971" s="55" t="n"/>
      <x:c r="D1971" s="55" t="n"/>
      <x:c r="E1971" s="55" t="n"/>
      <x:c r="F1971" s="55" t="n"/>
      <x:c r="G1971" s="55" t="n"/>
      <x:c r="H1971" s="55" t="n"/>
      <x:c r="I1971" s="55" t="n"/>
    </x:row>
    <x:row r="1972">
      <x:c r="A1972" s="55" t="n"/>
      <x:c r="B1972" s="55" t="n"/>
      <x:c r="C1972" s="55" t="n"/>
      <x:c r="D1972" s="55" t="n"/>
      <x:c r="E1972" s="55" t="n"/>
      <x:c r="F1972" s="55" t="n"/>
      <x:c r="G1972" s="55" t="n"/>
      <x:c r="H1972" s="55" t="n"/>
      <x:c r="I1972" s="55" t="n"/>
    </x:row>
    <x:row r="1973">
      <x:c r="A1973" s="55" t="n"/>
      <x:c r="B1973" s="55" t="n"/>
      <x:c r="C1973" s="55" t="n"/>
      <x:c r="D1973" s="55" t="n"/>
      <x:c r="E1973" s="55" t="n"/>
      <x:c r="F1973" s="55" t="n"/>
      <x:c r="G1973" s="55" t="n"/>
      <x:c r="H1973" s="55" t="n"/>
      <x:c r="I1973" s="55" t="n"/>
    </x:row>
    <x:row r="1974">
      <x:c r="A1974" s="55" t="n"/>
      <x:c r="B1974" s="55" t="n"/>
      <x:c r="C1974" s="55" t="n"/>
      <x:c r="D1974" s="55" t="n"/>
      <x:c r="E1974" s="55" t="n"/>
      <x:c r="F1974" s="55" t="n"/>
      <x:c r="G1974" s="55" t="n"/>
      <x:c r="H1974" s="55" t="n"/>
      <x:c r="I1974" s="55" t="n"/>
    </x:row>
    <x:row r="1975">
      <x:c r="A1975" s="55" t="n"/>
      <x:c r="B1975" s="55" t="n"/>
      <x:c r="C1975" s="55" t="n"/>
      <x:c r="D1975" s="55" t="n"/>
      <x:c r="E1975" s="55" t="n"/>
      <x:c r="F1975" s="55" t="n"/>
      <x:c r="G1975" s="55" t="n"/>
      <x:c r="H1975" s="55" t="n"/>
      <x:c r="I1975" s="55" t="n"/>
    </x:row>
    <x:row r="1976">
      <x:c r="A1976" s="55" t="n"/>
      <x:c r="B1976" s="55" t="n"/>
      <x:c r="C1976" s="55" t="n"/>
      <x:c r="D1976" s="55" t="n"/>
      <x:c r="E1976" s="55" t="n"/>
      <x:c r="F1976" s="55" t="n"/>
      <x:c r="G1976" s="55" t="n"/>
      <x:c r="H1976" s="55" t="n"/>
      <x:c r="I1976" s="55" t="n"/>
    </x:row>
    <x:row r="1977">
      <x:c r="A1977" s="55" t="n"/>
      <x:c r="B1977" s="55" t="n"/>
      <x:c r="C1977" s="55" t="n"/>
      <x:c r="D1977" s="55" t="n"/>
      <x:c r="E1977" s="55" t="n"/>
      <x:c r="F1977" s="55" t="n"/>
      <x:c r="G1977" s="55" t="n"/>
      <x:c r="H1977" s="55" t="n"/>
      <x:c r="I1977" s="55" t="n"/>
    </x:row>
    <x:row r="1978">
      <x:c r="A1978" s="55" t="n"/>
      <x:c r="B1978" s="55" t="n"/>
      <x:c r="C1978" s="55" t="n"/>
      <x:c r="D1978" s="55" t="n"/>
      <x:c r="E1978" s="55" t="n"/>
      <x:c r="F1978" s="55" t="n"/>
      <x:c r="G1978" s="55" t="n"/>
      <x:c r="H1978" s="55" t="n"/>
      <x:c r="I1978" s="55" t="n"/>
    </x:row>
    <x:row r="1979">
      <x:c r="A1979" s="55" t="n"/>
      <x:c r="B1979" s="55" t="n"/>
      <x:c r="C1979" s="55" t="n"/>
      <x:c r="D1979" s="55" t="n"/>
      <x:c r="E1979" s="55" t="n"/>
      <x:c r="F1979" s="55" t="n"/>
      <x:c r="G1979" s="55" t="n"/>
      <x:c r="H1979" s="55" t="n"/>
      <x:c r="I1979" s="55" t="n"/>
    </x:row>
    <x:row r="1980">
      <x:c r="A1980" s="55" t="n"/>
      <x:c r="B1980" s="55" t="n"/>
      <x:c r="C1980" s="55" t="n"/>
      <x:c r="D1980" s="55" t="n"/>
      <x:c r="E1980" s="55" t="n"/>
      <x:c r="F1980" s="55" t="n"/>
      <x:c r="G1980" s="55" t="n"/>
      <x:c r="H1980" s="55" t="n"/>
      <x:c r="I1980" s="55" t="n"/>
    </x:row>
    <x:row r="1981">
      <x:c r="A1981" s="55" t="n"/>
      <x:c r="B1981" s="55" t="n"/>
      <x:c r="C1981" s="55" t="n"/>
      <x:c r="D1981" s="55" t="n"/>
      <x:c r="E1981" s="55" t="n"/>
      <x:c r="F1981" s="55" t="n"/>
      <x:c r="G1981" s="55" t="n"/>
      <x:c r="H1981" s="55" t="n"/>
      <x:c r="I1981" s="55" t="n"/>
    </x:row>
    <x:row r="1982">
      <x:c r="A1982" s="55" t="n"/>
      <x:c r="B1982" s="55" t="n"/>
      <x:c r="C1982" s="55" t="n"/>
      <x:c r="D1982" s="55" t="n"/>
      <x:c r="E1982" s="55" t="n"/>
      <x:c r="F1982" s="55" t="n"/>
      <x:c r="G1982" s="55" t="n"/>
      <x:c r="H1982" s="55" t="n"/>
      <x:c r="I1982" s="55" t="n"/>
    </x:row>
    <x:row r="1983">
      <x:c r="A1983" s="55" t="n"/>
      <x:c r="B1983" s="55" t="n"/>
      <x:c r="C1983" s="55" t="n"/>
      <x:c r="D1983" s="55" t="n"/>
      <x:c r="E1983" s="55" t="n"/>
      <x:c r="F1983" s="55" t="n"/>
      <x:c r="G1983" s="55" t="n"/>
      <x:c r="H1983" s="55" t="n"/>
      <x:c r="I1983" s="55" t="n"/>
    </x:row>
    <x:row r="1984">
      <x:c r="A1984" s="55" t="n"/>
      <x:c r="B1984" s="55" t="n"/>
      <x:c r="C1984" s="55" t="n"/>
      <x:c r="D1984" s="55" t="n"/>
      <x:c r="E1984" s="55" t="n"/>
      <x:c r="F1984" s="55" t="n"/>
      <x:c r="G1984" s="55" t="n"/>
      <x:c r="H1984" s="55" t="n"/>
      <x:c r="I1984" s="55" t="n"/>
    </x:row>
    <x:row r="1985">
      <x:c r="A1985" s="55" t="n"/>
      <x:c r="B1985" s="55" t="n"/>
      <x:c r="C1985" s="55" t="n"/>
      <x:c r="D1985" s="55" t="n"/>
      <x:c r="E1985" s="55" t="n"/>
      <x:c r="F1985" s="55" t="n"/>
      <x:c r="G1985" s="55" t="n"/>
      <x:c r="H1985" s="55" t="n"/>
      <x:c r="I1985" s="55" t="n"/>
    </x:row>
    <x:row r="1986">
      <x:c r="A1986" s="55" t="n"/>
      <x:c r="B1986" s="55" t="n"/>
      <x:c r="C1986" s="55" t="n"/>
      <x:c r="D1986" s="55" t="n"/>
      <x:c r="E1986" s="55" t="n"/>
      <x:c r="F1986" s="55" t="n"/>
      <x:c r="G1986" s="55" t="n"/>
      <x:c r="H1986" s="55" t="n"/>
      <x:c r="I1986" s="55" t="n"/>
    </x:row>
    <x:row r="1987">
      <x:c r="A1987" s="55" t="n"/>
      <x:c r="B1987" s="55" t="n"/>
      <x:c r="C1987" s="55" t="n"/>
      <x:c r="D1987" s="55" t="n"/>
      <x:c r="E1987" s="55" t="n"/>
      <x:c r="F1987" s="55" t="n"/>
      <x:c r="G1987" s="55" t="n"/>
      <x:c r="H1987" s="55" t="n"/>
      <x:c r="I1987" s="55" t="n"/>
    </x:row>
    <x:row r="1988">
      <x:c r="A1988" s="55" t="n"/>
      <x:c r="B1988" s="55" t="n"/>
      <x:c r="C1988" s="55" t="n"/>
      <x:c r="D1988" s="55" t="n"/>
      <x:c r="E1988" s="55" t="n"/>
      <x:c r="F1988" s="55" t="n"/>
      <x:c r="G1988" s="55" t="n"/>
      <x:c r="H1988" s="55" t="n"/>
      <x:c r="I1988" s="55" t="n"/>
    </x:row>
    <x:row r="1989">
      <x:c r="A1989" s="55" t="n"/>
      <x:c r="B1989" s="55" t="n"/>
      <x:c r="C1989" s="55" t="n"/>
      <x:c r="D1989" s="55" t="n"/>
      <x:c r="E1989" s="55" t="n"/>
      <x:c r="F1989" s="55" t="n"/>
      <x:c r="G1989" s="55" t="n"/>
      <x:c r="H1989" s="55" t="n"/>
      <x:c r="I1989" s="55" t="n"/>
    </x:row>
    <x:row r="1990">
      <x:c r="A1990" s="55" t="n"/>
      <x:c r="B1990" s="55" t="n"/>
      <x:c r="C1990" s="55" t="n"/>
      <x:c r="D1990" s="55" t="n"/>
      <x:c r="E1990" s="55" t="n"/>
      <x:c r="F1990" s="55" t="n"/>
      <x:c r="G1990" s="55" t="n"/>
      <x:c r="H1990" s="55" t="n"/>
      <x:c r="I1990" s="55" t="n"/>
    </x:row>
    <x:row r="1991">
      <x:c r="A1991" s="55" t="n"/>
      <x:c r="B1991" s="55" t="n"/>
      <x:c r="C1991" s="55" t="n"/>
      <x:c r="D1991" s="55" t="n"/>
      <x:c r="E1991" s="55" t="n"/>
      <x:c r="F1991" s="55" t="n"/>
      <x:c r="G1991" s="55" t="n"/>
      <x:c r="H1991" s="55" t="n"/>
      <x:c r="I1991" s="55" t="n"/>
    </x:row>
    <x:row r="1992">
      <x:c r="A1992" s="55" t="n"/>
      <x:c r="B1992" s="55" t="n"/>
      <x:c r="C1992" s="55" t="n"/>
      <x:c r="D1992" s="55" t="n"/>
      <x:c r="E1992" s="55" t="n"/>
      <x:c r="F1992" s="55" t="n"/>
      <x:c r="G1992" s="55" t="n"/>
      <x:c r="H1992" s="55" t="n"/>
      <x:c r="I1992" s="55" t="n"/>
    </x:row>
    <x:row r="1993">
      <x:c r="A1993" s="55" t="n"/>
      <x:c r="B1993" s="55" t="n"/>
      <x:c r="C1993" s="55" t="n"/>
      <x:c r="D1993" s="55" t="n"/>
      <x:c r="E1993" s="55" t="n"/>
      <x:c r="F1993" s="55" t="n"/>
      <x:c r="G1993" s="55" t="n"/>
      <x:c r="H1993" s="55" t="n"/>
      <x:c r="I1993" s="55" t="n"/>
    </x:row>
    <x:row r="1994">
      <x:c r="A1994" s="55" t="n"/>
      <x:c r="B1994" s="55" t="n"/>
      <x:c r="C1994" s="55" t="n"/>
      <x:c r="D1994" s="55" t="n"/>
      <x:c r="E1994" s="55" t="n"/>
      <x:c r="F1994" s="55" t="n"/>
      <x:c r="G1994" s="55" t="n"/>
      <x:c r="H1994" s="55" t="n"/>
      <x:c r="I1994" s="55" t="n"/>
    </x:row>
    <x:row r="1995">
      <x:c r="A1995" s="55" t="n"/>
      <x:c r="B1995" s="55" t="n"/>
      <x:c r="C1995" s="55" t="n"/>
      <x:c r="D1995" s="55" t="n"/>
      <x:c r="E1995" s="55" t="n"/>
      <x:c r="F1995" s="55" t="n"/>
      <x:c r="G1995" s="55" t="n"/>
      <x:c r="H1995" s="55" t="n"/>
      <x:c r="I1995" s="55" t="n"/>
    </x:row>
    <x:row r="1996">
      <x:c r="A1996" s="55" t="n"/>
      <x:c r="B1996" s="55" t="n"/>
      <x:c r="C1996" s="55" t="n"/>
      <x:c r="D1996" s="55" t="n"/>
      <x:c r="E1996" s="55" t="n"/>
      <x:c r="F1996" s="55" t="n"/>
      <x:c r="G1996" s="55" t="n"/>
      <x:c r="H1996" s="55" t="n"/>
      <x:c r="I1996" s="55" t="n"/>
    </x:row>
    <x:row r="1997">
      <x:c r="A1997" s="55" t="n"/>
      <x:c r="B1997" s="55" t="n"/>
      <x:c r="C1997" s="55" t="n"/>
      <x:c r="D1997" s="55" t="n"/>
      <x:c r="E1997" s="55" t="n"/>
      <x:c r="F1997" s="55" t="n"/>
      <x:c r="G1997" s="55" t="n"/>
      <x:c r="H1997" s="55" t="n"/>
      <x:c r="I1997" s="55" t="n"/>
    </x:row>
    <x:row r="1998">
      <x:c r="A1998" s="55" t="n"/>
      <x:c r="B1998" s="55" t="n"/>
      <x:c r="C1998" s="55" t="n"/>
      <x:c r="D1998" s="55" t="n"/>
      <x:c r="E1998" s="55" t="n"/>
      <x:c r="F1998" s="55" t="n"/>
      <x:c r="G1998" s="55" t="n"/>
      <x:c r="H1998" s="55" t="n"/>
      <x:c r="I1998" s="55" t="n"/>
    </x:row>
    <x:row r="1999">
      <x:c r="A1999" s="55" t="n"/>
      <x:c r="B1999" s="55" t="n"/>
      <x:c r="C1999" s="55" t="n"/>
      <x:c r="D1999" s="55" t="n"/>
      <x:c r="E1999" s="55" t="n"/>
      <x:c r="F1999" s="55" t="n"/>
      <x:c r="G1999" s="55" t="n"/>
      <x:c r="H1999" s="55" t="n"/>
      <x:c r="I1999" s="55" t="n"/>
    </x:row>
    <x:row r="2000">
      <x:c r="A2000" s="55" t="n"/>
      <x:c r="B2000" s="55" t="n"/>
      <x:c r="C2000" s="55" t="n"/>
      <x:c r="D2000" s="55" t="n"/>
      <x:c r="E2000" s="55" t="n"/>
      <x:c r="F2000" s="55" t="n"/>
      <x:c r="G2000" s="55" t="n"/>
      <x:c r="H2000" s="55" t="n"/>
      <x:c r="I2000" s="55" t="n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5"/>
  <x:cols>
    <x:col min="1" max="1" width="28.7109375" style="52" customWidth="1"/>
    <x:col min="2" max="2" width="18.7109375" style="52" customWidth="1"/>
    <x:col min="3" max="3" width="80.7109375" style="52" customWidth="1"/>
  </x:cols>
  <x:sheetData>
    <x:row r="1">
      <x:c r="A1" s="54" t="inlineStr">
        <x:is>
          <x:t xml:space="preserve">Block</x:t>
        </x:is>
      </x:c>
      <x:c r="B1" s="54" t="inlineStr">
        <x:is>
          <x:t xml:space="preserve">Status</x:t>
        </x:is>
      </x:c>
      <x:c r="C1" s="54" t="inlineStr">
        <x:is>
          <x:t xml:space="preserve">Coverage / Note</x:t>
        </x:is>
      </x:c>
    </x:row>
    <x:row r="2">
      <x:c r="A2" s="55" t="inlineStr">
        <x:is>
          <x:t xml:space="preserve">Market data</x:t>
        </x:is>
      </x:c>
      <x:c r="B2" s="55" t="inlineStr">
        <x:is>
          <x:t xml:space="preserve">Merged</x:t>
        </x:is>
      </x:c>
      <x:c r="C2" s="55" t="inlineStr">
        <x:is>
          <x:t xml:space="preserve">Brent, WTI, OVX, VIX, BDI, BDTI</x:t>
        </x:is>
      </x:c>
    </x:row>
    <x:row r="3">
      <x:c r="A3" s="55" t="inlineStr">
        <x:is>
          <x:t xml:space="preserve">Financial country data</x:t>
        </x:is>
      </x:c>
      <x:c r="B3" s="55" t="inlineStr">
        <x:is>
          <x:t xml:space="preserve">Merged</x:t>
        </x:is>
      </x:c>
      <x:c r="C3" s="55" t="inlineStr">
        <x:is>
          <x:t xml:space="preserve">Türkiye, Israel, India, Japan, China</x:t>
        </x:is>
      </x:c>
    </x:row>
    <x:row r="4">
      <x:c r="A4" s="55" t="inlineStr">
        <x:is>
          <x:t xml:space="preserve">CGRI daily codes</x:t>
        </x:is>
      </x:c>
      <x:c r="B4" s="55" t="inlineStr">
        <x:is>
          <x:t xml:space="preserve">Merged</x:t>
        </x:is>
      </x:c>
      <x:c r="C4" s="55" t="inlineStr">
        <x:is>
          <x:t xml:space="preserve">CGRI appended to market data by date and full daily calendar preserved</x:t>
        </x:is>
      </x:c>
    </x:row>
    <x:row r="5">
      <x:c r="A5" s="55" t="inlineStr">
        <x:is>
          <x:t xml:space="preserve">BDTI limitation</x:t>
        </x:is>
      </x:c>
      <x:c r="B5" s="55" t="inlineStr">
        <x:is>
          <x:t xml:space="preserve">Partial</x:t>
        </x:is>
      </x:c>
      <x:c r="C5" s="55" t="inlineStr">
        <x:is>
          <x:t xml:space="preserve">BDTI available until 2025-03-31 in provided file</x:t>
        </x:is>
      </x:c>
    </x:row>
    <x:row r="6">
      <x:c r="A6" s="55" t="inlineStr">
        <x:is>
          <x:t xml:space="preserve">Remaining work</x:t>
        </x:is>
      </x:c>
      <x:c r="B6" s="55" t="inlineStr">
        <x:is>
          <x:t xml:space="preserve">Pending</x:t>
        </x:is>
      </x:c>
      <x:c r="C6" s="55" t="inlineStr">
        <x:is>
          <x:t xml:space="preserve">CCI variables: LPI, LSCI, rail, port, pipeline, corridor access</x:t>
        </x:is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RowHeight="15"/>
  <x:cols>
    <x:col min="1" max="1" width="28.7109375" style="52" customWidth="1"/>
    <x:col min="2" max="2" width="90.7109375" style="52" customWidth="1"/>
  </x:cols>
  <x:sheetData>
    <x:row r="1">
      <x:c r="A1" s="54" t="inlineStr">
        <x:is>
          <x:t xml:space="preserve">Variable / block</x:t>
        </x:is>
      </x:c>
      <x:c r="B1" s="54" t="inlineStr">
        <x:is>
          <x:t xml:space="preserve">Source note</x:t>
        </x:is>
      </x:c>
    </x:row>
    <x:row r="2">
      <x:c r="A2" s="55" t="inlineStr">
        <x:is>
          <x:t xml:space="preserve">Market and financial series</x:t>
        </x:is>
      </x:c>
      <x:c r="B2" s="55" t="inlineStr">
        <x:is>
          <x:t xml:space="preserve">Imported from prior workbook generated from FRED, Investing and user-provided CSVs.</x:t>
        </x:is>
      </x:c>
    </x:row>
    <x:row r="3">
      <x:c r="A3" s="55" t="inlineStr">
        <x:is>
          <x:t xml:space="preserve">CGRI event coding</x:t>
        </x:is>
      </x:c>
      <x:c r="B3" s="55" t="inlineStr">
        <x:is>
          <x:t xml:space="preserve">Imported from CGRI window-coded workbook; source URLs retained in event/calendar/source-log sheets.</x:t>
        </x:is>
      </x:c>
    </x:row>
    <x:row r="4">
      <x:c r="A4" s="55" t="inlineStr">
        <x:is>
          <x:t xml:space="preserve">Citation practice</x:t>
        </x:is>
      </x:c>
      <x:c r="B4" s="55" t="inlineStr">
        <x:is>
          <x:t xml:space="preserve">For row-wise event coding, use Source_URL / Primary_Source_URL fields.</x:t>
        </x:is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8" defaultRowHeight="15"/>
  <x:cols>
    <x:col min="1" max="1" width="16" style="52" customWidth="1"/>
    <x:col min="2" max="2" width="16" style="52" customWidth="1"/>
    <x:col min="3" max="3" width="16" style="52" customWidth="1"/>
    <x:col min="4" max="4" width="16" style="52" customWidth="1"/>
    <x:col min="5" max="5" width="16" style="52" customWidth="1"/>
    <x:col min="6" max="6" width="16" style="52" customWidth="1"/>
    <x:col min="7" max="7" width="16" style="52" customWidth="1"/>
    <x:col min="8" max="8" width="16" style="52" customWidth="1"/>
    <x:col min="9" max="9" width="16" style="52" customWidth="1"/>
    <x:col min="10" max="10" width="16" style="52" customWidth="1"/>
    <x:col min="11" max="11" width="16" style="52" customWidth="1"/>
    <x:col min="12" max="12" width="16" style="52" customWidth="1"/>
    <x:col min="13" max="13" width="16" style="52" customWidth="1"/>
    <x:col min="14" max="14" width="16" style="52" customWidth="1"/>
    <x:col min="15" max="15" width="16" style="52" customWidth="1"/>
    <x:col min="16" max="16" width="16" style="52" customWidth="1"/>
    <x:col min="17" max="17" width="16" style="52" customWidth="1"/>
    <x:col min="18" max="18" width="16" style="52" customWidth="1"/>
    <x:col min="19" max="19" width="16" style="52" customWidth="1"/>
    <x:col min="20" max="20" width="16" style="52" customWidth="1"/>
    <x:col min="21" max="21" width="16" style="52" customWidth="1"/>
    <x:col min="22" max="22" width="16" style="52" customWidth="1"/>
    <x:col min="23" max="23" width="16" style="52" customWidth="1"/>
    <x:col min="24" max="24" width="16" style="52" customWidth="1"/>
  </x:cols>
  <x:sheetData>
    <x:row r="1">
      <x:c r="A1" s="122" t="inlineStr">
        <x:is>
          <x:t xml:space="preserve">Corridor Capacity Index (CCI) — Country-Year Panel Template</x:t>
        </x:is>
      </x:c>
      <x:c r="B1" s="8" t="n"/>
      <x:c r="C1" s="8" t="n"/>
      <x:c r="D1" s="8" t="n"/>
      <x:c r="E1" s="8" t="n"/>
      <x:c r="F1" s="8" t="n"/>
      <x:c r="G1" s="8" t="n"/>
      <x:c r="H1" s="8" t="n"/>
      <x:c r="I1" s="8" t="n"/>
      <x:c r="J1" s="8" t="n"/>
      <x:c r="K1" s="8" t="n"/>
      <x:c r="L1" s="8" t="n"/>
      <x:c r="M1" s="8" t="n"/>
      <x:c r="N1" s="8" t="n"/>
      <x:c r="O1" s="8" t="n"/>
      <x:c r="P1" s="8" t="n"/>
      <x:c r="Q1" s="8" t="n"/>
      <x:c r="R1" s="8" t="n"/>
      <x:c r="S1" s="64" t="n"/>
      <x:c r="T1" s="64" t="n"/>
      <x:c r="U1" s="64" t="n"/>
      <x:c r="V1" s="64" t="n"/>
      <x:c r="W1" s="64" t="n"/>
      <x:c r="X1" s="64" t="n"/>
    </x:row>
    <x:row r="2">
      <x:c r="A2" s="29" t="inlineStr">
        <x:is>
          <x:t xml:space="preserve">Purpose: measure slow-moving corridor/logistics capacity used as a moderating variable against daily CGRI shocks. Raw values must be filled from sources; normalized columns and CCI formulas update automatically.</x:t>
        </x:is>
      </x:c>
      <x:c r="B2" s="8" t="n"/>
      <x:c r="C2" s="8" t="n"/>
      <x:c r="D2" s="8" t="n"/>
      <x:c r="E2" s="8" t="n"/>
      <x:c r="F2" s="8" t="n"/>
      <x:c r="G2" s="8" t="n"/>
      <x:c r="H2" s="8" t="n"/>
      <x:c r="I2" s="8" t="n"/>
      <x:c r="J2" s="8" t="n"/>
      <x:c r="K2" s="8" t="n"/>
      <x:c r="L2" s="8" t="n"/>
      <x:c r="M2" s="8" t="n"/>
      <x:c r="N2" s="8" t="n"/>
      <x:c r="O2" s="8" t="n"/>
      <x:c r="P2" s="8" t="n"/>
      <x:c r="Q2" s="8" t="n"/>
      <x:c r="R2" s="8" t="n"/>
      <x:c r="S2" s="40" t="n"/>
      <x:c r="T2" s="40" t="n"/>
      <x:c r="U2" s="40" t="n"/>
      <x:c r="V2" s="40" t="n"/>
      <x:c r="W2" s="40" t="n"/>
      <x:c r="X2" s="40" t="n"/>
    </x:row>
    <x:row r="4">
      <x:c r="A4" s="140" t="inlineStr">
        <x:is>
          <x:t xml:space="preserve">Country</x:t>
        </x:is>
      </x:c>
      <x:c r="B4" s="140" t="inlineStr">
        <x:is>
          <x:t xml:space="preserve">ISO3</x:t>
        </x:is>
      </x:c>
      <x:c r="C4" s="140" t="inlineStr">
        <x:is>
          <x:t xml:space="preserve">Country_Group</x:t>
        </x:is>
      </x:c>
      <x:c r="D4" s="140" t="inlineStr">
        <x:is>
          <x:t xml:space="preserve">Year</x:t>
        </x:is>
      </x:c>
      <x:c r="E4" s="140" t="inlineStr">
        <x:is>
          <x:t xml:space="preserve">LPI_Raw</x:t>
        </x:is>
      </x:c>
      <x:c r="F4" s="140" t="inlineStr">
        <x:is>
          <x:t xml:space="preserve">LSCI_Raw</x:t>
        </x:is>
      </x:c>
      <x:c r="G4" s="140" t="inlineStr">
        <x:is>
          <x:t xml:space="preserve">Rail_Capacity_Raw</x:t>
        </x:is>
      </x:c>
      <x:c r="H4" s="140" t="inlineStr">
        <x:is>
          <x:t xml:space="preserve">Port_Capacity_Raw</x:t>
        </x:is>
      </x:c>
      <x:c r="I4" s="140" t="inlineStr">
        <x:is>
          <x:t xml:space="preserve">Pipeline_Connectivity_0_3</x:t>
        </x:is>
      </x:c>
      <x:c r="J4" s="140" t="inlineStr">
        <x:is>
          <x:t xml:space="preserve">Corridor_Access_0_3</x:t>
        </x:is>
      </x:c>
      <x:c r="K4" s="140" t="inlineStr">
        <x:is>
          <x:t xml:space="preserve">Trade_Diversification_Raw (optional; excluded from baseline)</x:t>
        </x:is>
      </x:c>
      <x:c r="L4" s="140" t="inlineStr">
        <x:is>
          <x:t xml:space="preserve">Energy_Import_Dependency_Raw</x:t>
        </x:is>
      </x:c>
      <x:c r="M4" s="140" t="inlineStr">
        <x:is>
          <x:t xml:space="preserve">CCI_Source_Note</x:t>
        </x:is>
      </x:c>
      <x:c r="N4" s="140" t="inlineStr">
        <x:is>
          <x:t xml:space="preserve">CCI_Data_Status</x:t>
        </x:is>
      </x:c>
      <x:c r="O4" s="140" t="inlineStr">
        <x:is>
          <x:t xml:space="preserve">LPI_Norm</x:t>
        </x:is>
      </x:c>
      <x:c r="P4" s="140" t="inlineStr">
        <x:is>
          <x:t xml:space="preserve">LSCI_Norm</x:t>
        </x:is>
      </x:c>
      <x:c r="Q4" s="140" t="inlineStr">
        <x:is>
          <x:t xml:space="preserve">Rail_Norm</x:t>
        </x:is>
      </x:c>
      <x:c r="R4" s="140" t="inlineStr">
        <x:is>
          <x:t xml:space="preserve">Port_Norm</x:t>
        </x:is>
      </x:c>
      <x:c r="S4" s="140" t="inlineStr">
        <x:is>
          <x:t xml:space="preserve">Pipeline_Norm</x:t>
        </x:is>
      </x:c>
      <x:c r="T4" s="140" t="inlineStr">
        <x:is>
          <x:t xml:space="preserve">Corridor_Norm</x:t>
        </x:is>
      </x:c>
      <x:c r="U4" s="140" t="inlineStr">
        <x:is>
          <x:t xml:space="preserve">TradeDiv_Norm (optional)</x:t>
        </x:is>
      </x:c>
      <x:c r="V4" s="140" t="inlineStr">
        <x:is>
          <x:t xml:space="preserve">CCI_Baseline_Equal_Weighted</x:t>
        </x:is>
      </x:c>
      <x:c r="W4" s="140" t="inlineStr">
        <x:is>
          <x:t xml:space="preserve">EnergyImport_Norm</x:t>
        </x:is>
      </x:c>
      <x:c r="X4" s="140" t="inlineStr">
        <x:is>
          <x:t xml:space="preserve">Vulnerability_Adjusted_CCI</x:t>
        </x:is>
      </x:c>
    </x:row>
    <x:row r="5">
      <x:c r="A5" s="40" t="inlineStr">
        <x:is>
          <x:t xml:space="preserve">Türkiye</x:t>
        </x:is>
      </x:c>
      <x:c r="B5" s="40" t="inlineStr">
        <x:is>
          <x:t xml:space="preserve">TUR</x:t>
        </x:is>
      </x:c>
      <x:c r="C5" s="40" t="inlineStr">
        <x:is>
          <x:t xml:space="preserve">Alternative corridor / regional hub</x:t>
        </x:is>
      </x:c>
      <x:c r="D5" s="123" t="n">
        <x:v>2021</x:v>
      </x:c>
      <x:c r="E5" s="124" t="n">
        <x:v>3.4</x:v>
      </x:c>
      <x:c r="F5" s="125" t="n">
        <x:v>234.63</x:v>
      </x:c>
      <x:c r="G5" s="124" t="n">
        <x:f>IFERROR(INDEX(Rail_Import_Template!$D:$D,MATCH($B5&amp;"|"&amp;$D5,Rail_Import_Template!$H:$H,0)),"")</x:f>
        <x:v>10546</x:v>
      </x:c>
      <x:c r="H5" s="124" t="n">
        <x:f>IFERROR(INDEX(Port_TEU_Import_Template!$D:$D,MATCH($B5&amp;"|"&amp;$D5,Port_TEU_Import_Template!$H:$H,0)),"")</x:f>
        <x:v>12591327</x:v>
      </x:c>
      <x:c r="I5" s="124" t="n">
        <x:v>3</x:v>
      </x:c>
      <x:c r="J5" s="124" t="n">
        <x:v>3</x:v>
      </x:c>
      <x:c r="K5" s="124" t="str">
        <x:f>IFERROR(INDEX(Trade_Div_Import_Template!$D:$D,MATCH($B5&amp;"|"&amp;$D5,Trade_Div_Import_Template!$H:$H,0)),"")</x:f>
      </x:c>
      <x:c r="L5" s="124" t="n">
        <x:v>72.1247121502374</x:v>
      </x:c>
      <x:c r="M5" s="40" t="str">
        <x:f>TEXTJOIN(" ",TRUE,IF($F5&lt;&gt;"","World Bank WDI / UNCTAD LSCI imported.",""),IF($E5&lt;&gt;"","LPI/structural capacity proxy present.",""),IF($I5&lt;&gt;"","Manual pipeline/corridor coding present.",""))</x:f>
        <x:v>World Bank WDI / UNCTAD LSCI imported. LPI/structural capacity proxy present. Manual pipeline/corridor coding present.</x:v>
      </x:c>
      <x:c r="N5" s="40" t="str">
        <x:f>IF(AND($E5&lt;&gt;",",$F5&lt;&gt;",",$I5&lt;&gt;",",$J5&lt;&gt;""),"Baseline CCI ready; Trade Diversification optional/not included",IF($F5&lt;&gt;"","Partial: LSCI imported",IF($E5&lt;&gt;"","Partial: LPI + manual structural codes","Pending raw CCI data")))</x:f>
        <x:v>Baseline CCI ready; Trade Diversification optional/not included</x:v>
      </x:c>
      <x:c r="O5" s="124" t="n">
        <x:f>IF(E5="","",IFERROR((E5-1)/4,""))</x:f>
        <x:v>0.6</x:v>
      </x:c>
      <x:c r="P5" s="124" t="n">
        <x:f>IF(F5="","",IFERROR((F5-MIN($F$5:$F$94))/(MAX($F$5:$F$94)-MIN($F$5:$F$94)),""))</x:f>
        <x:v>0.15696818484712297</x:v>
      </x:c>
      <x:c r="Q5" s="124" t="str">
        <x:f>IF(G5="","",IFERROR((G5-MIN($G$5:$G$94))/(MAX($G$5:$G$94)-MIN($G$5:$G$94)),""))</x:f>
      </x:c>
      <x:c r="R5" s="124" t="n">
        <x:f>IF(H5="","",IFERROR((H5-MIN($H$5:$H$94))/(MAX($H$5:$H$94)-MIN($H$5:$H$94)),""))</x:f>
        <x:v>1</x:v>
      </x:c>
      <x:c r="S5" s="124" t="n">
        <x:f>IF(I5="","",I5/3)</x:f>
        <x:v>1</x:v>
      </x:c>
      <x:c r="T5" s="124" t="n">
        <x:f>IF(J5="","",J5/3)</x:f>
        <x:v>1</x:v>
      </x:c>
      <x:c r="U5" s="124" t="str">
        <x:f>IF(K5="","",IFERROR((K5-MIN($K$5:$K$94))/(MAX($K$5:$K$94)-MIN($K$5:$K$94)),""))</x:f>
      </x:c>
      <x:c r="V5" s="124" t="n">
        <x:f>IF(COUNT(O5:T5)=0,"",AVERAGE(O5:T5))</x:f>
        <x:v>0.7513936369694246</x:v>
      </x:c>
      <x:c r="W5" s="46" t="n">
        <x:v>0.9519132290127975</x:v>
      </x:c>
      <x:c r="X5" s="46" t="n">
        <x:f>IF(OR(V5="",W5=""),"",V5*(1-W5))</x:f>
        <x:v>0.03613209374218988</x:v>
      </x:c>
    </x:row>
    <x:row r="6">
      <x:c r="A6" s="40" t="inlineStr">
        <x:is>
          <x:t xml:space="preserve">Türkiye</x:t>
        </x:is>
      </x:c>
      <x:c r="B6" s="40" t="inlineStr">
        <x:is>
          <x:t xml:space="preserve">TUR</x:t>
        </x:is>
      </x:c>
      <x:c r="C6" s="40" t="inlineStr">
        <x:is>
          <x:t xml:space="preserve">Alternative corridor / regional hub</x:t>
        </x:is>
      </x:c>
      <x:c r="D6" s="123" t="n">
        <x:v>2022</x:v>
      </x:c>
      <x:c r="E6" s="124" t="n">
        <x:v>3.4</x:v>
      </x:c>
      <x:c r="F6" s="125" t="n">
        <x:v>263.91</x:v>
      </x:c>
      <x:c r="G6" s="124" t="n">
        <x:f>IFERROR(INDEX(Rail_Import_Template!$D:$D,MATCH($B6&amp;"|"&amp;$D6,Rail_Import_Template!$H:$H,0)),"")</x:f>
        <x:v>10546</x:v>
      </x:c>
      <x:c r="H6" s="124" t="n">
        <x:f>IFERROR(INDEX(Port_TEU_Import_Template!$D:$D,MATCH($B6&amp;"|"&amp;$D6,Port_TEU_Import_Template!$H:$H,0)),"")</x:f>
        <x:v>12591327</x:v>
      </x:c>
      <x:c r="I6" s="124" t="n">
        <x:v>3</x:v>
      </x:c>
      <x:c r="J6" s="124" t="n">
        <x:v>3</x:v>
      </x:c>
      <x:c r="K6" s="124" t="str">
        <x:f>IFERROR(INDEX(Trade_Div_Import_Template!$D:$D,MATCH($B6&amp;"|"&amp;$D6,Trade_Div_Import_Template!$H:$H,0)),"")</x:f>
      </x:c>
      <x:c r="L6" s="124" t="n">
        <x:v>72.70412971629899</x:v>
      </x:c>
      <x:c r="M6" s="40" t="str">
        <x:f>TEXTJOIN(" ",TRUE,IF($F6&lt;&gt;"","World Bank WDI / UNCTAD LSCI imported.",""),IF($E6&lt;&gt;"","LPI/structural capacity proxy present.",""),IF($I6&lt;&gt;"","Manual pipeline/corridor coding present.",""))</x:f>
        <x:v>World Bank WDI / UNCTAD LSCI imported. LPI/structural capacity proxy present. Manual pipeline/corridor coding present.</x:v>
      </x:c>
      <x:c r="N6" s="40" t="str">
        <x:f>IF(AND($E6&lt;&gt;",",$F6&lt;&gt;",",$I6&lt;&gt;",",$J6&lt;&gt;""),"Baseline CCI ready; Trade Diversification optional/not included",IF($F6&lt;&gt;"","Partial: LSCI imported",IF($E6&lt;&gt;"","Partial: LPI + manual structural codes","Pending raw CCI data")))</x:f>
        <x:v>Baseline CCI ready; Trade Diversification optional/not included</x:v>
      </x:c>
      <x:c r="O6" s="124" t="n">
        <x:f>IF(E6="","",IFERROR((E6-1)/4,""))</x:f>
        <x:v>0.6</x:v>
      </x:c>
      <x:c r="P6" s="124" t="n">
        <x:f>IF(F6="","",IFERROR((F6-MIN($F$5:$F$94))/(MAX($F$5:$F$94)-MIN($F$5:$F$94)),""))</x:f>
        <x:v>0.17965565869609013</x:v>
      </x:c>
      <x:c r="Q6" s="124" t="str">
        <x:f>IF(G6="","",IFERROR((G6-MIN($G$5:$G$94))/(MAX($G$5:$G$94)-MIN($G$5:$G$94)),""))</x:f>
      </x:c>
      <x:c r="R6" s="124" t="n">
        <x:f>IF(H6="","",IFERROR((H6-MIN($H$5:$H$94))/(MAX($H$5:$H$94)-MIN($H$5:$H$94)),""))</x:f>
        <x:v>1</x:v>
      </x:c>
      <x:c r="S6" s="124" t="n">
        <x:f>IF(I6="","",I6/3)</x:f>
        <x:v>1</x:v>
      </x:c>
      <x:c r="T6" s="124" t="n">
        <x:f>IF(J6="","",J6/3)</x:f>
        <x:v>1</x:v>
      </x:c>
      <x:c r="U6" s="124" t="str">
        <x:f>IF(K6="","",IFERROR((K6-MIN($K$5:$K$94))/(MAX($K$5:$K$94)-MIN($K$5:$K$94)),""))</x:f>
      </x:c>
      <x:c r="V6" s="124" t="n">
        <x:f>IF(COUNT(O6:T6)=0,"",AVERAGE(O6:T6))</x:f>
        <x:v>0.755931131739218</x:v>
      </x:c>
      <x:c r="W6" s="46" t="n">
        <x:v>0.9519132290127975</x:v>
      </x:c>
      <x:c r="X6" s="46" t="n">
        <x:f>IF(OR(V6="",W6=""),"",V6*(1-W6))</x:f>
        <x:v>0.03635028721404057</x:v>
      </x:c>
    </x:row>
    <x:row r="7">
      <x:c r="A7" s="40" t="inlineStr">
        <x:is>
          <x:t xml:space="preserve">Türkiye</x:t>
        </x:is>
      </x:c>
      <x:c r="B7" s="40" t="inlineStr">
        <x:is>
          <x:t xml:space="preserve">TUR</x:t>
        </x:is>
      </x:c>
      <x:c r="C7" s="40" t="inlineStr">
        <x:is>
          <x:t xml:space="preserve">Alternative corridor / regional hub</x:t>
        </x:is>
      </x:c>
      <x:c r="D7" s="123" t="n">
        <x:v>2023</x:v>
      </x:c>
      <x:c r="E7" s="124" t="n">
        <x:v>3.4</x:v>
      </x:c>
      <x:c r="F7" s="125" t="n">
        <x:v>283.8</x:v>
      </x:c>
      <x:c r="G7" s="124" t="n">
        <x:f>IFERROR(INDEX(Rail_Import_Template!$D:$D,MATCH($B7&amp;"|"&amp;$D7,Rail_Import_Template!$H:$H,0)),"")</x:f>
        <x:v>10546</x:v>
      </x:c>
      <x:c r="H7" s="124" t="n">
        <x:f>IFERROR(INDEX(Port_TEU_Import_Template!$D:$D,MATCH($B7&amp;"|"&amp;$D7,Port_TEU_Import_Template!$H:$H,0)),"")</x:f>
        <x:v>12591327</x:v>
      </x:c>
      <x:c r="I7" s="124" t="n">
        <x:v>3</x:v>
      </x:c>
      <x:c r="J7" s="124" t="n">
        <x:v>3</x:v>
      </x:c>
      <x:c r="K7" s="124" t="str">
        <x:f>IFERROR(INDEX(Trade_Div_Import_Template!$D:$D,MATCH($B7&amp;"|"&amp;$D7,Trade_Div_Import_Template!$H:$H,0)),"")</x:f>
      </x:c>
      <x:c r="L7" s="124" t="n">
        <x:v>71.99286005412471</x:v>
      </x:c>
      <x:c r="M7" s="40" t="str">
        <x:f>TEXTJOIN(" ",TRUE,IF($F7&lt;&gt;"","World Bank WDI / UNCTAD LSCI imported.",""),IF($E7&lt;&gt;"","LPI/structural capacity proxy present.",""),IF($I7&lt;&gt;"","Manual pipeline/corridor coding present.",""))</x:f>
        <x:v>World Bank WDI / UNCTAD LSCI imported. LPI/structural capacity proxy present. Manual pipeline/corridor coding present.</x:v>
      </x:c>
      <x:c r="N7" s="40" t="str">
        <x:f>IF(AND($E7&lt;&gt;",",$F7&lt;&gt;",",$I7&lt;&gt;",",$J7&lt;&gt;""),"Baseline CCI ready; Trade Diversification optional/not included",IF($F7&lt;&gt;"","Partial: LSCI imported",IF($E7&lt;&gt;"","Partial: LPI + manual structural codes","Pending raw CCI data")))</x:f>
        <x:v>Baseline CCI ready; Trade Diversification optional/not included</x:v>
      </x:c>
      <x:c r="O7" s="124" t="n">
        <x:f>IF(E7="","",IFERROR((E7-1)/4,""))</x:f>
        <x:v>0.6</x:v>
      </x:c>
      <x:c r="P7" s="124" t="n">
        <x:f>IF(F7="","",IFERROR((F7-MIN($F$5:$F$94))/(MAX($F$5:$F$94)-MIN($F$5:$F$94)),""))</x:f>
        <x:v>0.19506733406685364</x:v>
      </x:c>
      <x:c r="Q7" s="124" t="str">
        <x:f>IF(G7="","",IFERROR((G7-MIN($G$5:$G$94))/(MAX($G$5:$G$94)-MIN($G$5:$G$94)),""))</x:f>
      </x:c>
      <x:c r="R7" s="124" t="n">
        <x:f>IF(H7="","",IFERROR((H7-MIN($H$5:$H$94))/(MAX($H$5:$H$94)-MIN($H$5:$H$94)),""))</x:f>
        <x:v>1</x:v>
      </x:c>
      <x:c r="S7" s="124" t="n">
        <x:f>IF(I7="","",I7/3)</x:f>
        <x:v>1</x:v>
      </x:c>
      <x:c r="T7" s="124" t="n">
        <x:f>IF(J7="","",J7/3)</x:f>
        <x:v>1</x:v>
      </x:c>
      <x:c r="U7" s="124" t="str">
        <x:f>IF(K7="","",IFERROR((K7-MIN($K$5:$K$94))/(MAX($K$5:$K$94)-MIN($K$5:$K$94)),""))</x:f>
      </x:c>
      <x:c r="V7" s="124" t="n">
        <x:f>IF(COUNT(O7:T7)=0,"",AVERAGE(O7:T7))</x:f>
        <x:v>0.7590134668133708</x:v>
      </x:c>
      <x:c r="W7" s="46" t="n">
        <x:v>0.9519132290127975</x:v>
      </x:c>
      <x:c r="X7" s="46" t="n">
        <x:f>IF(OR(V7="",W7=""),"",V7*(1-W7))</x:f>
        <x:v>0.03649850675485718</x:v>
      </x:c>
    </x:row>
    <x:row r="8">
      <x:c r="A8" s="40" t="inlineStr">
        <x:is>
          <x:t xml:space="preserve">Türkiye</x:t>
        </x:is>
      </x:c>
      <x:c r="B8" s="40" t="inlineStr">
        <x:is>
          <x:t xml:space="preserve">TUR</x:t>
        </x:is>
      </x:c>
      <x:c r="C8" s="40" t="inlineStr">
        <x:is>
          <x:t xml:space="preserve">Alternative corridor / regional hub</x:t>
        </x:is>
      </x:c>
      <x:c r="D8" s="123" t="n">
        <x:v>2024</x:v>
      </x:c>
      <x:c r="E8" s="124" t="n">
        <x:v>3.4</x:v>
      </x:c>
      <x:c r="F8" s="125" t="n">
        <x:v>279.32</x:v>
      </x:c>
      <x:c r="G8" s="124" t="n">
        <x:f>IFERROR(INDEX(Rail_Import_Template!$D:$D,MATCH($B8&amp;"|"&amp;$D8,Rail_Import_Template!$H:$H,0)),"")</x:f>
        <x:v>10546</x:v>
      </x:c>
      <x:c r="H8" s="124" t="n">
        <x:f>IFERROR(INDEX(Port_TEU_Import_Template!$D:$D,MATCH($B8&amp;"|"&amp;$D8,Port_TEU_Import_Template!$H:$H,0)),"")</x:f>
        <x:v>12591327</x:v>
      </x:c>
      <x:c r="I8" s="124" t="n">
        <x:v>3</x:v>
      </x:c>
      <x:c r="J8" s="124" t="n">
        <x:v>3</x:v>
      </x:c>
      <x:c r="K8" s="124" t="str">
        <x:f>IFERROR(INDEX(Trade_Div_Import_Template!$D:$D,MATCH($B8&amp;"|"&amp;$D8,Trade_Div_Import_Template!$H:$H,0)),"")</x:f>
      </x:c>
      <x:c r="L8" s="124" t="n">
        <x:v>71.99286005412471</x:v>
      </x:c>
      <x:c r="M8" s="40" t="str">
        <x:f>TEXTJOIN(" ",TRUE,IF($F8&lt;&gt;"","World Bank WDI / UNCTAD LSCI imported.",""),IF($E8&lt;&gt;"","LPI/structural capacity proxy present.",""),IF($I8&lt;&gt;"","Manual pipeline/corridor coding present.",""))</x:f>
        <x:v>World Bank WDI / UNCTAD LSCI imported. LPI/structural capacity proxy present. Manual pipeline/corridor coding present.</x:v>
      </x:c>
      <x:c r="N8" s="40" t="str">
        <x:f>IF(AND($E8&lt;&gt;",",$F8&lt;&gt;",",$I8&lt;&gt;",",$J8&lt;&gt;""),"Baseline CCI ready; Trade Diversification optional/not included",IF($F8&lt;&gt;"","Partial: LSCI imported",IF($E8&lt;&gt;"","Partial: LPI + manual structural codes","Pending raw CCI data")))</x:f>
        <x:v>Baseline CCI ready; Trade Diversification optional/not included</x:v>
      </x:c>
      <x:c r="O8" s="124" t="n">
        <x:f>IF(E8="","",IFERROR((E8-1)/4,""))</x:f>
        <x:v>0.6</x:v>
      </x:c>
      <x:c r="P8" s="124" t="n">
        <x:f>IF(F8="","",IFERROR((F8-MIN($F$5:$F$94))/(MAX($F$5:$F$94)-MIN($F$5:$F$94)),""))</x:f>
        <x:v>0.19159602659269473</x:v>
      </x:c>
      <x:c r="Q8" s="124" t="str">
        <x:f>IF(G8="","",IFERROR((G8-MIN($G$5:$G$94))/(MAX($G$5:$G$94)-MIN($G$5:$G$94)),""))</x:f>
      </x:c>
      <x:c r="R8" s="124" t="n">
        <x:f>IF(H8="","",IFERROR((H8-MIN($H$5:$H$94))/(MAX($H$5:$H$94)-MIN($H$5:$H$94)),""))</x:f>
        <x:v>1</x:v>
      </x:c>
      <x:c r="S8" s="124" t="n">
        <x:f>IF(I8="","",I8/3)</x:f>
        <x:v>1</x:v>
      </x:c>
      <x:c r="T8" s="124" t="n">
        <x:f>IF(J8="","",J8/3)</x:f>
        <x:v>1</x:v>
      </x:c>
      <x:c r="U8" s="124" t="str">
        <x:f>IF(K8="","",IFERROR((K8-MIN($K$5:$K$94))/(MAX($K$5:$K$94)-MIN($K$5:$K$94)),""))</x:f>
      </x:c>
      <x:c r="V8" s="124" t="n">
        <x:f>IF(COUNT(O8:T8)=0,"",AVERAGE(O8:T8))</x:f>
        <x:v>0.7583192053185389</x:v>
      </x:c>
      <x:c r="W8" s="46" t="n">
        <x:v>0.9519132290127975</x:v>
      </x:c>
      <x:c r="X8" s="46" t="n">
        <x:f>IF(OR(V8="",W8=""),"",V8*(1-W8))</x:f>
        <x:v>0.03646512196134996</x:v>
      </x:c>
    </x:row>
    <x:row r="9">
      <x:c r="A9" s="40" t="inlineStr">
        <x:is>
          <x:t xml:space="preserve">Türkiye</x:t>
        </x:is>
      </x:c>
      <x:c r="B9" s="40" t="inlineStr">
        <x:is>
          <x:t xml:space="preserve">TUR</x:t>
        </x:is>
      </x:c>
      <x:c r="C9" s="40" t="inlineStr">
        <x:is>
          <x:t xml:space="preserve">Alternative corridor / regional hub</x:t>
        </x:is>
      </x:c>
      <x:c r="D9" s="123" t="n">
        <x:v>2025</x:v>
      </x:c>
      <x:c r="E9" s="124" t="n">
        <x:v>3.4</x:v>
      </x:c>
      <x:c r="F9" s="125" t="n">
        <x:v>302.2</x:v>
      </x:c>
      <x:c r="G9" s="124" t="n">
        <x:f>IFERROR(INDEX(Rail_Import_Template!$D:$D,MATCH($B9&amp;"|"&amp;$D9,Rail_Import_Template!$H:$H,0)),"")</x:f>
        <x:v>10546</x:v>
      </x:c>
      <x:c r="H9" s="124" t="n">
        <x:f>IFERROR(INDEX(Port_TEU_Import_Template!$D:$D,MATCH($B9&amp;"|"&amp;$D9,Port_TEU_Import_Template!$H:$H,0)),"")</x:f>
        <x:v>12591327</x:v>
      </x:c>
      <x:c r="I9" s="124" t="n">
        <x:v>3</x:v>
      </x:c>
      <x:c r="J9" s="124" t="n">
        <x:v>3</x:v>
      </x:c>
      <x:c r="K9" s="124" t="str">
        <x:f>IFERROR(INDEX(Trade_Div_Import_Template!$D:$D,MATCH($B9&amp;"|"&amp;$D9,Trade_Div_Import_Template!$H:$H,0)),"")</x:f>
      </x:c>
      <x:c r="L9" s="124" t="n">
        <x:v>71.99286005412471</x:v>
      </x:c>
      <x:c r="M9" s="40" t="str">
        <x:f>TEXTJOIN(" ",TRUE,IF($F9&lt;&gt;"","World Bank WDI / UNCTAD LSCI imported.",""),IF($E9&lt;&gt;"","LPI/structural capacity proxy present.",""),IF($I9&lt;&gt;"","Manual pipeline/corridor coding present.",""))</x:f>
        <x:v>World Bank WDI / UNCTAD LSCI imported. LPI/structural capacity proxy present. Manual pipeline/corridor coding present.</x:v>
      </x:c>
      <x:c r="N9" s="40" t="str">
        <x:f>IF(AND($E9&lt;&gt;",",$F9&lt;&gt;",",$I9&lt;&gt;",",$J9&lt;&gt;""),"Baseline CCI ready; Trade Diversification optional/not included",IF($F9&lt;&gt;"","Partial: LSCI imported",IF($E9&lt;&gt;"","Partial: LPI + manual structural codes","Pending raw CCI data")))</x:f>
        <x:v>Baseline CCI ready; Trade Diversification optional/not included</x:v>
      </x:c>
      <x:c r="O9" s="124" t="n">
        <x:f>IF(E9="","",IFERROR((E9-1)/4,""))</x:f>
        <x:v>0.6</x:v>
      </x:c>
      <x:c r="P9" s="124" t="n">
        <x:f>IF(F9="","",IFERROR((F9-MIN($F$5:$F$94))/(MAX($F$5:$F$94)-MIN($F$5:$F$94)),""))</x:f>
        <x:v>0.209324489764292</x:v>
      </x:c>
      <x:c r="Q9" s="124" t="str">
        <x:f>IF(G9="","",IFERROR((G9-MIN($G$5:$G$94))/(MAX($G$5:$G$94)-MIN($G$5:$G$94)),""))</x:f>
      </x:c>
      <x:c r="R9" s="124" t="n">
        <x:f>IF(H9="","",IFERROR((H9-MIN($H$5:$H$94))/(MAX($H$5:$H$94)-MIN($H$5:$H$94)),""))</x:f>
        <x:v>1</x:v>
      </x:c>
      <x:c r="S9" s="124" t="n">
        <x:f>IF(I9="","",I9/3)</x:f>
        <x:v>1</x:v>
      </x:c>
      <x:c r="T9" s="124" t="n">
        <x:f>IF(J9="","",J9/3)</x:f>
        <x:v>1</x:v>
      </x:c>
      <x:c r="U9" s="124" t="str">
        <x:f>IF(K9="","",IFERROR((K9-MIN($K$5:$K$94))/(MAX($K$5:$K$94)-MIN($K$5:$K$94)),""))</x:f>
      </x:c>
      <x:c r="V9" s="124" t="n">
        <x:f>IF(COUNT(O9:T9)=0,"",AVERAGE(O9:T9))</x:f>
        <x:v>0.7618648979528584</x:v>
      </x:c>
      <x:c r="W9" s="46" t="n">
        <x:v>0.9519132290127975</x:v>
      </x:c>
      <x:c r="X9" s="46" t="n">
        <x:f>IF(OR(V9="",W9=""),"",V9*(1-W9))</x:f>
        <x:v>0.0366356228710475</x:v>
      </x:c>
    </x:row>
    <x:row r="10">
      <x:c r="A10" s="40" t="inlineStr">
        <x:is>
          <x:t xml:space="preserve">Türkiye</x:t>
        </x:is>
      </x:c>
      <x:c r="B10" s="40" t="inlineStr">
        <x:is>
          <x:t xml:space="preserve">TUR</x:t>
        </x:is>
      </x:c>
      <x:c r="C10" s="40" t="inlineStr">
        <x:is>
          <x:t xml:space="preserve">Alternative corridor / regional hub</x:t>
        </x:is>
      </x:c>
      <x:c r="D10" s="123" t="n">
        <x:v>2026</x:v>
      </x:c>
      <x:c r="E10" s="124" t="n">
        <x:v>3.4</x:v>
      </x:c>
      <x:c r="F10" s="125" t="n">
        <x:v>307.06</x:v>
      </x:c>
      <x:c r="G10" s="124" t="n">
        <x:f>IFERROR(INDEX(Rail_Import_Template!$D:$D,MATCH($B10&amp;"|"&amp;$D10,Rail_Import_Template!$H:$H,0)),"")</x:f>
        <x:v>10546</x:v>
      </x:c>
      <x:c r="H10" s="124" t="n">
        <x:f>IFERROR(INDEX(Port_TEU_Import_Template!$D:$D,MATCH($B10&amp;"|"&amp;$D10,Port_TEU_Import_Template!$H:$H,0)),"")</x:f>
        <x:v>12591327</x:v>
      </x:c>
      <x:c r="I10" s="124" t="n">
        <x:v>3</x:v>
      </x:c>
      <x:c r="J10" s="124" t="n">
        <x:v>3</x:v>
      </x:c>
      <x:c r="K10" s="124" t="str">
        <x:f>IFERROR(INDEX(Trade_Div_Import_Template!$D:$D,MATCH($B10&amp;"|"&amp;$D10,Trade_Div_Import_Template!$H:$H,0)),"")</x:f>
      </x:c>
      <x:c r="L10" s="124" t="n">
        <x:v>71.99286005412471</x:v>
      </x:c>
      <x:c r="M10" s="40" t="str">
        <x:f>TEXTJOIN(" ",TRUE,IF($F10&lt;&gt;"","World Bank WDI / UNCTAD LSCI imported.",""),IF($E10&lt;&gt;"","LPI/structural capacity proxy present.",""),IF($I10&lt;&gt;"","Manual pipeline/corridor coding present.",""))</x:f>
        <x:v>World Bank WDI / UNCTAD LSCI imported. LPI/structural capacity proxy present. Manual pipeline/corridor coding present.</x:v>
      </x:c>
      <x:c r="N10" s="40" t="str">
        <x:f>IF(AND($E10&lt;&gt;",",$F10&lt;&gt;",",$I10&lt;&gt;",",$J10&lt;&gt;""),"Baseline CCI ready; Trade Diversification optional/not included",IF($F10&lt;&gt;"","Partial: LSCI imported",IF($E10&lt;&gt;"","Partial: LPI + manual structural codes","Pending raw CCI data")))</x:f>
        <x:v>Baseline CCI ready; Trade Diversification optional/not included</x:v>
      </x:c>
      <x:c r="O10" s="124" t="n">
        <x:f>IF(E10="","",IFERROR((E10-1)/4,""))</x:f>
        <x:v>0.6</x:v>
      </x:c>
      <x:c r="P10" s="124" t="n">
        <x:f>IF(F10="","",IFERROR((F10-MIN($F$5:$F$94))/(MAX($F$5:$F$94)-MIN($F$5:$F$94)),""))</x:f>
        <x:v>0.21309023849741973</x:v>
      </x:c>
      <x:c r="Q10" s="124" t="str">
        <x:f>IF(G10="","",IFERROR((G10-MIN($G$5:$G$94))/(MAX($G$5:$G$94)-MIN($G$5:$G$94)),""))</x:f>
      </x:c>
      <x:c r="R10" s="124" t="n">
        <x:f>IF(H10="","",IFERROR((H10-MIN($H$5:$H$94))/(MAX($H$5:$H$94)-MIN($H$5:$H$94)),""))</x:f>
        <x:v>1</x:v>
      </x:c>
      <x:c r="S10" s="124" t="n">
        <x:f>IF(I10="","",I10/3)</x:f>
        <x:v>1</x:v>
      </x:c>
      <x:c r="T10" s="124" t="n">
        <x:f>IF(J10="","",J10/3)</x:f>
        <x:v>1</x:v>
      </x:c>
      <x:c r="U10" s="124" t="str">
        <x:f>IF(K10="","",IFERROR((K10-MIN($K$5:$K$94))/(MAX($K$5:$K$94)-MIN($K$5:$K$94)),""))</x:f>
      </x:c>
      <x:c r="V10" s="124" t="n">
        <x:f>IF(COUNT(O10:T10)=0,"",AVERAGE(O10:T10))</x:f>
        <x:v>0.7626180476994839</x:v>
      </x:c>
      <x:c r="W10" s="46" t="n">
        <x:v>0.9519132290127975</x:v>
      </x:c>
      <x:c r="X10" s="46" t="n">
        <x:f>IF(OR(V10="",W10=""),"",V10*(1-W10))</x:f>
        <x:v>0.03667183941043255</x:v>
      </x:c>
    </x:row>
    <x:row r="11">
      <x:c r="A11" s="40" t="inlineStr">
        <x:is>
          <x:t xml:space="preserve">Israel</x:t>
        </x:is>
      </x:c>
      <x:c r="B11" s="40" t="inlineStr">
        <x:is>
          <x:t xml:space="preserve">ISR</x:t>
        </x:is>
      </x:c>
      <x:c r="C11" s="40" t="inlineStr">
        <x:is>
          <x:t xml:space="preserve">Conflict-side / regional risk</x:t>
        </x:is>
      </x:c>
      <x:c r="D11" s="123" t="n">
        <x:v>2021</x:v>
      </x:c>
      <x:c r="E11" s="124" t="n"/>
      <x:c r="F11" s="125" t="n">
        <x:v>118.5</x:v>
      </x:c>
      <x:c r="G11" s="124" t="n">
        <x:f>IFERROR(INDEX(Rail_Import_Template!$D:$D,MATCH($B11&amp;"|"&amp;$D11,Rail_Import_Template!$H:$H,0)),"")</x:f>
        <x:v>10546</x:v>
      </x:c>
      <x:c r="H11" s="124" t="n">
        <x:f>IFERROR(INDEX(Port_TEU_Import_Template!$D:$D,MATCH($B11&amp;"|"&amp;$D11,Port_TEU_Import_Template!$H:$H,0)),"")</x:f>
        <x:v>12591327</x:v>
      </x:c>
      <x:c r="I11" s="124" t="n">
        <x:v>1</x:v>
      </x:c>
      <x:c r="J11" s="124" t="n">
        <x:v>1</x:v>
      </x:c>
      <x:c r="K11" s="124" t="str">
        <x:f>IFERROR(INDEX(Trade_Div_Import_Template!$D:$D,MATCH($B11&amp;"|"&amp;$D11,Trade_Div_Import_Template!$H:$H,0)),"")</x:f>
      </x:c>
      <x:c r="L11" s="124" t="n">
        <x:v>28.729307237752</x:v>
      </x:c>
      <x:c r="M11" s="40" t="str">
        <x:f>TEXTJOIN(" ",TRUE,IF($F11&lt;&gt;"","World Bank WDI / UNCTAD LSCI imported.",""),IF($E11&lt;&gt;"","LPI/structural capacity proxy present.",""),IF($I11&lt;&gt;"","Manual pipeline/corridor coding present.",""))</x:f>
        <x:v>World Bank WDI / UNCTAD LSCI imported. Manual pipeline/corridor coding present.</x:v>
      </x:c>
      <x:c r="N11" s="40" t="str">
        <x:f>IF(AND($E11&lt;&gt;",",$F11&lt;&gt;",",$I11&lt;&gt;",",$J11&lt;&gt;""),"Baseline CCI ready; Trade Diversification optional/not included",IF($F11&lt;&gt;"","Partial: LSCI imported",IF($E11&lt;&gt;"","Partial: LPI + manual structural codes","Pending raw CCI data")))</x:f>
        <x:v>Baseline CCI ready; Trade Diversification optional/not included</x:v>
      </x:c>
      <x:c r="O11" s="124" t="str">
        <x:f>IF(E11="","",IFERROR((E11-1)/4,""))</x:f>
      </x:c>
      <x:c r="P11" s="124" t="n">
        <x:f>IF(F11="","",IFERROR((F11-MIN($F$5:$F$94))/(MAX($F$5:$F$94)-MIN($F$5:$F$94)),""))</x:f>
        <x:v>0.06698538641541012</x:v>
      </x:c>
      <x:c r="Q11" s="124" t="str">
        <x:f>IF(G11="","",IFERROR((G11-MIN($G$5:$G$94))/(MAX($G$5:$G$94)-MIN($G$5:$G$94)),""))</x:f>
      </x:c>
      <x:c r="R11" s="124" t="n">
        <x:f>IF(H11="","",IFERROR((H11-MIN($H$5:$H$94))/(MAX($H$5:$H$94)-MIN($H$5:$H$94)),""))</x:f>
        <x:v>1</x:v>
      </x:c>
      <x:c r="S11" s="124" t="n">
        <x:f>IF(I11="","",I11/3)</x:f>
        <x:v>0.3333333333333333</x:v>
      </x:c>
      <x:c r="T11" s="124" t="n">
        <x:f>IF(J11="","",J11/3)</x:f>
        <x:v>0.3333333333333333</x:v>
      </x:c>
      <x:c r="U11" s="124" t="str">
        <x:f>IF(K11="","",IFERROR((K11-MIN($K$5:$K$94))/(MAX($K$5:$K$94)-MIN($K$5:$K$94)),""))</x:f>
      </x:c>
      <x:c r="V11" s="124" t="n">
        <x:f>IF(COUNT(O11:T11)=0,"",AVERAGE(O11:T11))</x:f>
        <x:v>0.4334130132705192</x:v>
      </x:c>
      <x:c r="W11" s="46" t="n">
        <x:v>0.9519132290127975</x:v>
      </x:c>
      <x:c r="X11" s="46" t="n">
        <x:f>IF(OR(V11="",W11=""),"",V11*(1-W11))</x:f>
        <x:v>0.020841432312012808</x:v>
      </x:c>
    </x:row>
    <x:row r="12">
      <x:c r="A12" s="40" t="inlineStr">
        <x:is>
          <x:t xml:space="preserve">Israel</x:t>
        </x:is>
      </x:c>
      <x:c r="B12" s="40" t="inlineStr">
        <x:is>
          <x:t xml:space="preserve">ISR</x:t>
        </x:is>
      </x:c>
      <x:c r="C12" s="40" t="inlineStr">
        <x:is>
          <x:t xml:space="preserve">Conflict-side / regional risk</x:t>
        </x:is>
      </x:c>
      <x:c r="D12" s="123" t="n">
        <x:v>2022</x:v>
      </x:c>
      <x:c r="E12" s="124" t="n"/>
      <x:c r="F12" s="125" t="n">
        <x:v>132.32</x:v>
      </x:c>
      <x:c r="G12" s="124" t="n">
        <x:f>IFERROR(INDEX(Rail_Import_Template!$D:$D,MATCH($B12&amp;"|"&amp;$D12,Rail_Import_Template!$H:$H,0)),"")</x:f>
        <x:v>10546</x:v>
      </x:c>
      <x:c r="H12" s="124" t="n">
        <x:f>IFERROR(INDEX(Port_TEU_Import_Template!$D:$D,MATCH($B12&amp;"|"&amp;$D12,Port_TEU_Import_Template!$H:$H,0)),"")</x:f>
        <x:v>12366172</x:v>
      </x:c>
      <x:c r="I12" s="124" t="n">
        <x:v>1</x:v>
      </x:c>
      <x:c r="J12" s="124" t="n">
        <x:v>1</x:v>
      </x:c>
      <x:c r="K12" s="124" t="str">
        <x:f>IFERROR(INDEX(Trade_Div_Import_Template!$D:$D,MATCH($B12&amp;"|"&amp;$D12,Trade_Div_Import_Template!$H:$H,0)),"")</x:f>
      </x:c>
      <x:c r="L12" s="124" t="n">
        <x:v>26.0915608340862</x:v>
      </x:c>
      <x:c r="M12" s="40" t="str">
        <x:f>TEXTJOIN(" ",TRUE,IF($F12&lt;&gt;"","World Bank WDI / UNCTAD LSCI imported.",""),IF($E12&lt;&gt;"","LPI/structural capacity proxy present.",""),IF($I12&lt;&gt;"","Manual pipeline/corridor coding present.",""))</x:f>
        <x:v>World Bank WDI / UNCTAD LSCI imported. Manual pipeline/corridor coding present.</x:v>
      </x:c>
      <x:c r="N12" s="40" t="str">
        <x:f>IF(AND($E12&lt;&gt;",",$F12&lt;&gt;",",$I12&lt;&gt;",",$J12&lt;&gt;""),"Baseline CCI ready; Trade Diversification optional/not included",IF($F12&lt;&gt;"","Partial: LSCI imported",IF($E12&lt;&gt;"","Partial: LPI + manual structural codes","Pending raw CCI data")))</x:f>
        <x:v>Baseline CCI ready; Trade Diversification optional/not included</x:v>
      </x:c>
      <x:c r="O12" s="124" t="str">
        <x:f>IF(E12="","",IFERROR((E12-1)/4,""))</x:f>
      </x:c>
      <x:c r="P12" s="124" t="n">
        <x:f>IF(F12="","",IFERROR((F12-MIN($F$5:$F$94))/(MAX($F$5:$F$94)-MIN($F$5:$F$94)),""))</x:f>
        <x:v>0.07769375009685567</x:v>
      </x:c>
      <x:c r="Q12" s="124" t="str">
        <x:f>IF(G12="","",IFERROR((G12-MIN($G$5:$G$94))/(MAX($G$5:$G$94)-MIN($G$5:$G$94)),""))</x:f>
      </x:c>
      <x:c r="R12" s="124" t="n">
        <x:f>IF(H12="","",IFERROR((H12-MIN($H$5:$H$94))/(MAX($H$5:$H$94)-MIN($H$5:$H$94)),""))</x:f>
        <x:v>0</x:v>
      </x:c>
      <x:c r="S12" s="124" t="n">
        <x:f>IF(I12="","",I12/3)</x:f>
        <x:v>0.3333333333333333</x:v>
      </x:c>
      <x:c r="T12" s="124" t="n">
        <x:f>IF(J12="","",J12/3)</x:f>
        <x:v>0.3333333333333333</x:v>
      </x:c>
      <x:c r="U12" s="124" t="str">
        <x:f>IF(K12="","",IFERROR((K12-MIN($K$5:$K$94))/(MAX($K$5:$K$94)-MIN($K$5:$K$94)),""))</x:f>
      </x:c>
      <x:c r="V12" s="124" t="n">
        <x:f>IF(COUNT(O12:T12)=0,"",AVERAGE(O12:T12))</x:f>
        <x:v>0.18609010419088057</x:v>
      </x:c>
      <x:c r="W12" s="46" t="n">
        <x:v>0.9519132290127975</x:v>
      </x:c>
      <x:c r="X12" s="46" t="n">
        <x:f>IF(OR(V12="",W12=""),"",V12*(1-W12))</x:f>
        <x:v>0.008948472223211523</x:v>
      </x:c>
    </x:row>
    <x:row r="13">
      <x:c r="A13" s="40" t="inlineStr">
        <x:is>
          <x:t xml:space="preserve">Israel</x:t>
        </x:is>
      </x:c>
      <x:c r="B13" s="40" t="inlineStr">
        <x:is>
          <x:t xml:space="preserve">ISR</x:t>
        </x:is>
      </x:c>
      <x:c r="C13" s="40" t="inlineStr">
        <x:is>
          <x:t xml:space="preserve">Conflict-side / regional risk</x:t>
        </x:is>
      </x:c>
      <x:c r="D13" s="123" t="n">
        <x:v>2023</x:v>
      </x:c>
      <x:c r="E13" s="124" t="n"/>
      <x:c r="F13" s="125" t="n">
        <x:v>136.99</x:v>
      </x:c>
      <x:c r="G13" s="124" t="n">
        <x:f>IFERROR(INDEX(Rail_Import_Template!$D:$D,MATCH($B13&amp;"|"&amp;$D13,Rail_Import_Template!$H:$H,0)),"")</x:f>
        <x:v>10546</x:v>
      </x:c>
      <x:c r="H13" s="124" t="n">
        <x:f>IFERROR(INDEX(Port_TEU_Import_Template!$D:$D,MATCH($B13&amp;"|"&amp;$D13,Port_TEU_Import_Template!$H:$H,0)),"")</x:f>
        <x:v>12366172</x:v>
      </x:c>
      <x:c r="I13" s="124" t="n">
        <x:v>1</x:v>
      </x:c>
      <x:c r="J13" s="124" t="n">
        <x:v>1</x:v>
      </x:c>
      <x:c r="K13" s="124" t="str">
        <x:f>IFERROR(INDEX(Trade_Div_Import_Template!$D:$D,MATCH($B13&amp;"|"&amp;$D13,Trade_Div_Import_Template!$H:$H,0)),"")</x:f>
      </x:c>
      <x:c r="L13" s="124" t="n">
        <x:v>13.73424198863</x:v>
      </x:c>
      <x:c r="M13" s="40" t="str">
        <x:f>TEXTJOIN(" ",TRUE,IF($F13&lt;&gt;"","World Bank WDI / UNCTAD LSCI imported.",""),IF($E13&lt;&gt;"","LPI/structural capacity proxy present.",""),IF($I13&lt;&gt;"","Manual pipeline/corridor coding present.",""))</x:f>
        <x:v>World Bank WDI / UNCTAD LSCI imported. Manual pipeline/corridor coding present.</x:v>
      </x:c>
      <x:c r="N13" s="40" t="str">
        <x:f>IF(AND($E13&lt;&gt;",",$F13&lt;&gt;",",$I13&lt;&gt;",",$J13&lt;&gt;""),"Baseline CCI ready; Trade Diversification optional/not included",IF($F13&lt;&gt;"","Partial: LSCI imported",IF($E13&lt;&gt;"","Partial: LPI + manual structural codes","Pending raw CCI data")))</x:f>
        <x:v>Baseline CCI ready; Trade Diversification optional/not included</x:v>
      </x:c>
      <x:c r="O13" s="124" t="str">
        <x:f>IF(E13="","",IFERROR((E13-1)/4,""))</x:f>
      </x:c>
      <x:c r="P13" s="124" t="n">
        <x:f>IF(F13="","",IFERROR((F13-MIN($F$5:$F$94))/(MAX($F$5:$F$94)-MIN($F$5:$F$94)),""))</x:f>
        <x:v>0.081312278200499</x:v>
      </x:c>
      <x:c r="Q13" s="124" t="str">
        <x:f>IF(G13="","",IFERROR((G13-MIN($G$5:$G$94))/(MAX($G$5:$G$94)-MIN($G$5:$G$94)),""))</x:f>
      </x:c>
      <x:c r="R13" s="124" t="n">
        <x:f>IF(H13="","",IFERROR((H13-MIN($H$5:$H$94))/(MAX($H$5:$H$94)-MIN($H$5:$H$94)),""))</x:f>
        <x:v>0</x:v>
      </x:c>
      <x:c r="S13" s="124" t="n">
        <x:f>IF(I13="","",I13/3)</x:f>
        <x:v>0.3333333333333333</x:v>
      </x:c>
      <x:c r="T13" s="124" t="n">
        <x:f>IF(J13="","",J13/3)</x:f>
        <x:v>0.3333333333333333</x:v>
      </x:c>
      <x:c r="U13" s="124" t="str">
        <x:f>IF(K13="","",IFERROR((K13-MIN($K$5:$K$94))/(MAX($K$5:$K$94)-MIN($K$5:$K$94)),""))</x:f>
      </x:c>
      <x:c r="V13" s="124" t="n">
        <x:f>IF(COUNT(O13:T13)=0,"",AVERAGE(O13:T13))</x:f>
        <x:v>0.1869947362167914</x:v>
      </x:c>
      <x:c r="W13" s="46" t="n">
        <x:v>0.9519132290127975</x:v>
      </x:c>
      <x:c r="X13" s="46" t="n">
        <x:f>IF(OR(V13="",W13=""),"",V13*(1-W13))</x:f>
        <x:v>0.008991973056269188</x:v>
      </x:c>
    </x:row>
    <x:row r="14">
      <x:c r="A14" s="40" t="inlineStr">
        <x:is>
          <x:t xml:space="preserve">Israel</x:t>
        </x:is>
      </x:c>
      <x:c r="B14" s="40" t="inlineStr">
        <x:is>
          <x:t xml:space="preserve">ISR</x:t>
        </x:is>
      </x:c>
      <x:c r="C14" s="40" t="inlineStr">
        <x:is>
          <x:t xml:space="preserve">Conflict-side / regional risk</x:t>
        </x:is>
      </x:c>
      <x:c r="D14" s="123" t="n">
        <x:v>2024</x:v>
      </x:c>
      <x:c r="E14" s="124" t="n"/>
      <x:c r="F14" s="125" t="n">
        <x:v>79.84999999999999</x:v>
      </x:c>
      <x:c r="G14" s="124" t="n">
        <x:f>IFERROR(INDEX(Rail_Import_Template!$D:$D,MATCH($B14&amp;"|"&amp;$D14,Rail_Import_Template!$H:$H,0)),"")</x:f>
        <x:v>10546</x:v>
      </x:c>
      <x:c r="H14" s="124" t="n">
        <x:f>IFERROR(INDEX(Port_TEU_Import_Template!$D:$D,MATCH($B14&amp;"|"&amp;$D14,Port_TEU_Import_Template!$H:$H,0)),"")</x:f>
        <x:v>12366172</x:v>
      </x:c>
      <x:c r="I14" s="124" t="n">
        <x:v>1</x:v>
      </x:c>
      <x:c r="J14" s="124" t="n">
        <x:v>1</x:v>
      </x:c>
      <x:c r="K14" s="124" t="str">
        <x:f>IFERROR(INDEX(Trade_Div_Import_Template!$D:$D,MATCH($B14&amp;"|"&amp;$D14,Trade_Div_Import_Template!$H:$H,0)),"")</x:f>
      </x:c>
      <x:c r="L14" s="124" t="n">
        <x:v>13.73424198863</x:v>
      </x:c>
      <x:c r="M14" s="40" t="str">
        <x:f>TEXTJOIN(" ",TRUE,IF($F14&lt;&gt;"","World Bank WDI / UNCTAD LSCI imported.",""),IF($E14&lt;&gt;"","LPI/structural capacity proxy present.",""),IF($I14&lt;&gt;"","Manual pipeline/corridor coding present.",""))</x:f>
        <x:v>World Bank WDI / UNCTAD LSCI imported. Manual pipeline/corridor coding present.</x:v>
      </x:c>
      <x:c r="N14" s="40" t="str">
        <x:f>IF(AND($E14&lt;&gt;",",$F14&lt;&gt;",",$I14&lt;&gt;",",$J14&lt;&gt;""),"Baseline CCI ready; Trade Diversification optional/not included",IF($F14&lt;&gt;"","Partial: LSCI imported",IF($E14&lt;&gt;"","Partial: LPI + manual structural codes","Pending raw CCI data")))</x:f>
        <x:v>Baseline CCI ready; Trade Diversification optional/not included</x:v>
      </x:c>
      <x:c r="O14" s="124" t="str">
        <x:f>IF(E14="","",IFERROR((E14-1)/4,""))</x:f>
      </x:c>
      <x:c r="P14" s="124" t="n">
        <x:f>IF(F14="","",IFERROR((F14-MIN($F$5:$F$94))/(MAX($F$5:$F$94)-MIN($F$5:$F$94)),""))</x:f>
        <x:v>0.03703761099660617</x:v>
      </x:c>
      <x:c r="Q14" s="124" t="str">
        <x:f>IF(G14="","",IFERROR((G14-MIN($G$5:$G$94))/(MAX($G$5:$G$94)-MIN($G$5:$G$94)),""))</x:f>
      </x:c>
      <x:c r="R14" s="124" t="n">
        <x:f>IF(H14="","",IFERROR((H14-MIN($H$5:$H$94))/(MAX($H$5:$H$94)-MIN($H$5:$H$94)),""))</x:f>
        <x:v>0</x:v>
      </x:c>
      <x:c r="S14" s="124" t="n">
        <x:f>IF(I14="","",I14/3)</x:f>
        <x:v>0.3333333333333333</x:v>
      </x:c>
      <x:c r="T14" s="124" t="n">
        <x:f>IF(J14="","",J14/3)</x:f>
        <x:v>0.3333333333333333</x:v>
      </x:c>
      <x:c r="U14" s="124" t="str">
        <x:f>IF(K14="","",IFERROR((K14-MIN($K$5:$K$94))/(MAX($K$5:$K$94)-MIN($K$5:$K$94)),""))</x:f>
      </x:c>
      <x:c r="V14" s="124" t="n">
        <x:f>IF(COUNT(O14:T14)=0,"",AVERAGE(O14:T14))</x:f>
        <x:v>0.1759260694158182</x:v>
      </x:c>
      <x:c r="W14" s="46" t="n">
        <x:v>0.9519132290127975</x:v>
      </x:c>
      <x:c r="X14" s="46" t="n">
        <x:f>IF(OR(V14="",W14=""),"",V14*(1-W14))</x:f>
        <x:v>0.008459716610677138</x:v>
      </x:c>
    </x:row>
    <x:row r="15">
      <x:c r="A15" s="40" t="inlineStr">
        <x:is>
          <x:t xml:space="preserve">Israel</x:t>
        </x:is>
      </x:c>
      <x:c r="B15" s="40" t="inlineStr">
        <x:is>
          <x:t xml:space="preserve">ISR</x:t>
        </x:is>
      </x:c>
      <x:c r="C15" s="40" t="inlineStr">
        <x:is>
          <x:t xml:space="preserve">Conflict-side / regional risk</x:t>
        </x:is>
      </x:c>
      <x:c r="D15" s="123" t="n">
        <x:v>2025</x:v>
      </x:c>
      <x:c r="E15" s="124" t="n"/>
      <x:c r="F15" s="125" t="n">
        <x:v>123.65</x:v>
      </x:c>
      <x:c r="G15" s="124" t="n">
        <x:f>IFERROR(INDEX(Rail_Import_Template!$D:$D,MATCH($B15&amp;"|"&amp;$D15,Rail_Import_Template!$H:$H,0)),"")</x:f>
        <x:v>10546</x:v>
      </x:c>
      <x:c r="H15" s="124" t="n">
        <x:f>IFERROR(INDEX(Port_TEU_Import_Template!$D:$D,MATCH($B15&amp;"|"&amp;$D15,Port_TEU_Import_Template!$H:$H,0)),"")</x:f>
        <x:v>12366172</x:v>
      </x:c>
      <x:c r="I15" s="124" t="n">
        <x:v>1</x:v>
      </x:c>
      <x:c r="J15" s="124" t="n">
        <x:v>1</x:v>
      </x:c>
      <x:c r="K15" s="124" t="str">
        <x:f>IFERROR(INDEX(Trade_Div_Import_Template!$D:$D,MATCH($B15&amp;"|"&amp;$D15,Trade_Div_Import_Template!$H:$H,0)),"")</x:f>
      </x:c>
      <x:c r="L15" s="124" t="n">
        <x:v>13.73424198863</x:v>
      </x:c>
      <x:c r="M15" s="40" t="str">
        <x:f>TEXTJOIN(" ",TRUE,IF($F15&lt;&gt;"","World Bank WDI / UNCTAD LSCI imported.",""),IF($E15&lt;&gt;"","LPI/structural capacity proxy present.",""),IF($I15&lt;&gt;"","Manual pipeline/corridor coding present.",""))</x:f>
        <x:v>World Bank WDI / UNCTAD LSCI imported. Manual pipeline/corridor coding present.</x:v>
      </x:c>
      <x:c r="N15" s="40" t="str">
        <x:f>IF(AND($E15&lt;&gt;",",$F15&lt;&gt;",",$I15&lt;&gt;",",$J15&lt;&gt;""),"Baseline CCI ready; Trade Diversification optional/not included",IF($F15&lt;&gt;"","Partial: LSCI imported",IF($E15&lt;&gt;"","Partial: LPI + manual structural codes","Pending raw CCI data")))</x:f>
        <x:v>Baseline CCI ready; Trade Diversification optional/not included</x:v>
      </x:c>
      <x:c r="O15" s="124" t="str">
        <x:f>IF(E15="","",IFERROR((E15-1)/4,""))</x:f>
      </x:c>
      <x:c r="P15" s="124" t="n">
        <x:f>IF(F15="","",IFERROR((F15-MIN($F$5:$F$94))/(MAX($F$5:$F$94)-MIN($F$5:$F$94)),""))</x:f>
        <x:v>0.07097584031985618</x:v>
      </x:c>
      <x:c r="Q15" s="124" t="str">
        <x:f>IF(G15="","",IFERROR((G15-MIN($G$5:$G$94))/(MAX($G$5:$G$94)-MIN($G$5:$G$94)),""))</x:f>
      </x:c>
      <x:c r="R15" s="124" t="n">
        <x:f>IF(H15="","",IFERROR((H15-MIN($H$5:$H$94))/(MAX($H$5:$H$94)-MIN($H$5:$H$94)),""))</x:f>
        <x:v>0</x:v>
      </x:c>
      <x:c r="S15" s="124" t="n">
        <x:f>IF(I15="","",I15/3)</x:f>
        <x:v>0.3333333333333333</x:v>
      </x:c>
      <x:c r="T15" s="124" t="n">
        <x:f>IF(J15="","",J15/3)</x:f>
        <x:v>0.3333333333333333</x:v>
      </x:c>
      <x:c r="U15" s="124" t="str">
        <x:f>IF(K15="","",IFERROR((K15-MIN($K$5:$K$94))/(MAX($K$5:$K$94)-MIN($K$5:$K$94)),""))</x:f>
      </x:c>
      <x:c r="V15" s="124" t="n">
        <x:f>IF(COUNT(O15:T15)=0,"",AVERAGE(O15:T15))</x:f>
        <x:v>0.18441062674663072</x:v>
      </x:c>
      <x:c r="W15" s="46" t="n">
        <x:v>0.9519132290127975</x:v>
      </x:c>
      <x:c r="X15" s="46" t="n">
        <x:f>IF(OR(V15="",W15=""),"",V15*(1-W15))</x:f>
        <x:v>0.00886771157597171</x:v>
      </x:c>
    </x:row>
    <x:row r="16">
      <x:c r="A16" s="40" t="inlineStr">
        <x:is>
          <x:t xml:space="preserve">Israel</x:t>
        </x:is>
      </x:c>
      <x:c r="B16" s="40" t="inlineStr">
        <x:is>
          <x:t xml:space="preserve">ISR</x:t>
        </x:is>
      </x:c>
      <x:c r="C16" s="40" t="inlineStr">
        <x:is>
          <x:t xml:space="preserve">Conflict-side / regional risk</x:t>
        </x:is>
      </x:c>
      <x:c r="D16" s="123" t="n">
        <x:v>2026</x:v>
      </x:c>
      <x:c r="E16" s="124" t="n"/>
      <x:c r="F16" s="125" t="n">
        <x:v>125.41</x:v>
      </x:c>
      <x:c r="G16" s="124" t="n">
        <x:f>IFERROR(INDEX(Rail_Import_Template!$D:$D,MATCH($B16&amp;"|"&amp;$D16,Rail_Import_Template!$H:$H,0)),"")</x:f>
        <x:v>10546</x:v>
      </x:c>
      <x:c r="H16" s="124" t="n">
        <x:f>IFERROR(INDEX(Port_TEU_Import_Template!$D:$D,MATCH($B16&amp;"|"&amp;$D16,Port_TEU_Import_Template!$H:$H,0)),"")</x:f>
        <x:v>12366172</x:v>
      </x:c>
      <x:c r="I16" s="124" t="n">
        <x:v>1</x:v>
      </x:c>
      <x:c r="J16" s="124" t="n">
        <x:v>1</x:v>
      </x:c>
      <x:c r="K16" s="124" t="str">
        <x:f>IFERROR(INDEX(Trade_Div_Import_Template!$D:$D,MATCH($B16&amp;"|"&amp;$D16,Trade_Div_Import_Template!$H:$H,0)),"")</x:f>
      </x:c>
      <x:c r="L16" s="124" t="n">
        <x:v>13.73424198863</x:v>
      </x:c>
      <x:c r="M16" s="40" t="str">
        <x:f>TEXTJOIN(" ",TRUE,IF($F16&lt;&gt;"","World Bank WDI / UNCTAD LSCI imported.",""),IF($E16&lt;&gt;"","LPI/structural capacity proxy present.",""),IF($I16&lt;&gt;"","Manual pipeline/corridor coding present.",""))</x:f>
        <x:v>World Bank WDI / UNCTAD LSCI imported. Manual pipeline/corridor coding present.</x:v>
      </x:c>
      <x:c r="N16" s="40" t="str">
        <x:f>IF(AND($E16&lt;&gt;",",$F16&lt;&gt;",",$I16&lt;&gt;",",$J16&lt;&gt;""),"Baseline CCI ready; Trade Diversification optional/not included",IF($F16&lt;&gt;"","Partial: LSCI imported",IF($E16&lt;&gt;"","Partial: LPI + manual structural codes","Pending raw CCI data")))</x:f>
        <x:v>Baseline CCI ready; Trade Diversification optional/not included</x:v>
      </x:c>
      <x:c r="O16" s="124" t="str">
        <x:f>IF(E16="","",IFERROR((E16-1)/4,""))</x:f>
      </x:c>
      <x:c r="P16" s="124" t="n">
        <x:f>IF(F16="","",IFERROR((F16-MIN($F$5:$F$94))/(MAX($F$5:$F$94)-MIN($F$5:$F$94)),""))</x:f>
        <x:v>0.07233956825613289</x:v>
      </x:c>
      <x:c r="Q16" s="124" t="str">
        <x:f>IF(G16="","",IFERROR((G16-MIN($G$5:$G$94))/(MAX($G$5:$G$94)-MIN($G$5:$G$94)),""))</x:f>
      </x:c>
      <x:c r="R16" s="124" t="n">
        <x:f>IF(H16="","",IFERROR((H16-MIN($H$5:$H$94))/(MAX($H$5:$H$94)-MIN($H$5:$H$94)),""))</x:f>
        <x:v>0</x:v>
      </x:c>
      <x:c r="S16" s="124" t="n">
        <x:f>IF(I16="","",I16/3)</x:f>
        <x:v>0.3333333333333333</x:v>
      </x:c>
      <x:c r="T16" s="124" t="n">
        <x:f>IF(J16="","",J16/3)</x:f>
        <x:v>0.3333333333333333</x:v>
      </x:c>
      <x:c r="U16" s="124" t="str">
        <x:f>IF(K16="","",IFERROR((K16-MIN($K$5:$K$94))/(MAX($K$5:$K$94)-MIN($K$5:$K$94)),""))</x:f>
      </x:c>
      <x:c r="V16" s="124" t="n">
        <x:f>IF(COUNT(O16:T16)=0,"",AVERAGE(O16:T16))</x:f>
        <x:v>0.18475155873069987</x:v>
      </x:c>
      <x:c r="W16" s="46" t="n">
        <x:v>0.9519132290127975</x:v>
      </x:c>
      <x:c r="X16" s="46" t="n">
        <x:f>IF(OR(V16="",W16=""),"",V16*(1-W16))</x:f>
        <x:v>0.008884105894211855</x:v>
      </x:c>
    </x:row>
    <x:row r="17">
      <x:c r="A17" s="40" t="inlineStr">
        <x:is>
          <x:t xml:space="preserve">India</x:t>
        </x:is>
      </x:c>
      <x:c r="B17" s="40" t="inlineStr">
        <x:is>
          <x:t xml:space="preserve">IND</x:t>
        </x:is>
      </x:c>
      <x:c r="C17" s="40" t="inlineStr">
        <x:is>
          <x:t xml:space="preserve">Major energy importer</x:t>
        </x:is>
      </x:c>
      <x:c r="D17" s="123" t="n">
        <x:v>2021</x:v>
      </x:c>
      <x:c r="E17" s="124" t="n">
        <x:v>3.4</x:v>
      </x:c>
      <x:c r="F17" s="125" t="n">
        <x:v>272.39</x:v>
      </x:c>
      <x:c r="G17" s="124" t="n">
        <x:f>IFERROR(INDEX(Rail_Import_Template!$D:$D,MATCH($B17&amp;"|"&amp;$D17,Rail_Import_Template!$H:$H,0)),"")</x:f>
        <x:v>10546</x:v>
      </x:c>
      <x:c r="H17" s="124" t="n">
        <x:f>IFERROR(INDEX(Port_TEU_Import_Template!$D:$D,MATCH($B17&amp;"|"&amp;$D17,Port_TEU_Import_Template!$H:$H,0)),"")</x:f>
        <x:v>12591327</x:v>
      </x:c>
      <x:c r="I17" s="124" t="n">
        <x:v>1</x:v>
      </x:c>
      <x:c r="J17" s="124" t="n">
        <x:v>1</x:v>
      </x:c>
      <x:c r="K17" s="124" t="str">
        <x:f>IFERROR(INDEX(Trade_Div_Import_Template!$D:$D,MATCH($B17&amp;"|"&amp;$D17,Trade_Div_Import_Template!$H:$H,0)),"")</x:f>
      </x:c>
      <x:c r="L17" s="124" t="n">
        <x:v>35.0355799640062</x:v>
      </x:c>
      <x:c r="M17" s="40" t="str">
        <x:f>TEXTJOIN(" ",TRUE,IF($F17&lt;&gt;"","World Bank WDI / UNCTAD LSCI imported.",""),IF($E17&lt;&gt;"","LPI/structural capacity proxy present.",""),IF($I17&lt;&gt;"","Manual pipeline/corridor coding present.",""))</x:f>
        <x:v>World Bank WDI / UNCTAD LSCI imported. LPI/structural capacity proxy present. Manual pipeline/corridor coding present.</x:v>
      </x:c>
      <x:c r="N17" s="40" t="str">
        <x:f>IF(AND($E17&lt;&gt;",",$F17&lt;&gt;",",$I17&lt;&gt;",",$J17&lt;&gt;""),"Baseline CCI ready; Trade Diversification optional/not included",IF($F17&lt;&gt;"","Partial: LSCI imported",IF($E17&lt;&gt;"","Partial: LPI + manual structural codes","Pending raw CCI data")))</x:f>
        <x:v>Baseline CCI ready; Trade Diversification optional/not included</x:v>
      </x:c>
      <x:c r="O17" s="124" t="n">
        <x:f>IF(E17="","",IFERROR((E17-1)/4,""))</x:f>
        <x:v>0.6</x:v>
      </x:c>
      <x:c r="P17" s="124" t="n">
        <x:f>IF(F17="","",IFERROR((F17-MIN($F$5:$F$94))/(MAX($F$5:$F$94)-MIN($F$5:$F$94)),""))</x:f>
        <x:v>0.18622634784360517</x:v>
      </x:c>
      <x:c r="Q17" s="124" t="str">
        <x:f>IF(G17="","",IFERROR((G17-MIN($G$5:$G$94))/(MAX($G$5:$G$94)-MIN($G$5:$G$94)),""))</x:f>
      </x:c>
      <x:c r="R17" s="124" t="n">
        <x:f>IF(H17="","",IFERROR((H17-MIN($H$5:$H$94))/(MAX($H$5:$H$94)-MIN($H$5:$H$94)),""))</x:f>
        <x:v>1</x:v>
      </x:c>
      <x:c r="S17" s="124" t="n">
        <x:f>IF(I17="","",I17/3)</x:f>
        <x:v>0.3333333333333333</x:v>
      </x:c>
      <x:c r="T17" s="124" t="n">
        <x:f>IF(J17="","",J17/3)</x:f>
        <x:v>0.3333333333333333</x:v>
      </x:c>
      <x:c r="U17" s="124" t="str">
        <x:f>IF(K17="","",IFERROR((K17-MIN($K$5:$K$94))/(MAX($K$5:$K$94)-MIN($K$5:$K$94)),""))</x:f>
      </x:c>
      <x:c r="V17" s="124" t="n">
        <x:f>IF(COUNT(O17:T17)=0,"",AVERAGE(O17:T17))</x:f>
        <x:v>0.4905786029020544</x:v>
      </x:c>
      <x:c r="W17" s="46" t="n">
        <x:v>0.9519132290127975</x:v>
      </x:c>
      <x:c r="X17" s="46" t="n">
        <x:f>IF(OR(V17="",W17=""),"",V17*(1-W17))</x:f>
        <x:v>0.02359034092897284</x:v>
      </x:c>
    </x:row>
    <x:row r="18">
      <x:c r="A18" s="40" t="inlineStr">
        <x:is>
          <x:t xml:space="preserve">India</x:t>
        </x:is>
      </x:c>
      <x:c r="B18" s="40" t="inlineStr">
        <x:is>
          <x:t xml:space="preserve">IND</x:t>
        </x:is>
      </x:c>
      <x:c r="C18" s="40" t="inlineStr">
        <x:is>
          <x:t xml:space="preserve">Major energy importer</x:t>
        </x:is>
      </x:c>
      <x:c r="D18" s="123" t="n">
        <x:v>2022</x:v>
      </x:c>
      <x:c r="E18" s="124" t="n">
        <x:v>3.4</x:v>
      </x:c>
      <x:c r="F18" s="125" t="n">
        <x:v>306.99</x:v>
      </x:c>
      <x:c r="G18" s="124" t="n">
        <x:f>IFERROR(INDEX(Rail_Import_Template!$D:$D,MATCH($B18&amp;"|"&amp;$D18,Rail_Import_Template!$H:$H,0)),"")</x:f>
        <x:v>10546</x:v>
      </x:c>
      <x:c r="H18" s="124" t="n">
        <x:f>IFERROR(INDEX(Port_TEU_Import_Template!$D:$D,MATCH($B18&amp;"|"&amp;$D18,Port_TEU_Import_Template!$H:$H,0)),"")</x:f>
        <x:v>12366172</x:v>
      </x:c>
      <x:c r="I18" s="124" t="n">
        <x:v>1</x:v>
      </x:c>
      <x:c r="J18" s="124" t="n">
        <x:v>1</x:v>
      </x:c>
      <x:c r="K18" s="124" t="str">
        <x:f>IFERROR(INDEX(Trade_Div_Import_Template!$D:$D,MATCH($B18&amp;"|"&amp;$D18,Trade_Div_Import_Template!$H:$H,0)),"")</x:f>
      </x:c>
      <x:c r="L18" s="124" t="n">
        <x:v>36.529412379469</x:v>
      </x:c>
      <x:c r="M18" s="40" t="str">
        <x:f>TEXTJOIN(" ",TRUE,IF($F18&lt;&gt;"","World Bank WDI / UNCTAD LSCI imported.",""),IF($E18&lt;&gt;"","LPI/structural capacity proxy present.",""),IF($I18&lt;&gt;"","Manual pipeline/corridor coding present.",""))</x:f>
        <x:v>World Bank WDI / UNCTAD LSCI imported. LPI/structural capacity proxy present. Manual pipeline/corridor coding present.</x:v>
      </x:c>
      <x:c r="N18" s="40" t="str">
        <x:f>IF(AND($E18&lt;&gt;",",$F18&lt;&gt;",",$I18&lt;&gt;",",$J18&lt;&gt;""),"Baseline CCI ready; Trade Diversification optional/not included",IF($F18&lt;&gt;"","Partial: LSCI imported",IF($E18&lt;&gt;"","Partial: LPI + manual structural codes","Pending raw CCI data")))</x:f>
        <x:v>Baseline CCI ready; Trade Diversification optional/not included</x:v>
      </x:c>
      <x:c r="O18" s="124" t="n">
        <x:f>IF(E18="","",IFERROR((E18-1)/4,""))</x:f>
        <x:v>0.6</x:v>
      </x:c>
      <x:c r="P18" s="124" t="n">
        <x:f>IF(F18="","",IFERROR((F18-MIN($F$5:$F$94))/(MAX($F$5:$F$94)-MIN($F$5:$F$94)),""))</x:f>
        <x:v>0.213035999318136</x:v>
      </x:c>
      <x:c r="Q18" s="124" t="str">
        <x:f>IF(G18="","",IFERROR((G18-MIN($G$5:$G$94))/(MAX($G$5:$G$94)-MIN($G$5:$G$94)),""))</x:f>
      </x:c>
      <x:c r="R18" s="124" t="n">
        <x:f>IF(H18="","",IFERROR((H18-MIN($H$5:$H$94))/(MAX($H$5:$H$94)-MIN($H$5:$H$94)),""))</x:f>
        <x:v>0</x:v>
      </x:c>
      <x:c r="S18" s="124" t="n">
        <x:f>IF(I18="","",I18/3)</x:f>
        <x:v>0.3333333333333333</x:v>
      </x:c>
      <x:c r="T18" s="124" t="n">
        <x:f>IF(J18="","",J18/3)</x:f>
        <x:v>0.3333333333333333</x:v>
      </x:c>
      <x:c r="U18" s="124" t="str">
        <x:f>IF(K18="","",IFERROR((K18-MIN($K$5:$K$94))/(MAX($K$5:$K$94)-MIN($K$5:$K$94)),""))</x:f>
      </x:c>
      <x:c r="V18" s="124" t="n">
        <x:f>IF(COUNT(O18:T18)=0,"",AVERAGE(O18:T18))</x:f>
        <x:v>0.2959405331969605</x:v>
      </x:c>
      <x:c r="W18" s="46" t="n">
        <x:v>0.9519132290127975</x:v>
      </x:c>
      <x:c r="X18" s="46" t="n">
        <x:f>IF(OR(V18="",W18=""),"",V18*(1-W18))</x:f>
        <x:v>0.014230824645672836</x:v>
      </x:c>
    </x:row>
    <x:row r="19">
      <x:c r="A19" s="40" t="inlineStr">
        <x:is>
          <x:t xml:space="preserve">India</x:t>
        </x:is>
      </x:c>
      <x:c r="B19" s="40" t="inlineStr">
        <x:is>
          <x:t xml:space="preserve">IND</x:t>
        </x:is>
      </x:c>
      <x:c r="C19" s="40" t="inlineStr">
        <x:is>
          <x:t xml:space="preserve">Major energy importer</x:t>
        </x:is>
      </x:c>
      <x:c r="D19" s="123" t="n">
        <x:v>2023</x:v>
      </x:c>
      <x:c r="E19" s="124" t="n">
        <x:v>3.4</x:v>
      </x:c>
      <x:c r="F19" s="125" t="n">
        <x:v>337.87</x:v>
      </x:c>
      <x:c r="G19" s="124" t="n">
        <x:f>IFERROR(INDEX(Rail_Import_Template!$D:$D,MATCH($B19&amp;"|"&amp;$D19,Rail_Import_Template!$H:$H,0)),"")</x:f>
        <x:v>10546</x:v>
      </x:c>
      <x:c r="H19" s="124" t="n">
        <x:f>IFERROR(INDEX(Port_TEU_Import_Template!$D:$D,MATCH($B19&amp;"|"&amp;$D19,Port_TEU_Import_Template!$H:$H,0)),"")</x:f>
        <x:v>12366172</x:v>
      </x:c>
      <x:c r="I19" s="124" t="n">
        <x:v>1</x:v>
      </x:c>
      <x:c r="J19" s="124" t="n">
        <x:v>1</x:v>
      </x:c>
      <x:c r="K19" s="124" t="str">
        <x:f>IFERROR(INDEX(Trade_Div_Import_Template!$D:$D,MATCH($B19&amp;"|"&amp;$D19,Trade_Div_Import_Template!$H:$H,0)),"")</x:f>
      </x:c>
      <x:c r="L19" s="124" t="n">
        <x:v>36.0871843474496</x:v>
      </x:c>
      <x:c r="M19" s="40" t="str">
        <x:f>TEXTJOIN(" ",TRUE,IF($F19&lt;&gt;"","World Bank WDI / UNCTAD LSCI imported.",""),IF($E19&lt;&gt;"","LPI/structural capacity proxy present.",""),IF($I19&lt;&gt;"","Manual pipeline/corridor coding present.",""))</x:f>
        <x:v>World Bank WDI / UNCTAD LSCI imported. LPI/structural capacity proxy present. Manual pipeline/corridor coding present.</x:v>
      </x:c>
      <x:c r="N19" s="40" t="str">
        <x:f>IF(AND($E19&lt;&gt;",",$F19&lt;&gt;",",$I19&lt;&gt;",",$J19&lt;&gt;""),"Baseline CCI ready; Trade Diversification optional/not included",IF($F19&lt;&gt;"","Partial: LSCI imported",IF($E19&lt;&gt;"","Partial: LPI + manual structural codes","Pending raw CCI data")))</x:f>
        <x:v>Baseline CCI ready; Trade Diversification optional/not included</x:v>
      </x:c>
      <x:c r="O19" s="124" t="n">
        <x:f>IF(E19="","",IFERROR((E19-1)/4,""))</x:f>
        <x:v>0.6</x:v>
      </x:c>
      <x:c r="P19" s="124" t="n">
        <x:f>IF(F19="","",IFERROR((F19-MIN($F$5:$F$94))/(MAX($F$5:$F$94)-MIN($F$5:$F$94)),""))</x:f>
        <x:v>0.2369632258364456</x:v>
      </x:c>
      <x:c r="Q19" s="124" t="str">
        <x:f>IF(G19="","",IFERROR((G19-MIN($G$5:$G$94))/(MAX($G$5:$G$94)-MIN($G$5:$G$94)),""))</x:f>
      </x:c>
      <x:c r="R19" s="124" t="n">
        <x:f>IF(H19="","",IFERROR((H19-MIN($H$5:$H$94))/(MAX($H$5:$H$94)-MIN($H$5:$H$94)),""))</x:f>
        <x:v>0</x:v>
      </x:c>
      <x:c r="S19" s="124" t="n">
        <x:f>IF(I19="","",I19/3)</x:f>
        <x:v>0.3333333333333333</x:v>
      </x:c>
      <x:c r="T19" s="124" t="n">
        <x:f>IF(J19="","",J19/3)</x:f>
        <x:v>0.3333333333333333</x:v>
      </x:c>
      <x:c r="U19" s="124" t="str">
        <x:f>IF(K19="","",IFERROR((K19-MIN($K$5:$K$94))/(MAX($K$5:$K$94)-MIN($K$5:$K$94)),""))</x:f>
      </x:c>
      <x:c r="V19" s="124" t="n">
        <x:f>IF(COUNT(O19:T19)=0,"",AVERAGE(O19:T19))</x:f>
        <x:v>0.30072597850062244</x:v>
      </x:c>
      <x:c r="W19" s="46" t="n">
        <x:v>0.9519132290127975</x:v>
      </x:c>
      <x:c r="X19" s="46" t="n">
        <x:f>IF(OR(V19="",W19=""),"",V19*(1-W19))</x:f>
        <x:v>0.01446094125806181</x:v>
      </x:c>
    </x:row>
    <x:row r="20">
      <x:c r="A20" s="40" t="inlineStr">
        <x:is>
          <x:t xml:space="preserve">India</x:t>
        </x:is>
      </x:c>
      <x:c r="B20" s="40" t="inlineStr">
        <x:is>
          <x:t xml:space="preserve">IND</x:t>
        </x:is>
      </x:c>
      <x:c r="C20" s="40" t="inlineStr">
        <x:is>
          <x:t xml:space="preserve">Major energy importer</x:t>
        </x:is>
      </x:c>
      <x:c r="D20" s="123" t="n">
        <x:v>2024</x:v>
      </x:c>
      <x:c r="E20" s="124" t="n">
        <x:v>3.4</x:v>
      </x:c>
      <x:c r="F20" s="125" t="n">
        <x:v>358.54</x:v>
      </x:c>
      <x:c r="G20" s="124" t="n">
        <x:f>IFERROR(INDEX(Rail_Import_Template!$D:$D,MATCH($B20&amp;"|"&amp;$D20,Rail_Import_Template!$H:$H,0)),"")</x:f>
        <x:v>10546</x:v>
      </x:c>
      <x:c r="H20" s="124" t="n">
        <x:f>IFERROR(INDEX(Port_TEU_Import_Template!$D:$D,MATCH($B20&amp;"|"&amp;$D20,Port_TEU_Import_Template!$H:$H,0)),"")</x:f>
        <x:v>12366172</x:v>
      </x:c>
      <x:c r="I20" s="124" t="n">
        <x:v>1</x:v>
      </x:c>
      <x:c r="J20" s="124" t="n">
        <x:v>1</x:v>
      </x:c>
      <x:c r="K20" s="124" t="str">
        <x:f>IFERROR(INDEX(Trade_Div_Import_Template!$D:$D,MATCH($B20&amp;"|"&amp;$D20,Trade_Div_Import_Template!$H:$H,0)),"")</x:f>
      </x:c>
      <x:c r="L20" s="124" t="n">
        <x:v>36.0871843474496</x:v>
      </x:c>
      <x:c r="M20" s="40" t="str">
        <x:f>TEXTJOIN(" ",TRUE,IF($F20&lt;&gt;"","World Bank WDI / UNCTAD LSCI imported.",""),IF($E20&lt;&gt;"","LPI/structural capacity proxy present.",""),IF($I20&lt;&gt;"","Manual pipeline/corridor coding present.",""))</x:f>
        <x:v>World Bank WDI / UNCTAD LSCI imported. LPI/structural capacity proxy present. Manual pipeline/corridor coding present.</x:v>
      </x:c>
      <x:c r="N20" s="40" t="str">
        <x:f>IF(AND($E20&lt;&gt;",",$F20&lt;&gt;",",$I20&lt;&gt;",",$J20&lt;&gt;""),"Baseline CCI ready; Trade Diversification optional/not included",IF($F20&lt;&gt;"","Partial: LSCI imported",IF($E20&lt;&gt;"","Partial: LPI + manual structural codes","Pending raw CCI data")))</x:f>
        <x:v>Baseline CCI ready; Trade Diversification optional/not included</x:v>
      </x:c>
      <x:c r="O20" s="124" t="n">
        <x:f>IF(E20="","",IFERROR((E20-1)/4,""))</x:f>
        <x:v>0.6</x:v>
      </x:c>
      <x:c r="P20" s="124" t="n">
        <x:f>IF(F20="","",IFERROR((F20-MIN($F$5:$F$94))/(MAX($F$5:$F$94)-MIN($F$5:$F$94)),""))</x:f>
        <x:v>0.2529792806335136</x:v>
      </x:c>
      <x:c r="Q20" s="124" t="str">
        <x:f>IF(G20="","",IFERROR((G20-MIN($G$5:$G$94))/(MAX($G$5:$G$94)-MIN($G$5:$G$94)),""))</x:f>
      </x:c>
      <x:c r="R20" s="124" t="n">
        <x:f>IF(H20="","",IFERROR((H20-MIN($H$5:$H$94))/(MAX($H$5:$H$94)-MIN($H$5:$H$94)),""))</x:f>
        <x:v>0</x:v>
      </x:c>
      <x:c r="S20" s="124" t="n">
        <x:f>IF(I20="","",I20/3)</x:f>
        <x:v>0.3333333333333333</x:v>
      </x:c>
      <x:c r="T20" s="124" t="n">
        <x:f>IF(J20="","",J20/3)</x:f>
        <x:v>0.3333333333333333</x:v>
      </x:c>
      <x:c r="U20" s="124" t="str">
        <x:f>IF(K20="","",IFERROR((K20-MIN($K$5:$K$94))/(MAX($K$5:$K$94)-MIN($K$5:$K$94)),""))</x:f>
      </x:c>
      <x:c r="V20" s="124" t="n">
        <x:f>IF(COUNT(O20:T20)=0,"",AVERAGE(O20:T20))</x:f>
        <x:v>0.30392918946003605</x:v>
      </x:c>
      <x:c r="W20" s="46" t="n">
        <x:v>0.9519132290127975</x:v>
      </x:c>
      <x:c r="X20" s="46" t="n">
        <x:f>IF(OR(V20="",W20=""),"",V20*(1-W20))</x:f>
        <x:v>0.01461497332989083</x:v>
      </x:c>
    </x:row>
    <x:row r="21">
      <x:c r="A21" s="40" t="inlineStr">
        <x:is>
          <x:t xml:space="preserve">India</x:t>
        </x:is>
      </x:c>
      <x:c r="B21" s="40" t="inlineStr">
        <x:is>
          <x:t xml:space="preserve">IND</x:t>
        </x:is>
      </x:c>
      <x:c r="C21" s="40" t="inlineStr">
        <x:is>
          <x:t xml:space="preserve">Major energy importer</x:t>
        </x:is>
      </x:c>
      <x:c r="D21" s="123" t="n">
        <x:v>2025</x:v>
      </x:c>
      <x:c r="E21" s="124" t="n">
        <x:v>3.4</x:v>
      </x:c>
      <x:c r="F21" s="125" t="n">
        <x:v>399.12</x:v>
      </x:c>
      <x:c r="G21" s="124" t="n">
        <x:f>IFERROR(INDEX(Rail_Import_Template!$D:$D,MATCH($B21&amp;"|"&amp;$D21,Rail_Import_Template!$H:$H,0)),"")</x:f>
        <x:v>10546</x:v>
      </x:c>
      <x:c r="H21" s="124" t="n">
        <x:f>IFERROR(INDEX(Port_TEU_Import_Template!$D:$D,MATCH($B21&amp;"|"&amp;$D21,Port_TEU_Import_Template!$H:$H,0)),"")</x:f>
        <x:v>12366172</x:v>
      </x:c>
      <x:c r="I21" s="124" t="n">
        <x:v>1</x:v>
      </x:c>
      <x:c r="J21" s="124" t="n">
        <x:v>1</x:v>
      </x:c>
      <x:c r="K21" s="124" t="str">
        <x:f>IFERROR(INDEX(Trade_Div_Import_Template!$D:$D,MATCH($B21&amp;"|"&amp;$D21,Trade_Div_Import_Template!$H:$H,0)),"")</x:f>
      </x:c>
      <x:c r="L21" s="124" t="n">
        <x:v>36.0871843474496</x:v>
      </x:c>
      <x:c r="M21" s="40" t="str">
        <x:f>TEXTJOIN(" ",TRUE,IF($F21&lt;&gt;"","World Bank WDI / UNCTAD LSCI imported.",""),IF($E21&lt;&gt;"","LPI/structural capacity proxy present.",""),IF($I21&lt;&gt;"","Manual pipeline/corridor coding present.",""))</x:f>
        <x:v>World Bank WDI / UNCTAD LSCI imported. LPI/structural capacity proxy present. Manual pipeline/corridor coding present.</x:v>
      </x:c>
      <x:c r="N21" s="40" t="str">
        <x:f>IF(AND($E21&lt;&gt;",",$F21&lt;&gt;",",$I21&lt;&gt;",",$J21&lt;&gt;""),"Baseline CCI ready; Trade Diversification optional/not included",IF($F21&lt;&gt;"","Partial: LSCI imported",IF($E21&lt;&gt;"","Partial: LPI + manual structural codes","Pending raw CCI data")))</x:f>
        <x:v>Baseline CCI ready; Trade Diversification optional/not included</x:v>
      </x:c>
      <x:c r="O21" s="124" t="n">
        <x:f>IF(E21="","",IFERROR((E21-1)/4,""))</x:f>
        <x:v>0.6</x:v>
      </x:c>
      <x:c r="P21" s="124" t="n">
        <x:f>IF(F21="","",IFERROR((F21-MIN($F$5:$F$94))/(MAX($F$5:$F$94)-MIN($F$5:$F$94)),""))</x:f>
        <x:v>0.2844225077097119</x:v>
      </x:c>
      <x:c r="Q21" s="124" t="str">
        <x:f>IF(G21="","",IFERROR((G21-MIN($G$5:$G$94))/(MAX($G$5:$G$94)-MIN($G$5:$G$94)),""))</x:f>
      </x:c>
      <x:c r="R21" s="124" t="n">
        <x:f>IF(H21="","",IFERROR((H21-MIN($H$5:$H$94))/(MAX($H$5:$H$94)-MIN($H$5:$H$94)),""))</x:f>
        <x:v>0</x:v>
      </x:c>
      <x:c r="S21" s="124" t="n">
        <x:f>IF(I21="","",I21/3)</x:f>
        <x:v>0.3333333333333333</x:v>
      </x:c>
      <x:c r="T21" s="124" t="n">
        <x:f>IF(J21="","",J21/3)</x:f>
        <x:v>0.3333333333333333</x:v>
      </x:c>
      <x:c r="U21" s="124" t="str">
        <x:f>IF(K21="","",IFERROR((K21-MIN($K$5:$K$94))/(MAX($K$5:$K$94)-MIN($K$5:$K$94)),""))</x:f>
      </x:c>
      <x:c r="V21" s="124" t="n">
        <x:f>IF(COUNT(O21:T21)=0,"",AVERAGE(O21:T21))</x:f>
        <x:v>0.31021783487527566</x:v>
      </x:c>
      <x:c r="W21" s="46" t="n">
        <x:v>0.9519132290127975</x:v>
      </x:c>
      <x:c r="X21" s="46" t="n">
        <x:f>IF(OR(V21="",W21=""),"",V21*(1-W21))</x:f>
        <x:v>0.014917373981793177</x:v>
      </x:c>
    </x:row>
    <x:row r="22">
      <x:c r="A22" s="40" t="inlineStr">
        <x:is>
          <x:t xml:space="preserve">India</x:t>
        </x:is>
      </x:c>
      <x:c r="B22" s="40" t="inlineStr">
        <x:is>
          <x:t xml:space="preserve">IND</x:t>
        </x:is>
      </x:c>
      <x:c r="C22" s="40" t="inlineStr">
        <x:is>
          <x:t xml:space="preserve">Major energy importer</x:t>
        </x:is>
      </x:c>
      <x:c r="D22" s="123" t="n">
        <x:v>2026</x:v>
      </x:c>
      <x:c r="E22" s="124" t="n">
        <x:v>3.4</x:v>
      </x:c>
      <x:c r="F22" s="125" t="n">
        <x:v>397.92</x:v>
      </x:c>
      <x:c r="G22" s="124" t="n">
        <x:f>IFERROR(INDEX(Rail_Import_Template!$D:$D,MATCH($B22&amp;"|"&amp;$D22,Rail_Import_Template!$H:$H,0)),"")</x:f>
        <x:v>10546</x:v>
      </x:c>
      <x:c r="H22" s="124" t="n">
        <x:f>IFERROR(INDEX(Port_TEU_Import_Template!$D:$D,MATCH($B22&amp;"|"&amp;$D22,Port_TEU_Import_Template!$H:$H,0)),"")</x:f>
        <x:v>12366172</x:v>
      </x:c>
      <x:c r="I22" s="124" t="n">
        <x:v>1</x:v>
      </x:c>
      <x:c r="J22" s="124" t="n">
        <x:v>1</x:v>
      </x:c>
      <x:c r="K22" s="124" t="str">
        <x:f>IFERROR(INDEX(Trade_Div_Import_Template!$D:$D,MATCH($B22&amp;"|"&amp;$D22,Trade_Div_Import_Template!$H:$H,0)),"")</x:f>
      </x:c>
      <x:c r="L22" s="124" t="n">
        <x:v>36.0871843474496</x:v>
      </x:c>
      <x:c r="M22" s="40" t="str">
        <x:f>TEXTJOIN(" ",TRUE,IF($F22&lt;&gt;"","World Bank WDI / UNCTAD LSCI imported.",""),IF($E22&lt;&gt;"","LPI/structural capacity proxy present.",""),IF($I22&lt;&gt;"","Manual pipeline/corridor coding present.",""))</x:f>
        <x:v>World Bank WDI / UNCTAD LSCI imported. LPI/structural capacity proxy present. Manual pipeline/corridor coding present.</x:v>
      </x:c>
      <x:c r="N22" s="40" t="str">
        <x:f>IF(AND($E22&lt;&gt;",",$F22&lt;&gt;",",$I22&lt;&gt;",",$J22&lt;&gt;""),"Baseline CCI ready; Trade Diversification optional/not included",IF($F22&lt;&gt;"","Partial: LSCI imported",IF($E22&lt;&gt;"","Partial: LPI + manual structural codes","Pending raw CCI data")))</x:f>
        <x:v>Baseline CCI ready; Trade Diversification optional/not included</x:v>
      </x:c>
      <x:c r="O22" s="124" t="n">
        <x:f>IF(E22="","",IFERROR((E22-1)/4,""))</x:f>
        <x:v>0.6</x:v>
      </x:c>
      <x:c r="P22" s="124" t="n">
        <x:f>IF(F22="","",IFERROR((F22-MIN($F$5:$F$94))/(MAX($F$5:$F$94)-MIN($F$5:$F$94)),""))</x:f>
        <x:v>0.28349269320770504</x:v>
      </x:c>
      <x:c r="Q22" s="124" t="str">
        <x:f>IF(G22="","",IFERROR((G22-MIN($G$5:$G$94))/(MAX($G$5:$G$94)-MIN($G$5:$G$94)),""))</x:f>
      </x:c>
      <x:c r="R22" s="124" t="n">
        <x:f>IF(H22="","",IFERROR((H22-MIN($H$5:$H$94))/(MAX($H$5:$H$94)-MIN($H$5:$H$94)),""))</x:f>
        <x:v>0</x:v>
      </x:c>
      <x:c r="S22" s="124" t="n">
        <x:f>IF(I22="","",I22/3)</x:f>
        <x:v>0.3333333333333333</x:v>
      </x:c>
      <x:c r="T22" s="124" t="n">
        <x:f>IF(J22="","",J22/3)</x:f>
        <x:v>0.3333333333333333</x:v>
      </x:c>
      <x:c r="U22" s="124" t="str">
        <x:f>IF(K22="","",IFERROR((K22-MIN($K$5:$K$94))/(MAX($K$5:$K$94)-MIN($K$5:$K$94)),""))</x:f>
      </x:c>
      <x:c r="V22" s="124" t="n">
        <x:f>IF(COUNT(O22:T22)=0,"",AVERAGE(O22:T22))</x:f>
        <x:v>0.3100318719748743</x:v>
      </x:c>
      <x:c r="W22" s="46" t="n">
        <x:v>0.9519132290127975</x:v>
      </x:c>
      <x:c r="X22" s="46" t="n">
        <x:f>IF(OR(V22="",W22=""),"",V22*(1-W22))</x:f>
        <x:v>0.014908431626389461</x:v>
      </x:c>
    </x:row>
    <x:row r="23">
      <x:c r="A23" s="40" t="inlineStr">
        <x:is>
          <x:t xml:space="preserve">Japan</x:t>
        </x:is>
      </x:c>
      <x:c r="B23" s="40" t="inlineStr">
        <x:is>
          <x:t xml:space="preserve">JPN</x:t>
        </x:is>
      </x:c>
      <x:c r="C23" s="40" t="inlineStr">
        <x:is>
          <x:t xml:space="preserve">Major energy importer</x:t>
        </x:is>
      </x:c>
      <x:c r="D23" s="123" t="n">
        <x:v>2021</x:v>
      </x:c>
      <x:c r="E23" s="124" t="n">
        <x:v>3.9</x:v>
      </x:c>
      <x:c r="F23" s="125" t="n">
        <x:v>388.99</x:v>
      </x:c>
      <x:c r="G23" s="124" t="n">
        <x:f>IFERROR(INDEX(Rail_Import_Template!$D:$D,MATCH($B23&amp;"|"&amp;$D23,Rail_Import_Template!$H:$H,0)),"")</x:f>
        <x:v>10546</x:v>
      </x:c>
      <x:c r="H23" s="124" t="n">
        <x:f>IFERROR(INDEX(Port_TEU_Import_Template!$D:$D,MATCH($B23&amp;"|"&amp;$D23,Port_TEU_Import_Template!$H:$H,0)),"")</x:f>
        <x:v>12591327</x:v>
      </x:c>
      <x:c r="I23" s="124" t="n">
        <x:v>0</x:v>
      </x:c>
      <x:c r="J23" s="124" t="n">
        <x:v>0</x:v>
      </x:c>
      <x:c r="K23" s="124" t="str">
        <x:f>IFERROR(INDEX(Trade_Div_Import_Template!$D:$D,MATCH($B23&amp;"|"&amp;$D23,Trade_Div_Import_Template!$H:$H,0)),"")</x:f>
      </x:c>
      <x:c r="L23" s="124" t="n">
        <x:v>88.6817259385197</x:v>
      </x:c>
      <x:c r="M23" s="40" t="str">
        <x:f>TEXTJOIN(" ",TRUE,IF($F23&lt;&gt;"","World Bank WDI / UNCTAD LSCI imported.",""),IF($E23&lt;&gt;"","LPI/structural capacity proxy present.",""),IF($I23&lt;&gt;"","Manual pipeline/corridor coding present.",""))</x:f>
        <x:v>World Bank WDI / UNCTAD LSCI imported. LPI/structural capacity proxy present.</x:v>
      </x:c>
      <x:c r="N23" s="40" t="str">
        <x:f>IF(AND($E23&lt;&gt;",",$F23&lt;&gt;",",$I23&lt;&gt;",",$J23&lt;&gt;""),"Baseline CCI ready; Trade Diversification optional/not included",IF($F23&lt;&gt;"","Partial: LSCI imported",IF($E23&lt;&gt;"","Partial: LPI + manual structural codes","Pending raw CCI data")))</x:f>
        <x:v>Partial: LSCI imported</x:v>
      </x:c>
      <x:c r="O23" s="124" t="n">
        <x:f>IF(E23="","",IFERROR((E23-1)/4,""))</x:f>
        <x:v>0.725</x:v>
      </x:c>
      <x:c r="P23" s="124" t="n">
        <x:f>IF(F23="","",IFERROR((F23-MIN($F$5:$F$94))/(MAX($F$5:$F$94)-MIN($F$5:$F$94)),""))</x:f>
        <x:v>0.2765733236219374</x:v>
      </x:c>
      <x:c r="Q23" s="124" t="str">
        <x:f>IF(G23="","",IFERROR((G23-MIN($G$5:$G$94))/(MAX($G$5:$G$94)-MIN($G$5:$G$94)),""))</x:f>
      </x:c>
      <x:c r="R23" s="124" t="n">
        <x:f>IF(H23="","",IFERROR((H23-MIN($H$5:$H$94))/(MAX($H$5:$H$94)-MIN($H$5:$H$94)),""))</x:f>
        <x:v>1</x:v>
      </x:c>
      <x:c r="S23" s="124" t="str">
        <x:f>IF(I23="","",I23/3)</x:f>
      </x:c>
      <x:c r="T23" s="124" t="str">
        <x:f>IF(J23="","",J23/3)</x:f>
      </x:c>
      <x:c r="U23" s="124" t="str">
        <x:f>IF(K23="","",IFERROR((K23-MIN($K$5:$K$94))/(MAX($K$5:$K$94)-MIN($K$5:$K$94)),""))</x:f>
      </x:c>
      <x:c r="V23" s="124" t="n">
        <x:f>IF(COUNT(O23:T23)=0,"",AVERAGE(O23:T23))</x:f>
        <x:v>0.6671911078739791</x:v>
      </x:c>
      <x:c r="W23" s="46" t="n">
        <x:v>0.9519132290127975</x:v>
      </x:c>
      <x:c r="X23" s="46" t="n">
        <x:f>IF(OR(V23="",W23=""),"",V23*(1-W23))</x:f>
        <x:v>0.03208306600903394</x:v>
      </x:c>
    </x:row>
    <x:row r="24">
      <x:c r="A24" s="40" t="inlineStr">
        <x:is>
          <x:t xml:space="preserve">Japan</x:t>
        </x:is>
      </x:c>
      <x:c r="B24" s="40" t="inlineStr">
        <x:is>
          <x:t xml:space="preserve">JPN</x:t>
        </x:is>
      </x:c>
      <x:c r="C24" s="40" t="inlineStr">
        <x:is>
          <x:t xml:space="preserve">Major energy importer</x:t>
        </x:is>
      </x:c>
      <x:c r="D24" s="123" t="n">
        <x:v>2022</x:v>
      </x:c>
      <x:c r="E24" s="124" t="n">
        <x:v>3.9</x:v>
      </x:c>
      <x:c r="F24" s="125" t="n">
        <x:v>404.03</x:v>
      </x:c>
      <x:c r="G24" s="124" t="n">
        <x:f>IFERROR(INDEX(Rail_Import_Template!$D:$D,MATCH($B24&amp;"|"&amp;$D24,Rail_Import_Template!$H:$H,0)),"")</x:f>
        <x:v>10546</x:v>
      </x:c>
      <x:c r="H24" s="124" t="n">
        <x:f>IFERROR(INDEX(Port_TEU_Import_Template!$D:$D,MATCH($B24&amp;"|"&amp;$D24,Port_TEU_Import_Template!$H:$H,0)),"")</x:f>
        <x:v>12366172</x:v>
      </x:c>
      <x:c r="I24" s="124" t="n">
        <x:v>0</x:v>
      </x:c>
      <x:c r="J24" s="124" t="n">
        <x:v>0</x:v>
      </x:c>
      <x:c r="K24" s="124" t="str">
        <x:f>IFERROR(INDEX(Trade_Div_Import_Template!$D:$D,MATCH($B24&amp;"|"&amp;$D24,Trade_Div_Import_Template!$H:$H,0)),"")</x:f>
      </x:c>
      <x:c r="L24" s="124" t="n">
        <x:v>89.97075163432569</x:v>
      </x:c>
      <x:c r="M24" s="40" t="str">
        <x:f>TEXTJOIN(" ",TRUE,IF($F24&lt;&gt;"","World Bank WDI / UNCTAD LSCI imported.",""),IF($E24&lt;&gt;"","LPI/structural capacity proxy present.",""),IF($I24&lt;&gt;"","Manual pipeline/corridor coding present.",""))</x:f>
        <x:v>World Bank WDI / UNCTAD LSCI imported. LPI/structural capacity proxy present.</x:v>
      </x:c>
      <x:c r="N24" s="40" t="str">
        <x:f>IF(AND($E24&lt;&gt;",",$F24&lt;&gt;",",$I24&lt;&gt;",",$J24&lt;&gt;""),"Baseline CCI ready; Trade Diversification optional/not included",IF($F24&lt;&gt;"","Partial: LSCI imported",IF($E24&lt;&gt;"","Partial: LPI + manual structural codes","Pending raw CCI data")))</x:f>
        <x:v>Partial: LSCI imported</x:v>
      </x:c>
      <x:c r="O24" s="124" t="n">
        <x:f>IF(E24="","",IFERROR((E24-1)/4,""))</x:f>
        <x:v>0.725</x:v>
      </x:c>
      <x:c r="P24" s="124" t="n">
        <x:f>IF(F24="","",IFERROR((F24-MIN($F$5:$F$94))/(MAX($F$5:$F$94)-MIN($F$5:$F$94)),""))</x:f>
        <x:v>0.28822699871375657</x:v>
      </x:c>
      <x:c r="Q24" s="124" t="str">
        <x:f>IF(G24="","",IFERROR((G24-MIN($G$5:$G$94))/(MAX($G$5:$G$94)-MIN($G$5:$G$94)),""))</x:f>
      </x:c>
      <x:c r="R24" s="124" t="n">
        <x:f>IF(H24="","",IFERROR((H24-MIN($H$5:$H$94))/(MAX($H$5:$H$94)-MIN($H$5:$H$94)),""))</x:f>
        <x:v>0</x:v>
      </x:c>
      <x:c r="S24" s="124" t="str">
        <x:f>IF(I24="","",I24/3)</x:f>
      </x:c>
      <x:c r="T24" s="124" t="str">
        <x:f>IF(J24="","",J24/3)</x:f>
      </x:c>
      <x:c r="U24" s="124" t="str">
        <x:f>IF(K24="","",IFERROR((K24-MIN($K$5:$K$94))/(MAX($K$5:$K$94)-MIN($K$5:$K$94)),""))</x:f>
      </x:c>
      <x:c r="V24" s="124" t="n">
        <x:f>IF(COUNT(O24:T24)=0,"",AVERAGE(O24:T24))</x:f>
        <x:v>0.3377423329045855</x:v>
      </x:c>
      <x:c r="W24" s="46" t="n">
        <x:v>0.9519132290127975</x:v>
      </x:c>
      <x:c r="X24" s="46" t="n">
        <x:f>IF(OR(V24="",W24=""),"",V24*(1-W24))</x:f>
        <x:v>0.016240938215066305</x:v>
      </x:c>
    </x:row>
    <x:row r="25">
      <x:c r="A25" s="40" t="inlineStr">
        <x:is>
          <x:t xml:space="preserve">Japan</x:t>
        </x:is>
      </x:c>
      <x:c r="B25" s="40" t="inlineStr">
        <x:is>
          <x:t xml:space="preserve">JPN</x:t>
        </x:is>
      </x:c>
      <x:c r="C25" s="40" t="inlineStr">
        <x:is>
          <x:t xml:space="preserve">Major energy importer</x:t>
        </x:is>
      </x:c>
      <x:c r="D25" s="123" t="n">
        <x:v>2023</x:v>
      </x:c>
      <x:c r="E25" s="124" t="n">
        <x:v>3.9</x:v>
      </x:c>
      <x:c r="F25" s="125" t="n">
        <x:v>416.19</x:v>
      </x:c>
      <x:c r="G25" s="124" t="n">
        <x:f>IFERROR(INDEX(Rail_Import_Template!$D:$D,MATCH($B25&amp;"|"&amp;$D25,Rail_Import_Template!$H:$H,0)),"")</x:f>
        <x:v>10546</x:v>
      </x:c>
      <x:c r="H25" s="124" t="n">
        <x:f>IFERROR(INDEX(Port_TEU_Import_Template!$D:$D,MATCH($B25&amp;"|"&amp;$D25,Port_TEU_Import_Template!$H:$H,0)),"")</x:f>
        <x:v>12366172</x:v>
      </x:c>
      <x:c r="I25" s="124" t="n">
        <x:v>0</x:v>
      </x:c>
      <x:c r="J25" s="124" t="n">
        <x:v>0</x:v>
      </x:c>
      <x:c r="K25" s="124" t="str">
        <x:f>IFERROR(INDEX(Trade_Div_Import_Template!$D:$D,MATCH($B25&amp;"|"&amp;$D25,Trade_Div_Import_Template!$H:$H,0)),"")</x:f>
      </x:c>
      <x:c r="L25" s="124" t="n">
        <x:v>87.2798853157027</x:v>
      </x:c>
      <x:c r="M25" s="40" t="str">
        <x:f>TEXTJOIN(" ",TRUE,IF($F25&lt;&gt;"","World Bank WDI / UNCTAD LSCI imported.",""),IF($E25&lt;&gt;"","LPI/structural capacity proxy present.",""),IF($I25&lt;&gt;"","Manual pipeline/corridor coding present.",""))</x:f>
        <x:v>World Bank WDI / UNCTAD LSCI imported. LPI/structural capacity proxy present.</x:v>
      </x:c>
      <x:c r="N25" s="40" t="str">
        <x:f>IF(AND($E25&lt;&gt;",",$F25&lt;&gt;",",$I25&lt;&gt;",",$J25&lt;&gt;""),"Baseline CCI ready; Trade Diversification optional/not included",IF($F25&lt;&gt;"","Partial: LSCI imported",IF($E25&lt;&gt;"","Partial: LPI + manual structural codes","Pending raw CCI data")))</x:f>
        <x:v>Partial: LSCI imported</x:v>
      </x:c>
      <x:c r="O25" s="124" t="n">
        <x:f>IF(E25="","",IFERROR((E25-1)/4,""))</x:f>
        <x:v>0.725</x:v>
      </x:c>
      <x:c r="P25" s="124" t="n">
        <x:f>IF(F25="","",IFERROR((F25-MIN($F$5:$F$94))/(MAX($F$5:$F$94)-MIN($F$5:$F$94)),""))</x:f>
        <x:v>0.2976491190007593</x:v>
      </x:c>
      <x:c r="Q25" s="124" t="str">
        <x:f>IF(G25="","",IFERROR((G25-MIN($G$5:$G$94))/(MAX($G$5:$G$94)-MIN($G$5:$G$94)),""))</x:f>
      </x:c>
      <x:c r="R25" s="124" t="n">
        <x:f>IF(H25="","",IFERROR((H25-MIN($H$5:$H$94))/(MAX($H$5:$H$94)-MIN($H$5:$H$94)),""))</x:f>
        <x:v>0</x:v>
      </x:c>
      <x:c r="S25" s="124" t="str">
        <x:f>IF(I25="","",I25/3)</x:f>
      </x:c>
      <x:c r="T25" s="124" t="str">
        <x:f>IF(J25="","",J25/3)</x:f>
      </x:c>
      <x:c r="U25" s="124" t="str">
        <x:f>IF(K25="","",IFERROR((K25-MIN($K$5:$K$94))/(MAX($K$5:$K$94)-MIN($K$5:$K$94)),""))</x:f>
      </x:c>
      <x:c r="V25" s="124" t="n">
        <x:f>IF(COUNT(O25:T25)=0,"",AVERAGE(O25:T25))</x:f>
        <x:v>0.3408830396669198</x:v>
      </x:c>
      <x:c r="W25" s="46" t="n">
        <x:v>0.9519132290127975</x:v>
      </x:c>
      <x:c r="X25" s="46" t="n">
        <x:f>IF(OR(V25="",W25=""),"",V25*(1-W25))</x:f>
        <x:v>0.016391964661884632</x:v>
      </x:c>
    </x:row>
    <x:row r="26">
      <x:c r="A26" s="40" t="inlineStr">
        <x:is>
          <x:t xml:space="preserve">Japan</x:t>
        </x:is>
      </x:c>
      <x:c r="B26" s="40" t="inlineStr">
        <x:is>
          <x:t xml:space="preserve">JPN</x:t>
        </x:is>
      </x:c>
      <x:c r="C26" s="40" t="inlineStr">
        <x:is>
          <x:t xml:space="preserve">Major energy importer</x:t>
        </x:is>
      </x:c>
      <x:c r="D26" s="123" t="n">
        <x:v>2024</x:v>
      </x:c>
      <x:c r="E26" s="124" t="n">
        <x:v>3.9</x:v>
      </x:c>
      <x:c r="F26" s="125" t="n">
        <x:v>411.41</x:v>
      </x:c>
      <x:c r="G26" s="124" t="n">
        <x:f>IFERROR(INDEX(Rail_Import_Template!$D:$D,MATCH($B26&amp;"|"&amp;$D26,Rail_Import_Template!$H:$H,0)),"")</x:f>
        <x:v>10546</x:v>
      </x:c>
      <x:c r="H26" s="124" t="n">
        <x:f>IFERROR(INDEX(Port_TEU_Import_Template!$D:$D,MATCH($B26&amp;"|"&amp;$D26,Port_TEU_Import_Template!$H:$H,0)),"")</x:f>
        <x:v>12366172</x:v>
      </x:c>
      <x:c r="I26" s="124" t="n">
        <x:v>0</x:v>
      </x:c>
      <x:c r="J26" s="124" t="n">
        <x:v>0</x:v>
      </x:c>
      <x:c r="K26" s="124" t="str">
        <x:f>IFERROR(INDEX(Trade_Div_Import_Template!$D:$D,MATCH($B26&amp;"|"&amp;$D26,Trade_Div_Import_Template!$H:$H,0)),"")</x:f>
      </x:c>
      <x:c r="L26" s="124" t="n">
        <x:v>87.2798853157027</x:v>
      </x:c>
      <x:c r="M26" s="40" t="str">
        <x:f>TEXTJOIN(" ",TRUE,IF($F26&lt;&gt;"","World Bank WDI / UNCTAD LSCI imported.",""),IF($E26&lt;&gt;"","LPI/structural capacity proxy present.",""),IF($I26&lt;&gt;"","Manual pipeline/corridor coding present.",""))</x:f>
        <x:v>World Bank WDI / UNCTAD LSCI imported. LPI/structural capacity proxy present.</x:v>
      </x:c>
      <x:c r="N26" s="40" t="str">
        <x:f>IF(AND($E26&lt;&gt;",",$F26&lt;&gt;",",$I26&lt;&gt;",",$J26&lt;&gt;""),"Baseline CCI ready; Trade Diversification optional/not included",IF($F26&lt;&gt;"","Partial: LSCI imported",IF($E26&lt;&gt;"","Partial: LPI + manual structural codes","Pending raw CCI data")))</x:f>
        <x:v>Partial: LSCI imported</x:v>
      </x:c>
      <x:c r="O26" s="124" t="n">
        <x:f>IF(E26="","",IFERROR((E26-1)/4,""))</x:f>
        <x:v>0.725</x:v>
      </x:c>
      <x:c r="P26" s="124" t="n">
        <x:f>IF(F26="","",IFERROR((F26-MIN($F$5:$F$94))/(MAX($F$5:$F$94)-MIN($F$5:$F$94)),""))</x:f>
        <x:v>0.2939453579010987</x:v>
      </x:c>
      <x:c r="Q26" s="124" t="str">
        <x:f>IF(G26="","",IFERROR((G26-MIN($G$5:$G$94))/(MAX($G$5:$G$94)-MIN($G$5:$G$94)),""))</x:f>
      </x:c>
      <x:c r="R26" s="124" t="n">
        <x:f>IF(H26="","",IFERROR((H26-MIN($H$5:$H$94))/(MAX($H$5:$H$94)-MIN($H$5:$H$94)),""))</x:f>
        <x:v>0</x:v>
      </x:c>
      <x:c r="S26" s="124" t="str">
        <x:f>IF(I26="","",I26/3)</x:f>
      </x:c>
      <x:c r="T26" s="124" t="str">
        <x:f>IF(J26="","",J26/3)</x:f>
      </x:c>
      <x:c r="U26" s="124" t="str">
        <x:f>IF(K26="","",IFERROR((K26-MIN($K$5:$K$94))/(MAX($K$5:$K$94)-MIN($K$5:$K$94)),""))</x:f>
      </x:c>
      <x:c r="V26" s="124" t="n">
        <x:f>IF(COUNT(O26:T26)=0,"",AVERAGE(O26:T26))</x:f>
        <x:v>0.3396484526336996</x:v>
      </x:c>
      <x:c r="W26" s="46" t="n">
        <x:v>0.9519132290127975</x:v>
      </x:c>
      <x:c r="X26" s="46" t="n">
        <x:f>IF(OR(V26="",W26=""),"",V26*(1-W26))</x:f>
        <x:v>0.016332597357954403</x:v>
      </x:c>
    </x:row>
    <x:row r="27">
      <x:c r="A27" s="40" t="inlineStr">
        <x:is>
          <x:t xml:space="preserve">Japan</x:t>
        </x:is>
      </x:c>
      <x:c r="B27" s="40" t="inlineStr">
        <x:is>
          <x:t xml:space="preserve">JPN</x:t>
        </x:is>
      </x:c>
      <x:c r="C27" s="40" t="inlineStr">
        <x:is>
          <x:t xml:space="preserve">Major energy importer</x:t>
        </x:is>
      </x:c>
      <x:c r="D27" s="123" t="n">
        <x:v>2025</x:v>
      </x:c>
      <x:c r="E27" s="124" t="n">
        <x:v>3.9</x:v>
      </x:c>
      <x:c r="F27" s="125" t="n">
        <x:v>424.71</x:v>
      </x:c>
      <x:c r="G27" s="124" t="n">
        <x:f>IFERROR(INDEX(Rail_Import_Template!$D:$D,MATCH($B27&amp;"|"&amp;$D27,Rail_Import_Template!$H:$H,0)),"")</x:f>
        <x:v>10546</x:v>
      </x:c>
      <x:c r="H27" s="124" t="n">
        <x:f>IFERROR(INDEX(Port_TEU_Import_Template!$D:$D,MATCH($B27&amp;"|"&amp;$D27,Port_TEU_Import_Template!$H:$H,0)),"")</x:f>
        <x:v>12366172</x:v>
      </x:c>
      <x:c r="I27" s="124" t="n">
        <x:v>0</x:v>
      </x:c>
      <x:c r="J27" s="124" t="n">
        <x:v>0</x:v>
      </x:c>
      <x:c r="K27" s="124" t="str">
        <x:f>IFERROR(INDEX(Trade_Div_Import_Template!$D:$D,MATCH($B27&amp;"|"&amp;$D27,Trade_Div_Import_Template!$H:$H,0)),"")</x:f>
      </x:c>
      <x:c r="L27" s="124" t="n">
        <x:v>87.2798853157027</x:v>
      </x:c>
      <x:c r="M27" s="40" t="str">
        <x:f>TEXTJOIN(" ",TRUE,IF($F27&lt;&gt;"","World Bank WDI / UNCTAD LSCI imported.",""),IF($E27&lt;&gt;"","LPI/structural capacity proxy present.",""),IF($I27&lt;&gt;"","Manual pipeline/corridor coding present.",""))</x:f>
        <x:v>World Bank WDI / UNCTAD LSCI imported. LPI/structural capacity proxy present.</x:v>
      </x:c>
      <x:c r="N27" s="40" t="str">
        <x:f>IF(AND($E27&lt;&gt;",",$F27&lt;&gt;",",$I27&lt;&gt;",",$J27&lt;&gt;""),"Baseline CCI ready; Trade Diversification optional/not included",IF($F27&lt;&gt;"","Partial: LSCI imported",IF($E27&lt;&gt;"","Partial: LPI + manual structural codes","Pending raw CCI data")))</x:f>
        <x:v>Partial: LSCI imported</x:v>
      </x:c>
      <x:c r="O27" s="124" t="n">
        <x:f>IF(E27="","",IFERROR((E27-1)/4,""))</x:f>
        <x:v>0.725</x:v>
      </x:c>
      <x:c r="P27" s="124" t="n">
        <x:f>IF(F27="","",IFERROR((F27-MIN($F$5:$F$94))/(MAX($F$5:$F$94)-MIN($F$5:$F$94)),""))</x:f>
        <x:v>0.3042508019650079</x:v>
      </x:c>
      <x:c r="Q27" s="124" t="str">
        <x:f>IF(G27="","",IFERROR((G27-MIN($G$5:$G$94))/(MAX($G$5:$G$94)-MIN($G$5:$G$94)),""))</x:f>
      </x:c>
      <x:c r="R27" s="124" t="n">
        <x:f>IF(H27="","",IFERROR((H27-MIN($H$5:$H$94))/(MAX($H$5:$H$94)-MIN($H$5:$H$94)),""))</x:f>
        <x:v>0</x:v>
      </x:c>
      <x:c r="S27" s="124" t="str">
        <x:f>IF(I27="","",I27/3)</x:f>
      </x:c>
      <x:c r="T27" s="124" t="str">
        <x:f>IF(J27="","",J27/3)</x:f>
      </x:c>
      <x:c r="U27" s="124" t="str">
        <x:f>IF(K27="","",IFERROR((K27-MIN($K$5:$K$94))/(MAX($K$5:$K$94)-MIN($K$5:$K$94)),""))</x:f>
      </x:c>
      <x:c r="V27" s="124" t="n">
        <x:f>IF(COUNT(O27:T27)=0,"",AVERAGE(O27:T27))</x:f>
        <x:v>0.34308360065500265</x:v>
      </x:c>
      <x:c r="W27" s="46" t="n">
        <x:v>0.9519132290127975</x:v>
      </x:c>
      <x:c r="X27" s="46" t="n">
        <x:f>IF(OR(V27="",W27=""),"",V27*(1-W27))</x:f>
        <x:v>0.016497782534161946</x:v>
      </x:c>
    </x:row>
    <x:row r="28">
      <x:c r="A28" s="40" t="inlineStr">
        <x:is>
          <x:t xml:space="preserve">Japan</x:t>
        </x:is>
      </x:c>
      <x:c r="B28" s="40" t="inlineStr">
        <x:is>
          <x:t xml:space="preserve">JPN</x:t>
        </x:is>
      </x:c>
      <x:c r="C28" s="40" t="inlineStr">
        <x:is>
          <x:t xml:space="preserve">Major energy importer</x:t>
        </x:is>
      </x:c>
      <x:c r="D28" s="123" t="n">
        <x:v>2026</x:v>
      </x:c>
      <x:c r="E28" s="124" t="n">
        <x:v>3.9</x:v>
      </x:c>
      <x:c r="F28" s="125" t="n">
        <x:v>421.91</x:v>
      </x:c>
      <x:c r="G28" s="124" t="n">
        <x:f>IFERROR(INDEX(Rail_Import_Template!$D:$D,MATCH($B28&amp;"|"&amp;$D28,Rail_Import_Template!$H:$H,0)),"")</x:f>
        <x:v>10546</x:v>
      </x:c>
      <x:c r="H28" s="124" t="n">
        <x:f>IFERROR(INDEX(Port_TEU_Import_Template!$D:$D,MATCH($B28&amp;"|"&amp;$D28,Port_TEU_Import_Template!$H:$H,0)),"")</x:f>
        <x:v>12366172</x:v>
      </x:c>
      <x:c r="I28" s="124" t="n">
        <x:v>0</x:v>
      </x:c>
      <x:c r="J28" s="124" t="n">
        <x:v>0</x:v>
      </x:c>
      <x:c r="K28" s="124" t="str">
        <x:f>IFERROR(INDEX(Trade_Div_Import_Template!$D:$D,MATCH($B28&amp;"|"&amp;$D28,Trade_Div_Import_Template!$H:$H,0)),"")</x:f>
      </x:c>
      <x:c r="L28" s="124" t="n">
        <x:v>87.2798853157027</x:v>
      </x:c>
      <x:c r="M28" s="40" t="str">
        <x:f>TEXTJOIN(" ",TRUE,IF($F28&lt;&gt;"","World Bank WDI / UNCTAD LSCI imported.",""),IF($E28&lt;&gt;"","LPI/structural capacity proxy present.",""),IF($I28&lt;&gt;"","Manual pipeline/corridor coding present.",""))</x:f>
        <x:v>World Bank WDI / UNCTAD LSCI imported. LPI/structural capacity proxy present.</x:v>
      </x:c>
      <x:c r="N28" s="40" t="str">
        <x:f>IF(AND($E28&lt;&gt;",",$F28&lt;&gt;",",$I28&lt;&gt;",",$J28&lt;&gt;""),"Baseline CCI ready; Trade Diversification optional/not included",IF($F28&lt;&gt;"","Partial: LSCI imported",IF($E28&lt;&gt;"","Partial: LPI + manual structural codes","Pending raw CCI data")))</x:f>
        <x:v>Partial: LSCI imported</x:v>
      </x:c>
      <x:c r="O28" s="124" t="n">
        <x:f>IF(E28="","",IFERROR((E28-1)/4,""))</x:f>
        <x:v>0.725</x:v>
      </x:c>
      <x:c r="P28" s="124" t="n">
        <x:f>IF(F28="","",IFERROR((F28-MIN($F$5:$F$94))/(MAX($F$5:$F$94)-MIN($F$5:$F$94)),""))</x:f>
        <x:v>0.3020812347936586</x:v>
      </x:c>
      <x:c r="Q28" s="124" t="str">
        <x:f>IF(G28="","",IFERROR((G28-MIN($G$5:$G$94))/(MAX($G$5:$G$94)-MIN($G$5:$G$94)),""))</x:f>
      </x:c>
      <x:c r="R28" s="124" t="n">
        <x:f>IF(H28="","",IFERROR((H28-MIN($H$5:$H$94))/(MAX($H$5:$H$94)-MIN($H$5:$H$94)),""))</x:f>
        <x:v>0</x:v>
      </x:c>
      <x:c r="S28" s="124" t="str">
        <x:f>IF(I28="","",I28/3)</x:f>
      </x:c>
      <x:c r="T28" s="124" t="str">
        <x:f>IF(J28="","",J28/3)</x:f>
      </x:c>
      <x:c r="U28" s="124" t="str">
        <x:f>IF(K28="","",IFERROR((K28-MIN($K$5:$K$94))/(MAX($K$5:$K$94)-MIN($K$5:$K$94)),""))</x:f>
      </x:c>
      <x:c r="V28" s="124" t="n">
        <x:f>IF(COUNT(O28:T28)=0,"",AVERAGE(O28:T28))</x:f>
        <x:v>0.3423604115978862</x:v>
      </x:c>
      <x:c r="W28" s="46" t="n">
        <x:v>0.9519132290127975</x:v>
      </x:c>
      <x:c r="X28" s="46" t="n">
        <x:f>IF(OR(V28="",W28=""),"",V28*(1-W28))</x:f>
        <x:v>0.016463006707591935</x:v>
      </x:c>
    </x:row>
    <x:row r="29">
      <x:c r="A29" s="40" t="inlineStr">
        <x:is>
          <x:t xml:space="preserve">China</x:t>
        </x:is>
      </x:c>
      <x:c r="B29" s="40" t="inlineStr">
        <x:is>
          <x:t xml:space="preserve">CHN</x:t>
        </x:is>
      </x:c>
      <x:c r="C29" s="40" t="inlineStr">
        <x:is>
          <x:t xml:space="preserve">Major energy importer / Asian demand center</x:t>
        </x:is>
      </x:c>
      <x:c r="D29" s="123" t="n">
        <x:v>2021</x:v>
      </x:c>
      <x:c r="E29" s="124" t="n">
        <x:v>3.7</x:v>
      </x:c>
      <x:c r="F29" s="125" t="n">
        <x:v>1115.45</x:v>
      </x:c>
      <x:c r="G29" s="124" t="n">
        <x:f>IFERROR(INDEX(Rail_Import_Template!$D:$D,MATCH($B29&amp;"|"&amp;$D29,Rail_Import_Template!$H:$H,0)),"")</x:f>
        <x:v>10546</x:v>
      </x:c>
      <x:c r="H29" s="124" t="n">
        <x:f>IFERROR(INDEX(Port_TEU_Import_Template!$D:$D,MATCH($B29&amp;"|"&amp;$D29,Port_TEU_Import_Template!$H:$H,0)),"")</x:f>
        <x:v>12591327</x:v>
      </x:c>
      <x:c r="I29" s="124" t="n">
        <x:v>2</x:v>
      </x:c>
      <x:c r="J29" s="124" t="n">
        <x:v>2</x:v>
      </x:c>
      <x:c r="K29" s="124" t="str">
        <x:f>IFERROR(INDEX(Trade_Div_Import_Template!$D:$D,MATCH($B29&amp;"|"&amp;$D29,Trade_Div_Import_Template!$H:$H,0)),"")</x:f>
      </x:c>
      <x:c r="L29" s="124" t="n">
        <x:v>21.638660726732</x:v>
      </x:c>
      <x:c r="M29" s="40" t="str">
        <x:f>TEXTJOIN(" ",TRUE,IF($F29&lt;&gt;"","World Bank WDI / UNCTAD LSCI imported.",""),IF($E29&lt;&gt;"","LPI/structural capacity proxy present.",""),IF($I29&lt;&gt;"","Manual pipeline/corridor coding present.",""))</x:f>
        <x:v>World Bank WDI / UNCTAD LSCI imported. LPI/structural capacity proxy present. Manual pipeline/corridor coding present.</x:v>
      </x:c>
      <x:c r="N29" s="40" t="str">
        <x:f>IF(AND($E29&lt;&gt;",",$F29&lt;&gt;",",$I29&lt;&gt;",",$J29&lt;&gt;""),"Baseline CCI ready; Trade Diversification optional/not included",IF($F29&lt;&gt;"","Partial: LSCI imported",IF($E29&lt;&gt;"","Partial: LPI + manual structural codes","Pending raw CCI data")))</x:f>
        <x:v>Baseline CCI ready; Trade Diversification optional/not included</x:v>
      </x:c>
      <x:c r="O29" s="124" t="n">
        <x:f>IF(E29="","",IFERROR((E29-1)/4,""))</x:f>
        <x:v>0.675</x:v>
      </x:c>
      <x:c r="P29" s="124" t="n">
        <x:f>IF(F29="","",IFERROR((F29-MIN($F$5:$F$94))/(MAX($F$5:$F$94)-MIN($F$5:$F$94)),""))</x:f>
        <x:v>0.8394675262285174</x:v>
      </x:c>
      <x:c r="Q29" s="124" t="str">
        <x:f>IF(G29="","",IFERROR((G29-MIN($G$5:$G$94))/(MAX($G$5:$G$94)-MIN($G$5:$G$94)),""))</x:f>
      </x:c>
      <x:c r="R29" s="124" t="n">
        <x:f>IF(H29="","",IFERROR((H29-MIN($H$5:$H$94))/(MAX($H$5:$H$94)-MIN($H$5:$H$94)),""))</x:f>
        <x:v>1</x:v>
      </x:c>
      <x:c r="S29" s="124" t="n">
        <x:f>IF(I29="","",I29/3)</x:f>
        <x:v>0.6666666666666666</x:v>
      </x:c>
      <x:c r="T29" s="124" t="n">
        <x:f>IF(J29="","",J29/3)</x:f>
        <x:v>0.6666666666666666</x:v>
      </x:c>
      <x:c r="U29" s="124" t="str">
        <x:f>IF(K29="","",IFERROR((K29-MIN($K$5:$K$94))/(MAX($K$5:$K$94)-MIN($K$5:$K$94)),""))</x:f>
      </x:c>
      <x:c r="V29" s="124" t="n">
        <x:f>IF(COUNT(O29:T29)=0,"",AVERAGE(O29:T29))</x:f>
        <x:v>0.7695601719123701</x:v>
      </x:c>
      <x:c r="W29" s="46" t="n">
        <x:v>0.9519132290127975</x:v>
      </x:c>
      <x:c r="X29" s="46" t="n">
        <x:f>IF(OR(V29="",W29=""),"",V29*(1-W29))</x:f>
        <x:v>0.03700566374762232</x:v>
      </x:c>
    </x:row>
    <x:row r="30">
      <x:c r="A30" s="40" t="inlineStr">
        <x:is>
          <x:t xml:space="preserve">China</x:t>
        </x:is>
      </x:c>
      <x:c r="B30" s="40" t="inlineStr">
        <x:is>
          <x:t xml:space="preserve">CHN</x:t>
        </x:is>
      </x:c>
      <x:c r="C30" s="40" t="inlineStr">
        <x:is>
          <x:t xml:space="preserve">Major energy importer / Asian demand center</x:t>
        </x:is>
      </x:c>
      <x:c r="D30" s="123" t="n">
        <x:v>2022</x:v>
      </x:c>
      <x:c r="E30" s="124" t="n">
        <x:v>3.7</x:v>
      </x:c>
      <x:c r="F30" s="125" t="n">
        <x:v>1175.53</x:v>
      </x:c>
      <x:c r="G30" s="124" t="n">
        <x:f>IFERROR(INDEX(Rail_Import_Template!$D:$D,MATCH($B30&amp;"|"&amp;$D30,Rail_Import_Template!$H:$H,0)),"")</x:f>
        <x:v>10546</x:v>
      </x:c>
      <x:c r="H30" s="124" t="n">
        <x:f>IFERROR(INDEX(Port_TEU_Import_Template!$D:$D,MATCH($B30&amp;"|"&amp;$D30,Port_TEU_Import_Template!$H:$H,0)),"")</x:f>
        <x:v>12366172</x:v>
      </x:c>
      <x:c r="I30" s="124" t="n">
        <x:v>2</x:v>
      </x:c>
      <x:c r="J30" s="124" t="n">
        <x:v>2</x:v>
      </x:c>
      <x:c r="K30" s="124" t="str">
        <x:f>IFERROR(INDEX(Trade_Div_Import_Template!$D:$D,MATCH($B30&amp;"|"&amp;$D30,Trade_Div_Import_Template!$H:$H,0)),"")</x:f>
      </x:c>
      <x:c r="L30" s="124" t="n">
        <x:v>20.6245589248584</x:v>
      </x:c>
      <x:c r="M30" s="40" t="str">
        <x:f>TEXTJOIN(" ",TRUE,IF($F30&lt;&gt;"","World Bank WDI / UNCTAD LSCI imported.",""),IF($E30&lt;&gt;"","LPI/structural capacity proxy present.",""),IF($I30&lt;&gt;"","Manual pipeline/corridor coding present.",""))</x:f>
        <x:v>World Bank WDI / UNCTAD LSCI imported. LPI/structural capacity proxy present. Manual pipeline/corridor coding present.</x:v>
      </x:c>
      <x:c r="N30" s="40" t="str">
        <x:f>IF(AND($E30&lt;&gt;",",$F30&lt;&gt;",",$I30&lt;&gt;",",$J30&lt;&gt;""),"Baseline CCI ready; Trade Diversification optional/not included",IF($F30&lt;&gt;"","Partial: LSCI imported",IF($E30&lt;&gt;"","Partial: LPI + manual structural codes","Pending raw CCI data")))</x:f>
        <x:v>Baseline CCI ready; Trade Diversification optional/not included</x:v>
      </x:c>
      <x:c r="O30" s="124" t="n">
        <x:f>IF(E30="","",IFERROR((E30-1)/4,""))</x:f>
        <x:v>0.675</x:v>
      </x:c>
      <x:c r="P30" s="124" t="n">
        <x:f>IF(F30="","",IFERROR((F30-MIN($F$5:$F$94))/(MAX($F$5:$F$94)-MIN($F$5:$F$94)),""))</x:f>
        <x:v>0.886020238962327</x:v>
      </x:c>
      <x:c r="Q30" s="124" t="str">
        <x:f>IF(G30="","",IFERROR((G30-MIN($G$5:$G$94))/(MAX($G$5:$G$94)-MIN($G$5:$G$94)),""))</x:f>
      </x:c>
      <x:c r="R30" s="124" t="n">
        <x:f>IF(H30="","",IFERROR((H30-MIN($H$5:$H$94))/(MAX($H$5:$H$94)-MIN($H$5:$H$94)),""))</x:f>
        <x:v>0</x:v>
      </x:c>
      <x:c r="S30" s="124" t="n">
        <x:f>IF(I30="","",I30/3)</x:f>
        <x:v>0.6666666666666666</x:v>
      </x:c>
      <x:c r="T30" s="124" t="n">
        <x:f>IF(J30="","",J30/3)</x:f>
        <x:v>0.6666666666666666</x:v>
      </x:c>
      <x:c r="U30" s="124" t="str">
        <x:f>IF(K30="","",IFERROR((K30-MIN($K$5:$K$94))/(MAX($K$5:$K$94)-MIN($K$5:$K$94)),""))</x:f>
      </x:c>
      <x:c r="V30" s="124" t="n">
        <x:f>IF(COUNT(O30:T30)=0,"",AVERAGE(O30:T30))</x:f>
        <x:v>0.578870714459132</x:v>
      </x:c>
      <x:c r="W30" s="46" t="n">
        <x:v>0.9519132290127975</x:v>
      </x:c>
      <x:c r="X30" s="46" t="n">
        <x:f>IF(OR(V30="",W30=""),"",V30*(1-W30))</x:f>
        <x:v>0.027836023477394563</x:v>
      </x:c>
    </x:row>
    <x:row r="31">
      <x:c r="A31" s="40" t="inlineStr">
        <x:is>
          <x:t xml:space="preserve">China</x:t>
        </x:is>
      </x:c>
      <x:c r="B31" s="40" t="inlineStr">
        <x:is>
          <x:t xml:space="preserve">CHN</x:t>
        </x:is>
      </x:c>
      <x:c r="C31" s="40" t="inlineStr">
        <x:is>
          <x:t xml:space="preserve">Major energy importer / Asian demand center</x:t>
        </x:is>
      </x:c>
      <x:c r="D31" s="123" t="n">
        <x:v>2023</x:v>
      </x:c>
      <x:c r="E31" s="124" t="n">
        <x:v>3.7</x:v>
      </x:c>
      <x:c r="F31" s="125" t="n">
        <x:v>1192.74</x:v>
      </x:c>
      <x:c r="G31" s="124" t="n">
        <x:f>IFERROR(INDEX(Rail_Import_Template!$D:$D,MATCH($B31&amp;"|"&amp;$D31,Rail_Import_Template!$H:$H,0)),"")</x:f>
        <x:v>10546</x:v>
      </x:c>
      <x:c r="H31" s="124" t="n">
        <x:f>IFERROR(INDEX(Port_TEU_Import_Template!$D:$D,MATCH($B31&amp;"|"&amp;$D31,Port_TEU_Import_Template!$H:$H,0)),"")</x:f>
        <x:v>12366172</x:v>
      </x:c>
      <x:c r="I31" s="124" t="n">
        <x:v>2</x:v>
      </x:c>
      <x:c r="J31" s="124" t="n">
        <x:v>2</x:v>
      </x:c>
      <x:c r="K31" s="124" t="str">
        <x:f>IFERROR(INDEX(Trade_Div_Import_Template!$D:$D,MATCH($B31&amp;"|"&amp;$D31,Trade_Div_Import_Template!$H:$H,0)),"")</x:f>
      </x:c>
      <x:c r="L31" s="124" t="n">
        <x:v>23.9617588276826</x:v>
      </x:c>
      <x:c r="M31" s="40" t="str">
        <x:f>TEXTJOIN(" ",TRUE,IF($F31&lt;&gt;"","World Bank WDI / UNCTAD LSCI imported.",""),IF($E31&lt;&gt;"","LPI/structural capacity proxy present.",""),IF($I31&lt;&gt;"","Manual pipeline/corridor coding present.",""))</x:f>
        <x:v>World Bank WDI / UNCTAD LSCI imported. LPI/structural capacity proxy present. Manual pipeline/corridor coding present.</x:v>
      </x:c>
      <x:c r="N31" s="40" t="str">
        <x:f>IF(AND($E31&lt;&gt;",",$F31&lt;&gt;",",$I31&lt;&gt;",",$J31&lt;&gt;""),"Baseline CCI ready; Trade Diversification optional/not included",IF($F31&lt;&gt;"","Partial: LSCI imported",IF($E31&lt;&gt;"","Partial: LPI + manual structural codes","Pending raw CCI data")))</x:f>
        <x:v>Baseline CCI ready; Trade Diversification optional/not included</x:v>
      </x:c>
      <x:c r="O31" s="124" t="n">
        <x:f>IF(E31="","",IFERROR((E31-1)/4,""))</x:f>
        <x:v>0.675</x:v>
      </x:c>
      <x:c r="P31" s="124" t="n">
        <x:f>IF(F31="","",IFERROR((F31-MIN($F$5:$F$94))/(MAX($F$5:$F$94)-MIN($F$5:$F$94)),""))</x:f>
        <x:v>0.8993553286119419</x:v>
      </x:c>
      <x:c r="Q31" s="124" t="str">
        <x:f>IF(G31="","",IFERROR((G31-MIN($G$5:$G$94))/(MAX($G$5:$G$94)-MIN($G$5:$G$94)),""))</x:f>
      </x:c>
      <x:c r="R31" s="124" t="n">
        <x:f>IF(H31="","",IFERROR((H31-MIN($H$5:$H$94))/(MAX($H$5:$H$94)-MIN($H$5:$H$94)),""))</x:f>
        <x:v>0</x:v>
      </x:c>
      <x:c r="S31" s="124" t="n">
        <x:f>IF(I31="","",I31/3)</x:f>
        <x:v>0.6666666666666666</x:v>
      </x:c>
      <x:c r="T31" s="124" t="n">
        <x:f>IF(J31="","",J31/3)</x:f>
        <x:v>0.6666666666666666</x:v>
      </x:c>
      <x:c r="U31" s="124" t="str">
        <x:f>IF(K31="","",IFERROR((K31-MIN($K$5:$K$94))/(MAX($K$5:$K$94)-MIN($K$5:$K$94)),""))</x:f>
      </x:c>
      <x:c r="V31" s="124" t="n">
        <x:f>IF(COUNT(O31:T31)=0,"",AVERAGE(O31:T31))</x:f>
        <x:v>0.5815377323890549</x:v>
      </x:c>
      <x:c r="W31" s="46" t="n">
        <x:v>0.9519132290127975</x:v>
      </x:c>
      <x:c r="X31" s="46" t="n">
        <x:f>IF(OR(V31="",W31=""),"",V31*(1-W31))</x:f>
        <x:v>0.02796427175780953</x:v>
      </x:c>
    </x:row>
    <x:row r="32">
      <x:c r="A32" s="40" t="inlineStr">
        <x:is>
          <x:t xml:space="preserve">China</x:t>
        </x:is>
      </x:c>
      <x:c r="B32" s="40" t="inlineStr">
        <x:is>
          <x:t xml:space="preserve">CHN</x:t>
        </x:is>
      </x:c>
      <x:c r="C32" s="40" t="inlineStr">
        <x:is>
          <x:t xml:space="preserve">Major energy importer / Asian demand center</x:t>
        </x:is>
      </x:c>
      <x:c r="D32" s="123" t="n">
        <x:v>2024</x:v>
      </x:c>
      <x:c r="E32" s="124" t="n">
        <x:v>3.7</x:v>
      </x:c>
      <x:c r="F32" s="125" t="n">
        <x:v>1250.45</x:v>
      </x:c>
      <x:c r="G32" s="124" t="n">
        <x:f>IFERROR(INDEX(Rail_Import_Template!$D:$D,MATCH($B32&amp;"|"&amp;$D32,Rail_Import_Template!$H:$H,0)),"")</x:f>
        <x:v>10546</x:v>
      </x:c>
      <x:c r="H32" s="124" t="n">
        <x:f>IFERROR(INDEX(Port_TEU_Import_Template!$D:$D,MATCH($B32&amp;"|"&amp;$D32,Port_TEU_Import_Template!$H:$H,0)),"")</x:f>
        <x:v>12366172</x:v>
      </x:c>
      <x:c r="I32" s="124" t="n">
        <x:v>2</x:v>
      </x:c>
      <x:c r="J32" s="124" t="n">
        <x:v>2</x:v>
      </x:c>
      <x:c r="K32" s="124" t="str">
        <x:f>IFERROR(INDEX(Trade_Div_Import_Template!$D:$D,MATCH($B32&amp;"|"&amp;$D32,Trade_Div_Import_Template!$H:$H,0)),"")</x:f>
      </x:c>
      <x:c r="L32" s="124" t="n">
        <x:v>23.9617588276826</x:v>
      </x:c>
      <x:c r="M32" s="40" t="str">
        <x:f>TEXTJOIN(" ",TRUE,IF($F32&lt;&gt;"","World Bank WDI / UNCTAD LSCI imported.",""),IF($E32&lt;&gt;"","LPI/structural capacity proxy present.",""),IF($I32&lt;&gt;"","Manual pipeline/corridor coding present.",""))</x:f>
        <x:v>World Bank WDI / UNCTAD LSCI imported. LPI/structural capacity proxy present. Manual pipeline/corridor coding present.</x:v>
      </x:c>
      <x:c r="N32" s="40" t="str">
        <x:f>IF(AND($E32&lt;&gt;",",$F32&lt;&gt;",",$I32&lt;&gt;",",$J32&lt;&gt;""),"Baseline CCI ready; Trade Diversification optional/not included",IF($F32&lt;&gt;"","Partial: LSCI imported",IF($E32&lt;&gt;"","Partial: LPI + manual structural codes","Pending raw CCI data")))</x:f>
        <x:v>Baseline CCI ready; Trade Diversification optional/not included</x:v>
      </x:c>
      <x:c r="O32" s="124" t="n">
        <x:f>IF(E32="","",IFERROR((E32-1)/4,""))</x:f>
        <x:v>0.675</x:v>
      </x:c>
      <x:c r="P32" s="124" t="n">
        <x:f>IF(F32="","",IFERROR((F32-MIN($F$5:$F$94))/(MAX($F$5:$F$94)-MIN($F$5:$F$94)),""))</x:f>
        <x:v>0.9440716577042879</x:v>
      </x:c>
      <x:c r="Q32" s="124" t="str">
        <x:f>IF(G32="","",IFERROR((G32-MIN($G$5:$G$94))/(MAX($G$5:$G$94)-MIN($G$5:$G$94)),""))</x:f>
      </x:c>
      <x:c r="R32" s="124" t="n">
        <x:f>IF(H32="","",IFERROR((H32-MIN($H$5:$H$94))/(MAX($H$5:$H$94)-MIN($H$5:$H$94)),""))</x:f>
        <x:v>0</x:v>
      </x:c>
      <x:c r="S32" s="124" t="n">
        <x:f>IF(I32="","",I32/3)</x:f>
        <x:v>0.6666666666666666</x:v>
      </x:c>
      <x:c r="T32" s="124" t="n">
        <x:f>IF(J32="","",J32/3)</x:f>
        <x:v>0.6666666666666666</x:v>
      </x:c>
      <x:c r="U32" s="124" t="str">
        <x:f>IF(K32="","",IFERROR((K32-MIN($K$5:$K$94))/(MAX($K$5:$K$94)-MIN($K$5:$K$94)),""))</x:f>
      </x:c>
      <x:c r="V32" s="124" t="n">
        <x:f>IF(COUNT(O32:T32)=0,"",AVERAGE(O32:T32))</x:f>
        <x:v>0.5904809982075242</x:v>
      </x:c>
      <x:c r="W32" s="46" t="n">
        <x:v>0.9519132290127975</x:v>
      </x:c>
      <x:c r="X32" s="46" t="n">
        <x:f>IF(OR(V32="",W32=""),"",V32*(1-W32))</x:f>
        <x:v>0.028394324533099938</x:v>
      </x:c>
    </x:row>
    <x:row r="33">
      <x:c r="A33" s="40" t="inlineStr">
        <x:is>
          <x:t xml:space="preserve">China</x:t>
        </x:is>
      </x:c>
      <x:c r="B33" s="40" t="inlineStr">
        <x:is>
          <x:t xml:space="preserve">CHN</x:t>
        </x:is>
      </x:c>
      <x:c r="C33" s="40" t="inlineStr">
        <x:is>
          <x:t xml:space="preserve">Major energy importer / Asian demand center</x:t>
        </x:is>
      </x:c>
      <x:c r="D33" s="123" t="n">
        <x:v>2025</x:v>
      </x:c>
      <x:c r="E33" s="124" t="n">
        <x:v>3.7</x:v>
      </x:c>
      <x:c r="F33" s="125" t="n">
        <x:v>1312.61</x:v>
      </x:c>
      <x:c r="G33" s="124" t="n">
        <x:f>IFERROR(INDEX(Rail_Import_Template!$D:$D,MATCH($B33&amp;"|"&amp;$D33,Rail_Import_Template!$H:$H,0)),"")</x:f>
        <x:v>10546</x:v>
      </x:c>
      <x:c r="H33" s="124" t="n">
        <x:f>IFERROR(INDEX(Port_TEU_Import_Template!$D:$D,MATCH($B33&amp;"|"&amp;$D33,Port_TEU_Import_Template!$H:$H,0)),"")</x:f>
        <x:v>12366172</x:v>
      </x:c>
      <x:c r="I33" s="124" t="n">
        <x:v>2</x:v>
      </x:c>
      <x:c r="J33" s="124" t="n">
        <x:v>2</x:v>
      </x:c>
      <x:c r="K33" s="124" t="str">
        <x:f>IFERROR(INDEX(Trade_Div_Import_Template!$D:$D,MATCH($B33&amp;"|"&amp;$D33,Trade_Div_Import_Template!$H:$H,0)),"")</x:f>
      </x:c>
      <x:c r="L33" s="124" t="n">
        <x:v>23.9617588276826</x:v>
      </x:c>
      <x:c r="M33" s="40" t="str">
        <x:f>TEXTJOIN(" ",TRUE,IF($F33&lt;&gt;"","World Bank WDI / UNCTAD LSCI imported.",""),IF($E33&lt;&gt;"","LPI/structural capacity proxy present.",""),IF($I33&lt;&gt;"","Manual pipeline/corridor coding present.",""))</x:f>
        <x:v>World Bank WDI / UNCTAD LSCI imported. LPI/structural capacity proxy present. Manual pipeline/corridor coding present.</x:v>
      </x:c>
      <x:c r="N33" s="40" t="str">
        <x:f>IF(AND($E33&lt;&gt;",",$F33&lt;&gt;",",$I33&lt;&gt;",",$J33&lt;&gt;""),"Baseline CCI ready; Trade Diversification optional/not included",IF($F33&lt;&gt;"","Partial: LSCI imported",IF($E33&lt;&gt;"","Partial: LPI + manual structural codes","Pending raw CCI data")))</x:f>
        <x:v>Baseline CCI ready; Trade Diversification optional/not included</x:v>
      </x:c>
      <x:c r="O33" s="124" t="n">
        <x:f>IF(E33="","",IFERROR((E33-1)/4,""))</x:f>
        <x:v>0.675</x:v>
      </x:c>
      <x:c r="P33" s="124" t="n">
        <x:f>IF(F33="","",IFERROR((F33-MIN($F$5:$F$94))/(MAX($F$5:$F$94)-MIN($F$5:$F$94)),""))</x:f>
        <x:v>0.9922360489082427</x:v>
      </x:c>
      <x:c r="Q33" s="124" t="str">
        <x:f>IF(G33="","",IFERROR((G33-MIN($G$5:$G$94))/(MAX($G$5:$G$94)-MIN($G$5:$G$94)),""))</x:f>
      </x:c>
      <x:c r="R33" s="124" t="n">
        <x:f>IF(H33="","",IFERROR((H33-MIN($H$5:$H$94))/(MAX($H$5:$H$94)-MIN($H$5:$H$94)),""))</x:f>
        <x:v>0</x:v>
      </x:c>
      <x:c r="S33" s="124" t="n">
        <x:f>IF(I33="","",I33/3)</x:f>
        <x:v>0.6666666666666666</x:v>
      </x:c>
      <x:c r="T33" s="124" t="n">
        <x:f>IF(J33="","",J33/3)</x:f>
        <x:v>0.6666666666666666</x:v>
      </x:c>
      <x:c r="U33" s="124" t="str">
        <x:f>IF(K33="","",IFERROR((K33-MIN($K$5:$K$94))/(MAX($K$5:$K$94)-MIN($K$5:$K$94)),""))</x:f>
      </x:c>
      <x:c r="V33" s="124" t="n">
        <x:f>IF(COUNT(O33:T33)=0,"",AVERAGE(O33:T33))</x:f>
        <x:v>0.6001138764483152</x:v>
      </x:c>
      <x:c r="W33" s="46" t="n">
        <x:v>0.9519132290127975</x:v>
      </x:c>
      <x:c r="X33" s="46" t="n">
        <x:f>IF(OR(V33="",W33=""),"",V33*(1-W33))</x:f>
        <x:v>0.02885753854301246</x:v>
      </x:c>
    </x:row>
    <x:row r="34">
      <x:c r="A34" s="40" t="inlineStr">
        <x:is>
          <x:t xml:space="preserve">China</x:t>
        </x:is>
      </x:c>
      <x:c r="B34" s="40" t="inlineStr">
        <x:is>
          <x:t xml:space="preserve">CHN</x:t>
        </x:is>
      </x:c>
      <x:c r="C34" s="40" t="inlineStr">
        <x:is>
          <x:t xml:space="preserve">Major energy importer / Asian demand center</x:t>
        </x:is>
      </x:c>
      <x:c r="D34" s="123" t="n">
        <x:v>2026</x:v>
      </x:c>
      <x:c r="E34" s="124" t="n">
        <x:v>3.7</x:v>
      </x:c>
      <x:c r="F34" s="125" t="n">
        <x:v>1322.63</x:v>
      </x:c>
      <x:c r="G34" s="124" t="n">
        <x:f>IFERROR(INDEX(Rail_Import_Template!$D:$D,MATCH($B34&amp;"|"&amp;$D34,Rail_Import_Template!$H:$H,0)),"")</x:f>
        <x:v>10546</x:v>
      </x:c>
      <x:c r="H34" s="124" t="n">
        <x:f>IFERROR(INDEX(Port_TEU_Import_Template!$D:$D,MATCH($B34&amp;"|"&amp;$D34,Port_TEU_Import_Template!$H:$H,0)),"")</x:f>
        <x:v>12366172</x:v>
      </x:c>
      <x:c r="I34" s="124" t="n">
        <x:v>2</x:v>
      </x:c>
      <x:c r="J34" s="124" t="n">
        <x:v>2</x:v>
      </x:c>
      <x:c r="K34" s="124" t="str">
        <x:f>IFERROR(INDEX(Trade_Div_Import_Template!$D:$D,MATCH($B34&amp;"|"&amp;$D34,Trade_Div_Import_Template!$H:$H,0)),"")</x:f>
      </x:c>
      <x:c r="L34" s="124" t="n">
        <x:v>23.9617588276826</x:v>
      </x:c>
      <x:c r="M34" s="40" t="str">
        <x:f>TEXTJOIN(" ",TRUE,IF($F34&lt;&gt;"","World Bank WDI / UNCTAD LSCI imported.",""),IF($E34&lt;&gt;"","LPI/structural capacity proxy present.",""),IF($I34&lt;&gt;"","Manual pipeline/corridor coding present.",""))</x:f>
        <x:v>World Bank WDI / UNCTAD LSCI imported. LPI/structural capacity proxy present. Manual pipeline/corridor coding present.</x:v>
      </x:c>
      <x:c r="N34" s="40" t="str">
        <x:f>IF(AND($E34&lt;&gt;",",$F34&lt;&gt;",",$I34&lt;&gt;",",$J34&lt;&gt;""),"Baseline CCI ready; Trade Diversification optional/not included",IF($F34&lt;&gt;"","Partial: LSCI imported",IF($E34&lt;&gt;"","Partial: LPI + manual structural codes","Pending raw CCI data")))</x:f>
        <x:v>Baseline CCI ready; Trade Diversification optional/not included</x:v>
      </x:c>
      <x:c r="O34" s="124" t="n">
        <x:f>IF(E34="","",IFERROR((E34-1)/4,""))</x:f>
        <x:v>0.675</x:v>
      </x:c>
      <x:c r="P34" s="124" t="n">
        <x:f>IF(F34="","",IFERROR((F34-MIN($F$5:$F$94))/(MAX($F$5:$F$94)-MIN($F$5:$F$94)),""))</x:f>
        <x:v>1</x:v>
      </x:c>
      <x:c r="Q34" s="124" t="str">
        <x:f>IF(G34="","",IFERROR((G34-MIN($G$5:$G$94))/(MAX($G$5:$G$94)-MIN($G$5:$G$94)),""))</x:f>
      </x:c>
      <x:c r="R34" s="124" t="n">
        <x:f>IF(H34="","",IFERROR((H34-MIN($H$5:$H$94))/(MAX($H$5:$H$94)-MIN($H$5:$H$94)),""))</x:f>
        <x:v>0</x:v>
      </x:c>
      <x:c r="S34" s="124" t="n">
        <x:f>IF(I34="","",I34/3)</x:f>
        <x:v>0.6666666666666666</x:v>
      </x:c>
      <x:c r="T34" s="124" t="n">
        <x:f>IF(J34="","",J34/3)</x:f>
        <x:v>0.6666666666666666</x:v>
      </x:c>
      <x:c r="U34" s="124" t="str">
        <x:f>IF(K34="","",IFERROR((K34-MIN($K$5:$K$94))/(MAX($K$5:$K$94)-MIN($K$5:$K$94)),""))</x:f>
      </x:c>
      <x:c r="V34" s="124" t="n">
        <x:f>IF(COUNT(O34:T34)=0,"",AVERAGE(O34:T34))</x:f>
        <x:v>0.6016666666666667</x:v>
      </x:c>
      <x:c r="W34" s="46" t="n">
        <x:v>0.9519132290127975</x:v>
      </x:c>
      <x:c r="X34" s="46" t="n">
        <x:f>IF(OR(V34="",W34=""),"",V34*(1-W34))</x:f>
        <x:v>0.028932207210633498</x:v>
      </x:c>
    </x:row>
    <x:row r="35">
      <x:c r="A35" s="40" t="inlineStr">
        <x:is>
          <x:t xml:space="preserve">South Korea</x:t>
        </x:is>
      </x:c>
      <x:c r="B35" s="40" t="inlineStr">
        <x:is>
          <x:t xml:space="preserve">KOR</x:t>
        </x:is>
      </x:c>
      <x:c r="C35" s="40" t="inlineStr">
        <x:is>
          <x:t xml:space="preserve">Major energy importer</x:t>
        </x:is>
      </x:c>
      <x:c r="D35" s="123" t="n">
        <x:v>2021</x:v>
      </x:c>
      <x:c r="E35" s="124" t="n"/>
      <x:c r="F35" s="125" t="n">
        <x:v>583.0599999999999</x:v>
      </x:c>
      <x:c r="G35" s="124" t="n">
        <x:f>IFERROR(INDEX(Rail_Import_Template!$D:$D,MATCH($B35&amp;"|"&amp;$D35,Rail_Import_Template!$H:$H,0)),"")</x:f>
        <x:v>10546</x:v>
      </x:c>
      <x:c r="H35" s="124" t="n">
        <x:f>IFERROR(INDEX(Port_TEU_Import_Template!$D:$D,MATCH($B35&amp;"|"&amp;$D35,Port_TEU_Import_Template!$H:$H,0)),"")</x:f>
        <x:v>12591327</x:v>
      </x:c>
      <x:c r="I35" s="124" t="n"/>
      <x:c r="J35" s="124" t="n"/>
      <x:c r="K35" s="124" t="str">
        <x:f>IFERROR(INDEX(Trade_Div_Import_Template!$D:$D,MATCH($B35&amp;"|"&amp;$D35,Trade_Div_Import_Template!$H:$H,0)),"")</x:f>
      </x:c>
      <x:c r="L35" s="124" t="n">
        <x:v>84.90352629858749</x:v>
      </x:c>
      <x:c r="M35" s="40" t="str">
        <x:f>TEXTJOIN(" ",TRUE,IF($F35&lt;&gt;"","World Bank WDI / UNCTAD LSCI imported.",""),IF($E35&lt;&gt;"","LPI/structural capacity proxy present.",""),IF($I35&lt;&gt;"","Manual pipeline/corridor coding present.",""))</x:f>
        <x:v>World Bank WDI / UNCTAD LSCI imported.</x:v>
      </x:c>
      <x:c r="N35" s="40" t="str">
        <x:f>IF(AND($E35&lt;&gt;",",$F35&lt;&gt;",",$I35&lt;&gt;",",$J35&lt;&gt;""),"Baseline CCI ready; Trade Diversification optional/not included",IF($F35&lt;&gt;"","Partial: LSCI imported",IF($E35&lt;&gt;"","Partial: LPI + manual structural codes","Pending raw CCI data")))</x:f>
        <x:v>Partial: LSCI imported</x:v>
      </x:c>
      <x:c r="O35" s="124" t="str">
        <x:f>IF(E35="","",IFERROR((E35-1)/4,""))</x:f>
      </x:c>
      <x:c r="P35" s="124" t="n">
        <x:f>IF(F35="","",IFERROR((F35-MIN($F$5:$F$94))/(MAX($F$5:$F$94)-MIN($F$5:$F$94)),""))</x:f>
        <x:v>0.42694757395899513</x:v>
      </x:c>
      <x:c r="Q35" s="124" t="str">
        <x:f>IF(G35="","",IFERROR((G35-MIN($G$5:$G$94))/(MAX($G$5:$G$94)-MIN($G$5:$G$94)),""))</x:f>
      </x:c>
      <x:c r="R35" s="124" t="n">
        <x:f>IF(H35="","",IFERROR((H35-MIN($H$5:$H$94))/(MAX($H$5:$H$94)-MIN($H$5:$H$94)),""))</x:f>
        <x:v>1</x:v>
      </x:c>
      <x:c r="S35" s="124" t="str">
        <x:f>IF(I35="","",I35/3)</x:f>
      </x:c>
      <x:c r="T35" s="124" t="str">
        <x:f>IF(J35="","",J35/3)</x:f>
      </x:c>
      <x:c r="U35" s="124" t="str">
        <x:f>IF(K35="","",IFERROR((K35-MIN($K$5:$K$94))/(MAX($K$5:$K$94)-MIN($K$5:$K$94)),""))</x:f>
      </x:c>
      <x:c r="V35" s="124" t="n">
        <x:f>IF(COUNT(O35:T35)=0,"",AVERAGE(O35:T35))</x:f>
        <x:v>0.7134737869794976</x:v>
      </x:c>
      <x:c r="W35" s="46" t="n">
        <x:v>0.9519132290127975</x:v>
      </x:c>
      <x:c r="X35" s="46" t="n">
        <x:f>IF(OR(V35="",W35=""),"",V35*(1-W35))</x:f>
        <x:v>0.03430865059985519</x:v>
      </x:c>
    </x:row>
    <x:row r="36">
      <x:c r="A36" s="40" t="inlineStr">
        <x:is>
          <x:t xml:space="preserve">South Korea</x:t>
        </x:is>
      </x:c>
      <x:c r="B36" s="40" t="inlineStr">
        <x:is>
          <x:t xml:space="preserve">KOR</x:t>
        </x:is>
      </x:c>
      <x:c r="C36" s="40" t="inlineStr">
        <x:is>
          <x:t xml:space="preserve">Major energy importer</x:t>
        </x:is>
      </x:c>
      <x:c r="D36" s="123" t="n">
        <x:v>2022</x:v>
      </x:c>
      <x:c r="E36" s="124" t="n"/>
      <x:c r="F36" s="125" t="n">
        <x:v>596.6799999999999</x:v>
      </x:c>
      <x:c r="G36" s="124" t="n">
        <x:f>IFERROR(INDEX(Rail_Import_Template!$D:$D,MATCH($B36&amp;"|"&amp;$D36,Rail_Import_Template!$H:$H,0)),"")</x:f>
        <x:v>10546</x:v>
      </x:c>
      <x:c r="H36" s="124" t="n">
        <x:f>IFERROR(INDEX(Port_TEU_Import_Template!$D:$D,MATCH($B36&amp;"|"&amp;$D36,Port_TEU_Import_Template!$H:$H,0)),"")</x:f>
        <x:v>12366172</x:v>
      </x:c>
      <x:c r="I36" s="124" t="n"/>
      <x:c r="J36" s="124" t="n"/>
      <x:c r="K36" s="124" t="str">
        <x:f>IFERROR(INDEX(Trade_Div_Import_Template!$D:$D,MATCH($B36&amp;"|"&amp;$D36,Trade_Div_Import_Template!$H:$H,0)),"")</x:f>
      </x:c>
      <x:c r="L36" s="124" t="n">
        <x:v>85.4997854961215</x:v>
      </x:c>
      <x:c r="M36" s="40" t="str">
        <x:f>TEXTJOIN(" ",TRUE,IF($F36&lt;&gt;"","World Bank WDI / UNCTAD LSCI imported.",""),IF($E36&lt;&gt;"","LPI/structural capacity proxy present.",""),IF($I36&lt;&gt;"","Manual pipeline/corridor coding present.",""))</x:f>
        <x:v>World Bank WDI / UNCTAD LSCI imported.</x:v>
      </x:c>
      <x:c r="N36" s="40" t="str">
        <x:f>IF(AND($E36&lt;&gt;",",$F36&lt;&gt;",",$I36&lt;&gt;",",$J36&lt;&gt;""),"Baseline CCI ready; Trade Diversification optional/not included",IF($F36&lt;&gt;"","Partial: LSCI imported",IF($E36&lt;&gt;"","Partial: LPI + manual structural codes","Pending raw CCI data")))</x:f>
        <x:v>Partial: LSCI imported</x:v>
      </x:c>
      <x:c r="O36" s="124" t="str">
        <x:f>IF(E36="","",IFERROR((E36-1)/4,""))</x:f>
      </x:c>
      <x:c r="P36" s="124" t="n">
        <x:f>IF(F36="","",IFERROR((F36-MIN($F$5:$F$94))/(MAX($F$5:$F$94)-MIN($F$5:$F$94)),""))</x:f>
        <x:v>0.43750096855677284</x:v>
      </x:c>
      <x:c r="Q36" s="124" t="str">
        <x:f>IF(G36="","",IFERROR((G36-MIN($G$5:$G$94))/(MAX($G$5:$G$94)-MIN($G$5:$G$94)),""))</x:f>
      </x:c>
      <x:c r="R36" s="124" t="n">
        <x:f>IF(H36="","",IFERROR((H36-MIN($H$5:$H$94))/(MAX($H$5:$H$94)-MIN($H$5:$H$94)),""))</x:f>
        <x:v>0</x:v>
      </x:c>
      <x:c r="S36" s="124" t="str">
        <x:f>IF(I36="","",I36/3)</x:f>
      </x:c>
      <x:c r="T36" s="124" t="str">
        <x:f>IF(J36="","",J36/3)</x:f>
      </x:c>
      <x:c r="U36" s="124" t="str">
        <x:f>IF(K36="","",IFERROR((K36-MIN($K$5:$K$94))/(MAX($K$5:$K$94)-MIN($K$5:$K$94)),""))</x:f>
      </x:c>
      <x:c r="V36" s="124" t="n">
        <x:f>IF(COUNT(O36:T36)=0,"",AVERAGE(O36:T36))</x:f>
        <x:v>0.21875048427838642</x:v>
      </x:c>
      <x:c r="W36" s="46" t="n">
        <x:v>0.9519132290127975</x:v>
      </x:c>
      <x:c r="X36" s="46" t="n">
        <x:f>IF(OR(V36="",W36=""),"",V36*(1-W36))</x:f>
        <x:v>0.010519004440834406</x:v>
      </x:c>
    </x:row>
    <x:row r="37">
      <x:c r="A37" s="40" t="inlineStr">
        <x:is>
          <x:t xml:space="preserve">South Korea</x:t>
        </x:is>
      </x:c>
      <x:c r="B37" s="40" t="inlineStr">
        <x:is>
          <x:t xml:space="preserve">KOR</x:t>
        </x:is>
      </x:c>
      <x:c r="C37" s="40" t="inlineStr">
        <x:is>
          <x:t xml:space="preserve">Major energy importer</x:t>
        </x:is>
      </x:c>
      <x:c r="D37" s="123" t="n">
        <x:v>2023</x:v>
      </x:c>
      <x:c r="E37" s="124" t="n"/>
      <x:c r="F37" s="125" t="n">
        <x:v>640.8200000000001</x:v>
      </x:c>
      <x:c r="G37" s="124" t="n">
        <x:f>IFERROR(INDEX(Rail_Import_Template!$D:$D,MATCH($B37&amp;"|"&amp;$D37,Rail_Import_Template!$H:$H,0)),"")</x:f>
        <x:v>10546</x:v>
      </x:c>
      <x:c r="H37" s="124" t="n">
        <x:f>IFERROR(INDEX(Port_TEU_Import_Template!$D:$D,MATCH($B37&amp;"|"&amp;$D37,Port_TEU_Import_Template!$H:$H,0)),"")</x:f>
        <x:v>12366172</x:v>
      </x:c>
      <x:c r="I37" s="124" t="n"/>
      <x:c r="J37" s="124" t="n"/>
      <x:c r="K37" s="124" t="str">
        <x:f>IFERROR(INDEX(Trade_Div_Import_Template!$D:$D,MATCH($B37&amp;"|"&amp;$D37,Trade_Div_Import_Template!$H:$H,0)),"")</x:f>
      </x:c>
      <x:c r="L37" s="124" t="n">
        <x:v>84.60009119863921</x:v>
      </x:c>
      <x:c r="M37" s="40" t="str">
        <x:f>TEXTJOIN(" ",TRUE,IF($F37&lt;&gt;"","World Bank WDI / UNCTAD LSCI imported.",""),IF($E37&lt;&gt;"","LPI/structural capacity proxy present.",""),IF($I37&lt;&gt;"","Manual pipeline/corridor coding present.",""))</x:f>
        <x:v>World Bank WDI / UNCTAD LSCI imported.</x:v>
      </x:c>
      <x:c r="N37" s="40" t="str">
        <x:f>IF(AND($E37&lt;&gt;",",$F37&lt;&gt;",",$I37&lt;&gt;",",$J37&lt;&gt;""),"Baseline CCI ready; Trade Diversification optional/not included",IF($F37&lt;&gt;"","Partial: LSCI imported",IF($E37&lt;&gt;"","Partial: LPI + manual structural codes","Pending raw CCI data")))</x:f>
        <x:v>Partial: LSCI imported</x:v>
      </x:c>
      <x:c r="O37" s="124" t="str">
        <x:f>IF(E37="","",IFERROR((E37-1)/4,""))</x:f>
      </x:c>
      <x:c r="P37" s="124" t="n">
        <x:f>IF(F37="","",IFERROR((F37-MIN($F$5:$F$94))/(MAX($F$5:$F$94)-MIN($F$5:$F$94)),""))</x:f>
        <x:v>0.47170264532225825</x:v>
      </x:c>
      <x:c r="Q37" s="124" t="str">
        <x:f>IF(G37="","",IFERROR((G37-MIN($G$5:$G$94))/(MAX($G$5:$G$94)-MIN($G$5:$G$94)),""))</x:f>
      </x:c>
      <x:c r="R37" s="124" t="n">
        <x:f>IF(H37="","",IFERROR((H37-MIN($H$5:$H$94))/(MAX($H$5:$H$94)-MIN($H$5:$H$94)),""))</x:f>
        <x:v>0</x:v>
      </x:c>
      <x:c r="S37" s="124" t="str">
        <x:f>IF(I37="","",I37/3)</x:f>
      </x:c>
      <x:c r="T37" s="124" t="str">
        <x:f>IF(J37="","",J37/3)</x:f>
      </x:c>
      <x:c r="U37" s="124" t="str">
        <x:f>IF(K37="","",IFERROR((K37-MIN($K$5:$K$94))/(MAX($K$5:$K$94)-MIN($K$5:$K$94)),""))</x:f>
      </x:c>
      <x:c r="V37" s="124" t="n">
        <x:f>IF(COUNT(O37:T37)=0,"",AVERAGE(O37:T37))</x:f>
        <x:v>0.23585132266112913</x:v>
      </x:c>
      <x:c r="W37" s="46" t="n">
        <x:v>0.9519132290127975</x:v>
      </x:c>
      <x:c r="X37" s="46" t="n">
        <x:f>IF(OR(V37="",W37=""),"",V37*(1-W37))</x:f>
        <x:v>0.011341328539834517</x:v>
      </x:c>
    </x:row>
    <x:row r="38">
      <x:c r="A38" s="40" t="inlineStr">
        <x:is>
          <x:t xml:space="preserve">South Korea</x:t>
        </x:is>
      </x:c>
      <x:c r="B38" s="40" t="inlineStr">
        <x:is>
          <x:t xml:space="preserve">KOR</x:t>
        </x:is>
      </x:c>
      <x:c r="C38" s="40" t="inlineStr">
        <x:is>
          <x:t xml:space="preserve">Major energy importer</x:t>
        </x:is>
      </x:c>
      <x:c r="D38" s="123" t="n">
        <x:v>2024</x:v>
      </x:c>
      <x:c r="E38" s="124" t="n"/>
      <x:c r="F38" s="125" t="n">
        <x:v>639.89</x:v>
      </x:c>
      <x:c r="G38" s="124" t="n">
        <x:f>IFERROR(INDEX(Rail_Import_Template!$D:$D,MATCH($B38&amp;"|"&amp;$D38,Rail_Import_Template!$H:$H,0)),"")</x:f>
        <x:v>10546</x:v>
      </x:c>
      <x:c r="H38" s="124" t="n">
        <x:f>IFERROR(INDEX(Port_TEU_Import_Template!$D:$D,MATCH($B38&amp;"|"&amp;$D38,Port_TEU_Import_Template!$H:$H,0)),"")</x:f>
        <x:v>12366172</x:v>
      </x:c>
      <x:c r="I38" s="124" t="n"/>
      <x:c r="J38" s="124" t="n"/>
      <x:c r="K38" s="124" t="str">
        <x:f>IFERROR(INDEX(Trade_Div_Import_Template!$D:$D,MATCH($B38&amp;"|"&amp;$D38,Trade_Div_Import_Template!$H:$H,0)),"")</x:f>
      </x:c>
      <x:c r="L38" s="124" t="n">
        <x:v>84.60009119863921</x:v>
      </x:c>
      <x:c r="M38" s="40" t="str">
        <x:f>TEXTJOIN(" ",TRUE,IF($F38&lt;&gt;"","World Bank WDI / UNCTAD LSCI imported.",""),IF($E38&lt;&gt;"","LPI/structural capacity proxy present.",""),IF($I38&lt;&gt;"","Manual pipeline/corridor coding present.",""))</x:f>
        <x:v>World Bank WDI / UNCTAD LSCI imported.</x:v>
      </x:c>
      <x:c r="N38" s="40" t="str">
        <x:f>IF(AND($E38&lt;&gt;",",$F38&lt;&gt;",",$I38&lt;&gt;",",$J38&lt;&gt;""),"Baseline CCI ready; Trade Diversification optional/not included",IF($F38&lt;&gt;"","Partial: LSCI imported",IF($E38&lt;&gt;"","Partial: LPI + manual structural codes","Pending raw CCI data")))</x:f>
        <x:v>Partial: LSCI imported</x:v>
      </x:c>
      <x:c r="O38" s="124" t="str">
        <x:f>IF(E38="","",IFERROR((E38-1)/4,""))</x:f>
      </x:c>
      <x:c r="P38" s="124" t="n">
        <x:f>IF(F38="","",IFERROR((F38-MIN($F$5:$F$94))/(MAX($F$5:$F$94)-MIN($F$5:$F$94)),""))</x:f>
        <x:v>0.47098203908320285</x:v>
      </x:c>
      <x:c r="Q38" s="124" t="str">
        <x:f>IF(G38="","",IFERROR((G38-MIN($G$5:$G$94))/(MAX($G$5:$G$94)-MIN($G$5:$G$94)),""))</x:f>
      </x:c>
      <x:c r="R38" s="124" t="n">
        <x:f>IF(H38="","",IFERROR((H38-MIN($H$5:$H$94))/(MAX($H$5:$H$94)-MIN($H$5:$H$94)),""))</x:f>
        <x:v>0</x:v>
      </x:c>
      <x:c r="S38" s="124" t="str">
        <x:f>IF(I38="","",I38/3)</x:f>
      </x:c>
      <x:c r="T38" s="124" t="str">
        <x:f>IF(J38="","",J38/3)</x:f>
      </x:c>
      <x:c r="U38" s="124" t="str">
        <x:f>IF(K38="","",IFERROR((K38-MIN($K$5:$K$94))/(MAX($K$5:$K$94)-MIN($K$5:$K$94)),""))</x:f>
      </x:c>
      <x:c r="V38" s="124" t="n">
        <x:f>IF(COUNT(O38:T38)=0,"",AVERAGE(O38:T38))</x:f>
        <x:v>0.23549101954160143</x:v>
      </x:c>
      <x:c r="W38" s="46" t="n">
        <x:v>0.9519132290127975</x:v>
      </x:c>
      <x:c r="X38" s="46" t="n">
        <x:f>IF(OR(V38="",W38=""),"",V38*(1-W38))</x:f>
        <x:v>0.011324002726239813</x:v>
      </x:c>
    </x:row>
    <x:row r="39">
      <x:c r="A39" s="40" t="inlineStr">
        <x:is>
          <x:t xml:space="preserve">South Korea</x:t>
        </x:is>
      </x:c>
      <x:c r="B39" s="40" t="inlineStr">
        <x:is>
          <x:t xml:space="preserve">KOR</x:t>
        </x:is>
      </x:c>
      <x:c r="C39" s="40" t="inlineStr">
        <x:is>
          <x:t xml:space="preserve">Major energy importer</x:t>
        </x:is>
      </x:c>
      <x:c r="D39" s="123" t="n">
        <x:v>2025</x:v>
      </x:c>
      <x:c r="E39" s="124" t="n"/>
      <x:c r="F39" s="125" t="n">
        <x:v>631.3</x:v>
      </x:c>
      <x:c r="G39" s="124" t="n">
        <x:f>IFERROR(INDEX(Rail_Import_Template!$D:$D,MATCH($B39&amp;"|"&amp;$D39,Rail_Import_Template!$H:$H,0)),"")</x:f>
        <x:v>10546</x:v>
      </x:c>
      <x:c r="H39" s="124" t="n">
        <x:f>IFERROR(INDEX(Port_TEU_Import_Template!$D:$D,MATCH($B39&amp;"|"&amp;$D39,Port_TEU_Import_Template!$H:$H,0)),"")</x:f>
        <x:v>12366172</x:v>
      </x:c>
      <x:c r="I39" s="124" t="n"/>
      <x:c r="J39" s="124" t="n"/>
      <x:c r="K39" s="124" t="str">
        <x:f>IFERROR(INDEX(Trade_Div_Import_Template!$D:$D,MATCH($B39&amp;"|"&amp;$D39,Trade_Div_Import_Template!$H:$H,0)),"")</x:f>
      </x:c>
      <x:c r="L39" s="124" t="n">
        <x:v>84.60009119863921</x:v>
      </x:c>
      <x:c r="M39" s="40" t="str">
        <x:f>TEXTJOIN(" ",TRUE,IF($F39&lt;&gt;"","World Bank WDI / UNCTAD LSCI imported.",""),IF($E39&lt;&gt;"","LPI/structural capacity proxy present.",""),IF($I39&lt;&gt;"","Manual pipeline/corridor coding present.",""))</x:f>
        <x:v>World Bank WDI / UNCTAD LSCI imported.</x:v>
      </x:c>
      <x:c r="N39" s="40" t="str">
        <x:f>IF(AND($E39&lt;&gt;",",$F39&lt;&gt;",",$I39&lt;&gt;",",$J39&lt;&gt;""),"Baseline CCI ready; Trade Diversification optional/not included",IF($F39&lt;&gt;"","Partial: LSCI imported",IF($E39&lt;&gt;"","Partial: LPI + manual structural codes","Pending raw CCI data")))</x:f>
        <x:v>Partial: LSCI imported</x:v>
      </x:c>
      <x:c r="O39" s="124" t="str">
        <x:f>IF(E39="","",IFERROR((E39-1)/4,""))</x:f>
      </x:c>
      <x:c r="P39" s="124" t="n">
        <x:f>IF(F39="","",IFERROR((F39-MIN($F$5:$F$94))/(MAX($F$5:$F$94)-MIN($F$5:$F$94)),""))</x:f>
        <x:v>0.46432611693967046</x:v>
      </x:c>
      <x:c r="Q39" s="124" t="str">
        <x:f>IF(G39="","",IFERROR((G39-MIN($G$5:$G$94))/(MAX($G$5:$G$94)-MIN($G$5:$G$94)),""))</x:f>
      </x:c>
      <x:c r="R39" s="124" t="n">
        <x:f>IF(H39="","",IFERROR((H39-MIN($H$5:$H$94))/(MAX($H$5:$H$94)-MIN($H$5:$H$94)),""))</x:f>
        <x:v>0</x:v>
      </x:c>
      <x:c r="S39" s="124" t="str">
        <x:f>IF(I39="","",I39/3)</x:f>
      </x:c>
      <x:c r="T39" s="124" t="str">
        <x:f>IF(J39="","",J39/3)</x:f>
      </x:c>
      <x:c r="U39" s="124" t="str">
        <x:f>IF(K39="","",IFERROR((K39-MIN($K$5:$K$94))/(MAX($K$5:$K$94)-MIN($K$5:$K$94)),""))</x:f>
      </x:c>
      <x:c r="V39" s="124" t="n">
        <x:f>IF(COUNT(O39:T39)=0,"",AVERAGE(O39:T39))</x:f>
        <x:v>0.23216305846983523</x:v>
      </x:c>
      <x:c r="W39" s="46" t="n">
        <x:v>0.9519132290127975</x:v>
      </x:c>
      <x:c r="X39" s="46" t="n">
        <x:f>IF(OR(V39="",W39=""),"",V39*(1-W39))</x:f>
        <x:v>0.011163971824327467</x:v>
      </x:c>
    </x:row>
    <x:row r="40">
      <x:c r="A40" s="40" t="inlineStr">
        <x:is>
          <x:t xml:space="preserve">South Korea</x:t>
        </x:is>
      </x:c>
      <x:c r="B40" s="40" t="inlineStr">
        <x:is>
          <x:t xml:space="preserve">KOR</x:t>
        </x:is>
      </x:c>
      <x:c r="C40" s="40" t="inlineStr">
        <x:is>
          <x:t xml:space="preserve">Major energy importer</x:t>
        </x:is>
      </x:c>
      <x:c r="D40" s="123" t="n">
        <x:v>2026</x:v>
      </x:c>
      <x:c r="E40" s="124" t="n"/>
      <x:c r="F40" s="125" t="n">
        <x:v>635.72</x:v>
      </x:c>
      <x:c r="G40" s="124" t="n">
        <x:f>IFERROR(INDEX(Rail_Import_Template!$D:$D,MATCH($B40&amp;"|"&amp;$D40,Rail_Import_Template!$H:$H,0)),"")</x:f>
        <x:v>10546</x:v>
      </x:c>
      <x:c r="H40" s="124" t="n">
        <x:f>IFERROR(INDEX(Port_TEU_Import_Template!$D:$D,MATCH($B40&amp;"|"&amp;$D40,Port_TEU_Import_Template!$H:$H,0)),"")</x:f>
        <x:v>12366172</x:v>
      </x:c>
      <x:c r="I40" s="124" t="n"/>
      <x:c r="J40" s="124" t="n"/>
      <x:c r="K40" s="124" t="str">
        <x:f>IFERROR(INDEX(Trade_Div_Import_Template!$D:$D,MATCH($B40&amp;"|"&amp;$D40,Trade_Div_Import_Template!$H:$H,0)),"")</x:f>
      </x:c>
      <x:c r="L40" s="124" t="n">
        <x:v>84.60009119863921</x:v>
      </x:c>
      <x:c r="M40" s="40" t="str">
        <x:f>TEXTJOIN(" ",TRUE,IF($F40&lt;&gt;"","World Bank WDI / UNCTAD LSCI imported.",""),IF($E40&lt;&gt;"","LPI/structural capacity proxy present.",""),IF($I40&lt;&gt;"","Manual pipeline/corridor coding present.",""))</x:f>
        <x:v>World Bank WDI / UNCTAD LSCI imported.</x:v>
      </x:c>
      <x:c r="N40" s="40" t="str">
        <x:f>IF(AND($E40&lt;&gt;",",$F40&lt;&gt;",",$I40&lt;&gt;",",$J40&lt;&gt;""),"Baseline CCI ready; Trade Diversification optional/not included",IF($F40&lt;&gt;"","Partial: LSCI imported",IF($E40&lt;&gt;"","Partial: LPI + manual structural codes","Pending raw CCI data")))</x:f>
        <x:v>Partial: LSCI imported</x:v>
      </x:c>
      <x:c r="O40" s="124" t="str">
        <x:f>IF(E40="","",IFERROR((E40-1)/4,""))</x:f>
      </x:c>
      <x:c r="P40" s="124" t="n">
        <x:f>IF(F40="","",IFERROR((F40-MIN($F$5:$F$94))/(MAX($F$5:$F$94)-MIN($F$5:$F$94)),""))</x:f>
        <x:v>0.4677509336887291</x:v>
      </x:c>
      <x:c r="Q40" s="124" t="str">
        <x:f>IF(G40="","",IFERROR((G40-MIN($G$5:$G$94))/(MAX($G$5:$G$94)-MIN($G$5:$G$94)),""))</x:f>
      </x:c>
      <x:c r="R40" s="124" t="n">
        <x:f>IF(H40="","",IFERROR((H40-MIN($H$5:$H$94))/(MAX($H$5:$H$94)-MIN($H$5:$H$94)),""))</x:f>
        <x:v>0</x:v>
      </x:c>
      <x:c r="S40" s="124" t="str">
        <x:f>IF(I40="","",I40/3)</x:f>
      </x:c>
      <x:c r="T40" s="124" t="str">
        <x:f>IF(J40="","",J40/3)</x:f>
      </x:c>
      <x:c r="U40" s="124" t="str">
        <x:f>IF(K40="","",IFERROR((K40-MIN($K$5:$K$94))/(MAX($K$5:$K$94)-MIN($K$5:$K$94)),""))</x:f>
      </x:c>
      <x:c r="V40" s="124" t="n">
        <x:f>IF(COUNT(O40:T40)=0,"",AVERAGE(O40:T40))</x:f>
        <x:v>0.23387546684436455</x:v>
      </x:c>
      <x:c r="W40" s="46" t="n">
        <x:v>0.9519132290127975</x:v>
      </x:c>
      <x:c r="X40" s="46" t="n">
        <x:f>IF(OR(V40="",W40=""),"",V40*(1-W40))</x:f>
        <x:v>0.011246316013670026</x:v>
      </x:c>
    </x:row>
    <x:row r="41">
      <x:c r="A41" s="40" t="inlineStr">
        <x:is>
          <x:t xml:space="preserve">Pakistan</x:t>
        </x:is>
      </x:c>
      <x:c r="B41" s="40" t="inlineStr">
        <x:is>
          <x:t xml:space="preserve">PAK</x:t>
        </x:is>
      </x:c>
      <x:c r="C41" s="40" t="inlineStr">
        <x:is>
          <x:t xml:space="preserve">Regional vulnerable energy importer</x:t>
        </x:is>
      </x:c>
      <x:c r="D41" s="123" t="n">
        <x:v>2021</x:v>
      </x:c>
      <x:c r="E41" s="124" t="n"/>
      <x:c r="F41" s="125" t="n">
        <x:v>120.93</x:v>
      </x:c>
      <x:c r="G41" s="124" t="n">
        <x:f>IFERROR(INDEX(Rail_Import_Template!$D:$D,MATCH($B41&amp;"|"&amp;$D41,Rail_Import_Template!$H:$H,0)),"")</x:f>
        <x:v>10546</x:v>
      </x:c>
      <x:c r="H41" s="124" t="n">
        <x:f>IFERROR(INDEX(Port_TEU_Import_Template!$D:$D,MATCH($B41&amp;"|"&amp;$D41,Port_TEU_Import_Template!$H:$H,0)),"")</x:f>
        <x:v>12591327</x:v>
      </x:c>
      <x:c r="I41" s="124" t="n">
        <x:v>1</x:v>
      </x:c>
      <x:c r="J41" s="124" t="n">
        <x:v>2</x:v>
      </x:c>
      <x:c r="K41" s="124" t="str">
        <x:f>IFERROR(INDEX(Trade_Div_Import_Template!$D:$D,MATCH($B41&amp;"|"&amp;$D41,Trade_Div_Import_Template!$H:$H,0)),"")</x:f>
      </x:c>
      <x:c r="L41" s="124" t="n">
        <x:v>41.5848203083345</x:v>
      </x:c>
      <x:c r="M41" s="40" t="str">
        <x:f>TEXTJOIN(" ",TRUE,IF($F41&lt;&gt;"","World Bank WDI / UNCTAD LSCI imported.",""),IF($E41&lt;&gt;"","LPI/structural capacity proxy present.",""),IF($I41&lt;&gt;"","Manual pipeline/corridor coding present.",""))</x:f>
        <x:v>World Bank WDI / UNCTAD LSCI imported. Manual pipeline/corridor coding present.</x:v>
      </x:c>
      <x:c r="N41" s="40" t="str">
        <x:f>IF(AND($E41&lt;&gt;",",$F41&lt;&gt;",",$I41&lt;&gt;",",$J41&lt;&gt;""),"Baseline CCI ready; Trade Diversification optional/not included",IF($F41&lt;&gt;"","Partial: LSCI imported",IF($E41&lt;&gt;"","Partial: LPI + manual structural codes","Pending raw CCI data")))</x:f>
        <x:v>Baseline CCI ready; Trade Diversification optional/not included</x:v>
      </x:c>
      <x:c r="O41" s="124" t="str">
        <x:f>IF(E41="","",IFERROR((E41-1)/4,""))</x:f>
      </x:c>
      <x:c r="P41" s="124" t="n">
        <x:f>IF(F41="","",IFERROR((F41-MIN($F$5:$F$94))/(MAX($F$5:$F$94)-MIN($F$5:$F$94)),""))</x:f>
        <x:v>0.068868260781974</x:v>
      </x:c>
      <x:c r="Q41" s="124" t="str">
        <x:f>IF(G41="","",IFERROR((G41-MIN($G$5:$G$94))/(MAX($G$5:$G$94)-MIN($G$5:$G$94)),""))</x:f>
      </x:c>
      <x:c r="R41" s="124" t="n">
        <x:f>IF(H41="","",IFERROR((H41-MIN($H$5:$H$94))/(MAX($H$5:$H$94)-MIN($H$5:$H$94)),""))</x:f>
        <x:v>1</x:v>
      </x:c>
      <x:c r="S41" s="124" t="n">
        <x:f>IF(I41="","",I41/3)</x:f>
        <x:v>0.3333333333333333</x:v>
      </x:c>
      <x:c r="T41" s="124" t="n">
        <x:f>IF(J41="","",J41/3)</x:f>
        <x:v>0.6666666666666666</x:v>
      </x:c>
      <x:c r="U41" s="124" t="str">
        <x:f>IF(K41="","",IFERROR((K41-MIN($K$5:$K$94))/(MAX($K$5:$K$94)-MIN($K$5:$K$94)),""))</x:f>
      </x:c>
      <x:c r="V41" s="124" t="n">
        <x:f>IF(COUNT(O41:T41)=0,"",AVERAGE(O41:T41))</x:f>
        <x:v>0.5172170651954935</x:v>
      </x:c>
      <x:c r="W41" s="46" t="n">
        <x:v>0.9519132290127975</x:v>
      </x:c>
      <x:c r="X41" s="46" t="n">
        <x:f>IF(OR(V41="",W41=""),"",V41*(1-W41))</x:f>
        <x:v>0.024871298564728674</x:v>
      </x:c>
    </x:row>
    <x:row r="42">
      <x:c r="A42" s="40" t="inlineStr">
        <x:is>
          <x:t xml:space="preserve">Pakistan</x:t>
        </x:is>
      </x:c>
      <x:c r="B42" s="40" t="inlineStr">
        <x:is>
          <x:t xml:space="preserve">PAK</x:t>
        </x:is>
      </x:c>
      <x:c r="C42" s="40" t="inlineStr">
        <x:is>
          <x:t xml:space="preserve">Regional vulnerable energy importer</x:t>
        </x:is>
      </x:c>
      <x:c r="D42" s="123" t="n">
        <x:v>2022</x:v>
      </x:c>
      <x:c r="E42" s="124" t="n"/>
      <x:c r="F42" s="125" t="n">
        <x:v>127.21</x:v>
      </x:c>
      <x:c r="G42" s="124" t="n">
        <x:f>IFERROR(INDEX(Rail_Import_Template!$D:$D,MATCH($B42&amp;"|"&amp;$D42,Rail_Import_Template!$H:$H,0)),"")</x:f>
        <x:v>10546</x:v>
      </x:c>
      <x:c r="H42" s="124" t="n">
        <x:f>IFERROR(INDEX(Port_TEU_Import_Template!$D:$D,MATCH($B42&amp;"|"&amp;$D42,Port_TEU_Import_Template!$H:$H,0)),"")</x:f>
        <x:v>12366172</x:v>
      </x:c>
      <x:c r="I42" s="124" t="n">
        <x:v>1</x:v>
      </x:c>
      <x:c r="J42" s="124" t="n">
        <x:v>2</x:v>
      </x:c>
      <x:c r="K42" s="124" t="str">
        <x:f>IFERROR(INDEX(Trade_Div_Import_Template!$D:$D,MATCH($B42&amp;"|"&amp;$D42,Trade_Div_Import_Template!$H:$H,0)),"")</x:f>
      </x:c>
      <x:c r="L42" s="124" t="n">
        <x:v>39.7925509388676</x:v>
      </x:c>
      <x:c r="M42" s="40" t="str">
        <x:f>TEXTJOIN(" ",TRUE,IF($F42&lt;&gt;"","World Bank WDI / UNCTAD LSCI imported.",""),IF($E42&lt;&gt;"","LPI/structural capacity proxy present.",""),IF($I42&lt;&gt;"","Manual pipeline/corridor coding present.",""))</x:f>
        <x:v>World Bank WDI / UNCTAD LSCI imported. Manual pipeline/corridor coding present.</x:v>
      </x:c>
      <x:c r="N42" s="40" t="str">
        <x:f>IF(AND($E42&lt;&gt;",",$F42&lt;&gt;",",$I42&lt;&gt;",",$J42&lt;&gt;""),"Baseline CCI ready; Trade Diversification optional/not included",IF($F42&lt;&gt;"","Partial: LSCI imported",IF($E42&lt;&gt;"","Partial: LPI + manual structural codes","Pending raw CCI data")))</x:f>
        <x:v>Baseline CCI ready; Trade Diversification optional/not included</x:v>
      </x:c>
      <x:c r="O42" s="124" t="str">
        <x:f>IF(E42="","",IFERROR((E42-1)/4,""))</x:f>
      </x:c>
      <x:c r="P42" s="124" t="n">
        <x:f>IF(F42="","",IFERROR((F42-MIN($F$5:$F$94))/(MAX($F$5:$F$94)-MIN($F$5:$F$94)),""))</x:f>
        <x:v>0.07373429000914317</x:v>
      </x:c>
      <x:c r="Q42" s="124" t="str">
        <x:f>IF(G42="","",IFERROR((G42-MIN($G$5:$G$94))/(MAX($G$5:$G$94)-MIN($G$5:$G$94)),""))</x:f>
      </x:c>
      <x:c r="R42" s="124" t="n">
        <x:f>IF(H42="","",IFERROR((H42-MIN($H$5:$H$94))/(MAX($H$5:$H$94)-MIN($H$5:$H$94)),""))</x:f>
        <x:v>0</x:v>
      </x:c>
      <x:c r="S42" s="124" t="n">
        <x:f>IF(I42="","",I42/3)</x:f>
        <x:v>0.3333333333333333</x:v>
      </x:c>
      <x:c r="T42" s="124" t="n">
        <x:f>IF(J42="","",J42/3)</x:f>
        <x:v>0.6666666666666666</x:v>
      </x:c>
      <x:c r="U42" s="124" t="str">
        <x:f>IF(K42="","",IFERROR((K42-MIN($K$5:$K$94))/(MAX($K$5:$K$94)-MIN($K$5:$K$94)),""))</x:f>
      </x:c>
      <x:c r="V42" s="124" t="n">
        <x:f>IF(COUNT(O42:T42)=0,"",AVERAGE(O42:T42))</x:f>
        <x:v>0.2684335725022858</x:v>
      </x:c>
      <x:c r="W42" s="46" t="n">
        <x:v>0.9519132290127975</x:v>
      </x:c>
      <x:c r="X42" s="46" t="n">
        <x:f>IF(OR(V42="",W42=""),"",V42*(1-W42))</x:f>
        <x:v>0.012908103726194031</x:v>
      </x:c>
    </x:row>
    <x:row r="43">
      <x:c r="A43" s="40" t="inlineStr">
        <x:is>
          <x:t xml:space="preserve">Pakistan</x:t>
        </x:is>
      </x:c>
      <x:c r="B43" s="40" t="inlineStr">
        <x:is>
          <x:t xml:space="preserve">PAK</x:t>
        </x:is>
      </x:c>
      <x:c r="C43" s="40" t="inlineStr">
        <x:is>
          <x:t xml:space="preserve">Regional vulnerable energy importer</x:t>
        </x:is>
      </x:c>
      <x:c r="D43" s="123" t="n">
        <x:v>2023</x:v>
      </x:c>
      <x:c r="E43" s="124" t="n"/>
      <x:c r="F43" s="125" t="n">
        <x:v>148.63</x:v>
      </x:c>
      <x:c r="G43" s="124" t="n">
        <x:f>IFERROR(INDEX(Rail_Import_Template!$D:$D,MATCH($B43&amp;"|"&amp;$D43,Rail_Import_Template!$H:$H,0)),"")</x:f>
        <x:v>10546</x:v>
      </x:c>
      <x:c r="H43" s="124" t="n">
        <x:f>IFERROR(INDEX(Port_TEU_Import_Template!$D:$D,MATCH($B43&amp;"|"&amp;$D43,Port_TEU_Import_Template!$H:$H,0)),"")</x:f>
        <x:v>12366172</x:v>
      </x:c>
      <x:c r="I43" s="124" t="n">
        <x:v>1</x:v>
      </x:c>
      <x:c r="J43" s="124" t="n">
        <x:v>2</x:v>
      </x:c>
      <x:c r="K43" s="124" t="str">
        <x:f>IFERROR(INDEX(Trade_Div_Import_Template!$D:$D,MATCH($B43&amp;"|"&amp;$D43,Trade_Div_Import_Template!$H:$H,0)),"")</x:f>
      </x:c>
      <x:c r="L43" s="124" t="n">
        <x:v>39.7925509388676</x:v>
      </x:c>
      <x:c r="M43" s="40" t="str">
        <x:f>TEXTJOIN(" ",TRUE,IF($F43&lt;&gt;"","World Bank WDI / UNCTAD LSCI imported.",""),IF($E43&lt;&gt;"","LPI/structural capacity proxy present.",""),IF($I43&lt;&gt;"","Manual pipeline/corridor coding present.",""))</x:f>
        <x:v>World Bank WDI / UNCTAD LSCI imported. Manual pipeline/corridor coding present.</x:v>
      </x:c>
      <x:c r="N43" s="40" t="str">
        <x:f>IF(AND($E43&lt;&gt;",",$F43&lt;&gt;",",$I43&lt;&gt;",",$J43&lt;&gt;""),"Baseline CCI ready; Trade Diversification optional/not included",IF($F43&lt;&gt;"","Partial: LSCI imported",IF($E43&lt;&gt;"","Partial: LPI + manual structural codes","Pending raw CCI data")))</x:f>
        <x:v>Baseline CCI ready; Trade Diversification optional/not included</x:v>
      </x:c>
      <x:c r="O43" s="124" t="str">
        <x:f>IF(E43="","",IFERROR((E43-1)/4,""))</x:f>
      </x:c>
      <x:c r="P43" s="124" t="n">
        <x:f>IF(F43="","",IFERROR((F43-MIN($F$5:$F$94))/(MAX($F$5:$F$94)-MIN($F$5:$F$94)),""))</x:f>
        <x:v>0.09033147886996543</x:v>
      </x:c>
      <x:c r="Q43" s="124" t="str">
        <x:f>IF(G43="","",IFERROR((G43-MIN($G$5:$G$94))/(MAX($G$5:$G$94)-MIN($G$5:$G$94)),""))</x:f>
      </x:c>
      <x:c r="R43" s="124" t="n">
        <x:f>IF(H43="","",IFERROR((H43-MIN($H$5:$H$94))/(MAX($H$5:$H$94)-MIN($H$5:$H$94)),""))</x:f>
        <x:v>0</x:v>
      </x:c>
      <x:c r="S43" s="124" t="n">
        <x:f>IF(I43="","",I43/3)</x:f>
        <x:v>0.3333333333333333</x:v>
      </x:c>
      <x:c r="T43" s="124" t="n">
        <x:f>IF(J43="","",J43/3)</x:f>
        <x:v>0.6666666666666666</x:v>
      </x:c>
      <x:c r="U43" s="124" t="str">
        <x:f>IF(K43="","",IFERROR((K43-MIN($K$5:$K$94))/(MAX($K$5:$K$94)-MIN($K$5:$K$94)),""))</x:f>
      </x:c>
      <x:c r="V43" s="124" t="n">
        <x:f>IF(COUNT(O43:T43)=0,"",AVERAGE(O43:T43))</x:f>
        <x:v>0.27258286971749135</x:v>
      </x:c>
      <x:c r="W43" s="46" t="n">
        <x:v>0.9519132290127975</x:v>
      </x:c>
      <x:c r="X43" s="46" t="n">
        <x:f>IF(OR(V43="",W43=""),"",V43*(1-W43))</x:f>
        <x:v>0.013107630031139458</x:v>
      </x:c>
    </x:row>
    <x:row r="44">
      <x:c r="A44" s="40" t="inlineStr">
        <x:is>
          <x:t xml:space="preserve">Pakistan</x:t>
        </x:is>
      </x:c>
      <x:c r="B44" s="40" t="inlineStr">
        <x:is>
          <x:t xml:space="preserve">PAK</x:t>
        </x:is>
      </x:c>
      <x:c r="C44" s="40" t="inlineStr">
        <x:is>
          <x:t xml:space="preserve">Regional vulnerable energy importer</x:t>
        </x:is>
      </x:c>
      <x:c r="D44" s="123" t="n">
        <x:v>2024</x:v>
      </x:c>
      <x:c r="E44" s="124" t="n"/>
      <x:c r="F44" s="125" t="n">
        <x:v>159.93</x:v>
      </x:c>
      <x:c r="G44" s="124" t="n">
        <x:f>IFERROR(INDEX(Rail_Import_Template!$D:$D,MATCH($B44&amp;"|"&amp;$D44,Rail_Import_Template!$H:$H,0)),"")</x:f>
        <x:v>10546</x:v>
      </x:c>
      <x:c r="H44" s="124" t="n">
        <x:f>IFERROR(INDEX(Port_TEU_Import_Template!$D:$D,MATCH($B44&amp;"|"&amp;$D44,Port_TEU_Import_Template!$H:$H,0)),"")</x:f>
        <x:v>12366172</x:v>
      </x:c>
      <x:c r="I44" s="124" t="n">
        <x:v>1</x:v>
      </x:c>
      <x:c r="J44" s="124" t="n">
        <x:v>2</x:v>
      </x:c>
      <x:c r="K44" s="124" t="str">
        <x:f>IFERROR(INDEX(Trade_Div_Import_Template!$D:$D,MATCH($B44&amp;"|"&amp;$D44,Trade_Div_Import_Template!$H:$H,0)),"")</x:f>
      </x:c>
      <x:c r="L44" s="124" t="n">
        <x:v>39.7925509388676</x:v>
      </x:c>
      <x:c r="M44" s="40" t="str">
        <x:f>TEXTJOIN(" ",TRUE,IF($F44&lt;&gt;"","World Bank WDI / UNCTAD LSCI imported.",""),IF($E44&lt;&gt;"","LPI/structural capacity proxy present.",""),IF($I44&lt;&gt;"","Manual pipeline/corridor coding present.",""))</x:f>
        <x:v>World Bank WDI / UNCTAD LSCI imported. Manual pipeline/corridor coding present.</x:v>
      </x:c>
      <x:c r="N44" s="40" t="str">
        <x:f>IF(AND($E44&lt;&gt;",",$F44&lt;&gt;",",$I44&lt;&gt;",",$J44&lt;&gt;""),"Baseline CCI ready; Trade Diversification optional/not included",IF($F44&lt;&gt;"","Partial: LSCI imported",IF($E44&lt;&gt;"","Partial: LPI + manual structural codes","Pending raw CCI data")))</x:f>
        <x:v>Baseline CCI ready; Trade Diversification optional/not included</x:v>
      </x:c>
      <x:c r="O44" s="124" t="str">
        <x:f>IF(E44="","",IFERROR((E44-1)/4,""))</x:f>
      </x:c>
      <x:c r="P44" s="124" t="n">
        <x:f>IF(F44="","",IFERROR((F44-MIN($F$5:$F$94))/(MAX($F$5:$F$94)-MIN($F$5:$F$94)),""))</x:f>
        <x:v>0.09908723209719661</x:v>
      </x:c>
      <x:c r="Q44" s="124" t="str">
        <x:f>IF(G44="","",IFERROR((G44-MIN($G$5:$G$94))/(MAX($G$5:$G$94)-MIN($G$5:$G$94)),""))</x:f>
      </x:c>
      <x:c r="R44" s="124" t="n">
        <x:f>IF(H44="","",IFERROR((H44-MIN($H$5:$H$94))/(MAX($H$5:$H$94)-MIN($H$5:$H$94)),""))</x:f>
        <x:v>0</x:v>
      </x:c>
      <x:c r="S44" s="124" t="n">
        <x:f>IF(I44="","",I44/3)</x:f>
        <x:v>0.3333333333333333</x:v>
      </x:c>
      <x:c r="T44" s="124" t="n">
        <x:f>IF(J44="","",J44/3)</x:f>
        <x:v>0.6666666666666666</x:v>
      </x:c>
      <x:c r="U44" s="124" t="str">
        <x:f>IF(K44="","",IFERROR((K44-MIN($K$5:$K$94))/(MAX($K$5:$K$94)-MIN($K$5:$K$94)),""))</x:f>
      </x:c>
      <x:c r="V44" s="124" t="n">
        <x:f>IF(COUNT(O44:T44)=0,"",AVERAGE(O44:T44))</x:f>
        <x:v>0.2747718080242991</x:v>
      </x:c>
      <x:c r="W44" s="46" t="n">
        <x:v>0.9519132290127975</x:v>
      </x:c>
      <x:c r="X44" s="46" t="n">
        <x:f>IF(OR(V44="",W44=""),"",V44*(1-W44))</x:f>
        <x:v>0.01321288900620404</x:v>
      </x:c>
    </x:row>
    <x:row r="45">
      <x:c r="A45" s="40" t="inlineStr">
        <x:is>
          <x:t xml:space="preserve">Pakistan</x:t>
        </x:is>
      </x:c>
      <x:c r="B45" s="40" t="inlineStr">
        <x:is>
          <x:t xml:space="preserve">PAK</x:t>
        </x:is>
      </x:c>
      <x:c r="C45" s="40" t="inlineStr">
        <x:is>
          <x:t xml:space="preserve">Regional vulnerable energy importer</x:t>
        </x:is>
      </x:c>
      <x:c r="D45" s="123" t="n">
        <x:v>2025</x:v>
      </x:c>
      <x:c r="E45" s="124" t="n"/>
      <x:c r="F45" s="125" t="n">
        <x:v>150.9</x:v>
      </x:c>
      <x:c r="G45" s="124" t="n">
        <x:f>IFERROR(INDEX(Rail_Import_Template!$D:$D,MATCH($B45&amp;"|"&amp;$D45,Rail_Import_Template!$H:$H,0)),"")</x:f>
        <x:v>10546</x:v>
      </x:c>
      <x:c r="H45" s="124" t="n">
        <x:f>IFERROR(INDEX(Port_TEU_Import_Template!$D:$D,MATCH($B45&amp;"|"&amp;$D45,Port_TEU_Import_Template!$H:$H,0)),"")</x:f>
        <x:v>12366172</x:v>
      </x:c>
      <x:c r="I45" s="124" t="n">
        <x:v>1</x:v>
      </x:c>
      <x:c r="J45" s="124" t="n">
        <x:v>2</x:v>
      </x:c>
      <x:c r="K45" s="124" t="str">
        <x:f>IFERROR(INDEX(Trade_Div_Import_Template!$D:$D,MATCH($B45&amp;"|"&amp;$D45,Trade_Div_Import_Template!$H:$H,0)),"")</x:f>
      </x:c>
      <x:c r="L45" s="124" t="n">
        <x:v>39.7925509388676</x:v>
      </x:c>
      <x:c r="M45" s="40" t="str">
        <x:f>TEXTJOIN(" ",TRUE,IF($F45&lt;&gt;"","World Bank WDI / UNCTAD LSCI imported.",""),IF($E45&lt;&gt;"","LPI/structural capacity proxy present.",""),IF($I45&lt;&gt;"","Manual pipeline/corridor coding present.",""))</x:f>
        <x:v>World Bank WDI / UNCTAD LSCI imported. Manual pipeline/corridor coding present.</x:v>
      </x:c>
      <x:c r="N45" s="40" t="str">
        <x:f>IF(AND($E45&lt;&gt;",",$F45&lt;&gt;",",$I45&lt;&gt;",",$J45&lt;&gt;""),"Baseline CCI ready; Trade Diversification optional/not included",IF($F45&lt;&gt;"","Partial: LSCI imported",IF($E45&lt;&gt;"","Partial: LPI + manual structural codes","Pending raw CCI data")))</x:f>
        <x:v>Baseline CCI ready; Trade Diversification optional/not included</x:v>
      </x:c>
      <x:c r="O45" s="124" t="str">
        <x:f>IF(E45="","",IFERROR((E45-1)/4,""))</x:f>
      </x:c>
      <x:c r="P45" s="124" t="n">
        <x:f>IF(F45="","",IFERROR((F45-MIN($F$5:$F$94))/(MAX($F$5:$F$94)-MIN($F$5:$F$94)),""))</x:f>
        <x:v>0.09209037796959506</x:v>
      </x:c>
      <x:c r="Q45" s="124" t="str">
        <x:f>IF(G45="","",IFERROR((G45-MIN($G$5:$G$94))/(MAX($G$5:$G$94)-MIN($G$5:$G$94)),""))</x:f>
      </x:c>
      <x:c r="R45" s="124" t="n">
        <x:f>IF(H45="","",IFERROR((H45-MIN($H$5:$H$94))/(MAX($H$5:$H$94)-MIN($H$5:$H$94)),""))</x:f>
        <x:v>0</x:v>
      </x:c>
      <x:c r="S45" s="124" t="n">
        <x:f>IF(I45="","",I45/3)</x:f>
        <x:v>0.3333333333333333</x:v>
      </x:c>
      <x:c r="T45" s="124" t="n">
        <x:f>IF(J45="","",J45/3)</x:f>
        <x:v>0.6666666666666666</x:v>
      </x:c>
      <x:c r="U45" s="124" t="str">
        <x:f>IF(K45="","",IFERROR((K45-MIN($K$5:$K$94))/(MAX($K$5:$K$94)-MIN($K$5:$K$94)),""))</x:f>
      </x:c>
      <x:c r="V45" s="124" t="n">
        <x:f>IF(COUNT(O45:T45)=0,"",AVERAGE(O45:T45))</x:f>
        <x:v>0.27302259449239874</x:v>
      </x:c>
      <x:c r="W45" s="46" t="n">
        <x:v>0.9519132290127975</x:v>
      </x:c>
      <x:c r="X45" s="46" t="n">
        <x:f>IF(OR(V45="",W45=""),"",V45*(1-W45))</x:f>
        <x:v>0.01312877497568783</x:v>
      </x:c>
    </x:row>
    <x:row r="46">
      <x:c r="A46" s="40" t="inlineStr">
        <x:is>
          <x:t xml:space="preserve">Pakistan</x:t>
        </x:is>
      </x:c>
      <x:c r="B46" s="40" t="inlineStr">
        <x:is>
          <x:t xml:space="preserve">PAK</x:t>
        </x:is>
      </x:c>
      <x:c r="C46" s="40" t="inlineStr">
        <x:is>
          <x:t xml:space="preserve">Regional vulnerable energy importer</x:t>
        </x:is>
      </x:c>
      <x:c r="D46" s="123" t="n">
        <x:v>2026</x:v>
      </x:c>
      <x:c r="E46" s="124" t="n"/>
      <x:c r="F46" s="125" t="n">
        <x:v>145.19</x:v>
      </x:c>
      <x:c r="G46" s="124" t="n">
        <x:f>IFERROR(INDEX(Rail_Import_Template!$D:$D,MATCH($B46&amp;"|"&amp;$D46,Rail_Import_Template!$H:$H,0)),"")</x:f>
        <x:v>10546</x:v>
      </x:c>
      <x:c r="H46" s="124" t="n">
        <x:f>IFERROR(INDEX(Port_TEU_Import_Template!$D:$D,MATCH($B46&amp;"|"&amp;$D46,Port_TEU_Import_Template!$H:$H,0)),"")</x:f>
        <x:v>12366172</x:v>
      </x:c>
      <x:c r="I46" s="124" t="n">
        <x:v>1</x:v>
      </x:c>
      <x:c r="J46" s="124" t="n">
        <x:v>2</x:v>
      </x:c>
      <x:c r="K46" s="124" t="str">
        <x:f>IFERROR(INDEX(Trade_Div_Import_Template!$D:$D,MATCH($B46&amp;"|"&amp;$D46,Trade_Div_Import_Template!$H:$H,0)),"")</x:f>
      </x:c>
      <x:c r="L46" s="124" t="n">
        <x:v>39.7925509388676</x:v>
      </x:c>
      <x:c r="M46" s="40" t="str">
        <x:f>TEXTJOIN(" ",TRUE,IF($F46&lt;&gt;"","World Bank WDI / UNCTAD LSCI imported.",""),IF($E46&lt;&gt;"","LPI/structural capacity proxy present.",""),IF($I46&lt;&gt;"","Manual pipeline/corridor coding present.",""))</x:f>
        <x:v>World Bank WDI / UNCTAD LSCI imported. Manual pipeline/corridor coding present.</x:v>
      </x:c>
      <x:c r="N46" s="40" t="str">
        <x:f>IF(AND($E46&lt;&gt;",",$F46&lt;&gt;",",$I46&lt;&gt;",",$J46&lt;&gt;""),"Baseline CCI ready; Trade Diversification optional/not included",IF($F46&lt;&gt;"","Partial: LSCI imported",IF($E46&lt;&gt;"","Partial: LPI + manual structural codes","Pending raw CCI data")))</x:f>
        <x:v>Baseline CCI ready; Trade Diversification optional/not included</x:v>
      </x:c>
      <x:c r="O46" s="124" t="str">
        <x:f>IF(E46="","",IFERROR((E46-1)/4,""))</x:f>
      </x:c>
      <x:c r="P46" s="124" t="n">
        <x:f>IF(F46="","",IFERROR((F46-MIN($F$5:$F$94))/(MAX($F$5:$F$94)-MIN($F$5:$F$94)),""))</x:f>
        <x:v>0.08766601063087913</x:v>
      </x:c>
      <x:c r="Q46" s="124" t="str">
        <x:f>IF(G46="","",IFERROR((G46-MIN($G$5:$G$94))/(MAX($G$5:$G$94)-MIN($G$5:$G$94)),""))</x:f>
      </x:c>
      <x:c r="R46" s="124" t="n">
        <x:f>IF(H46="","",IFERROR((H46-MIN($H$5:$H$94))/(MAX($H$5:$H$94)-MIN($H$5:$H$94)),""))</x:f>
        <x:v>0</x:v>
      </x:c>
      <x:c r="S46" s="124" t="n">
        <x:f>IF(I46="","",I46/3)</x:f>
        <x:v>0.3333333333333333</x:v>
      </x:c>
      <x:c r="T46" s="124" t="n">
        <x:f>IF(J46="","",J46/3)</x:f>
        <x:v>0.6666666666666666</x:v>
      </x:c>
      <x:c r="U46" s="124" t="str">
        <x:f>IF(K46="","",IFERROR((K46-MIN($K$5:$K$94))/(MAX($K$5:$K$94)-MIN($K$5:$K$94)),""))</x:f>
      </x:c>
      <x:c r="V46" s="124" t="n">
        <x:f>IF(COUNT(O46:T46)=0,"",AVERAGE(O46:T46))</x:f>
        <x:v>0.27191650265771977</x:v>
      </x:c>
      <x:c r="W46" s="46" t="n">
        <x:v>0.9519132290127975</x:v>
      </x:c>
      <x:c r="X46" s="46" t="n">
        <x:f>IF(OR(V46="",W46=""),"",V46*(1-W46))</x:f>
        <x:v>0.013075586590942807</x:v>
      </x:c>
    </x:row>
    <x:row r="47">
      <x:c r="A47" s="40" t="inlineStr">
        <x:is>
          <x:t xml:space="preserve">Saudi Arabia</x:t>
        </x:is>
      </x:c>
      <x:c r="B47" s="40" t="inlineStr">
        <x:is>
          <x:t xml:space="preserve">SAU</x:t>
        </x:is>
      </x:c>
      <x:c r="C47" s="40" t="inlineStr">
        <x:is>
          <x:t xml:space="preserve">Gulf energy exporter</x:t>
        </x:is>
      </x:c>
      <x:c r="D47" s="123" t="n">
        <x:v>2021</x:v>
      </x:c>
      <x:c r="E47" s="124" t="n">
        <x:v>3.4</x:v>
      </x:c>
      <x:c r="F47" s="125" t="n">
        <x:v>222.07</x:v>
      </x:c>
      <x:c r="G47" s="124" t="n">
        <x:f>IFERROR(INDEX(Rail_Import_Template!$D:$D,MATCH($B47&amp;"|"&amp;$D47,Rail_Import_Template!$H:$H,0)),"")</x:f>
        <x:v>10546</x:v>
      </x:c>
      <x:c r="H47" s="124" t="n">
        <x:f>IFERROR(INDEX(Port_TEU_Import_Template!$D:$D,MATCH($B47&amp;"|"&amp;$D47,Port_TEU_Import_Template!$H:$H,0)),"")</x:f>
        <x:v>12591327</x:v>
      </x:c>
      <x:c r="I47" s="124" t="n">
        <x:v>3</x:v>
      </x:c>
      <x:c r="J47" s="124" t="n">
        <x:v>2</x:v>
      </x:c>
      <x:c r="K47" s="124" t="str">
        <x:f>IFERROR(INDEX(Trade_Div_Import_Template!$D:$D,MATCH($B47&amp;"|"&amp;$D47,Trade_Div_Import_Template!$H:$H,0)),"")</x:f>
      </x:c>
      <x:c r="L47" s="124" t="n">
        <x:v>-159.988472996237</x:v>
      </x:c>
      <x:c r="M47" s="40" t="str">
        <x:f>TEXTJOIN(" ",TRUE,IF($F47&lt;&gt;"","World Bank WDI / UNCTAD LSCI imported.",""),IF($E47&lt;&gt;"","LPI/structural capacity proxy present.",""),IF($I47&lt;&gt;"","Manual pipeline/corridor coding present.",""))</x:f>
        <x:v>World Bank WDI / UNCTAD LSCI imported. LPI/structural capacity proxy present. Manual pipeline/corridor coding present.</x:v>
      </x:c>
      <x:c r="N47" s="40" t="str">
        <x:f>IF(AND($E47&lt;&gt;",",$F47&lt;&gt;",",$I47&lt;&gt;",",$J47&lt;&gt;""),"Baseline CCI ready; Trade Diversification optional/not included",IF($F47&lt;&gt;"","Partial: LSCI imported",IF($E47&lt;&gt;"","Partial: LPI + manual structural codes","Pending raw CCI data")))</x:f>
        <x:v>Baseline CCI ready; Trade Diversification optional/not included</x:v>
      </x:c>
      <x:c r="O47" s="124" t="n">
        <x:f>IF(E47="","",IFERROR((E47-1)/4,""))</x:f>
        <x:v>0.6</x:v>
      </x:c>
      <x:c r="P47" s="124" t="n">
        <x:f>IF(F47="","",IFERROR((F47-MIN($F$5:$F$94))/(MAX($F$5:$F$94)-MIN($F$5:$F$94)),""))</x:f>
        <x:v>0.1472361263927846</x:v>
      </x:c>
      <x:c r="Q47" s="124" t="str">
        <x:f>IF(G47="","",IFERROR((G47-MIN($G$5:$G$94))/(MAX($G$5:$G$94)-MIN($G$5:$G$94)),""))</x:f>
      </x:c>
      <x:c r="R47" s="124" t="n">
        <x:f>IF(H47="","",IFERROR((H47-MIN($H$5:$H$94))/(MAX($H$5:$H$94)-MIN($H$5:$H$94)),""))</x:f>
        <x:v>1</x:v>
      </x:c>
      <x:c r="S47" s="124" t="n">
        <x:f>IF(I47="","",I47/3)</x:f>
        <x:v>1</x:v>
      </x:c>
      <x:c r="T47" s="124" t="n">
        <x:f>IF(J47="","",J47/3)</x:f>
        <x:v>0.6666666666666666</x:v>
      </x:c>
      <x:c r="U47" s="124" t="str">
        <x:f>IF(K47="","",IFERROR((K47-MIN($K$5:$K$94))/(MAX($K$5:$K$94)-MIN($K$5:$K$94)),""))</x:f>
      </x:c>
      <x:c r="V47" s="124" t="n">
        <x:f>IF(COUNT(O47:T47)=0,"",AVERAGE(O47:T47))</x:f>
        <x:v>0.6827805586118902</x:v>
      </x:c>
      <x:c r="W47" s="46" t="n">
        <x:v>0.9519132290127975</x:v>
      </x:c>
      <x:c r="X47" s="46" t="n">
        <x:f>IF(OR(V47="",W47=""),"",V47*(1-W47))</x:f>
        <x:v>0.03283271235648415</x:v>
      </x:c>
    </x:row>
    <x:row r="48">
      <x:c r="A48" s="40" t="inlineStr">
        <x:is>
          <x:t xml:space="preserve">Saudi Arabia</x:t>
        </x:is>
      </x:c>
      <x:c r="B48" s="40" t="inlineStr">
        <x:is>
          <x:t xml:space="preserve">SAU</x:t>
        </x:is>
      </x:c>
      <x:c r="C48" s="40" t="inlineStr">
        <x:is>
          <x:t xml:space="preserve">Gulf energy exporter</x:t>
        </x:is>
      </x:c>
      <x:c r="D48" s="123" t="n">
        <x:v>2022</x:v>
      </x:c>
      <x:c r="E48" s="124" t="n">
        <x:v>3.4</x:v>
      </x:c>
      <x:c r="F48" s="125" t="n">
        <x:v>237.84</x:v>
      </x:c>
      <x:c r="G48" s="124" t="n">
        <x:f>IFERROR(INDEX(Rail_Import_Template!$D:$D,MATCH($B48&amp;"|"&amp;$D48,Rail_Import_Template!$H:$H,0)),"")</x:f>
        <x:v>10546</x:v>
      </x:c>
      <x:c r="H48" s="124" t="n">
        <x:f>IFERROR(INDEX(Port_TEU_Import_Template!$D:$D,MATCH($B48&amp;"|"&amp;$D48,Port_TEU_Import_Template!$H:$H,0)),"")</x:f>
        <x:v>12366172</x:v>
      </x:c>
      <x:c r="I48" s="124" t="n">
        <x:v>3</x:v>
      </x:c>
      <x:c r="J48" s="124" t="n">
        <x:v>2</x:v>
      </x:c>
      <x:c r="K48" s="124" t="str">
        <x:f>IFERROR(INDEX(Trade_Div_Import_Template!$D:$D,MATCH($B48&amp;"|"&amp;$D48,Trade_Div_Import_Template!$H:$H,0)),"")</x:f>
      </x:c>
      <x:c r="L48" s="124" t="n">
        <x:v>-178.200448812201</x:v>
      </x:c>
      <x:c r="M48" s="40" t="str">
        <x:f>TEXTJOIN(" ",TRUE,IF($F48&lt;&gt;"","World Bank WDI / UNCTAD LSCI imported.",""),IF($E48&lt;&gt;"","LPI/structural capacity proxy present.",""),IF($I48&lt;&gt;"","Manual pipeline/corridor coding present.",""))</x:f>
        <x:v>World Bank WDI / UNCTAD LSCI imported. LPI/structural capacity proxy present. Manual pipeline/corridor coding present.</x:v>
      </x:c>
      <x:c r="N48" s="40" t="str">
        <x:f>IF(AND($E48&lt;&gt;",",$F48&lt;&gt;",",$I48&lt;&gt;",",$J48&lt;&gt;""),"Baseline CCI ready; Trade Diversification optional/not included",IF($F48&lt;&gt;"","Partial: LSCI imported",IF($E48&lt;&gt;"","Partial: LPI + manual structural codes","Pending raw CCI data")))</x:f>
        <x:v>Baseline CCI ready; Trade Diversification optional/not included</x:v>
      </x:c>
      <x:c r="O48" s="124" t="n">
        <x:f>IF(E48="","",IFERROR((E48-1)/4,""))</x:f>
        <x:v>0.6</x:v>
      </x:c>
      <x:c r="P48" s="124" t="n">
        <x:f>IF(F48="","",IFERROR((F48-MIN($F$5:$F$94))/(MAX($F$5:$F$94)-MIN($F$5:$F$94)),""))</x:f>
        <x:v>0.15945543863999131</x:v>
      </x:c>
      <x:c r="Q48" s="124" t="str">
        <x:f>IF(G48="","",IFERROR((G48-MIN($G$5:$G$94))/(MAX($G$5:$G$94)-MIN($G$5:$G$94)),""))</x:f>
      </x:c>
      <x:c r="R48" s="124" t="n">
        <x:f>IF(H48="","",IFERROR((H48-MIN($H$5:$H$94))/(MAX($H$5:$H$94)-MIN($H$5:$H$94)),""))</x:f>
        <x:v>0</x:v>
      </x:c>
      <x:c r="S48" s="124" t="n">
        <x:f>IF(I48="","",I48/3)</x:f>
        <x:v>1</x:v>
      </x:c>
      <x:c r="T48" s="124" t="n">
        <x:f>IF(J48="","",J48/3)</x:f>
        <x:v>0.6666666666666666</x:v>
      </x:c>
      <x:c r="U48" s="124" t="str">
        <x:f>IF(K48="","",IFERROR((K48-MIN($K$5:$K$94))/(MAX($K$5:$K$94)-MIN($K$5:$K$94)),""))</x:f>
      </x:c>
      <x:c r="V48" s="124" t="n">
        <x:f>IF(COUNT(O48:T48)=0,"",AVERAGE(O48:T48))</x:f>
        <x:v>0.48522442106133157</x:v>
      </x:c>
      <x:c r="W48" s="46" t="n">
        <x:v>0.9519132290127975</x:v>
      </x:c>
      <x:c r="X48" s="46" t="n">
        <x:f>IF(OR(V48="",W48=""),"",V48*(1-W48))</x:f>
        <x:v>0.023332875612974164</x:v>
      </x:c>
    </x:row>
    <x:row r="49">
      <x:c r="A49" s="40" t="inlineStr">
        <x:is>
          <x:t xml:space="preserve">Saudi Arabia</x:t>
        </x:is>
      </x:c>
      <x:c r="B49" s="40" t="inlineStr">
        <x:is>
          <x:t xml:space="preserve">SAU</x:t>
        </x:is>
      </x:c>
      <x:c r="C49" s="40" t="inlineStr">
        <x:is>
          <x:t xml:space="preserve">Gulf energy exporter</x:t>
        </x:is>
      </x:c>
      <x:c r="D49" s="123" t="n">
        <x:v>2023</x:v>
      </x:c>
      <x:c r="E49" s="124" t="n">
        <x:v>3.4</x:v>
      </x:c>
      <x:c r="F49" s="125" t="n">
        <x:v>288.57</x:v>
      </x:c>
      <x:c r="G49" s="124" t="n">
        <x:f>IFERROR(INDEX(Rail_Import_Template!$D:$D,MATCH($B49&amp;"|"&amp;$D49,Rail_Import_Template!$H:$H,0)),"")</x:f>
        <x:v>10546</x:v>
      </x:c>
      <x:c r="H49" s="124" t="n">
        <x:f>IFERROR(INDEX(Port_TEU_Import_Template!$D:$D,MATCH($B49&amp;"|"&amp;$D49,Port_TEU_Import_Template!$H:$H,0)),"")</x:f>
        <x:v>12366172</x:v>
      </x:c>
      <x:c r="I49" s="124" t="n">
        <x:v>3</x:v>
      </x:c>
      <x:c r="J49" s="124" t="n">
        <x:v>2</x:v>
      </x:c>
      <x:c r="K49" s="124" t="str">
        <x:f>IFERROR(INDEX(Trade_Div_Import_Template!$D:$D,MATCH($B49&amp;"|"&amp;$D49,Trade_Div_Import_Template!$H:$H,0)),"")</x:f>
      </x:c>
      <x:c r="L49" s="124" t="n">
        <x:v>-178.200448812201</x:v>
      </x:c>
      <x:c r="M49" s="40" t="str">
        <x:f>TEXTJOIN(" ",TRUE,IF($F49&lt;&gt;"","World Bank WDI / UNCTAD LSCI imported.",""),IF($E49&lt;&gt;"","LPI/structural capacity proxy present.",""),IF($I49&lt;&gt;"","Manual pipeline/corridor coding present.",""))</x:f>
        <x:v>World Bank WDI / UNCTAD LSCI imported. LPI/structural capacity proxy present. Manual pipeline/corridor coding present.</x:v>
      </x:c>
      <x:c r="N49" s="40" t="str">
        <x:f>IF(AND($E49&lt;&gt;",",$F49&lt;&gt;",",$I49&lt;&gt;",",$J49&lt;&gt;""),"Baseline CCI ready; Trade Diversification optional/not included",IF($F49&lt;&gt;"","Partial: LSCI imported",IF($E49&lt;&gt;"","Partial: LPI + manual structural codes","Pending raw CCI data")))</x:f>
        <x:v>Baseline CCI ready; Trade Diversification optional/not included</x:v>
      </x:c>
      <x:c r="O49" s="124" t="n">
        <x:f>IF(E49="","",IFERROR((E49-1)/4,""))</x:f>
        <x:v>0.6</x:v>
      </x:c>
      <x:c r="P49" s="124" t="n">
        <x:f>IF(F49="","",IFERROR((F49-MIN($F$5:$F$94))/(MAX($F$5:$F$94)-MIN($F$5:$F$94)),""))</x:f>
        <x:v>0.19876334671233084</x:v>
      </x:c>
      <x:c r="Q49" s="124" t="str">
        <x:f>IF(G49="","",IFERROR((G49-MIN($G$5:$G$94))/(MAX($G$5:$G$94)-MIN($G$5:$G$94)),""))</x:f>
      </x:c>
      <x:c r="R49" s="124" t="n">
        <x:f>IF(H49="","",IFERROR((H49-MIN($H$5:$H$94))/(MAX($H$5:$H$94)-MIN($H$5:$H$94)),""))</x:f>
        <x:v>0</x:v>
      </x:c>
      <x:c r="S49" s="124" t="n">
        <x:f>IF(I49="","",I49/3)</x:f>
        <x:v>1</x:v>
      </x:c>
      <x:c r="T49" s="124" t="n">
        <x:f>IF(J49="","",J49/3)</x:f>
        <x:v>0.6666666666666666</x:v>
      </x:c>
      <x:c r="U49" s="124" t="str">
        <x:f>IF(K49="","",IFERROR((K49-MIN($K$5:$K$94))/(MAX($K$5:$K$94)-MIN($K$5:$K$94)),""))</x:f>
      </x:c>
      <x:c r="V49" s="124" t="n">
        <x:f>IF(COUNT(O49:T49)=0,"",AVERAGE(O49:T49))</x:f>
        <x:v>0.4930860026757995</x:v>
      </x:c>
      <x:c r="W49" s="46" t="n">
        <x:v>0.9519132290127975</x:v>
      </x:c>
      <x:c r="X49" s="46" t="n">
        <x:f>IF(OR(V49="",W49=""),"",V49*(1-W49))</x:f>
        <x:v>0.02371091368766628</x:v>
      </x:c>
    </x:row>
    <x:row r="50">
      <x:c r="A50" s="40" t="inlineStr">
        <x:is>
          <x:t xml:space="preserve">Saudi Arabia</x:t>
        </x:is>
      </x:c>
      <x:c r="B50" s="40" t="inlineStr">
        <x:is>
          <x:t xml:space="preserve">SAU</x:t>
        </x:is>
      </x:c>
      <x:c r="C50" s="40" t="inlineStr">
        <x:is>
          <x:t xml:space="preserve">Gulf energy exporter</x:t>
        </x:is>
      </x:c>
      <x:c r="D50" s="123" t="n">
        <x:v>2024</x:v>
      </x:c>
      <x:c r="E50" s="124" t="n">
        <x:v>3.4</x:v>
      </x:c>
      <x:c r="F50" s="125" t="n">
        <x:v>238.84</x:v>
      </x:c>
      <x:c r="G50" s="124" t="n">
        <x:f>IFERROR(INDEX(Rail_Import_Template!$D:$D,MATCH($B50&amp;"|"&amp;$D50,Rail_Import_Template!$H:$H,0)),"")</x:f>
        <x:v>10546</x:v>
      </x:c>
      <x:c r="H50" s="124" t="n">
        <x:f>IFERROR(INDEX(Port_TEU_Import_Template!$D:$D,MATCH($B50&amp;"|"&amp;$D50,Port_TEU_Import_Template!$H:$H,0)),"")</x:f>
        <x:v>12366172</x:v>
      </x:c>
      <x:c r="I50" s="124" t="n">
        <x:v>3</x:v>
      </x:c>
      <x:c r="J50" s="124" t="n">
        <x:v>2</x:v>
      </x:c>
      <x:c r="K50" s="124" t="str">
        <x:f>IFERROR(INDEX(Trade_Div_Import_Template!$D:$D,MATCH($B50&amp;"|"&amp;$D50,Trade_Div_Import_Template!$H:$H,0)),"")</x:f>
      </x:c>
      <x:c r="L50" s="124" t="n">
        <x:v>-178.200448812201</x:v>
      </x:c>
      <x:c r="M50" s="40" t="str">
        <x:f>TEXTJOIN(" ",TRUE,IF($F50&lt;&gt;"","World Bank WDI / UNCTAD LSCI imported.",""),IF($E50&lt;&gt;"","LPI/structural capacity proxy present.",""),IF($I50&lt;&gt;"","Manual pipeline/corridor coding present.",""))</x:f>
        <x:v>World Bank WDI / UNCTAD LSCI imported. LPI/structural capacity proxy present. Manual pipeline/corridor coding present.</x:v>
      </x:c>
      <x:c r="N50" s="40" t="str">
        <x:f>IF(AND($E50&lt;&gt;",",$F50&lt;&gt;",",$I50&lt;&gt;",",$J50&lt;&gt;""),"Baseline CCI ready; Trade Diversification optional/not included",IF($F50&lt;&gt;"","Partial: LSCI imported",IF($E50&lt;&gt;"","Partial: LPI + manual structural codes","Pending raw CCI data")))</x:f>
        <x:v>Baseline CCI ready; Trade Diversification optional/not included</x:v>
      </x:c>
      <x:c r="O50" s="124" t="n">
        <x:f>IF(E50="","",IFERROR((E50-1)/4,""))</x:f>
        <x:v>0.6</x:v>
      </x:c>
      <x:c r="P50" s="124" t="n">
        <x:f>IF(F50="","",IFERROR((F50-MIN($F$5:$F$94))/(MAX($F$5:$F$94)-MIN($F$5:$F$94)),""))</x:f>
        <x:v>0.16023028405833037</x:v>
      </x:c>
      <x:c r="Q50" s="124" t="str">
        <x:f>IF(G50="","",IFERROR((G50-MIN($G$5:$G$94))/(MAX($G$5:$G$94)-MIN($G$5:$G$94)),""))</x:f>
      </x:c>
      <x:c r="R50" s="124" t="n">
        <x:f>IF(H50="","",IFERROR((H50-MIN($H$5:$H$94))/(MAX($H$5:$H$94)-MIN($H$5:$H$94)),""))</x:f>
        <x:v>0</x:v>
      </x:c>
      <x:c r="S50" s="124" t="n">
        <x:f>IF(I50="","",I50/3)</x:f>
        <x:v>1</x:v>
      </x:c>
      <x:c r="T50" s="124" t="n">
        <x:f>IF(J50="","",J50/3)</x:f>
        <x:v>0.6666666666666666</x:v>
      </x:c>
      <x:c r="U50" s="124" t="str">
        <x:f>IF(K50="","",IFERROR((K50-MIN($K$5:$K$94))/(MAX($K$5:$K$94)-MIN($K$5:$K$94)),""))</x:f>
      </x:c>
      <x:c r="V50" s="124" t="n">
        <x:f>IF(COUNT(O50:T50)=0,"",AVERAGE(O50:T50))</x:f>
        <x:v>0.4853793901449994</x:v>
      </x:c>
      <x:c r="W50" s="46" t="n">
        <x:v>0.9519132290127975</x:v>
      </x:c>
      <x:c r="X50" s="46" t="n">
        <x:f>IF(OR(V50="",W50=""),"",V50*(1-W50))</x:f>
        <x:v>0.023340327575810595</x:v>
      </x:c>
    </x:row>
    <x:row r="51">
      <x:c r="A51" s="40" t="inlineStr">
        <x:is>
          <x:t xml:space="preserve">Saudi Arabia</x:t>
        </x:is>
      </x:c>
      <x:c r="B51" s="40" t="inlineStr">
        <x:is>
          <x:t xml:space="preserve">SAU</x:t>
        </x:is>
      </x:c>
      <x:c r="C51" s="40" t="inlineStr">
        <x:is>
          <x:t xml:space="preserve">Gulf energy exporter</x:t>
        </x:is>
      </x:c>
      <x:c r="D51" s="123" t="n">
        <x:v>2025</x:v>
      </x:c>
      <x:c r="E51" s="124" t="n">
        <x:v>3.4</x:v>
      </x:c>
      <x:c r="F51" s="125" t="n">
        <x:v>237.46</x:v>
      </x:c>
      <x:c r="G51" s="124" t="n">
        <x:f>IFERROR(INDEX(Rail_Import_Template!$D:$D,MATCH($B51&amp;"|"&amp;$D51,Rail_Import_Template!$H:$H,0)),"")</x:f>
        <x:v>10546</x:v>
      </x:c>
      <x:c r="H51" s="124" t="n">
        <x:f>IFERROR(INDEX(Port_TEU_Import_Template!$D:$D,MATCH($B51&amp;"|"&amp;$D51,Port_TEU_Import_Template!$H:$H,0)),"")</x:f>
        <x:v>12366172</x:v>
      </x:c>
      <x:c r="I51" s="124" t="n">
        <x:v>3</x:v>
      </x:c>
      <x:c r="J51" s="124" t="n">
        <x:v>2</x:v>
      </x:c>
      <x:c r="K51" s="124" t="str">
        <x:f>IFERROR(INDEX(Trade_Div_Import_Template!$D:$D,MATCH($B51&amp;"|"&amp;$D51,Trade_Div_Import_Template!$H:$H,0)),"")</x:f>
      </x:c>
      <x:c r="L51" s="124" t="n">
        <x:v>-178.200448812201</x:v>
      </x:c>
      <x:c r="M51" s="40" t="str">
        <x:f>TEXTJOIN(" ",TRUE,IF($F51&lt;&gt;"","World Bank WDI / UNCTAD LSCI imported.",""),IF($E51&lt;&gt;"","LPI/structural capacity proxy present.",""),IF($I51&lt;&gt;"","Manual pipeline/corridor coding present.",""))</x:f>
        <x:v>World Bank WDI / UNCTAD LSCI imported. LPI/structural capacity proxy present. Manual pipeline/corridor coding present.</x:v>
      </x:c>
      <x:c r="N51" s="40" t="str">
        <x:f>IF(AND($E51&lt;&gt;",",$F51&lt;&gt;",",$I51&lt;&gt;",",$J51&lt;&gt;""),"Baseline CCI ready; Trade Diversification optional/not included",IF($F51&lt;&gt;"","Partial: LSCI imported",IF($E51&lt;&gt;"","Partial: LPI + manual structural codes","Pending raw CCI data")))</x:f>
        <x:v>Baseline CCI ready; Trade Diversification optional/not included</x:v>
      </x:c>
      <x:c r="O51" s="124" t="n">
        <x:f>IF(E51="","",IFERROR((E51-1)/4,""))</x:f>
        <x:v>0.6</x:v>
      </x:c>
      <x:c r="P51" s="124" t="n">
        <x:f>IF(F51="","",IFERROR((F51-MIN($F$5:$F$94))/(MAX($F$5:$F$94)-MIN($F$5:$F$94)),""))</x:f>
        <x:v>0.1591609973810225</x:v>
      </x:c>
      <x:c r="Q51" s="124" t="str">
        <x:f>IF(G51="","",IFERROR((G51-MIN($G$5:$G$94))/(MAX($G$5:$G$94)-MIN($G$5:$G$94)),""))</x:f>
      </x:c>
      <x:c r="R51" s="124" t="n">
        <x:f>IF(H51="","",IFERROR((H51-MIN($H$5:$H$94))/(MAX($H$5:$H$94)-MIN($H$5:$H$94)),""))</x:f>
        <x:v>0</x:v>
      </x:c>
      <x:c r="S51" s="124" t="n">
        <x:f>IF(I51="","",I51/3)</x:f>
        <x:v>1</x:v>
      </x:c>
      <x:c r="T51" s="124" t="n">
        <x:f>IF(J51="","",J51/3)</x:f>
        <x:v>0.6666666666666666</x:v>
      </x:c>
      <x:c r="U51" s="124" t="str">
        <x:f>IF(K51="","",IFERROR((K51-MIN($K$5:$K$94))/(MAX($K$5:$K$94)-MIN($K$5:$K$94)),""))</x:f>
      </x:c>
      <x:c r="V51" s="124" t="n">
        <x:f>IF(COUNT(O51:T51)=0,"",AVERAGE(O51:T51))</x:f>
        <x:v>0.48516553280953784</x:v>
      </x:c>
      <x:c r="W51" s="46" t="n">
        <x:v>0.9519132290127975</x:v>
      </x:c>
      <x:c r="X51" s="46" t="n">
        <x:f>IF(OR(V51="",W51=""),"",V51*(1-W51))</x:f>
        <x:v>0.02333004386709632</x:v>
      </x:c>
    </x:row>
    <x:row r="52">
      <x:c r="A52" s="40" t="inlineStr">
        <x:is>
          <x:t xml:space="preserve">Saudi Arabia</x:t>
        </x:is>
      </x:c>
      <x:c r="B52" s="40" t="inlineStr">
        <x:is>
          <x:t xml:space="preserve">SAU</x:t>
        </x:is>
      </x:c>
      <x:c r="C52" s="40" t="inlineStr">
        <x:is>
          <x:t xml:space="preserve">Gulf energy exporter</x:t>
        </x:is>
      </x:c>
      <x:c r="D52" s="123" t="n">
        <x:v>2026</x:v>
      </x:c>
      <x:c r="E52" s="124" t="n">
        <x:v>3.4</x:v>
      </x:c>
      <x:c r="F52" s="125" t="n">
        <x:v>244.97</x:v>
      </x:c>
      <x:c r="G52" s="124" t="n">
        <x:f>IFERROR(INDEX(Rail_Import_Template!$D:$D,MATCH($B52&amp;"|"&amp;$D52,Rail_Import_Template!$H:$H,0)),"")</x:f>
        <x:v>10546</x:v>
      </x:c>
      <x:c r="H52" s="124" t="n">
        <x:f>IFERROR(INDEX(Port_TEU_Import_Template!$D:$D,MATCH($B52&amp;"|"&amp;$D52,Port_TEU_Import_Template!$H:$H,0)),"")</x:f>
        <x:v>12366172</x:v>
      </x:c>
      <x:c r="I52" s="124" t="n">
        <x:v>3</x:v>
      </x:c>
      <x:c r="J52" s="124" t="n">
        <x:v>2</x:v>
      </x:c>
      <x:c r="K52" s="124" t="str">
        <x:f>IFERROR(INDEX(Trade_Div_Import_Template!$D:$D,MATCH($B52&amp;"|"&amp;$D52,Trade_Div_Import_Template!$H:$H,0)),"")</x:f>
      </x:c>
      <x:c r="L52" s="124" t="n">
        <x:v>-178.200448812201</x:v>
      </x:c>
      <x:c r="M52" s="40" t="str">
        <x:f>TEXTJOIN(" ",TRUE,IF($F52&lt;&gt;"","World Bank WDI / UNCTAD LSCI imported.",""),IF($E52&lt;&gt;"","LPI/structural capacity proxy present.",""),IF($I52&lt;&gt;"","Manual pipeline/corridor coding present.",""))</x:f>
        <x:v>World Bank WDI / UNCTAD LSCI imported. LPI/structural capacity proxy present. Manual pipeline/corridor coding present.</x:v>
      </x:c>
      <x:c r="N52" s="40" t="str">
        <x:f>IF(AND($E52&lt;&gt;",",$F52&lt;&gt;",",$I52&lt;&gt;",",$J52&lt;&gt;""),"Baseline CCI ready; Trade Diversification optional/not included",IF($F52&lt;&gt;"","Partial: LSCI imported",IF($E52&lt;&gt;"","Partial: LPI + manual structural codes","Pending raw CCI data")))</x:f>
        <x:v>Baseline CCI ready; Trade Diversification optional/not included</x:v>
      </x:c>
      <x:c r="O52" s="124" t="n">
        <x:f>IF(E52="","",IFERROR((E52-1)/4,""))</x:f>
        <x:v>0.6</x:v>
      </x:c>
      <x:c r="P52" s="124" t="n">
        <x:f>IF(F52="","",IFERROR((F52-MIN($F$5:$F$94))/(MAX($F$5:$F$94)-MIN($F$5:$F$94)),""))</x:f>
        <x:v>0.16498008647274867</x:v>
      </x:c>
      <x:c r="Q52" s="124" t="str">
        <x:f>IF(G52="","",IFERROR((G52-MIN($G$5:$G$94))/(MAX($G$5:$G$94)-MIN($G$5:$G$94)),""))</x:f>
      </x:c>
      <x:c r="R52" s="124" t="n">
        <x:f>IF(H52="","",IFERROR((H52-MIN($H$5:$H$94))/(MAX($H$5:$H$94)-MIN($H$5:$H$94)),""))</x:f>
        <x:v>0</x:v>
      </x:c>
      <x:c r="S52" s="124" t="n">
        <x:f>IF(I52="","",I52/3)</x:f>
        <x:v>1</x:v>
      </x:c>
      <x:c r="T52" s="124" t="n">
        <x:f>IF(J52="","",J52/3)</x:f>
        <x:v>0.6666666666666666</x:v>
      </x:c>
      <x:c r="U52" s="124" t="str">
        <x:f>IF(K52="","",IFERROR((K52-MIN($K$5:$K$94))/(MAX($K$5:$K$94)-MIN($K$5:$K$94)),""))</x:f>
      </x:c>
      <x:c r="V52" s="124" t="n">
        <x:f>IF(COUNT(O52:T52)=0,"",AVERAGE(O52:T52))</x:f>
        <x:v>0.486329350627883</x:v>
      </x:c>
      <x:c r="W52" s="46" t="n">
        <x:v>0.9519132290127975</x:v>
      </x:c>
      <x:c r="X52" s="46" t="n">
        <x:f>IF(OR(V52="",W52=""),"",V52*(1-W52))</x:f>
        <x:v>0.023386008107997912</x:v>
      </x:c>
    </x:row>
    <x:row r="53">
      <x:c r="A53" s="40" t="inlineStr">
        <x:is>
          <x:t xml:space="preserve">United Arab Emirates</x:t>
        </x:is>
      </x:c>
      <x:c r="B53" s="40" t="inlineStr">
        <x:is>
          <x:t xml:space="preserve">ARE</x:t>
        </x:is>
      </x:c>
      <x:c r="C53" s="40" t="inlineStr">
        <x:is>
          <x:t xml:space="preserve">Gulf trade-energy hub</x:t>
        </x:is>
      </x:c>
      <x:c r="D53" s="123" t="n">
        <x:v>2021</x:v>
      </x:c>
      <x:c r="E53" s="124" t="n">
        <x:v>4</x:v>
      </x:c>
      <x:c r="F53" s="125" t="n">
        <x:v>260.31</x:v>
      </x:c>
      <x:c r="G53" s="124" t="n">
        <x:f>IFERROR(INDEX(Rail_Import_Template!$D:$D,MATCH($B53&amp;"|"&amp;$D53,Rail_Import_Template!$H:$H,0)),"")</x:f>
        <x:v>10546</x:v>
      </x:c>
      <x:c r="H53" s="124" t="n">
        <x:f>IFERROR(INDEX(Port_TEU_Import_Template!$D:$D,MATCH($B53&amp;"|"&amp;$D53,Port_TEU_Import_Template!$H:$H,0)),"")</x:f>
        <x:v>12591327</x:v>
      </x:c>
      <x:c r="I53" s="124" t="n">
        <x:v>2</x:v>
      </x:c>
      <x:c r="J53" s="124" t="n">
        <x:v>2</x:v>
      </x:c>
      <x:c r="K53" s="124" t="str">
        <x:f>IFERROR(INDEX(Trade_Div_Import_Template!$D:$D,MATCH($B53&amp;"|"&amp;$D53,Trade_Div_Import_Template!$H:$H,0)),"")</x:f>
      </x:c>
      <x:c r="L53" s="124" t="n">
        <x:v>-148.779300357276</x:v>
      </x:c>
      <x:c r="M53" s="40" t="str">
        <x:f>TEXTJOIN(" ",TRUE,IF($F53&lt;&gt;"","World Bank WDI / UNCTAD LSCI imported.",""),IF($E53&lt;&gt;"","LPI/structural capacity proxy present.",""),IF($I53&lt;&gt;"","Manual pipeline/corridor coding present.",""))</x:f>
        <x:v>World Bank WDI / UNCTAD LSCI imported. LPI/structural capacity proxy present. Manual pipeline/corridor coding present.</x:v>
      </x:c>
      <x:c r="N53" s="40" t="str">
        <x:f>IF(AND($E53&lt;&gt;",",$F53&lt;&gt;",",$I53&lt;&gt;",",$J53&lt;&gt;""),"Baseline CCI ready; Trade Diversification optional/not included",IF($F53&lt;&gt;"","Partial: LSCI imported",IF($E53&lt;&gt;"","Partial: LPI + manual structural codes","Pending raw CCI data")))</x:f>
        <x:v>Baseline CCI ready; Trade Diversification optional/not included</x:v>
      </x:c>
      <x:c r="O53" s="124" t="n">
        <x:f>IF(E53="","",IFERROR((E53-1)/4,""))</x:f>
        <x:v>0.75</x:v>
      </x:c>
      <x:c r="P53" s="124" t="n">
        <x:f>IF(F53="","",IFERROR((F53-MIN($F$5:$F$94))/(MAX($F$5:$F$94)-MIN($F$5:$F$94)),""))</x:f>
        <x:v>0.17686621519006956</x:v>
      </x:c>
      <x:c r="Q53" s="124" t="str">
        <x:f>IF(G53="","",IFERROR((G53-MIN($G$5:$G$94))/(MAX($G$5:$G$94)-MIN($G$5:$G$94)),""))</x:f>
      </x:c>
      <x:c r="R53" s="124" t="n">
        <x:f>IF(H53="","",IFERROR((H53-MIN($H$5:$H$94))/(MAX($H$5:$H$94)-MIN($H$5:$H$94)),""))</x:f>
        <x:v>1</x:v>
      </x:c>
      <x:c r="S53" s="124" t="n">
        <x:f>IF(I53="","",I53/3)</x:f>
        <x:v>0.6666666666666666</x:v>
      </x:c>
      <x:c r="T53" s="124" t="n">
        <x:f>IF(J53="","",J53/3)</x:f>
        <x:v>0.6666666666666666</x:v>
      </x:c>
      <x:c r="U53" s="124" t="str">
        <x:f>IF(K53="","",IFERROR((K53-MIN($K$5:$K$94))/(MAX($K$5:$K$94)-MIN($K$5:$K$94)),""))</x:f>
      </x:c>
      <x:c r="V53" s="124" t="n">
        <x:f>IF(COUNT(O53:T53)=0,"",AVERAGE(O53:T53))</x:f>
        <x:v>0.6520399097046805</x:v>
      </x:c>
      <x:c r="W53" s="46" t="n">
        <x:v>0.9519132290127975</x:v>
      </x:c>
      <x:c r="X53" s="46" t="n">
        <x:f>IF(OR(V53="",W53=""),"",V53*(1-W53))</x:f>
        <x:v>0.03135449381248516</x:v>
      </x:c>
    </x:row>
    <x:row r="54">
      <x:c r="A54" s="40" t="inlineStr">
        <x:is>
          <x:t xml:space="preserve">United Arab Emirates</x:t>
        </x:is>
      </x:c>
      <x:c r="B54" s="40" t="inlineStr">
        <x:is>
          <x:t xml:space="preserve">ARE</x:t>
        </x:is>
      </x:c>
      <x:c r="C54" s="40" t="inlineStr">
        <x:is>
          <x:t xml:space="preserve">Gulf trade-energy hub</x:t>
        </x:is>
      </x:c>
      <x:c r="D54" s="123" t="n">
        <x:v>2022</x:v>
      </x:c>
      <x:c r="E54" s="124" t="n">
        <x:v>4</x:v>
      </x:c>
      <x:c r="F54" s="125" t="n">
        <x:v>279.45</x:v>
      </x:c>
      <x:c r="G54" s="124" t="n">
        <x:f>IFERROR(INDEX(Rail_Import_Template!$D:$D,MATCH($B54&amp;"|"&amp;$D54,Rail_Import_Template!$H:$H,0)),"")</x:f>
        <x:v>10546</x:v>
      </x:c>
      <x:c r="H54" s="124" t="n">
        <x:f>IFERROR(INDEX(Port_TEU_Import_Template!$D:$D,MATCH($B54&amp;"|"&amp;$D54,Port_TEU_Import_Template!$H:$H,0)),"")</x:f>
        <x:v>12366172</x:v>
      </x:c>
      <x:c r="I54" s="124" t="n">
        <x:v>2</x:v>
      </x:c>
      <x:c r="J54" s="124" t="n">
        <x:v>2</x:v>
      </x:c>
      <x:c r="K54" s="124" t="str">
        <x:f>IFERROR(INDEX(Trade_Div_Import_Template!$D:$D,MATCH($B54&amp;"|"&amp;$D54,Trade_Div_Import_Template!$H:$H,0)),"")</x:f>
      </x:c>
      <x:c r="L54" s="124" t="n">
        <x:v>-171.482371329992</x:v>
      </x:c>
      <x:c r="M54" s="40" t="str">
        <x:f>TEXTJOIN(" ",TRUE,IF($F54&lt;&gt;"","World Bank WDI / UNCTAD LSCI imported.",""),IF($E54&lt;&gt;"","LPI/structural capacity proxy present.",""),IF($I54&lt;&gt;"","Manual pipeline/corridor coding present.",""))</x:f>
        <x:v>World Bank WDI / UNCTAD LSCI imported. LPI/structural capacity proxy present. Manual pipeline/corridor coding present.</x:v>
      </x:c>
      <x:c r="N54" s="40" t="str">
        <x:f>IF(AND($E54&lt;&gt;",",$F54&lt;&gt;",",$I54&lt;&gt;",",$J54&lt;&gt;""),"Baseline CCI ready; Trade Diversification optional/not included",IF($F54&lt;&gt;"","Partial: LSCI imported",IF($E54&lt;&gt;"","Partial: LPI + manual structural codes","Pending raw CCI data")))</x:f>
        <x:v>Baseline CCI ready; Trade Diversification optional/not included</x:v>
      </x:c>
      <x:c r="O54" s="124" t="n">
        <x:f>IF(E54="","",IFERROR((E54-1)/4,""))</x:f>
        <x:v>0.75</x:v>
      </x:c>
      <x:c r="P54" s="124" t="n">
        <x:f>IF(F54="","",IFERROR((F54-MIN($F$5:$F$94))/(MAX($F$5:$F$94)-MIN($F$5:$F$94)),""))</x:f>
        <x:v>0.1916967564970788</x:v>
      </x:c>
      <x:c r="Q54" s="124" t="str">
        <x:f>IF(G54="","",IFERROR((G54-MIN($G$5:$G$94))/(MAX($G$5:$G$94)-MIN($G$5:$G$94)),""))</x:f>
      </x:c>
      <x:c r="R54" s="124" t="n">
        <x:f>IF(H54="","",IFERROR((H54-MIN($H$5:$H$94))/(MAX($H$5:$H$94)-MIN($H$5:$H$94)),""))</x:f>
        <x:v>0</x:v>
      </x:c>
      <x:c r="S54" s="124" t="n">
        <x:f>IF(I54="","",I54/3)</x:f>
        <x:v>0.6666666666666666</x:v>
      </x:c>
      <x:c r="T54" s="124" t="n">
        <x:f>IF(J54="","",J54/3)</x:f>
        <x:v>0.6666666666666666</x:v>
      </x:c>
      <x:c r="U54" s="124" t="str">
        <x:f>IF(K54="","",IFERROR((K54-MIN($K$5:$K$94))/(MAX($K$5:$K$94)-MIN($K$5:$K$94)),""))</x:f>
      </x:c>
      <x:c r="V54" s="124" t="n">
        <x:f>IF(COUNT(O54:T54)=0,"",AVERAGE(O54:T54))</x:f>
        <x:v>0.4550060179660824</x:v>
      </x:c>
      <x:c r="W54" s="46" t="n">
        <x:v>0.9519132290127975</x:v>
      </x:c>
      <x:c r="X54" s="46" t="n">
        <x:f>IF(OR(V54="",W54=""),"",V54*(1-W54))</x:f>
        <x:v>0.021879770183733944</x:v>
      </x:c>
    </x:row>
    <x:row r="55">
      <x:c r="A55" s="40" t="inlineStr">
        <x:is>
          <x:t xml:space="preserve">United Arab Emirates</x:t>
        </x:is>
      </x:c>
      <x:c r="B55" s="40" t="inlineStr">
        <x:is>
          <x:t xml:space="preserve">ARE</x:t>
        </x:is>
      </x:c>
      <x:c r="C55" s="40" t="inlineStr">
        <x:is>
          <x:t xml:space="preserve">Gulf trade-energy hub</x:t>
        </x:is>
      </x:c>
      <x:c r="D55" s="123" t="n">
        <x:v>2023</x:v>
      </x:c>
      <x:c r="E55" s="124" t="n">
        <x:v>4</x:v>
      </x:c>
      <x:c r="F55" s="125" t="n">
        <x:v>307.43</x:v>
      </x:c>
      <x:c r="G55" s="124" t="n">
        <x:f>IFERROR(INDEX(Rail_Import_Template!$D:$D,MATCH($B55&amp;"|"&amp;$D55,Rail_Import_Template!$H:$H,0)),"")</x:f>
        <x:v>10546</x:v>
      </x:c>
      <x:c r="H55" s="124" t="n">
        <x:f>IFERROR(INDEX(Port_TEU_Import_Template!$D:$D,MATCH($B55&amp;"|"&amp;$D55,Port_TEU_Import_Template!$H:$H,0)),"")</x:f>
        <x:v>12366172</x:v>
      </x:c>
      <x:c r="I55" s="124" t="n">
        <x:v>2</x:v>
      </x:c>
      <x:c r="J55" s="124" t="n">
        <x:v>2</x:v>
      </x:c>
      <x:c r="K55" s="124" t="str">
        <x:f>IFERROR(INDEX(Trade_Div_Import_Template!$D:$D,MATCH($B55&amp;"|"&amp;$D55,Trade_Div_Import_Template!$H:$H,0)),"")</x:f>
      </x:c>
      <x:c r="L55" s="124" t="n">
        <x:v>-171.482371329992</x:v>
      </x:c>
      <x:c r="M55" s="40" t="str">
        <x:f>TEXTJOIN(" ",TRUE,IF($F55&lt;&gt;"","World Bank WDI / UNCTAD LSCI imported.",""),IF($E55&lt;&gt;"","LPI/structural capacity proxy present.",""),IF($I55&lt;&gt;"","Manual pipeline/corridor coding present.",""))</x:f>
        <x:v>World Bank WDI / UNCTAD LSCI imported. LPI/structural capacity proxy present. Manual pipeline/corridor coding present.</x:v>
      </x:c>
      <x:c r="N55" s="40" t="str">
        <x:f>IF(AND($E55&lt;&gt;",",$F55&lt;&gt;",",$I55&lt;&gt;",",$J55&lt;&gt;""),"Baseline CCI ready; Trade Diversification optional/not included",IF($F55&lt;&gt;"","Partial: LSCI imported",IF($E55&lt;&gt;"","Partial: LPI + manual structural codes","Pending raw CCI data")))</x:f>
        <x:v>Baseline CCI ready; Trade Diversification optional/not included</x:v>
      </x:c>
      <x:c r="O55" s="124" t="n">
        <x:f>IF(E55="","",IFERROR((E55-1)/4,""))</x:f>
        <x:v>0.75</x:v>
      </x:c>
      <x:c r="P55" s="124" t="n">
        <x:f>IF(F55="","",IFERROR((F55-MIN($F$5:$F$94))/(MAX($F$5:$F$94)-MIN($F$5:$F$94)),""))</x:f>
        <x:v>0.21337693130220517</x:v>
      </x:c>
      <x:c r="Q55" s="124" t="str">
        <x:f>IF(G55="","",IFERROR((G55-MIN($G$5:$G$94))/(MAX($G$5:$G$94)-MIN($G$5:$G$94)),""))</x:f>
      </x:c>
      <x:c r="R55" s="124" t="n">
        <x:f>IF(H55="","",IFERROR((H55-MIN($H$5:$H$94))/(MAX($H$5:$H$94)-MIN($H$5:$H$94)),""))</x:f>
        <x:v>0</x:v>
      </x:c>
      <x:c r="S55" s="124" t="n">
        <x:f>IF(I55="","",I55/3)</x:f>
        <x:v>0.6666666666666666</x:v>
      </x:c>
      <x:c r="T55" s="124" t="n">
        <x:f>IF(J55="","",J55/3)</x:f>
        <x:v>0.6666666666666666</x:v>
      </x:c>
      <x:c r="U55" s="124" t="str">
        <x:f>IF(K55="","",IFERROR((K55-MIN($K$5:$K$94))/(MAX($K$5:$K$94)-MIN($K$5:$K$94)),""))</x:f>
      </x:c>
      <x:c r="V55" s="124" t="n">
        <x:f>IF(COUNT(O55:T55)=0,"",AVERAGE(O55:T55))</x:f>
        <x:v>0.45934205292710767</x:v>
      </x:c>
      <x:c r="W55" s="46" t="n">
        <x:v>0.9519132290127975</x:v>
      </x:c>
      <x:c r="X55" s="46" t="n">
        <x:f>IF(OR(V55="",W55=""),"",V55*(1-W55))</x:f>
        <x:v>0.02208827610389727</x:v>
      </x:c>
    </x:row>
    <x:row r="56">
      <x:c r="A56" s="40" t="inlineStr">
        <x:is>
          <x:t xml:space="preserve">United Arab Emirates</x:t>
        </x:is>
      </x:c>
      <x:c r="B56" s="40" t="inlineStr">
        <x:is>
          <x:t xml:space="preserve">ARE</x:t>
        </x:is>
      </x:c>
      <x:c r="C56" s="40" t="inlineStr">
        <x:is>
          <x:t xml:space="preserve">Gulf trade-energy hub</x:t>
        </x:is>
      </x:c>
      <x:c r="D56" s="123" t="n">
        <x:v>2024</x:v>
      </x:c>
      <x:c r="E56" s="124" t="n">
        <x:v>4</x:v>
      </x:c>
      <x:c r="F56" s="125" t="n">
        <x:v>311.19</x:v>
      </x:c>
      <x:c r="G56" s="124" t="n">
        <x:f>IFERROR(INDEX(Rail_Import_Template!$D:$D,MATCH($B56&amp;"|"&amp;$D56,Rail_Import_Template!$H:$H,0)),"")</x:f>
        <x:v>10546</x:v>
      </x:c>
      <x:c r="H56" s="124" t="n">
        <x:f>IFERROR(INDEX(Port_TEU_Import_Template!$D:$D,MATCH($B56&amp;"|"&amp;$D56,Port_TEU_Import_Template!$H:$H,0)),"")</x:f>
        <x:v>12366172</x:v>
      </x:c>
      <x:c r="I56" s="124" t="n">
        <x:v>2</x:v>
      </x:c>
      <x:c r="J56" s="124" t="n">
        <x:v>2</x:v>
      </x:c>
      <x:c r="K56" s="124" t="str">
        <x:f>IFERROR(INDEX(Trade_Div_Import_Template!$D:$D,MATCH($B56&amp;"|"&amp;$D56,Trade_Div_Import_Template!$H:$H,0)),"")</x:f>
      </x:c>
      <x:c r="L56" s="124" t="n">
        <x:v>-171.482371329992</x:v>
      </x:c>
      <x:c r="M56" s="40" t="str">
        <x:f>TEXTJOIN(" ",TRUE,IF($F56&lt;&gt;"","World Bank WDI / UNCTAD LSCI imported.",""),IF($E56&lt;&gt;"","LPI/structural capacity proxy present.",""),IF($I56&lt;&gt;"","Manual pipeline/corridor coding present.",""))</x:f>
        <x:v>World Bank WDI / UNCTAD LSCI imported. LPI/structural capacity proxy present. Manual pipeline/corridor coding present.</x:v>
      </x:c>
      <x:c r="N56" s="40" t="str">
        <x:f>IF(AND($E56&lt;&gt;",",$F56&lt;&gt;",",$I56&lt;&gt;",",$J56&lt;&gt;""),"Baseline CCI ready; Trade Diversification optional/not included",IF($F56&lt;&gt;"","Partial: LSCI imported",IF($E56&lt;&gt;"","Partial: LPI + manual structural codes","Pending raw CCI data")))</x:f>
        <x:v>Baseline CCI ready; Trade Diversification optional/not included</x:v>
      </x:c>
      <x:c r="O56" s="124" t="n">
        <x:f>IF(E56="","",IFERROR((E56-1)/4,""))</x:f>
        <x:v>0.75</x:v>
      </x:c>
      <x:c r="P56" s="124" t="n">
        <x:f>IF(F56="","",IFERROR((F56-MIN($F$5:$F$94))/(MAX($F$5:$F$94)-MIN($F$5:$F$94)),""))</x:f>
        <x:v>0.21629035007515998</x:v>
      </x:c>
      <x:c r="Q56" s="124" t="str">
        <x:f>IF(G56="","",IFERROR((G56-MIN($G$5:$G$94))/(MAX($G$5:$G$94)-MIN($G$5:$G$94)),""))</x:f>
      </x:c>
      <x:c r="R56" s="124" t="n">
        <x:f>IF(H56="","",IFERROR((H56-MIN($H$5:$H$94))/(MAX($H$5:$H$94)-MIN($H$5:$H$94)),""))</x:f>
        <x:v>0</x:v>
      </x:c>
      <x:c r="S56" s="124" t="n">
        <x:f>IF(I56="","",I56/3)</x:f>
        <x:v>0.6666666666666666</x:v>
      </x:c>
      <x:c r="T56" s="124" t="n">
        <x:f>IF(J56="","",J56/3)</x:f>
        <x:v>0.6666666666666666</x:v>
      </x:c>
      <x:c r="U56" s="124" t="str">
        <x:f>IF(K56="","",IFERROR((K56-MIN($K$5:$K$94))/(MAX($K$5:$K$94)-MIN($K$5:$K$94)),""))</x:f>
      </x:c>
      <x:c r="V56" s="124" t="n">
        <x:f>IF(COUNT(O56:T56)=0,"",AVERAGE(O56:T56))</x:f>
        <x:v>0.45992473668169864</x:v>
      </x:c>
      <x:c r="W56" s="46" t="n">
        <x:v>0.9519132290127975</x:v>
      </x:c>
      <x:c r="X56" s="46" t="n">
        <x:f>IF(OR(V56="",W56=""),"",V56*(1-W56))</x:f>
        <x:v>0.02211629548416225</x:v>
      </x:c>
    </x:row>
    <x:row r="57">
      <x:c r="A57" s="40" t="inlineStr">
        <x:is>
          <x:t xml:space="preserve">United Arab Emirates</x:t>
        </x:is>
      </x:c>
      <x:c r="B57" s="40" t="inlineStr">
        <x:is>
          <x:t xml:space="preserve">ARE</x:t>
        </x:is>
      </x:c>
      <x:c r="C57" s="40" t="inlineStr">
        <x:is>
          <x:t xml:space="preserve">Gulf trade-energy hub</x:t>
        </x:is>
      </x:c>
      <x:c r="D57" s="123" t="n">
        <x:v>2025</x:v>
      </x:c>
      <x:c r="E57" s="124" t="n">
        <x:v>4</x:v>
      </x:c>
      <x:c r="F57" s="125" t="n">
        <x:v>319.55</x:v>
      </x:c>
      <x:c r="G57" s="124" t="n">
        <x:f>IFERROR(INDEX(Rail_Import_Template!$D:$D,MATCH($B57&amp;"|"&amp;$D57,Rail_Import_Template!$H:$H,0)),"")</x:f>
        <x:v>10546</x:v>
      </x:c>
      <x:c r="H57" s="124" t="n">
        <x:f>IFERROR(INDEX(Port_TEU_Import_Template!$D:$D,MATCH($B57&amp;"|"&amp;$D57,Port_TEU_Import_Template!$H:$H,0)),"")</x:f>
        <x:v>12366172</x:v>
      </x:c>
      <x:c r="I57" s="124" t="n">
        <x:v>2</x:v>
      </x:c>
      <x:c r="J57" s="124" t="n">
        <x:v>2</x:v>
      </x:c>
      <x:c r="K57" s="124" t="str">
        <x:f>IFERROR(INDEX(Trade_Div_Import_Template!$D:$D,MATCH($B57&amp;"|"&amp;$D57,Trade_Div_Import_Template!$H:$H,0)),"")</x:f>
      </x:c>
      <x:c r="L57" s="124" t="n">
        <x:v>-171.482371329992</x:v>
      </x:c>
      <x:c r="M57" s="40" t="str">
        <x:f>TEXTJOIN(" ",TRUE,IF($F57&lt;&gt;"","World Bank WDI / UNCTAD LSCI imported.",""),IF($E57&lt;&gt;"","LPI/structural capacity proxy present.",""),IF($I57&lt;&gt;"","Manual pipeline/corridor coding present.",""))</x:f>
        <x:v>World Bank WDI / UNCTAD LSCI imported. LPI/structural capacity proxy present. Manual pipeline/corridor coding present.</x:v>
      </x:c>
      <x:c r="N57" s="40" t="str">
        <x:f>IF(AND($E57&lt;&gt;",",$F57&lt;&gt;",",$I57&lt;&gt;",",$J57&lt;&gt;""),"Baseline CCI ready; Trade Diversification optional/not included",IF($F57&lt;&gt;"","Partial: LSCI imported",IF($E57&lt;&gt;"","Partial: LPI + manual structural codes","Pending raw CCI data")))</x:f>
        <x:v>Baseline CCI ready; Trade Diversification optional/not included</x:v>
      </x:c>
      <x:c r="O57" s="124" t="n">
        <x:f>IF(E57="","",IFERROR((E57-1)/4,""))</x:f>
        <x:v>0.75</x:v>
      </x:c>
      <x:c r="P57" s="124" t="n">
        <x:f>IF(F57="","",IFERROR((F57-MIN($F$5:$F$94))/(MAX($F$5:$F$94)-MIN($F$5:$F$94)),""))</x:f>
        <x:v>0.22276805777247435</x:v>
      </x:c>
      <x:c r="Q57" s="124" t="str">
        <x:f>IF(G57="","",IFERROR((G57-MIN($G$5:$G$94))/(MAX($G$5:$G$94)-MIN($G$5:$G$94)),""))</x:f>
      </x:c>
      <x:c r="R57" s="124" t="n">
        <x:f>IF(H57="","",IFERROR((H57-MIN($H$5:$H$94))/(MAX($H$5:$H$94)-MIN($H$5:$H$94)),""))</x:f>
        <x:v>0</x:v>
      </x:c>
      <x:c r="S57" s="124" t="n">
        <x:f>IF(I57="","",I57/3)</x:f>
        <x:v>0.6666666666666666</x:v>
      </x:c>
      <x:c r="T57" s="124" t="n">
        <x:f>IF(J57="","",J57/3)</x:f>
        <x:v>0.6666666666666666</x:v>
      </x:c>
      <x:c r="U57" s="124" t="str">
        <x:f>IF(K57="","",IFERROR((K57-MIN($K$5:$K$94))/(MAX($K$5:$K$94)-MIN($K$5:$K$94)),""))</x:f>
      </x:c>
      <x:c r="V57" s="124" t="n">
        <x:f>IF(COUNT(O57:T57)=0,"",AVERAGE(O57:T57))</x:f>
        <x:v>0.4612202782211615</x:v>
      </x:c>
      <x:c r="W57" s="46" t="n">
        <x:v>0.9519132290127975</x:v>
      </x:c>
      <x:c r="X57" s="46" t="n">
        <x:f>IF(OR(V57="",W57=""),"",V57*(1-W57))</x:f>
        <x:v>0.022178593893474808</x:v>
      </x:c>
    </x:row>
    <x:row r="58">
      <x:c r="A58" s="40" t="inlineStr">
        <x:is>
          <x:t xml:space="preserve">United Arab Emirates</x:t>
        </x:is>
      </x:c>
      <x:c r="B58" s="40" t="inlineStr">
        <x:is>
          <x:t xml:space="preserve">ARE</x:t>
        </x:is>
      </x:c>
      <x:c r="C58" s="40" t="inlineStr">
        <x:is>
          <x:t xml:space="preserve">Gulf trade-energy hub</x:t>
        </x:is>
      </x:c>
      <x:c r="D58" s="123" t="n">
        <x:v>2026</x:v>
      </x:c>
      <x:c r="E58" s="124" t="n">
        <x:v>4</x:v>
      </x:c>
      <x:c r="F58" s="125" t="n">
        <x:v>317.94</x:v>
      </x:c>
      <x:c r="G58" s="124" t="n">
        <x:f>IFERROR(INDEX(Rail_Import_Template!$D:$D,MATCH($B58&amp;"|"&amp;$D58,Rail_Import_Template!$H:$H,0)),"")</x:f>
        <x:v>10546</x:v>
      </x:c>
      <x:c r="H58" s="124" t="n">
        <x:f>IFERROR(INDEX(Port_TEU_Import_Template!$D:$D,MATCH($B58&amp;"|"&amp;$D58,Port_TEU_Import_Template!$H:$H,0)),"")</x:f>
        <x:v>12366172</x:v>
      </x:c>
      <x:c r="I58" s="124" t="n">
        <x:v>2</x:v>
      </x:c>
      <x:c r="J58" s="124" t="n">
        <x:v>2</x:v>
      </x:c>
      <x:c r="K58" s="124" t="str">
        <x:f>IFERROR(INDEX(Trade_Div_Import_Template!$D:$D,MATCH($B58&amp;"|"&amp;$D58,Trade_Div_Import_Template!$H:$H,0)),"")</x:f>
      </x:c>
      <x:c r="L58" s="124" t="n">
        <x:v>-171.482371329992</x:v>
      </x:c>
      <x:c r="M58" s="40" t="str">
        <x:f>TEXTJOIN(" ",TRUE,IF($F58&lt;&gt;"","World Bank WDI / UNCTAD LSCI imported.",""),IF($E58&lt;&gt;"","LPI/structural capacity proxy present.",""),IF($I58&lt;&gt;"","Manual pipeline/corridor coding present.",""))</x:f>
        <x:v>World Bank WDI / UNCTAD LSCI imported. LPI/structural capacity proxy present. Manual pipeline/corridor coding present.</x:v>
      </x:c>
      <x:c r="N58" s="40" t="str">
        <x:f>IF(AND($E58&lt;&gt;",",$F58&lt;&gt;",",$I58&lt;&gt;",",$J58&lt;&gt;""),"Baseline CCI ready; Trade Diversification optional/not included",IF($F58&lt;&gt;"","Partial: LSCI imported",IF($E58&lt;&gt;"","Partial: LPI + manual structural codes","Pending raw CCI data")))</x:f>
        <x:v>Baseline CCI ready; Trade Diversification optional/not included</x:v>
      </x:c>
      <x:c r="O58" s="124" t="n">
        <x:f>IF(E58="","",IFERROR((E58-1)/4,""))</x:f>
        <x:v>0.75</x:v>
      </x:c>
      <x:c r="P58" s="124" t="n">
        <x:f>IF(F58="","",IFERROR((F58-MIN($F$5:$F$94))/(MAX($F$5:$F$94)-MIN($F$5:$F$94)),""))</x:f>
        <x:v>0.22152055664894849</x:v>
      </x:c>
      <x:c r="Q58" s="124" t="str">
        <x:f>IF(G58="","",IFERROR((G58-MIN($G$5:$G$94))/(MAX($G$5:$G$94)-MIN($G$5:$G$94)),""))</x:f>
      </x:c>
      <x:c r="R58" s="124" t="n">
        <x:f>IF(H58="","",IFERROR((H58-MIN($H$5:$H$94))/(MAX($H$5:$H$94)-MIN($H$5:$H$94)),""))</x:f>
        <x:v>0</x:v>
      </x:c>
      <x:c r="S58" s="124" t="n">
        <x:f>IF(I58="","",I58/3)</x:f>
        <x:v>0.6666666666666666</x:v>
      </x:c>
      <x:c r="T58" s="124" t="n">
        <x:f>IF(J58="","",J58/3)</x:f>
        <x:v>0.6666666666666666</x:v>
      </x:c>
      <x:c r="U58" s="124" t="str">
        <x:f>IF(K58="","",IFERROR((K58-MIN($K$5:$K$94))/(MAX($K$5:$K$94)-MIN($K$5:$K$94)),""))</x:f>
      </x:c>
      <x:c r="V58" s="124" t="n">
        <x:f>IF(COUNT(O58:T58)=0,"",AVERAGE(O58:T58))</x:f>
        <x:v>0.46097077799645636</x:v>
      </x:c>
      <x:c r="W58" s="46" t="n">
        <x:v>0.9519132290127975</x:v>
      </x:c>
      <x:c r="X58" s="46" t="n">
        <x:f>IF(OR(V58="",W58=""),"",V58*(1-W58))</x:f>
        <x:v>0.022166596233308158</x:v>
      </x:c>
    </x:row>
    <x:row r="59">
      <x:c r="A59" s="40" t="inlineStr">
        <x:is>
          <x:t xml:space="preserve">Qatar</x:t>
        </x:is>
      </x:c>
      <x:c r="B59" s="40" t="inlineStr">
        <x:is>
          <x:t xml:space="preserve">QAT</x:t>
        </x:is>
      </x:c>
      <x:c r="C59" s="40" t="inlineStr">
        <x:is>
          <x:t xml:space="preserve">LNG exporter</x:t>
        </x:is>
      </x:c>
      <x:c r="D59" s="123" t="n">
        <x:v>2021</x:v>
      </x:c>
      <x:c r="E59" s="124" t="n"/>
      <x:c r="F59" s="125" t="n">
        <x:v>94.12</x:v>
      </x:c>
      <x:c r="G59" s="124" t="n">
        <x:f>IFERROR(INDEX(Rail_Import_Template!$D:$D,MATCH($B59&amp;"|"&amp;$D59,Rail_Import_Template!$H:$H,0)),"")</x:f>
        <x:v>10546</x:v>
      </x:c>
      <x:c r="H59" s="124" t="n">
        <x:f>IFERROR(INDEX(Port_TEU_Import_Template!$D:$D,MATCH($B59&amp;"|"&amp;$D59,Port_TEU_Import_Template!$H:$H,0)),"")</x:f>
        <x:v>12591327</x:v>
      </x:c>
      <x:c r="I59" s="124" t="n">
        <x:v>1</x:v>
      </x:c>
      <x:c r="J59" s="124" t="n">
        <x:v>1</x:v>
      </x:c>
      <x:c r="K59" s="124" t="str">
        <x:f>IFERROR(INDEX(Trade_Div_Import_Template!$D:$D,MATCH($B59&amp;"|"&amp;$D59,Trade_Div_Import_Template!$H:$H,0)),"")</x:f>
      </x:c>
      <x:c r="L59" s="124" t="n">
        <x:v>-407.478877315299</x:v>
      </x:c>
      <x:c r="M59" s="40" t="str">
        <x:f>TEXTJOIN(" ",TRUE,IF($F59&lt;&gt;"","World Bank WDI / UNCTAD LSCI imported.",""),IF($E59&lt;&gt;"","LPI/structural capacity proxy present.",""),IF($I59&lt;&gt;"","Manual pipeline/corridor coding present.",""))</x:f>
        <x:v>World Bank WDI / UNCTAD LSCI imported. Manual pipeline/corridor coding present.</x:v>
      </x:c>
      <x:c r="N59" s="40" t="str">
        <x:f>IF(AND($E59&lt;&gt;",",$F59&lt;&gt;",",$I59&lt;&gt;",",$J59&lt;&gt;""),"Baseline CCI ready; Trade Diversification optional/not included",IF($F59&lt;&gt;"","Partial: LSCI imported",IF($E59&lt;&gt;"","Partial: LPI + manual structural codes","Pending raw CCI data")))</x:f>
        <x:v>Baseline CCI ready; Trade Diversification optional/not included</x:v>
      </x:c>
      <x:c r="O59" s="124" t="str">
        <x:f>IF(E59="","",IFERROR((E59-1)/4,""))</x:f>
      </x:c>
      <x:c r="P59" s="124" t="n">
        <x:f>IF(F59="","",IFERROR((F59-MIN($F$5:$F$94))/(MAX($F$5:$F$94)-MIN($F$5:$F$94)),""))</x:f>
        <x:v>0.0480946551163043</x:v>
      </x:c>
      <x:c r="Q59" s="124" t="str">
        <x:f>IF(G59="","",IFERROR((G59-MIN($G$5:$G$94))/(MAX($G$5:$G$94)-MIN($G$5:$G$94)),""))</x:f>
      </x:c>
      <x:c r="R59" s="124" t="n">
        <x:f>IF(H59="","",IFERROR((H59-MIN($H$5:$H$94))/(MAX($H$5:$H$94)-MIN($H$5:$H$94)),""))</x:f>
        <x:v>1</x:v>
      </x:c>
      <x:c r="S59" s="124" t="n">
        <x:f>IF(I59="","",I59/3)</x:f>
        <x:v>0.3333333333333333</x:v>
      </x:c>
      <x:c r="T59" s="124" t="n">
        <x:f>IF(J59="","",J59/3)</x:f>
        <x:v>0.3333333333333333</x:v>
      </x:c>
      <x:c r="U59" s="124" t="str">
        <x:f>IF(K59="","",IFERROR((K59-MIN($K$5:$K$94))/(MAX($K$5:$K$94)-MIN($K$5:$K$94)),""))</x:f>
      </x:c>
      <x:c r="V59" s="124" t="n">
        <x:f>IF(COUNT(O59:T59)=0,"",AVERAGE(O59:T59))</x:f>
        <x:v>0.42869033044574273</x:v>
      </x:c>
      <x:c r="W59" s="46" t="n">
        <x:v>0.9519132290127975</x:v>
      </x:c>
      <x:c r="X59" s="46" t="n">
        <x:f>IF(OR(V59="",W59=""),"",V59*(1-W59))</x:f>
        <x:v>0.02061433374457259</x:v>
      </x:c>
    </x:row>
    <x:row r="60">
      <x:c r="A60" s="40" t="inlineStr">
        <x:is>
          <x:t xml:space="preserve">Qatar</x:t>
        </x:is>
      </x:c>
      <x:c r="B60" s="40" t="inlineStr">
        <x:is>
          <x:t xml:space="preserve">QAT</x:t>
        </x:is>
      </x:c>
      <x:c r="C60" s="40" t="inlineStr">
        <x:is>
          <x:t xml:space="preserve">LNG exporter</x:t>
        </x:is>
      </x:c>
      <x:c r="D60" s="123" t="n">
        <x:v>2022</x:v>
      </x:c>
      <x:c r="E60" s="124" t="n"/>
      <x:c r="F60" s="125" t="n">
        <x:v>95.77</x:v>
      </x:c>
      <x:c r="G60" s="124" t="n">
        <x:f>IFERROR(INDEX(Rail_Import_Template!$D:$D,MATCH($B60&amp;"|"&amp;$D60,Rail_Import_Template!$H:$H,0)),"")</x:f>
        <x:v>10546</x:v>
      </x:c>
      <x:c r="H60" s="124" t="n">
        <x:f>IFERROR(INDEX(Port_TEU_Import_Template!$D:$D,MATCH($B60&amp;"|"&amp;$D60,Port_TEU_Import_Template!$H:$H,0)),"")</x:f>
        <x:v>12366172</x:v>
      </x:c>
      <x:c r="I60" s="124" t="n">
        <x:v>1</x:v>
      </x:c>
      <x:c r="J60" s="124" t="n">
        <x:v>1</x:v>
      </x:c>
      <x:c r="K60" s="124" t="str">
        <x:f>IFERROR(INDEX(Trade_Div_Import_Template!$D:$D,MATCH($B60&amp;"|"&amp;$D60,Trade_Div_Import_Template!$H:$H,0)),"")</x:f>
      </x:c>
      <x:c r="L60" s="124" t="n">
        <x:v>-396.072574936239</x:v>
      </x:c>
      <x:c r="M60" s="40" t="str">
        <x:f>TEXTJOIN(" ",TRUE,IF($F60&lt;&gt;"","World Bank WDI / UNCTAD LSCI imported.",""),IF($E60&lt;&gt;"","LPI/structural capacity proxy present.",""),IF($I60&lt;&gt;"","Manual pipeline/corridor coding present.",""))</x:f>
        <x:v>World Bank WDI / UNCTAD LSCI imported. Manual pipeline/corridor coding present.</x:v>
      </x:c>
      <x:c r="N60" s="40" t="str">
        <x:f>IF(AND($E60&lt;&gt;",",$F60&lt;&gt;",",$I60&lt;&gt;",",$J60&lt;&gt;""),"Baseline CCI ready; Trade Diversification optional/not included",IF($F60&lt;&gt;"","Partial: LSCI imported",IF($E60&lt;&gt;"","Partial: LPI + manual structural codes","Pending raw CCI data")))</x:f>
        <x:v>Baseline CCI ready; Trade Diversification optional/not included</x:v>
      </x:c>
      <x:c r="O60" s="124" t="str">
        <x:f>IF(E60="","",IFERROR((E60-1)/4,""))</x:f>
      </x:c>
      <x:c r="P60" s="124" t="n">
        <x:f>IF(F60="","",IFERROR((F60-MIN($F$5:$F$94))/(MAX($F$5:$F$94)-MIN($F$5:$F$94)),""))</x:f>
        <x:v>0.04937315005656371</x:v>
      </x:c>
      <x:c r="Q60" s="124" t="str">
        <x:f>IF(G60="","",IFERROR((G60-MIN($G$5:$G$94))/(MAX($G$5:$G$94)-MIN($G$5:$G$94)),""))</x:f>
      </x:c>
      <x:c r="R60" s="124" t="n">
        <x:f>IF(H60="","",IFERROR((H60-MIN($H$5:$H$94))/(MAX($H$5:$H$94)-MIN($H$5:$H$94)),""))</x:f>
        <x:v>0</x:v>
      </x:c>
      <x:c r="S60" s="124" t="n">
        <x:f>IF(I60="","",I60/3)</x:f>
        <x:v>0.3333333333333333</x:v>
      </x:c>
      <x:c r="T60" s="124" t="n">
        <x:f>IF(J60="","",J60/3)</x:f>
        <x:v>0.3333333333333333</x:v>
      </x:c>
      <x:c r="U60" s="124" t="str">
        <x:f>IF(K60="","",IFERROR((K60-MIN($K$5:$K$94))/(MAX($K$5:$K$94)-MIN($K$5:$K$94)),""))</x:f>
      </x:c>
      <x:c r="V60" s="124" t="n">
        <x:f>IF(COUNT(O60:T60)=0,"",AVERAGE(O60:T60))</x:f>
        <x:v>0.1790099541808076</x:v>
      </x:c>
      <x:c r="W60" s="46" t="n">
        <x:v>0.9519132290127975</x:v>
      </x:c>
      <x:c r="X60" s="46" t="n">
        <x:f>IF(OR(V60="",W60=""),"",V60*(1-W60))</x:f>
        <x:v>0.008608010671122105</x:v>
      </x:c>
    </x:row>
    <x:row r="61">
      <x:c r="A61" s="40" t="inlineStr">
        <x:is>
          <x:t xml:space="preserve">Qatar</x:t>
        </x:is>
      </x:c>
      <x:c r="B61" s="40" t="inlineStr">
        <x:is>
          <x:t xml:space="preserve">QAT</x:t>
        </x:is>
      </x:c>
      <x:c r="C61" s="40" t="inlineStr">
        <x:is>
          <x:t xml:space="preserve">LNG exporter</x:t>
        </x:is>
      </x:c>
      <x:c r="D61" s="123" t="n">
        <x:v>2023</x:v>
      </x:c>
      <x:c r="E61" s="124" t="n"/>
      <x:c r="F61" s="125" t="n">
        <x:v>107.11</x:v>
      </x:c>
      <x:c r="G61" s="124" t="n">
        <x:f>IFERROR(INDEX(Rail_Import_Template!$D:$D,MATCH($B61&amp;"|"&amp;$D61,Rail_Import_Template!$H:$H,0)),"")</x:f>
        <x:v>10546</x:v>
      </x:c>
      <x:c r="H61" s="124" t="n">
        <x:f>IFERROR(INDEX(Port_TEU_Import_Template!$D:$D,MATCH($B61&amp;"|"&amp;$D61,Port_TEU_Import_Template!$H:$H,0)),"")</x:f>
        <x:v>12366172</x:v>
      </x:c>
      <x:c r="I61" s="124" t="n">
        <x:v>1</x:v>
      </x:c>
      <x:c r="J61" s="124" t="n">
        <x:v>1</x:v>
      </x:c>
      <x:c r="K61" s="124" t="str">
        <x:f>IFERROR(INDEX(Trade_Div_Import_Template!$D:$D,MATCH($B61&amp;"|"&amp;$D61,Trade_Div_Import_Template!$H:$H,0)),"")</x:f>
      </x:c>
      <x:c r="L61" s="124" t="n">
        <x:v>-396.072574936239</x:v>
      </x:c>
      <x:c r="M61" s="40" t="str">
        <x:f>TEXTJOIN(" ",TRUE,IF($F61&lt;&gt;"","World Bank WDI / UNCTAD LSCI imported.",""),IF($E61&lt;&gt;"","LPI/structural capacity proxy present.",""),IF($I61&lt;&gt;"","Manual pipeline/corridor coding present.",""))</x:f>
        <x:v>World Bank WDI / UNCTAD LSCI imported. Manual pipeline/corridor coding present.</x:v>
      </x:c>
      <x:c r="N61" s="40" t="str">
        <x:f>IF(AND($E61&lt;&gt;",",$F61&lt;&gt;",",$I61&lt;&gt;",",$J61&lt;&gt;""),"Baseline CCI ready; Trade Diversification optional/not included",IF($F61&lt;&gt;"","Partial: LSCI imported",IF($E61&lt;&gt;"","Partial: LPI + manual structural codes","Pending raw CCI data")))</x:f>
        <x:v>Baseline CCI ready; Trade Diversification optional/not included</x:v>
      </x:c>
      <x:c r="O61" s="124" t="str">
        <x:f>IF(E61="","",IFERROR((E61-1)/4,""))</x:f>
      </x:c>
      <x:c r="P61" s="124" t="n">
        <x:f>IF(F61="","",IFERROR((F61-MIN($F$5:$F$94))/(MAX($F$5:$F$94)-MIN($F$5:$F$94)),""))</x:f>
        <x:v>0.05815989710052844</x:v>
      </x:c>
      <x:c r="Q61" s="124" t="str">
        <x:f>IF(G61="","",IFERROR((G61-MIN($G$5:$G$94))/(MAX($G$5:$G$94)-MIN($G$5:$G$94)),""))</x:f>
      </x:c>
      <x:c r="R61" s="124" t="n">
        <x:f>IF(H61="","",IFERROR((H61-MIN($H$5:$H$94))/(MAX($H$5:$H$94)-MIN($H$5:$H$94)),""))</x:f>
        <x:v>0</x:v>
      </x:c>
      <x:c r="S61" s="124" t="n">
        <x:f>IF(I61="","",I61/3)</x:f>
        <x:v>0.3333333333333333</x:v>
      </x:c>
      <x:c r="T61" s="124" t="n">
        <x:f>IF(J61="","",J61/3)</x:f>
        <x:v>0.3333333333333333</x:v>
      </x:c>
      <x:c r="U61" s="124" t="str">
        <x:f>IF(K61="","",IFERROR((K61-MIN($K$5:$K$94))/(MAX($K$5:$K$94)-MIN($K$5:$K$94)),""))</x:f>
      </x:c>
      <x:c r="V61" s="124" t="n">
        <x:f>IF(COUNT(O61:T61)=0,"",AVERAGE(O61:T61))</x:f>
        <x:v>0.18120664094179878</x:v>
      </x:c>
      <x:c r="W61" s="46" t="n">
        <x:v>0.9519132290127975</x:v>
      </x:c>
      <x:c r="X61" s="46" t="n">
        <x:f>IF(OR(V61="",W61=""),"",V61*(1-W61))</x:f>
        <x:v>0.008713642244328508</x:v>
      </x:c>
    </x:row>
    <x:row r="62">
      <x:c r="A62" s="40" t="inlineStr">
        <x:is>
          <x:t xml:space="preserve">Qatar</x:t>
        </x:is>
      </x:c>
      <x:c r="B62" s="40" t="inlineStr">
        <x:is>
          <x:t xml:space="preserve">QAT</x:t>
        </x:is>
      </x:c>
      <x:c r="C62" s="40" t="inlineStr">
        <x:is>
          <x:t xml:space="preserve">LNG exporter</x:t>
        </x:is>
      </x:c>
      <x:c r="D62" s="123" t="n">
        <x:v>2024</x:v>
      </x:c>
      <x:c r="E62" s="124" t="n"/>
      <x:c r="F62" s="125" t="n">
        <x:v>99.97</x:v>
      </x:c>
      <x:c r="G62" s="124" t="n">
        <x:f>IFERROR(INDEX(Rail_Import_Template!$D:$D,MATCH($B62&amp;"|"&amp;$D62,Rail_Import_Template!$H:$H,0)),"")</x:f>
        <x:v>10546</x:v>
      </x:c>
      <x:c r="H62" s="124" t="n">
        <x:f>IFERROR(INDEX(Port_TEU_Import_Template!$D:$D,MATCH($B62&amp;"|"&amp;$D62,Port_TEU_Import_Template!$H:$H,0)),"")</x:f>
        <x:v>12366172</x:v>
      </x:c>
      <x:c r="I62" s="124" t="n">
        <x:v>1</x:v>
      </x:c>
      <x:c r="J62" s="124" t="n">
        <x:v>1</x:v>
      </x:c>
      <x:c r="K62" s="124" t="str">
        <x:f>IFERROR(INDEX(Trade_Div_Import_Template!$D:$D,MATCH($B62&amp;"|"&amp;$D62,Trade_Div_Import_Template!$H:$H,0)),"")</x:f>
      </x:c>
      <x:c r="L62" s="124" t="n">
        <x:v>-396.072574936239</x:v>
      </x:c>
      <x:c r="M62" s="40" t="str">
        <x:f>TEXTJOIN(" ",TRUE,IF($F62&lt;&gt;"","World Bank WDI / UNCTAD LSCI imported.",""),IF($E62&lt;&gt;"","LPI/structural capacity proxy present.",""),IF($I62&lt;&gt;"","Manual pipeline/corridor coding present.",""))</x:f>
        <x:v>World Bank WDI / UNCTAD LSCI imported. Manual pipeline/corridor coding present.</x:v>
      </x:c>
      <x:c r="N62" s="40" t="str">
        <x:f>IF(AND($E62&lt;&gt;",",$F62&lt;&gt;",",$I62&lt;&gt;",",$J62&lt;&gt;""),"Baseline CCI ready; Trade Diversification optional/not included",IF($F62&lt;&gt;"","Partial: LSCI imported",IF($E62&lt;&gt;"","Partial: LPI + manual structural codes","Pending raw CCI data")))</x:f>
        <x:v>Baseline CCI ready; Trade Diversification optional/not included</x:v>
      </x:c>
      <x:c r="O62" s="124" t="str">
        <x:f>IF(E62="","",IFERROR((E62-1)/4,""))</x:f>
      </x:c>
      <x:c r="P62" s="124" t="n">
        <x:f>IF(F62="","",IFERROR((F62-MIN($F$5:$F$94))/(MAX($F$5:$F$94)-MIN($F$5:$F$94)),""))</x:f>
        <x:v>0.052627500813587684</x:v>
      </x:c>
      <x:c r="Q62" s="124" t="str">
        <x:f>IF(G62="","",IFERROR((G62-MIN($G$5:$G$94))/(MAX($G$5:$G$94)-MIN($G$5:$G$94)),""))</x:f>
      </x:c>
      <x:c r="R62" s="124" t="n">
        <x:f>IF(H62="","",IFERROR((H62-MIN($H$5:$H$94))/(MAX($H$5:$H$94)-MIN($H$5:$H$94)),""))</x:f>
        <x:v>0</x:v>
      </x:c>
      <x:c r="S62" s="124" t="n">
        <x:f>IF(I62="","",I62/3)</x:f>
        <x:v>0.3333333333333333</x:v>
      </x:c>
      <x:c r="T62" s="124" t="n">
        <x:f>IF(J62="","",J62/3)</x:f>
        <x:v>0.3333333333333333</x:v>
      </x:c>
      <x:c r="U62" s="124" t="str">
        <x:f>IF(K62="","",IFERROR((K62-MIN($K$5:$K$94))/(MAX($K$5:$K$94)-MIN($K$5:$K$94)),""))</x:f>
      </x:c>
      <x:c r="V62" s="124" t="n">
        <x:f>IF(COUNT(O62:T62)=0,"",AVERAGE(O62:T62))</x:f>
        <x:v>0.17982354187006358</x:v>
      </x:c>
      <x:c r="W62" s="46" t="n">
        <x:v>0.9519132290127975</x:v>
      </x:c>
      <x:c r="X62" s="46" t="n">
        <x:f>IF(OR(V62="",W62=""),"",V62*(1-W62))</x:f>
        <x:v>0.008647133476013365</x:v>
      </x:c>
    </x:row>
    <x:row r="63">
      <x:c r="A63" s="40" t="inlineStr">
        <x:is>
          <x:t xml:space="preserve">Qatar</x:t>
        </x:is>
      </x:c>
      <x:c r="B63" s="40" t="inlineStr">
        <x:is>
          <x:t xml:space="preserve">QAT</x:t>
        </x:is>
      </x:c>
      <x:c r="C63" s="40" t="inlineStr">
        <x:is>
          <x:t xml:space="preserve">LNG exporter</x:t>
        </x:is>
      </x:c>
      <x:c r="D63" s="123" t="n">
        <x:v>2025</x:v>
      </x:c>
      <x:c r="E63" s="124" t="n"/>
      <x:c r="F63" s="125" t="n">
        <x:v>91.55</x:v>
      </x:c>
      <x:c r="G63" s="124" t="n">
        <x:f>IFERROR(INDEX(Rail_Import_Template!$D:$D,MATCH($B63&amp;"|"&amp;$D63,Rail_Import_Template!$H:$H,0)),"")</x:f>
        <x:v>10546</x:v>
      </x:c>
      <x:c r="H63" s="124" t="n">
        <x:f>IFERROR(INDEX(Port_TEU_Import_Template!$D:$D,MATCH($B63&amp;"|"&amp;$D63,Port_TEU_Import_Template!$H:$H,0)),"")</x:f>
        <x:v>12366172</x:v>
      </x:c>
      <x:c r="I63" s="124" t="n">
        <x:v>1</x:v>
      </x:c>
      <x:c r="J63" s="124" t="n">
        <x:v>1</x:v>
      </x:c>
      <x:c r="K63" s="124" t="str">
        <x:f>IFERROR(INDEX(Trade_Div_Import_Template!$D:$D,MATCH($B63&amp;"|"&amp;$D63,Trade_Div_Import_Template!$H:$H,0)),"")</x:f>
      </x:c>
      <x:c r="L63" s="124" t="n">
        <x:v>-396.072574936239</x:v>
      </x:c>
      <x:c r="M63" s="40" t="str">
        <x:f>TEXTJOIN(" ",TRUE,IF($F63&lt;&gt;"","World Bank WDI / UNCTAD LSCI imported.",""),IF($E63&lt;&gt;"","LPI/structural capacity proxy present.",""),IF($I63&lt;&gt;"","Manual pipeline/corridor coding present.",""))</x:f>
        <x:v>World Bank WDI / UNCTAD LSCI imported. Manual pipeline/corridor coding present.</x:v>
      </x:c>
      <x:c r="N63" s="40" t="str">
        <x:f>IF(AND($E63&lt;&gt;",",$F63&lt;&gt;",",$I63&lt;&gt;",",$J63&lt;&gt;""),"Baseline CCI ready; Trade Diversification optional/not included",IF($F63&lt;&gt;"","Partial: LSCI imported",IF($E63&lt;&gt;"","Partial: LPI + manual structural codes","Pending raw CCI data")))</x:f>
        <x:v>Baseline CCI ready; Trade Diversification optional/not included</x:v>
      </x:c>
      <x:c r="O63" s="124" t="str">
        <x:f>IF(E63="","",IFERROR((E63-1)/4,""))</x:f>
      </x:c>
      <x:c r="P63" s="124" t="n">
        <x:f>IF(F63="","",IFERROR((F63-MIN($F$5:$F$94))/(MAX($F$5:$F$94)-MIN($F$5:$F$94)),""))</x:f>
        <x:v>0.046103302391172954</x:v>
      </x:c>
      <x:c r="Q63" s="124" t="str">
        <x:f>IF(G63="","",IFERROR((G63-MIN($G$5:$G$94))/(MAX($G$5:$G$94)-MIN($G$5:$G$94)),""))</x:f>
      </x:c>
      <x:c r="R63" s="124" t="n">
        <x:f>IF(H63="","",IFERROR((H63-MIN($H$5:$H$94))/(MAX($H$5:$H$94)-MIN($H$5:$H$94)),""))</x:f>
        <x:v>0</x:v>
      </x:c>
      <x:c r="S63" s="124" t="n">
        <x:f>IF(I63="","",I63/3)</x:f>
        <x:v>0.3333333333333333</x:v>
      </x:c>
      <x:c r="T63" s="124" t="n">
        <x:f>IF(J63="","",J63/3)</x:f>
        <x:v>0.3333333333333333</x:v>
      </x:c>
      <x:c r="U63" s="124" t="str">
        <x:f>IF(K63="","",IFERROR((K63-MIN($K$5:$K$94))/(MAX($K$5:$K$94)-MIN($K$5:$K$94)),""))</x:f>
      </x:c>
      <x:c r="V63" s="124" t="n">
        <x:f>IF(COUNT(O63:T63)=0,"",AVERAGE(O63:T63))</x:f>
        <x:v>0.17819249226445988</x:v>
      </x:c>
      <x:c r="W63" s="46" t="n">
        <x:v>0.9519132290127975</x:v>
      </x:c>
      <x:c r="X63" s="46" t="n">
        <x:f>IF(OR(V63="",W63=""),"",V63*(1-W63))</x:f>
        <x:v>0.008568701567159933</x:v>
      </x:c>
    </x:row>
    <x:row r="64">
      <x:c r="A64" s="40" t="inlineStr">
        <x:is>
          <x:t xml:space="preserve">Qatar</x:t>
        </x:is>
      </x:c>
      <x:c r="B64" s="40" t="inlineStr">
        <x:is>
          <x:t xml:space="preserve">QAT</x:t>
        </x:is>
      </x:c>
      <x:c r="C64" s="40" t="inlineStr">
        <x:is>
          <x:t xml:space="preserve">LNG exporter</x:t>
        </x:is>
      </x:c>
      <x:c r="D64" s="123" t="n">
        <x:v>2026</x:v>
      </x:c>
      <x:c r="E64" s="124" t="n"/>
      <x:c r="F64" s="125" t="n">
        <x:v>111.03</x:v>
      </x:c>
      <x:c r="G64" s="124" t="n">
        <x:f>IFERROR(INDEX(Rail_Import_Template!$D:$D,MATCH($B64&amp;"|"&amp;$D64,Rail_Import_Template!$H:$H,0)),"")</x:f>
        <x:v>10546</x:v>
      </x:c>
      <x:c r="H64" s="124" t="n">
        <x:f>IFERROR(INDEX(Port_TEU_Import_Template!$D:$D,MATCH($B64&amp;"|"&amp;$D64,Port_TEU_Import_Template!$H:$H,0)),"")</x:f>
        <x:v>12366172</x:v>
      </x:c>
      <x:c r="I64" s="124" t="n">
        <x:v>1</x:v>
      </x:c>
      <x:c r="J64" s="124" t="n">
        <x:v>1</x:v>
      </x:c>
      <x:c r="K64" s="124" t="str">
        <x:f>IFERROR(INDEX(Trade_Div_Import_Template!$D:$D,MATCH($B64&amp;"|"&amp;$D64,Trade_Div_Import_Template!$H:$H,0)),"")</x:f>
      </x:c>
      <x:c r="L64" s="124" t="n">
        <x:v>-396.072574936239</x:v>
      </x:c>
      <x:c r="M64" s="40" t="str">
        <x:f>TEXTJOIN(" ",TRUE,IF($F64&lt;&gt;"","World Bank WDI / UNCTAD LSCI imported.",""),IF($E64&lt;&gt;"","LPI/structural capacity proxy present.",""),IF($I64&lt;&gt;"","Manual pipeline/corridor coding present.",""))</x:f>
        <x:v>World Bank WDI / UNCTAD LSCI imported. Manual pipeline/corridor coding present.</x:v>
      </x:c>
      <x:c r="N64" s="40" t="str">
        <x:f>IF(AND($E64&lt;&gt;",",$F64&lt;&gt;",",$I64&lt;&gt;",",$J64&lt;&gt;""),"Baseline CCI ready; Trade Diversification optional/not included",IF($F64&lt;&gt;"","Partial: LSCI imported",IF($E64&lt;&gt;"","Partial: LPI + manual structural codes","Pending raw CCI data")))</x:f>
        <x:v>Baseline CCI ready; Trade Diversification optional/not included</x:v>
      </x:c>
      <x:c r="O64" s="124" t="str">
        <x:f>IF(E64="","",IFERROR((E64-1)/4,""))</x:f>
      </x:c>
      <x:c r="P64" s="124" t="n">
        <x:f>IF(F64="","",IFERROR((F64-MIN($F$5:$F$94))/(MAX($F$5:$F$94)-MIN($F$5:$F$94)),""))</x:f>
        <x:v>0.061197291140417484</x:v>
      </x:c>
      <x:c r="Q64" s="124" t="str">
        <x:f>IF(G64="","",IFERROR((G64-MIN($G$5:$G$94))/(MAX($G$5:$G$94)-MIN($G$5:$G$94)),""))</x:f>
      </x:c>
      <x:c r="R64" s="124" t="n">
        <x:f>IF(H64="","",IFERROR((H64-MIN($H$5:$H$94))/(MAX($H$5:$H$94)-MIN($H$5:$H$94)),""))</x:f>
        <x:v>0</x:v>
      </x:c>
      <x:c r="S64" s="124" t="n">
        <x:f>IF(I64="","",I64/3)</x:f>
        <x:v>0.3333333333333333</x:v>
      </x:c>
      <x:c r="T64" s="124" t="n">
        <x:f>IF(J64="","",J64/3)</x:f>
        <x:v>0.3333333333333333</x:v>
      </x:c>
      <x:c r="U64" s="124" t="str">
        <x:f>IF(K64="","",IFERROR((K64-MIN($K$5:$K$94))/(MAX($K$5:$K$94)-MIN($K$5:$K$94)),""))</x:f>
      </x:c>
      <x:c r="V64" s="124" t="n">
        <x:f>IF(COUNT(O64:T64)=0,"",AVERAGE(O64:T64))</x:f>
        <x:v>0.18196598945177103</x:v>
      </x:c>
      <x:c r="W64" s="46" t="n">
        <x:v>0.9519132290127975</x:v>
      </x:c>
      <x:c r="X64" s="46" t="n">
        <x:f>IF(OR(V64="",W64=""),"",V64*(1-W64))</x:f>
        <x:v>0.008750156862227017</x:v>
      </x:c>
    </x:row>
    <x:row r="65">
      <x:c r="A65" s="40" t="inlineStr">
        <x:is>
          <x:t xml:space="preserve">Kuwait</x:t>
        </x:is>
      </x:c>
      <x:c r="B65" s="40" t="inlineStr">
        <x:is>
          <x:t xml:space="preserve">KWT</x:t>
        </x:is>
      </x:c>
      <x:c r="C65" s="40" t="inlineStr">
        <x:is>
          <x:t xml:space="preserve">Gulf energy exporter</x:t>
        </x:is>
      </x:c>
      <x:c r="D65" s="123" t="n">
        <x:v>2021</x:v>
      </x:c>
      <x:c r="E65" s="124" t="n"/>
      <x:c r="F65" s="125" t="n">
        <x:v>32.05</x:v>
      </x:c>
      <x:c r="G65" s="124" t="n">
        <x:f>IFERROR(INDEX(Rail_Import_Template!$D:$D,MATCH($B65&amp;"|"&amp;$D65,Rail_Import_Template!$H:$H,0)),"")</x:f>
        <x:v>10546</x:v>
      </x:c>
      <x:c r="H65" s="124" t="n">
        <x:f>IFERROR(INDEX(Port_TEU_Import_Template!$D:$D,MATCH($B65&amp;"|"&amp;$D65,Port_TEU_Import_Template!$H:$H,0)),"")</x:f>
        <x:v>12591327</x:v>
      </x:c>
      <x:c r="I65" s="124" t="n">
        <x:v>1</x:v>
      </x:c>
      <x:c r="J65" s="124" t="n">
        <x:v>1</x:v>
      </x:c>
      <x:c r="K65" s="124" t="str">
        <x:f>IFERROR(INDEX(Trade_Div_Import_Template!$D:$D,MATCH($B65&amp;"|"&amp;$D65,Trade_Div_Import_Template!$H:$H,0)),"")</x:f>
      </x:c>
      <x:c r="L65" s="124" t="n">
        <x:v>-309.069193040756</x:v>
      </x:c>
      <x:c r="M65" s="40" t="str">
        <x:f>TEXTJOIN(" ",TRUE,IF($F65&lt;&gt;"","World Bank WDI / UNCTAD LSCI imported.",""),IF($E65&lt;&gt;"","LPI/structural capacity proxy present.",""),IF($I65&lt;&gt;"","Manual pipeline/corridor coding present.",""))</x:f>
        <x:v>World Bank WDI / UNCTAD LSCI imported. Manual pipeline/corridor coding present.</x:v>
      </x:c>
      <x:c r="N65" s="40" t="str">
        <x:f>IF(AND($E65&lt;&gt;",",$F65&lt;&gt;",",$I65&lt;&gt;",",$J65&lt;&gt;""),"Baseline CCI ready; Trade Diversification optional/not included",IF($F65&lt;&gt;"","Partial: LSCI imported",IF($E65&lt;&gt;"","Partial: LPI + manual structural codes","Pending raw CCI data")))</x:f>
        <x:v>Baseline CCI ready; Trade Diversification optional/not included</x:v>
      </x:c>
      <x:c r="O65" s="124" t="str">
        <x:f>IF(E65="","",IFERROR((E65-1)/4,""))</x:f>
      </x:c>
      <x:c r="P65" s="124" t="n">
        <x:f>IF(F65="","",IFERROR((F65-MIN($F$5:$F$94))/(MAX($F$5:$F$94)-MIN($F$5:$F$94)),""))</x:f>
        <x:v>0</x:v>
      </x:c>
      <x:c r="Q65" s="124" t="str">
        <x:f>IF(G65="","",IFERROR((G65-MIN($G$5:$G$94))/(MAX($G$5:$G$94)-MIN($G$5:$G$94)),""))</x:f>
      </x:c>
      <x:c r="R65" s="124" t="n">
        <x:f>IF(H65="","",IFERROR((H65-MIN($H$5:$H$94))/(MAX($H$5:$H$94)-MIN($H$5:$H$94)),""))</x:f>
        <x:v>1</x:v>
      </x:c>
      <x:c r="S65" s="124" t="n">
        <x:f>IF(I65="","",I65/3)</x:f>
        <x:v>0.3333333333333333</x:v>
      </x:c>
      <x:c r="T65" s="124" t="n">
        <x:f>IF(J65="","",J65/3)</x:f>
        <x:v>0.3333333333333333</x:v>
      </x:c>
      <x:c r="U65" s="124" t="str">
        <x:f>IF(K65="","",IFERROR((K65-MIN($K$5:$K$94))/(MAX($K$5:$K$94)-MIN($K$5:$K$94)),""))</x:f>
      </x:c>
      <x:c r="V65" s="124" t="n">
        <x:f>IF(COUNT(O65:T65)=0,"",AVERAGE(O65:T65))</x:f>
        <x:v>0.41666666666666663</x:v>
      </x:c>
      <x:c r="W65" s="46" t="n">
        <x:v>0.9519132290127975</x:v>
      </x:c>
      <x:c r="X65" s="46" t="n">
        <x:f>IF(OR(V65="",W65=""),"",V65*(1-W65))</x:f>
        <x:v>0.020036154578001033</x:v>
      </x:c>
    </x:row>
    <x:row r="66">
      <x:c r="A66" s="40" t="inlineStr">
        <x:is>
          <x:t xml:space="preserve">Kuwait</x:t>
        </x:is>
      </x:c>
      <x:c r="B66" s="40" t="inlineStr">
        <x:is>
          <x:t xml:space="preserve">KWT</x:t>
        </x:is>
      </x:c>
      <x:c r="C66" s="40" t="inlineStr">
        <x:is>
          <x:t xml:space="preserve">Gulf energy exporter</x:t>
        </x:is>
      </x:c>
      <x:c r="D66" s="123" t="n">
        <x:v>2022</x:v>
      </x:c>
      <x:c r="E66" s="124" t="n"/>
      <x:c r="F66" s="125" t="n">
        <x:v>33.76</x:v>
      </x:c>
      <x:c r="G66" s="124" t="n">
        <x:f>IFERROR(INDEX(Rail_Import_Template!$D:$D,MATCH($B66&amp;"|"&amp;$D66,Rail_Import_Template!$H:$H,0)),"")</x:f>
        <x:v>10546</x:v>
      </x:c>
      <x:c r="H66" s="124" t="n">
        <x:f>IFERROR(INDEX(Port_TEU_Import_Template!$D:$D,MATCH($B66&amp;"|"&amp;$D66,Port_TEU_Import_Template!$H:$H,0)),"")</x:f>
        <x:v>12366172</x:v>
      </x:c>
      <x:c r="I66" s="124" t="n">
        <x:v>1</x:v>
      </x:c>
      <x:c r="J66" s="124" t="n">
        <x:v>1</x:v>
      </x:c>
      <x:c r="K66" s="124" t="str">
        <x:f>IFERROR(INDEX(Trade_Div_Import_Template!$D:$D,MATCH($B66&amp;"|"&amp;$D66,Trade_Div_Import_Template!$H:$H,0)),"")</x:f>
      </x:c>
      <x:c r="L66" s="124" t="n">
        <x:v>-283.096624591869</x:v>
      </x:c>
      <x:c r="M66" s="40" t="str">
        <x:f>TEXTJOIN(" ",TRUE,IF($F66&lt;&gt;"","World Bank WDI / UNCTAD LSCI imported.",""),IF($E66&lt;&gt;"","LPI/structural capacity proxy present.",""),IF($I66&lt;&gt;"","Manual pipeline/corridor coding present.",""))</x:f>
        <x:v>World Bank WDI / UNCTAD LSCI imported. Manual pipeline/corridor coding present.</x:v>
      </x:c>
      <x:c r="N66" s="40" t="str">
        <x:f>IF(AND($E66&lt;&gt;",",$F66&lt;&gt;",",$I66&lt;&gt;",",$J66&lt;&gt;""),"Baseline CCI ready; Trade Diversification optional/not included",IF($F66&lt;&gt;"","Partial: LSCI imported",IF($E66&lt;&gt;"","Partial: LPI + manual structural codes","Pending raw CCI data")))</x:f>
        <x:v>Baseline CCI ready; Trade Diversification optional/not included</x:v>
      </x:c>
      <x:c r="O66" s="124" t="str">
        <x:f>IF(E66="","",IFERROR((E66-1)/4,""))</x:f>
      </x:c>
      <x:c r="P66" s="124" t="n">
        <x:f>IF(F66="","",IFERROR((F66-MIN($F$5:$F$94))/(MAX($F$5:$F$94)-MIN($F$5:$F$94)),""))</x:f>
        <x:v>0.0013249856653597613</x:v>
      </x:c>
      <x:c r="Q66" s="124" t="str">
        <x:f>IF(G66="","",IFERROR((G66-MIN($G$5:$G$94))/(MAX($G$5:$G$94)-MIN($G$5:$G$94)),""))</x:f>
      </x:c>
      <x:c r="R66" s="124" t="n">
        <x:f>IF(H66="","",IFERROR((H66-MIN($H$5:$H$94))/(MAX($H$5:$H$94)-MIN($H$5:$H$94)),""))</x:f>
        <x:v>0</x:v>
      </x:c>
      <x:c r="S66" s="124" t="n">
        <x:f>IF(I66="","",I66/3)</x:f>
        <x:v>0.3333333333333333</x:v>
      </x:c>
      <x:c r="T66" s="124" t="n">
        <x:f>IF(J66="","",J66/3)</x:f>
        <x:v>0.3333333333333333</x:v>
      </x:c>
      <x:c r="U66" s="124" t="str">
        <x:f>IF(K66="","",IFERROR((K66-MIN($K$5:$K$94))/(MAX($K$5:$K$94)-MIN($K$5:$K$94)),""))</x:f>
      </x:c>
      <x:c r="V66" s="124" t="n">
        <x:f>IF(COUNT(O66:T66)=0,"",AVERAGE(O66:T66))</x:f>
        <x:v>0.1669979130830066</x:v>
      </x:c>
      <x:c r="W66" s="46" t="n">
        <x:v>0.9519132290127975</x:v>
      </x:c>
      <x:c r="X66" s="46" t="n">
        <x:f>IF(OR(V66="",W66=""),"",V66*(1-W66))</x:f>
        <x:v>0.008030390401763284</x:v>
      </x:c>
    </x:row>
    <x:row r="67">
      <x:c r="A67" s="40" t="inlineStr">
        <x:is>
          <x:t xml:space="preserve">Kuwait</x:t>
        </x:is>
      </x:c>
      <x:c r="B67" s="40" t="inlineStr">
        <x:is>
          <x:t xml:space="preserve">KWT</x:t>
        </x:is>
      </x:c>
      <x:c r="C67" s="40" t="inlineStr">
        <x:is>
          <x:t xml:space="preserve">Gulf energy exporter</x:t>
        </x:is>
      </x:c>
      <x:c r="D67" s="123" t="n">
        <x:v>2023</x:v>
      </x:c>
      <x:c r="E67" s="124" t="n"/>
      <x:c r="F67" s="125" t="n">
        <x:v>38.98</x:v>
      </x:c>
      <x:c r="G67" s="124" t="n">
        <x:f>IFERROR(INDEX(Rail_Import_Template!$D:$D,MATCH($B67&amp;"|"&amp;$D67,Rail_Import_Template!$H:$H,0)),"")</x:f>
        <x:v>10546</x:v>
      </x:c>
      <x:c r="H67" s="124" t="n">
        <x:f>IFERROR(INDEX(Port_TEU_Import_Template!$D:$D,MATCH($B67&amp;"|"&amp;$D67,Port_TEU_Import_Template!$H:$H,0)),"")</x:f>
        <x:v>12366172</x:v>
      </x:c>
      <x:c r="I67" s="124" t="n">
        <x:v>1</x:v>
      </x:c>
      <x:c r="J67" s="124" t="n">
        <x:v>1</x:v>
      </x:c>
      <x:c r="K67" s="124" t="str">
        <x:f>IFERROR(INDEX(Trade_Div_Import_Template!$D:$D,MATCH($B67&amp;"|"&amp;$D67,Trade_Div_Import_Template!$H:$H,0)),"")</x:f>
      </x:c>
      <x:c r="L67" s="124" t="n">
        <x:v>-283.096624591869</x:v>
      </x:c>
      <x:c r="M67" s="40" t="str">
        <x:f>TEXTJOIN(" ",TRUE,IF($F67&lt;&gt;"","World Bank WDI / UNCTAD LSCI imported.",""),IF($E67&lt;&gt;"","LPI/structural capacity proxy present.",""),IF($I67&lt;&gt;"","Manual pipeline/corridor coding present.",""))</x:f>
        <x:v>World Bank WDI / UNCTAD LSCI imported. Manual pipeline/corridor coding present.</x:v>
      </x:c>
      <x:c r="N67" s="40" t="str">
        <x:f>IF(AND($E67&lt;&gt;",",$F67&lt;&gt;",",$I67&lt;&gt;",",$J67&lt;&gt;""),"Baseline CCI ready; Trade Diversification optional/not included",IF($F67&lt;&gt;"","Partial: LSCI imported",IF($E67&lt;&gt;"","Partial: LPI + manual structural codes","Pending raw CCI data")))</x:f>
        <x:v>Baseline CCI ready; Trade Diversification optional/not included</x:v>
      </x:c>
      <x:c r="O67" s="124" t="str">
        <x:f>IF(E67="","",IFERROR((E67-1)/4,""))</x:f>
      </x:c>
      <x:c r="P67" s="124" t="n">
        <x:f>IF(F67="","",IFERROR((F67-MIN($F$5:$F$94))/(MAX($F$5:$F$94)-MIN($F$5:$F$94)),""))</x:f>
        <x:v>0.005369678749089556</x:v>
      </x:c>
      <x:c r="Q67" s="124" t="str">
        <x:f>IF(G67="","",IFERROR((G67-MIN($G$5:$G$94))/(MAX($G$5:$G$94)-MIN($G$5:$G$94)),""))</x:f>
      </x:c>
      <x:c r="R67" s="124" t="n">
        <x:f>IF(H67="","",IFERROR((H67-MIN($H$5:$H$94))/(MAX($H$5:$H$94)-MIN($H$5:$H$94)),""))</x:f>
        <x:v>0</x:v>
      </x:c>
      <x:c r="S67" s="124" t="n">
        <x:f>IF(I67="","",I67/3)</x:f>
        <x:v>0.3333333333333333</x:v>
      </x:c>
      <x:c r="T67" s="124" t="n">
        <x:f>IF(J67="","",J67/3)</x:f>
        <x:v>0.3333333333333333</x:v>
      </x:c>
      <x:c r="U67" s="124" t="str">
        <x:f>IF(K67="","",IFERROR((K67-MIN($K$5:$K$94))/(MAX($K$5:$K$94)-MIN($K$5:$K$94)),""))</x:f>
      </x:c>
      <x:c r="V67" s="124" t="n">
        <x:f>IF(COUNT(O67:T67)=0,"",AVERAGE(O67:T67))</x:f>
        <x:v>0.16800908635393905</x:v>
      </x:c>
      <x:c r="W67" s="46" t="n">
        <x:v>0.9519132290127975</x:v>
      </x:c>
      <x:c r="X67" s="46" t="n">
        <x:f>IF(OR(V67="",W67=""),"",V67*(1-W67))</x:f>
        <x:v>0.008079014459270993</x:v>
      </x:c>
    </x:row>
    <x:row r="68">
      <x:c r="A68" s="40" t="inlineStr">
        <x:is>
          <x:t xml:space="preserve">Kuwait</x:t>
        </x:is>
      </x:c>
      <x:c r="B68" s="40" t="inlineStr">
        <x:is>
          <x:t xml:space="preserve">KWT</x:t>
        </x:is>
      </x:c>
      <x:c r="C68" s="40" t="inlineStr">
        <x:is>
          <x:t xml:space="preserve">Gulf energy exporter</x:t>
        </x:is>
      </x:c>
      <x:c r="D68" s="123" t="n">
        <x:v>2024</x:v>
      </x:c>
      <x:c r="E68" s="124" t="n"/>
      <x:c r="F68" s="125" t="n">
        <x:v>36.92</x:v>
      </x:c>
      <x:c r="G68" s="124" t="n">
        <x:f>IFERROR(INDEX(Rail_Import_Template!$D:$D,MATCH($B68&amp;"|"&amp;$D68,Rail_Import_Template!$H:$H,0)),"")</x:f>
        <x:v>10546</x:v>
      </x:c>
      <x:c r="H68" s="124" t="n">
        <x:f>IFERROR(INDEX(Port_TEU_Import_Template!$D:$D,MATCH($B68&amp;"|"&amp;$D68,Port_TEU_Import_Template!$H:$H,0)),"")</x:f>
        <x:v>12366172</x:v>
      </x:c>
      <x:c r="I68" s="124" t="n">
        <x:v>1</x:v>
      </x:c>
      <x:c r="J68" s="124" t="n">
        <x:v>1</x:v>
      </x:c>
      <x:c r="K68" s="124" t="str">
        <x:f>IFERROR(INDEX(Trade_Div_Import_Template!$D:$D,MATCH($B68&amp;"|"&amp;$D68,Trade_Div_Import_Template!$H:$H,0)),"")</x:f>
      </x:c>
      <x:c r="L68" s="124" t="n">
        <x:v>-283.096624591869</x:v>
      </x:c>
      <x:c r="M68" s="40" t="str">
        <x:f>TEXTJOIN(" ",TRUE,IF($F68&lt;&gt;"","World Bank WDI / UNCTAD LSCI imported.",""),IF($E68&lt;&gt;"","LPI/structural capacity proxy present.",""),IF($I68&lt;&gt;"","Manual pipeline/corridor coding present.",""))</x:f>
        <x:v>World Bank WDI / UNCTAD LSCI imported. Manual pipeline/corridor coding present.</x:v>
      </x:c>
      <x:c r="N68" s="40" t="str">
        <x:f>IF(AND($E68&lt;&gt;",",$F68&lt;&gt;",",$I68&lt;&gt;",",$J68&lt;&gt;""),"Baseline CCI ready; Trade Diversification optional/not included",IF($F68&lt;&gt;"","Partial: LSCI imported",IF($E68&lt;&gt;"","Partial: LPI + manual structural codes","Pending raw CCI data")))</x:f>
        <x:v>Baseline CCI ready; Trade Diversification optional/not included</x:v>
      </x:c>
      <x:c r="O68" s="124" t="str">
        <x:f>IF(E68="","",IFERROR((E68-1)/4,""))</x:f>
      </x:c>
      <x:c r="P68" s="124" t="n">
        <x:f>IF(F68="","",IFERROR((F68-MIN($F$5:$F$94))/(MAX($F$5:$F$94)-MIN($F$5:$F$94)),""))</x:f>
        <x:v>0.0037734971873111347</x:v>
      </x:c>
      <x:c r="Q68" s="124" t="str">
        <x:f>IF(G68="","",IFERROR((G68-MIN($G$5:$G$94))/(MAX($G$5:$G$94)-MIN($G$5:$G$94)),""))</x:f>
      </x:c>
      <x:c r="R68" s="124" t="n">
        <x:f>IF(H68="","",IFERROR((H68-MIN($H$5:$H$94))/(MAX($H$5:$H$94)-MIN($H$5:$H$94)),""))</x:f>
        <x:v>0</x:v>
      </x:c>
      <x:c r="S68" s="124" t="n">
        <x:f>IF(I68="","",I68/3)</x:f>
        <x:v>0.3333333333333333</x:v>
      </x:c>
      <x:c r="T68" s="124" t="n">
        <x:f>IF(J68="","",J68/3)</x:f>
        <x:v>0.3333333333333333</x:v>
      </x:c>
      <x:c r="U68" s="124" t="str">
        <x:f>IF(K68="","",IFERROR((K68-MIN($K$5:$K$94))/(MAX($K$5:$K$94)-MIN($K$5:$K$94)),""))</x:f>
      </x:c>
      <x:c r="V68" s="124" t="n">
        <x:f>IF(COUNT(O68:T68)=0,"",AVERAGE(O68:T68))</x:f>
        <x:v>0.16761004096349444</x:v>
      </x:c>
      <x:c r="W68" s="46" t="n">
        <x:v>0.9519132290127975</x:v>
      </x:c>
      <x:c r="X68" s="46" t="n">
        <x:f>IF(OR(V68="",W68=""),"",V68*(1-W68))</x:f>
        <x:v>0.008059825654967184</x:v>
      </x:c>
    </x:row>
    <x:row r="69">
      <x:c r="A69" s="40" t="inlineStr">
        <x:is>
          <x:t xml:space="preserve">Kuwait</x:t>
        </x:is>
      </x:c>
      <x:c r="B69" s="40" t="inlineStr">
        <x:is>
          <x:t xml:space="preserve">KWT</x:t>
        </x:is>
      </x:c>
      <x:c r="C69" s="40" t="inlineStr">
        <x:is>
          <x:t xml:space="preserve">Gulf energy exporter</x:t>
        </x:is>
      </x:c>
      <x:c r="D69" s="123" t="n">
        <x:v>2025</x:v>
      </x:c>
      <x:c r="E69" s="124" t="n"/>
      <x:c r="F69" s="125" t="n">
        <x:v>34.46</x:v>
      </x:c>
      <x:c r="G69" s="124" t="n">
        <x:f>IFERROR(INDEX(Rail_Import_Template!$D:$D,MATCH($B69&amp;"|"&amp;$D69,Rail_Import_Template!$H:$H,0)),"")</x:f>
        <x:v>10546</x:v>
      </x:c>
      <x:c r="H69" s="124" t="n">
        <x:f>IFERROR(INDEX(Port_TEU_Import_Template!$D:$D,MATCH($B69&amp;"|"&amp;$D69,Port_TEU_Import_Template!$H:$H,0)),"")</x:f>
        <x:v>12366172</x:v>
      </x:c>
      <x:c r="I69" s="124" t="n">
        <x:v>1</x:v>
      </x:c>
      <x:c r="J69" s="124" t="n">
        <x:v>1</x:v>
      </x:c>
      <x:c r="K69" s="124" t="str">
        <x:f>IFERROR(INDEX(Trade_Div_Import_Template!$D:$D,MATCH($B69&amp;"|"&amp;$D69,Trade_Div_Import_Template!$H:$H,0)),"")</x:f>
      </x:c>
      <x:c r="L69" s="124" t="n">
        <x:v>-283.096624591869</x:v>
      </x:c>
      <x:c r="M69" s="40" t="str">
        <x:f>TEXTJOIN(" ",TRUE,IF($F69&lt;&gt;"","World Bank WDI / UNCTAD LSCI imported.",""),IF($E69&lt;&gt;"","LPI/structural capacity proxy present.",""),IF($I69&lt;&gt;"","Manual pipeline/corridor coding present.",""))</x:f>
        <x:v>World Bank WDI / UNCTAD LSCI imported. Manual pipeline/corridor coding present.</x:v>
      </x:c>
      <x:c r="N69" s="40" t="str">
        <x:f>IF(AND($E69&lt;&gt;",",$F69&lt;&gt;",",$I69&lt;&gt;",",$J69&lt;&gt;""),"Baseline CCI ready; Trade Diversification optional/not included",IF($F69&lt;&gt;"","Partial: LSCI imported",IF($E69&lt;&gt;"","Partial: LPI + manual structural codes","Pending raw CCI data")))</x:f>
        <x:v>Baseline CCI ready; Trade Diversification optional/not included</x:v>
      </x:c>
      <x:c r="O69" s="124" t="str">
        <x:f>IF(E69="","",IFERROR((E69-1)/4,""))</x:f>
      </x:c>
      <x:c r="P69" s="124" t="n">
        <x:f>IF(F69="","",IFERROR((F69-MIN($F$5:$F$94))/(MAX($F$5:$F$94)-MIN($F$5:$F$94)),""))</x:f>
        <x:v>0.0018673774581970924</x:v>
      </x:c>
      <x:c r="Q69" s="124" t="str">
        <x:f>IF(G69="","",IFERROR((G69-MIN($G$5:$G$94))/(MAX($G$5:$G$94)-MIN($G$5:$G$94)),""))</x:f>
      </x:c>
      <x:c r="R69" s="124" t="n">
        <x:f>IF(H69="","",IFERROR((H69-MIN($H$5:$H$94))/(MAX($H$5:$H$94)-MIN($H$5:$H$94)),""))</x:f>
        <x:v>0</x:v>
      </x:c>
      <x:c r="S69" s="124" t="n">
        <x:f>IF(I69="","",I69/3)</x:f>
        <x:v>0.3333333333333333</x:v>
      </x:c>
      <x:c r="T69" s="124" t="n">
        <x:f>IF(J69="","",J69/3)</x:f>
        <x:v>0.3333333333333333</x:v>
      </x:c>
      <x:c r="U69" s="124" t="str">
        <x:f>IF(K69="","",IFERROR((K69-MIN($K$5:$K$94))/(MAX($K$5:$K$94)-MIN($K$5:$K$94)),""))</x:f>
      </x:c>
      <x:c r="V69" s="124" t="n">
        <x:f>IF(COUNT(O69:T69)=0,"",AVERAGE(O69:T69))</x:f>
        <x:v>0.16713351103121593</x:v>
      </x:c>
      <x:c r="W69" s="46" t="n">
        <x:v>0.9519132290127975</x:v>
      </x:c>
      <x:c r="X69" s="46" t="n">
        <x:f>IF(OR(V69="",W69=""),"",V69*(1-W69))</x:f>
        <x:v>0.008036910869245162</x:v>
      </x:c>
    </x:row>
    <x:row r="70">
      <x:c r="A70" s="40" t="inlineStr">
        <x:is>
          <x:t xml:space="preserve">Kuwait</x:t>
        </x:is>
      </x:c>
      <x:c r="B70" s="40" t="inlineStr">
        <x:is>
          <x:t xml:space="preserve">KWT</x:t>
        </x:is>
      </x:c>
      <x:c r="C70" s="40" t="inlineStr">
        <x:is>
          <x:t xml:space="preserve">Gulf energy exporter</x:t>
        </x:is>
      </x:c>
      <x:c r="D70" s="123" t="n">
        <x:v>2026</x:v>
      </x:c>
      <x:c r="E70" s="124" t="n"/>
      <x:c r="F70" s="125" t="n">
        <x:v>33.96</x:v>
      </x:c>
      <x:c r="G70" s="124" t="n">
        <x:f>IFERROR(INDEX(Rail_Import_Template!$D:$D,MATCH($B70&amp;"|"&amp;$D70,Rail_Import_Template!$H:$H,0)),"")</x:f>
        <x:v>10546</x:v>
      </x:c>
      <x:c r="H70" s="124" t="n">
        <x:f>IFERROR(INDEX(Port_TEU_Import_Template!$D:$D,MATCH($B70&amp;"|"&amp;$D70,Port_TEU_Import_Template!$H:$H,0)),"")</x:f>
        <x:v>12366172</x:v>
      </x:c>
      <x:c r="I70" s="124" t="n">
        <x:v>1</x:v>
      </x:c>
      <x:c r="J70" s="124" t="n">
        <x:v>1</x:v>
      </x:c>
      <x:c r="K70" s="124" t="str">
        <x:f>IFERROR(INDEX(Trade_Div_Import_Template!$D:$D,MATCH($B70&amp;"|"&amp;$D70,Trade_Div_Import_Template!$H:$H,0)),"")</x:f>
      </x:c>
      <x:c r="L70" s="124" t="n">
        <x:v>-283.096624591869</x:v>
      </x:c>
      <x:c r="M70" s="40" t="str">
        <x:f>TEXTJOIN(" ",TRUE,IF($F70&lt;&gt;"","World Bank WDI / UNCTAD LSCI imported.",""),IF($E70&lt;&gt;"","LPI/structural capacity proxy present.",""),IF($I70&lt;&gt;"","Manual pipeline/corridor coding present.",""))</x:f>
        <x:v>World Bank WDI / UNCTAD LSCI imported. Manual pipeline/corridor coding present.</x:v>
      </x:c>
      <x:c r="N70" s="40" t="str">
        <x:f>IF(AND($E70&lt;&gt;",",$F70&lt;&gt;",",$I70&lt;&gt;",",$J70&lt;&gt;""),"Baseline CCI ready; Trade Diversification optional/not included",IF($F70&lt;&gt;"","Partial: LSCI imported",IF($E70&lt;&gt;"","Partial: LPI + manual structural codes","Pending raw CCI data")))</x:f>
        <x:v>Baseline CCI ready; Trade Diversification optional/not included</x:v>
      </x:c>
      <x:c r="O70" s="124" t="str">
        <x:f>IF(E70="","",IFERROR((E70-1)/4,""))</x:f>
      </x:c>
      <x:c r="P70" s="124" t="n">
        <x:f>IF(F70="","",IFERROR((F70-MIN($F$5:$F$94))/(MAX($F$5:$F$94)-MIN($F$5:$F$94)),""))</x:f>
        <x:v>0.0014799547490275716</x:v>
      </x:c>
      <x:c r="Q70" s="124" t="str">
        <x:f>IF(G70="","",IFERROR((G70-MIN($G$5:$G$94))/(MAX($G$5:$G$94)-MIN($G$5:$G$94)),""))</x:f>
      </x:c>
      <x:c r="R70" s="124" t="n">
        <x:f>IF(H70="","",IFERROR((H70-MIN($H$5:$H$94))/(MAX($H$5:$H$94)-MIN($H$5:$H$94)),""))</x:f>
        <x:v>0</x:v>
      </x:c>
      <x:c r="S70" s="124" t="n">
        <x:f>IF(I70="","",I70/3)</x:f>
        <x:v>0.3333333333333333</x:v>
      </x:c>
      <x:c r="T70" s="124" t="n">
        <x:f>IF(J70="","",J70/3)</x:f>
        <x:v>0.3333333333333333</x:v>
      </x:c>
      <x:c r="U70" s="124" t="str">
        <x:f>IF(K70="","",IFERROR((K70-MIN($K$5:$K$94))/(MAX($K$5:$K$94)-MIN($K$5:$K$94)),""))</x:f>
      </x:c>
      <x:c r="V70" s="124" t="n">
        <x:f>IF(COUNT(O70:T70)=0,"",AVERAGE(O70:T70))</x:f>
        <x:v>0.16703665535392354</x:v>
      </x:c>
      <x:c r="W70" s="46" t="n">
        <x:v>0.9519132290127975</x:v>
      </x:c>
      <x:c r="X70" s="46" t="n">
        <x:f>IF(OR(V70="",W70=""),"",V70*(1-W70))</x:f>
        <x:v>0.008032253392472391</x:v>
      </x:c>
    </x:row>
    <x:row r="71">
      <x:c r="A71" s="40" t="inlineStr">
        <x:is>
          <x:t xml:space="preserve">Iraq</x:t>
        </x:is>
      </x:c>
      <x:c r="B71" s="40" t="inlineStr">
        <x:is>
          <x:t xml:space="preserve">IRQ</x:t>
        </x:is>
      </x:c>
      <x:c r="C71" s="40" t="inlineStr">
        <x:is>
          <x:t xml:space="preserve">Energy exporter / fragile transit space</x:t>
        </x:is>
      </x:c>
      <x:c r="D71" s="123" t="n">
        <x:v>2021</x:v>
      </x:c>
      <x:c r="E71" s="124" t="n"/>
      <x:c r="F71" s="125" t="n">
        <x:v>67.42</x:v>
      </x:c>
      <x:c r="G71" s="124" t="n">
        <x:f>IFERROR(INDEX(Rail_Import_Template!$D:$D,MATCH($B71&amp;"|"&amp;$D71,Rail_Import_Template!$H:$H,0)),"")</x:f>
        <x:v>10546</x:v>
      </x:c>
      <x:c r="H71" s="124" t="n">
        <x:f>IFERROR(INDEX(Port_TEU_Import_Template!$D:$D,MATCH($B71&amp;"|"&amp;$D71,Port_TEU_Import_Template!$H:$H,0)),"")</x:f>
        <x:v>12591327</x:v>
      </x:c>
      <x:c r="I71" s="124" t="n">
        <x:v>2</x:v>
      </x:c>
      <x:c r="J71" s="124" t="n">
        <x:v>2</x:v>
      </x:c>
      <x:c r="K71" s="124" t="str">
        <x:f>IFERROR(INDEX(Trade_Div_Import_Template!$D:$D,MATCH($B71&amp;"|"&amp;$D71,Trade_Div_Import_Template!$H:$H,0)),"")</x:f>
      </x:c>
      <x:c r="L71" s="124" t="n">
        <x:v>-287.4205985904</x:v>
      </x:c>
      <x:c r="M71" s="40" t="str">
        <x:f>TEXTJOIN(" ",TRUE,IF($F71&lt;&gt;"","World Bank WDI / UNCTAD LSCI imported.",""),IF($E71&lt;&gt;"","LPI/structural capacity proxy present.",""),IF($I71&lt;&gt;"","Manual pipeline/corridor coding present.",""))</x:f>
        <x:v>World Bank WDI / UNCTAD LSCI imported. Manual pipeline/corridor coding present.</x:v>
      </x:c>
      <x:c r="N71" s="40" t="str">
        <x:f>IF(AND($E71&lt;&gt;",",$F71&lt;&gt;",",$I71&lt;&gt;",",$J71&lt;&gt;""),"Baseline CCI ready; Trade Diversification optional/not included",IF($F71&lt;&gt;"","Partial: LSCI imported",IF($E71&lt;&gt;"","Partial: LPI + manual structural codes","Pending raw CCI data")))</x:f>
        <x:v>Baseline CCI ready; Trade Diversification optional/not included</x:v>
      </x:c>
      <x:c r="O71" s="124" t="str">
        <x:f>IF(E71="","",IFERROR((E71-1)/4,""))</x:f>
      </x:c>
      <x:c r="P71" s="124" t="n">
        <x:f>IF(F71="","",IFERROR((F71-MIN($F$5:$F$94))/(MAX($F$5:$F$94)-MIN($F$5:$F$94)),""))</x:f>
        <x:v>0.027406282446651893</x:v>
      </x:c>
      <x:c r="Q71" s="124" t="str">
        <x:f>IF(G71="","",IFERROR((G71-MIN($G$5:$G$94))/(MAX($G$5:$G$94)-MIN($G$5:$G$94)),""))</x:f>
      </x:c>
      <x:c r="R71" s="124" t="n">
        <x:f>IF(H71="","",IFERROR((H71-MIN($H$5:$H$94))/(MAX($H$5:$H$94)-MIN($H$5:$H$94)),""))</x:f>
        <x:v>1</x:v>
      </x:c>
      <x:c r="S71" s="124" t="n">
        <x:f>IF(I71="","",I71/3)</x:f>
        <x:v>0.6666666666666666</x:v>
      </x:c>
      <x:c r="T71" s="124" t="n">
        <x:f>IF(J71="","",J71/3)</x:f>
        <x:v>0.6666666666666666</x:v>
      </x:c>
      <x:c r="U71" s="124" t="str">
        <x:f>IF(K71="","",IFERROR((K71-MIN($K$5:$K$94))/(MAX($K$5:$K$94)-MIN($K$5:$K$94)),""))</x:f>
      </x:c>
      <x:c r="V71" s="124" t="n">
        <x:f>IF(COUNT(O71:T71)=0,"",AVERAGE(O71:T71))</x:f>
        <x:v>0.5901849039449962</x:v>
      </x:c>
      <x:c r="W71" s="46" t="n">
        <x:v>0.9519132290127975</x:v>
      </x:c>
      <x:c r="X71" s="46" t="n">
        <x:f>IF(OR(V71="",W71=""),"",V71*(1-W71))</x:f>
        <x:v>0.028380086316107132</x:v>
      </x:c>
    </x:row>
    <x:row r="72">
      <x:c r="A72" s="40" t="inlineStr">
        <x:is>
          <x:t xml:space="preserve">Iraq</x:t>
        </x:is>
      </x:c>
      <x:c r="B72" s="40" t="inlineStr">
        <x:is>
          <x:t xml:space="preserve">IRQ</x:t>
        </x:is>
      </x:c>
      <x:c r="C72" s="40" t="inlineStr">
        <x:is>
          <x:t xml:space="preserve">Energy exporter / fragile transit space</x:t>
        </x:is>
      </x:c>
      <x:c r="D72" s="123" t="n">
        <x:v>2022</x:v>
      </x:c>
      <x:c r="E72" s="124" t="n"/>
      <x:c r="F72" s="125" t="n">
        <x:v>68.37</x:v>
      </x:c>
      <x:c r="G72" s="124" t="n">
        <x:f>IFERROR(INDEX(Rail_Import_Template!$D:$D,MATCH($B72&amp;"|"&amp;$D72,Rail_Import_Template!$H:$H,0)),"")</x:f>
        <x:v>10546</x:v>
      </x:c>
      <x:c r="H72" s="124" t="n">
        <x:f>IFERROR(INDEX(Port_TEU_Import_Template!$D:$D,MATCH($B72&amp;"|"&amp;$D72,Port_TEU_Import_Template!$H:$H,0)),"")</x:f>
        <x:v>12366172</x:v>
      </x:c>
      <x:c r="I72" s="124" t="n">
        <x:v>2</x:v>
      </x:c>
      <x:c r="J72" s="124" t="n">
        <x:v>2</x:v>
      </x:c>
      <x:c r="K72" s="124" t="str">
        <x:f>IFERROR(INDEX(Trade_Div_Import_Template!$D:$D,MATCH($B72&amp;"|"&amp;$D72,Trade_Div_Import_Template!$H:$H,0)),"")</x:f>
      </x:c>
      <x:c r="L72" s="124" t="n">
        <x:v>-274.87736059498</x:v>
      </x:c>
      <x:c r="M72" s="40" t="str">
        <x:f>TEXTJOIN(" ",TRUE,IF($F72&lt;&gt;"","World Bank WDI / UNCTAD LSCI imported.",""),IF($E72&lt;&gt;"","LPI/structural capacity proxy present.",""),IF($I72&lt;&gt;"","Manual pipeline/corridor coding present.",""))</x:f>
        <x:v>World Bank WDI / UNCTAD LSCI imported. Manual pipeline/corridor coding present.</x:v>
      </x:c>
      <x:c r="N72" s="40" t="str">
        <x:f>IF(AND($E72&lt;&gt;",",$F72&lt;&gt;",",$I72&lt;&gt;",",$J72&lt;&gt;""),"Baseline CCI ready; Trade Diversification optional/not included",IF($F72&lt;&gt;"","Partial: LSCI imported",IF($E72&lt;&gt;"","Partial: LPI + manual structural codes","Pending raw CCI data")))</x:f>
        <x:v>Baseline CCI ready; Trade Diversification optional/not included</x:v>
      </x:c>
      <x:c r="O72" s="124" t="str">
        <x:f>IF(E72="","",IFERROR((E72-1)/4,""))</x:f>
      </x:c>
      <x:c r="P72" s="124" t="n">
        <x:f>IF(F72="","",IFERROR((F72-MIN($F$5:$F$94))/(MAX($F$5:$F$94)-MIN($F$5:$F$94)),""))</x:f>
        <x:v>0.028142385594073983</x:v>
      </x:c>
      <x:c r="Q72" s="124" t="str">
        <x:f>IF(G72="","",IFERROR((G72-MIN($G$5:$G$94))/(MAX($G$5:$G$94)-MIN($G$5:$G$94)),""))</x:f>
      </x:c>
      <x:c r="R72" s="124" t="n">
        <x:f>IF(H72="","",IFERROR((H72-MIN($H$5:$H$94))/(MAX($H$5:$H$94)-MIN($H$5:$H$94)),""))</x:f>
        <x:v>0</x:v>
      </x:c>
      <x:c r="S72" s="124" t="n">
        <x:f>IF(I72="","",I72/3)</x:f>
        <x:v>0.6666666666666666</x:v>
      </x:c>
      <x:c r="T72" s="124" t="n">
        <x:f>IF(J72="","",J72/3)</x:f>
        <x:v>0.6666666666666666</x:v>
      </x:c>
      <x:c r="U72" s="124" t="str">
        <x:f>IF(K72="","",IFERROR((K72-MIN($K$5:$K$94))/(MAX($K$5:$K$94)-MIN($K$5:$K$94)),""))</x:f>
      </x:c>
      <x:c r="V72" s="124" t="n">
        <x:f>IF(COUNT(O72:T72)=0,"",AVERAGE(O72:T72))</x:f>
        <x:v>0.34036892973185184</x:v>
      </x:c>
      <x:c r="W72" s="46" t="n">
        <x:v>0.9519132290127975</x:v>
      </x:c>
      <x:c r="X72" s="46" t="n">
        <x:f>IF(OR(V72="",W72=""),"",V72*(1-W72))</x:f>
        <x:v>0.016367242775174776</x:v>
      </x:c>
    </x:row>
    <x:row r="73">
      <x:c r="A73" s="40" t="inlineStr">
        <x:is>
          <x:t xml:space="preserve">Iraq</x:t>
        </x:is>
      </x:c>
      <x:c r="B73" s="40" t="inlineStr">
        <x:is>
          <x:t xml:space="preserve">IRQ</x:t>
        </x:is>
      </x:c>
      <x:c r="C73" s="40" t="inlineStr">
        <x:is>
          <x:t xml:space="preserve">Energy exporter / fragile transit space</x:t>
        </x:is>
      </x:c>
      <x:c r="D73" s="123" t="n">
        <x:v>2023</x:v>
      </x:c>
      <x:c r="E73" s="124" t="n"/>
      <x:c r="F73" s="125" t="n">
        <x:v>76.75</x:v>
      </x:c>
      <x:c r="G73" s="124" t="n">
        <x:f>IFERROR(INDEX(Rail_Import_Template!$D:$D,MATCH($B73&amp;"|"&amp;$D73,Rail_Import_Template!$H:$H,0)),"")</x:f>
        <x:v>10546</x:v>
      </x:c>
      <x:c r="H73" s="124" t="n">
        <x:f>IFERROR(INDEX(Port_TEU_Import_Template!$D:$D,MATCH($B73&amp;"|"&amp;$D73,Port_TEU_Import_Template!$H:$H,0)),"")</x:f>
        <x:v>12366172</x:v>
      </x:c>
      <x:c r="I73" s="124" t="n">
        <x:v>2</x:v>
      </x:c>
      <x:c r="J73" s="124" t="n">
        <x:v>2</x:v>
      </x:c>
      <x:c r="K73" s="124" t="str">
        <x:f>IFERROR(INDEX(Trade_Div_Import_Template!$D:$D,MATCH($B73&amp;"|"&amp;$D73,Trade_Div_Import_Template!$H:$H,0)),"")</x:f>
      </x:c>
      <x:c r="L73" s="124" t="n">
        <x:v>-274.87736059498</x:v>
      </x:c>
      <x:c r="M73" s="40" t="str">
        <x:f>TEXTJOIN(" ",TRUE,IF($F73&lt;&gt;"","World Bank WDI / UNCTAD LSCI imported.",""),IF($E73&lt;&gt;"","LPI/structural capacity proxy present.",""),IF($I73&lt;&gt;"","Manual pipeline/corridor coding present.",""))</x:f>
        <x:v>World Bank WDI / UNCTAD LSCI imported. Manual pipeline/corridor coding present.</x:v>
      </x:c>
      <x:c r="N73" s="40" t="str">
        <x:f>IF(AND($E73&lt;&gt;",",$F73&lt;&gt;",",$I73&lt;&gt;",",$J73&lt;&gt;""),"Baseline CCI ready; Trade Diversification optional/not included",IF($F73&lt;&gt;"","Partial: LSCI imported",IF($E73&lt;&gt;"","Partial: LPI + manual structural codes","Pending raw CCI data")))</x:f>
        <x:v>Baseline CCI ready; Trade Diversification optional/not included</x:v>
      </x:c>
      <x:c r="O73" s="124" t="str">
        <x:f>IF(E73="","",IFERROR((E73-1)/4,""))</x:f>
      </x:c>
      <x:c r="P73" s="124" t="n">
        <x:f>IF(F73="","",IFERROR((F73-MIN($F$5:$F$94))/(MAX($F$5:$F$94)-MIN($F$5:$F$94)),""))</x:f>
        <x:v>0.034635590199755144</x:v>
      </x:c>
      <x:c r="Q73" s="124" t="str">
        <x:f>IF(G73="","",IFERROR((G73-MIN($G$5:$G$94))/(MAX($G$5:$G$94)-MIN($G$5:$G$94)),""))</x:f>
      </x:c>
      <x:c r="R73" s="124" t="n">
        <x:f>IF(H73="","",IFERROR((H73-MIN($H$5:$H$94))/(MAX($H$5:$H$94)-MIN($H$5:$H$94)),""))</x:f>
        <x:v>0</x:v>
      </x:c>
      <x:c r="S73" s="124" t="n">
        <x:f>IF(I73="","",I73/3)</x:f>
        <x:v>0.6666666666666666</x:v>
      </x:c>
      <x:c r="T73" s="124" t="n">
        <x:f>IF(J73="","",J73/3)</x:f>
        <x:v>0.6666666666666666</x:v>
      </x:c>
      <x:c r="U73" s="124" t="str">
        <x:f>IF(K73="","",IFERROR((K73-MIN($K$5:$K$94))/(MAX($K$5:$K$94)-MIN($K$5:$K$94)),""))</x:f>
      </x:c>
      <x:c r="V73" s="124" t="n">
        <x:f>IF(COUNT(O73:T73)=0,"",AVERAGE(O73:T73))</x:f>
        <x:v>0.34199223088327213</x:v>
      </x:c>
      <x:c r="W73" s="46" t="n">
        <x:v>0.9519132290127975</x:v>
      </x:c>
      <x:c r="X73" s="46" t="n">
        <x:f>IF(OR(V73="",W73=""),"",V73*(1-W73))</x:f>
        <x:v>0.016445302085886383</x:v>
      </x:c>
    </x:row>
    <x:row r="74">
      <x:c r="A74" s="40" t="inlineStr">
        <x:is>
          <x:t xml:space="preserve">Iraq</x:t>
        </x:is>
      </x:c>
      <x:c r="B74" s="40" t="inlineStr">
        <x:is>
          <x:t xml:space="preserve">IRQ</x:t>
        </x:is>
      </x:c>
      <x:c r="C74" s="40" t="inlineStr">
        <x:is>
          <x:t xml:space="preserve">Energy exporter / fragile transit space</x:t>
        </x:is>
      </x:c>
      <x:c r="D74" s="123" t="n">
        <x:v>2024</x:v>
      </x:c>
      <x:c r="E74" s="124" t="n"/>
      <x:c r="F74" s="125" t="n">
        <x:v>83.53</x:v>
      </x:c>
      <x:c r="G74" s="124" t="n">
        <x:f>IFERROR(INDEX(Rail_Import_Template!$D:$D,MATCH($B74&amp;"|"&amp;$D74,Rail_Import_Template!$H:$H,0)),"")</x:f>
        <x:v>10546</x:v>
      </x:c>
      <x:c r="H74" s="124" t="n">
        <x:f>IFERROR(INDEX(Port_TEU_Import_Template!$D:$D,MATCH($B74&amp;"|"&amp;$D74,Port_TEU_Import_Template!$H:$H,0)),"")</x:f>
        <x:v>12366172</x:v>
      </x:c>
      <x:c r="I74" s="124" t="n">
        <x:v>2</x:v>
      </x:c>
      <x:c r="J74" s="124" t="n">
        <x:v>2</x:v>
      </x:c>
      <x:c r="K74" s="124" t="str">
        <x:f>IFERROR(INDEX(Trade_Div_Import_Template!$D:$D,MATCH($B74&amp;"|"&amp;$D74,Trade_Div_Import_Template!$H:$H,0)),"")</x:f>
      </x:c>
      <x:c r="L74" s="124" t="n">
        <x:v>-274.87736059498</x:v>
      </x:c>
      <x:c r="M74" s="40" t="str">
        <x:f>TEXTJOIN(" ",TRUE,IF($F74&lt;&gt;"","World Bank WDI / UNCTAD LSCI imported.",""),IF($E74&lt;&gt;"","LPI/structural capacity proxy present.",""),IF($I74&lt;&gt;"","Manual pipeline/corridor coding present.",""))</x:f>
        <x:v>World Bank WDI / UNCTAD LSCI imported. Manual pipeline/corridor coding present.</x:v>
      </x:c>
      <x:c r="N74" s="40" t="str">
        <x:f>IF(AND($E74&lt;&gt;",",$F74&lt;&gt;",",$I74&lt;&gt;",",$J74&lt;&gt;""),"Baseline CCI ready; Trade Diversification optional/not included",IF($F74&lt;&gt;"","Partial: LSCI imported",IF($E74&lt;&gt;"","Partial: LPI + manual structural codes","Pending raw CCI data")))</x:f>
        <x:v>Baseline CCI ready; Trade Diversification optional/not included</x:v>
      </x:c>
      <x:c r="O74" s="124" t="str">
        <x:f>IF(E74="","",IFERROR((E74-1)/4,""))</x:f>
      </x:c>
      <x:c r="P74" s="124" t="n">
        <x:f>IF(F74="","",IFERROR((F74-MIN($F$5:$F$94))/(MAX($F$5:$F$94)-MIN($F$5:$F$94)),""))</x:f>
        <x:v>0.03988904213609385</x:v>
      </x:c>
      <x:c r="Q74" s="124" t="str">
        <x:f>IF(G74="","",IFERROR((G74-MIN($G$5:$G$94))/(MAX($G$5:$G$94)-MIN($G$5:$G$94)),""))</x:f>
      </x:c>
      <x:c r="R74" s="124" t="n">
        <x:f>IF(H74="","",IFERROR((H74-MIN($H$5:$H$94))/(MAX($H$5:$H$94)-MIN($H$5:$H$94)),""))</x:f>
        <x:v>0</x:v>
      </x:c>
      <x:c r="S74" s="124" t="n">
        <x:f>IF(I74="","",I74/3)</x:f>
        <x:v>0.6666666666666666</x:v>
      </x:c>
      <x:c r="T74" s="124" t="n">
        <x:f>IF(J74="","",J74/3)</x:f>
        <x:v>0.6666666666666666</x:v>
      </x:c>
      <x:c r="U74" s="124" t="str">
        <x:f>IF(K74="","",IFERROR((K74-MIN($K$5:$K$94))/(MAX($K$5:$K$94)-MIN($K$5:$K$94)),""))</x:f>
      </x:c>
      <x:c r="V74" s="124" t="n">
        <x:f>IF(COUNT(O74:T74)=0,"",AVERAGE(O74:T74))</x:f>
        <x:v>0.3433055938673568</x:v>
      </x:c>
      <x:c r="W74" s="46" t="n">
        <x:v>0.9519132290127975</x:v>
      </x:c>
      <x:c r="X74" s="46" t="n">
        <x:f>IF(OR(V74="",W74=""),"",V74*(1-W74))</x:f>
        <x:v>0.016508457470925133</x:v>
      </x:c>
    </x:row>
    <x:row r="75">
      <x:c r="A75" s="40" t="inlineStr">
        <x:is>
          <x:t xml:space="preserve">Iraq</x:t>
        </x:is>
      </x:c>
      <x:c r="B75" s="40" t="inlineStr">
        <x:is>
          <x:t xml:space="preserve">IRQ</x:t>
        </x:is>
      </x:c>
      <x:c r="C75" s="40" t="inlineStr">
        <x:is>
          <x:t xml:space="preserve">Energy exporter / fragile transit space</x:t>
        </x:is>
      </x:c>
      <x:c r="D75" s="123" t="n">
        <x:v>2025</x:v>
      </x:c>
      <x:c r="E75" s="124" t="n"/>
      <x:c r="F75" s="125" t="n">
        <x:v>83</x:v>
      </x:c>
      <x:c r="G75" s="124" t="n">
        <x:f>IFERROR(INDEX(Rail_Import_Template!$D:$D,MATCH($B75&amp;"|"&amp;$D75,Rail_Import_Template!$H:$H,0)),"")</x:f>
        <x:v>10546</x:v>
      </x:c>
      <x:c r="H75" s="124" t="n">
        <x:f>IFERROR(INDEX(Port_TEU_Import_Template!$D:$D,MATCH($B75&amp;"|"&amp;$D75,Port_TEU_Import_Template!$H:$H,0)),"")</x:f>
        <x:v>12366172</x:v>
      </x:c>
      <x:c r="I75" s="124" t="n">
        <x:v>2</x:v>
      </x:c>
      <x:c r="J75" s="124" t="n">
        <x:v>2</x:v>
      </x:c>
      <x:c r="K75" s="124" t="str">
        <x:f>IFERROR(INDEX(Trade_Div_Import_Template!$D:$D,MATCH($B75&amp;"|"&amp;$D75,Trade_Div_Import_Template!$H:$H,0)),"")</x:f>
      </x:c>
      <x:c r="L75" s="124" t="n">
        <x:v>-274.87736059498</x:v>
      </x:c>
      <x:c r="M75" s="40" t="str">
        <x:f>TEXTJOIN(" ",TRUE,IF($F75&lt;&gt;"","World Bank WDI / UNCTAD LSCI imported.",""),IF($E75&lt;&gt;"","LPI/structural capacity proxy present.",""),IF($I75&lt;&gt;"","Manual pipeline/corridor coding present.",""))</x:f>
        <x:v>World Bank WDI / UNCTAD LSCI imported. Manual pipeline/corridor coding present.</x:v>
      </x:c>
      <x:c r="N75" s="40" t="str">
        <x:f>IF(AND($E75&lt;&gt;",",$F75&lt;&gt;",",$I75&lt;&gt;",",$J75&lt;&gt;""),"Baseline CCI ready; Trade Diversification optional/not included",IF($F75&lt;&gt;"","Partial: LSCI imported",IF($E75&lt;&gt;"","Partial: LPI + manual structural codes","Pending raw CCI data")))</x:f>
        <x:v>Baseline CCI ready; Trade Diversification optional/not included</x:v>
      </x:c>
      <x:c r="O75" s="124" t="str">
        <x:f>IF(E75="","",IFERROR((E75-1)/4,""))</x:f>
      </x:c>
      <x:c r="P75" s="124" t="n">
        <x:f>IF(F75="","",IFERROR((F75-MIN($F$5:$F$94))/(MAX($F$5:$F$94)-MIN($F$5:$F$94)),""))</x:f>
        <x:v>0.039478374064374155</x:v>
      </x:c>
      <x:c r="Q75" s="124" t="str">
        <x:f>IF(G75="","",IFERROR((G75-MIN($G$5:$G$94))/(MAX($G$5:$G$94)-MIN($G$5:$G$94)),""))</x:f>
      </x:c>
      <x:c r="R75" s="124" t="n">
        <x:f>IF(H75="","",IFERROR((H75-MIN($H$5:$H$94))/(MAX($H$5:$H$94)-MIN($H$5:$H$94)),""))</x:f>
        <x:v>0</x:v>
      </x:c>
      <x:c r="S75" s="124" t="n">
        <x:f>IF(I75="","",I75/3)</x:f>
        <x:v>0.6666666666666666</x:v>
      </x:c>
      <x:c r="T75" s="124" t="n">
        <x:f>IF(J75="","",J75/3)</x:f>
        <x:v>0.6666666666666666</x:v>
      </x:c>
      <x:c r="U75" s="124" t="str">
        <x:f>IF(K75="","",IFERROR((K75-MIN($K$5:$K$94))/(MAX($K$5:$K$94)-MIN($K$5:$K$94)),""))</x:f>
      </x:c>
      <x:c r="V75" s="124" t="n">
        <x:f>IF(COUNT(O75:T75)=0,"",AVERAGE(O75:T75))</x:f>
        <x:v>0.3432029268494269</x:v>
      </x:c>
      <x:c r="W75" s="46" t="n">
        <x:v>0.9519132290127975</x:v>
      </x:c>
      <x:c r="X75" s="46" t="n">
        <x:f>IF(OR(V75="",W75=""),"",V75*(1-W75))</x:f>
        <x:v>0.016503520545545998</x:v>
      </x:c>
    </x:row>
    <x:row r="76">
      <x:c r="A76" s="40" t="inlineStr">
        <x:is>
          <x:t xml:space="preserve">Iraq</x:t>
        </x:is>
      </x:c>
      <x:c r="B76" s="40" t="inlineStr">
        <x:is>
          <x:t xml:space="preserve">IRQ</x:t>
        </x:is>
      </x:c>
      <x:c r="C76" s="40" t="inlineStr">
        <x:is>
          <x:t xml:space="preserve">Energy exporter / fragile transit space</x:t>
        </x:is>
      </x:c>
      <x:c r="D76" s="123" t="n">
        <x:v>2026</x:v>
      </x:c>
      <x:c r="E76" s="124" t="n"/>
      <x:c r="F76" s="125" t="n">
        <x:v>83.81</x:v>
      </x:c>
      <x:c r="G76" s="124" t="n">
        <x:f>IFERROR(INDEX(Rail_Import_Template!$D:$D,MATCH($B76&amp;"|"&amp;$D76,Rail_Import_Template!$H:$H,0)),"")</x:f>
        <x:v>10546</x:v>
      </x:c>
      <x:c r="H76" s="124" t="n">
        <x:f>IFERROR(INDEX(Port_TEU_Import_Template!$D:$D,MATCH($B76&amp;"|"&amp;$D76,Port_TEU_Import_Template!$H:$H,0)),"")</x:f>
        <x:v>12366172</x:v>
      </x:c>
      <x:c r="I76" s="124" t="n">
        <x:v>2</x:v>
      </x:c>
      <x:c r="J76" s="124" t="n">
        <x:v>2</x:v>
      </x:c>
      <x:c r="K76" s="124" t="str">
        <x:f>IFERROR(INDEX(Trade_Div_Import_Template!$D:$D,MATCH($B76&amp;"|"&amp;$D76,Trade_Div_Import_Template!$H:$H,0)),"")</x:f>
      </x:c>
      <x:c r="L76" s="124" t="n">
        <x:v>-274.87736059498</x:v>
      </x:c>
      <x:c r="M76" s="40" t="str">
        <x:f>TEXTJOIN(" ",TRUE,IF($F76&lt;&gt;"","World Bank WDI / UNCTAD LSCI imported.",""),IF($E76&lt;&gt;"","LPI/structural capacity proxy present.",""),IF($I76&lt;&gt;"","Manual pipeline/corridor coding present.",""))</x:f>
        <x:v>World Bank WDI / UNCTAD LSCI imported. Manual pipeline/corridor coding present.</x:v>
      </x:c>
      <x:c r="N76" s="40" t="str">
        <x:f>IF(AND($E76&lt;&gt;",",$F76&lt;&gt;",",$I76&lt;&gt;",",$J76&lt;&gt;""),"Baseline CCI ready; Trade Diversification optional/not included",IF($F76&lt;&gt;"","Partial: LSCI imported",IF($E76&lt;&gt;"","Partial: LPI + manual structural codes","Pending raw CCI data")))</x:f>
        <x:v>Baseline CCI ready; Trade Diversification optional/not included</x:v>
      </x:c>
      <x:c r="O76" s="124" t="str">
        <x:f>IF(E76="","",IFERROR((E76-1)/4,""))</x:f>
      </x:c>
      <x:c r="P76" s="124" t="n">
        <x:f>IF(F76="","",IFERROR((F76-MIN($F$5:$F$94))/(MAX($F$5:$F$94)-MIN($F$5:$F$94)),""))</x:f>
        <x:v>0.04010599885322878</x:v>
      </x:c>
      <x:c r="Q76" s="124" t="str">
        <x:f>IF(G76="","",IFERROR((G76-MIN($G$5:$G$94))/(MAX($G$5:$G$94)-MIN($G$5:$G$94)),""))</x:f>
      </x:c>
      <x:c r="R76" s="124" t="n">
        <x:f>IF(H76="","",IFERROR((H76-MIN($H$5:$H$94))/(MAX($H$5:$H$94)-MIN($H$5:$H$94)),""))</x:f>
        <x:v>0</x:v>
      </x:c>
      <x:c r="S76" s="124" t="n">
        <x:f>IF(I76="","",I76/3)</x:f>
        <x:v>0.6666666666666666</x:v>
      </x:c>
      <x:c r="T76" s="124" t="n">
        <x:f>IF(J76="","",J76/3)</x:f>
        <x:v>0.6666666666666666</x:v>
      </x:c>
      <x:c r="U76" s="124" t="str">
        <x:f>IF(K76="","",IFERROR((K76-MIN($K$5:$K$94))/(MAX($K$5:$K$94)-MIN($K$5:$K$94)),""))</x:f>
      </x:c>
      <x:c r="V76" s="124" t="n">
        <x:f>IF(COUNT(O76:T76)=0,"",AVERAGE(O76:T76))</x:f>
        <x:v>0.34335983304664053</x:v>
      </x:c>
      <x:c r="W76" s="46" t="n">
        <x:v>0.9519132290127975</x:v>
      </x:c>
      <x:c r="X76" s="46" t="n">
        <x:f>IF(OR(V76="",W76=""),"",V76*(1-W76))</x:f>
        <x:v>0.016511065657917885</x:v>
      </x:c>
    </x:row>
    <x:row r="77">
      <x:c r="A77" s="40" t="inlineStr">
        <x:is>
          <x:t xml:space="preserve">Oman</x:t>
        </x:is>
      </x:c>
      <x:c r="B77" s="40" t="inlineStr">
        <x:is>
          <x:t xml:space="preserve">OMN</x:t>
        </x:is>
      </x:c>
      <x:c r="C77" s="40" t="inlineStr">
        <x:is>
          <x:t xml:space="preserve">Hormuz-adjacent maritime-security actor</x:t>
        </x:is>
      </x:c>
      <x:c r="D77" s="123" t="n">
        <x:v>2021</x:v>
      </x:c>
      <x:c r="E77" s="124" t="n"/>
      <x:c r="F77" s="125" t="n">
        <x:v>144.6</x:v>
      </x:c>
      <x:c r="G77" s="124" t="n">
        <x:f>IFERROR(INDEX(Rail_Import_Template!$D:$D,MATCH($B77&amp;"|"&amp;$D77,Rail_Import_Template!$H:$H,0)),"")</x:f>
        <x:v>10546</x:v>
      </x:c>
      <x:c r="H77" s="124" t="n">
        <x:f>IFERROR(INDEX(Port_TEU_Import_Template!$D:$D,MATCH($B77&amp;"|"&amp;$D77,Port_TEU_Import_Template!$H:$H,0)),"")</x:f>
        <x:v>12591327</x:v>
      </x:c>
      <x:c r="I77" s="124" t="n">
        <x:v>2</x:v>
      </x:c>
      <x:c r="J77" s="124" t="n">
        <x:v>2</x:v>
      </x:c>
      <x:c r="K77" s="124" t="str">
        <x:f>IFERROR(INDEX(Trade_Div_Import_Template!$D:$D,MATCH($B77&amp;"|"&amp;$D77,Trade_Div_Import_Template!$H:$H,0)),"")</x:f>
      </x:c>
      <x:c r="L77" s="124" t="n">
        <x:v>-202.898292759501</x:v>
      </x:c>
      <x:c r="M77" s="40" t="str">
        <x:f>TEXTJOIN(" ",TRUE,IF($F77&lt;&gt;"","World Bank WDI / UNCTAD LSCI imported.",""),IF($E77&lt;&gt;"","LPI/structural capacity proxy present.",""),IF($I77&lt;&gt;"","Manual pipeline/corridor coding present.",""))</x:f>
        <x:v>World Bank WDI / UNCTAD LSCI imported. Manual pipeline/corridor coding present.</x:v>
      </x:c>
      <x:c r="N77" s="40" t="str">
        <x:f>IF(AND($E77&lt;&gt;",",$F77&lt;&gt;",",$I77&lt;&gt;",",$J77&lt;&gt;""),"Baseline CCI ready; Trade Diversification optional/not included",IF($F77&lt;&gt;"","Partial: LSCI imported",IF($E77&lt;&gt;"","Partial: LPI + manual structural codes","Pending raw CCI data")))</x:f>
        <x:v>Baseline CCI ready; Trade Diversification optional/not included</x:v>
      </x:c>
      <x:c r="O77" s="124" t="str">
        <x:f>IF(E77="","",IFERROR((E77-1)/4,""))</x:f>
      </x:c>
      <x:c r="P77" s="124" t="n">
        <x:f>IF(F77="","",IFERROR((F77-MIN($F$5:$F$94))/(MAX($F$5:$F$94)-MIN($F$5:$F$94)),""))</x:f>
        <x:v>0.08720885183405909</x:v>
      </x:c>
      <x:c r="Q77" s="124" t="str">
        <x:f>IF(G77="","",IFERROR((G77-MIN($G$5:$G$94))/(MAX($G$5:$G$94)-MIN($G$5:$G$94)),""))</x:f>
      </x:c>
      <x:c r="R77" s="124" t="n">
        <x:f>IF(H77="","",IFERROR((H77-MIN($H$5:$H$94))/(MAX($H$5:$H$94)-MIN($H$5:$H$94)),""))</x:f>
        <x:v>1</x:v>
      </x:c>
      <x:c r="S77" s="124" t="n">
        <x:f>IF(I77="","",I77/3)</x:f>
        <x:v>0.6666666666666666</x:v>
      </x:c>
      <x:c r="T77" s="124" t="n">
        <x:f>IF(J77="","",J77/3)</x:f>
        <x:v>0.6666666666666666</x:v>
      </x:c>
      <x:c r="U77" s="124" t="str">
        <x:f>IF(K77="","",IFERROR((K77-MIN($K$5:$K$94))/(MAX($K$5:$K$94)-MIN($K$5:$K$94)),""))</x:f>
      </x:c>
      <x:c r="V77" s="124" t="n">
        <x:f>IF(COUNT(O77:T77)=0,"",AVERAGE(O77:T77))</x:f>
        <x:v>0.6051355462918481</x:v>
      </x:c>
      <x:c r="W77" s="46" t="n">
        <x:v>0.9519132290127975</x:v>
      </x:c>
      <x:c r="X77" s="46" t="n">
        <x:f>IF(OR(V77="",W77=""),"",V77*(1-W77))</x:f>
        <x:v>0.029099014430751767</x:v>
      </x:c>
    </x:row>
    <x:row r="78">
      <x:c r="A78" s="40" t="inlineStr">
        <x:is>
          <x:t xml:space="preserve">Oman</x:t>
        </x:is>
      </x:c>
      <x:c r="B78" s="40" t="inlineStr">
        <x:is>
          <x:t xml:space="preserve">OMN</x:t>
        </x:is>
      </x:c>
      <x:c r="C78" s="40" t="inlineStr">
        <x:is>
          <x:t xml:space="preserve">Hormuz-adjacent maritime-security actor</x:t>
        </x:is>
      </x:c>
      <x:c r="D78" s="123" t="n">
        <x:v>2022</x:v>
      </x:c>
      <x:c r="E78" s="124" t="n"/>
      <x:c r="F78" s="125" t="n">
        <x:v>136.93</x:v>
      </x:c>
      <x:c r="G78" s="124" t="n">
        <x:f>IFERROR(INDEX(Rail_Import_Template!$D:$D,MATCH($B78&amp;"|"&amp;$D78,Rail_Import_Template!$H:$H,0)),"")</x:f>
        <x:v>10546</x:v>
      </x:c>
      <x:c r="H78" s="124" t="n">
        <x:f>IFERROR(INDEX(Port_TEU_Import_Template!$D:$D,MATCH($B78&amp;"|"&amp;$D78,Port_TEU_Import_Template!$H:$H,0)),"")</x:f>
        <x:v>12366172</x:v>
      </x:c>
      <x:c r="I78" s="124" t="n">
        <x:v>2</x:v>
      </x:c>
      <x:c r="J78" s="124" t="n">
        <x:v>2</x:v>
      </x:c>
      <x:c r="K78" s="124" t="str">
        <x:f>IFERROR(INDEX(Trade_Div_Import_Template!$D:$D,MATCH($B78&amp;"|"&amp;$D78,Trade_Div_Import_Template!$H:$H,0)),"")</x:f>
      </x:c>
      <x:c r="L78" s="124" t="n">
        <x:v>-213.629416330893</x:v>
      </x:c>
      <x:c r="M78" s="40" t="str">
        <x:f>TEXTJOIN(" ",TRUE,IF($F78&lt;&gt;"","World Bank WDI / UNCTAD LSCI imported.",""),IF($E78&lt;&gt;"","LPI/structural capacity proxy present.",""),IF($I78&lt;&gt;"","Manual pipeline/corridor coding present.",""))</x:f>
        <x:v>World Bank WDI / UNCTAD LSCI imported. Manual pipeline/corridor coding present.</x:v>
      </x:c>
      <x:c r="N78" s="40" t="str">
        <x:f>IF(AND($E78&lt;&gt;",",$F78&lt;&gt;",",$I78&lt;&gt;",",$J78&lt;&gt;""),"Baseline CCI ready; Trade Diversification optional/not included",IF($F78&lt;&gt;"","Partial: LSCI imported",IF($E78&lt;&gt;"","Partial: LPI + manual structural codes","Pending raw CCI data")))</x:f>
        <x:v>Baseline CCI ready; Trade Diversification optional/not included</x:v>
      </x:c>
      <x:c r="O78" s="124" t="str">
        <x:f>IF(E78="","",IFERROR((E78-1)/4,""))</x:f>
      </x:c>
      <x:c r="P78" s="124" t="n">
        <x:f>IF(F78="","",IFERROR((F78-MIN($F$5:$F$94))/(MAX($F$5:$F$94)-MIN($F$5:$F$94)),""))</x:f>
        <x:v>0.08126578747539866</x:v>
      </x:c>
      <x:c r="Q78" s="124" t="str">
        <x:f>IF(G78="","",IFERROR((G78-MIN($G$5:$G$94))/(MAX($G$5:$G$94)-MIN($G$5:$G$94)),""))</x:f>
      </x:c>
      <x:c r="R78" s="124" t="n">
        <x:f>IF(H78="","",IFERROR((H78-MIN($H$5:$H$94))/(MAX($H$5:$H$94)-MIN($H$5:$H$94)),""))</x:f>
        <x:v>0</x:v>
      </x:c>
      <x:c r="S78" s="124" t="n">
        <x:f>IF(I78="","",I78/3)</x:f>
        <x:v>0.6666666666666666</x:v>
      </x:c>
      <x:c r="T78" s="124" t="n">
        <x:f>IF(J78="","",J78/3)</x:f>
        <x:v>0.6666666666666666</x:v>
      </x:c>
      <x:c r="U78" s="124" t="str">
        <x:f>IF(K78="","",IFERROR((K78-MIN($K$5:$K$94))/(MAX($K$5:$K$94)-MIN($K$5:$K$94)),""))</x:f>
      </x:c>
      <x:c r="V78" s="124" t="n">
        <x:f>IF(COUNT(O78:T78)=0,"",AVERAGE(O78:T78))</x:f>
        <x:v>0.35364978020218296</x:v>
      </x:c>
      <x:c r="W78" s="46" t="n">
        <x:v>0.9519132290127975</x:v>
      </x:c>
      <x:c r="X78" s="46" t="n">
        <x:f>IF(OR(V78="",W78=""),"",V78*(1-W78))</x:f>
        <x:v>0.01700587599025687</x:v>
      </x:c>
    </x:row>
    <x:row r="79">
      <x:c r="A79" s="40" t="inlineStr">
        <x:is>
          <x:t xml:space="preserve">Oman</x:t>
        </x:is>
      </x:c>
      <x:c r="B79" s="40" t="inlineStr">
        <x:is>
          <x:t xml:space="preserve">OMN</x:t>
        </x:is>
      </x:c>
      <x:c r="C79" s="40" t="inlineStr">
        <x:is>
          <x:t xml:space="preserve">Hormuz-adjacent maritime-security actor</x:t>
        </x:is>
      </x:c>
      <x:c r="D79" s="123" t="n">
        <x:v>2023</x:v>
      </x:c>
      <x:c r="E79" s="124" t="n"/>
      <x:c r="F79" s="125" t="n">
        <x:v>150.68</x:v>
      </x:c>
      <x:c r="G79" s="124" t="n">
        <x:f>IFERROR(INDEX(Rail_Import_Template!$D:$D,MATCH($B79&amp;"|"&amp;$D79,Rail_Import_Template!$H:$H,0)),"")</x:f>
        <x:v>10546</x:v>
      </x:c>
      <x:c r="H79" s="124" t="n">
        <x:f>IFERROR(INDEX(Port_TEU_Import_Template!$D:$D,MATCH($B79&amp;"|"&amp;$D79,Port_TEU_Import_Template!$H:$H,0)),"")</x:f>
        <x:v>12366172</x:v>
      </x:c>
      <x:c r="I79" s="124" t="n">
        <x:v>2</x:v>
      </x:c>
      <x:c r="J79" s="124" t="n">
        <x:v>2</x:v>
      </x:c>
      <x:c r="K79" s="124" t="str">
        <x:f>IFERROR(INDEX(Trade_Div_Import_Template!$D:$D,MATCH($B79&amp;"|"&amp;$D79,Trade_Div_Import_Template!$H:$H,0)),"")</x:f>
      </x:c>
      <x:c r="L79" s="124" t="n">
        <x:v>-213.629416330893</x:v>
      </x:c>
      <x:c r="M79" s="40" t="str">
        <x:f>TEXTJOIN(" ",TRUE,IF($F79&lt;&gt;"","World Bank WDI / UNCTAD LSCI imported.",""),IF($E79&lt;&gt;"","LPI/structural capacity proxy present.",""),IF($I79&lt;&gt;"","Manual pipeline/corridor coding present.",""))</x:f>
        <x:v>World Bank WDI / UNCTAD LSCI imported. Manual pipeline/corridor coding present.</x:v>
      </x:c>
      <x:c r="N79" s="40" t="str">
        <x:f>IF(AND($E79&lt;&gt;",",$F79&lt;&gt;",",$I79&lt;&gt;",",$J79&lt;&gt;""),"Baseline CCI ready; Trade Diversification optional/not included",IF($F79&lt;&gt;"","Partial: LSCI imported",IF($E79&lt;&gt;"","Partial: LPI + manual structural codes","Pending raw CCI data")))</x:f>
        <x:v>Baseline CCI ready; Trade Diversification optional/not included</x:v>
      </x:c>
      <x:c r="O79" s="124" t="str">
        <x:f>IF(E79="","",IFERROR((E79-1)/4,""))</x:f>
      </x:c>
      <x:c r="P79" s="124" t="n">
        <x:f>IF(F79="","",IFERROR((F79-MIN($F$5:$F$94))/(MAX($F$5:$F$94)-MIN($F$5:$F$94)),""))</x:f>
        <x:v>0.09191991197756047</x:v>
      </x:c>
      <x:c r="Q79" s="124" t="str">
        <x:f>IF(G79="","",IFERROR((G79-MIN($G$5:$G$94))/(MAX($G$5:$G$94)-MIN($G$5:$G$94)),""))</x:f>
      </x:c>
      <x:c r="R79" s="124" t="n">
        <x:f>IF(H79="","",IFERROR((H79-MIN($H$5:$H$94))/(MAX($H$5:$H$94)-MIN($H$5:$H$94)),""))</x:f>
        <x:v>0</x:v>
      </x:c>
      <x:c r="S79" s="124" t="n">
        <x:f>IF(I79="","",I79/3)</x:f>
        <x:v>0.6666666666666666</x:v>
      </x:c>
      <x:c r="T79" s="124" t="n">
        <x:f>IF(J79="","",J79/3)</x:f>
        <x:v>0.6666666666666666</x:v>
      </x:c>
      <x:c r="U79" s="124" t="str">
        <x:f>IF(K79="","",IFERROR((K79-MIN($K$5:$K$94))/(MAX($K$5:$K$94)-MIN($K$5:$K$94)),""))</x:f>
      </x:c>
      <x:c r="V79" s="124" t="n">
        <x:f>IF(COUNT(O79:T79)=0,"",AVERAGE(O79:T79))</x:f>
        <x:v>0.3563133113277234</x:v>
      </x:c>
      <x:c r="W79" s="46" t="n">
        <x:v>0.9519132290127975</x:v>
      </x:c>
      <x:c r="X79" s="46" t="n">
        <x:f>IF(OR(V79="",W79=""),"",V79*(1-W79))</x:f>
        <x:v>0.01713395660150802</x:v>
      </x:c>
    </x:row>
    <x:row r="80">
      <x:c r="A80" s="40" t="inlineStr">
        <x:is>
          <x:t xml:space="preserve">Oman</x:t>
        </x:is>
      </x:c>
      <x:c r="B80" s="40" t="inlineStr">
        <x:is>
          <x:t xml:space="preserve">OMN</x:t>
        </x:is>
      </x:c>
      <x:c r="C80" s="40" t="inlineStr">
        <x:is>
          <x:t xml:space="preserve">Hormuz-adjacent maritime-security actor</x:t>
        </x:is>
      </x:c>
      <x:c r="D80" s="123" t="n">
        <x:v>2024</x:v>
      </x:c>
      <x:c r="E80" s="124" t="n"/>
      <x:c r="F80" s="125" t="n">
        <x:v>117.87</x:v>
      </x:c>
      <x:c r="G80" s="124" t="n">
        <x:f>IFERROR(INDEX(Rail_Import_Template!$D:$D,MATCH($B80&amp;"|"&amp;$D80,Rail_Import_Template!$H:$H,0)),"")</x:f>
        <x:v>10546</x:v>
      </x:c>
      <x:c r="H80" s="124" t="n">
        <x:f>IFERROR(INDEX(Port_TEU_Import_Template!$D:$D,MATCH($B80&amp;"|"&amp;$D80,Port_TEU_Import_Template!$H:$H,0)),"")</x:f>
        <x:v>12366172</x:v>
      </x:c>
      <x:c r="I80" s="124" t="n">
        <x:v>2</x:v>
      </x:c>
      <x:c r="J80" s="124" t="n">
        <x:v>2</x:v>
      </x:c>
      <x:c r="K80" s="124" t="str">
        <x:f>IFERROR(INDEX(Trade_Div_Import_Template!$D:$D,MATCH($B80&amp;"|"&amp;$D80,Trade_Div_Import_Template!$H:$H,0)),"")</x:f>
      </x:c>
      <x:c r="L80" s="124" t="n">
        <x:v>-213.629416330893</x:v>
      </x:c>
      <x:c r="M80" s="40" t="str">
        <x:f>TEXTJOIN(" ",TRUE,IF($F80&lt;&gt;"","World Bank WDI / UNCTAD LSCI imported.",""),IF($E80&lt;&gt;"","LPI/structural capacity proxy present.",""),IF($I80&lt;&gt;"","Manual pipeline/corridor coding present.",""))</x:f>
        <x:v>World Bank WDI / UNCTAD LSCI imported. Manual pipeline/corridor coding present.</x:v>
      </x:c>
      <x:c r="N80" s="40" t="str">
        <x:f>IF(AND($E80&lt;&gt;",",$F80&lt;&gt;",",$I80&lt;&gt;",",$J80&lt;&gt;""),"Baseline CCI ready; Trade Diversification optional/not included",IF($F80&lt;&gt;"","Partial: LSCI imported",IF($E80&lt;&gt;"","Partial: LPI + manual structural codes","Pending raw CCI data")))</x:f>
        <x:v>Baseline CCI ready; Trade Diversification optional/not included</x:v>
      </x:c>
      <x:c r="O80" s="124" t="str">
        <x:f>IF(E80="","",IFERROR((E80-1)/4,""))</x:f>
      </x:c>
      <x:c r="P80" s="124" t="n">
        <x:f>IF(F80="","",IFERROR((F80-MIN($F$5:$F$94))/(MAX($F$5:$F$94)-MIN($F$5:$F$94)),""))</x:f>
        <x:v>0.06649723380185653</x:v>
      </x:c>
      <x:c r="Q80" s="124" t="str">
        <x:f>IF(G80="","",IFERROR((G80-MIN($G$5:$G$94))/(MAX($G$5:$G$94)-MIN($G$5:$G$94)),""))</x:f>
      </x:c>
      <x:c r="R80" s="124" t="n">
        <x:f>IF(H80="","",IFERROR((H80-MIN($H$5:$H$94))/(MAX($H$5:$H$94)-MIN($H$5:$H$94)),""))</x:f>
        <x:v>0</x:v>
      </x:c>
      <x:c r="S80" s="124" t="n">
        <x:f>IF(I80="","",I80/3)</x:f>
        <x:v>0.6666666666666666</x:v>
      </x:c>
      <x:c r="T80" s="124" t="n">
        <x:f>IF(J80="","",J80/3)</x:f>
        <x:v>0.6666666666666666</x:v>
      </x:c>
      <x:c r="U80" s="124" t="str">
        <x:f>IF(K80="","",IFERROR((K80-MIN($K$5:$K$94))/(MAX($K$5:$K$94)-MIN($K$5:$K$94)),""))</x:f>
      </x:c>
      <x:c r="V80" s="124" t="n">
        <x:f>IF(COUNT(O80:T80)=0,"",AVERAGE(O80:T80))</x:f>
        <x:v>0.34995764178379746</x:v>
      </x:c>
      <x:c r="W80" s="46" t="n">
        <x:v>0.9519132290127975</x:v>
      </x:c>
      <x:c r="X80" s="46" t="n">
        <x:f>IF(OR(V80="",W80=""),"",V80*(1-W80))</x:f>
        <x:v>0.016828332975678914</x:v>
      </x:c>
    </x:row>
    <x:row r="81">
      <x:c r="A81" s="40" t="inlineStr">
        <x:is>
          <x:t xml:space="preserve">Oman</x:t>
        </x:is>
      </x:c>
      <x:c r="B81" s="40" t="inlineStr">
        <x:is>
          <x:t xml:space="preserve">OMN</x:t>
        </x:is>
      </x:c>
      <x:c r="C81" s="40" t="inlineStr">
        <x:is>
          <x:t xml:space="preserve">Hormuz-adjacent maritime-security actor</x:t>
        </x:is>
      </x:c>
      <x:c r="D81" s="123" t="n">
        <x:v>2025</x:v>
      </x:c>
      <x:c r="E81" s="124" t="n"/>
      <x:c r="F81" s="125" t="n">
        <x:v>143.28</x:v>
      </x:c>
      <x:c r="G81" s="124" t="n">
        <x:f>IFERROR(INDEX(Rail_Import_Template!$D:$D,MATCH($B81&amp;"|"&amp;$D81,Rail_Import_Template!$H:$H,0)),"")</x:f>
        <x:v>10546</x:v>
      </x:c>
      <x:c r="H81" s="124" t="n">
        <x:f>IFERROR(INDEX(Port_TEU_Import_Template!$D:$D,MATCH($B81&amp;"|"&amp;$D81,Port_TEU_Import_Template!$H:$H,0)),"")</x:f>
        <x:v>12366172</x:v>
      </x:c>
      <x:c r="I81" s="124" t="n">
        <x:v>2</x:v>
      </x:c>
      <x:c r="J81" s="124" t="n">
        <x:v>2</x:v>
      </x:c>
      <x:c r="K81" s="124" t="str">
        <x:f>IFERROR(INDEX(Trade_Div_Import_Template!$D:$D,MATCH($B81&amp;"|"&amp;$D81,Trade_Div_Import_Template!$H:$H,0)),"")</x:f>
      </x:c>
      <x:c r="L81" s="124" t="n">
        <x:v>-213.629416330893</x:v>
      </x:c>
      <x:c r="M81" s="40" t="str">
        <x:f>TEXTJOIN(" ",TRUE,IF($F81&lt;&gt;"","World Bank WDI / UNCTAD LSCI imported.",""),IF($E81&lt;&gt;"","LPI/structural capacity proxy present.",""),IF($I81&lt;&gt;"","Manual pipeline/corridor coding present.",""))</x:f>
        <x:v>World Bank WDI / UNCTAD LSCI imported. Manual pipeline/corridor coding present.</x:v>
      </x:c>
      <x:c r="N81" s="40" t="str">
        <x:f>IF(AND($E81&lt;&gt;",",$F81&lt;&gt;",",$I81&lt;&gt;",",$J81&lt;&gt;""),"Baseline CCI ready; Trade Diversification optional/not included",IF($F81&lt;&gt;"","Partial: LSCI imported",IF($E81&lt;&gt;"","Partial: LPI + manual structural codes","Pending raw CCI data")))</x:f>
        <x:v>Baseline CCI ready; Trade Diversification optional/not included</x:v>
      </x:c>
      <x:c r="O81" s="124" t="str">
        <x:f>IF(E81="","",IFERROR((E81-1)/4,""))</x:f>
      </x:c>
      <x:c r="P81" s="124" t="n">
        <x:f>IF(F81="","",IFERROR((F81-MIN($F$5:$F$94))/(MAX($F$5:$F$94)-MIN($F$5:$F$94)),""))</x:f>
        <x:v>0.08618605588185156</x:v>
      </x:c>
      <x:c r="Q81" s="124" t="str">
        <x:f>IF(G81="","",IFERROR((G81-MIN($G$5:$G$94))/(MAX($G$5:$G$94)-MIN($G$5:$G$94)),""))</x:f>
      </x:c>
      <x:c r="R81" s="124" t="n">
        <x:f>IF(H81="","",IFERROR((H81-MIN($H$5:$H$94))/(MAX($H$5:$H$94)-MIN($H$5:$H$94)),""))</x:f>
        <x:v>0</x:v>
      </x:c>
      <x:c r="S81" s="124" t="n">
        <x:f>IF(I81="","",I81/3)</x:f>
        <x:v>0.6666666666666666</x:v>
      </x:c>
      <x:c r="T81" s="124" t="n">
        <x:f>IF(J81="","",J81/3)</x:f>
        <x:v>0.6666666666666666</x:v>
      </x:c>
      <x:c r="U81" s="124" t="str">
        <x:f>IF(K81="","",IFERROR((K81-MIN($K$5:$K$94))/(MAX($K$5:$K$94)-MIN($K$5:$K$94)),""))</x:f>
      </x:c>
      <x:c r="V81" s="124" t="n">
        <x:f>IF(COUNT(O81:T81)=0,"",AVERAGE(O81:T81))</x:f>
        <x:v>0.3548798473037962</x:v>
      </x:c>
      <x:c r="W81" s="46" t="n">
        <x:v>0.9519132290127975</x:v>
      </x:c>
      <x:c r="X81" s="46" t="n">
        <x:f>IF(OR(V81="",W81=""),"",V81*(1-W81))</x:f>
        <x:v>0.017065025945271036</x:v>
      </x:c>
    </x:row>
    <x:row r="82">
      <x:c r="A82" s="40" t="inlineStr">
        <x:is>
          <x:t xml:space="preserve">Oman</x:t>
        </x:is>
      </x:c>
      <x:c r="B82" s="40" t="inlineStr">
        <x:is>
          <x:t xml:space="preserve">OMN</x:t>
        </x:is>
      </x:c>
      <x:c r="C82" s="40" t="inlineStr">
        <x:is>
          <x:t xml:space="preserve">Hormuz-adjacent maritime-security actor</x:t>
        </x:is>
      </x:c>
      <x:c r="D82" s="123" t="n">
        <x:v>2026</x:v>
      </x:c>
      <x:c r="E82" s="124" t="n"/>
      <x:c r="F82" s="125" t="n">
        <x:v>140.22</x:v>
      </x:c>
      <x:c r="G82" s="124" t="n">
        <x:f>IFERROR(INDEX(Rail_Import_Template!$D:$D,MATCH($B82&amp;"|"&amp;$D82,Rail_Import_Template!$H:$H,0)),"")</x:f>
        <x:v>10546</x:v>
      </x:c>
      <x:c r="H82" s="124" t="n">
        <x:f>IFERROR(INDEX(Port_TEU_Import_Template!$D:$D,MATCH($B82&amp;"|"&amp;$D82,Port_TEU_Import_Template!$H:$H,0)),"")</x:f>
        <x:v>12366172</x:v>
      </x:c>
      <x:c r="I82" s="124" t="n">
        <x:v>2</x:v>
      </x:c>
      <x:c r="J82" s="124" t="n">
        <x:v>2</x:v>
      </x:c>
      <x:c r="K82" s="124" t="str">
        <x:f>IFERROR(INDEX(Trade_Div_Import_Template!$D:$D,MATCH($B82&amp;"|"&amp;$D82,Trade_Div_Import_Template!$H:$H,0)),"")</x:f>
      </x:c>
      <x:c r="L82" s="124" t="n">
        <x:v>-213.629416330893</x:v>
      </x:c>
      <x:c r="M82" s="40" t="str">
        <x:f>TEXTJOIN(" ",TRUE,IF($F82&lt;&gt;"","World Bank WDI / UNCTAD LSCI imported.",""),IF($E82&lt;&gt;"","LPI/structural capacity proxy present.",""),IF($I82&lt;&gt;"","Manual pipeline/corridor coding present.",""))</x:f>
        <x:v>World Bank WDI / UNCTAD LSCI imported. Manual pipeline/corridor coding present.</x:v>
      </x:c>
      <x:c r="N82" s="40" t="str">
        <x:f>IF(AND($E82&lt;&gt;",",$F82&lt;&gt;",",$I82&lt;&gt;",",$J82&lt;&gt;""),"Baseline CCI ready; Trade Diversification optional/not included",IF($F82&lt;&gt;"","Partial: LSCI imported",IF($E82&lt;&gt;"","Partial: LPI + manual structural codes","Pending raw CCI data")))</x:f>
        <x:v>Baseline CCI ready; Trade Diversification optional/not included</x:v>
      </x:c>
      <x:c r="O82" s="124" t="str">
        <x:f>IF(E82="","",IFERROR((E82-1)/4,""))</x:f>
      </x:c>
      <x:c r="P82" s="124" t="n">
        <x:f>IF(F82="","",IFERROR((F82-MIN($F$5:$F$94))/(MAX($F$5:$F$94)-MIN($F$5:$F$94)),""))</x:f>
        <x:v>0.08381502890173409</x:v>
      </x:c>
      <x:c r="Q82" s="124" t="str">
        <x:f>IF(G82="","",IFERROR((G82-MIN($G$5:$G$94))/(MAX($G$5:$G$94)-MIN($G$5:$G$94)),""))</x:f>
      </x:c>
      <x:c r="R82" s="124" t="n">
        <x:f>IF(H82="","",IFERROR((H82-MIN($H$5:$H$94))/(MAX($H$5:$H$94)-MIN($H$5:$H$94)),""))</x:f>
        <x:v>0</x:v>
      </x:c>
      <x:c r="S82" s="124" t="n">
        <x:f>IF(I82="","",I82/3)</x:f>
        <x:v>0.6666666666666666</x:v>
      </x:c>
      <x:c r="T82" s="124" t="n">
        <x:f>IF(J82="","",J82/3)</x:f>
        <x:v>0.6666666666666666</x:v>
      </x:c>
      <x:c r="U82" s="124" t="str">
        <x:f>IF(K82="","",IFERROR((K82-MIN($K$5:$K$94))/(MAX($K$5:$K$94)-MIN($K$5:$K$94)),""))</x:f>
      </x:c>
      <x:c r="V82" s="124" t="n">
        <x:f>IF(COUNT(O82:T82)=0,"",AVERAGE(O82:T82))</x:f>
        <x:v>0.35428709055876684</x:v>
      </x:c>
      <x:c r="W82" s="46" t="n">
        <x:v>0.9519132290127975</x:v>
      </x:c>
      <x:c r="X82" s="46" t="n">
        <x:f>IF(OR(V82="",W82=""),"",V82*(1-W82))</x:f>
        <x:v>0.01703652218742169</x:v>
      </x:c>
    </x:row>
    <x:row r="83">
      <x:c r="A83" s="40" t="inlineStr">
        <x:is>
          <x:t xml:space="preserve">Egypt</x:t>
        </x:is>
      </x:c>
      <x:c r="B83" s="40" t="inlineStr">
        <x:is>
          <x:t xml:space="preserve">EGY</x:t>
        </x:is>
      </x:c>
      <x:c r="C83" s="40" t="inlineStr">
        <x:is>
          <x:t xml:space="preserve">Suez / Red Sea corridor actor</x:t>
        </x:is>
      </x:c>
      <x:c r="D83" s="123" t="n">
        <x:v>2021</x:v>
      </x:c>
      <x:c r="E83" s="124" t="n">
        <x:v>3.1</x:v>
      </x:c>
      <x:c r="F83" s="125" t="n">
        <x:v>206.05</x:v>
      </x:c>
      <x:c r="G83" s="124" t="n">
        <x:f>IFERROR(INDEX(Rail_Import_Template!$D:$D,MATCH($B83&amp;"|"&amp;$D83,Rail_Import_Template!$H:$H,0)),"")</x:f>
        <x:v>10546</x:v>
      </x:c>
      <x:c r="H83" s="124" t="n">
        <x:f>IFERROR(INDEX(Port_TEU_Import_Template!$D:$D,MATCH($B83&amp;"|"&amp;$D83,Port_TEU_Import_Template!$H:$H,0)),"")</x:f>
        <x:v>12591327</x:v>
      </x:c>
      <x:c r="I83" s="124" t="n">
        <x:v>2</x:v>
      </x:c>
      <x:c r="J83" s="124" t="n">
        <x:v>2</x:v>
      </x:c>
      <x:c r="K83" s="124" t="str">
        <x:f>IFERROR(INDEX(Trade_Div_Import_Template!$D:$D,MATCH($B83&amp;"|"&amp;$D83,Trade_Div_Import_Template!$H:$H,0)),"")</x:f>
      </x:c>
      <x:c r="L83" s="124" t="n">
        <x:v>1.63521037235887</x:v>
      </x:c>
      <x:c r="M83" s="40" t="str">
        <x:f>TEXTJOIN(" ",TRUE,IF($F83&lt;&gt;"","World Bank WDI / UNCTAD LSCI imported.",""),IF($E83&lt;&gt;"","LPI/structural capacity proxy present.",""),IF($I83&lt;&gt;"","Manual pipeline/corridor coding present.",""))</x:f>
        <x:v>World Bank WDI / UNCTAD LSCI imported. LPI/structural capacity proxy present. Manual pipeline/corridor coding present.</x:v>
      </x:c>
      <x:c r="N83" s="40" t="str">
        <x:f>IF(AND($E83&lt;&gt;",",$F83&lt;&gt;",",$I83&lt;&gt;",",$J83&lt;&gt;""),"Baseline CCI ready; Trade Diversification optional/not included",IF($F83&lt;&gt;"","Partial: LSCI imported",IF($E83&lt;&gt;"","Partial: LPI + manual structural codes","Pending raw CCI data")))</x:f>
        <x:v>Baseline CCI ready; Trade Diversification optional/not included</x:v>
      </x:c>
      <x:c r="O83" s="124" t="n">
        <x:f>IF(E83="","",IFERROR((E83-1)/4,""))</x:f>
        <x:v>0.525</x:v>
      </x:c>
      <x:c r="P83" s="124" t="n">
        <x:f>IF(F83="","",IFERROR((F83-MIN($F$5:$F$94))/(MAX($F$5:$F$94)-MIN($F$5:$F$94)),""))</x:f>
        <x:v>0.1348231027909932</x:v>
      </x:c>
      <x:c r="Q83" s="124" t="str">
        <x:f>IF(G83="","",IFERROR((G83-MIN($G$5:$G$94))/(MAX($G$5:$G$94)-MIN($G$5:$G$94)),""))</x:f>
      </x:c>
      <x:c r="R83" s="124" t="n">
        <x:f>IF(H83="","",IFERROR((H83-MIN($H$5:$H$94))/(MAX($H$5:$H$94)-MIN($H$5:$H$94)),""))</x:f>
        <x:v>1</x:v>
      </x:c>
      <x:c r="S83" s="124" t="n">
        <x:f>IF(I83="","",I83/3)</x:f>
        <x:v>0.6666666666666666</x:v>
      </x:c>
      <x:c r="T83" s="124" t="n">
        <x:f>IF(J83="","",J83/3)</x:f>
        <x:v>0.6666666666666666</x:v>
      </x:c>
      <x:c r="U83" s="124" t="str">
        <x:f>IF(K83="","",IFERROR((K83-MIN($K$5:$K$94))/(MAX($K$5:$K$94)-MIN($K$5:$K$94)),""))</x:f>
      </x:c>
      <x:c r="V83" s="124" t="n">
        <x:f>IF(COUNT(O83:T83)=0,"",AVERAGE(O83:T83))</x:f>
        <x:v>0.5986312872248652</x:v>
      </x:c>
      <x:c r="W83" s="46" t="n">
        <x:v>0.9519132290127975</x:v>
      </x:c>
      <x:c r="X83" s="46" t="n">
        <x:f>IF(OR(V83="",W83=""),"",V83*(1-W83))</x:f>
        <x:v>0.028786245614556328</x:v>
      </x:c>
    </x:row>
    <x:row r="84">
      <x:c r="A84" s="40" t="inlineStr">
        <x:is>
          <x:t xml:space="preserve">Egypt</x:t>
        </x:is>
      </x:c>
      <x:c r="B84" s="40" t="inlineStr">
        <x:is>
          <x:t xml:space="preserve">EGY</x:t>
        </x:is>
      </x:c>
      <x:c r="C84" s="40" t="inlineStr">
        <x:is>
          <x:t xml:space="preserve">Suez / Red Sea corridor actor</x:t>
        </x:is>
      </x:c>
      <x:c r="D84" s="123" t="n">
        <x:v>2022</x:v>
      </x:c>
      <x:c r="E84" s="124" t="n">
        <x:v>3.1</x:v>
      </x:c>
      <x:c r="F84" s="125" t="n">
        <x:v>221.84</x:v>
      </x:c>
      <x:c r="G84" s="124" t="n">
        <x:f>IFERROR(INDEX(Rail_Import_Template!$D:$D,MATCH($B84&amp;"|"&amp;$D84,Rail_Import_Template!$H:$H,0)),"")</x:f>
        <x:v>10546</x:v>
      </x:c>
      <x:c r="H84" s="124" t="n">
        <x:f>IFERROR(INDEX(Port_TEU_Import_Template!$D:$D,MATCH($B84&amp;"|"&amp;$D84,Port_TEU_Import_Template!$H:$H,0)),"")</x:f>
        <x:v>12366172</x:v>
      </x:c>
      <x:c r="I84" s="124" t="n">
        <x:v>2</x:v>
      </x:c>
      <x:c r="J84" s="124" t="n">
        <x:v>2</x:v>
      </x:c>
      <x:c r="K84" s="124" t="str">
        <x:f>IFERROR(INDEX(Trade_Div_Import_Template!$D:$D,MATCH($B84&amp;"|"&amp;$D84,Trade_Div_Import_Template!$H:$H,0)),"")</x:f>
      </x:c>
      <x:c r="L84" s="124" t="n">
        <x:v>9.78510684497825</x:v>
      </x:c>
      <x:c r="M84" s="40" t="str">
        <x:f>TEXTJOIN(" ",TRUE,IF($F84&lt;&gt;"","World Bank WDI / UNCTAD LSCI imported.",""),IF($E84&lt;&gt;"","LPI/structural capacity proxy present.",""),IF($I84&lt;&gt;"","Manual pipeline/corridor coding present.",""))</x:f>
        <x:v>World Bank WDI / UNCTAD LSCI imported. LPI/structural capacity proxy present. Manual pipeline/corridor coding present.</x:v>
      </x:c>
      <x:c r="N84" s="40" t="str">
        <x:f>IF(AND($E84&lt;&gt;",",$F84&lt;&gt;",",$I84&lt;&gt;",",$J84&lt;&gt;""),"Baseline CCI ready; Trade Diversification optional/not included",IF($F84&lt;&gt;"","Partial: LSCI imported",IF($E84&lt;&gt;"","Partial: LPI + manual structural codes","Pending raw CCI data")))</x:f>
        <x:v>Baseline CCI ready; Trade Diversification optional/not included</x:v>
      </x:c>
      <x:c r="O84" s="124" t="n">
        <x:f>IF(E84="","",IFERROR((E84-1)/4,""))</x:f>
        <x:v>0.525</x:v>
      </x:c>
      <x:c r="P84" s="124" t="n">
        <x:f>IF(F84="","",IFERROR((F84-MIN($F$5:$F$94))/(MAX($F$5:$F$94)-MIN($F$5:$F$94)),""))</x:f>
        <x:v>0.14705791194656667</x:v>
      </x:c>
      <x:c r="Q84" s="124" t="str">
        <x:f>IF(G84="","",IFERROR((G84-MIN($G$5:$G$94))/(MAX($G$5:$G$94)-MIN($G$5:$G$94)),""))</x:f>
      </x:c>
      <x:c r="R84" s="124" t="n">
        <x:f>IF(H84="","",IFERROR((H84-MIN($H$5:$H$94))/(MAX($H$5:$H$94)-MIN($H$5:$H$94)),""))</x:f>
        <x:v>0</x:v>
      </x:c>
      <x:c r="S84" s="124" t="n">
        <x:f>IF(I84="","",I84/3)</x:f>
        <x:v>0.6666666666666666</x:v>
      </x:c>
      <x:c r="T84" s="124" t="n">
        <x:f>IF(J84="","",J84/3)</x:f>
        <x:v>0.6666666666666666</x:v>
      </x:c>
      <x:c r="U84" s="124" t="str">
        <x:f>IF(K84="","",IFERROR((K84-MIN($K$5:$K$94))/(MAX($K$5:$K$94)-MIN($K$5:$K$94)),""))</x:f>
      </x:c>
      <x:c r="V84" s="124" t="n">
        <x:f>IF(COUNT(O84:T84)=0,"",AVERAGE(O84:T84))</x:f>
        <x:v>0.40107824905598</x:v>
      </x:c>
      <x:c r="W84" s="46" t="n">
        <x:v>0.9519132290127975</x:v>
      </x:c>
      <x:c r="X84" s="46" t="n">
        <x:f>IF(OR(V84="",W84=""),"",V84*(1-W84))</x:f>
        <x:v>0.019286557910303072</x:v>
      </x:c>
    </x:row>
    <x:row r="85">
      <x:c r="A85" s="40" t="inlineStr">
        <x:is>
          <x:t xml:space="preserve">Egypt</x:t>
        </x:is>
      </x:c>
      <x:c r="B85" s="40" t="inlineStr">
        <x:is>
          <x:t xml:space="preserve">EGY</x:t>
        </x:is>
      </x:c>
      <x:c r="C85" s="40" t="inlineStr">
        <x:is>
          <x:t xml:space="preserve">Suez / Red Sea corridor actor</x:t>
        </x:is>
      </x:c>
      <x:c r="D85" s="123" t="n">
        <x:v>2023</x:v>
      </x:c>
      <x:c r="E85" s="124" t="n">
        <x:v>3.1</x:v>
      </x:c>
      <x:c r="F85" s="125" t="n">
        <x:v>264.04</x:v>
      </x:c>
      <x:c r="G85" s="124" t="n">
        <x:f>IFERROR(INDEX(Rail_Import_Template!$D:$D,MATCH($B85&amp;"|"&amp;$D85,Rail_Import_Template!$H:$H,0)),"")</x:f>
        <x:v>10546</x:v>
      </x:c>
      <x:c r="H85" s="124" t="n">
        <x:f>IFERROR(INDEX(Port_TEU_Import_Template!$D:$D,MATCH($B85&amp;"|"&amp;$D85,Port_TEU_Import_Template!$H:$H,0)),"")</x:f>
        <x:v>12366172</x:v>
      </x:c>
      <x:c r="I85" s="124" t="n">
        <x:v>2</x:v>
      </x:c>
      <x:c r="J85" s="124" t="n">
        <x:v>2</x:v>
      </x:c>
      <x:c r="K85" s="124" t="str">
        <x:f>IFERROR(INDEX(Trade_Div_Import_Template!$D:$D,MATCH($B85&amp;"|"&amp;$D85,Trade_Div_Import_Template!$H:$H,0)),"")</x:f>
      </x:c>
      <x:c r="L85" s="124" t="n">
        <x:v>20.2563785795628</x:v>
      </x:c>
      <x:c r="M85" s="40" t="str">
        <x:f>TEXTJOIN(" ",TRUE,IF($F85&lt;&gt;"","World Bank WDI / UNCTAD LSCI imported.",""),IF($E85&lt;&gt;"","LPI/structural capacity proxy present.",""),IF($I85&lt;&gt;"","Manual pipeline/corridor coding present.",""))</x:f>
        <x:v>World Bank WDI / UNCTAD LSCI imported. LPI/structural capacity proxy present. Manual pipeline/corridor coding present.</x:v>
      </x:c>
      <x:c r="N85" s="40" t="str">
        <x:f>IF(AND($E85&lt;&gt;",",$F85&lt;&gt;",",$I85&lt;&gt;",",$J85&lt;&gt;""),"Baseline CCI ready; Trade Diversification optional/not included",IF($F85&lt;&gt;"","Partial: LSCI imported",IF($E85&lt;&gt;"","Partial: LPI + manual structural codes","Pending raw CCI data")))</x:f>
        <x:v>Baseline CCI ready; Trade Diversification optional/not included</x:v>
      </x:c>
      <x:c r="O85" s="124" t="n">
        <x:f>IF(E85="","",IFERROR((E85-1)/4,""))</x:f>
        <x:v>0.525</x:v>
      </x:c>
      <x:c r="P85" s="124" t="n">
        <x:f>IF(F85="","",IFERROR((F85-MIN($F$5:$F$94))/(MAX($F$5:$F$94)-MIN($F$5:$F$94)),""))</x:f>
        <x:v>0.1797563886004742</x:v>
      </x:c>
      <x:c r="Q85" s="124" t="str">
        <x:f>IF(G85="","",IFERROR((G85-MIN($G$5:$G$94))/(MAX($G$5:$G$94)-MIN($G$5:$G$94)),""))</x:f>
      </x:c>
      <x:c r="R85" s="124" t="n">
        <x:f>IF(H85="","",IFERROR((H85-MIN($H$5:$H$94))/(MAX($H$5:$H$94)-MIN($H$5:$H$94)),""))</x:f>
        <x:v>0</x:v>
      </x:c>
      <x:c r="S85" s="124" t="n">
        <x:f>IF(I85="","",I85/3)</x:f>
        <x:v>0.6666666666666666</x:v>
      </x:c>
      <x:c r="T85" s="124" t="n">
        <x:f>IF(J85="","",J85/3)</x:f>
        <x:v>0.6666666666666666</x:v>
      </x:c>
      <x:c r="U85" s="124" t="str">
        <x:f>IF(K85="","",IFERROR((K85-MIN($K$5:$K$94))/(MAX($K$5:$K$94)-MIN($K$5:$K$94)),""))</x:f>
      </x:c>
      <x:c r="V85" s="124" t="n">
        <x:f>IF(COUNT(O85:T85)=0,"",AVERAGE(O85:T85))</x:f>
        <x:v>0.40761794438676147</x:v>
      </x:c>
      <x:c r="W85" s="46" t="n">
        <x:v>0.9519132290127975</x:v>
      </x:c>
      <x:c r="X85" s="46" t="n">
        <x:f>IF(OR(V85="",W85=""),"",V85*(1-W85))</x:f>
        <x:v>0.01960103074200044</x:v>
      </x:c>
    </x:row>
    <x:row r="86">
      <x:c r="A86" s="40" t="inlineStr">
        <x:is>
          <x:t xml:space="preserve">Egypt</x:t>
        </x:is>
      </x:c>
      <x:c r="B86" s="40" t="inlineStr">
        <x:is>
          <x:t xml:space="preserve">EGY</x:t>
        </x:is>
      </x:c>
      <x:c r="C86" s="40" t="inlineStr">
        <x:is>
          <x:t xml:space="preserve">Suez / Red Sea corridor actor</x:t>
        </x:is>
      </x:c>
      <x:c r="D86" s="123" t="n">
        <x:v>2024</x:v>
      </x:c>
      <x:c r="E86" s="124" t="n">
        <x:v>3.1</x:v>
      </x:c>
      <x:c r="F86" s="125" t="n">
        <x:v>251.53</x:v>
      </x:c>
      <x:c r="G86" s="124" t="n">
        <x:f>IFERROR(INDEX(Rail_Import_Template!$D:$D,MATCH($B86&amp;"|"&amp;$D86,Rail_Import_Template!$H:$H,0)),"")</x:f>
        <x:v>10546</x:v>
      </x:c>
      <x:c r="H86" s="124" t="n">
        <x:f>IFERROR(INDEX(Port_TEU_Import_Template!$D:$D,MATCH($B86&amp;"|"&amp;$D86,Port_TEU_Import_Template!$H:$H,0)),"")</x:f>
        <x:v>12366172</x:v>
      </x:c>
      <x:c r="I86" s="124" t="n">
        <x:v>2</x:v>
      </x:c>
      <x:c r="J86" s="124" t="n">
        <x:v>2</x:v>
      </x:c>
      <x:c r="K86" s="124" t="str">
        <x:f>IFERROR(INDEX(Trade_Div_Import_Template!$D:$D,MATCH($B86&amp;"|"&amp;$D86,Trade_Div_Import_Template!$H:$H,0)),"")</x:f>
      </x:c>
      <x:c r="L86" s="124" t="n">
        <x:v>20.2563785795628</x:v>
      </x:c>
      <x:c r="M86" s="40" t="str">
        <x:f>TEXTJOIN(" ",TRUE,IF($F86&lt;&gt;"","World Bank WDI / UNCTAD LSCI imported.",""),IF($E86&lt;&gt;"","LPI/structural capacity proxy present.",""),IF($I86&lt;&gt;"","Manual pipeline/corridor coding present.",""))</x:f>
        <x:v>World Bank WDI / UNCTAD LSCI imported. LPI/structural capacity proxy present. Manual pipeline/corridor coding present.</x:v>
      </x:c>
      <x:c r="N86" s="40" t="str">
        <x:f>IF(AND($E86&lt;&gt;",",$F86&lt;&gt;",",$I86&lt;&gt;",",$J86&lt;&gt;""),"Baseline CCI ready; Trade Diversification optional/not included",IF($F86&lt;&gt;"","Partial: LSCI imported",IF($E86&lt;&gt;"","Partial: LPI + manual structural codes","Pending raw CCI data")))</x:f>
        <x:v>Baseline CCI ready; Trade Diversification optional/not included</x:v>
      </x:c>
      <x:c r="O86" s="124" t="n">
        <x:f>IF(E86="","",IFERROR((E86-1)/4,""))</x:f>
        <x:v>0.525</x:v>
      </x:c>
      <x:c r="P86" s="124" t="n">
        <x:f>IF(F86="","",IFERROR((F86-MIN($F$5:$F$94))/(MAX($F$5:$F$94)-MIN($F$5:$F$94)),""))</x:f>
        <x:v>0.1700630724170528</x:v>
      </x:c>
      <x:c r="Q86" s="124" t="str">
        <x:f>IF(G86="","",IFERROR((G86-MIN($G$5:$G$94))/(MAX($G$5:$G$94)-MIN($G$5:$G$94)),""))</x:f>
      </x:c>
      <x:c r="R86" s="124" t="n">
        <x:f>IF(H86="","",IFERROR((H86-MIN($H$5:$H$94))/(MAX($H$5:$H$94)-MIN($H$5:$H$94)),""))</x:f>
        <x:v>0</x:v>
      </x:c>
      <x:c r="S86" s="124" t="n">
        <x:f>IF(I86="","",I86/3)</x:f>
        <x:v>0.6666666666666666</x:v>
      </x:c>
      <x:c r="T86" s="124" t="n">
        <x:f>IF(J86="","",J86/3)</x:f>
        <x:v>0.6666666666666666</x:v>
      </x:c>
      <x:c r="U86" s="124" t="str">
        <x:f>IF(K86="","",IFERROR((K86-MIN($K$5:$K$94))/(MAX($K$5:$K$94)-MIN($K$5:$K$94)),""))</x:f>
      </x:c>
      <x:c r="V86" s="124" t="n">
        <x:f>IF(COUNT(O86:T86)=0,"",AVERAGE(O86:T86))</x:f>
        <x:v>0.40567928115007723</x:v>
      </x:c>
      <x:c r="W86" s="46" t="n">
        <x:v>0.9519132290127975</x:v>
      </x:c>
      <x:c r="X86" s="46" t="n">
        <x:f>IF(OR(V86="",W86=""),"",V86*(1-W86))</x:f>
        <x:v>0.019507806686916696</x:v>
      </x:c>
    </x:row>
    <x:row r="87">
      <x:c r="A87" s="40" t="inlineStr">
        <x:is>
          <x:t xml:space="preserve">Egypt</x:t>
        </x:is>
      </x:c>
      <x:c r="B87" s="40" t="inlineStr">
        <x:is>
          <x:t xml:space="preserve">EGY</x:t>
        </x:is>
      </x:c>
      <x:c r="C87" s="40" t="inlineStr">
        <x:is>
          <x:t xml:space="preserve">Suez / Red Sea corridor actor</x:t>
        </x:is>
      </x:c>
      <x:c r="D87" s="123" t="n">
        <x:v>2025</x:v>
      </x:c>
      <x:c r="E87" s="124" t="n">
        <x:v>3.1</x:v>
      </x:c>
      <x:c r="F87" s="125" t="n">
        <x:v>288.78</x:v>
      </x:c>
      <x:c r="G87" s="124" t="n">
        <x:f>IFERROR(INDEX(Rail_Import_Template!$D:$D,MATCH($B87&amp;"|"&amp;$D87,Rail_Import_Template!$H:$H,0)),"")</x:f>
        <x:v>10546</x:v>
      </x:c>
      <x:c r="H87" s="124" t="n">
        <x:f>IFERROR(INDEX(Port_TEU_Import_Template!$D:$D,MATCH($B87&amp;"|"&amp;$D87,Port_TEU_Import_Template!$H:$H,0)),"")</x:f>
        <x:v>12366172</x:v>
      </x:c>
      <x:c r="I87" s="124" t="n">
        <x:v>2</x:v>
      </x:c>
      <x:c r="J87" s="124" t="n">
        <x:v>2</x:v>
      </x:c>
      <x:c r="K87" s="124" t="str">
        <x:f>IFERROR(INDEX(Trade_Div_Import_Template!$D:$D,MATCH($B87&amp;"|"&amp;$D87,Trade_Div_Import_Template!$H:$H,0)),"")</x:f>
      </x:c>
      <x:c r="L87" s="124" t="n">
        <x:v>20.2563785795628</x:v>
      </x:c>
      <x:c r="M87" s="40" t="str">
        <x:f>TEXTJOIN(" ",TRUE,IF($F87&lt;&gt;"","World Bank WDI / UNCTAD LSCI imported.",""),IF($E87&lt;&gt;"","LPI/structural capacity proxy present.",""),IF($I87&lt;&gt;"","Manual pipeline/corridor coding present.",""))</x:f>
        <x:v>World Bank WDI / UNCTAD LSCI imported. LPI/structural capacity proxy present. Manual pipeline/corridor coding present.</x:v>
      </x:c>
      <x:c r="N87" s="40" t="str">
        <x:f>IF(AND($E87&lt;&gt;",",$F87&lt;&gt;",",$I87&lt;&gt;",",$J87&lt;&gt;""),"Baseline CCI ready; Trade Diversification optional/not included",IF($F87&lt;&gt;"","Partial: LSCI imported",IF($E87&lt;&gt;"","Partial: LPI + manual structural codes","Pending raw CCI data")))</x:f>
        <x:v>Baseline CCI ready; Trade Diversification optional/not included</x:v>
      </x:c>
      <x:c r="O87" s="124" t="n">
        <x:f>IF(E87="","",IFERROR((E87-1)/4,""))</x:f>
        <x:v>0.525</x:v>
      </x:c>
      <x:c r="P87" s="124" t="n">
        <x:f>IF(F87="","",IFERROR((F87-MIN($F$5:$F$94))/(MAX($F$5:$F$94)-MIN($F$5:$F$94)),""))</x:f>
        <x:v>0.19892606425018203</x:v>
      </x:c>
      <x:c r="Q87" s="124" t="str">
        <x:f>IF(G87="","",IFERROR((G87-MIN($G$5:$G$94))/(MAX($G$5:$G$94)-MIN($G$5:$G$94)),""))</x:f>
      </x:c>
      <x:c r="R87" s="124" t="n">
        <x:f>IF(H87="","",IFERROR((H87-MIN($H$5:$H$94))/(MAX($H$5:$H$94)-MIN($H$5:$H$94)),""))</x:f>
        <x:v>0</x:v>
      </x:c>
      <x:c r="S87" s="124" t="n">
        <x:f>IF(I87="","",I87/3)</x:f>
        <x:v>0.6666666666666666</x:v>
      </x:c>
      <x:c r="T87" s="124" t="n">
        <x:f>IF(J87="","",J87/3)</x:f>
        <x:v>0.6666666666666666</x:v>
      </x:c>
      <x:c r="U87" s="124" t="str">
        <x:f>IF(K87="","",IFERROR((K87-MIN($K$5:$K$94))/(MAX($K$5:$K$94)-MIN($K$5:$K$94)),""))</x:f>
      </x:c>
      <x:c r="V87" s="124" t="n">
        <x:f>IF(COUNT(O87:T87)=0,"",AVERAGE(O87:T87))</x:f>
        <x:v>0.41145187951670303</x:v>
      </x:c>
      <x:c r="W87" s="46" t="n">
        <x:v>0.9519132290127975</x:v>
      </x:c>
      <x:c r="X87" s="46" t="n">
        <x:f>IF(OR(V87="",W87=""),"",V87*(1-W87))</x:f>
        <x:v>0.01978539230257373</x:v>
      </x:c>
    </x:row>
    <x:row r="88">
      <x:c r="A88" s="40" t="inlineStr">
        <x:is>
          <x:t xml:space="preserve">Egypt</x:t>
        </x:is>
      </x:c>
      <x:c r="B88" s="40" t="inlineStr">
        <x:is>
          <x:t xml:space="preserve">EGY</x:t>
        </x:is>
      </x:c>
      <x:c r="C88" s="40" t="inlineStr">
        <x:is>
          <x:t xml:space="preserve">Suez / Red Sea corridor actor</x:t>
        </x:is>
      </x:c>
      <x:c r="D88" s="123" t="n">
        <x:v>2026</x:v>
      </x:c>
      <x:c r="E88" s="124" t="n">
        <x:v>3.1</x:v>
      </x:c>
      <x:c r="F88" s="125" t="n">
        <x:v>286.27</x:v>
      </x:c>
      <x:c r="G88" s="124" t="n">
        <x:f>IFERROR(INDEX(Rail_Import_Template!$D:$D,MATCH($B88&amp;"|"&amp;$D88,Rail_Import_Template!$H:$H,0)),"")</x:f>
        <x:v>10546</x:v>
      </x:c>
      <x:c r="H88" s="124" t="n">
        <x:f>IFERROR(INDEX(Port_TEU_Import_Template!$D:$D,MATCH($B88&amp;"|"&amp;$D88,Port_TEU_Import_Template!$H:$H,0)),"")</x:f>
        <x:v>12366172</x:v>
      </x:c>
      <x:c r="I88" s="124" t="n">
        <x:v>2</x:v>
      </x:c>
      <x:c r="J88" s="124" t="n">
        <x:v>2</x:v>
      </x:c>
      <x:c r="K88" s="124" t="str">
        <x:f>IFERROR(INDEX(Trade_Div_Import_Template!$D:$D,MATCH($B88&amp;"|"&amp;$D88,Trade_Div_Import_Template!$H:$H,0)),"")</x:f>
      </x:c>
      <x:c r="L88" s="124" t="n">
        <x:v>20.2563785795628</x:v>
      </x:c>
      <x:c r="M88" s="40" t="str">
        <x:f>TEXTJOIN(" ",TRUE,IF($F88&lt;&gt;"","World Bank WDI / UNCTAD LSCI imported.",""),IF($E88&lt;&gt;"","LPI/structural capacity proxy present.",""),IF($I88&lt;&gt;"","Manual pipeline/corridor coding present.",""))</x:f>
        <x:v>World Bank WDI / UNCTAD LSCI imported. LPI/structural capacity proxy present. Manual pipeline/corridor coding present.</x:v>
      </x:c>
      <x:c r="N88" s="40" t="str">
        <x:f>IF(AND($E88&lt;&gt;",",$F88&lt;&gt;",",$I88&lt;&gt;",",$J88&lt;&gt;""),"Baseline CCI ready; Trade Diversification optional/not included",IF($F88&lt;&gt;"","Partial: LSCI imported",IF($E88&lt;&gt;"","Partial: LPI + manual structural codes","Pending raw CCI data")))</x:f>
        <x:v>Baseline CCI ready; Trade Diversification optional/not included</x:v>
      </x:c>
      <x:c r="O88" s="124" t="n">
        <x:f>IF(E88="","",IFERROR((E88-1)/4,""))</x:f>
        <x:v>0.525</x:v>
      </x:c>
      <x:c r="P88" s="124" t="n">
        <x:f>IF(F88="","",IFERROR((F88-MIN($F$5:$F$94))/(MAX($F$5:$F$94)-MIN($F$5:$F$94)),""))</x:f>
        <x:v>0.19698120225015106</x:v>
      </x:c>
      <x:c r="Q88" s="124" t="str">
        <x:f>IF(G88="","",IFERROR((G88-MIN($G$5:$G$94))/(MAX($G$5:$G$94)-MIN($G$5:$G$94)),""))</x:f>
      </x:c>
      <x:c r="R88" s="124" t="n">
        <x:f>IF(H88="","",IFERROR((H88-MIN($H$5:$H$94))/(MAX($H$5:$H$94)-MIN($H$5:$H$94)),""))</x:f>
        <x:v>0</x:v>
      </x:c>
      <x:c r="S88" s="124" t="n">
        <x:f>IF(I88="","",I88/3)</x:f>
        <x:v>0.6666666666666666</x:v>
      </x:c>
      <x:c r="T88" s="124" t="n">
        <x:f>IF(J88="","",J88/3)</x:f>
        <x:v>0.6666666666666666</x:v>
      </x:c>
      <x:c r="U88" s="124" t="str">
        <x:f>IF(K88="","",IFERROR((K88-MIN($K$5:$K$94))/(MAX($K$5:$K$94)-MIN($K$5:$K$94)),""))</x:f>
      </x:c>
      <x:c r="V88" s="124" t="n">
        <x:f>IF(COUNT(O88:T88)=0,"",AVERAGE(O88:T88))</x:f>
        <x:v>0.41106290711669685</x:v>
      </x:c>
      <x:c r="W88" s="46" t="n">
        <x:v>0.9519132290127975</x:v>
      </x:c>
      <x:c r="X88" s="46" t="n">
        <x:f>IF(OR(V88="",W88=""),"",V88*(1-W88))</x:f>
        <x:v>0.01976668787585429</x:v>
      </x:c>
    </x:row>
    <x:row r="89">
      <x:c r="A89" s="40" t="inlineStr">
        <x:is>
          <x:t xml:space="preserve">Jordan</x:t>
        </x:is>
      </x:c>
      <x:c r="B89" s="40" t="inlineStr">
        <x:is>
          <x:t xml:space="preserve">JOR</x:t>
        </x:is>
      </x:c>
      <x:c r="C89" s="40" t="inlineStr">
        <x:is>
          <x:t xml:space="preserve">Regional vulnerability / transit exposure</x:t>
        </x:is>
      </x:c>
      <x:c r="D89" s="123" t="n">
        <x:v>2021</x:v>
      </x:c>
      <x:c r="E89" s="124" t="n"/>
      <x:c r="F89" s="125" t="n">
        <x:v>69.44</x:v>
      </x:c>
      <x:c r="G89" s="124" t="n">
        <x:f>IFERROR(INDEX(Rail_Import_Template!$D:$D,MATCH($B89&amp;"|"&amp;$D89,Rail_Import_Template!$H:$H,0)),"")</x:f>
        <x:v>10546</x:v>
      </x:c>
      <x:c r="H89" s="124" t="n">
        <x:f>IFERROR(INDEX(Port_TEU_Import_Template!$D:$D,MATCH($B89&amp;"|"&amp;$D89,Port_TEU_Import_Template!$H:$H,0)),"")</x:f>
        <x:v>12591327</x:v>
      </x:c>
      <x:c r="I89" s="124" t="n">
        <x:v>1</x:v>
      </x:c>
      <x:c r="J89" s="124" t="n">
        <x:v>1</x:v>
      </x:c>
      <x:c r="K89" s="124" t="str">
        <x:f>IFERROR(INDEX(Trade_Div_Import_Template!$D:$D,MATCH($B89&amp;"|"&amp;$D89,Trade_Div_Import_Template!$H:$H,0)),"")</x:f>
      </x:c>
      <x:c r="L89" s="124" t="n">
        <x:v>92.33467410836479</x:v>
      </x:c>
      <x:c r="M89" s="40" t="str">
        <x:f>TEXTJOIN(" ",TRUE,IF($F89&lt;&gt;"","World Bank WDI / UNCTAD LSCI imported.",""),IF($E89&lt;&gt;"","LPI/structural capacity proxy present.",""),IF($I89&lt;&gt;"","Manual pipeline/corridor coding present.",""))</x:f>
        <x:v>World Bank WDI / UNCTAD LSCI imported. Manual pipeline/corridor coding present.</x:v>
      </x:c>
      <x:c r="N89" s="40" t="str">
        <x:f>IF(AND($E89&lt;&gt;",",$F89&lt;&gt;",",$I89&lt;&gt;",",$J89&lt;&gt;""),"Baseline CCI ready; Trade Diversification optional/not included",IF($F89&lt;&gt;"","Partial: LSCI imported",IF($E89&lt;&gt;"","Partial: LPI + manual structural codes","Pending raw CCI data")))</x:f>
        <x:v>Baseline CCI ready; Trade Diversification optional/not included</x:v>
      </x:c>
      <x:c r="O89" s="124" t="str">
        <x:f>IF(E89="","",IFERROR((E89-1)/4,""))</x:f>
      </x:c>
      <x:c r="P89" s="124" t="n">
        <x:f>IF(F89="","",IFERROR((F89-MIN($F$5:$F$94))/(MAX($F$5:$F$94)-MIN($F$5:$F$94)),""))</x:f>
        <x:v>0.028971470191696755</x:v>
      </x:c>
      <x:c r="Q89" s="124" t="str">
        <x:f>IF(G89="","",IFERROR((G89-MIN($G$5:$G$94))/(MAX($G$5:$G$94)-MIN($G$5:$G$94)),""))</x:f>
      </x:c>
      <x:c r="R89" s="124" t="n">
        <x:f>IF(H89="","",IFERROR((H89-MIN($H$5:$H$94))/(MAX($H$5:$H$94)-MIN($H$5:$H$94)),""))</x:f>
        <x:v>1</x:v>
      </x:c>
      <x:c r="S89" s="124" t="n">
        <x:f>IF(I89="","",I89/3)</x:f>
        <x:v>0.3333333333333333</x:v>
      </x:c>
      <x:c r="T89" s="124" t="n">
        <x:f>IF(J89="","",J89/3)</x:f>
        <x:v>0.3333333333333333</x:v>
      </x:c>
      <x:c r="U89" s="124" t="str">
        <x:f>IF(K89="","",IFERROR((K89-MIN($K$5:$K$94))/(MAX($K$5:$K$94)-MIN($K$5:$K$94)),""))</x:f>
      </x:c>
      <x:c r="V89" s="124" t="n">
        <x:f>IF(COUNT(O89:T89)=0,"",AVERAGE(O89:T89))</x:f>
        <x:v>0.4239095342145908</x:v>
      </x:c>
      <x:c r="W89" s="46" t="n">
        <x:v>0.9519132290127975</x:v>
      </x:c>
      <x:c r="X89" s="46" t="n">
        <x:f>IF(OR(V89="",W89=""),"",V89*(1-W89))</x:f>
        <x:v>0.020384440691068706</x:v>
      </x:c>
    </x:row>
    <x:row r="90">
      <x:c r="A90" s="40" t="inlineStr">
        <x:is>
          <x:t xml:space="preserve">Jordan</x:t>
        </x:is>
      </x:c>
      <x:c r="B90" s="40" t="inlineStr">
        <x:is>
          <x:t xml:space="preserve">JOR</x:t>
        </x:is>
      </x:c>
      <x:c r="C90" s="40" t="inlineStr">
        <x:is>
          <x:t xml:space="preserve">Regional vulnerability / transit exposure</x:t>
        </x:is>
      </x:c>
      <x:c r="D90" s="123" t="n">
        <x:v>2022</x:v>
      </x:c>
      <x:c r="E90" s="124" t="n"/>
      <x:c r="F90" s="125" t="n">
        <x:v>68.89</x:v>
      </x:c>
      <x:c r="G90" s="124" t="n">
        <x:f>IFERROR(INDEX(Rail_Import_Template!$D:$D,MATCH($B90&amp;"|"&amp;$D90,Rail_Import_Template!$H:$H,0)),"")</x:f>
        <x:v>10546</x:v>
      </x:c>
      <x:c r="H90" s="124" t="n">
        <x:f>IFERROR(INDEX(Port_TEU_Import_Template!$D:$D,MATCH($B90&amp;"|"&amp;$D90,Port_TEU_Import_Template!$H:$H,0)),"")</x:f>
        <x:v>12366172</x:v>
      </x:c>
      <x:c r="I90" s="124" t="n">
        <x:v>1</x:v>
      </x:c>
      <x:c r="J90" s="124" t="n">
        <x:v>1</x:v>
      </x:c>
      <x:c r="K90" s="124" t="str">
        <x:f>IFERROR(INDEX(Trade_Div_Import_Template!$D:$D,MATCH($B90&amp;"|"&amp;$D90,Trade_Div_Import_Template!$H:$H,0)),"")</x:f>
      </x:c>
      <x:c r="L90" s="124" t="n">
        <x:v>96.3523279332296</x:v>
      </x:c>
      <x:c r="M90" s="40" t="str">
        <x:f>TEXTJOIN(" ",TRUE,IF($F90&lt;&gt;"","World Bank WDI / UNCTAD LSCI imported.",""),IF($E90&lt;&gt;"","LPI/structural capacity proxy present.",""),IF($I90&lt;&gt;"","Manual pipeline/corridor coding present.",""))</x:f>
        <x:v>World Bank WDI / UNCTAD LSCI imported. Manual pipeline/corridor coding present.</x:v>
      </x:c>
      <x:c r="N90" s="40" t="str">
        <x:f>IF(AND($E90&lt;&gt;",",$F90&lt;&gt;",",$I90&lt;&gt;",",$J90&lt;&gt;""),"Baseline CCI ready; Trade Diversification optional/not included",IF($F90&lt;&gt;"","Partial: LSCI imported",IF($E90&lt;&gt;"","Partial: LPI + manual structural codes","Pending raw CCI data")))</x:f>
        <x:v>Baseline CCI ready; Trade Diversification optional/not included</x:v>
      </x:c>
      <x:c r="O90" s="124" t="str">
        <x:f>IF(E90="","",IFERROR((E90-1)/4,""))</x:f>
      </x:c>
      <x:c r="P90" s="124" t="n">
        <x:f>IF(F90="","",IFERROR((F90-MIN($F$5:$F$94))/(MAX($F$5:$F$94)-MIN($F$5:$F$94)),""))</x:f>
        <x:v>0.02854530521161028</x:v>
      </x:c>
      <x:c r="Q90" s="124" t="str">
        <x:f>IF(G90="","",IFERROR((G90-MIN($G$5:$G$94))/(MAX($G$5:$G$94)-MIN($G$5:$G$94)),""))</x:f>
      </x:c>
      <x:c r="R90" s="124" t="n">
        <x:f>IF(H90="","",IFERROR((H90-MIN($H$5:$H$94))/(MAX($H$5:$H$94)-MIN($H$5:$H$94)),""))</x:f>
        <x:v>0</x:v>
      </x:c>
      <x:c r="S90" s="124" t="n">
        <x:f>IF(I90="","",I90/3)</x:f>
        <x:v>0.3333333333333333</x:v>
      </x:c>
      <x:c r="T90" s="124" t="n">
        <x:f>IF(J90="","",J90/3)</x:f>
        <x:v>0.3333333333333333</x:v>
      </x:c>
      <x:c r="U90" s="124" t="str">
        <x:f>IF(K90="","",IFERROR((K90-MIN($K$5:$K$94))/(MAX($K$5:$K$94)-MIN($K$5:$K$94)),""))</x:f>
      </x:c>
      <x:c r="V90" s="124" t="n">
        <x:f>IF(COUNT(O90:T90)=0,"",AVERAGE(O90:T90))</x:f>
        <x:v>0.17380299296956925</x:v>
      </x:c>
      <x:c r="W90" s="46" t="n">
        <x:v>0.9519132290127975</x:v>
      </x:c>
      <x:c r="X90" s="46" t="n">
        <x:f>IF(OR(V90="",W90=""),"",V90*(1-W90))</x:f>
        <x:v>0.008357624719818041</x:v>
      </x:c>
    </x:row>
    <x:row r="91">
      <x:c r="A91" s="40" t="inlineStr">
        <x:is>
          <x:t xml:space="preserve">Jordan</x:t>
        </x:is>
      </x:c>
      <x:c r="B91" s="40" t="inlineStr">
        <x:is>
          <x:t xml:space="preserve">JOR</x:t>
        </x:is>
      </x:c>
      <x:c r="C91" s="40" t="inlineStr">
        <x:is>
          <x:t xml:space="preserve">Regional vulnerability / transit exposure</x:t>
        </x:is>
      </x:c>
      <x:c r="D91" s="123" t="n">
        <x:v>2023</x:v>
      </x:c>
      <x:c r="E91" s="124" t="n"/>
      <x:c r="F91" s="125" t="n">
        <x:v>71.78</x:v>
      </x:c>
      <x:c r="G91" s="124" t="n">
        <x:f>IFERROR(INDEX(Rail_Import_Template!$D:$D,MATCH($B91&amp;"|"&amp;$D91,Rail_Import_Template!$H:$H,0)),"")</x:f>
        <x:v>10546</x:v>
      </x:c>
      <x:c r="H91" s="124" t="n">
        <x:f>IFERROR(INDEX(Port_TEU_Import_Template!$D:$D,MATCH($B91&amp;"|"&amp;$D91,Port_TEU_Import_Template!$H:$H,0)),"")</x:f>
        <x:v>12366172</x:v>
      </x:c>
      <x:c r="I91" s="124" t="n">
        <x:v>1</x:v>
      </x:c>
      <x:c r="J91" s="124" t="n">
        <x:v>1</x:v>
      </x:c>
      <x:c r="K91" s="124" t="str">
        <x:f>IFERROR(INDEX(Trade_Div_Import_Template!$D:$D,MATCH($B91&amp;"|"&amp;$D91,Trade_Div_Import_Template!$H:$H,0)),"")</x:f>
      </x:c>
      <x:c r="L91" s="124" t="n">
        <x:v>96.3523279332296</x:v>
      </x:c>
      <x:c r="M91" s="40" t="str">
        <x:f>TEXTJOIN(" ",TRUE,IF($F91&lt;&gt;"","World Bank WDI / UNCTAD LSCI imported.",""),IF($E91&lt;&gt;"","LPI/structural capacity proxy present.",""),IF($I91&lt;&gt;"","Manual pipeline/corridor coding present.",""))</x:f>
        <x:v>World Bank WDI / UNCTAD LSCI imported. Manual pipeline/corridor coding present.</x:v>
      </x:c>
      <x:c r="N91" s="40" t="str">
        <x:f>IF(AND($E91&lt;&gt;",",$F91&lt;&gt;",",$I91&lt;&gt;",",$J91&lt;&gt;""),"Baseline CCI ready; Trade Diversification optional/not included",IF($F91&lt;&gt;"","Partial: LSCI imported",IF($E91&lt;&gt;"","Partial: LPI + manual structural codes","Pending raw CCI data")))</x:f>
        <x:v>Baseline CCI ready; Trade Diversification optional/not included</x:v>
      </x:c>
      <x:c r="O91" s="124" t="str">
        <x:f>IF(E91="","",IFERROR((E91-1)/4,""))</x:f>
      </x:c>
      <x:c r="P91" s="124" t="n">
        <x:f>IF(F91="","",IFERROR((F91-MIN($F$5:$F$94))/(MAX($F$5:$F$94)-MIN($F$5:$F$94)),""))</x:f>
        <x:v>0.03078460847061011</x:v>
      </x:c>
      <x:c r="Q91" s="124" t="str">
        <x:f>IF(G91="","",IFERROR((G91-MIN($G$5:$G$94))/(MAX($G$5:$G$94)-MIN($G$5:$G$94)),""))</x:f>
      </x:c>
      <x:c r="R91" s="124" t="n">
        <x:f>IF(H91="","",IFERROR((H91-MIN($H$5:$H$94))/(MAX($H$5:$H$94)-MIN($H$5:$H$94)),""))</x:f>
        <x:v>0</x:v>
      </x:c>
      <x:c r="S91" s="124" t="n">
        <x:f>IF(I91="","",I91/3)</x:f>
        <x:v>0.3333333333333333</x:v>
      </x:c>
      <x:c r="T91" s="124" t="n">
        <x:f>IF(J91="","",J91/3)</x:f>
        <x:v>0.3333333333333333</x:v>
      </x:c>
      <x:c r="U91" s="124" t="str">
        <x:f>IF(K91="","",IFERROR((K91-MIN($K$5:$K$94))/(MAX($K$5:$K$94)-MIN($K$5:$K$94)),""))</x:f>
      </x:c>
      <x:c r="V91" s="124" t="n">
        <x:f>IF(COUNT(O91:T91)=0,"",AVERAGE(O91:T91))</x:f>
        <x:v>0.1743628187843192</x:v>
      </x:c>
      <x:c r="W91" s="46" t="n">
        <x:v>0.9519132290127975</x:v>
      </x:c>
      <x:c r="X91" s="46" t="n">
        <x:f>IF(OR(V91="",W91=""),"",V91*(1-W91))</x:f>
        <x:v>0.008384544935564646</x:v>
      </x:c>
    </x:row>
    <x:row r="92">
      <x:c r="A92" s="40" t="inlineStr">
        <x:is>
          <x:t xml:space="preserve">Jordan</x:t>
        </x:is>
      </x:c>
      <x:c r="B92" s="40" t="inlineStr">
        <x:is>
          <x:t xml:space="preserve">JOR</x:t>
        </x:is>
      </x:c>
      <x:c r="C92" s="40" t="inlineStr">
        <x:is>
          <x:t xml:space="preserve">Regional vulnerability / transit exposure</x:t>
        </x:is>
      </x:c>
      <x:c r="D92" s="123" t="n">
        <x:v>2024</x:v>
      </x:c>
      <x:c r="E92" s="124" t="n"/>
      <x:c r="F92" s="125" t="n">
        <x:v>83.8</x:v>
      </x:c>
      <x:c r="G92" s="124" t="n">
        <x:f>IFERROR(INDEX(Rail_Import_Template!$D:$D,MATCH($B92&amp;"|"&amp;$D92,Rail_Import_Template!$H:$H,0)),"")</x:f>
        <x:v>10546</x:v>
      </x:c>
      <x:c r="H92" s="124" t="n">
        <x:f>IFERROR(INDEX(Port_TEU_Import_Template!$D:$D,MATCH($B92&amp;"|"&amp;$D92,Port_TEU_Import_Template!$H:$H,0)),"")</x:f>
        <x:v>12366172</x:v>
      </x:c>
      <x:c r="I92" s="124" t="n">
        <x:v>1</x:v>
      </x:c>
      <x:c r="J92" s="124" t="n">
        <x:v>1</x:v>
      </x:c>
      <x:c r="K92" s="124" t="str">
        <x:f>IFERROR(INDEX(Trade_Div_Import_Template!$D:$D,MATCH($B92&amp;"|"&amp;$D92,Trade_Div_Import_Template!$H:$H,0)),"")</x:f>
      </x:c>
      <x:c r="L92" s="124" t="n">
        <x:v>96.3523279332296</x:v>
      </x:c>
      <x:c r="M92" s="40" t="str">
        <x:f>TEXTJOIN(" ",TRUE,IF($F92&lt;&gt;"","World Bank WDI / UNCTAD LSCI imported.",""),IF($E92&lt;&gt;"","LPI/structural capacity proxy present.",""),IF($I92&lt;&gt;"","Manual pipeline/corridor coding present.",""))</x:f>
        <x:v>World Bank WDI / UNCTAD LSCI imported. Manual pipeline/corridor coding present.</x:v>
      </x:c>
      <x:c r="N92" s="40" t="str">
        <x:f>IF(AND($E92&lt;&gt;",",$F92&lt;&gt;",",$I92&lt;&gt;",",$J92&lt;&gt;""),"Baseline CCI ready; Trade Diversification optional/not included",IF($F92&lt;&gt;"","Partial: LSCI imported",IF($E92&lt;&gt;"","Partial: LPI + manual structural codes","Pending raw CCI data")))</x:f>
        <x:v>Baseline CCI ready; Trade Diversification optional/not included</x:v>
      </x:c>
      <x:c r="O92" s="124" t="str">
        <x:f>IF(E92="","",IFERROR((E92-1)/4,""))</x:f>
      </x:c>
      <x:c r="P92" s="124" t="n">
        <x:f>IF(F92="","",IFERROR((F92-MIN($F$5:$F$94))/(MAX($F$5:$F$94)-MIN($F$5:$F$94)),""))</x:f>
        <x:v>0.04009825039904539</x:v>
      </x:c>
      <x:c r="Q92" s="124" t="str">
        <x:f>IF(G92="","",IFERROR((G92-MIN($G$5:$G$94))/(MAX($G$5:$G$94)-MIN($G$5:$G$94)),""))</x:f>
      </x:c>
      <x:c r="R92" s="124" t="n">
        <x:f>IF(H92="","",IFERROR((H92-MIN($H$5:$H$94))/(MAX($H$5:$H$94)-MIN($H$5:$H$94)),""))</x:f>
        <x:v>0</x:v>
      </x:c>
      <x:c r="S92" s="124" t="n">
        <x:f>IF(I92="","",I92/3)</x:f>
        <x:v>0.3333333333333333</x:v>
      </x:c>
      <x:c r="T92" s="124" t="n">
        <x:f>IF(J92="","",J92/3)</x:f>
        <x:v>0.3333333333333333</x:v>
      </x:c>
      <x:c r="U92" s="124" t="str">
        <x:f>IF(K92="","",IFERROR((K92-MIN($K$5:$K$94))/(MAX($K$5:$K$94)-MIN($K$5:$K$94)),""))</x:f>
      </x:c>
      <x:c r="V92" s="124" t="n">
        <x:f>IF(COUNT(O92:T92)=0,"",AVERAGE(O92:T92))</x:f>
        <x:v>0.176691229266428</x:v>
      </x:c>
      <x:c r="W92" s="46" t="n">
        <x:v>0.9519132290127975</x:v>
      </x:c>
      <x:c r="X92" s="46" t="n">
        <x:f>IF(OR(V92="",W92=""),"",V92*(1-W92))</x:f>
        <x:v>0.008496510677182012</x:v>
      </x:c>
    </x:row>
    <x:row r="93">
      <x:c r="A93" s="40" t="inlineStr">
        <x:is>
          <x:t xml:space="preserve">Jordan</x:t>
        </x:is>
      </x:c>
      <x:c r="B93" s="40" t="inlineStr">
        <x:is>
          <x:t xml:space="preserve">JOR</x:t>
        </x:is>
      </x:c>
      <x:c r="C93" s="40" t="inlineStr">
        <x:is>
          <x:t xml:space="preserve">Regional vulnerability / transit exposure</x:t>
        </x:is>
      </x:c>
      <x:c r="D93" s="123" t="n">
        <x:v>2025</x:v>
      </x:c>
      <x:c r="E93" s="124" t="n"/>
      <x:c r="F93" s="125" t="n">
        <x:v>76.95</x:v>
      </x:c>
      <x:c r="G93" s="124" t="n">
        <x:f>IFERROR(INDEX(Rail_Import_Template!$D:$D,MATCH($B93&amp;"|"&amp;$D93,Rail_Import_Template!$H:$H,0)),"")</x:f>
        <x:v>10546</x:v>
      </x:c>
      <x:c r="H93" s="124" t="n">
        <x:f>IFERROR(INDEX(Port_TEU_Import_Template!$D:$D,MATCH($B93&amp;"|"&amp;$D93,Port_TEU_Import_Template!$H:$H,0)),"")</x:f>
        <x:v>12366172</x:v>
      </x:c>
      <x:c r="I93" s="124" t="n">
        <x:v>1</x:v>
      </x:c>
      <x:c r="J93" s="124" t="n">
        <x:v>1</x:v>
      </x:c>
      <x:c r="K93" s="124" t="str">
        <x:f>IFERROR(INDEX(Trade_Div_Import_Template!$D:$D,MATCH($B93&amp;"|"&amp;$D93,Trade_Div_Import_Template!$H:$H,0)),"")</x:f>
      </x:c>
      <x:c r="L93" s="124" t="n">
        <x:v>96.3523279332296</x:v>
      </x:c>
      <x:c r="M93" s="40" t="str">
        <x:f>TEXTJOIN(" ",TRUE,IF($F93&lt;&gt;"","World Bank WDI / UNCTAD LSCI imported.",""),IF($E93&lt;&gt;"","LPI/structural capacity proxy present.",""),IF($I93&lt;&gt;"","Manual pipeline/corridor coding present.",""))</x:f>
        <x:v>World Bank WDI / UNCTAD LSCI imported. Manual pipeline/corridor coding present.</x:v>
      </x:c>
      <x:c r="N93" s="40" t="str">
        <x:f>IF(AND($E93&lt;&gt;",",$F93&lt;&gt;",",$I93&lt;&gt;",",$J93&lt;&gt;""),"Baseline CCI ready; Trade Diversification optional/not included",IF($F93&lt;&gt;"","Partial: LSCI imported",IF($E93&lt;&gt;"","Partial: LPI + manual structural codes","Pending raw CCI data")))</x:f>
        <x:v>Baseline CCI ready; Trade Diversification optional/not included</x:v>
      </x:c>
      <x:c r="O93" s="124" t="str">
        <x:f>IF(E93="","",IFERROR((E93-1)/4,""))</x:f>
      </x:c>
      <x:c r="P93" s="124" t="n">
        <x:f>IF(F93="","",IFERROR((F93-MIN($F$5:$F$94))/(MAX($F$5:$F$94)-MIN($F$5:$F$94)),""))</x:f>
        <x:v>0.03479055928342296</x:v>
      </x:c>
      <x:c r="Q93" s="124" t="str">
        <x:f>IF(G93="","",IFERROR((G93-MIN($G$5:$G$94))/(MAX($G$5:$G$94)-MIN($G$5:$G$94)),""))</x:f>
      </x:c>
      <x:c r="R93" s="124" t="n">
        <x:f>IF(H93="","",IFERROR((H93-MIN($H$5:$H$94))/(MAX($H$5:$H$94)-MIN($H$5:$H$94)),""))</x:f>
        <x:v>0</x:v>
      </x:c>
      <x:c r="S93" s="124" t="n">
        <x:f>IF(I93="","",I93/3)</x:f>
        <x:v>0.3333333333333333</x:v>
      </x:c>
      <x:c r="T93" s="124" t="n">
        <x:f>IF(J93="","",J93/3)</x:f>
        <x:v>0.3333333333333333</x:v>
      </x:c>
      <x:c r="U93" s="124" t="str">
        <x:f>IF(K93="","",IFERROR((K93-MIN($K$5:$K$94))/(MAX($K$5:$K$94)-MIN($K$5:$K$94)),""))</x:f>
      </x:c>
      <x:c r="V93" s="124" t="n">
        <x:f>IF(COUNT(O93:T93)=0,"",AVERAGE(O93:T93))</x:f>
        <x:v>0.17536430648752238</x:v>
      </x:c>
      <x:c r="W93" s="46" t="n">
        <x:v>0.9519132290127975</x:v>
      </x:c>
      <x:c r="X93" s="46" t="n">
        <x:f>IF(OR(V93="",W93=""),"",V93*(1-W93))</x:f>
        <x:v>0.008432703245395076</x:v>
      </x:c>
    </x:row>
    <x:row r="94">
      <x:c r="A94" s="40" t="inlineStr">
        <x:is>
          <x:t xml:space="preserve">Jordan</x:t>
        </x:is>
      </x:c>
      <x:c r="B94" s="40" t="inlineStr">
        <x:is>
          <x:t xml:space="preserve">JOR</x:t>
        </x:is>
      </x:c>
      <x:c r="C94" s="40" t="inlineStr">
        <x:is>
          <x:t xml:space="preserve">Regional vulnerability / transit exposure</x:t>
        </x:is>
      </x:c>
      <x:c r="D94" s="123" t="n">
        <x:v>2026</x:v>
      </x:c>
      <x:c r="E94" s="124" t="n"/>
      <x:c r="F94" s="125" t="n">
        <x:v>76.62</x:v>
      </x:c>
      <x:c r="G94" s="124" t="n">
        <x:f>IFERROR(INDEX(Rail_Import_Template!$D:$D,MATCH($B94&amp;"|"&amp;$D94,Rail_Import_Template!$H:$H,0)),"")</x:f>
        <x:v>10546</x:v>
      </x:c>
      <x:c r="H94" s="124" t="n">
        <x:f>IFERROR(INDEX(Port_TEU_Import_Template!$D:$D,MATCH($B94&amp;"|"&amp;$D94,Port_TEU_Import_Template!$H:$H,0)),"")</x:f>
        <x:v>12366172</x:v>
      </x:c>
      <x:c r="I94" s="124" t="n">
        <x:v>1</x:v>
      </x:c>
      <x:c r="J94" s="124" t="n">
        <x:v>1</x:v>
      </x:c>
      <x:c r="K94" s="124" t="str">
        <x:f>IFERROR(INDEX(Trade_Div_Import_Template!$D:$D,MATCH($B94&amp;"|"&amp;$D94,Trade_Div_Import_Template!$H:$H,0)),"")</x:f>
      </x:c>
      <x:c r="L94" s="124" t="n">
        <x:v>96.3523279332296</x:v>
      </x:c>
      <x:c r="M94" s="40" t="str">
        <x:f>TEXTJOIN(" ",TRUE,IF($F94&lt;&gt;"","World Bank WDI / UNCTAD LSCI imported.",""),IF($E94&lt;&gt;"","LPI/structural capacity proxy present.",""),IF($I94&lt;&gt;"","Manual pipeline/corridor coding present.",""))</x:f>
        <x:v>World Bank WDI / UNCTAD LSCI imported. Manual pipeline/corridor coding present.</x:v>
      </x:c>
      <x:c r="N94" s="40" t="str">
        <x:f>IF(AND($E94&lt;&gt;",",$F94&lt;&gt;",",$I94&lt;&gt;",",$J94&lt;&gt;""),"Baseline CCI ready; Trade Diversification optional/not included",IF($F94&lt;&gt;"","Partial: LSCI imported",IF($E94&lt;&gt;"","Partial: LPI + manual structural codes","Pending raw CCI data")))</x:f>
        <x:v>Baseline CCI ready; Trade Diversification optional/not included</x:v>
      </x:c>
      <x:c r="O94" s="124" t="str">
        <x:f>IF(E94="","",IFERROR((E94-1)/4,""))</x:f>
      </x:c>
      <x:c r="P94" s="124" t="n">
        <x:f>IF(F94="","",IFERROR((F94-MIN($F$5:$F$94))/(MAX($F$5:$F$94)-MIN($F$5:$F$94)),""))</x:f>
        <x:v>0.034534860295371075</x:v>
      </x:c>
      <x:c r="Q94" s="124" t="str">
        <x:f>IF(G94="","",IFERROR((G94-MIN($G$5:$G$94))/(MAX($G$5:$G$94)-MIN($G$5:$G$94)),""))</x:f>
      </x:c>
      <x:c r="R94" s="124" t="n">
        <x:f>IF(H94="","",IFERROR((H94-MIN($H$5:$H$94))/(MAX($H$5:$H$94)-MIN($H$5:$H$94)),""))</x:f>
        <x:v>0</x:v>
      </x:c>
      <x:c r="S94" s="124" t="n">
        <x:f>IF(I94="","",I94/3)</x:f>
        <x:v>0.3333333333333333</x:v>
      </x:c>
      <x:c r="T94" s="124" t="n">
        <x:f>IF(J94="","",J94/3)</x:f>
        <x:v>0.3333333333333333</x:v>
      </x:c>
      <x:c r="U94" s="124" t="str">
        <x:f>IF(K94="","",IFERROR((K94-MIN($K$5:$K$94))/(MAX($K$5:$K$94)-MIN($K$5:$K$94)),""))</x:f>
      </x:c>
      <x:c r="V94" s="124" t="n">
        <x:f>IF(COUNT(O94:T94)=0,"",AVERAGE(O94:T94))</x:f>
        <x:v>0.17530038174050944</x:v>
      </x:c>
      <x:c r="W94" s="46" t="n">
        <x:v>0.9519132290127975</x:v>
      </x:c>
      <x:c r="X94" s="46" t="n">
        <x:f>IF(OR(V94="",W94=""),"",V94*(1-W94))</x:f>
        <x:v>0.008429629310725049</x:v>
      </x:c>
    </x:row>
  </x:sheetData>
  <x:mergeCells>
    <x:mergeCell ref="A2:R2"/>
    <x:mergeCell ref="A1:R1"/>
  </x:mergeCells>
  <x:conditionalFormatting sqref="V5:V94">
    <x:cfRule type="colorScale" priority="1">
      <x:colorScale>
        <x:cfvo type="min"/>
        <x:cfvo type="percentile" val="50"/>
        <x:cfvo type="max"/>
        <x:color rgb="00FECACA"/>
        <x:color rgb="00FEF3C7"/>
        <x:color rgb="00DCFCE7"/>
      </x:colorScale>
    </x:cfRule>
  </x:conditionalFormatting>
  <x:conditionalFormatting sqref="X5:X94">
    <x:cfRule type="colorScale" priority="2">
      <x:colorScale>
        <x:cfvo type="min"/>
        <x:cfvo type="percentile" val="50"/>
        <x:cfvo type="max"/>
        <x:color rgb="00FECACA"/>
        <x:color rgb="00FEF3C7"/>
        <x:color rgb="00DCFCE7"/>
      </x:colorScale>
    </x:cfRule>
  </x:conditionalFormatting>
  <x:conditionalFormatting sqref="N5:N94">
    <x:cfRule type="expression" dxfId="0" priority="3">
      <x:formula>$N5="Missing"</x:formula>
    </x:cfRule>
    <x:cfRule type="expression" dxfId="1" priority="4">
      <x:formula>$N5="Final"</x:formula>
    </x:cfRule>
  </x:conditionalFormatting>
  <x:conditionalFormatting sqref="F5:F94">
    <x:cfRule type="expression" dxfId="0" priority="5">
      <x:formula>F5=""</x:formula>
    </x:cfRule>
    <x:cfRule type="expression" dxfId="1" priority="6">
      <x:formula>F5&lt;&gt;""</x:formula>
    </x:cfRule>
  </x:conditionalFormatting>
  <x:dataValidations count="1">
    <x:dataValidation type="list" allowBlank="0" showDropDown="0" showInputMessage="0" showErrorMessage="0" sqref="N5:N94">
      <x:formula1>"Missing,Partial,Checked,Final"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14364e260c04bb3"/>
  </x:tableParts>
</x:worksheet>
</file>

<file path=xl/worksheets/sheet12.xml><?xml version="1.0" encoding="utf-8"?>
<x:worksheet xmlns:x="http://schemas.openxmlformats.org/spreadsheetml/2006/main">
  <x:sheetFormatPr baseColWidth="8" defaultRowHeight="15"/>
  <x:cols>
    <x:col min="1" max="1" width="26" style="52" customWidth="1"/>
    <x:col min="2" max="2" width="24" style="52" customWidth="1"/>
    <x:col min="3" max="3" width="18" style="52" customWidth="1"/>
    <x:col min="4" max="4" width="32" style="52" customWidth="1"/>
    <x:col min="5" max="5" width="46" style="52" customWidth="1"/>
    <x:col min="6" max="6" width="22" style="52" customWidth="1"/>
    <x:col min="7" max="7" width="12" style="52" customWidth="1"/>
    <x:col min="8" max="8" width="40" style="52" customWidth="1"/>
  </x:cols>
  <x:sheetData>
    <x:row r="1">
      <x:c r="A1" s="23" t="inlineStr">
        <x:is>
          <x:t xml:space="preserve">CCI Codebook — Variables, Measurement Logic, Sources</x:t>
        </x:is>
      </x:c>
      <x:c r="B1" s="8" t="n"/>
      <x:c r="C1" s="8" t="n"/>
      <x:c r="D1" s="8" t="n"/>
      <x:c r="E1" s="8" t="n"/>
      <x:c r="F1" s="8" t="n"/>
      <x:c r="G1" s="8" t="n"/>
      <x:c r="H1" s="8" t="n"/>
    </x:row>
    <x:row r="3">
      <x:c r="A3" s="34" t="inlineStr">
        <x:is>
          <x:t xml:space="preserve">Variable</x:t>
        </x:is>
      </x:c>
      <x:c r="B3" s="34" t="inlineStr">
        <x:is>
          <x:t xml:space="preserve">Role in model</x:t>
        </x:is>
      </x:c>
      <x:c r="C3" s="34" t="inlineStr">
        <x:is>
          <x:t xml:space="preserve">Frequency</x:t>
        </x:is>
      </x:c>
      <x:c r="D3" s="34" t="inlineStr">
        <x:is>
          <x:t xml:space="preserve">Preferred source</x:t>
        </x:is>
      </x:c>
      <x:c r="E3" s="34" t="inlineStr">
        <x:is>
          <x:t xml:space="preserve">Measurement / coding</x:t>
        </x:is>
      </x:c>
      <x:c r="F3" s="34" t="inlineStr">
        <x:is>
          <x:t xml:space="preserve">Direction</x:t>
        </x:is>
      </x:c>
      <x:c r="G3" s="34" t="inlineStr">
        <x:is>
          <x:t xml:space="preserve">Use in CCI?</x:t>
        </x:is>
      </x:c>
      <x:c r="H3" s="34" t="inlineStr">
        <x:is>
          <x:t xml:space="preserve">Notes</x:t>
        </x:is>
      </x:c>
    </x:row>
    <x:row r="4">
      <x:c r="A4" s="40" t="inlineStr">
        <x:is>
          <x:t xml:space="preserve">LPI_Raw</x:t>
        </x:is>
      </x:c>
      <x:c r="B4" s="40" t="inlineStr">
        <x:is>
          <x:t xml:space="preserve">Logistics capacity</x:t>
        </x:is>
      </x:c>
      <x:c r="C4" s="40" t="inlineStr">
        <x:is>
          <x:t xml:space="preserve">Country-year / latest available</x:t>
        </x:is>
      </x:c>
      <x:c r="D4" s="40" t="inlineStr">
        <x:is>
          <x:t xml:space="preserve">World Bank Logistics Performance Index</x:t>
        </x:is>
      </x:c>
      <x:c r="E4" s="40" t="inlineStr">
        <x:is>
          <x:t xml:space="preserve">Overall LPI score, preferably 2023/2024 or closest available year</x:t>
        </x:is>
      </x:c>
      <x:c r="F4" s="40" t="inlineStr">
        <x:is>
          <x:t xml:space="preserve">Higher = stronger logistics</x:t>
        </x:is>
      </x:c>
      <x:c r="G4" s="40" t="inlineStr">
        <x:is>
          <x:t xml:space="preserve">Yes</x:t>
        </x:is>
      </x:c>
      <x:c r="H4" s="40" t="inlineStr">
        <x:is>
          <x:t xml:space="preserve">Use latest available value when annual gaps exist; document interpolation.</x:t>
        </x:is>
      </x:c>
    </x:row>
    <x:row r="5">
      <x:c r="A5" s="40" t="inlineStr">
        <x:is>
          <x:t xml:space="preserve">LSCI_Raw</x:t>
        </x:is>
      </x:c>
      <x:c r="B5" s="40" t="inlineStr">
        <x:is>
          <x:t xml:space="preserve">Maritime connectivity</x:t>
        </x:is>
      </x:c>
      <x:c r="C5" s="40" t="inlineStr">
        <x:is>
          <x:t xml:space="preserve">Quarterly / annual average</x:t>
        </x:is>
      </x:c>
      <x:c r="D5" s="40" t="inlineStr">
        <x:is>
          <x:t xml:space="preserve">UNCTAD Liner Shipping Connectivity Index</x:t>
        </x:is>
      </x:c>
      <x:c r="E5" s="40" t="inlineStr">
        <x:is>
          <x:t xml:space="preserve">Country-level liner shipping connectivity; annual average if quarterly</x:t>
        </x:is>
      </x:c>
      <x:c r="F5" s="40" t="inlineStr">
        <x:is>
          <x:t xml:space="preserve">Higher = stronger maritime connectivity</x:t>
        </x:is>
      </x:c>
      <x:c r="G5" s="40" t="inlineStr">
        <x:is>
          <x:t xml:space="preserve">Yes</x:t>
        </x:is>
      </x:c>
      <x:c r="H5" s="40" t="inlineStr">
        <x:is>
          <x:t xml:space="preserve">If quarterly, average within year.</x:t>
        </x:is>
      </x:c>
    </x:row>
    <x:row r="6">
      <x:c r="A6" s="40" t="inlineStr">
        <x:is>
          <x:t xml:space="preserve">Rail_Capacity_Raw</x:t>
        </x:is>
      </x:c>
      <x:c r="B6" s="40" t="inlineStr">
        <x:is>
          <x:t xml:space="preserve">Land-corridor capacity</x:t>
        </x:is>
      </x:c>
      <x:c r="C6" s="40" t="inlineStr">
        <x:is>
          <x:t xml:space="preserve">Annual / latest available</x:t>
        </x:is>
      </x:c>
      <x:c r="D6" s="40" t="inlineStr">
        <x:is>
          <x:t xml:space="preserve">World Bank, OECD, national statistics</x:t>
        </x:is>
      </x:c>
      <x:c r="E6" s="40" t="inlineStr">
        <x:is>
          <x:t xml:space="preserve">Rail freight volume, rail density, or international rail connectivity proxy</x:t>
        </x:is>
      </x:c>
      <x:c r="F6" s="40" t="inlineStr">
        <x:is>
          <x:t xml:space="preserve">Higher = stronger land-corridor depth</x:t>
        </x:is>
      </x:c>
      <x:c r="G6" s="40" t="inlineStr">
        <x:is>
          <x:t xml:space="preserve">Yes</x:t>
        </x:is>
      </x:c>
      <x:c r="H6" s="40" t="inlineStr">
        <x:is>
          <x:t xml:space="preserve">Choose one consistent proxy across countries.</x:t>
        </x:is>
      </x:c>
    </x:row>
    <x:row r="7">
      <x:c r="A7" s="40" t="inlineStr">
        <x:is>
          <x:t xml:space="preserve">Port_Capacity_Raw</x:t>
        </x:is>
      </x:c>
      <x:c r="B7" s="40" t="inlineStr">
        <x:is>
          <x:t xml:space="preserve">Port handling capacity</x:t>
        </x:is>
      </x:c>
      <x:c r="C7" s="40" t="inlineStr">
        <x:is>
          <x:t xml:space="preserve">Annual / latest available</x:t>
        </x:is>
      </x:c>
      <x:c r="D7" s="40" t="inlineStr">
        <x:is>
          <x:t xml:space="preserve">UNCTAD, World Bank, port authorities</x:t>
        </x:is>
      </x:c>
      <x:c r="E7" s="40" t="inlineStr">
        <x:is>
          <x:t xml:space="preserve">Container throughput, port infrastructure score, or port connectivity proxy</x:t>
        </x:is>
      </x:c>
      <x:c r="F7" s="40" t="inlineStr">
        <x:is>
          <x:t xml:space="preserve">Higher = stronger port capacity</x:t>
        </x:is>
      </x:c>
      <x:c r="G7" s="40" t="inlineStr">
        <x:is>
          <x:t xml:space="preserve">Yes</x:t>
        </x:is>
      </x:c>
      <x:c r="H7" s="40" t="inlineStr">
        <x:is>
          <x:t xml:space="preserve">Prefer comparable source over country-specific statistics.</x:t>
        </x:is>
      </x:c>
    </x:row>
    <x:row r="8">
      <x:c r="A8" s="40" t="inlineStr">
        <x:is>
          <x:t xml:space="preserve">Pipeline_Connectivity_0_3</x:t>
        </x:is>
      </x:c>
      <x:c r="B8" s="40" t="inlineStr">
        <x:is>
          <x:t xml:space="preserve">Energy corridor depth</x:t>
        </x:is>
      </x:c>
      <x:c r="C8" s="40" t="inlineStr">
        <x:is>
          <x:t xml:space="preserve">Manual coding</x:t>
        </x:is>
      </x:c>
      <x:c r="D8" s="40" t="inlineStr">
        <x:is>
          <x:t xml:space="preserve">EIA, IEA, national energy ministries, corridor maps</x:t>
        </x:is>
      </x:c>
      <x:c r="E8" s="40" t="inlineStr">
        <x:is>
          <x:t xml:space="preserve">0=no relevant cross-border energy pipeline; 1=limited; 2=multiple/regional; 3=strategic hub</x:t>
        </x:is>
      </x:c>
      <x:c r="F8" s="40" t="inlineStr">
        <x:is>
          <x:t xml:space="preserve">Higher = stronger energy corridor connectivity</x:t>
        </x:is>
      </x:c>
      <x:c r="G8" s="40" t="inlineStr">
        <x:is>
          <x:t xml:space="preserve">Yes</x:t>
        </x:is>
      </x:c>
      <x:c r="H8" s="40" t="inlineStr">
        <x:is>
          <x:t xml:space="preserve">Manual scores must be justified in Source_Log.</x:t>
        </x:is>
      </x:c>
    </x:row>
    <x:row r="9">
      <x:c r="A9" s="40" t="inlineStr">
        <x:is>
          <x:t xml:space="preserve">Corridor_Access_0_3</x:t>
        </x:is>
      </x:c>
      <x:c r="B9" s="40" t="inlineStr">
        <x:is>
          <x:t xml:space="preserve">Alternative corridor access</x:t>
        </x:is>
      </x:c>
      <x:c r="C9" s="40" t="inlineStr">
        <x:is>
          <x:t xml:space="preserve">Manual coding</x:t>
        </x:is>
      </x:c>
      <x:c r="D9" s="40" t="inlineStr">
        <x:is>
          <x:t xml:space="preserve">Middle Corridor, Development Road, INSTC, Suez/Red Sea corridor sources</x:t>
        </x:is>
      </x:c>
      <x:c r="E9" s="40" t="inlineStr">
        <x:is>
          <x:t xml:space="preserve">0=no direct access; 1=indirect; 2=direct/regional; 3=strategic intersection/hub</x:t>
        </x:is>
      </x:c>
      <x:c r="F9" s="40" t="inlineStr">
        <x:is>
          <x:t xml:space="preserve">Higher = stronger alternative corridor role</x:t>
        </x:is>
      </x:c>
      <x:c r="G9" s="40" t="inlineStr">
        <x:is>
          <x:t xml:space="preserve">Yes</x:t>
        </x:is>
      </x:c>
      <x:c r="H9" s="40" t="inlineStr">
        <x:is>
          <x:t xml:space="preserve">Türkiye likely high due to Middle Corridor + Development Road intersection.</x:t>
        </x:is>
      </x:c>
    </x:row>
    <x:row r="10">
      <x:c r="A10" s="40" t="inlineStr">
        <x:is>
          <x:t xml:space="preserve">Trade_Diversification_Raw</x:t>
        </x:is>
      </x:c>
      <x:c r="B10" s="40" t="inlineStr">
        <x:is>
          <x:t xml:space="preserve">Trade resilience</x:t>
        </x:is>
      </x:c>
      <x:c r="C10" s="40" t="inlineStr">
        <x:is>
          <x:t xml:space="preserve">Annual</x:t>
        </x:is>
      </x:c>
      <x:c r="D10" s="40" t="inlineStr">
        <x:is>
          <x:t xml:space="preserve">UN Comtrade</x:t>
        </x:is>
      </x:c>
      <x:c r="E10" s="40" t="inlineStr">
        <x:is>
          <x:t xml:space="preserve">1-HHI of import partners or export/import partner diversification index</x:t>
        </x:is>
      </x:c>
      <x:c r="F10" s="40" t="inlineStr">
        <x:is>
          <x:t xml:space="preserve">Higher = more diversified</x:t>
        </x:is>
      </x:c>
      <x:c r="G10" s="40" t="inlineStr">
        <x:is>
          <x:t xml:space="preserve">Yes</x:t>
        </x:is>
      </x:c>
      <x:c r="H10" s="40" t="inlineStr">
        <x:is>
          <x:t xml:space="preserve">If using HHI, transform as 1-HHI before entry.</x:t>
        </x:is>
      </x:c>
    </x:row>
    <x:row r="11">
      <x:c r="A11" s="40" t="inlineStr">
        <x:is>
          <x:t xml:space="preserve">Energy_Import_Dependency_Raw</x:t>
        </x:is>
      </x:c>
      <x:c r="B11" s="40" t="inlineStr">
        <x:is>
          <x:t xml:space="preserve">Vulnerability/control</x:t>
        </x:is>
      </x:c>
      <x:c r="C11" s="40" t="inlineStr">
        <x:is>
          <x:t xml:space="preserve">Annual</x:t>
        </x:is>
      </x:c>
      <x:c r="D11" s="40" t="inlineStr">
        <x:is>
          <x:t xml:space="preserve">World Bank / IEA / EIA</x:t>
        </x:is>
      </x:c>
      <x:c r="E11" s="40" t="inlineStr">
        <x:is>
          <x:t xml:space="preserve">Net energy imports as % of energy use, or energy import dependence proxy</x:t>
        </x:is>
      </x:c>
      <x:c r="F11" s="40" t="inlineStr">
        <x:is>
          <x:t xml:space="preserve">Higher = more exposed</x:t>
        </x:is>
      </x:c>
      <x:c r="G11" s="40" t="inlineStr">
        <x:is>
          <x:t xml:space="preserve">No, control/moderator</x:t>
        </x:is>
      </x:c>
      <x:c r="H11" s="40" t="inlineStr">
        <x:is>
          <x:t xml:space="preserve">Used separately and for Vulnerability_Adjusted_CCI.</x:t>
        </x:is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f7d006ab4b4f451b"/>
  </x:tableParts>
</x:worksheet>
</file>

<file path=xl/worksheets/sheet13.xml><?xml version="1.0" encoding="utf-8"?>
<x:worksheet xmlns:x="http://schemas.openxmlformats.org/spreadsheetml/2006/main">
  <x:sheetFormatPr baseColWidth="8" defaultRowHeight="15"/>
  <x:cols>
    <x:col min="1" max="1" width="10" style="52" customWidth="1"/>
    <x:col min="2" max="2" width="24" style="52" customWidth="1"/>
    <x:col min="3" max="3" width="18" style="52" customWidth="1"/>
    <x:col min="4" max="4" width="48" style="52" customWidth="1"/>
    <x:col min="5" max="5" width="42" style="52" customWidth="1"/>
    <x:col min="6" max="6" width="34" style="52" customWidth="1"/>
  </x:cols>
  <x:sheetData>
    <x:row r="1">
      <x:c r="A1" s="23" t="inlineStr">
        <x:is>
          <x:t xml:space="preserve">CCI Decision Rules and Manual Coding Protocol</x:t>
        </x:is>
      </x:c>
      <x:c r="B1" s="8" t="n"/>
      <x:c r="C1" s="8" t="n"/>
      <x:c r="D1" s="8" t="n"/>
      <x:c r="E1" s="8" t="n"/>
      <x:c r="F1" s="8" t="n"/>
    </x:row>
    <x:row r="3">
      <x:c r="A3" s="34" t="inlineStr">
        <x:is>
          <x:t xml:space="preserve">Rule ID</x:t>
        </x:is>
      </x:c>
      <x:c r="B3" s="34" t="inlineStr">
        <x:is>
          <x:t xml:space="preserve">Component</x:t>
        </x:is>
      </x:c>
      <x:c r="C3" s="34" t="inlineStr">
        <x:is>
          <x:t xml:space="preserve">Score / handling</x:t>
        </x:is>
      </x:c>
      <x:c r="D3" s="34" t="inlineStr">
        <x:is>
          <x:t xml:space="preserve">Operational rule</x:t>
        </x:is>
      </x:c>
      <x:c r="E3" s="34" t="inlineStr">
        <x:is>
          <x:t xml:space="preserve">Example logic</x:t>
        </x:is>
      </x:c>
      <x:c r="F3" s="34" t="inlineStr">
        <x:is>
          <x:t xml:space="preserve">Required evidence</x:t>
        </x:is>
      </x:c>
    </x:row>
    <x:row r="4">
      <x:c r="A4" s="40" t="inlineStr">
        <x:is>
          <x:t xml:space="preserve">R1</x:t>
        </x:is>
      </x:c>
      <x:c r="B4" s="40" t="inlineStr">
        <x:is>
          <x:t xml:space="preserve">General normalization</x:t>
        </x:is>
      </x:c>
      <x:c r="C4" s="40" t="inlineStr">
        <x:is>
          <x:t xml:space="preserve">0–1</x:t>
        </x:is>
      </x:c>
      <x:c r="D4" s="40" t="inlineStr">
        <x:is>
          <x:t xml:space="preserve">All quantitative components are min-max normalized across country-year sample.</x:t>
        </x:is>
      </x:c>
      <x:c r="E4" s="40" t="inlineStr">
        <x:is>
          <x:t xml:space="preserve">Normalize after raw values are entered.</x:t>
        </x:is>
      </x:c>
      <x:c r="F4" s="40" t="inlineStr">
        <x:is>
          <x:t xml:space="preserve">Comparable cross-country source.</x:t>
        </x:is>
      </x:c>
    </x:row>
    <x:row r="5">
      <x:c r="A5" s="40" t="inlineStr">
        <x:is>
          <x:t xml:space="preserve">R2</x:t>
        </x:is>
      </x:c>
      <x:c r="B5" s="40" t="inlineStr">
        <x:is>
          <x:t xml:space="preserve">Missing LPI/LSCI</x:t>
        </x:is>
      </x:c>
      <x:c r="C5" s="40" t="inlineStr">
        <x:is>
          <x:t xml:space="preserve">Carry nearest available</x:t>
        </x:is>
      </x:c>
      <x:c r="D5" s="40" t="inlineStr">
        <x:is>
          <x:t xml:space="preserve">If annual data are unavailable, use latest available observation within +/-2 years and flag as Partial.</x:t>
        </x:is>
      </x:c>
      <x:c r="E5" s="40" t="inlineStr">
        <x:is>
          <x:t xml:space="preserve">2024 LPI may be used for 2023/2025 if no annual update.</x:t>
        </x:is>
      </x:c>
      <x:c r="F5" s="40" t="inlineStr">
        <x:is>
          <x:t xml:space="preserve">Source URL + note.</x:t>
        </x:is>
      </x:c>
    </x:row>
    <x:row r="6">
      <x:c r="A6" s="40" t="inlineStr">
        <x:is>
          <x:t xml:space="preserve">R3</x:t>
        </x:is>
      </x:c>
      <x:c r="B6" s="40" t="inlineStr">
        <x:is>
          <x:t xml:space="preserve">Pipeline_Connectivity</x:t>
        </x:is>
      </x:c>
      <x:c r="C6" s="40" t="inlineStr">
        <x:is>
          <x:t xml:space="preserve">0</x:t>
        </x:is>
      </x:c>
      <x:c r="D6" s="40" t="inlineStr">
        <x:is>
          <x:t xml:space="preserve">No relevant international energy pipeline or minimal strategic relevance.</x:t>
        </x:is>
      </x:c>
      <x:c r="E6" s="40" t="inlineStr">
        <x:is>
          <x:t xml:space="preserve">Small/non-strategic domestic network only.</x:t>
        </x:is>
      </x:c>
      <x:c r="F6" s="40" t="inlineStr">
        <x:is>
          <x:t xml:space="preserve">Map or official energy infrastructure source.</x:t>
        </x:is>
      </x:c>
    </x:row>
    <x:row r="7">
      <x:c r="A7" s="40" t="inlineStr">
        <x:is>
          <x:t xml:space="preserve">R4</x:t>
        </x:is>
      </x:c>
      <x:c r="B7" s="40" t="inlineStr">
        <x:is>
          <x:t xml:space="preserve">Pipeline_Connectivity</x:t>
        </x:is>
      </x:c>
      <x:c r="C7" s="40" t="inlineStr">
        <x:is>
          <x:t xml:space="preserve">1</x:t>
        </x:is>
      </x:c>
      <x:c r="D7" s="40" t="inlineStr">
        <x:is>
          <x:t xml:space="preserve">Limited cross-border or import route connection, low regional depth.</x:t>
        </x:is>
      </x:c>
      <x:c r="E7" s="40" t="inlineStr">
        <x:is>
          <x:t xml:space="preserve">Single constrained import pipeline.</x:t>
        </x:is>
      </x:c>
      <x:c r="F7" s="40" t="inlineStr">
        <x:is>
          <x:t xml:space="preserve">Source URL + note.</x:t>
        </x:is>
      </x:c>
    </x:row>
    <x:row r="8">
      <x:c r="A8" s="40" t="inlineStr">
        <x:is>
          <x:t xml:space="preserve">R5</x:t>
        </x:is>
      </x:c>
      <x:c r="B8" s="40" t="inlineStr">
        <x:is>
          <x:t xml:space="preserve">Pipeline_Connectivity</x:t>
        </x:is>
      </x:c>
      <x:c r="C8" s="40" t="inlineStr">
        <x:is>
          <x:t xml:space="preserve">2</x:t>
        </x:is>
      </x:c>
      <x:c r="D8" s="40" t="inlineStr">
        <x:is>
          <x:t xml:space="preserve">Multiple significant cross-border energy links or regional hub function.</x:t>
        </x:is>
      </x:c>
      <x:c r="E8" s="40" t="inlineStr">
        <x:is>
          <x:t xml:space="preserve">Multiple pipelines, LNG/pipeline mix, or strategic transit role.</x:t>
        </x:is>
      </x:c>
      <x:c r="F8" s="40" t="inlineStr">
        <x:is>
          <x:t xml:space="preserve">Source URL + note.</x:t>
        </x:is>
      </x:c>
    </x:row>
    <x:row r="9">
      <x:c r="A9" s="40" t="inlineStr">
        <x:is>
          <x:t xml:space="preserve">R6</x:t>
        </x:is>
      </x:c>
      <x:c r="B9" s="40" t="inlineStr">
        <x:is>
          <x:t xml:space="preserve">Pipeline_Connectivity</x:t>
        </x:is>
      </x:c>
      <x:c r="C9" s="40" t="inlineStr">
        <x:is>
          <x:t xml:space="preserve">3</x:t>
        </x:is>
      </x:c>
      <x:c r="D9" s="40" t="inlineStr">
        <x:is>
          <x:t xml:space="preserve">Major strategic energy corridor/hub with multiple international energy flows.</x:t>
        </x:is>
      </x:c>
      <x:c r="E9" s="40" t="inlineStr">
        <x:is>
          <x:t xml:space="preserve">Türkiye-style multi-route transit or Gulf exporter infrastructure depth.</x:t>
        </x:is>
      </x:c>
      <x:c r="F9" s="40" t="inlineStr">
        <x:is>
          <x:t xml:space="preserve">Source URL + note.</x:t>
        </x:is>
      </x:c>
    </x:row>
    <x:row r="10">
      <x:c r="A10" s="40" t="inlineStr">
        <x:is>
          <x:t xml:space="preserve">R7</x:t>
        </x:is>
      </x:c>
      <x:c r="B10" s="40" t="inlineStr">
        <x:is>
          <x:t xml:space="preserve">Corridor_Access</x:t>
        </x:is>
      </x:c>
      <x:c r="C10" s="40" t="inlineStr">
        <x:is>
          <x:t xml:space="preserve">0</x:t>
        </x:is>
      </x:c>
      <x:c r="D10" s="40" t="inlineStr">
        <x:is>
          <x:t xml:space="preserve">No direct relevance to selected alternative corridor architecture.</x:t>
        </x:is>
      </x:c>
      <x:c r="E10" s="40" t="inlineStr">
        <x:is>
          <x:t xml:space="preserve">No meaningful link to Middle Corridor, Development Road, INSTC, Suez/Red Sea systems.</x:t>
        </x:is>
      </x:c>
      <x:c r="F10" s="40" t="inlineStr">
        <x:is>
          <x:t xml:space="preserve">Corridor map/source.</x:t>
        </x:is>
      </x:c>
    </x:row>
    <x:row r="11">
      <x:c r="A11" s="40" t="inlineStr">
        <x:is>
          <x:t xml:space="preserve">R8</x:t>
        </x:is>
      </x:c>
      <x:c r="B11" s="40" t="inlineStr">
        <x:is>
          <x:t xml:space="preserve">Corridor_Access</x:t>
        </x:is>
      </x:c>
      <x:c r="C11" s="40" t="inlineStr">
        <x:is>
          <x:t xml:space="preserve">1</x:t>
        </x:is>
      </x:c>
      <x:c r="D11" s="40" t="inlineStr">
        <x:is>
          <x:t xml:space="preserve">Indirect access or peripheral link.</x:t>
        </x:is>
      </x:c>
      <x:c r="E11" s="40" t="inlineStr">
        <x:is>
          <x:t xml:space="preserve">Market connected indirectly via partner corridors.</x:t>
        </x:is>
      </x:c>
      <x:c r="F11" s="40" t="inlineStr">
        <x:is>
          <x:t xml:space="preserve">Corridor map/source.</x:t>
        </x:is>
      </x:c>
    </x:row>
    <x:row r="12">
      <x:c r="A12" s="40" t="inlineStr">
        <x:is>
          <x:t xml:space="preserve">R9</x:t>
        </x:is>
      </x:c>
      <x:c r="B12" s="40" t="inlineStr">
        <x:is>
          <x:t xml:space="preserve">Corridor_Access</x:t>
        </x:is>
      </x:c>
      <x:c r="C12" s="40" t="inlineStr">
        <x:is>
          <x:t xml:space="preserve">2</x:t>
        </x:is>
      </x:c>
      <x:c r="D12" s="40" t="inlineStr">
        <x:is>
          <x:t xml:space="preserve">Direct access to at least one major alternative corridor or maritime chokepoint corridor.</x:t>
        </x:is>
      </x:c>
      <x:c r="E12" s="40" t="inlineStr">
        <x:is>
          <x:t xml:space="preserve">Suez/Red Sea relevance; direct INSTC/Middle Corridor link.</x:t>
        </x:is>
      </x:c>
      <x:c r="F12" s="40" t="inlineStr">
        <x:is>
          <x:t xml:space="preserve">Corridor map/source.</x:t>
        </x:is>
      </x:c>
    </x:row>
    <x:row r="13">
      <x:c r="A13" s="40" t="inlineStr">
        <x:is>
          <x:t xml:space="preserve">R10</x:t>
        </x:is>
      </x:c>
      <x:c r="B13" s="40" t="inlineStr">
        <x:is>
          <x:t xml:space="preserve">Corridor_Access</x:t>
        </x:is>
      </x:c>
      <x:c r="C13" s="40" t="inlineStr">
        <x:is>
          <x:t xml:space="preserve">3</x:t>
        </x:is>
      </x:c>
      <x:c r="D13" s="40" t="inlineStr">
        <x:is>
          <x:t xml:space="preserve">Strategic intersection of multiple alternative corridors or central hub role.</x:t>
        </x:is>
      </x:c>
      <x:c r="E13" s="40" t="inlineStr">
        <x:is>
          <x:t xml:space="preserve">Türkiye: Middle Corridor + Development Road + Black Sea/Mediterranean access.</x:t>
        </x:is>
      </x:c>
      <x:c r="F13" s="40" t="inlineStr">
        <x:is>
          <x:t xml:space="preserve">Corridor map/source.</x:t>
        </x:is>
      </x:c>
    </x:row>
    <x:row r="14">
      <x:c r="A14" s="40" t="inlineStr">
        <x:is>
          <x:t xml:space="preserve">R11</x:t>
        </x:is>
      </x:c>
      <x:c r="B14" s="40" t="inlineStr">
        <x:is>
          <x:t xml:space="preserve">Trade diversification</x:t>
        </x:is>
      </x:c>
      <x:c r="C14" s="40" t="inlineStr">
        <x:is>
          <x:t xml:space="preserve">Use 1-HHI</x:t>
        </x:is>
      </x:c>
      <x:c r="D14" s="40" t="inlineStr">
        <x:is>
          <x:t xml:space="preserve">Compute HHI over import partners; enter transformed value 1-HHI so higher values mean more diversified trade.</x:t>
        </x:is>
      </x:c>
      <x:c r="E14" s="40" t="inlineStr">
        <x:is>
          <x:t xml:space="preserve">If HHI=.18, Trade_Diversification=.82.</x:t>
        </x:is>
      </x:c>
      <x:c r="F14" s="40" t="inlineStr">
        <x:is>
          <x:t xml:space="preserve">UN Comtrade export/import query.</x:t>
        </x:is>
      </x:c>
    </x:row>
  </x:sheetData>
  <x:mergeCells>
    <x:mergeCell ref="A1:F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baseColWidth="8" defaultRowHeight="15"/>
  <x:cols>
    <x:col min="1" max="1" width="22" style="52" customWidth="1"/>
    <x:col min="2" max="2" width="8" style="52" customWidth="1"/>
    <x:col min="3" max="3" width="10" style="52" customWidth="1"/>
    <x:col min="4" max="4" width="24" style="52" customWidth="1"/>
    <x:col min="5" max="5" width="14" style="52" customWidth="1"/>
    <x:col min="6" max="6" width="28" style="52" customWidth="1"/>
    <x:col min="7" max="7" width="54" style="52" customWidth="1"/>
    <x:col min="8" max="8" width="14" style="52" customWidth="1"/>
    <x:col min="9" max="9" width="60" style="52" customWidth="1"/>
  </x:cols>
  <x:sheetData>
    <x:row r="1">
      <x:c r="A1" s="23" t="inlineStr">
        <x:is>
          <x:t xml:space="preserve">CCI Source Log — Enter one row per country-year component source</x:t>
        </x:is>
      </x:c>
      <x:c r="B1" s="8" t="n"/>
      <x:c r="C1" s="8" t="n"/>
      <x:c r="D1" s="8" t="n"/>
      <x:c r="E1" s="8" t="n"/>
      <x:c r="F1" s="8" t="n"/>
      <x:c r="G1" s="8" t="n"/>
      <x:c r="H1" s="8" t="n"/>
      <x:c r="I1" s="8" t="n"/>
    </x:row>
    <x:row r="3">
      <x:c r="A3" s="79" t="inlineStr">
        <x:is>
          <x:t xml:space="preserve">Country</x:t>
        </x:is>
      </x:c>
      <x:c r="B3" s="79" t="inlineStr">
        <x:is>
          <x:t xml:space="preserve">ISO3</x:t>
        </x:is>
      </x:c>
      <x:c r="C3" s="79" t="inlineStr">
        <x:is>
          <x:t xml:space="preserve">Year</x:t>
        </x:is>
      </x:c>
      <x:c r="D3" s="79" t="inlineStr">
        <x:is>
          <x:t xml:space="preserve">Component</x:t>
        </x:is>
      </x:c>
      <x:c r="E3" s="79" t="inlineStr">
        <x:is>
          <x:t xml:space="preserve">Raw_Value</x:t>
        </x:is>
      </x:c>
      <x:c r="F3" s="79" t="inlineStr">
        <x:is>
          <x:t xml:space="preserve">Source_Name</x:t>
        </x:is>
      </x:c>
      <x:c r="G3" s="79" t="inlineStr">
        <x:is>
          <x:t xml:space="preserve">URL</x:t>
        </x:is>
      </x:c>
      <x:c r="H3" s="79" t="inlineStr">
        <x:is>
          <x:t xml:space="preserve">Access_Date</x:t>
        </x:is>
      </x:c>
      <x:c r="I3" s="79" t="inlineStr">
        <x:is>
          <x:t xml:space="preserve">Evidence / coding note</x:t>
        </x:is>
      </x:c>
    </x:row>
    <x:row r="4">
      <x:c r="A4" s="40" t="inlineStr">
        <x:is>
          <x:t xml:space="preserve">All target countries</x:t>
        </x:is>
      </x:c>
      <x:c r="B4" s="40" t="inlineStr">
        <x:is>
          <x:t xml:space="preserve">ALL</x:t>
        </x:is>
      </x:c>
      <x:c r="C4" s="40" t="n"/>
      <x:c r="D4" s="40" t="inlineStr">
        <x:is>
          <x:t xml:space="preserve">LSCI_Raw</x:t>
        </x:is>
      </x:c>
      <x:c r="E4" s="40" t="n"/>
      <x:c r="F4" s="40" t="inlineStr">
        <x:is>
          <x:t xml:space="preserve">World Bank WDI / UNCTAD</x:t>
        </x:is>
      </x:c>
      <x:c r="G4" s="40" t="inlineStr">
        <x:is>
          <x:t xml:space="preserve">https://data.worldbank.org/indicator/IS.SHP.GCNW.XQ</x:t>
        </x:is>
      </x:c>
      <x:c r="H4" s="40" t="inlineStr">
        <x:is>
          <x:t xml:space="preserve">2026-05-25</x:t>
        </x:is>
      </x:c>
      <x:c r="I4" s="40" t="inlineStr">
        <x:is>
          <x:t xml:space="preserve">LSCI source and download route added; country-year values to be pasted into LSCI_Import_Template.</x:t>
        </x:is>
      </x:c>
    </x:row>
    <x:row r="5">
      <x:c r="A5" s="40" t="inlineStr">
        <x:is>
          <x:t xml:space="preserve">All target countries</x:t>
        </x:is>
      </x:c>
      <x:c r="B5" s="40" t="inlineStr">
        <x:is>
          <x:t xml:space="preserve">ALL</x:t>
        </x:is>
      </x:c>
      <x:c r="C5" s="40" t="n"/>
      <x:c r="D5" s="40" t="inlineStr">
        <x:is>
          <x:t xml:space="preserve">LSCI_Raw verification</x:t>
        </x:is>
      </x:c>
      <x:c r="E5" s="40" t="n"/>
      <x:c r="F5" s="40" t="inlineStr">
        <x:is>
          <x:t xml:space="preserve">UNCTADstat</x:t>
        </x:is>
      </x:c>
      <x:c r="G5" s="40" t="inlineStr">
        <x:is>
          <x:t xml:space="preserve">https://unctadstat.unctad.org/datacentre/dataviewer/US.LSCI</x:t>
        </x:is>
      </x:c>
      <x:c r="H5" s="40" t="inlineStr">
        <x:is>
          <x:t xml:space="preserve">2026-05-25</x:t>
        </x:is>
      </x:c>
      <x:c r="I5" s="40" t="inlineStr">
        <x:is>
          <x:t xml:space="preserve">Alternative source for verification; if quarterly data are used, convert to annual average and record method in Notes.</x:t>
        </x:is>
      </x:c>
    </x:row>
    <x:row r="6">
      <x:c r="A6" s="40" t="inlineStr">
        <x:is>
          <x:t xml:space="preserve">All target countries</x:t>
        </x:is>
      </x:c>
      <x:c r="B6" s="40" t="inlineStr">
        <x:is>
          <x:t xml:space="preserve">ALL</x:t>
        </x:is>
      </x:c>
      <x:c r="C6" s="40" t="n"/>
      <x:c r="D6" s="40" t="inlineStr">
        <x:is>
          <x:t xml:space="preserve">LSCI methodology</x:t>
        </x:is>
      </x:c>
      <x:c r="E6" s="40" t="n"/>
      <x:c r="F6" s="40" t="inlineStr">
        <x:is>
          <x:t xml:space="preserve">World Bank DataBank metadata</x:t>
        </x:is>
      </x:c>
      <x:c r="G6" s="40" t="inlineStr">
        <x:is>
          <x:t xml:space="preserve">https://databank.worldbank.org/metadataglossary/world-development-indicators/series/IS.SHP.GCNW.XQ</x:t>
        </x:is>
      </x:c>
      <x:c r="H6" s="40" t="inlineStr">
        <x:is>
          <x:t xml:space="preserve">2026-05-25</x:t>
        </x:is>
      </x:c>
      <x:c r="I6" s="40" t="inlineStr">
        <x:is>
          <x:t xml:space="preserve">Metadata describes LSCI components and post-2020 quarterly publication; use for methodology section.</x:t>
        </x:is>
      </x:c>
    </x:row>
    <x:row r="7">
      <x:c r="A7" s="40" t="inlineStr">
        <x:is>
          <x:t xml:space="preserve">World Bank LSCI</x:t>
        </x:is>
      </x:c>
      <x:c r="B7" s="40" t="inlineStr">
        <x:is>
          <x:t xml:space="preserve">IS.SHP.GCNW.XQ</x:t>
        </x:is>
      </x:c>
      <x:c r="C7" s="40" t="inlineStr">
        <x:is>
          <x:t xml:space="preserve">World Bank / UNCTAD</x:t>
        </x:is>
      </x:c>
      <x:c r="D7" s="40" t="inlineStr">
        <x:is>
          <x:t xml:space="preserve">https://data.worldbank.org/indicator/IS.SHP.GCNW.XQ</x:t>
        </x:is>
      </x:c>
      <x:c r="E7" s="40" t="inlineStr">
        <x:is>
          <x:t xml:space="preserve">Annual / latest available</x:t>
        </x:is>
      </x:c>
      <x:c r="F7" s="40" t="inlineStr">
        <x:is>
          <x:t xml:space="preserve">LSCI_Raw</x:t>
        </x:is>
      </x:c>
      <x:c r="G7" s="40" t="inlineStr">
        <x:is>
          <x:t xml:space="preserve">Pending paste</x:t>
        </x:is>
      </x:c>
      <x:c r="H7" s="40" t="inlineStr">
        <x:is>
          <x:t xml:space="preserve">Official source URL added</x:t>
        </x:is>
      </x:c>
      <x:c r="I7" s="40" t="n"/>
    </x:row>
    <x:row r="8">
      <x:c r="A8" s="40" t="inlineStr">
        <x:is>
          <x:t xml:space="preserve">World Bank Energy imports</x:t>
        </x:is>
      </x:c>
      <x:c r="B8" s="40" t="inlineStr">
        <x:is>
          <x:t xml:space="preserve">EG.IMP.CONS.ZS</x:t>
        </x:is>
      </x:c>
      <x:c r="C8" s="40" t="inlineStr">
        <x:is>
          <x:t xml:space="preserve">World Bank / IEA</x:t>
        </x:is>
      </x:c>
      <x:c r="D8" s="40" t="inlineStr">
        <x:is>
          <x:t xml:space="preserve">https://data.worldbank.org/indicator/EG.IMP.CONS.ZS</x:t>
        </x:is>
      </x:c>
      <x:c r="E8" s="40" t="inlineStr">
        <x:is>
          <x:t xml:space="preserve">Annual / latest available</x:t>
        </x:is>
      </x:c>
      <x:c r="F8" s="40" t="inlineStr">
        <x:is>
          <x:t xml:space="preserve">Energy_Import_Dependency_Raw</x:t>
        </x:is>
      </x:c>
      <x:c r="G8" s="40" t="inlineStr">
        <x:is>
          <x:t xml:space="preserve">Pending paste</x:t>
        </x:is>
      </x:c>
      <x:c r="H8" s="40" t="inlineStr">
        <x:is>
          <x:t xml:space="preserve">Official source URL added</x:t>
        </x:is>
      </x:c>
      <x:c r="I8" s="40" t="n"/>
    </x:row>
    <x:row r="9">
      <x:c r="A9" s="40" t="inlineStr">
        <x:is>
          <x:t xml:space="preserve">World Bank Container port traffic</x:t>
        </x:is>
      </x:c>
      <x:c r="B9" s="40" t="inlineStr">
        <x:is>
          <x:t xml:space="preserve">IS.SHP.GOOD.TU</x:t>
        </x:is>
      </x:c>
      <x:c r="C9" s="40" t="inlineStr">
        <x:is>
          <x:t xml:space="preserve">World Bank / UNCTAD</x:t>
        </x:is>
      </x:c>
      <x:c r="D9" s="40" t="inlineStr">
        <x:is>
          <x:t xml:space="preserve">https://data.worldbank.org/indicator/IS.SHP.GOOD.TU</x:t>
        </x:is>
      </x:c>
      <x:c r="E9" s="40" t="inlineStr">
        <x:is>
          <x:t xml:space="preserve">Annual / latest available</x:t>
        </x:is>
      </x:c>
      <x:c r="F9" s="40" t="inlineStr">
        <x:is>
          <x:t xml:space="preserve">Port_Capacity_Raw</x:t>
        </x:is>
      </x:c>
      <x:c r="G9" s="40" t="inlineStr">
        <x:is>
          <x:t xml:space="preserve">Pending paste</x:t>
        </x:is>
      </x:c>
      <x:c r="H9" s="40" t="inlineStr">
        <x:is>
          <x:t xml:space="preserve">Official source URL added</x:t>
        </x:is>
      </x:c>
      <x:c r="I9" s="40" t="n"/>
    </x:row>
    <x:row r="10">
      <x:c r="A10" s="40" t="inlineStr">
        <x:is>
          <x:t xml:space="preserve">World Bank Rail lines</x:t>
        </x:is>
      </x:c>
      <x:c r="B10" s="40" t="inlineStr">
        <x:is>
          <x:t xml:space="preserve">IS.RRS.TOTL.KM</x:t>
        </x:is>
      </x:c>
      <x:c r="C10" s="40" t="inlineStr">
        <x:is>
          <x:t xml:space="preserve">World Bank / UIC</x:t>
        </x:is>
      </x:c>
      <x:c r="D10" s="40" t="inlineStr">
        <x:is>
          <x:t xml:space="preserve">https://data.worldbank.org/indicator/IS.RRS.TOTL.KM</x:t>
        </x:is>
      </x:c>
      <x:c r="E10" s="40" t="inlineStr">
        <x:is>
          <x:t xml:space="preserve">Annual / latest available</x:t>
        </x:is>
      </x:c>
      <x:c r="F10" s="40" t="inlineStr">
        <x:is>
          <x:t xml:space="preserve">Rail_Capacity_Raw</x:t>
        </x:is>
      </x:c>
      <x:c r="G10" s="40" t="inlineStr">
        <x:is>
          <x:t xml:space="preserve">Pending paste</x:t>
        </x:is>
      </x:c>
      <x:c r="H10" s="40" t="inlineStr">
        <x:is>
          <x:t xml:space="preserve">Official source URL added</x:t>
        </x:is>
      </x:c>
      <x:c r="I10" s="40" t="n"/>
    </x:row>
    <x:row r="11">
      <x:c r="A11" s="40" t="inlineStr">
        <x:is>
          <x:t xml:space="preserve">UN Comtrade</x:t>
        </x:is>
      </x:c>
      <x:c r="B11" s="40" t="inlineStr">
        <x:is>
          <x:t xml:space="preserve">1-HHI computed</x:t>
        </x:is>
      </x:c>
      <x:c r="C11" s="40" t="inlineStr">
        <x:is>
          <x:t xml:space="preserve">UN Comtrade</x:t>
        </x:is>
      </x:c>
      <x:c r="D11" s="40" t="inlineStr">
        <x:is>
          <x:t xml:space="preserve">https://comtrade.un.org/</x:t>
        </x:is>
      </x:c>
      <x:c r="E11" s="40" t="inlineStr">
        <x:is>
          <x:t xml:space="preserve">Annual</x:t>
        </x:is>
      </x:c>
      <x:c r="F11" s="40" t="inlineStr">
        <x:is>
          <x:t xml:space="preserve">Trade_Diversification_Raw</x:t>
        </x:is>
      </x:c>
      <x:c r="G11" s="40" t="inlineStr">
        <x:is>
          <x:t xml:space="preserve">Pending computation</x:t>
        </x:is>
      </x:c>
      <x:c r="H11" s="40" t="inlineStr">
        <x:is>
          <x:t xml:space="preserve">Computed from partner shares</x:t>
        </x:is>
      </x:c>
      <x:c r="I11" s="40" t="n"/>
    </x:row>
    <x:row r="12">
      <x:c r="A12" s="40" t="inlineStr">
        <x:is>
          <x:t xml:space="preserve">All target countries</x:t>
        </x:is>
      </x:c>
      <x:c r="B12" s="40" t="inlineStr">
        <x:is>
          <x:t xml:space="preserve">ALL</x:t>
        </x:is>
      </x:c>
      <x:c r="C12" s="40" t="inlineStr">
        <x:is>
          <x:t xml:space="preserve">2021–2026</x:t>
        </x:is>
      </x:c>
      <x:c r="D12" s="40" t="inlineStr">
        <x:is>
          <x:t xml:space="preserve">Energy_Import_Dependency_Raw</x:t>
        </x:is>
      </x:c>
      <x:c r="E12" s="40" t="inlineStr">
        <x:is>
          <x:t xml:space="preserve">Inserted</x:t>
        </x:is>
      </x:c>
      <x:c r="F12" s="40" t="inlineStr">
        <x:is>
          <x:t xml:space="preserve">World Bank WDI / IEA</x:t>
        </x:is>
      </x:c>
      <x:c r="G12" s="40" t="inlineStr">
        <x:is>
          <x:t xml:space="preserve">https://data.worldbank.org/indicator/EG.IMP.CONS.ZS</x:t>
        </x:is>
      </x:c>
      <x:c r="H12" s="40" t="inlineStr">
        <x:is>
          <x:t xml:space="preserve">2026-05-25</x:t>
        </x:is>
      </x:c>
      <x:c r="I12" s="40" t="inlineStr">
        <x:is>
          <x:t xml:space="preserve">Downloaded API_EG.IMP.CONS.ZS zip. Actual values used through latest available year; missing 2024–2026 filled by last observation carried forward because this is a slow-moving structural variable.</x:t>
        </x:is>
      </x:c>
    </x:row>
    <x:row r="13">
      <x:c r="A13" s="40" t="inlineStr">
        <x:is>
          <x:t xml:space="preserve">All target countries</x:t>
        </x:is>
      </x:c>
      <x:c r="B13" s="40" t="inlineStr">
        <x:is>
          <x:t xml:space="preserve">ALL</x:t>
        </x:is>
      </x:c>
      <x:c r="C13" s="40" t="inlineStr">
        <x:is>
          <x:t xml:space="preserve">2021–2026</x:t>
        </x:is>
      </x:c>
      <x:c r="D13" s="40" t="inlineStr">
        <x:is>
          <x:t xml:space="preserve">LSCI_Raw</x:t>
        </x:is>
      </x:c>
      <x:c r="E13" s="40" t="inlineStr">
        <x:is>
          <x:t xml:space="preserve">Inserted</x:t>
        </x:is>
      </x:c>
      <x:c r="F13" s="40" t="inlineStr">
        <x:is>
          <x:t xml:space="preserve">UNCTADstat Data Centre</x:t>
        </x:is>
      </x:c>
      <x:c r="G13" s="40" t="inlineStr">
        <x:is>
          <x:t xml:space="preserve">https://unctadstat.unctad.org/datacentre/dataviewer/US.LSCI</x:t>
        </x:is>
      </x:c>
      <x:c r="H13" s="40" t="inlineStr">
        <x:is>
          <x:t xml:space="preserve">2026-05-25</x:t>
        </x:is>
      </x:c>
      <x:c r="I13" s="40" t="inlineStr">
        <x:is>
          <x:t xml:space="preserve">Downloaded LSCI_UNCTAD.zip. Quarterly LSCI values converted to annual country-year values using latest available quarter per year: Q4 for 2021–2025 and Q1 for 2026.</x:t>
        </x:is>
      </x:c>
    </x:row>
    <x:row r="14">
      <x:c r="A14" s="40" t="inlineStr">
        <x:is>
          <x:t xml:space="preserve">All target countries</x:t>
        </x:is>
      </x:c>
      <x:c r="B14" s="40" t="inlineStr">
        <x:is>
          <x:t xml:space="preserve">ALL</x:t>
        </x:is>
      </x:c>
      <x:c r="C14" s="40" t="inlineStr">
        <x:is>
          <x:t xml:space="preserve">2021–2026</x:t>
        </x:is>
      </x:c>
      <x:c r="D14" s="40" t="inlineStr">
        <x:is>
          <x:t xml:space="preserve">Port_Capacity_Raw</x:t>
        </x:is>
      </x:c>
      <x:c r="E14" s="40" t="inlineStr">
        <x:is>
          <x:t xml:space="preserve">Inserted</x:t>
        </x:is>
      </x:c>
      <x:c r="F14" s="40" t="inlineStr">
        <x:is>
          <x:t xml:space="preserve">World Bank WDI / UNCTAD</x:t>
        </x:is>
      </x:c>
      <x:c r="G14" s="40" t="inlineStr">
        <x:is>
          <x:t xml:space="preserve">https://data.worldbank.org/indicator/IS.SHP.GOOD.TU</x:t>
        </x:is>
      </x:c>
      <x:c r="H14" s="40" t="inlineStr">
        <x:is>
          <x:t xml:space="preserve">2026-05-25</x:t>
        </x:is>
      </x:c>
      <x:c r="I14" s="40" t="inlineStr">
        <x:is>
          <x:t xml:space="preserve">Downloaded API_IS.SHP.GOOD.TU zip. Actual values available mostly through 2022; missing later years filled by last observation carried forward. Iraq and Kuwait remain blank due no WDI value in file.</x:t>
        </x:is>
      </x:c>
    </x:row>
    <x:row r="15">
      <x:c r="A15" s="40" t="n"/>
      <x:c r="B15" s="40" t="n"/>
      <x:c r="C15" s="40" t="n"/>
      <x:c r="D15" s="40" t="n"/>
      <x:c r="E15" s="40" t="n"/>
      <x:c r="F15" s="40" t="n"/>
      <x:c r="G15" s="40" t="n"/>
      <x:c r="H15" s="40" t="n"/>
      <x:c r="I15" s="40" t="n"/>
    </x:row>
    <x:row r="16">
      <x:c r="A16" s="40" t="n"/>
      <x:c r="B16" s="40" t="n"/>
      <x:c r="C16" s="40" t="n"/>
      <x:c r="D16" s="40" t="n"/>
      <x:c r="E16" s="40" t="n"/>
      <x:c r="F16" s="40" t="n"/>
      <x:c r="G16" s="40" t="n"/>
      <x:c r="H16" s="40" t="n"/>
      <x:c r="I16" s="40" t="n"/>
    </x:row>
    <x:row r="17">
      <x:c r="A17" s="40" t="n"/>
      <x:c r="B17" s="40" t="n"/>
      <x:c r="C17" s="40" t="n"/>
      <x:c r="D17" s="40" t="n"/>
      <x:c r="E17" s="40" t="n"/>
      <x:c r="F17" s="40" t="n"/>
      <x:c r="G17" s="40" t="n"/>
      <x:c r="H17" s="40" t="n"/>
      <x:c r="I17" s="40" t="n"/>
    </x:row>
    <x:row r="18">
      <x:c r="A18" s="40" t="n"/>
      <x:c r="B18" s="40" t="n"/>
      <x:c r="C18" s="40" t="n"/>
      <x:c r="D18" s="40" t="n"/>
      <x:c r="E18" s="40" t="n"/>
      <x:c r="F18" s="40" t="n"/>
      <x:c r="G18" s="40" t="n"/>
      <x:c r="H18" s="40" t="n"/>
      <x:c r="I18" s="40" t="n"/>
    </x:row>
    <x:row r="19">
      <x:c r="A19" s="40" t="n"/>
      <x:c r="B19" s="40" t="n"/>
      <x:c r="C19" s="40" t="n"/>
      <x:c r="D19" s="40" t="n"/>
      <x:c r="E19" s="40" t="n"/>
      <x:c r="F19" s="40" t="n"/>
      <x:c r="G19" s="40" t="n"/>
      <x:c r="H19" s="40" t="n"/>
      <x:c r="I19" s="40" t="n"/>
    </x:row>
    <x:row r="20">
      <x:c r="A20" s="40" t="n"/>
      <x:c r="B20" s="40" t="n"/>
      <x:c r="C20" s="40" t="n"/>
      <x:c r="D20" s="40" t="n"/>
      <x:c r="E20" s="40" t="n"/>
      <x:c r="F20" s="40" t="n"/>
      <x:c r="G20" s="40" t="n"/>
      <x:c r="H20" s="40" t="n"/>
      <x:c r="I20" s="40" t="n"/>
    </x:row>
    <x:row r="21">
      <x:c r="A21" s="40" t="n"/>
      <x:c r="B21" s="40" t="n"/>
      <x:c r="C21" s="40" t="n"/>
      <x:c r="D21" s="40" t="n"/>
      <x:c r="E21" s="40" t="n"/>
      <x:c r="F21" s="40" t="n"/>
      <x:c r="G21" s="40" t="n"/>
      <x:c r="H21" s="40" t="n"/>
      <x:c r="I21" s="40" t="n"/>
    </x:row>
    <x:row r="22">
      <x:c r="A22" s="40" t="n"/>
      <x:c r="B22" s="40" t="n"/>
      <x:c r="C22" s="40" t="n"/>
      <x:c r="D22" s="40" t="n"/>
      <x:c r="E22" s="40" t="n"/>
      <x:c r="F22" s="40" t="n"/>
      <x:c r="G22" s="40" t="n"/>
      <x:c r="H22" s="40" t="n"/>
      <x:c r="I22" s="40" t="n"/>
    </x:row>
    <x:row r="23">
      <x:c r="A23" s="40" t="n"/>
      <x:c r="B23" s="40" t="n"/>
      <x:c r="C23" s="40" t="n"/>
      <x:c r="D23" s="40" t="n"/>
      <x:c r="E23" s="40" t="n"/>
      <x:c r="F23" s="40" t="n"/>
      <x:c r="G23" s="40" t="n"/>
      <x:c r="H23" s="40" t="n"/>
      <x:c r="I23" s="40" t="n"/>
    </x:row>
    <x:row r="24">
      <x:c r="A24" s="40" t="n"/>
      <x:c r="B24" s="40" t="n"/>
      <x:c r="C24" s="40" t="n"/>
      <x:c r="D24" s="40" t="n"/>
      <x:c r="E24" s="40" t="n"/>
      <x:c r="F24" s="40" t="n"/>
      <x:c r="G24" s="40" t="n"/>
      <x:c r="H24" s="40" t="n"/>
      <x:c r="I24" s="40" t="n"/>
    </x:row>
    <x:row r="25">
      <x:c r="A25" s="40" t="n"/>
      <x:c r="B25" s="40" t="n"/>
      <x:c r="C25" s="40" t="n"/>
      <x:c r="D25" s="40" t="n"/>
      <x:c r="E25" s="40" t="n"/>
      <x:c r="F25" s="40" t="n"/>
      <x:c r="G25" s="40" t="n"/>
      <x:c r="H25" s="40" t="n"/>
      <x:c r="I25" s="40" t="n"/>
    </x:row>
    <x:row r="26">
      <x:c r="A26" s="40" t="n"/>
      <x:c r="B26" s="40" t="n"/>
      <x:c r="C26" s="40" t="n"/>
      <x:c r="D26" s="40" t="n"/>
      <x:c r="E26" s="40" t="n"/>
      <x:c r="F26" s="40" t="n"/>
      <x:c r="G26" s="40" t="n"/>
      <x:c r="H26" s="40" t="n"/>
      <x:c r="I26" s="40" t="n"/>
    </x:row>
    <x:row r="27">
      <x:c r="A27" s="40" t="n"/>
      <x:c r="B27" s="40" t="n"/>
      <x:c r="C27" s="40" t="n"/>
      <x:c r="D27" s="40" t="n"/>
      <x:c r="E27" s="40" t="n"/>
      <x:c r="F27" s="40" t="n"/>
      <x:c r="G27" s="40" t="n"/>
      <x:c r="H27" s="40" t="n"/>
      <x:c r="I27" s="40" t="n"/>
    </x:row>
    <x:row r="28">
      <x:c r="A28" s="40" t="n"/>
      <x:c r="B28" s="40" t="n"/>
      <x:c r="C28" s="40" t="n"/>
      <x:c r="D28" s="40" t="n"/>
      <x:c r="E28" s="40" t="n"/>
      <x:c r="F28" s="40" t="n"/>
      <x:c r="G28" s="40" t="n"/>
      <x:c r="H28" s="40" t="n"/>
      <x:c r="I28" s="40" t="n"/>
    </x:row>
    <x:row r="29">
      <x:c r="A29" s="40" t="n"/>
      <x:c r="B29" s="40" t="n"/>
      <x:c r="C29" s="40" t="n"/>
      <x:c r="D29" s="40" t="n"/>
      <x:c r="E29" s="40" t="n"/>
      <x:c r="F29" s="40" t="n"/>
      <x:c r="G29" s="40" t="n"/>
      <x:c r="H29" s="40" t="n"/>
      <x:c r="I29" s="40" t="n"/>
    </x:row>
    <x:row r="30">
      <x:c r="A30" s="40" t="n"/>
      <x:c r="B30" s="40" t="n"/>
      <x:c r="C30" s="40" t="n"/>
      <x:c r="D30" s="40" t="n"/>
      <x:c r="E30" s="40" t="n"/>
      <x:c r="F30" s="40" t="n"/>
      <x:c r="G30" s="40" t="n"/>
      <x:c r="H30" s="40" t="n"/>
      <x:c r="I30" s="40" t="n"/>
    </x:row>
    <x:row r="31">
      <x:c r="A31" s="40" t="n"/>
      <x:c r="B31" s="40" t="n"/>
      <x:c r="C31" s="40" t="n"/>
      <x:c r="D31" s="40" t="n"/>
      <x:c r="E31" s="40" t="n"/>
      <x:c r="F31" s="40" t="n"/>
      <x:c r="G31" s="40" t="n"/>
      <x:c r="H31" s="40" t="n"/>
      <x:c r="I31" s="40" t="n"/>
    </x:row>
    <x:row r="32">
      <x:c r="A32" s="40" t="n"/>
      <x:c r="B32" s="40" t="n"/>
      <x:c r="C32" s="40" t="n"/>
      <x:c r="D32" s="40" t="n"/>
      <x:c r="E32" s="40" t="n"/>
      <x:c r="F32" s="40" t="n"/>
      <x:c r="G32" s="40" t="n"/>
      <x:c r="H32" s="40" t="n"/>
      <x:c r="I32" s="40" t="n"/>
    </x:row>
    <x:row r="33">
      <x:c r="A33" s="40" t="n"/>
      <x:c r="B33" s="40" t="n"/>
      <x:c r="C33" s="40" t="n"/>
      <x:c r="D33" s="40" t="n"/>
      <x:c r="E33" s="40" t="n"/>
      <x:c r="F33" s="40" t="n"/>
      <x:c r="G33" s="40" t="n"/>
      <x:c r="H33" s="40" t="n"/>
      <x:c r="I33" s="40" t="n"/>
    </x:row>
    <x:row r="34">
      <x:c r="A34" s="40" t="n"/>
      <x:c r="B34" s="40" t="n"/>
      <x:c r="C34" s="40" t="n"/>
      <x:c r="D34" s="40" t="n"/>
      <x:c r="E34" s="40" t="n"/>
      <x:c r="F34" s="40" t="n"/>
      <x:c r="G34" s="40" t="n"/>
      <x:c r="H34" s="40" t="n"/>
      <x:c r="I34" s="40" t="n"/>
    </x:row>
    <x:row r="35">
      <x:c r="A35" s="40" t="n"/>
      <x:c r="B35" s="40" t="n"/>
      <x:c r="C35" s="40" t="n"/>
      <x:c r="D35" s="40" t="n"/>
      <x:c r="E35" s="40" t="n"/>
      <x:c r="F35" s="40" t="n"/>
      <x:c r="G35" s="40" t="n"/>
      <x:c r="H35" s="40" t="n"/>
      <x:c r="I35" s="40" t="n"/>
    </x:row>
    <x:row r="36">
      <x:c r="A36" s="40" t="n"/>
      <x:c r="B36" s="40" t="n"/>
      <x:c r="C36" s="40" t="n"/>
      <x:c r="D36" s="40" t="n"/>
      <x:c r="E36" s="40" t="n"/>
      <x:c r="F36" s="40" t="n"/>
      <x:c r="G36" s="40" t="n"/>
      <x:c r="H36" s="40" t="n"/>
      <x:c r="I36" s="40" t="n"/>
    </x:row>
    <x:row r="37">
      <x:c r="A37" s="40" t="n"/>
      <x:c r="B37" s="40" t="n"/>
      <x:c r="C37" s="40" t="n"/>
      <x:c r="D37" s="40" t="n"/>
      <x:c r="E37" s="40" t="n"/>
      <x:c r="F37" s="40" t="n"/>
      <x:c r="G37" s="40" t="n"/>
      <x:c r="H37" s="40" t="n"/>
      <x:c r="I37" s="40" t="n"/>
    </x:row>
    <x:row r="38">
      <x:c r="A38" s="40" t="n"/>
      <x:c r="B38" s="40" t="n"/>
      <x:c r="C38" s="40" t="n"/>
      <x:c r="D38" s="40" t="n"/>
      <x:c r="E38" s="40" t="n"/>
      <x:c r="F38" s="40" t="n"/>
      <x:c r="G38" s="40" t="n"/>
      <x:c r="H38" s="40" t="n"/>
      <x:c r="I38" s="40" t="n"/>
    </x:row>
    <x:row r="39">
      <x:c r="A39" s="40" t="n"/>
      <x:c r="B39" s="40" t="n"/>
      <x:c r="C39" s="40" t="n"/>
      <x:c r="D39" s="40" t="n"/>
      <x:c r="E39" s="40" t="n"/>
      <x:c r="F39" s="40" t="n"/>
      <x:c r="G39" s="40" t="n"/>
      <x:c r="H39" s="40" t="n"/>
      <x:c r="I39" s="40" t="n"/>
    </x:row>
    <x:row r="40">
      <x:c r="A40" s="40" t="n"/>
      <x:c r="B40" s="40" t="n"/>
      <x:c r="C40" s="40" t="n"/>
      <x:c r="D40" s="40" t="n"/>
      <x:c r="E40" s="40" t="n"/>
      <x:c r="F40" s="40" t="n"/>
      <x:c r="G40" s="40" t="n"/>
      <x:c r="H40" s="40" t="n"/>
      <x:c r="I40" s="40" t="n"/>
    </x:row>
    <x:row r="41">
      <x:c r="A41" s="40" t="n"/>
      <x:c r="B41" s="40" t="n"/>
      <x:c r="C41" s="40" t="n"/>
      <x:c r="D41" s="40" t="n"/>
      <x:c r="E41" s="40" t="n"/>
      <x:c r="F41" s="40" t="n"/>
      <x:c r="G41" s="40" t="n"/>
      <x:c r="H41" s="40" t="n"/>
      <x:c r="I41" s="40" t="n"/>
    </x:row>
    <x:row r="42">
      <x:c r="A42" s="40" t="n"/>
      <x:c r="B42" s="40" t="n"/>
      <x:c r="C42" s="40" t="n"/>
      <x:c r="D42" s="40" t="n"/>
      <x:c r="E42" s="40" t="n"/>
      <x:c r="F42" s="40" t="n"/>
      <x:c r="G42" s="40" t="n"/>
      <x:c r="H42" s="40" t="n"/>
      <x:c r="I42" s="40" t="n"/>
    </x:row>
    <x:row r="43">
      <x:c r="A43" s="40" t="n"/>
      <x:c r="B43" s="40" t="n"/>
      <x:c r="C43" s="40" t="n"/>
      <x:c r="D43" s="40" t="n"/>
      <x:c r="E43" s="40" t="n"/>
      <x:c r="F43" s="40" t="n"/>
      <x:c r="G43" s="40" t="n"/>
      <x:c r="H43" s="40" t="n"/>
      <x:c r="I43" s="40" t="n"/>
    </x:row>
    <x:row r="44">
      <x:c r="A44" s="40" t="n"/>
      <x:c r="B44" s="40" t="n"/>
      <x:c r="C44" s="40" t="n"/>
      <x:c r="D44" s="40" t="n"/>
      <x:c r="E44" s="40" t="n"/>
      <x:c r="F44" s="40" t="n"/>
      <x:c r="G44" s="40" t="n"/>
      <x:c r="H44" s="40" t="n"/>
      <x:c r="I44" s="40" t="n"/>
    </x:row>
    <x:row r="45">
      <x:c r="A45" s="40" t="n"/>
      <x:c r="B45" s="40" t="n"/>
      <x:c r="C45" s="40" t="n"/>
      <x:c r="D45" s="40" t="n"/>
      <x:c r="E45" s="40" t="n"/>
      <x:c r="F45" s="40" t="n"/>
      <x:c r="G45" s="40" t="n"/>
      <x:c r="H45" s="40" t="n"/>
      <x:c r="I45" s="40" t="n"/>
    </x:row>
    <x:row r="46">
      <x:c r="A46" s="40" t="n"/>
      <x:c r="B46" s="40" t="n"/>
      <x:c r="C46" s="40" t="n"/>
      <x:c r="D46" s="40" t="n"/>
      <x:c r="E46" s="40" t="n"/>
      <x:c r="F46" s="40" t="n"/>
      <x:c r="G46" s="40" t="n"/>
      <x:c r="H46" s="40" t="n"/>
      <x:c r="I46" s="40" t="n"/>
    </x:row>
    <x:row r="47">
      <x:c r="A47" s="40" t="n"/>
      <x:c r="B47" s="40" t="n"/>
      <x:c r="C47" s="40" t="n"/>
      <x:c r="D47" s="40" t="n"/>
      <x:c r="E47" s="40" t="n"/>
      <x:c r="F47" s="40" t="n"/>
      <x:c r="G47" s="40" t="n"/>
      <x:c r="H47" s="40" t="n"/>
      <x:c r="I47" s="40" t="n"/>
    </x:row>
    <x:row r="48">
      <x:c r="A48" s="40" t="n"/>
      <x:c r="B48" s="40" t="n"/>
      <x:c r="C48" s="40" t="n"/>
      <x:c r="D48" s="40" t="n"/>
      <x:c r="E48" s="40" t="n"/>
      <x:c r="F48" s="40" t="n"/>
      <x:c r="G48" s="40" t="n"/>
      <x:c r="H48" s="40" t="n"/>
      <x:c r="I48" s="40" t="n"/>
    </x:row>
    <x:row r="49">
      <x:c r="A49" s="40" t="n"/>
      <x:c r="B49" s="40" t="n"/>
      <x:c r="C49" s="40" t="n"/>
      <x:c r="D49" s="40" t="n"/>
      <x:c r="E49" s="40" t="n"/>
      <x:c r="F49" s="40" t="n"/>
      <x:c r="G49" s="40" t="n"/>
      <x:c r="H49" s="40" t="n"/>
      <x:c r="I49" s="40" t="n"/>
    </x:row>
    <x:row r="50">
      <x:c r="A50" s="40" t="n"/>
      <x:c r="B50" s="40" t="n"/>
      <x:c r="C50" s="40" t="n"/>
      <x:c r="D50" s="40" t="n"/>
      <x:c r="E50" s="40" t="n"/>
      <x:c r="F50" s="40" t="n"/>
      <x:c r="G50" s="40" t="n"/>
      <x:c r="H50" s="40" t="n"/>
      <x:c r="I50" s="40" t="n"/>
    </x:row>
    <x:row r="51">
      <x:c r="A51" s="40" t="n"/>
      <x:c r="B51" s="40" t="n"/>
      <x:c r="C51" s="40" t="n"/>
      <x:c r="D51" s="40" t="n"/>
      <x:c r="E51" s="40" t="n"/>
      <x:c r="F51" s="40" t="n"/>
      <x:c r="G51" s="40" t="n"/>
      <x:c r="H51" s="40" t="n"/>
      <x:c r="I51" s="40" t="n"/>
    </x:row>
    <x:row r="52">
      <x:c r="A52" s="40" t="n"/>
      <x:c r="B52" s="40" t="n"/>
      <x:c r="C52" s="40" t="n"/>
      <x:c r="D52" s="40" t="n"/>
      <x:c r="E52" s="40" t="n"/>
      <x:c r="F52" s="40" t="n"/>
      <x:c r="G52" s="40" t="n"/>
      <x:c r="H52" s="40" t="n"/>
      <x:c r="I52" s="40" t="n"/>
    </x:row>
    <x:row r="53">
      <x:c r="A53" s="40" t="n"/>
      <x:c r="B53" s="40" t="n"/>
      <x:c r="C53" s="40" t="n"/>
      <x:c r="D53" s="40" t="n"/>
      <x:c r="E53" s="40" t="n"/>
      <x:c r="F53" s="40" t="n"/>
      <x:c r="G53" s="40" t="n"/>
      <x:c r="H53" s="40" t="n"/>
      <x:c r="I53" s="40" t="n"/>
    </x:row>
    <x:row r="54">
      <x:c r="A54" s="40" t="n"/>
      <x:c r="B54" s="40" t="n"/>
      <x:c r="C54" s="40" t="n"/>
      <x:c r="D54" s="40" t="n"/>
      <x:c r="E54" s="40" t="n"/>
      <x:c r="F54" s="40" t="n"/>
      <x:c r="G54" s="40" t="n"/>
      <x:c r="H54" s="40" t="n"/>
      <x:c r="I54" s="40" t="n"/>
    </x:row>
    <x:row r="55">
      <x:c r="A55" s="40" t="n"/>
      <x:c r="B55" s="40" t="n"/>
      <x:c r="C55" s="40" t="n"/>
      <x:c r="D55" s="40" t="n"/>
      <x:c r="E55" s="40" t="n"/>
      <x:c r="F55" s="40" t="n"/>
      <x:c r="G55" s="40" t="n"/>
      <x:c r="H55" s="40" t="n"/>
      <x:c r="I55" s="40" t="n"/>
    </x:row>
    <x:row r="56">
      <x:c r="A56" s="40" t="n"/>
      <x:c r="B56" s="40" t="n"/>
      <x:c r="C56" s="40" t="n"/>
      <x:c r="D56" s="40" t="n"/>
      <x:c r="E56" s="40" t="n"/>
      <x:c r="F56" s="40" t="n"/>
      <x:c r="G56" s="40" t="n"/>
      <x:c r="H56" s="40" t="n"/>
      <x:c r="I56" s="40" t="n"/>
    </x:row>
    <x:row r="57">
      <x:c r="A57" s="40" t="n"/>
      <x:c r="B57" s="40" t="n"/>
      <x:c r="C57" s="40" t="n"/>
      <x:c r="D57" s="40" t="n"/>
      <x:c r="E57" s="40" t="n"/>
      <x:c r="F57" s="40" t="n"/>
      <x:c r="G57" s="40" t="n"/>
      <x:c r="H57" s="40" t="n"/>
      <x:c r="I57" s="40" t="n"/>
    </x:row>
    <x:row r="58">
      <x:c r="A58" s="40" t="n"/>
      <x:c r="B58" s="40" t="n"/>
      <x:c r="C58" s="40" t="n"/>
      <x:c r="D58" s="40" t="n"/>
      <x:c r="E58" s="40" t="n"/>
      <x:c r="F58" s="40" t="n"/>
      <x:c r="G58" s="40" t="n"/>
      <x:c r="H58" s="40" t="n"/>
      <x:c r="I58" s="40" t="n"/>
    </x:row>
    <x:row r="59">
      <x:c r="A59" s="40" t="n"/>
      <x:c r="B59" s="40" t="n"/>
      <x:c r="C59" s="40" t="n"/>
      <x:c r="D59" s="40" t="n"/>
      <x:c r="E59" s="40" t="n"/>
      <x:c r="F59" s="40" t="n"/>
      <x:c r="G59" s="40" t="n"/>
      <x:c r="H59" s="40" t="n"/>
      <x:c r="I59" s="40" t="n"/>
    </x:row>
    <x:row r="60">
      <x:c r="A60" s="40" t="n"/>
      <x:c r="B60" s="40" t="n"/>
      <x:c r="C60" s="40" t="n"/>
      <x:c r="D60" s="40" t="n"/>
      <x:c r="E60" s="40" t="n"/>
      <x:c r="F60" s="40" t="n"/>
      <x:c r="G60" s="40" t="n"/>
      <x:c r="H60" s="40" t="n"/>
      <x:c r="I60" s="40" t="n"/>
    </x:row>
    <x:row r="61">
      <x:c r="A61" s="40" t="n"/>
      <x:c r="B61" s="40" t="n"/>
      <x:c r="C61" s="40" t="n"/>
      <x:c r="D61" s="40" t="n"/>
      <x:c r="E61" s="40" t="n"/>
      <x:c r="F61" s="40" t="n"/>
      <x:c r="G61" s="40" t="n"/>
      <x:c r="H61" s="40" t="n"/>
      <x:c r="I61" s="40" t="n"/>
    </x:row>
    <x:row r="62">
      <x:c r="A62" s="40" t="n"/>
      <x:c r="B62" s="40" t="n"/>
      <x:c r="C62" s="40" t="n"/>
      <x:c r="D62" s="40" t="n"/>
      <x:c r="E62" s="40" t="n"/>
      <x:c r="F62" s="40" t="n"/>
      <x:c r="G62" s="40" t="n"/>
      <x:c r="H62" s="40" t="n"/>
      <x:c r="I62" s="40" t="n"/>
    </x:row>
    <x:row r="63">
      <x:c r="A63" s="40" t="n"/>
      <x:c r="B63" s="40" t="n"/>
      <x:c r="C63" s="40" t="n"/>
      <x:c r="D63" s="40" t="n"/>
      <x:c r="E63" s="40" t="n"/>
      <x:c r="F63" s="40" t="n"/>
      <x:c r="G63" s="40" t="n"/>
      <x:c r="H63" s="40" t="n"/>
      <x:c r="I63" s="40" t="n"/>
    </x:row>
    <x:row r="64">
      <x:c r="A64" s="40" t="n"/>
      <x:c r="B64" s="40" t="n"/>
      <x:c r="C64" s="40" t="n"/>
      <x:c r="D64" s="40" t="n"/>
      <x:c r="E64" s="40" t="n"/>
      <x:c r="F64" s="40" t="n"/>
      <x:c r="G64" s="40" t="n"/>
      <x:c r="H64" s="40" t="n"/>
      <x:c r="I64" s="40" t="n"/>
    </x:row>
    <x:row r="65">
      <x:c r="A65" s="40" t="n"/>
      <x:c r="B65" s="40" t="n"/>
      <x:c r="C65" s="40" t="n"/>
      <x:c r="D65" s="40" t="n"/>
      <x:c r="E65" s="40" t="n"/>
      <x:c r="F65" s="40" t="n"/>
      <x:c r="G65" s="40" t="n"/>
      <x:c r="H65" s="40" t="n"/>
      <x:c r="I65" s="40" t="n"/>
    </x:row>
    <x:row r="66">
      <x:c r="A66" s="40" t="n"/>
      <x:c r="B66" s="40" t="n"/>
      <x:c r="C66" s="40" t="n"/>
      <x:c r="D66" s="40" t="n"/>
      <x:c r="E66" s="40" t="n"/>
      <x:c r="F66" s="40" t="n"/>
      <x:c r="G66" s="40" t="n"/>
      <x:c r="H66" s="40" t="n"/>
      <x:c r="I66" s="40" t="n"/>
    </x:row>
    <x:row r="67">
      <x:c r="A67" s="40" t="n"/>
      <x:c r="B67" s="40" t="n"/>
      <x:c r="C67" s="40" t="n"/>
      <x:c r="D67" s="40" t="n"/>
      <x:c r="E67" s="40" t="n"/>
      <x:c r="F67" s="40" t="n"/>
      <x:c r="G67" s="40" t="n"/>
      <x:c r="H67" s="40" t="n"/>
      <x:c r="I67" s="40" t="n"/>
    </x:row>
    <x:row r="68">
      <x:c r="A68" s="40" t="n"/>
      <x:c r="B68" s="40" t="n"/>
      <x:c r="C68" s="40" t="n"/>
      <x:c r="D68" s="40" t="n"/>
      <x:c r="E68" s="40" t="n"/>
      <x:c r="F68" s="40" t="n"/>
      <x:c r="G68" s="40" t="n"/>
      <x:c r="H68" s="40" t="n"/>
      <x:c r="I68" s="40" t="n"/>
    </x:row>
    <x:row r="69">
      <x:c r="A69" s="40" t="n"/>
      <x:c r="B69" s="40" t="n"/>
      <x:c r="C69" s="40" t="n"/>
      <x:c r="D69" s="40" t="n"/>
      <x:c r="E69" s="40" t="n"/>
      <x:c r="F69" s="40" t="n"/>
      <x:c r="G69" s="40" t="n"/>
      <x:c r="H69" s="40" t="n"/>
      <x:c r="I69" s="40" t="n"/>
    </x:row>
    <x:row r="70">
      <x:c r="A70" s="40" t="n"/>
      <x:c r="B70" s="40" t="n"/>
      <x:c r="C70" s="40" t="n"/>
      <x:c r="D70" s="40" t="n"/>
      <x:c r="E70" s="40" t="n"/>
      <x:c r="F70" s="40" t="n"/>
      <x:c r="G70" s="40" t="n"/>
      <x:c r="H70" s="40" t="n"/>
      <x:c r="I70" s="40" t="n"/>
    </x:row>
    <x:row r="71">
      <x:c r="A71" s="40" t="n"/>
      <x:c r="B71" s="40" t="n"/>
      <x:c r="C71" s="40" t="n"/>
      <x:c r="D71" s="40" t="n"/>
      <x:c r="E71" s="40" t="n"/>
      <x:c r="F71" s="40" t="n"/>
      <x:c r="G71" s="40" t="n"/>
      <x:c r="H71" s="40" t="n"/>
      <x:c r="I71" s="40" t="n"/>
    </x:row>
    <x:row r="72">
      <x:c r="A72" s="40" t="n"/>
      <x:c r="B72" s="40" t="n"/>
      <x:c r="C72" s="40" t="n"/>
      <x:c r="D72" s="40" t="n"/>
      <x:c r="E72" s="40" t="n"/>
      <x:c r="F72" s="40" t="n"/>
      <x:c r="G72" s="40" t="n"/>
      <x:c r="H72" s="40" t="n"/>
      <x:c r="I72" s="40" t="n"/>
    </x:row>
    <x:row r="73">
      <x:c r="A73" s="40" t="n"/>
      <x:c r="B73" s="40" t="n"/>
      <x:c r="C73" s="40" t="n"/>
      <x:c r="D73" s="40" t="n"/>
      <x:c r="E73" s="40" t="n"/>
      <x:c r="F73" s="40" t="n"/>
      <x:c r="G73" s="40" t="n"/>
      <x:c r="H73" s="40" t="n"/>
      <x:c r="I73" s="40" t="n"/>
    </x:row>
    <x:row r="74">
      <x:c r="A74" s="40" t="n"/>
      <x:c r="B74" s="40" t="n"/>
      <x:c r="C74" s="40" t="n"/>
      <x:c r="D74" s="40" t="n"/>
      <x:c r="E74" s="40" t="n"/>
      <x:c r="F74" s="40" t="n"/>
      <x:c r="G74" s="40" t="n"/>
      <x:c r="H74" s="40" t="n"/>
      <x:c r="I74" s="40" t="n"/>
    </x:row>
    <x:row r="75">
      <x:c r="A75" s="40" t="n"/>
      <x:c r="B75" s="40" t="n"/>
      <x:c r="C75" s="40" t="n"/>
      <x:c r="D75" s="40" t="n"/>
      <x:c r="E75" s="40" t="n"/>
      <x:c r="F75" s="40" t="n"/>
      <x:c r="G75" s="40" t="n"/>
      <x:c r="H75" s="40" t="n"/>
      <x:c r="I75" s="40" t="n"/>
    </x:row>
    <x:row r="76">
      <x:c r="A76" s="40" t="n"/>
      <x:c r="B76" s="40" t="n"/>
      <x:c r="C76" s="40" t="n"/>
      <x:c r="D76" s="40" t="n"/>
      <x:c r="E76" s="40" t="n"/>
      <x:c r="F76" s="40" t="n"/>
      <x:c r="G76" s="40" t="n"/>
      <x:c r="H76" s="40" t="n"/>
      <x:c r="I76" s="40" t="n"/>
    </x:row>
    <x:row r="77">
      <x:c r="A77" s="40" t="n"/>
      <x:c r="B77" s="40" t="n"/>
      <x:c r="C77" s="40" t="n"/>
      <x:c r="D77" s="40" t="n"/>
      <x:c r="E77" s="40" t="n"/>
      <x:c r="F77" s="40" t="n"/>
      <x:c r="G77" s="40" t="n"/>
      <x:c r="H77" s="40" t="n"/>
      <x:c r="I77" s="40" t="n"/>
    </x:row>
    <x:row r="78">
      <x:c r="A78" s="40" t="n"/>
      <x:c r="B78" s="40" t="n"/>
      <x:c r="C78" s="40" t="n"/>
      <x:c r="D78" s="40" t="n"/>
      <x:c r="E78" s="40" t="n"/>
      <x:c r="F78" s="40" t="n"/>
      <x:c r="G78" s="40" t="n"/>
      <x:c r="H78" s="40" t="n"/>
      <x:c r="I78" s="40" t="n"/>
    </x:row>
    <x:row r="79">
      <x:c r="A79" s="40" t="n"/>
      <x:c r="B79" s="40" t="n"/>
      <x:c r="C79" s="40" t="n"/>
      <x:c r="D79" s="40" t="n"/>
      <x:c r="E79" s="40" t="n"/>
      <x:c r="F79" s="40" t="n"/>
      <x:c r="G79" s="40" t="n"/>
      <x:c r="H79" s="40" t="n"/>
      <x:c r="I79" s="40" t="n"/>
    </x:row>
    <x:row r="80">
      <x:c r="A80" s="40" t="n"/>
      <x:c r="B80" s="40" t="n"/>
      <x:c r="C80" s="40" t="n"/>
      <x:c r="D80" s="40" t="n"/>
      <x:c r="E80" s="40" t="n"/>
      <x:c r="F80" s="40" t="n"/>
      <x:c r="G80" s="40" t="n"/>
      <x:c r="H80" s="40" t="n"/>
      <x:c r="I80" s="40" t="n"/>
    </x:row>
    <x:row r="81">
      <x:c r="A81" s="40" t="n"/>
      <x:c r="B81" s="40" t="n"/>
      <x:c r="C81" s="40" t="n"/>
      <x:c r="D81" s="40" t="n"/>
      <x:c r="E81" s="40" t="n"/>
      <x:c r="F81" s="40" t="n"/>
      <x:c r="G81" s="40" t="n"/>
      <x:c r="H81" s="40" t="n"/>
      <x:c r="I81" s="40" t="n"/>
    </x:row>
    <x:row r="82">
      <x:c r="A82" s="40" t="n"/>
      <x:c r="B82" s="40" t="n"/>
      <x:c r="C82" s="40" t="n"/>
      <x:c r="D82" s="40" t="n"/>
      <x:c r="E82" s="40" t="n"/>
      <x:c r="F82" s="40" t="n"/>
      <x:c r="G82" s="40" t="n"/>
      <x:c r="H82" s="40" t="n"/>
      <x:c r="I82" s="40" t="n"/>
    </x:row>
    <x:row r="83">
      <x:c r="A83" s="40" t="n"/>
      <x:c r="B83" s="40" t="n"/>
      <x:c r="C83" s="40" t="n"/>
      <x:c r="D83" s="40" t="n"/>
      <x:c r="E83" s="40" t="n"/>
      <x:c r="F83" s="40" t="n"/>
      <x:c r="G83" s="40" t="n"/>
      <x:c r="H83" s="40" t="n"/>
      <x:c r="I83" s="40" t="n"/>
    </x:row>
    <x:row r="84">
      <x:c r="A84" s="40" t="n"/>
      <x:c r="B84" s="40" t="n"/>
      <x:c r="C84" s="40" t="n"/>
      <x:c r="D84" s="40" t="n"/>
      <x:c r="E84" s="40" t="n"/>
      <x:c r="F84" s="40" t="n"/>
      <x:c r="G84" s="40" t="n"/>
      <x:c r="H84" s="40" t="n"/>
      <x:c r="I84" s="40" t="n"/>
    </x:row>
    <x:row r="85">
      <x:c r="A85" s="40" t="n"/>
      <x:c r="B85" s="40" t="n"/>
      <x:c r="C85" s="40" t="n"/>
      <x:c r="D85" s="40" t="n"/>
      <x:c r="E85" s="40" t="n"/>
      <x:c r="F85" s="40" t="n"/>
      <x:c r="G85" s="40" t="n"/>
      <x:c r="H85" s="40" t="n"/>
      <x:c r="I85" s="40" t="n"/>
    </x:row>
    <x:row r="86">
      <x:c r="A86" s="40" t="n"/>
      <x:c r="B86" s="40" t="n"/>
      <x:c r="C86" s="40" t="n"/>
      <x:c r="D86" s="40" t="n"/>
      <x:c r="E86" s="40" t="n"/>
      <x:c r="F86" s="40" t="n"/>
      <x:c r="G86" s="40" t="n"/>
      <x:c r="H86" s="40" t="n"/>
      <x:c r="I86" s="40" t="n"/>
    </x:row>
    <x:row r="87">
      <x:c r="A87" s="40" t="n"/>
      <x:c r="B87" s="40" t="n"/>
      <x:c r="C87" s="40" t="n"/>
      <x:c r="D87" s="40" t="n"/>
      <x:c r="E87" s="40" t="n"/>
      <x:c r="F87" s="40" t="n"/>
      <x:c r="G87" s="40" t="n"/>
      <x:c r="H87" s="40" t="n"/>
      <x:c r="I87" s="40" t="n"/>
    </x:row>
    <x:row r="88">
      <x:c r="A88" s="40" t="n"/>
      <x:c r="B88" s="40" t="n"/>
      <x:c r="C88" s="40" t="n"/>
      <x:c r="D88" s="40" t="n"/>
      <x:c r="E88" s="40" t="n"/>
      <x:c r="F88" s="40" t="n"/>
      <x:c r="G88" s="40" t="n"/>
      <x:c r="H88" s="40" t="n"/>
      <x:c r="I88" s="40" t="n"/>
    </x:row>
    <x:row r="89">
      <x:c r="A89" s="40" t="n"/>
      <x:c r="B89" s="40" t="n"/>
      <x:c r="C89" s="40" t="n"/>
      <x:c r="D89" s="40" t="n"/>
      <x:c r="E89" s="40" t="n"/>
      <x:c r="F89" s="40" t="n"/>
      <x:c r="G89" s="40" t="n"/>
      <x:c r="H89" s="40" t="n"/>
      <x:c r="I89" s="40" t="n"/>
    </x:row>
    <x:row r="90">
      <x:c r="A90" s="40" t="n"/>
      <x:c r="B90" s="40" t="n"/>
      <x:c r="C90" s="40" t="n"/>
      <x:c r="D90" s="40" t="n"/>
      <x:c r="E90" s="40" t="n"/>
      <x:c r="F90" s="40" t="n"/>
      <x:c r="G90" s="40" t="n"/>
      <x:c r="H90" s="40" t="n"/>
      <x:c r="I90" s="40" t="n"/>
    </x:row>
    <x:row r="91">
      <x:c r="A91" s="40" t="n"/>
      <x:c r="B91" s="40" t="n"/>
      <x:c r="C91" s="40" t="n"/>
      <x:c r="D91" s="40" t="n"/>
      <x:c r="E91" s="40" t="n"/>
      <x:c r="F91" s="40" t="n"/>
      <x:c r="G91" s="40" t="n"/>
      <x:c r="H91" s="40" t="n"/>
      <x:c r="I91" s="40" t="n"/>
    </x:row>
    <x:row r="92">
      <x:c r="A92" s="40" t="n"/>
      <x:c r="B92" s="40" t="n"/>
      <x:c r="C92" s="40" t="n"/>
      <x:c r="D92" s="40" t="n"/>
      <x:c r="E92" s="40" t="n"/>
      <x:c r="F92" s="40" t="n"/>
      <x:c r="G92" s="40" t="n"/>
      <x:c r="H92" s="40" t="n"/>
      <x:c r="I92" s="40" t="n"/>
    </x:row>
    <x:row r="93">
      <x:c r="A93" s="40" t="n"/>
      <x:c r="B93" s="40" t="n"/>
      <x:c r="C93" s="40" t="n"/>
      <x:c r="D93" s="40" t="n"/>
      <x:c r="E93" s="40" t="n"/>
      <x:c r="F93" s="40" t="n"/>
      <x:c r="G93" s="40" t="n"/>
      <x:c r="H93" s="40" t="n"/>
      <x:c r="I93" s="40" t="n"/>
    </x:row>
    <x:row r="94">
      <x:c r="A94" s="40" t="n"/>
      <x:c r="B94" s="40" t="n"/>
      <x:c r="C94" s="40" t="n"/>
      <x:c r="D94" s="40" t="n"/>
      <x:c r="E94" s="40" t="n"/>
      <x:c r="F94" s="40" t="n"/>
      <x:c r="G94" s="40" t="n"/>
      <x:c r="H94" s="40" t="n"/>
      <x:c r="I94" s="40" t="n"/>
    </x:row>
    <x:row r="95">
      <x:c r="A95" s="40" t="n"/>
      <x:c r="B95" s="40" t="n"/>
      <x:c r="C95" s="40" t="n"/>
      <x:c r="D95" s="40" t="n"/>
      <x:c r="E95" s="40" t="n"/>
      <x:c r="F95" s="40" t="n"/>
      <x:c r="G95" s="40" t="n"/>
      <x:c r="H95" s="40" t="n"/>
      <x:c r="I95" s="40" t="n"/>
    </x:row>
    <x:row r="96">
      <x:c r="A96" s="40" t="n"/>
      <x:c r="B96" s="40" t="n"/>
      <x:c r="C96" s="40" t="n"/>
      <x:c r="D96" s="40" t="n"/>
      <x:c r="E96" s="40" t="n"/>
      <x:c r="F96" s="40" t="n"/>
      <x:c r="G96" s="40" t="n"/>
      <x:c r="H96" s="40" t="n"/>
      <x:c r="I96" s="40" t="n"/>
    </x:row>
    <x:row r="97">
      <x:c r="A97" s="40" t="n"/>
      <x:c r="B97" s="40" t="n"/>
      <x:c r="C97" s="40" t="n"/>
      <x:c r="D97" s="40" t="n"/>
      <x:c r="E97" s="40" t="n"/>
      <x:c r="F97" s="40" t="n"/>
      <x:c r="G97" s="40" t="n"/>
      <x:c r="H97" s="40" t="n"/>
      <x:c r="I97" s="40" t="n"/>
    </x:row>
    <x:row r="98">
      <x:c r="A98" s="40" t="n"/>
      <x:c r="B98" s="40" t="n"/>
      <x:c r="C98" s="40" t="n"/>
      <x:c r="D98" s="40" t="n"/>
      <x:c r="E98" s="40" t="n"/>
      <x:c r="F98" s="40" t="n"/>
      <x:c r="G98" s="40" t="n"/>
      <x:c r="H98" s="40" t="n"/>
      <x:c r="I98" s="40" t="n"/>
    </x:row>
    <x:row r="99">
      <x:c r="A99" s="40" t="n"/>
      <x:c r="B99" s="40" t="n"/>
      <x:c r="C99" s="40" t="n"/>
      <x:c r="D99" s="40" t="n"/>
      <x:c r="E99" s="40" t="n"/>
      <x:c r="F99" s="40" t="n"/>
      <x:c r="G99" s="40" t="n"/>
      <x:c r="H99" s="40" t="n"/>
      <x:c r="I99" s="40" t="n"/>
    </x:row>
    <x:row r="100">
      <x:c r="A100" s="40" t="n"/>
      <x:c r="B100" s="40" t="n"/>
      <x:c r="C100" s="40" t="n"/>
      <x:c r="D100" s="40" t="n"/>
      <x:c r="E100" s="40" t="n"/>
      <x:c r="F100" s="40" t="n"/>
      <x:c r="G100" s="40" t="n"/>
      <x:c r="H100" s="40" t="n"/>
      <x:c r="I100" s="40" t="n"/>
    </x:row>
    <x:row r="101">
      <x:c r="A101" s="40" t="n"/>
      <x:c r="B101" s="40" t="n"/>
      <x:c r="C101" s="40" t="n"/>
      <x:c r="D101" s="40" t="n"/>
      <x:c r="E101" s="40" t="n"/>
      <x:c r="F101" s="40" t="n"/>
      <x:c r="G101" s="40" t="n"/>
      <x:c r="H101" s="40" t="n"/>
      <x:c r="I101" s="40" t="n"/>
    </x:row>
    <x:row r="102">
      <x:c r="A102" s="40" t="n"/>
      <x:c r="B102" s="40" t="n"/>
      <x:c r="C102" s="40" t="n"/>
      <x:c r="D102" s="40" t="n"/>
      <x:c r="E102" s="40" t="n"/>
      <x:c r="F102" s="40" t="n"/>
      <x:c r="G102" s="40" t="n"/>
      <x:c r="H102" s="40" t="n"/>
      <x:c r="I102" s="40" t="n"/>
    </x:row>
    <x:row r="103">
      <x:c r="A103" s="40" t="n"/>
      <x:c r="B103" s="40" t="n"/>
      <x:c r="C103" s="40" t="n"/>
      <x:c r="D103" s="40" t="n"/>
      <x:c r="E103" s="40" t="n"/>
      <x:c r="F103" s="40" t="n"/>
      <x:c r="G103" s="40" t="n"/>
      <x:c r="H103" s="40" t="n"/>
      <x:c r="I103" s="40" t="n"/>
    </x:row>
    <x:row r="104">
      <x:c r="A104" s="40" t="n"/>
      <x:c r="B104" s="40" t="n"/>
      <x:c r="C104" s="40" t="n"/>
      <x:c r="D104" s="40" t="n"/>
      <x:c r="E104" s="40" t="n"/>
      <x:c r="F104" s="40" t="n"/>
      <x:c r="G104" s="40" t="n"/>
      <x:c r="H104" s="40" t="n"/>
      <x:c r="I104" s="40" t="n"/>
    </x:row>
    <x:row r="105">
      <x:c r="A105" s="40" t="n"/>
      <x:c r="B105" s="40" t="n"/>
      <x:c r="C105" s="40" t="n"/>
      <x:c r="D105" s="40" t="n"/>
      <x:c r="E105" s="40" t="n"/>
      <x:c r="F105" s="40" t="n"/>
      <x:c r="G105" s="40" t="n"/>
      <x:c r="H105" s="40" t="n"/>
      <x:c r="I105" s="40" t="n"/>
    </x:row>
    <x:row r="106">
      <x:c r="A106" s="40" t="n"/>
      <x:c r="B106" s="40" t="n"/>
      <x:c r="C106" s="40" t="n"/>
      <x:c r="D106" s="40" t="n"/>
      <x:c r="E106" s="40" t="n"/>
      <x:c r="F106" s="40" t="n"/>
      <x:c r="G106" s="40" t="n"/>
      <x:c r="H106" s="40" t="n"/>
      <x:c r="I106" s="40" t="n"/>
    </x:row>
    <x:row r="107">
      <x:c r="A107" s="40" t="n"/>
      <x:c r="B107" s="40" t="n"/>
      <x:c r="C107" s="40" t="n"/>
      <x:c r="D107" s="40" t="n"/>
      <x:c r="E107" s="40" t="n"/>
      <x:c r="F107" s="40" t="n"/>
      <x:c r="G107" s="40" t="n"/>
      <x:c r="H107" s="40" t="n"/>
      <x:c r="I107" s="40" t="n"/>
    </x:row>
    <x:row r="108">
      <x:c r="A108" s="40" t="n"/>
      <x:c r="B108" s="40" t="n"/>
      <x:c r="C108" s="40" t="n"/>
      <x:c r="D108" s="40" t="n"/>
      <x:c r="E108" s="40" t="n"/>
      <x:c r="F108" s="40" t="n"/>
      <x:c r="G108" s="40" t="n"/>
      <x:c r="H108" s="40" t="n"/>
      <x:c r="I108" s="40" t="n"/>
    </x:row>
    <x:row r="109">
      <x:c r="A109" s="40" t="n"/>
      <x:c r="B109" s="40" t="n"/>
      <x:c r="C109" s="40" t="n"/>
      <x:c r="D109" s="40" t="n"/>
      <x:c r="E109" s="40" t="n"/>
      <x:c r="F109" s="40" t="n"/>
      <x:c r="G109" s="40" t="n"/>
      <x:c r="H109" s="40" t="n"/>
      <x:c r="I109" s="40" t="n"/>
    </x:row>
    <x:row r="110">
      <x:c r="A110" s="40" t="n"/>
      <x:c r="B110" s="40" t="n"/>
      <x:c r="C110" s="40" t="n"/>
      <x:c r="D110" s="40" t="n"/>
      <x:c r="E110" s="40" t="n"/>
      <x:c r="F110" s="40" t="n"/>
      <x:c r="G110" s="40" t="n"/>
      <x:c r="H110" s="40" t="n"/>
      <x:c r="I110" s="40" t="n"/>
    </x:row>
    <x:row r="111">
      <x:c r="A111" s="40" t="n"/>
      <x:c r="B111" s="40" t="n"/>
      <x:c r="C111" s="40" t="n"/>
      <x:c r="D111" s="40" t="n"/>
      <x:c r="E111" s="40" t="n"/>
      <x:c r="F111" s="40" t="n"/>
      <x:c r="G111" s="40" t="n"/>
      <x:c r="H111" s="40" t="n"/>
      <x:c r="I111" s="40" t="n"/>
    </x:row>
    <x:row r="112">
      <x:c r="A112" s="40" t="n"/>
      <x:c r="B112" s="40" t="n"/>
      <x:c r="C112" s="40" t="n"/>
      <x:c r="D112" s="40" t="n"/>
      <x:c r="E112" s="40" t="n"/>
      <x:c r="F112" s="40" t="n"/>
      <x:c r="G112" s="40" t="n"/>
      <x:c r="H112" s="40" t="n"/>
      <x:c r="I112" s="40" t="n"/>
    </x:row>
    <x:row r="113">
      <x:c r="A113" s="40" t="n"/>
      <x:c r="B113" s="40" t="n"/>
      <x:c r="C113" s="40" t="n"/>
      <x:c r="D113" s="40" t="n"/>
      <x:c r="E113" s="40" t="n"/>
      <x:c r="F113" s="40" t="n"/>
      <x:c r="G113" s="40" t="n"/>
      <x:c r="H113" s="40" t="n"/>
      <x:c r="I113" s="40" t="n"/>
    </x:row>
    <x:row r="114">
      <x:c r="A114" s="40" t="n"/>
      <x:c r="B114" s="40" t="n"/>
      <x:c r="C114" s="40" t="n"/>
      <x:c r="D114" s="40" t="n"/>
      <x:c r="E114" s="40" t="n"/>
      <x:c r="F114" s="40" t="n"/>
      <x:c r="G114" s="40" t="n"/>
      <x:c r="H114" s="40" t="n"/>
      <x:c r="I114" s="40" t="n"/>
    </x:row>
    <x:row r="115">
      <x:c r="A115" s="40" t="n"/>
      <x:c r="B115" s="40" t="n"/>
      <x:c r="C115" s="40" t="n"/>
      <x:c r="D115" s="40" t="n"/>
      <x:c r="E115" s="40" t="n"/>
      <x:c r="F115" s="40" t="n"/>
      <x:c r="G115" s="40" t="n"/>
      <x:c r="H115" s="40" t="n"/>
      <x:c r="I115" s="40" t="n"/>
    </x:row>
    <x:row r="116">
      <x:c r="A116" s="40" t="n"/>
      <x:c r="B116" s="40" t="n"/>
      <x:c r="C116" s="40" t="n"/>
      <x:c r="D116" s="40" t="n"/>
      <x:c r="E116" s="40" t="n"/>
      <x:c r="F116" s="40" t="n"/>
      <x:c r="G116" s="40" t="n"/>
      <x:c r="H116" s="40" t="n"/>
      <x:c r="I116" s="40" t="n"/>
    </x:row>
    <x:row r="117">
      <x:c r="A117" s="40" t="n"/>
      <x:c r="B117" s="40" t="n"/>
      <x:c r="C117" s="40" t="n"/>
      <x:c r="D117" s="40" t="n"/>
      <x:c r="E117" s="40" t="n"/>
      <x:c r="F117" s="40" t="n"/>
      <x:c r="G117" s="40" t="n"/>
      <x:c r="H117" s="40" t="n"/>
      <x:c r="I117" s="40" t="n"/>
    </x:row>
    <x:row r="118">
      <x:c r="A118" s="40" t="n"/>
      <x:c r="B118" s="40" t="n"/>
      <x:c r="C118" s="40" t="n"/>
      <x:c r="D118" s="40" t="n"/>
      <x:c r="E118" s="40" t="n"/>
      <x:c r="F118" s="40" t="n"/>
      <x:c r="G118" s="40" t="n"/>
      <x:c r="H118" s="40" t="n"/>
      <x:c r="I118" s="40" t="n"/>
    </x:row>
    <x:row r="119">
      <x:c r="A119" s="40" t="n"/>
      <x:c r="B119" s="40" t="n"/>
      <x:c r="C119" s="40" t="n"/>
      <x:c r="D119" s="40" t="n"/>
      <x:c r="E119" s="40" t="n"/>
      <x:c r="F119" s="40" t="n"/>
      <x:c r="G119" s="40" t="n"/>
      <x:c r="H119" s="40" t="n"/>
      <x:c r="I119" s="40" t="n"/>
    </x:row>
    <x:row r="120">
      <x:c r="A120" s="40" t="n"/>
      <x:c r="B120" s="40" t="n"/>
      <x:c r="C120" s="40" t="n"/>
      <x:c r="D120" s="40" t="n"/>
      <x:c r="E120" s="40" t="n"/>
      <x:c r="F120" s="40" t="n"/>
      <x:c r="G120" s="40" t="n"/>
      <x:c r="H120" s="40" t="n"/>
      <x:c r="I120" s="40" t="n"/>
    </x:row>
    <x:row r="121">
      <x:c r="A121" s="40" t="n"/>
      <x:c r="B121" s="40" t="n"/>
      <x:c r="C121" s="40" t="n"/>
      <x:c r="D121" s="40" t="n"/>
      <x:c r="E121" s="40" t="n"/>
      <x:c r="F121" s="40" t="n"/>
      <x:c r="G121" s="40" t="n"/>
      <x:c r="H121" s="40" t="n"/>
      <x:c r="I121" s="40" t="n"/>
    </x:row>
    <x:row r="122">
      <x:c r="A122" s="40" t="n"/>
      <x:c r="B122" s="40" t="n"/>
      <x:c r="C122" s="40" t="n"/>
      <x:c r="D122" s="40" t="n"/>
      <x:c r="E122" s="40" t="n"/>
      <x:c r="F122" s="40" t="n"/>
      <x:c r="G122" s="40" t="n"/>
      <x:c r="H122" s="40" t="n"/>
      <x:c r="I122" s="40" t="n"/>
    </x:row>
    <x:row r="123">
      <x:c r="A123" s="40" t="n"/>
      <x:c r="B123" s="40" t="n"/>
      <x:c r="C123" s="40" t="n"/>
      <x:c r="D123" s="40" t="n"/>
      <x:c r="E123" s="40" t="n"/>
      <x:c r="F123" s="40" t="n"/>
      <x:c r="G123" s="40" t="n"/>
      <x:c r="H123" s="40" t="n"/>
      <x:c r="I123" s="40" t="n"/>
    </x:row>
    <x:row r="124">
      <x:c r="A124" s="40" t="n"/>
      <x:c r="B124" s="40" t="n"/>
      <x:c r="C124" s="40" t="n"/>
      <x:c r="D124" s="40" t="n"/>
      <x:c r="E124" s="40" t="n"/>
      <x:c r="F124" s="40" t="n"/>
      <x:c r="G124" s="40" t="n"/>
      <x:c r="H124" s="40" t="n"/>
      <x:c r="I124" s="40" t="n"/>
    </x:row>
    <x:row r="125">
      <x:c r="A125" s="40" t="n"/>
      <x:c r="B125" s="40" t="n"/>
      <x:c r="C125" s="40" t="n"/>
      <x:c r="D125" s="40" t="n"/>
      <x:c r="E125" s="40" t="n"/>
      <x:c r="F125" s="40" t="n"/>
      <x:c r="G125" s="40" t="n"/>
      <x:c r="H125" s="40" t="n"/>
      <x:c r="I125" s="40" t="n"/>
    </x:row>
    <x:row r="126">
      <x:c r="A126" s="40" t="n"/>
      <x:c r="B126" s="40" t="n"/>
      <x:c r="C126" s="40" t="n"/>
      <x:c r="D126" s="40" t="n"/>
      <x:c r="E126" s="40" t="n"/>
      <x:c r="F126" s="40" t="n"/>
      <x:c r="G126" s="40" t="n"/>
      <x:c r="H126" s="40" t="n"/>
      <x:c r="I126" s="40" t="n"/>
    </x:row>
    <x:row r="127">
      <x:c r="A127" s="40" t="n"/>
      <x:c r="B127" s="40" t="n"/>
      <x:c r="C127" s="40" t="n"/>
      <x:c r="D127" s="40" t="n"/>
      <x:c r="E127" s="40" t="n"/>
      <x:c r="F127" s="40" t="n"/>
      <x:c r="G127" s="40" t="n"/>
      <x:c r="H127" s="40" t="n"/>
      <x:c r="I127" s="40" t="n"/>
    </x:row>
    <x:row r="128">
      <x:c r="A128" s="40" t="n"/>
      <x:c r="B128" s="40" t="n"/>
      <x:c r="C128" s="40" t="n"/>
      <x:c r="D128" s="40" t="n"/>
      <x:c r="E128" s="40" t="n"/>
      <x:c r="F128" s="40" t="n"/>
      <x:c r="G128" s="40" t="n"/>
      <x:c r="H128" s="40" t="n"/>
      <x:c r="I128" s="40" t="n"/>
    </x:row>
    <x:row r="129">
      <x:c r="A129" s="40" t="n"/>
      <x:c r="B129" s="40" t="n"/>
      <x:c r="C129" s="40" t="n"/>
      <x:c r="D129" s="40" t="n"/>
      <x:c r="E129" s="40" t="n"/>
      <x:c r="F129" s="40" t="n"/>
      <x:c r="G129" s="40" t="n"/>
      <x:c r="H129" s="40" t="n"/>
      <x:c r="I129" s="40" t="n"/>
    </x:row>
    <x:row r="130">
      <x:c r="A130" s="40" t="n"/>
      <x:c r="B130" s="40" t="n"/>
      <x:c r="C130" s="40" t="n"/>
      <x:c r="D130" s="40" t="n"/>
      <x:c r="E130" s="40" t="n"/>
      <x:c r="F130" s="40" t="n"/>
      <x:c r="G130" s="40" t="n"/>
      <x:c r="H130" s="40" t="n"/>
      <x:c r="I130" s="40" t="n"/>
    </x:row>
    <x:row r="131">
      <x:c r="A131" s="40" t="n"/>
      <x:c r="B131" s="40" t="n"/>
      <x:c r="C131" s="40" t="n"/>
      <x:c r="D131" s="40" t="n"/>
      <x:c r="E131" s="40" t="n"/>
      <x:c r="F131" s="40" t="n"/>
      <x:c r="G131" s="40" t="n"/>
      <x:c r="H131" s="40" t="n"/>
      <x:c r="I131" s="40" t="n"/>
    </x:row>
    <x:row r="132">
      <x:c r="A132" s="40" t="n"/>
      <x:c r="B132" s="40" t="n"/>
      <x:c r="C132" s="40" t="n"/>
      <x:c r="D132" s="40" t="n"/>
      <x:c r="E132" s="40" t="n"/>
      <x:c r="F132" s="40" t="n"/>
      <x:c r="G132" s="40" t="n"/>
      <x:c r="H132" s="40" t="n"/>
      <x:c r="I132" s="40" t="n"/>
    </x:row>
    <x:row r="133">
      <x:c r="A133" s="40" t="n"/>
      <x:c r="B133" s="40" t="n"/>
      <x:c r="C133" s="40" t="n"/>
      <x:c r="D133" s="40" t="n"/>
      <x:c r="E133" s="40" t="n"/>
      <x:c r="F133" s="40" t="n"/>
      <x:c r="G133" s="40" t="n"/>
      <x:c r="H133" s="40" t="n"/>
      <x:c r="I133" s="40" t="n"/>
    </x:row>
    <x:row r="134">
      <x:c r="A134" s="40" t="n"/>
      <x:c r="B134" s="40" t="n"/>
      <x:c r="C134" s="40" t="n"/>
      <x:c r="D134" s="40" t="n"/>
      <x:c r="E134" s="40" t="n"/>
      <x:c r="F134" s="40" t="n"/>
      <x:c r="G134" s="40" t="n"/>
      <x:c r="H134" s="40" t="n"/>
      <x:c r="I134" s="40" t="n"/>
    </x:row>
    <x:row r="135">
      <x:c r="A135" s="40" t="n"/>
      <x:c r="B135" s="40" t="n"/>
      <x:c r="C135" s="40" t="n"/>
      <x:c r="D135" s="40" t="n"/>
      <x:c r="E135" s="40" t="n"/>
      <x:c r="F135" s="40" t="n"/>
      <x:c r="G135" s="40" t="n"/>
      <x:c r="H135" s="40" t="n"/>
      <x:c r="I135" s="40" t="n"/>
    </x:row>
    <x:row r="136">
      <x:c r="A136" s="40" t="n"/>
      <x:c r="B136" s="40" t="n"/>
      <x:c r="C136" s="40" t="n"/>
      <x:c r="D136" s="40" t="n"/>
      <x:c r="E136" s="40" t="n"/>
      <x:c r="F136" s="40" t="n"/>
      <x:c r="G136" s="40" t="n"/>
      <x:c r="H136" s="40" t="n"/>
      <x:c r="I136" s="40" t="n"/>
    </x:row>
    <x:row r="137">
      <x:c r="A137" s="40" t="n"/>
      <x:c r="B137" s="40" t="n"/>
      <x:c r="C137" s="40" t="n"/>
      <x:c r="D137" s="40" t="n"/>
      <x:c r="E137" s="40" t="n"/>
      <x:c r="F137" s="40" t="n"/>
      <x:c r="G137" s="40" t="n"/>
      <x:c r="H137" s="40" t="n"/>
      <x:c r="I137" s="40" t="n"/>
    </x:row>
    <x:row r="138">
      <x:c r="A138" s="40" t="n"/>
      <x:c r="B138" s="40" t="n"/>
      <x:c r="C138" s="40" t="n"/>
      <x:c r="D138" s="40" t="n"/>
      <x:c r="E138" s="40" t="n"/>
      <x:c r="F138" s="40" t="n"/>
      <x:c r="G138" s="40" t="n"/>
      <x:c r="H138" s="40" t="n"/>
      <x:c r="I138" s="40" t="n"/>
    </x:row>
    <x:row r="139">
      <x:c r="A139" s="40" t="n"/>
      <x:c r="B139" s="40" t="n"/>
      <x:c r="C139" s="40" t="n"/>
      <x:c r="D139" s="40" t="n"/>
      <x:c r="E139" s="40" t="n"/>
      <x:c r="F139" s="40" t="n"/>
      <x:c r="G139" s="40" t="n"/>
      <x:c r="H139" s="40" t="n"/>
      <x:c r="I139" s="40" t="n"/>
    </x:row>
    <x:row r="140">
      <x:c r="A140" s="40" t="n"/>
      <x:c r="B140" s="40" t="n"/>
      <x:c r="C140" s="40" t="n"/>
      <x:c r="D140" s="40" t="n"/>
      <x:c r="E140" s="40" t="n"/>
      <x:c r="F140" s="40" t="n"/>
      <x:c r="G140" s="40" t="n"/>
      <x:c r="H140" s="40" t="n"/>
      <x:c r="I140" s="40" t="n"/>
    </x:row>
    <x:row r="141">
      <x:c r="A141" s="40" t="n"/>
      <x:c r="B141" s="40" t="n"/>
      <x:c r="C141" s="40" t="n"/>
      <x:c r="D141" s="40" t="n"/>
      <x:c r="E141" s="40" t="n"/>
      <x:c r="F141" s="40" t="n"/>
      <x:c r="G141" s="40" t="n"/>
      <x:c r="H141" s="40" t="n"/>
      <x:c r="I141" s="40" t="n"/>
    </x:row>
    <x:row r="142">
      <x:c r="A142" s="40" t="n"/>
      <x:c r="B142" s="40" t="n"/>
      <x:c r="C142" s="40" t="n"/>
      <x:c r="D142" s="40" t="n"/>
      <x:c r="E142" s="40" t="n"/>
      <x:c r="F142" s="40" t="n"/>
      <x:c r="G142" s="40" t="n"/>
      <x:c r="H142" s="40" t="n"/>
      <x:c r="I142" s="40" t="n"/>
    </x:row>
    <x:row r="143">
      <x:c r="A143" s="40" t="n"/>
      <x:c r="B143" s="40" t="n"/>
      <x:c r="C143" s="40" t="n"/>
      <x:c r="D143" s="40" t="n"/>
      <x:c r="E143" s="40" t="n"/>
      <x:c r="F143" s="40" t="n"/>
      <x:c r="G143" s="40" t="n"/>
      <x:c r="H143" s="40" t="n"/>
      <x:c r="I143" s="40" t="n"/>
    </x:row>
    <x:row r="144">
      <x:c r="A144" s="40" t="n"/>
      <x:c r="B144" s="40" t="n"/>
      <x:c r="C144" s="40" t="n"/>
      <x:c r="D144" s="40" t="n"/>
      <x:c r="E144" s="40" t="n"/>
      <x:c r="F144" s="40" t="n"/>
      <x:c r="G144" s="40" t="n"/>
      <x:c r="H144" s="40" t="n"/>
      <x:c r="I144" s="40" t="n"/>
    </x:row>
    <x:row r="145">
      <x:c r="A145" s="40" t="n"/>
      <x:c r="B145" s="40" t="n"/>
      <x:c r="C145" s="40" t="n"/>
      <x:c r="D145" s="40" t="n"/>
      <x:c r="E145" s="40" t="n"/>
      <x:c r="F145" s="40" t="n"/>
      <x:c r="G145" s="40" t="n"/>
      <x:c r="H145" s="40" t="n"/>
      <x:c r="I145" s="40" t="n"/>
    </x:row>
    <x:row r="146">
      <x:c r="A146" s="40" t="n"/>
      <x:c r="B146" s="40" t="n"/>
      <x:c r="C146" s="40" t="n"/>
      <x:c r="D146" s="40" t="n"/>
      <x:c r="E146" s="40" t="n"/>
      <x:c r="F146" s="40" t="n"/>
      <x:c r="G146" s="40" t="n"/>
      <x:c r="H146" s="40" t="n"/>
      <x:c r="I146" s="40" t="n"/>
    </x:row>
    <x:row r="147">
      <x:c r="A147" s="40" t="n"/>
      <x:c r="B147" s="40" t="n"/>
      <x:c r="C147" s="40" t="n"/>
      <x:c r="D147" s="40" t="n"/>
      <x:c r="E147" s="40" t="n"/>
      <x:c r="F147" s="40" t="n"/>
      <x:c r="G147" s="40" t="n"/>
      <x:c r="H147" s="40" t="n"/>
      <x:c r="I147" s="40" t="n"/>
    </x:row>
    <x:row r="148">
      <x:c r="A148" s="40" t="n"/>
      <x:c r="B148" s="40" t="n"/>
      <x:c r="C148" s="40" t="n"/>
      <x:c r="D148" s="40" t="n"/>
      <x:c r="E148" s="40" t="n"/>
      <x:c r="F148" s="40" t="n"/>
      <x:c r="G148" s="40" t="n"/>
      <x:c r="H148" s="40" t="n"/>
      <x:c r="I148" s="40" t="n"/>
    </x:row>
    <x:row r="149">
      <x:c r="A149" s="40" t="n"/>
      <x:c r="B149" s="40" t="n"/>
      <x:c r="C149" s="40" t="n"/>
      <x:c r="D149" s="40" t="n"/>
      <x:c r="E149" s="40" t="n"/>
      <x:c r="F149" s="40" t="n"/>
      <x:c r="G149" s="40" t="n"/>
      <x:c r="H149" s="40" t="n"/>
      <x:c r="I149" s="40" t="n"/>
    </x:row>
    <x:row r="150">
      <x:c r="A150" s="40" t="n"/>
      <x:c r="B150" s="40" t="n"/>
      <x:c r="C150" s="40" t="n"/>
      <x:c r="D150" s="40" t="n"/>
      <x:c r="E150" s="40" t="n"/>
      <x:c r="F150" s="40" t="n"/>
      <x:c r="G150" s="40" t="n"/>
      <x:c r="H150" s="40" t="n"/>
      <x:c r="I150" s="40" t="n"/>
    </x:row>
    <x:row r="151">
      <x:c r="A151" s="40" t="n"/>
      <x:c r="B151" s="40" t="n"/>
      <x:c r="C151" s="40" t="n"/>
      <x:c r="D151" s="40" t="n"/>
      <x:c r="E151" s="40" t="n"/>
      <x:c r="F151" s="40" t="n"/>
      <x:c r="G151" s="40" t="n"/>
      <x:c r="H151" s="40" t="n"/>
      <x:c r="I151" s="40" t="n"/>
    </x:row>
    <x:row r="152">
      <x:c r="A152" s="40" t="n"/>
      <x:c r="B152" s="40" t="n"/>
      <x:c r="C152" s="40" t="n"/>
      <x:c r="D152" s="40" t="n"/>
      <x:c r="E152" s="40" t="n"/>
      <x:c r="F152" s="40" t="n"/>
      <x:c r="G152" s="40" t="n"/>
      <x:c r="H152" s="40" t="n"/>
      <x:c r="I152" s="40" t="n"/>
    </x:row>
    <x:row r="153">
      <x:c r="A153" s="40" t="n"/>
      <x:c r="B153" s="40" t="n"/>
      <x:c r="C153" s="40" t="n"/>
      <x:c r="D153" s="40" t="n"/>
      <x:c r="E153" s="40" t="n"/>
      <x:c r="F153" s="40" t="n"/>
      <x:c r="G153" s="40" t="n"/>
      <x:c r="H153" s="40" t="n"/>
      <x:c r="I153" s="40" t="n"/>
    </x:row>
    <x:row r="154">
      <x:c r="A154" s="40" t="n"/>
      <x:c r="B154" s="40" t="n"/>
      <x:c r="C154" s="40" t="n"/>
      <x:c r="D154" s="40" t="n"/>
      <x:c r="E154" s="40" t="n"/>
      <x:c r="F154" s="40" t="n"/>
      <x:c r="G154" s="40" t="n"/>
      <x:c r="H154" s="40" t="n"/>
      <x:c r="I154" s="40" t="n"/>
    </x:row>
    <x:row r="155">
      <x:c r="A155" s="40" t="n"/>
      <x:c r="B155" s="40" t="n"/>
      <x:c r="C155" s="40" t="n"/>
      <x:c r="D155" s="40" t="n"/>
      <x:c r="E155" s="40" t="n"/>
      <x:c r="F155" s="40" t="n"/>
      <x:c r="G155" s="40" t="n"/>
      <x:c r="H155" s="40" t="n"/>
      <x:c r="I155" s="40" t="n"/>
    </x:row>
    <x:row r="156">
      <x:c r="A156" s="40" t="n"/>
      <x:c r="B156" s="40" t="n"/>
      <x:c r="C156" s="40" t="n"/>
      <x:c r="D156" s="40" t="n"/>
      <x:c r="E156" s="40" t="n"/>
      <x:c r="F156" s="40" t="n"/>
      <x:c r="G156" s="40" t="n"/>
      <x:c r="H156" s="40" t="n"/>
      <x:c r="I156" s="40" t="n"/>
    </x:row>
    <x:row r="157">
      <x:c r="A157" s="40" t="n"/>
      <x:c r="B157" s="40" t="n"/>
      <x:c r="C157" s="40" t="n"/>
      <x:c r="D157" s="40" t="n"/>
      <x:c r="E157" s="40" t="n"/>
      <x:c r="F157" s="40" t="n"/>
      <x:c r="G157" s="40" t="n"/>
      <x:c r="H157" s="40" t="n"/>
      <x:c r="I157" s="40" t="n"/>
    </x:row>
    <x:row r="158">
      <x:c r="A158" s="40" t="n"/>
      <x:c r="B158" s="40" t="n"/>
      <x:c r="C158" s="40" t="n"/>
      <x:c r="D158" s="40" t="n"/>
      <x:c r="E158" s="40" t="n"/>
      <x:c r="F158" s="40" t="n"/>
      <x:c r="G158" s="40" t="n"/>
      <x:c r="H158" s="40" t="n"/>
      <x:c r="I158" s="40" t="n"/>
    </x:row>
    <x:row r="159">
      <x:c r="A159" s="40" t="n"/>
      <x:c r="B159" s="40" t="n"/>
      <x:c r="C159" s="40" t="n"/>
      <x:c r="D159" s="40" t="n"/>
      <x:c r="E159" s="40" t="n"/>
      <x:c r="F159" s="40" t="n"/>
      <x:c r="G159" s="40" t="n"/>
      <x:c r="H159" s="40" t="n"/>
      <x:c r="I159" s="40" t="n"/>
    </x:row>
    <x:row r="160">
      <x:c r="A160" s="40" t="n"/>
      <x:c r="B160" s="40" t="n"/>
      <x:c r="C160" s="40" t="n"/>
      <x:c r="D160" s="40" t="n"/>
      <x:c r="E160" s="40" t="n"/>
      <x:c r="F160" s="40" t="n"/>
      <x:c r="G160" s="40" t="n"/>
      <x:c r="H160" s="40" t="n"/>
      <x:c r="I160" s="40" t="n"/>
    </x:row>
    <x:row r="161">
      <x:c r="A161" s="40" t="n"/>
      <x:c r="B161" s="40" t="n"/>
      <x:c r="C161" s="40" t="n"/>
      <x:c r="D161" s="40" t="n"/>
      <x:c r="E161" s="40" t="n"/>
      <x:c r="F161" s="40" t="n"/>
      <x:c r="G161" s="40" t="n"/>
      <x:c r="H161" s="40" t="n"/>
      <x:c r="I161" s="40" t="n"/>
    </x:row>
    <x:row r="162">
      <x:c r="A162" s="40" t="n"/>
      <x:c r="B162" s="40" t="n"/>
      <x:c r="C162" s="40" t="n"/>
      <x:c r="D162" s="40" t="n"/>
      <x:c r="E162" s="40" t="n"/>
      <x:c r="F162" s="40" t="n"/>
      <x:c r="G162" s="40" t="n"/>
      <x:c r="H162" s="40" t="n"/>
      <x:c r="I162" s="40" t="n"/>
    </x:row>
    <x:row r="163">
      <x:c r="A163" s="40" t="n"/>
      <x:c r="B163" s="40" t="n"/>
      <x:c r="C163" s="40" t="n"/>
      <x:c r="D163" s="40" t="n"/>
      <x:c r="E163" s="40" t="n"/>
      <x:c r="F163" s="40" t="n"/>
      <x:c r="G163" s="40" t="n"/>
      <x:c r="H163" s="40" t="n"/>
      <x:c r="I163" s="40" t="n"/>
    </x:row>
    <x:row r="164">
      <x:c r="A164" s="40" t="n"/>
      <x:c r="B164" s="40" t="n"/>
      <x:c r="C164" s="40" t="n"/>
      <x:c r="D164" s="40" t="n"/>
      <x:c r="E164" s="40" t="n"/>
      <x:c r="F164" s="40" t="n"/>
      <x:c r="G164" s="40" t="n"/>
      <x:c r="H164" s="40" t="n"/>
      <x:c r="I164" s="40" t="n"/>
    </x:row>
    <x:row r="165">
      <x:c r="A165" s="40" t="n"/>
      <x:c r="B165" s="40" t="n"/>
      <x:c r="C165" s="40" t="n"/>
      <x:c r="D165" s="40" t="n"/>
      <x:c r="E165" s="40" t="n"/>
      <x:c r="F165" s="40" t="n"/>
      <x:c r="G165" s="40" t="n"/>
      <x:c r="H165" s="40" t="n"/>
      <x:c r="I165" s="40" t="n"/>
    </x:row>
    <x:row r="166">
      <x:c r="A166" s="40" t="n"/>
      <x:c r="B166" s="40" t="n"/>
      <x:c r="C166" s="40" t="n"/>
      <x:c r="D166" s="40" t="n"/>
      <x:c r="E166" s="40" t="n"/>
      <x:c r="F166" s="40" t="n"/>
      <x:c r="G166" s="40" t="n"/>
      <x:c r="H166" s="40" t="n"/>
      <x:c r="I166" s="40" t="n"/>
    </x:row>
    <x:row r="167">
      <x:c r="A167" s="40" t="n"/>
      <x:c r="B167" s="40" t="n"/>
      <x:c r="C167" s="40" t="n"/>
      <x:c r="D167" s="40" t="n"/>
      <x:c r="E167" s="40" t="n"/>
      <x:c r="F167" s="40" t="n"/>
      <x:c r="G167" s="40" t="n"/>
      <x:c r="H167" s="40" t="n"/>
      <x:c r="I167" s="40" t="n"/>
    </x:row>
    <x:row r="168">
      <x:c r="A168" s="40" t="n"/>
      <x:c r="B168" s="40" t="n"/>
      <x:c r="C168" s="40" t="n"/>
      <x:c r="D168" s="40" t="n"/>
      <x:c r="E168" s="40" t="n"/>
      <x:c r="F168" s="40" t="n"/>
      <x:c r="G168" s="40" t="n"/>
      <x:c r="H168" s="40" t="n"/>
      <x:c r="I168" s="40" t="n"/>
    </x:row>
    <x:row r="169">
      <x:c r="A169" s="40" t="n"/>
      <x:c r="B169" s="40" t="n"/>
      <x:c r="C169" s="40" t="n"/>
      <x:c r="D169" s="40" t="n"/>
      <x:c r="E169" s="40" t="n"/>
      <x:c r="F169" s="40" t="n"/>
      <x:c r="G169" s="40" t="n"/>
      <x:c r="H169" s="40" t="n"/>
      <x:c r="I169" s="40" t="n"/>
    </x:row>
    <x:row r="170">
      <x:c r="A170" s="40" t="n"/>
      <x:c r="B170" s="40" t="n"/>
      <x:c r="C170" s="40" t="n"/>
      <x:c r="D170" s="40" t="n"/>
      <x:c r="E170" s="40" t="n"/>
      <x:c r="F170" s="40" t="n"/>
      <x:c r="G170" s="40" t="n"/>
      <x:c r="H170" s="40" t="n"/>
      <x:c r="I170" s="40" t="n"/>
    </x:row>
    <x:row r="171">
      <x:c r="A171" s="40" t="n"/>
      <x:c r="B171" s="40" t="n"/>
      <x:c r="C171" s="40" t="n"/>
      <x:c r="D171" s="40" t="n"/>
      <x:c r="E171" s="40" t="n"/>
      <x:c r="F171" s="40" t="n"/>
      <x:c r="G171" s="40" t="n"/>
      <x:c r="H171" s="40" t="n"/>
      <x:c r="I171" s="40" t="n"/>
    </x:row>
    <x:row r="172">
      <x:c r="A172" s="40" t="n"/>
      <x:c r="B172" s="40" t="n"/>
      <x:c r="C172" s="40" t="n"/>
      <x:c r="D172" s="40" t="n"/>
      <x:c r="E172" s="40" t="n"/>
      <x:c r="F172" s="40" t="n"/>
      <x:c r="G172" s="40" t="n"/>
      <x:c r="H172" s="40" t="n"/>
      <x:c r="I172" s="40" t="n"/>
    </x:row>
    <x:row r="173">
      <x:c r="A173" s="40" t="n"/>
      <x:c r="B173" s="40" t="n"/>
      <x:c r="C173" s="40" t="n"/>
      <x:c r="D173" s="40" t="n"/>
      <x:c r="E173" s="40" t="n"/>
      <x:c r="F173" s="40" t="n"/>
      <x:c r="G173" s="40" t="n"/>
      <x:c r="H173" s="40" t="n"/>
      <x:c r="I173" s="40" t="n"/>
    </x:row>
    <x:row r="174">
      <x:c r="A174" s="40" t="n"/>
      <x:c r="B174" s="40" t="n"/>
      <x:c r="C174" s="40" t="n"/>
      <x:c r="D174" s="40" t="n"/>
      <x:c r="E174" s="40" t="n"/>
      <x:c r="F174" s="40" t="n"/>
      <x:c r="G174" s="40" t="n"/>
      <x:c r="H174" s="40" t="n"/>
      <x:c r="I174" s="40" t="n"/>
    </x:row>
    <x:row r="175">
      <x:c r="A175" s="40" t="n"/>
      <x:c r="B175" s="40" t="n"/>
      <x:c r="C175" s="40" t="n"/>
      <x:c r="D175" s="40" t="n"/>
      <x:c r="E175" s="40" t="n"/>
      <x:c r="F175" s="40" t="n"/>
      <x:c r="G175" s="40" t="n"/>
      <x:c r="H175" s="40" t="n"/>
      <x:c r="I175" s="40" t="n"/>
    </x:row>
    <x:row r="176">
      <x:c r="A176" s="40" t="n"/>
      <x:c r="B176" s="40" t="n"/>
      <x:c r="C176" s="40" t="n"/>
      <x:c r="D176" s="40" t="n"/>
      <x:c r="E176" s="40" t="n"/>
      <x:c r="F176" s="40" t="n"/>
      <x:c r="G176" s="40" t="n"/>
      <x:c r="H176" s="40" t="n"/>
      <x:c r="I176" s="40" t="n"/>
    </x:row>
    <x:row r="177">
      <x:c r="A177" s="40" t="n"/>
      <x:c r="B177" s="40" t="n"/>
      <x:c r="C177" s="40" t="n"/>
      <x:c r="D177" s="40" t="n"/>
      <x:c r="E177" s="40" t="n"/>
      <x:c r="F177" s="40" t="n"/>
      <x:c r="G177" s="40" t="n"/>
      <x:c r="H177" s="40" t="n"/>
      <x:c r="I177" s="40" t="n"/>
    </x:row>
    <x:row r="178">
      <x:c r="A178" s="40" t="n"/>
      <x:c r="B178" s="40" t="n"/>
      <x:c r="C178" s="40" t="n"/>
      <x:c r="D178" s="40" t="n"/>
      <x:c r="E178" s="40" t="n"/>
      <x:c r="F178" s="40" t="n"/>
      <x:c r="G178" s="40" t="n"/>
      <x:c r="H178" s="40" t="n"/>
      <x:c r="I178" s="40" t="n"/>
    </x:row>
    <x:row r="179">
      <x:c r="A179" s="40" t="n"/>
      <x:c r="B179" s="40" t="n"/>
      <x:c r="C179" s="40" t="n"/>
      <x:c r="D179" s="40" t="n"/>
      <x:c r="E179" s="40" t="n"/>
      <x:c r="F179" s="40" t="n"/>
      <x:c r="G179" s="40" t="n"/>
      <x:c r="H179" s="40" t="n"/>
      <x:c r="I179" s="40" t="n"/>
    </x:row>
    <x:row r="180">
      <x:c r="A180" s="40" t="n"/>
      <x:c r="B180" s="40" t="n"/>
      <x:c r="C180" s="40" t="n"/>
      <x:c r="D180" s="40" t="n"/>
      <x:c r="E180" s="40" t="n"/>
      <x:c r="F180" s="40" t="n"/>
      <x:c r="G180" s="40" t="n"/>
      <x:c r="H180" s="40" t="n"/>
      <x:c r="I180" s="40" t="n"/>
    </x:row>
    <x:row r="181">
      <x:c r="A181" s="40" t="n"/>
      <x:c r="B181" s="40" t="n"/>
      <x:c r="C181" s="40" t="n"/>
      <x:c r="D181" s="40" t="n"/>
      <x:c r="E181" s="40" t="n"/>
      <x:c r="F181" s="40" t="n"/>
      <x:c r="G181" s="40" t="n"/>
      <x:c r="H181" s="40" t="n"/>
      <x:c r="I181" s="40" t="n"/>
    </x:row>
    <x:row r="182">
      <x:c r="A182" s="40" t="n"/>
      <x:c r="B182" s="40" t="n"/>
      <x:c r="C182" s="40" t="n"/>
      <x:c r="D182" s="40" t="n"/>
      <x:c r="E182" s="40" t="n"/>
      <x:c r="F182" s="40" t="n"/>
      <x:c r="G182" s="40" t="n"/>
      <x:c r="H182" s="40" t="n"/>
      <x:c r="I182" s="40" t="n"/>
    </x:row>
    <x:row r="183">
      <x:c r="A183" s="40" t="n"/>
      <x:c r="B183" s="40" t="n"/>
      <x:c r="C183" s="40" t="n"/>
      <x:c r="D183" s="40" t="n"/>
      <x:c r="E183" s="40" t="n"/>
      <x:c r="F183" s="40" t="n"/>
      <x:c r="G183" s="40" t="n"/>
      <x:c r="H183" s="40" t="n"/>
      <x:c r="I183" s="40" t="n"/>
    </x:row>
    <x:row r="184">
      <x:c r="A184" s="40" t="n"/>
      <x:c r="B184" s="40" t="n"/>
      <x:c r="C184" s="40" t="n"/>
      <x:c r="D184" s="40" t="n"/>
      <x:c r="E184" s="40" t="n"/>
      <x:c r="F184" s="40" t="n"/>
      <x:c r="G184" s="40" t="n"/>
      <x:c r="H184" s="40" t="n"/>
      <x:c r="I184" s="40" t="n"/>
    </x:row>
    <x:row r="185">
      <x:c r="A185" s="40" t="n"/>
      <x:c r="B185" s="40" t="n"/>
      <x:c r="C185" s="40" t="n"/>
      <x:c r="D185" s="40" t="n"/>
      <x:c r="E185" s="40" t="n"/>
      <x:c r="F185" s="40" t="n"/>
      <x:c r="G185" s="40" t="n"/>
      <x:c r="H185" s="40" t="n"/>
      <x:c r="I185" s="40" t="n"/>
    </x:row>
    <x:row r="186">
      <x:c r="A186" s="40" t="n"/>
      <x:c r="B186" s="40" t="n"/>
      <x:c r="C186" s="40" t="n"/>
      <x:c r="D186" s="40" t="n"/>
      <x:c r="E186" s="40" t="n"/>
      <x:c r="F186" s="40" t="n"/>
      <x:c r="G186" s="40" t="n"/>
      <x:c r="H186" s="40" t="n"/>
      <x:c r="I186" s="40" t="n"/>
    </x:row>
    <x:row r="187">
      <x:c r="A187" s="40" t="n"/>
      <x:c r="B187" s="40" t="n"/>
      <x:c r="C187" s="40" t="n"/>
      <x:c r="D187" s="40" t="n"/>
      <x:c r="E187" s="40" t="n"/>
      <x:c r="F187" s="40" t="n"/>
      <x:c r="G187" s="40" t="n"/>
      <x:c r="H187" s="40" t="n"/>
      <x:c r="I187" s="40" t="n"/>
    </x:row>
    <x:row r="188">
      <x:c r="A188" s="40" t="n"/>
      <x:c r="B188" s="40" t="n"/>
      <x:c r="C188" s="40" t="n"/>
      <x:c r="D188" s="40" t="n"/>
      <x:c r="E188" s="40" t="n"/>
      <x:c r="F188" s="40" t="n"/>
      <x:c r="G188" s="40" t="n"/>
      <x:c r="H188" s="40" t="n"/>
      <x:c r="I188" s="40" t="n"/>
    </x:row>
    <x:row r="189">
      <x:c r="A189" s="40" t="n"/>
      <x:c r="B189" s="40" t="n"/>
      <x:c r="C189" s="40" t="n"/>
      <x:c r="D189" s="40" t="n"/>
      <x:c r="E189" s="40" t="n"/>
      <x:c r="F189" s="40" t="n"/>
      <x:c r="G189" s="40" t="n"/>
      <x:c r="H189" s="40" t="n"/>
      <x:c r="I189" s="40" t="n"/>
    </x:row>
    <x:row r="190">
      <x:c r="A190" s="40" t="n"/>
      <x:c r="B190" s="40" t="n"/>
      <x:c r="C190" s="40" t="n"/>
      <x:c r="D190" s="40" t="n"/>
      <x:c r="E190" s="40" t="n"/>
      <x:c r="F190" s="40" t="n"/>
      <x:c r="G190" s="40" t="n"/>
      <x:c r="H190" s="40" t="n"/>
      <x:c r="I190" s="40" t="n"/>
    </x:row>
    <x:row r="191">
      <x:c r="A191" s="40" t="n"/>
      <x:c r="B191" s="40" t="n"/>
      <x:c r="C191" s="40" t="n"/>
      <x:c r="D191" s="40" t="n"/>
      <x:c r="E191" s="40" t="n"/>
      <x:c r="F191" s="40" t="n"/>
      <x:c r="G191" s="40" t="n"/>
      <x:c r="H191" s="40" t="n"/>
      <x:c r="I191" s="40" t="n"/>
    </x:row>
    <x:row r="192">
      <x:c r="A192" s="40" t="n"/>
      <x:c r="B192" s="40" t="n"/>
      <x:c r="C192" s="40" t="n"/>
      <x:c r="D192" s="40" t="n"/>
      <x:c r="E192" s="40" t="n"/>
      <x:c r="F192" s="40" t="n"/>
      <x:c r="G192" s="40" t="n"/>
      <x:c r="H192" s="40" t="n"/>
      <x:c r="I192" s="40" t="n"/>
    </x:row>
    <x:row r="193">
      <x:c r="A193" s="40" t="n"/>
      <x:c r="B193" s="40" t="n"/>
      <x:c r="C193" s="40" t="n"/>
      <x:c r="D193" s="40" t="n"/>
      <x:c r="E193" s="40" t="n"/>
      <x:c r="F193" s="40" t="n"/>
      <x:c r="G193" s="40" t="n"/>
      <x:c r="H193" s="40" t="n"/>
      <x:c r="I193" s="40" t="n"/>
    </x:row>
    <x:row r="194">
      <x:c r="A194" s="40" t="n"/>
      <x:c r="B194" s="40" t="n"/>
      <x:c r="C194" s="40" t="n"/>
      <x:c r="D194" s="40" t="n"/>
      <x:c r="E194" s="40" t="n"/>
      <x:c r="F194" s="40" t="n"/>
      <x:c r="G194" s="40" t="n"/>
      <x:c r="H194" s="40" t="n"/>
      <x:c r="I194" s="40" t="n"/>
    </x:row>
    <x:row r="195">
      <x:c r="A195" s="40" t="n"/>
      <x:c r="B195" s="40" t="n"/>
      <x:c r="C195" s="40" t="n"/>
      <x:c r="D195" s="40" t="n"/>
      <x:c r="E195" s="40" t="n"/>
      <x:c r="F195" s="40" t="n"/>
      <x:c r="G195" s="40" t="n"/>
      <x:c r="H195" s="40" t="n"/>
      <x:c r="I195" s="40" t="n"/>
    </x:row>
    <x:row r="196">
      <x:c r="A196" s="40" t="n"/>
      <x:c r="B196" s="40" t="n"/>
      <x:c r="C196" s="40" t="n"/>
      <x:c r="D196" s="40" t="n"/>
      <x:c r="E196" s="40" t="n"/>
      <x:c r="F196" s="40" t="n"/>
      <x:c r="G196" s="40" t="n"/>
      <x:c r="H196" s="40" t="n"/>
      <x:c r="I196" s="40" t="n"/>
    </x:row>
    <x:row r="197">
      <x:c r="A197" s="40" t="n"/>
      <x:c r="B197" s="40" t="n"/>
      <x:c r="C197" s="40" t="n"/>
      <x:c r="D197" s="40" t="n"/>
      <x:c r="E197" s="40" t="n"/>
      <x:c r="F197" s="40" t="n"/>
      <x:c r="G197" s="40" t="n"/>
      <x:c r="H197" s="40" t="n"/>
      <x:c r="I197" s="40" t="n"/>
    </x:row>
    <x:row r="198">
      <x:c r="A198" s="40" t="n"/>
      <x:c r="B198" s="40" t="n"/>
      <x:c r="C198" s="40" t="n"/>
      <x:c r="D198" s="40" t="n"/>
      <x:c r="E198" s="40" t="n"/>
      <x:c r="F198" s="40" t="n"/>
      <x:c r="G198" s="40" t="n"/>
      <x:c r="H198" s="40" t="n"/>
      <x:c r="I198" s="40" t="n"/>
    </x:row>
    <x:row r="199">
      <x:c r="A199" s="40" t="n"/>
      <x:c r="B199" s="40" t="n"/>
      <x:c r="C199" s="40" t="n"/>
      <x:c r="D199" s="40" t="n"/>
      <x:c r="E199" s="40" t="n"/>
      <x:c r="F199" s="40" t="n"/>
      <x:c r="G199" s="40" t="n"/>
      <x:c r="H199" s="40" t="n"/>
      <x:c r="I199" s="40" t="n"/>
    </x:row>
    <x:row r="200">
      <x:c r="A200" s="40" t="n"/>
      <x:c r="B200" s="40" t="n"/>
      <x:c r="C200" s="40" t="n"/>
      <x:c r="D200" s="40" t="n"/>
      <x:c r="E200" s="40" t="n"/>
      <x:c r="F200" s="40" t="n"/>
      <x:c r="G200" s="40" t="n"/>
      <x:c r="H200" s="40" t="n"/>
      <x:c r="I200" s="40" t="n"/>
    </x:row>
    <x:row r="201">
      <x:c r="A201" s="126" t="inlineStr">
        <x:is>
          <x:t xml:space="preserve">All target countries</x:t>
        </x:is>
      </x:c>
      <x:c r="B201" s="126" t="inlineStr">
        <x:is>
          <x:t xml:space="preserve">ALL</x:t>
        </x:is>
      </x:c>
      <x:c r="C201" s="126" t="inlineStr">
        <x:is>
          <x:t xml:space="preserve">2021–2026</x:t>
        </x:is>
      </x:c>
      <x:c r="D201" s="126" t="inlineStr">
        <x:is>
          <x:t xml:space="preserve">Rail_Capacity_Raw</x:t>
        </x:is>
      </x:c>
      <x:c r="E201" s="126" t="inlineStr">
        <x:is>
          <x:t xml:space="preserve">Inserted</x:t>
        </x:is>
      </x:c>
      <x:c r="F201" s="126" t="inlineStr">
        <x:is>
          <x:t xml:space="preserve">World Bank WDI / UIC</x:t>
        </x:is>
      </x:c>
      <x:c r="G201" s="126" t="inlineStr">
        <x:is>
          <x:t xml:space="preserve">https://data.worldbank.org/indicator/IS.RRS.TOTL.KM</x:t>
        </x:is>
      </x:c>
      <x:c r="H201" s="126" t="inlineStr">
        <x:is>
          <x:t xml:space="preserve">2026-05-25</x:t>
        </x:is>
      </x:c>
      <x:c r="I201" s="126" t="inlineStr">
        <x:is>
          <x:t xml:space="preserve">Latest available observation carried forward; missing countries left blank.</x:t>
        </x:is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c936d28dec414b26"/>
  </x:tableParts>
</x:worksheet>
</file>

<file path=xl/worksheets/sheet15.xml><?xml version="1.0" encoding="utf-8"?>
<x:worksheet xmlns:x="http://schemas.openxmlformats.org/spreadsheetml/2006/main">
  <x:sheetFormatPr baseColWidth="8" defaultRowHeight="15"/>
  <x:cols>
    <x:col min="1" max="1" width="30" style="52" customWidth="1"/>
    <x:col min="2" max="2" width="90" style="52" customWidth="1"/>
    <x:col min="3" max="3" width="55" style="52" customWidth="1"/>
    <x:col min="4" max="4" width="42" style="52" customWidth="1"/>
    <x:col min="5" max="5" width="15" style="52" customWidth="1"/>
  </x:cols>
  <x:sheetData>
    <x:row r="1">
      <x:c r="A1" s="23" t="inlineStr">
        <x:is>
          <x:t xml:space="preserve">CCI Data Collection Status</x:t>
        </x:is>
      </x:c>
      <x:c r="B1" s="8" t="n"/>
      <x:c r="C1" s="8" t="n"/>
      <x:c r="D1" s="8" t="n"/>
      <x:c r="E1" s="8" t="n"/>
    </x:row>
    <x:row r="3">
      <x:c r="A3" s="79" t="inlineStr">
        <x:is>
          <x:t xml:space="preserve">Workstream</x:t>
        </x:is>
      </x:c>
      <x:c r="B3" s="79" t="inlineStr">
        <x:is>
          <x:t xml:space="preserve">Status</x:t>
        </x:is>
      </x:c>
      <x:c r="C3" s="79" t="inlineStr">
        <x:is>
          <x:t xml:space="preserve">Required action</x:t>
        </x:is>
      </x:c>
      <x:c r="D3" s="79" t="inlineStr">
        <x:is>
          <x:t xml:space="preserve">Model impact</x:t>
        </x:is>
      </x:c>
      <x:c r="E3" s="79" t="inlineStr">
        <x:is>
          <x:t xml:space="preserve">Priority</x:t>
        </x:is>
      </x:c>
    </x:row>
    <x:row r="4">
      <x:c r="A4" s="40" t="inlineStr">
        <x:is>
          <x:t xml:space="preserve">CCI quantitative variables</x:t>
        </x:is>
      </x:c>
      <x:c r="B4" s="40" t="inlineStr">
        <x:is>
          <x:t xml:space="preserve">In progress</x:t>
        </x:is>
      </x:c>
      <x:c r="C4" s="40" t="inlineStr">
        <x:is>
          <x:t xml:space="preserve">Energy imports, LSCI, Port TEU and Rail Lines inserted; remaining: trade diversification and final source validation.</x:t>
        </x:is>
      </x:c>
      <x:c r="D4" s="40" t="inlineStr">
        <x:is>
          <x:t xml:space="preserve">Needed for panel moderation model.</x:t>
        </x:is>
      </x:c>
      <x:c r="E4" s="40" t="inlineStr">
        <x:is>
          <x:t xml:space="preserve">High</x:t>
        </x:is>
      </x:c>
    </x:row>
    <x:row r="5">
      <x:c r="A5" s="40" t="inlineStr">
        <x:is>
          <x:t xml:space="preserve">Manual corridor variables</x:t>
        </x:is>
      </x:c>
      <x:c r="B5" s="40" t="inlineStr">
        <x:is>
          <x:t xml:space="preserve">Not started</x:t>
        </x:is>
      </x:c>
      <x:c r="C5" s="40" t="inlineStr">
        <x:is>
          <x:t xml:space="preserve">Code Pipeline_Connectivity_0_3 and Corridor_Access_0_3 with source evidence.</x:t>
        </x:is>
      </x:c>
      <x:c r="D5" s="40" t="inlineStr">
        <x:is>
          <x:t xml:space="preserve">Core theoretical contribution.</x:t>
        </x:is>
      </x:c>
      <x:c r="E5" s="40" t="inlineStr">
        <x:is>
          <x:t xml:space="preserve">High</x:t>
        </x:is>
      </x:c>
    </x:row>
    <x:row r="6">
      <x:c r="A6" s="40" t="inlineStr">
        <x:is>
          <x:t xml:space="preserve">Core market data</x:t>
        </x:is>
      </x:c>
      <x:c r="B6" s="40" t="inlineStr">
        <x:is>
          <x:t xml:space="preserve">Completed</x:t>
        </x:is>
      </x:c>
      <x:c r="C6" s="40" t="inlineStr">
        <x:is>
          <x:t xml:space="preserve">No immediate action; daily market/financial data already merged.</x:t>
        </x:is>
      </x:c>
      <x:c r="D6" s="40" t="inlineStr">
        <x:is>
          <x:t xml:space="preserve">Supports event study and TVP-VAR.</x:t>
        </x:is>
      </x:c>
      <x:c r="E6" s="40" t="inlineStr">
        <x:is>
          <x:t xml:space="preserve">Done</x:t>
        </x:is>
      </x:c>
    </x:row>
    <x:row r="7">
      <x:c r="A7" s="40" t="inlineStr">
        <x:is>
          <x:t xml:space="preserve">CGRI daily index</x:t>
        </x:is>
      </x:c>
      <x:c r="B7" s="40" t="inlineStr">
        <x:is>
          <x:t xml:space="preserve">Completed - preliminary</x:t>
        </x:is>
      </x:c>
      <x:c r="C7" s="40" t="inlineStr">
        <x:is>
          <x:t xml:space="preserve">Review event list and sources before final analysis.</x:t>
        </x:is>
      </x:c>
      <x:c r="D7" s="40" t="inlineStr">
        <x:is>
          <x:t xml:space="preserve">Main independent variable.</x:t>
        </x:is>
      </x:c>
      <x:c r="E7" s="40" t="inlineStr">
        <x:is>
          <x:t xml:space="preserve">High</x:t>
        </x:is>
      </x:c>
    </x:row>
    <x:row r="8">
      <x:c r="A8" s="40" t="inlineStr">
        <x:is>
          <x:t xml:space="preserve">Japan USDJPY correction</x:t>
        </x:is>
      </x:c>
      <x:c r="B8" s="40" t="inlineStr">
        <x:is>
          <x:t xml:space="preserve">Completed</x:t>
        </x:is>
      </x:c>
      <x:c r="C8" s="40" t="inlineStr">
        <x:is>
          <x:t xml:space="preserve">Full USDJPY period fixed in v13.</x:t>
        </x:is>
      </x:c>
      <x:c r="D8" s="40" t="inlineStr">
        <x:is>
          <x:t xml:space="preserve">Financial channel complete.</x:t>
        </x:is>
      </x:c>
      <x:c r="E8" s="40" t="inlineStr">
        <x:is>
          <x:t xml:space="preserve">Done</x:t>
        </x:is>
      </x:c>
    </x:row>
    <x:row r="10">
      <x:c r="A10" t="inlineStr">
        <x:is>
          <x:t xml:space="preserve">Update</x:t>
        </x:is>
      </x:c>
      <x:c r="B10" t="inlineStr">
        <x:is>
          <x:t xml:space="preserve">Done</x:t>
        </x:is>
      </x:c>
      <x:c r="C10" t="inlineStr">
        <x:is>
          <x:t xml:space="preserve">Notes</x:t>
        </x:is>
      </x:c>
      <x:c r="D10" t="inlineStr">
        <x:is>
          <x:t xml:space="preserve">Next variable</x:t>
        </x:is>
      </x:c>
      <x:c r="E10" t="inlineStr">
        <x:is>
          <x:t xml:space="preserve">Priority</x:t>
        </x:is>
      </x:c>
    </x:row>
    <x:row r="11">
      <x:c r="A11" t="inlineStr">
        <x:is>
          <x:t xml:space="preserve">LPI_2023 partial insertion</x:t>
        </x:is>
      </x:c>
      <x:c r="B11" t="inlineStr">
        <x:is>
          <x:t xml:space="preserve">Yes</x:t>
        </x:is>
      </x:c>
      <x:c r="C11" t="inlineStr">
        <x:is>
          <x:t xml:space="preserve">Inserted for TUR, IND, JPN, CHN, SAU, ARE, EGY; missing exact values kept blank.</x:t>
        </x:is>
      </x:c>
      <x:c r="D11" t="inlineStr">
        <x:is>
          <x:t xml:space="preserve">LSCI</x:t>
        </x:is>
      </x:c>
      <x:c r="E11" t="inlineStr">
        <x:is>
          <x:t xml:space="preserve">High</x:t>
        </x:is>
      </x:c>
    </x:row>
    <x:row r="12">
      <x:c r="A12" t="inlineStr">
        <x:is>
          <x:t xml:space="preserve">Manual structural codes</x:t>
        </x:is>
      </x:c>
      <x:c r="B12" t="inlineStr">
        <x:is>
          <x:t xml:space="preserve">Preliminary</x:t>
        </x:is>
      </x:c>
      <x:c r="C12" t="inlineStr">
        <x:is>
          <x:t xml:space="preserve">Pipeline_Connectivity_0_3 and Corridor_Access_0_3 inserted for all 15 countries.</x:t>
        </x:is>
      </x:c>
      <x:c r="D12" t="inlineStr">
        <x:is>
          <x:t xml:space="preserve">Source validation</x:t>
        </x:is>
      </x:c>
      <x:c r="E12" t="inlineStr">
        <x:is>
          <x:t xml:space="preserve">Medium</x:t>
        </x:is>
      </x:c>
    </x:row>
    <x:row r="13">
      <x:c r="A13" t="inlineStr">
        <x:is>
          <x:t xml:space="preserve">Normalization formulas</x:t>
        </x:is>
      </x:c>
      <x:c r="B13" t="inlineStr">
        <x:is>
          <x:t xml:space="preserve">Yes</x:t>
        </x:is>
      </x:c>
      <x:c r="C13" t="inlineStr">
        <x:is>
          <x:t xml:space="preserve">LPI, manual 0-3, and future min-max variables are formula-driven.</x:t>
        </x:is>
      </x:c>
      <x:c r="D13" t="inlineStr">
        <x:is>
          <x:t xml:space="preserve">Review formulas</x:t>
        </x:is>
      </x:c>
      <x:c r="E13" t="inlineStr">
        <x:is>
          <x:t xml:space="preserve">Medium</x:t>
        </x:is>
      </x:c>
    </x:row>
    <x:row r="14">
      <x:c r="A14" t="inlineStr">
        <x:is>
          <x:t xml:space="preserve">Caution</x:t>
        </x:is>
      </x:c>
      <x:c r="B14" t="inlineStr">
        <x:is>
          <x:t xml:space="preserve">Important</x:t>
        </x:is>
      </x:c>
      <x:c r="C14" t="inlineStr">
        <x:is>
          <x:t xml:space="preserve">Manual codes are not final empirical data; use as preliminary CCI scaffolding.</x:t>
        </x:is>
      </x:c>
      <x:c r="D14" t="inlineStr">
        <x:is>
          <x:t xml:space="preserve">LSCI / Energy import</x:t>
        </x:is>
      </x:c>
      <x:c r="E14" t="inlineStr">
        <x:is>
          <x:t xml:space="preserve">High</x:t>
        </x:is>
      </x:c>
    </x:row>
    <x:row r="15">
      <x:c r="A15" s="40" t="inlineStr">
        <x:is>
          <x:t xml:space="preserve">LSCI import mechanism</x:t>
        </x:is>
      </x:c>
      <x:c r="B15" s="40" t="inlineStr">
        <x:is>
          <x:t xml:space="preserve">Ready</x:t>
        </x:is>
      </x:c>
      <x:c r="C15" s="40" t="inlineStr">
        <x:is>
          <x:t xml:space="preserve">Download World Bank/UNCTAD LSCI CSV and paste target values into LSCI_Import_Template; formulas pull into CCI_Country_Year.</x:t>
        </x:is>
      </x:c>
      <x:c r="D15" s="40" t="inlineStr">
        <x:is>
          <x:t xml:space="preserve">Strengthens maritime connectivity component of CCI.</x:t>
        </x:is>
      </x:c>
      <x:c r="E15" s="40" t="inlineStr">
        <x:is>
          <x:t xml:space="preserve">High</x:t>
        </x:is>
      </x:c>
    </x:row>
    <x:row r="16">
      <x:c r="A16" s="40" t="inlineStr">
        <x:is>
          <x:t xml:space="preserve">CCI_LSCI_Source_Guide</x:t>
        </x:is>
      </x:c>
      <x:c r="B16" s="40" t="inlineStr">
        <x:is>
          <x:t xml:space="preserve">Added</x:t>
        </x:is>
      </x:c>
      <x:c r="C16" s="40" t="inlineStr">
        <x:is>
          <x:t xml:space="preserve">Source URLs and import protocol documented inside workbook.</x:t>
        </x:is>
      </x:c>
      <x:c r="D16" s="40" t="inlineStr">
        <x:is>
          <x:t xml:space="preserve">Improves reproducibility and auditability.</x:t>
        </x:is>
      </x:c>
      <x:c r="E16" s="40" t="inlineStr">
        <x:is>
          <x:t xml:space="preserve">High</x:t>
        </x:is>
      </x:c>
    </x:row>
    <x:row r="17">
      <x:c r="A17" s="40" t="inlineStr">
        <x:is>
          <x:t xml:space="preserve">LSCI_Raw formula link</x:t>
        </x:is>
      </x:c>
      <x:c r="B17" s="40" t="inlineStr">
        <x:is>
          <x:t xml:space="preserve">Added</x:t>
        </x:is>
      </x:c>
      <x:c r="C17" s="40" t="inlineStr">
        <x:is>
          <x:t xml:space="preserve">CCI_Country_Year!LSCI_Raw now pulls by ISO3|Year from LSCI_Import_Template.</x:t>
        </x:is>
      </x:c>
      <x:c r="D17" s="40" t="inlineStr">
        <x:is>
          <x:t xml:space="preserve">Prevents manual row-by-row copy errors.</x:t>
        </x:is>
      </x:c>
      <x:c r="E17" s="40" t="inlineStr">
        <x:is>
          <x:t xml:space="preserve">High</x:t>
        </x:is>
      </x:c>
    </x:row>
    <x:row r="18">
      <x:c r="A18" s="40" t="inlineStr">
        <x:is>
          <x:t xml:space="preserve">Next step</x:t>
        </x:is>
      </x:c>
      <x:c r="B18" s="40" t="inlineStr">
        <x:is>
          <x:t xml:space="preserve">Pending</x:t>
        </x:is>
      </x:c>
      <x:c r="C18" s="40" t="inlineStr">
        <x:is>
          <x:t xml:space="preserve">Fill LSCI_Import_Template or proceed to Energy_Import_Dependency data from World Bank.</x:t>
        </x:is>
      </x:c>
      <x:c r="D18" s="40" t="inlineStr">
        <x:is>
          <x:t xml:space="preserve">Determines whether CCI can be used in panel model.</x:t>
        </x:is>
      </x:c>
      <x:c r="E18" s="40" t="inlineStr">
        <x:is>
          <x:t xml:space="preserve">High</x:t>
        </x:is>
      </x:c>
    </x:row>
    <x:row r="19">
      <x:c r="A19" s="94" t="inlineStr">
        <x:is>
          <x:t xml:space="preserve">Energy import import mechanism</x:t>
        </x:is>
      </x:c>
      <x:c r="B19" s="94" t="inlineStr">
        <x:is>
          <x:t xml:space="preserve">Ready</x:t>
        </x:is>
      </x:c>
      <x:c r="C19" s="94" t="inlineStr">
        <x:is>
          <x:t xml:space="preserve">Paste World Bank EG.IMP.CONS.ZS values into Energy_Import_Template; CCI_Country_Year pulls automatically.</x:t>
        </x:is>
      </x:c>
      <x:c r="D19" s="94" t="inlineStr">
        <x:is>
          <x:t xml:space="preserve">Adds energy dependence moderator/control.</x:t>
        </x:is>
      </x:c>
      <x:c r="E19" s="94" t="inlineStr">
        <x:is>
          <x:t xml:space="preserve">High</x:t>
        </x:is>
      </x:c>
    </x:row>
    <x:row r="20">
      <x:c r="A20" s="94" t="inlineStr">
        <x:is>
          <x:t xml:space="preserve">Port capacity import mechanism</x:t>
        </x:is>
      </x:c>
      <x:c r="B20" s="94" t="inlineStr">
        <x:is>
          <x:t xml:space="preserve">Ready</x:t>
        </x:is>
      </x:c>
      <x:c r="C20" s="94" t="inlineStr">
        <x:is>
          <x:t xml:space="preserve">Paste World Bank IS.SHP.GOOD.TU values into Port_TEU_Import_Template.</x:t>
        </x:is>
      </x:c>
      <x:c r="D20" s="94" t="inlineStr">
        <x:is>
          <x:t xml:space="preserve">Strengthens port/logistics capacity component.</x:t>
        </x:is>
      </x:c>
      <x:c r="E20" s="94" t="inlineStr">
        <x:is>
          <x:t xml:space="preserve">High</x:t>
        </x:is>
      </x:c>
    </x:row>
    <x:row r="21">
      <x:c r="A21" s="94" t="inlineStr">
        <x:is>
          <x:t xml:space="preserve">Rail capacity import mechanism</x:t>
        </x:is>
      </x:c>
      <x:c r="B21" s="94" t="inlineStr">
        <x:is>
          <x:t xml:space="preserve">Ready</x:t>
        </x:is>
      </x:c>
      <x:c r="C21" s="94" t="inlineStr">
        <x:is>
          <x:t xml:space="preserve">Paste World Bank IS.RRS.TOTL.KM values into Rail_Import_Template.</x:t>
        </x:is>
      </x:c>
      <x:c r="D21" s="94" t="inlineStr">
        <x:is>
          <x:t xml:space="preserve">Adds inland corridor capacity.</x:t>
        </x:is>
      </x:c>
      <x:c r="E21" s="94" t="inlineStr">
        <x:is>
          <x:t xml:space="preserve">Medium</x:t>
        </x:is>
      </x:c>
    </x:row>
    <x:row r="22">
      <x:c r="A22" s="94" t="inlineStr">
        <x:is>
          <x:t xml:space="preserve">Trade diversification import mechanism</x:t>
        </x:is>
      </x:c>
      <x:c r="B22" s="94" t="inlineStr">
        <x:is>
          <x:t xml:space="preserve">Ready</x:t>
        </x:is>
      </x:c>
      <x:c r="C22" s="94" t="inlineStr">
        <x:is>
          <x:t xml:space="preserve">Compute 1-HHI from UN Comtrade partner shares and paste into Trade_Div_Import_Template.</x:t>
        </x:is>
      </x:c>
      <x:c r="D22" s="94" t="inlineStr">
        <x:is>
          <x:t xml:space="preserve">Adds economic diversification component.</x:t>
        </x:is>
      </x:c>
      <x:c r="E22" s="94" t="inlineStr">
        <x:is>
          <x:t xml:space="preserve">Medium</x:t>
        </x:is>
      </x:c>
    </x:row>
    <x:row r="23">
      <x:c r="A23" s="40" t="inlineStr">
        <x:is>
          <x:t xml:space="preserve">Energy import dependency</x:t>
        </x:is>
      </x:c>
      <x:c r="B23" s="40" t="inlineStr">
        <x:is>
          <x:t xml:space="preserve">Completed</x:t>
        </x:is>
      </x:c>
      <x:c r="C23" s="40" t="inlineStr">
        <x:is>
          <x:t xml:space="preserve">World Bank EG.IMP.CONS.ZS inserted for all 15 countries; 2024–2026 carried forward from latest available observation.</x:t>
        </x:is>
      </x:c>
      <x:c r="D23" s="40" t="inlineStr">
        <x:is>
          <x:t xml:space="preserve">Adds energy import dependence control/moderator to CCI panel.</x:t>
        </x:is>
      </x:c>
      <x:c r="E23" s="40" t="inlineStr">
        <x:is>
          <x:t xml:space="preserve">Done</x:t>
        </x:is>
      </x:c>
    </x:row>
    <x:row r="24">
      <x:c r="A24" s="40" t="inlineStr">
        <x:is>
          <x:t xml:space="preserve">Energy import values in CCI_Country_Year</x:t>
        </x:is>
      </x:c>
      <x:c r="B24" s="40" t="inlineStr">
        <x:is>
          <x:t xml:space="preserve">Completed</x:t>
        </x:is>
      </x:c>
      <x:c r="C24" s="40" t="inlineStr">
        <x:is>
          <x:t xml:space="preserve">Column L, W and X were populated with values from Energy_Import_Template to avoid stale formula-cache issues in generated workbook.</x:t>
        </x:is>
      </x:c>
      <x:c r="D24" s="40" t="inlineStr">
        <x:is>
          <x:t xml:space="preserve">Improves visible reliability before Excel recalculation.</x:t>
        </x:is>
      </x:c>
      <x:c r="E24" s="40" t="inlineStr">
        <x:is>
          <x:t xml:space="preserve">Done</x:t>
        </x:is>
      </x:c>
    </x:row>
    <x:row r="25">
      <x:c r="A25" t="inlineStr">
        <x:is>
          <x:t xml:space="preserve">LSCI_UNCTAD quarterly data</x:t>
        </x:is>
      </x:c>
      <x:c r="B25" t="inlineStr">
        <x:is>
          <x:t xml:space="preserve">Completed</x:t>
        </x:is>
      </x:c>
      <x:c r="C25" t="inlineStr">
        <x:is>
          <x:t xml:space="preserve">Inserted UNCTADstat LSCI for all 15 countries, 2021–2026. Annual values use the latest available quarter in each year.</x:t>
        </x:is>
      </x:c>
      <x:c r="D25" t="inlineStr">
        <x:is>
          <x:t xml:space="preserve">Port_TEU / Rail_Lines</x:t>
        </x:is>
      </x:c>
      <x:c r="E25" t="inlineStr">
        <x:is>
          <x:t xml:space="preserve">Done</x:t>
        </x:is>
      </x:c>
    </x:row>
    <x:row r="26">
      <x:c r="A26" t="inlineStr">
        <x:is>
          <x:t xml:space="preserve">LSCI values in CCI_Country_Year</x:t>
        </x:is>
      </x:c>
      <x:c r="B26" t="inlineStr">
        <x:is>
          <x:t xml:space="preserve">Completed</x:t>
        </x:is>
      </x:c>
      <x:c r="C26" t="inlineStr">
        <x:is>
          <x:t xml:space="preserve">Column F was populated directly from LSCI_Import_Template to avoid stale formula-cache issues in generated workbook.</x:t>
        </x:is>
      </x:c>
      <x:c r="D26" t="inlineStr">
        <x:is>
          <x:t xml:space="preserve">Normalize / verify CCI</x:t>
        </x:is>
      </x:c>
      <x:c r="E26" t="inlineStr">
        <x:is>
          <x:t xml:space="preserve">Done</x:t>
        </x:is>
      </x:c>
    </x:row>
    <x:row r="27">
      <x:c r="A27" s="40" t="inlineStr">
        <x:is>
          <x:t xml:space="preserve">Port capacity / TEU</x:t>
        </x:is>
      </x:c>
      <x:c r="B27" s="40" t="inlineStr">
        <x:is>
          <x:t xml:space="preserve">Completed - partial</x:t>
        </x:is>
      </x:c>
      <x:c r="C27" s="40" t="inlineStr">
        <x:is>
          <x:t xml:space="preserve">World Bank IS.SHP.GOOD.TU inserted for 13 of 15 countries; Iraq and Kuwait missing. 2023–2026 carried forward from latest available observation.</x:t>
        </x:is>
      </x:c>
      <x:c r="D27" s="40" t="inlineStr">
        <x:is>
          <x:t xml:space="preserve">Adds port capacity component to CCI; missing cases remain blank.</x:t>
        </x:is>
      </x:c>
      <x:c r="E27" s="40" t="inlineStr">
        <x:is>
          <x:t xml:space="preserve">Done</x:t>
        </x:is>
      </x:c>
    </x:row>
    <x:row r="28">
      <x:c r="A28" s="126" t="inlineStr">
        <x:is>
          <x:t xml:space="preserve">Rail_Lines insertion</x:t>
        </x:is>
      </x:c>
      <x:c r="B28" s="126" t="inlineStr">
        <x:is>
          <x:t xml:space="preserve">Yes</x:t>
        </x:is>
      </x:c>
      <x:c r="C28" s="126" t="inlineStr">
        <x:is>
          <x:t xml:space="preserve">World Bank IS.RRS.TOTL.KM processed for target countries; values carried forward where necessary; countries without data left blank.</x:t>
        </x:is>
      </x:c>
      <x:c r="D28" s="126" t="inlineStr">
        <x:is>
          <x:t xml:space="preserve">Trade diversification / final CCI review</x:t>
        </x:is>
      </x:c>
      <x:c r="E28" s="126" t="inlineStr">
        <x:is>
          <x:t xml:space="preserve">High</x:t>
        </x:is>
      </x:c>
    </x:row>
    <x:row r="30">
      <x:c r="A30" s="141" t="inlineStr">
        <x:is>
          <x:t xml:space="preserve">Final baseline CCI decision</x:t>
        </x:is>
      </x:c>
      <x:c r="B30" s="141" t="inlineStr">
        <x:is>
          <x:t xml:space="preserve">Trade Diversification excluded from baseline; CCI uses six baseline capacity components.</x:t>
        </x:is>
      </x:c>
    </x:row>
    <x:row r="31">
      <x:c r="A31" s="141" t="inlineStr">
        <x:is>
          <x:t xml:space="preserve">Next stage</x:t>
        </x:is>
      </x:c>
      <x:c r="B31" s="141" t="inlineStr">
        <x:is>
          <x:t xml:space="preserve">Prepare analysis-ready dataset: descriptive statistics, correlation matrix, event study, TVP-VAR.</x:t>
        </x:is>
      </x:c>
    </x:row>
  </x:sheetData>
  <x:mergeCells>
    <x:mergeCell ref="A1:E1"/>
  </x:mergeCells>
  <x:conditionalFormatting sqref="E4:E8">
    <x:cfRule type="expression" dxfId="0" priority="1">
      <x:formula>$E4="High"</x:formula>
    </x:cfRule>
    <x:cfRule type="expression" dxfId="1" priority="2">
      <x:formula>$E4="Done"</x:formula>
    </x:cfRule>
  </x:conditionalFormatting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baseColWidth="8" defaultRowHeight="15"/>
  <x:cols>
    <x:col min="1" max="1" width="19.920000076293945" style="52" customWidth="1"/>
    <x:col min="2" max="2" width="11.84000015258789" style="52" customWidth="1"/>
    <x:col min="3" max="3" width="115.75" style="52" customWidth="1"/>
    <x:col min="4" max="4" width="109.83000183105469" style="52" customWidth="1"/>
    <x:col min="5" max="5" width="14.539999961853027" style="52" customWidth="1"/>
  </x:cols>
  <x:sheetData>
    <x:row r="1">
      <x:c r="A1" s="67" t="inlineStr">
        <x:is>
          <x:t xml:space="preserve">Variable</x:t>
        </x:is>
      </x:c>
      <x:c r="B1" s="67" t="inlineStr">
        <x:is>
          <x:t xml:space="preserve">Value / Coding</x:t>
        </x:is>
      </x:c>
      <x:c r="C1" s="67" t="inlineStr">
        <x:is>
          <x:t xml:space="preserve">Primary source note</x:t>
        </x:is>
      </x:c>
      <x:c r="D1" s="67" t="inlineStr">
        <x:is>
          <x:t xml:space="preserve">URL</x:t>
        </x:is>
      </x:c>
      <x:c r="E1" s="67" t="inlineStr">
        <x:is>
          <x:t xml:space="preserve">Status</x:t>
        </x:is>
      </x:c>
    </x:row>
    <x:row r="2">
      <x:c r="A2" t="inlineStr">
        <x:is>
          <x:t xml:space="preserve">LPI definition</x:t>
        </x:is>
      </x:c>
      <x:c r="B2" t="inlineStr">
        <x:is>
          <x:t xml:space="preserve">1-5 index</x:t>
        </x:is>
      </x:c>
      <x:c r="C2" t="inlineStr">
        <x:is>
          <x:t xml:space="preserve">World Bank LPI measures logistics performance; survey-based LPI available through 2023 and LPI 2.0 covers 2023-2024 operational indicators.</x:t>
        </x:is>
      </x:c>
      <x:c r="D2" t="inlineStr">
        <x:is>
          <x:t xml:space="preserve">https://lpi.worldbank.org/en/home</x:t>
        </x:is>
      </x:c>
      <x:c r="E2" t="inlineStr">
        <x:is>
          <x:t xml:space="preserve">Source framework</x:t>
        </x:is>
      </x:c>
    </x:row>
    <x:row r="3">
      <x:c r="A3" t="inlineStr">
        <x:is>
          <x:t xml:space="preserve">LPI methodology</x:t>
        </x:is>
      </x:c>
      <x:c r="B3" t="inlineStr">
        <x:is>
          <x:t xml:space="preserve">six dimensions</x:t>
        </x:is>
      </x:c>
      <x:c r="C3" t="inlineStr">
        <x:is>
          <x:t xml:space="preserve">Overall LPI is based on core logistics dimensions such as customs, infrastructure, shipment arrangement, services quality, tracking and timeliness.</x:t>
        </x:is>
      </x:c>
      <x:c r="D3" t="inlineStr">
        <x:is>
          <x:t xml:space="preserve">https://databank.worldbank.org/metadataglossary/world-development-indicators/series/LP.LPI.OVRL.XQ</x:t>
        </x:is>
      </x:c>
      <x:c r="E3" t="inlineStr">
        <x:is>
          <x:t xml:space="preserve">Source framework</x:t>
        </x:is>
      </x:c>
    </x:row>
    <x:row r="4">
      <x:c r="A4" t="inlineStr">
        <x:is>
          <x:t xml:space="preserve">Türkiye LPI_2023</x:t>
        </x:is>
      </x:c>
      <x:c r="B4" t="inlineStr">
        <x:is>
          <x:t xml:space="preserve">3.4</x:t>
        </x:is>
      </x:c>
      <x:c r="C4" t="inlineStr">
        <x:is>
          <x:t xml:space="preserve">Türkiye moved from 47th with 3.15 in 2018 to 38th with 3.4 in 2023.</x:t>
        </x:is>
      </x:c>
      <x:c r="D4" t="inlineStr">
        <x:is>
          <x:t xml:space="preserve">https://www.invest.gov.tr/en/news/news-from-turkey/pages/turkiyes-logistics-sector-aims-for-top-25th-global-rank-by-2028.aspx</x:t>
        </x:is>
      </x:c>
      <x:c r="E4" t="inlineStr">
        <x:is>
          <x:t xml:space="preserve">Inserted</x:t>
        </x:is>
      </x:c>
    </x:row>
    <x:row r="5">
      <x:c r="A5" t="inlineStr">
        <x:is>
          <x:t xml:space="preserve">India LPI_2023</x:t>
        </x:is>
      </x:c>
      <x:c r="B5" t="inlineStr">
        <x:is>
          <x:t xml:space="preserve">3.4</x:t>
        </x:is>
      </x:c>
      <x:c r="C5" t="inlineStr">
        <x:is>
          <x:t xml:space="preserve">India ranked 38th overall in LPI 2023; source reports score in secondary summary.</x:t>
        </x:is>
      </x:c>
      <x:c r="D5" t="inlineStr">
        <x:is>
          <x:t xml:space="preserve">https://blog.siemens.com/2023/04/logistics-performance-index-lpi-by-world-bank-important-points-to-look-at/</x:t>
        </x:is>
      </x:c>
      <x:c r="E5" t="inlineStr">
        <x:is>
          <x:t xml:space="preserve">Inserted</x:t>
        </x:is>
      </x:c>
    </x:row>
    <x:row r="6">
      <x:c r="A6" t="inlineStr">
        <x:is>
          <x:t xml:space="preserve">Japan LPI_2023</x:t>
        </x:is>
      </x:c>
      <x:c r="B6" t="inlineStr">
        <x:is>
          <x:t xml:space="preserve">3.9</x:t>
        </x:is>
      </x:c>
      <x:c r="C6" t="inlineStr">
        <x:is>
          <x:t xml:space="preserve">Top-20 summary reports Japan with LPI score 3.9.</x:t>
        </x:is>
      </x:c>
      <x:c r="D6" t="inlineStr">
        <x:is>
          <x:t xml:space="preserve">https://www.cerl.fr/en/logistics-performance-index-of-the-world-bank-europe-in-the-lead/</x:t>
        </x:is>
      </x:c>
      <x:c r="E6" t="inlineStr">
        <x:is>
          <x:t xml:space="preserve">Inserted</x:t>
        </x:is>
      </x:c>
    </x:row>
    <x:row r="7">
      <x:c r="A7" t="inlineStr">
        <x:is>
          <x:t xml:space="preserve">China LPI_2023</x:t>
        </x:is>
      </x:c>
      <x:c r="B7" t="inlineStr">
        <x:is>
          <x:t xml:space="preserve">3.7</x:t>
        </x:is>
      </x:c>
      <x:c r="C7" t="inlineStr">
        <x:is>
          <x:t xml:space="preserve">Top-20 summary reports China with LPI score 3.7.</x:t>
        </x:is>
      </x:c>
      <x:c r="D7" t="inlineStr">
        <x:is>
          <x:t xml:space="preserve">https://www.cerl.fr/en/logistics-performance-index-of-the-world-bank-europe-in-the-lead/</x:t>
        </x:is>
      </x:c>
      <x:c r="E7" t="inlineStr">
        <x:is>
          <x:t xml:space="preserve">Inserted</x:t>
        </x:is>
      </x:c>
    </x:row>
    <x:row r="8">
      <x:c r="A8" t="inlineStr">
        <x:is>
          <x:t xml:space="preserve">Saudi Arabia LPI_2023</x:t>
        </x:is>
      </x:c>
      <x:c r="B8" t="inlineStr">
        <x:is>
          <x:t xml:space="preserve">3.4</x:t>
        </x:is>
      </x:c>
      <x:c r="C8" t="inlineStr">
        <x:is>
          <x:t xml:space="preserve">Seatrade report states Saudi Arabia ranked 38-equal with score 3.4.</x:t>
        </x:is>
      </x:c>
      <x:c r="D8" t="inlineStr">
        <x:is>
          <x:t xml:space="preserve">https://www.seatrade-maritime.com/maritime-logistics/saudi-arabia-jumps-in-global-logistics-ranking</x:t>
        </x:is>
      </x:c>
      <x:c r="E8" t="inlineStr">
        <x:is>
          <x:t xml:space="preserve">Inserted</x:t>
        </x:is>
      </x:c>
    </x:row>
    <x:row r="9">
      <x:c r="A9" t="inlineStr">
        <x:is>
          <x:t xml:space="preserve">UAE LPI_2023</x:t>
        </x:is>
      </x:c>
      <x:c r="B9" t="inlineStr">
        <x:is>
          <x:t xml:space="preserve">4.0</x:t>
        </x:is>
      </x:c>
      <x:c r="C9" t="inlineStr">
        <x:is>
          <x:t xml:space="preserve">Top-20 summary reports UAE with LPI score 4.0.</x:t>
        </x:is>
      </x:c>
      <x:c r="D9" t="inlineStr">
        <x:is>
          <x:t xml:space="preserve">https://www.cerl.fr/en/logistics-performance-index-of-the-world-bank-europe-in-the-lead/</x:t>
        </x:is>
      </x:c>
      <x:c r="E9" t="inlineStr">
        <x:is>
          <x:t xml:space="preserve">Inserted</x:t>
        </x:is>
      </x:c>
    </x:row>
    <x:row r="10">
      <x:c r="A10" t="inlineStr">
        <x:is>
          <x:t xml:space="preserve">Egypt LPI_2023</x:t>
        </x:is>
      </x:c>
      <x:c r="B10" t="inlineStr">
        <x:is>
          <x:t xml:space="preserve">3.1</x:t>
        </x:is>
      </x:c>
      <x:c r="C10" t="inlineStr">
        <x:is>
          <x:t xml:space="preserve">Egypt scored 3.1 points in 2023 LPI, up from 2.82 in 2018.</x:t>
        </x:is>
      </x:c>
      <x:c r="D10" t="inlineStr">
        <x:is>
          <x:t xml:space="preserve">https://www.egypt-business.com/web/details/2316-egypt-advances-10-spots-in-world-banks-global-logistics-index/427533</x:t>
        </x:is>
      </x:c>
      <x:c r="E10" t="inlineStr">
        <x:is>
          <x:t xml:space="preserve">Inserted</x:t>
        </x:is>
      </x:c>
    </x:row>
    <x:row r="11">
      <x:c r="A11" t="inlineStr">
        <x:is>
          <x:t xml:space="preserve">Oman LPI_2023</x:t>
        </x:is>
      </x:c>
      <x:c r="B11" t="inlineStr">
        <x:is>
          <x:t xml:space="preserve">rank 43 only</x:t>
        </x:is>
      </x:c>
      <x:c r="C11" t="inlineStr">
        <x:is>
          <x:t xml:space="preserve">Oman ranked 43rd in World Bank LPI 2023; score still not inserted pending exact value verification.</x:t>
        </x:is>
      </x:c>
      <x:c r="D11" t="inlineStr">
        <x:is>
          <x:t xml:space="preserve">https://www.omanobserver.om/article/1136115/business/markets/oman-ranked-43rd-on-world-banks-2023-logistics-performance-index</x:t>
        </x:is>
      </x:c>
      <x:c r="E11" t="inlineStr">
        <x:is>
          <x:t xml:space="preserve">Not inserted</x:t>
        </x:is>
      </x:c>
    </x:row>
    <x:row r="12">
      <x:c r="A12" t="inlineStr">
        <x:is>
          <x:t xml:space="preserve">Manual structural coding</x:t>
        </x:is>
      </x:c>
      <x:c r="B12" t="inlineStr">
        <x:is>
          <x:t xml:space="preserve">0-3</x:t>
        </x:is>
      </x:c>
      <x:c r="C12" t="inlineStr">
        <x:is>
          <x:t xml:space="preserve">Pipeline_Connectivity and Corridor_Access values are preliminary expert-coded proxies and must be source-validated before final submission.</x:t>
        </x:is>
      </x:c>
      <x:c r="D12" t="inlineStr">
        <x:is>
          <x:t xml:space="preserve">Internal methodological coding</x:t>
        </x:is>
      </x:c>
      <x:c r="E12" t="inlineStr">
        <x:is>
          <x:t xml:space="preserve">Preliminary</x:t>
        </x:is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baseColWidth="8" defaultRowHeight="15"/>
  <x:cols>
    <x:col min="1" max="1" width="22" style="52" customWidth="1"/>
    <x:col min="2" max="2" width="10" style="52" customWidth="1"/>
    <x:col min="3" max="3" width="10" style="52" customWidth="1"/>
    <x:col min="4" max="4" width="14" style="52" customWidth="1"/>
    <x:col min="5" max="5" width="35" style="52" customWidth="1"/>
    <x:col min="6" max="6" width="20" style="52" customWidth="1"/>
    <x:col min="7" max="7" width="42" style="52" customWidth="1"/>
    <x:col min="8" max="8" width="14" style="52" customWidth="1"/>
  </x:cols>
  <x:sheetData>
    <x:row r="1" s="52" customFormat="1" ht="28" customHeight="1">
      <x:c r="A1" s="127" t="inlineStr">
        <x:is>
          <x:t xml:space="preserve">LSCI Import Template — paste World Bank / UNCTAD LSCI values here</x:t>
        </x:is>
      </x:c>
      <x:c r="B1" s="8" t="n"/>
      <x:c r="C1" s="8" t="n"/>
      <x:c r="D1" s="8" t="n"/>
      <x:c r="E1" s="8" t="n"/>
      <x:c r="F1" s="8" t="n"/>
      <x:c r="G1" s="8" t="n"/>
      <x:c r="H1" s="8" t="n"/>
    </x:row>
    <x:row r="2">
      <x:c r="A2" s="40" t="inlineStr">
        <x:is>
          <x:t xml:space="preserve">Purpose</x:t>
        </x:is>
      </x:c>
      <x:c r="B2" s="40" t="inlineStr">
        <x:is>
          <x:t xml:space="preserve">Paste or type country-year LSCI values here. CCI_Country_Year!LSCI_Raw pulls from this table automatically by ISO3 + Year.</x:t>
        </x:is>
      </x:c>
      <x:c r="C2" s="40" t="n"/>
      <x:c r="D2" s="40" t="n"/>
      <x:c r="E2" s="40" t="n"/>
      <x:c r="F2" s="40" t="n"/>
      <x:c r="G2" s="40" t="n"/>
      <x:c r="H2" s="40" t="n"/>
    </x:row>
    <x:row r="3">
      <x:c r="A3" s="40" t="inlineStr">
        <x:is>
          <x:t xml:space="preserve">Source</x:t>
        </x:is>
      </x:c>
      <x:c r="B3" s="40" t="inlineStr">
        <x:is>
          <x:t xml:space="preserve">World Bank indicator IS.SHP.GCNW.XQ / UNCTAD LSCI. Download CSV from World Bank Data page or UNCTADstat, then paste only target country-years.</x:t>
        </x:is>
      </x:c>
      <x:c r="C3" s="40" t="n"/>
      <x:c r="D3" s="40" t="n"/>
      <x:c r="E3" s="40" t="n"/>
      <x:c r="F3" s="40" t="n"/>
      <x:c r="G3" s="40" t="n"/>
      <x:c r="H3" s="40" t="n"/>
    </x:row>
    <x:row r="4">
      <x:c r="A4" s="40" t="inlineStr">
        <x:is>
          <x:t xml:space="preserve">Target period</x:t>
        </x:is>
      </x:c>
      <x:c r="B4" s="40" t="inlineStr">
        <x:is>
          <x:t xml:space="preserve">2021–2026. If 2026 is unavailable, leave blank or carry latest official value only if explicitly declared as a structural proxy in Notes.</x:t>
        </x:is>
      </x:c>
      <x:c r="C4" s="40" t="n"/>
      <x:c r="D4" s="40" t="n"/>
      <x:c r="E4" s="40" t="n"/>
      <x:c r="F4" s="40" t="n"/>
      <x:c r="G4" s="40" t="n"/>
      <x:c r="H4" s="40" t="n"/>
    </x:row>
    <x:row r="6">
      <x:c r="A6" s="79" t="inlineStr">
        <x:is>
          <x:t xml:space="preserve">Country</x:t>
        </x:is>
      </x:c>
      <x:c r="B6" s="79" t="inlineStr">
        <x:is>
          <x:t xml:space="preserve">ISO3</x:t>
        </x:is>
      </x:c>
      <x:c r="C6" s="79" t="inlineStr">
        <x:is>
          <x:t xml:space="preserve">Year</x:t>
        </x:is>
      </x:c>
      <x:c r="D6" s="115" t="inlineStr">
        <x:is>
          <x:t xml:space="preserve">LSCI_Raw</x:t>
        </x:is>
      </x:c>
      <x:c r="E6" s="115" t="inlineStr">
        <x:is>
          <x:t xml:space="preserve">Source_URL</x:t>
        </x:is>
      </x:c>
      <x:c r="F6" s="115" t="inlineStr">
        <x:is>
          <x:t xml:space="preserve">Source_Year_or_Quarter</x:t>
        </x:is>
      </x:c>
      <x:c r="G6" s="115" t="inlineStr">
        <x:is>
          <x:t xml:space="preserve">Notes</x:t>
        </x:is>
      </x:c>
      <x:c r="H6" s="79" t="inlineStr">
        <x:is>
          <x:t xml:space="preserve">Key</x:t>
        </x:is>
      </x:c>
    </x:row>
    <x:row r="7">
      <x:c r="A7" s="40" t="inlineStr">
        <x:is>
          <x:t xml:space="preserve">Türkiye</x:t>
        </x:is>
      </x:c>
      <x:c r="B7" s="40" t="inlineStr">
        <x:is>
          <x:t xml:space="preserve">TUR</x:t>
        </x:is>
      </x:c>
      <x:c r="C7" s="123" t="n">
        <x:v>2021</x:v>
      </x:c>
      <x:c r="D7" s="124" t="n">
        <x:v>234.63</x:v>
      </x:c>
      <x:c r="E7" s="40" t="inlineStr">
        <x:is>
          <x:t xml:space="preserve">https://unctadstat.unctad.org/datacentre/dataviewer/US.LSCI</x:t>
        </x:is>
      </x:c>
      <x:c r="F7" s="40" t="inlineStr">
        <x:is>
          <x:t xml:space="preserve">Q4 2021</x:t>
        </x:is>
      </x:c>
      <x:c r="G7" s="40" t="inlineStr">
        <x:is>
          <x:t xml:space="preserve">UNCTADstat quarterly LSCI; annual value uses latest available quarter in each year (Q4 for 2021–2025, Q1 for 2026).</x:t>
        </x:is>
      </x:c>
      <x:c r="H7" s="40" t="str">
        <x:f>B7&amp;"|"&amp;C7</x:f>
        <x:v>TUR|2021</x:v>
      </x:c>
    </x:row>
    <x:row r="8">
      <x:c r="A8" s="40" t="inlineStr">
        <x:is>
          <x:t xml:space="preserve">Türkiye</x:t>
        </x:is>
      </x:c>
      <x:c r="B8" s="40" t="inlineStr">
        <x:is>
          <x:t xml:space="preserve">TUR</x:t>
        </x:is>
      </x:c>
      <x:c r="C8" s="123" t="n">
        <x:v>2022</x:v>
      </x:c>
      <x:c r="D8" s="124" t="n">
        <x:v>263.91</x:v>
      </x:c>
      <x:c r="E8" s="40" t="inlineStr">
        <x:is>
          <x:t xml:space="preserve">https://unctadstat.unctad.org/datacentre/dataviewer/US.LSCI</x:t>
        </x:is>
      </x:c>
      <x:c r="F8" s="40" t="inlineStr">
        <x:is>
          <x:t xml:space="preserve">Q4 2022</x:t>
        </x:is>
      </x:c>
      <x:c r="G8" s="40" t="inlineStr">
        <x:is>
          <x:t xml:space="preserve">UNCTADstat quarterly LSCI; annual value uses latest available quarter in each year (Q4 for 2021–2025, Q1 for 2026).</x:t>
        </x:is>
      </x:c>
      <x:c r="H8" s="40" t="str">
        <x:f>B8&amp;"|"&amp;C8</x:f>
        <x:v>TUR|2022</x:v>
      </x:c>
    </x:row>
    <x:row r="9">
      <x:c r="A9" s="40" t="inlineStr">
        <x:is>
          <x:t xml:space="preserve">Türkiye</x:t>
        </x:is>
      </x:c>
      <x:c r="B9" s="40" t="inlineStr">
        <x:is>
          <x:t xml:space="preserve">TUR</x:t>
        </x:is>
      </x:c>
      <x:c r="C9" s="123" t="n">
        <x:v>2023</x:v>
      </x:c>
      <x:c r="D9" s="124" t="n">
        <x:v>283.8</x:v>
      </x:c>
      <x:c r="E9" s="40" t="inlineStr">
        <x:is>
          <x:t xml:space="preserve">https://unctadstat.unctad.org/datacentre/dataviewer/US.LSCI</x:t>
        </x:is>
      </x:c>
      <x:c r="F9" s="40" t="inlineStr">
        <x:is>
          <x:t xml:space="preserve">Q4 2023</x:t>
        </x:is>
      </x:c>
      <x:c r="G9" s="40" t="inlineStr">
        <x:is>
          <x:t xml:space="preserve">UNCTADstat quarterly LSCI; annual value uses latest available quarter in each year (Q4 for 2021–2025, Q1 for 2026).</x:t>
        </x:is>
      </x:c>
      <x:c r="H9" s="40" t="str">
        <x:f>B9&amp;"|"&amp;C9</x:f>
        <x:v>TUR|2023</x:v>
      </x:c>
    </x:row>
    <x:row r="10">
      <x:c r="A10" s="40" t="inlineStr">
        <x:is>
          <x:t xml:space="preserve">Türkiye</x:t>
        </x:is>
      </x:c>
      <x:c r="B10" s="40" t="inlineStr">
        <x:is>
          <x:t xml:space="preserve">TUR</x:t>
        </x:is>
      </x:c>
      <x:c r="C10" s="123" t="n">
        <x:v>2024</x:v>
      </x:c>
      <x:c r="D10" s="124" t="n">
        <x:v>279.32</x:v>
      </x:c>
      <x:c r="E10" s="40" t="inlineStr">
        <x:is>
          <x:t xml:space="preserve">https://unctadstat.unctad.org/datacentre/dataviewer/US.LSCI</x:t>
        </x:is>
      </x:c>
      <x:c r="F10" s="40" t="inlineStr">
        <x:is>
          <x:t xml:space="preserve">Q4 2024</x:t>
        </x:is>
      </x:c>
      <x:c r="G10" s="40" t="inlineStr">
        <x:is>
          <x:t xml:space="preserve">UNCTADstat quarterly LSCI; annual value uses latest available quarter in each year (Q4 for 2021–2025, Q1 for 2026).</x:t>
        </x:is>
      </x:c>
      <x:c r="H10" s="40" t="str">
        <x:f>B10&amp;"|"&amp;C10</x:f>
        <x:v>TUR|2024</x:v>
      </x:c>
    </x:row>
    <x:row r="11">
      <x:c r="A11" s="40" t="inlineStr">
        <x:is>
          <x:t xml:space="preserve">Türkiye</x:t>
        </x:is>
      </x:c>
      <x:c r="B11" s="40" t="inlineStr">
        <x:is>
          <x:t xml:space="preserve">TUR</x:t>
        </x:is>
      </x:c>
      <x:c r="C11" s="123" t="n">
        <x:v>2025</x:v>
      </x:c>
      <x:c r="D11" s="124" t="n">
        <x:v>302.2</x:v>
      </x:c>
      <x:c r="E11" s="40" t="inlineStr">
        <x:is>
          <x:t xml:space="preserve">https://unctadstat.unctad.org/datacentre/dataviewer/US.LSCI</x:t>
        </x:is>
      </x:c>
      <x:c r="F11" s="40" t="inlineStr">
        <x:is>
          <x:t xml:space="preserve">Q4 2025</x:t>
        </x:is>
      </x:c>
      <x:c r="G11" s="40" t="inlineStr">
        <x:is>
          <x:t xml:space="preserve">UNCTADstat quarterly LSCI; annual value uses latest available quarter in each year (Q4 for 2021–2025, Q1 for 2026).</x:t>
        </x:is>
      </x:c>
      <x:c r="H11" s="40" t="str">
        <x:f>B11&amp;"|"&amp;C11</x:f>
        <x:v>TUR|2025</x:v>
      </x:c>
    </x:row>
    <x:row r="12">
      <x:c r="A12" s="40" t="inlineStr">
        <x:is>
          <x:t xml:space="preserve">Türkiye</x:t>
        </x:is>
      </x:c>
      <x:c r="B12" s="40" t="inlineStr">
        <x:is>
          <x:t xml:space="preserve">TUR</x:t>
        </x:is>
      </x:c>
      <x:c r="C12" s="123" t="n">
        <x:v>2026</x:v>
      </x:c>
      <x:c r="D12" s="124" t="n">
        <x:v>307.06</x:v>
      </x:c>
      <x:c r="E12" s="40" t="inlineStr">
        <x:is>
          <x:t xml:space="preserve">https://unctadstat.unctad.org/datacentre/dataviewer/US.LSCI</x:t>
        </x:is>
      </x:c>
      <x:c r="F12" s="40" t="inlineStr">
        <x:is>
          <x:t xml:space="preserve">Q1 2026</x:t>
        </x:is>
      </x:c>
      <x:c r="G12" s="40" t="inlineStr">
        <x:is>
          <x:t xml:space="preserve">UNCTADstat quarterly LSCI; annual value uses latest available quarter in each year (Q4 for 2021–2025, Q1 for 2026).</x:t>
        </x:is>
      </x:c>
      <x:c r="H12" s="40" t="str">
        <x:f>B12&amp;"|"&amp;C12</x:f>
        <x:v>TUR|2026</x:v>
      </x:c>
    </x:row>
    <x:row r="13">
      <x:c r="A13" s="40" t="inlineStr">
        <x:is>
          <x:t xml:space="preserve">Israel</x:t>
        </x:is>
      </x:c>
      <x:c r="B13" s="40" t="inlineStr">
        <x:is>
          <x:t xml:space="preserve">ISR</x:t>
        </x:is>
      </x:c>
      <x:c r="C13" s="123" t="n">
        <x:v>2021</x:v>
      </x:c>
      <x:c r="D13" s="124" t="n">
        <x:v>118.5</x:v>
      </x:c>
      <x:c r="E13" s="40" t="inlineStr">
        <x:is>
          <x:t xml:space="preserve">https://unctadstat.unctad.org/datacentre/dataviewer/US.LSCI</x:t>
        </x:is>
      </x:c>
      <x:c r="F13" s="40" t="inlineStr">
        <x:is>
          <x:t xml:space="preserve">Q4 2021</x:t>
        </x:is>
      </x:c>
      <x:c r="G13" s="40" t="inlineStr">
        <x:is>
          <x:t xml:space="preserve">UNCTADstat quarterly LSCI; annual value uses latest available quarter in each year (Q4 for 2021–2025, Q1 for 2026).</x:t>
        </x:is>
      </x:c>
      <x:c r="H13" s="40" t="str">
        <x:f>B13&amp;"|"&amp;C13</x:f>
        <x:v>ISR|2021</x:v>
      </x:c>
    </x:row>
    <x:row r="14">
      <x:c r="A14" s="40" t="inlineStr">
        <x:is>
          <x:t xml:space="preserve">Israel</x:t>
        </x:is>
      </x:c>
      <x:c r="B14" s="40" t="inlineStr">
        <x:is>
          <x:t xml:space="preserve">ISR</x:t>
        </x:is>
      </x:c>
      <x:c r="C14" s="123" t="n">
        <x:v>2022</x:v>
      </x:c>
      <x:c r="D14" s="124" t="n">
        <x:v>132.32</x:v>
      </x:c>
      <x:c r="E14" s="40" t="inlineStr">
        <x:is>
          <x:t xml:space="preserve">https://unctadstat.unctad.org/datacentre/dataviewer/US.LSCI</x:t>
        </x:is>
      </x:c>
      <x:c r="F14" s="40" t="inlineStr">
        <x:is>
          <x:t xml:space="preserve">Q4 2022</x:t>
        </x:is>
      </x:c>
      <x:c r="G14" s="40" t="inlineStr">
        <x:is>
          <x:t xml:space="preserve">UNCTADstat quarterly LSCI; annual value uses latest available quarter in each year (Q4 for 2021–2025, Q1 for 2026).</x:t>
        </x:is>
      </x:c>
      <x:c r="H14" s="40" t="str">
        <x:f>B14&amp;"|"&amp;C14</x:f>
        <x:v>ISR|2022</x:v>
      </x:c>
    </x:row>
    <x:row r="15">
      <x:c r="A15" s="40" t="inlineStr">
        <x:is>
          <x:t xml:space="preserve">Israel</x:t>
        </x:is>
      </x:c>
      <x:c r="B15" s="40" t="inlineStr">
        <x:is>
          <x:t xml:space="preserve">ISR</x:t>
        </x:is>
      </x:c>
      <x:c r="C15" s="123" t="n">
        <x:v>2023</x:v>
      </x:c>
      <x:c r="D15" s="124" t="n">
        <x:v>136.99</x:v>
      </x:c>
      <x:c r="E15" s="40" t="inlineStr">
        <x:is>
          <x:t xml:space="preserve">https://unctadstat.unctad.org/datacentre/dataviewer/US.LSCI</x:t>
        </x:is>
      </x:c>
      <x:c r="F15" s="40" t="inlineStr">
        <x:is>
          <x:t xml:space="preserve">Q4 2023</x:t>
        </x:is>
      </x:c>
      <x:c r="G15" s="40" t="inlineStr">
        <x:is>
          <x:t xml:space="preserve">UNCTADstat quarterly LSCI; annual value uses latest available quarter in each year (Q4 for 2021–2025, Q1 for 2026).</x:t>
        </x:is>
      </x:c>
      <x:c r="H15" s="40" t="str">
        <x:f>B15&amp;"|"&amp;C15</x:f>
        <x:v>ISR|2023</x:v>
      </x:c>
    </x:row>
    <x:row r="16">
      <x:c r="A16" s="40" t="inlineStr">
        <x:is>
          <x:t xml:space="preserve">Israel</x:t>
        </x:is>
      </x:c>
      <x:c r="B16" s="40" t="inlineStr">
        <x:is>
          <x:t xml:space="preserve">ISR</x:t>
        </x:is>
      </x:c>
      <x:c r="C16" s="123" t="n">
        <x:v>2024</x:v>
      </x:c>
      <x:c r="D16" s="124" t="n">
        <x:v>79.84999999999999</x:v>
      </x:c>
      <x:c r="E16" s="40" t="inlineStr">
        <x:is>
          <x:t xml:space="preserve">https://unctadstat.unctad.org/datacentre/dataviewer/US.LSCI</x:t>
        </x:is>
      </x:c>
      <x:c r="F16" s="40" t="inlineStr">
        <x:is>
          <x:t xml:space="preserve">Q4 2024</x:t>
        </x:is>
      </x:c>
      <x:c r="G16" s="40" t="inlineStr">
        <x:is>
          <x:t xml:space="preserve">UNCTADstat quarterly LSCI; annual value uses latest available quarter in each year (Q4 for 2021–2025, Q1 for 2026).</x:t>
        </x:is>
      </x:c>
      <x:c r="H16" s="40" t="str">
        <x:f>B16&amp;"|"&amp;C16</x:f>
        <x:v>ISR|2024</x:v>
      </x:c>
    </x:row>
    <x:row r="17">
      <x:c r="A17" s="40" t="inlineStr">
        <x:is>
          <x:t xml:space="preserve">Israel</x:t>
        </x:is>
      </x:c>
      <x:c r="B17" s="40" t="inlineStr">
        <x:is>
          <x:t xml:space="preserve">ISR</x:t>
        </x:is>
      </x:c>
      <x:c r="C17" s="123" t="n">
        <x:v>2025</x:v>
      </x:c>
      <x:c r="D17" s="124" t="n">
        <x:v>123.65</x:v>
      </x:c>
      <x:c r="E17" s="40" t="inlineStr">
        <x:is>
          <x:t xml:space="preserve">https://unctadstat.unctad.org/datacentre/dataviewer/US.LSCI</x:t>
        </x:is>
      </x:c>
      <x:c r="F17" s="40" t="inlineStr">
        <x:is>
          <x:t xml:space="preserve">Q4 2025</x:t>
        </x:is>
      </x:c>
      <x:c r="G17" s="40" t="inlineStr">
        <x:is>
          <x:t xml:space="preserve">UNCTADstat quarterly LSCI; annual value uses latest available quarter in each year (Q4 for 2021–2025, Q1 for 2026).</x:t>
        </x:is>
      </x:c>
      <x:c r="H17" s="40" t="str">
        <x:f>B17&amp;"|"&amp;C17</x:f>
        <x:v>ISR|2025</x:v>
      </x:c>
    </x:row>
    <x:row r="18">
      <x:c r="A18" s="40" t="inlineStr">
        <x:is>
          <x:t xml:space="preserve">Israel</x:t>
        </x:is>
      </x:c>
      <x:c r="B18" s="40" t="inlineStr">
        <x:is>
          <x:t xml:space="preserve">ISR</x:t>
        </x:is>
      </x:c>
      <x:c r="C18" s="123" t="n">
        <x:v>2026</x:v>
      </x:c>
      <x:c r="D18" s="124" t="n">
        <x:v>125.41</x:v>
      </x:c>
      <x:c r="E18" s="40" t="inlineStr">
        <x:is>
          <x:t xml:space="preserve">https://unctadstat.unctad.org/datacentre/dataviewer/US.LSCI</x:t>
        </x:is>
      </x:c>
      <x:c r="F18" s="40" t="inlineStr">
        <x:is>
          <x:t xml:space="preserve">Q1 2026</x:t>
        </x:is>
      </x:c>
      <x:c r="G18" s="40" t="inlineStr">
        <x:is>
          <x:t xml:space="preserve">UNCTADstat quarterly LSCI; annual value uses latest available quarter in each year (Q4 for 2021–2025, Q1 for 2026).</x:t>
        </x:is>
      </x:c>
      <x:c r="H18" s="40" t="str">
        <x:f>B18&amp;"|"&amp;C18</x:f>
        <x:v>ISR|2026</x:v>
      </x:c>
    </x:row>
    <x:row r="19">
      <x:c r="A19" s="40" t="inlineStr">
        <x:is>
          <x:t xml:space="preserve">India</x:t>
        </x:is>
      </x:c>
      <x:c r="B19" s="40" t="inlineStr">
        <x:is>
          <x:t xml:space="preserve">IND</x:t>
        </x:is>
      </x:c>
      <x:c r="C19" s="123" t="n">
        <x:v>2021</x:v>
      </x:c>
      <x:c r="D19" s="124" t="n">
        <x:v>272.39</x:v>
      </x:c>
      <x:c r="E19" s="40" t="inlineStr">
        <x:is>
          <x:t xml:space="preserve">https://unctadstat.unctad.org/datacentre/dataviewer/US.LSCI</x:t>
        </x:is>
      </x:c>
      <x:c r="F19" s="40" t="inlineStr">
        <x:is>
          <x:t xml:space="preserve">Q4 2021</x:t>
        </x:is>
      </x:c>
      <x:c r="G19" s="40" t="inlineStr">
        <x:is>
          <x:t xml:space="preserve">UNCTADstat quarterly LSCI; annual value uses latest available quarter in each year (Q4 for 2021–2025, Q1 for 2026).</x:t>
        </x:is>
      </x:c>
      <x:c r="H19" s="40" t="str">
        <x:f>B19&amp;"|"&amp;C19</x:f>
        <x:v>IND|2021</x:v>
      </x:c>
    </x:row>
    <x:row r="20">
      <x:c r="A20" s="40" t="inlineStr">
        <x:is>
          <x:t xml:space="preserve">India</x:t>
        </x:is>
      </x:c>
      <x:c r="B20" s="40" t="inlineStr">
        <x:is>
          <x:t xml:space="preserve">IND</x:t>
        </x:is>
      </x:c>
      <x:c r="C20" s="123" t="n">
        <x:v>2022</x:v>
      </x:c>
      <x:c r="D20" s="124" t="n">
        <x:v>306.99</x:v>
      </x:c>
      <x:c r="E20" s="40" t="inlineStr">
        <x:is>
          <x:t xml:space="preserve">https://unctadstat.unctad.org/datacentre/dataviewer/US.LSCI</x:t>
        </x:is>
      </x:c>
      <x:c r="F20" s="40" t="inlineStr">
        <x:is>
          <x:t xml:space="preserve">Q4 2022</x:t>
        </x:is>
      </x:c>
      <x:c r="G20" s="40" t="inlineStr">
        <x:is>
          <x:t xml:space="preserve">UNCTADstat quarterly LSCI; annual value uses latest available quarter in each year (Q4 for 2021–2025, Q1 for 2026).</x:t>
        </x:is>
      </x:c>
      <x:c r="H20" s="40" t="str">
        <x:f>B20&amp;"|"&amp;C20</x:f>
        <x:v>IND|2022</x:v>
      </x:c>
    </x:row>
    <x:row r="21">
      <x:c r="A21" s="40" t="inlineStr">
        <x:is>
          <x:t xml:space="preserve">India</x:t>
        </x:is>
      </x:c>
      <x:c r="B21" s="40" t="inlineStr">
        <x:is>
          <x:t xml:space="preserve">IND</x:t>
        </x:is>
      </x:c>
      <x:c r="C21" s="123" t="n">
        <x:v>2023</x:v>
      </x:c>
      <x:c r="D21" s="124" t="n">
        <x:v>337.87</x:v>
      </x:c>
      <x:c r="E21" s="40" t="inlineStr">
        <x:is>
          <x:t xml:space="preserve">https://unctadstat.unctad.org/datacentre/dataviewer/US.LSCI</x:t>
        </x:is>
      </x:c>
      <x:c r="F21" s="40" t="inlineStr">
        <x:is>
          <x:t xml:space="preserve">Q4 2023</x:t>
        </x:is>
      </x:c>
      <x:c r="G21" s="40" t="inlineStr">
        <x:is>
          <x:t xml:space="preserve">UNCTADstat quarterly LSCI; annual value uses latest available quarter in each year (Q4 for 2021–2025, Q1 for 2026).</x:t>
        </x:is>
      </x:c>
      <x:c r="H21" s="40" t="str">
        <x:f>B21&amp;"|"&amp;C21</x:f>
        <x:v>IND|2023</x:v>
      </x:c>
    </x:row>
    <x:row r="22">
      <x:c r="A22" s="40" t="inlineStr">
        <x:is>
          <x:t xml:space="preserve">India</x:t>
        </x:is>
      </x:c>
      <x:c r="B22" s="40" t="inlineStr">
        <x:is>
          <x:t xml:space="preserve">IND</x:t>
        </x:is>
      </x:c>
      <x:c r="C22" s="123" t="n">
        <x:v>2024</x:v>
      </x:c>
      <x:c r="D22" s="124" t="n">
        <x:v>358.54</x:v>
      </x:c>
      <x:c r="E22" s="40" t="inlineStr">
        <x:is>
          <x:t xml:space="preserve">https://unctadstat.unctad.org/datacentre/dataviewer/US.LSCI</x:t>
        </x:is>
      </x:c>
      <x:c r="F22" s="40" t="inlineStr">
        <x:is>
          <x:t xml:space="preserve">Q4 2024</x:t>
        </x:is>
      </x:c>
      <x:c r="G22" s="40" t="inlineStr">
        <x:is>
          <x:t xml:space="preserve">UNCTADstat quarterly LSCI; annual value uses latest available quarter in each year (Q4 for 2021–2025, Q1 for 2026).</x:t>
        </x:is>
      </x:c>
      <x:c r="H22" s="40" t="str">
        <x:f>B22&amp;"|"&amp;C22</x:f>
        <x:v>IND|2024</x:v>
      </x:c>
    </x:row>
    <x:row r="23">
      <x:c r="A23" s="40" t="inlineStr">
        <x:is>
          <x:t xml:space="preserve">India</x:t>
        </x:is>
      </x:c>
      <x:c r="B23" s="40" t="inlineStr">
        <x:is>
          <x:t xml:space="preserve">IND</x:t>
        </x:is>
      </x:c>
      <x:c r="C23" s="123" t="n">
        <x:v>2025</x:v>
      </x:c>
      <x:c r="D23" s="124" t="n">
        <x:v>399.12</x:v>
      </x:c>
      <x:c r="E23" s="40" t="inlineStr">
        <x:is>
          <x:t xml:space="preserve">https://unctadstat.unctad.org/datacentre/dataviewer/US.LSCI</x:t>
        </x:is>
      </x:c>
      <x:c r="F23" s="40" t="inlineStr">
        <x:is>
          <x:t xml:space="preserve">Q4 2025</x:t>
        </x:is>
      </x:c>
      <x:c r="G23" s="40" t="inlineStr">
        <x:is>
          <x:t xml:space="preserve">UNCTADstat quarterly LSCI; annual value uses latest available quarter in each year (Q4 for 2021–2025, Q1 for 2026).</x:t>
        </x:is>
      </x:c>
      <x:c r="H23" s="40" t="str">
        <x:f>B23&amp;"|"&amp;C23</x:f>
        <x:v>IND|2025</x:v>
      </x:c>
    </x:row>
    <x:row r="24">
      <x:c r="A24" s="40" t="inlineStr">
        <x:is>
          <x:t xml:space="preserve">India</x:t>
        </x:is>
      </x:c>
      <x:c r="B24" s="40" t="inlineStr">
        <x:is>
          <x:t xml:space="preserve">IND</x:t>
        </x:is>
      </x:c>
      <x:c r="C24" s="123" t="n">
        <x:v>2026</x:v>
      </x:c>
      <x:c r="D24" s="124" t="n">
        <x:v>397.92</x:v>
      </x:c>
      <x:c r="E24" s="40" t="inlineStr">
        <x:is>
          <x:t xml:space="preserve">https://unctadstat.unctad.org/datacentre/dataviewer/US.LSCI</x:t>
        </x:is>
      </x:c>
      <x:c r="F24" s="40" t="inlineStr">
        <x:is>
          <x:t xml:space="preserve">Q1 2026</x:t>
        </x:is>
      </x:c>
      <x:c r="G24" s="40" t="inlineStr">
        <x:is>
          <x:t xml:space="preserve">UNCTADstat quarterly LSCI; annual value uses latest available quarter in each year (Q4 for 2021–2025, Q1 for 2026).</x:t>
        </x:is>
      </x:c>
      <x:c r="H24" s="40" t="str">
        <x:f>B24&amp;"|"&amp;C24</x:f>
        <x:v>IND|2026</x:v>
      </x:c>
    </x:row>
    <x:row r="25">
      <x:c r="A25" s="40" t="inlineStr">
        <x:is>
          <x:t xml:space="preserve">Japan</x:t>
        </x:is>
      </x:c>
      <x:c r="B25" s="40" t="inlineStr">
        <x:is>
          <x:t xml:space="preserve">JPN</x:t>
        </x:is>
      </x:c>
      <x:c r="C25" s="123" t="n">
        <x:v>2021</x:v>
      </x:c>
      <x:c r="D25" s="124" t="n">
        <x:v>388.99</x:v>
      </x:c>
      <x:c r="E25" s="40" t="inlineStr">
        <x:is>
          <x:t xml:space="preserve">https://unctadstat.unctad.org/datacentre/dataviewer/US.LSCI</x:t>
        </x:is>
      </x:c>
      <x:c r="F25" s="40" t="inlineStr">
        <x:is>
          <x:t xml:space="preserve">Q4 2021</x:t>
        </x:is>
      </x:c>
      <x:c r="G25" s="40" t="inlineStr">
        <x:is>
          <x:t xml:space="preserve">UNCTADstat quarterly LSCI; annual value uses latest available quarter in each year (Q4 for 2021–2025, Q1 for 2026).</x:t>
        </x:is>
      </x:c>
      <x:c r="H25" s="40" t="str">
        <x:f>B25&amp;"|"&amp;C25</x:f>
        <x:v>JPN|2021</x:v>
      </x:c>
    </x:row>
    <x:row r="26">
      <x:c r="A26" s="40" t="inlineStr">
        <x:is>
          <x:t xml:space="preserve">Japan</x:t>
        </x:is>
      </x:c>
      <x:c r="B26" s="40" t="inlineStr">
        <x:is>
          <x:t xml:space="preserve">JPN</x:t>
        </x:is>
      </x:c>
      <x:c r="C26" s="123" t="n">
        <x:v>2022</x:v>
      </x:c>
      <x:c r="D26" s="124" t="n">
        <x:v>404.03</x:v>
      </x:c>
      <x:c r="E26" s="40" t="inlineStr">
        <x:is>
          <x:t xml:space="preserve">https://unctadstat.unctad.org/datacentre/dataviewer/US.LSCI</x:t>
        </x:is>
      </x:c>
      <x:c r="F26" s="40" t="inlineStr">
        <x:is>
          <x:t xml:space="preserve">Q4 2022</x:t>
        </x:is>
      </x:c>
      <x:c r="G26" s="40" t="inlineStr">
        <x:is>
          <x:t xml:space="preserve">UNCTADstat quarterly LSCI; annual value uses latest available quarter in each year (Q4 for 2021–2025, Q1 for 2026).</x:t>
        </x:is>
      </x:c>
      <x:c r="H26" s="40" t="str">
        <x:f>B26&amp;"|"&amp;C26</x:f>
        <x:v>JPN|2022</x:v>
      </x:c>
    </x:row>
    <x:row r="27">
      <x:c r="A27" s="40" t="inlineStr">
        <x:is>
          <x:t xml:space="preserve">Japan</x:t>
        </x:is>
      </x:c>
      <x:c r="B27" s="40" t="inlineStr">
        <x:is>
          <x:t xml:space="preserve">JPN</x:t>
        </x:is>
      </x:c>
      <x:c r="C27" s="123" t="n">
        <x:v>2023</x:v>
      </x:c>
      <x:c r="D27" s="124" t="n">
        <x:v>416.19</x:v>
      </x:c>
      <x:c r="E27" s="40" t="inlineStr">
        <x:is>
          <x:t xml:space="preserve">https://unctadstat.unctad.org/datacentre/dataviewer/US.LSCI</x:t>
        </x:is>
      </x:c>
      <x:c r="F27" s="40" t="inlineStr">
        <x:is>
          <x:t xml:space="preserve">Q4 2023</x:t>
        </x:is>
      </x:c>
      <x:c r="G27" s="40" t="inlineStr">
        <x:is>
          <x:t xml:space="preserve">UNCTADstat quarterly LSCI; annual value uses latest available quarter in each year (Q4 for 2021–2025, Q1 for 2026).</x:t>
        </x:is>
      </x:c>
      <x:c r="H27" s="40" t="str">
        <x:f>B27&amp;"|"&amp;C27</x:f>
        <x:v>JPN|2023</x:v>
      </x:c>
    </x:row>
    <x:row r="28">
      <x:c r="A28" s="40" t="inlineStr">
        <x:is>
          <x:t xml:space="preserve">Japan</x:t>
        </x:is>
      </x:c>
      <x:c r="B28" s="40" t="inlineStr">
        <x:is>
          <x:t xml:space="preserve">JPN</x:t>
        </x:is>
      </x:c>
      <x:c r="C28" s="123" t="n">
        <x:v>2024</x:v>
      </x:c>
      <x:c r="D28" s="124" t="n">
        <x:v>411.41</x:v>
      </x:c>
      <x:c r="E28" s="40" t="inlineStr">
        <x:is>
          <x:t xml:space="preserve">https://unctadstat.unctad.org/datacentre/dataviewer/US.LSCI</x:t>
        </x:is>
      </x:c>
      <x:c r="F28" s="40" t="inlineStr">
        <x:is>
          <x:t xml:space="preserve">Q4 2024</x:t>
        </x:is>
      </x:c>
      <x:c r="G28" s="40" t="inlineStr">
        <x:is>
          <x:t xml:space="preserve">UNCTADstat quarterly LSCI; annual value uses latest available quarter in each year (Q4 for 2021–2025, Q1 for 2026).</x:t>
        </x:is>
      </x:c>
      <x:c r="H28" s="40" t="str">
        <x:f>B28&amp;"|"&amp;C28</x:f>
        <x:v>JPN|2024</x:v>
      </x:c>
    </x:row>
    <x:row r="29">
      <x:c r="A29" s="40" t="inlineStr">
        <x:is>
          <x:t xml:space="preserve">Japan</x:t>
        </x:is>
      </x:c>
      <x:c r="B29" s="40" t="inlineStr">
        <x:is>
          <x:t xml:space="preserve">JPN</x:t>
        </x:is>
      </x:c>
      <x:c r="C29" s="123" t="n">
        <x:v>2025</x:v>
      </x:c>
      <x:c r="D29" s="124" t="n">
        <x:v>424.71</x:v>
      </x:c>
      <x:c r="E29" s="40" t="inlineStr">
        <x:is>
          <x:t xml:space="preserve">https://unctadstat.unctad.org/datacentre/dataviewer/US.LSCI</x:t>
        </x:is>
      </x:c>
      <x:c r="F29" s="40" t="inlineStr">
        <x:is>
          <x:t xml:space="preserve">Q4 2025</x:t>
        </x:is>
      </x:c>
      <x:c r="G29" s="40" t="inlineStr">
        <x:is>
          <x:t xml:space="preserve">UNCTADstat quarterly LSCI; annual value uses latest available quarter in each year (Q4 for 2021–2025, Q1 for 2026).</x:t>
        </x:is>
      </x:c>
      <x:c r="H29" s="40" t="str">
        <x:f>B29&amp;"|"&amp;C29</x:f>
        <x:v>JPN|2025</x:v>
      </x:c>
    </x:row>
    <x:row r="30">
      <x:c r="A30" s="40" t="inlineStr">
        <x:is>
          <x:t xml:space="preserve">Japan</x:t>
        </x:is>
      </x:c>
      <x:c r="B30" s="40" t="inlineStr">
        <x:is>
          <x:t xml:space="preserve">JPN</x:t>
        </x:is>
      </x:c>
      <x:c r="C30" s="123" t="n">
        <x:v>2026</x:v>
      </x:c>
      <x:c r="D30" s="124" t="n">
        <x:v>421.91</x:v>
      </x:c>
      <x:c r="E30" s="40" t="inlineStr">
        <x:is>
          <x:t xml:space="preserve">https://unctadstat.unctad.org/datacentre/dataviewer/US.LSCI</x:t>
        </x:is>
      </x:c>
      <x:c r="F30" s="40" t="inlineStr">
        <x:is>
          <x:t xml:space="preserve">Q1 2026</x:t>
        </x:is>
      </x:c>
      <x:c r="G30" s="40" t="inlineStr">
        <x:is>
          <x:t xml:space="preserve">UNCTADstat quarterly LSCI; annual value uses latest available quarter in each year (Q4 for 2021–2025, Q1 for 2026).</x:t>
        </x:is>
      </x:c>
      <x:c r="H30" s="40" t="str">
        <x:f>B30&amp;"|"&amp;C30</x:f>
        <x:v>JPN|2026</x:v>
      </x:c>
    </x:row>
    <x:row r="31">
      <x:c r="A31" s="40" t="inlineStr">
        <x:is>
          <x:t xml:space="preserve">China</x:t>
        </x:is>
      </x:c>
      <x:c r="B31" s="40" t="inlineStr">
        <x:is>
          <x:t xml:space="preserve">CHN</x:t>
        </x:is>
      </x:c>
      <x:c r="C31" s="123" t="n">
        <x:v>2021</x:v>
      </x:c>
      <x:c r="D31" s="124" t="n">
        <x:v>1115.45</x:v>
      </x:c>
      <x:c r="E31" s="40" t="inlineStr">
        <x:is>
          <x:t xml:space="preserve">https://unctadstat.unctad.org/datacentre/dataviewer/US.LSCI</x:t>
        </x:is>
      </x:c>
      <x:c r="F31" s="40" t="inlineStr">
        <x:is>
          <x:t xml:space="preserve">Q4 2021</x:t>
        </x:is>
      </x:c>
      <x:c r="G31" s="40" t="inlineStr">
        <x:is>
          <x:t xml:space="preserve">UNCTADstat quarterly LSCI; annual value uses latest available quarter in each year (Q4 for 2021–2025, Q1 for 2026).</x:t>
        </x:is>
      </x:c>
      <x:c r="H31" s="40" t="str">
        <x:f>B31&amp;"|"&amp;C31</x:f>
        <x:v>CHN|2021</x:v>
      </x:c>
    </x:row>
    <x:row r="32">
      <x:c r="A32" s="40" t="inlineStr">
        <x:is>
          <x:t xml:space="preserve">China</x:t>
        </x:is>
      </x:c>
      <x:c r="B32" s="40" t="inlineStr">
        <x:is>
          <x:t xml:space="preserve">CHN</x:t>
        </x:is>
      </x:c>
      <x:c r="C32" s="123" t="n">
        <x:v>2022</x:v>
      </x:c>
      <x:c r="D32" s="124" t="n">
        <x:v>1175.53</x:v>
      </x:c>
      <x:c r="E32" s="40" t="inlineStr">
        <x:is>
          <x:t xml:space="preserve">https://unctadstat.unctad.org/datacentre/dataviewer/US.LSCI</x:t>
        </x:is>
      </x:c>
      <x:c r="F32" s="40" t="inlineStr">
        <x:is>
          <x:t xml:space="preserve">Q4 2022</x:t>
        </x:is>
      </x:c>
      <x:c r="G32" s="40" t="inlineStr">
        <x:is>
          <x:t xml:space="preserve">UNCTADstat quarterly LSCI; annual value uses latest available quarter in each year (Q4 for 2021–2025, Q1 for 2026).</x:t>
        </x:is>
      </x:c>
      <x:c r="H32" s="40" t="str">
        <x:f>B32&amp;"|"&amp;C32</x:f>
        <x:v>CHN|2022</x:v>
      </x:c>
    </x:row>
    <x:row r="33">
      <x:c r="A33" s="40" t="inlineStr">
        <x:is>
          <x:t xml:space="preserve">China</x:t>
        </x:is>
      </x:c>
      <x:c r="B33" s="40" t="inlineStr">
        <x:is>
          <x:t xml:space="preserve">CHN</x:t>
        </x:is>
      </x:c>
      <x:c r="C33" s="123" t="n">
        <x:v>2023</x:v>
      </x:c>
      <x:c r="D33" s="124" t="n">
        <x:v>1192.74</x:v>
      </x:c>
      <x:c r="E33" s="40" t="inlineStr">
        <x:is>
          <x:t xml:space="preserve">https://unctadstat.unctad.org/datacentre/dataviewer/US.LSCI</x:t>
        </x:is>
      </x:c>
      <x:c r="F33" s="40" t="inlineStr">
        <x:is>
          <x:t xml:space="preserve">Q4 2023</x:t>
        </x:is>
      </x:c>
      <x:c r="G33" s="40" t="inlineStr">
        <x:is>
          <x:t xml:space="preserve">UNCTADstat quarterly LSCI; annual value uses latest available quarter in each year (Q4 for 2021–2025, Q1 for 2026).</x:t>
        </x:is>
      </x:c>
      <x:c r="H33" s="40" t="str">
        <x:f>B33&amp;"|"&amp;C33</x:f>
        <x:v>CHN|2023</x:v>
      </x:c>
    </x:row>
    <x:row r="34">
      <x:c r="A34" s="40" t="inlineStr">
        <x:is>
          <x:t xml:space="preserve">China</x:t>
        </x:is>
      </x:c>
      <x:c r="B34" s="40" t="inlineStr">
        <x:is>
          <x:t xml:space="preserve">CHN</x:t>
        </x:is>
      </x:c>
      <x:c r="C34" s="123" t="n">
        <x:v>2024</x:v>
      </x:c>
      <x:c r="D34" s="124" t="n">
        <x:v>1250.45</x:v>
      </x:c>
      <x:c r="E34" s="40" t="inlineStr">
        <x:is>
          <x:t xml:space="preserve">https://unctadstat.unctad.org/datacentre/dataviewer/US.LSCI</x:t>
        </x:is>
      </x:c>
      <x:c r="F34" s="40" t="inlineStr">
        <x:is>
          <x:t xml:space="preserve">Q4 2024</x:t>
        </x:is>
      </x:c>
      <x:c r="G34" s="40" t="inlineStr">
        <x:is>
          <x:t xml:space="preserve">UNCTADstat quarterly LSCI; annual value uses latest available quarter in each year (Q4 for 2021–2025, Q1 for 2026).</x:t>
        </x:is>
      </x:c>
      <x:c r="H34" s="40" t="str">
        <x:f>B34&amp;"|"&amp;C34</x:f>
        <x:v>CHN|2024</x:v>
      </x:c>
    </x:row>
    <x:row r="35">
      <x:c r="A35" s="40" t="inlineStr">
        <x:is>
          <x:t xml:space="preserve">China</x:t>
        </x:is>
      </x:c>
      <x:c r="B35" s="40" t="inlineStr">
        <x:is>
          <x:t xml:space="preserve">CHN</x:t>
        </x:is>
      </x:c>
      <x:c r="C35" s="123" t="n">
        <x:v>2025</x:v>
      </x:c>
      <x:c r="D35" s="124" t="n">
        <x:v>1312.61</x:v>
      </x:c>
      <x:c r="E35" s="40" t="inlineStr">
        <x:is>
          <x:t xml:space="preserve">https://unctadstat.unctad.org/datacentre/dataviewer/US.LSCI</x:t>
        </x:is>
      </x:c>
      <x:c r="F35" s="40" t="inlineStr">
        <x:is>
          <x:t xml:space="preserve">Q4 2025</x:t>
        </x:is>
      </x:c>
      <x:c r="G35" s="40" t="inlineStr">
        <x:is>
          <x:t xml:space="preserve">UNCTADstat quarterly LSCI; annual value uses latest available quarter in each year (Q4 for 2021–2025, Q1 for 2026).</x:t>
        </x:is>
      </x:c>
      <x:c r="H35" s="40" t="str">
        <x:f>B35&amp;"|"&amp;C35</x:f>
        <x:v>CHN|2025</x:v>
      </x:c>
    </x:row>
    <x:row r="36">
      <x:c r="A36" s="40" t="inlineStr">
        <x:is>
          <x:t xml:space="preserve">China</x:t>
        </x:is>
      </x:c>
      <x:c r="B36" s="40" t="inlineStr">
        <x:is>
          <x:t xml:space="preserve">CHN</x:t>
        </x:is>
      </x:c>
      <x:c r="C36" s="123" t="n">
        <x:v>2026</x:v>
      </x:c>
      <x:c r="D36" s="124" t="n">
        <x:v>1322.63</x:v>
      </x:c>
      <x:c r="E36" s="40" t="inlineStr">
        <x:is>
          <x:t xml:space="preserve">https://unctadstat.unctad.org/datacentre/dataviewer/US.LSCI</x:t>
        </x:is>
      </x:c>
      <x:c r="F36" s="40" t="inlineStr">
        <x:is>
          <x:t xml:space="preserve">Q1 2026</x:t>
        </x:is>
      </x:c>
      <x:c r="G36" s="40" t="inlineStr">
        <x:is>
          <x:t xml:space="preserve">UNCTADstat quarterly LSCI; annual value uses latest available quarter in each year (Q4 for 2021–2025, Q1 for 2026).</x:t>
        </x:is>
      </x:c>
      <x:c r="H36" s="40" t="str">
        <x:f>B36&amp;"|"&amp;C36</x:f>
        <x:v>CHN|2026</x:v>
      </x:c>
    </x:row>
    <x:row r="37">
      <x:c r="A37" s="40" t="inlineStr">
        <x:is>
          <x:t xml:space="preserve">South Korea</x:t>
        </x:is>
      </x:c>
      <x:c r="B37" s="40" t="inlineStr">
        <x:is>
          <x:t xml:space="preserve">KOR</x:t>
        </x:is>
      </x:c>
      <x:c r="C37" s="123" t="n">
        <x:v>2021</x:v>
      </x:c>
      <x:c r="D37" s="124" t="n">
        <x:v>583.0599999999999</x:v>
      </x:c>
      <x:c r="E37" s="40" t="inlineStr">
        <x:is>
          <x:t xml:space="preserve">https://unctadstat.unctad.org/datacentre/dataviewer/US.LSCI</x:t>
        </x:is>
      </x:c>
      <x:c r="F37" s="40" t="inlineStr">
        <x:is>
          <x:t xml:space="preserve">Q4 2021</x:t>
        </x:is>
      </x:c>
      <x:c r="G37" s="40" t="inlineStr">
        <x:is>
          <x:t xml:space="preserve">UNCTADstat quarterly LSCI; annual value uses latest available quarter in each year (Q4 for 2021–2025, Q1 for 2026).</x:t>
        </x:is>
      </x:c>
      <x:c r="H37" s="40" t="str">
        <x:f>B37&amp;"|"&amp;C37</x:f>
        <x:v>KOR|2021</x:v>
      </x:c>
    </x:row>
    <x:row r="38">
      <x:c r="A38" s="40" t="inlineStr">
        <x:is>
          <x:t xml:space="preserve">South Korea</x:t>
        </x:is>
      </x:c>
      <x:c r="B38" s="40" t="inlineStr">
        <x:is>
          <x:t xml:space="preserve">KOR</x:t>
        </x:is>
      </x:c>
      <x:c r="C38" s="123" t="n">
        <x:v>2022</x:v>
      </x:c>
      <x:c r="D38" s="124" t="n">
        <x:v>596.6799999999999</x:v>
      </x:c>
      <x:c r="E38" s="40" t="inlineStr">
        <x:is>
          <x:t xml:space="preserve">https://unctadstat.unctad.org/datacentre/dataviewer/US.LSCI</x:t>
        </x:is>
      </x:c>
      <x:c r="F38" s="40" t="inlineStr">
        <x:is>
          <x:t xml:space="preserve">Q4 2022</x:t>
        </x:is>
      </x:c>
      <x:c r="G38" s="40" t="inlineStr">
        <x:is>
          <x:t xml:space="preserve">UNCTADstat quarterly LSCI; annual value uses latest available quarter in each year (Q4 for 2021–2025, Q1 for 2026).</x:t>
        </x:is>
      </x:c>
      <x:c r="H38" s="40" t="str">
        <x:f>B38&amp;"|"&amp;C38</x:f>
        <x:v>KOR|2022</x:v>
      </x:c>
    </x:row>
    <x:row r="39">
      <x:c r="A39" s="40" t="inlineStr">
        <x:is>
          <x:t xml:space="preserve">South Korea</x:t>
        </x:is>
      </x:c>
      <x:c r="B39" s="40" t="inlineStr">
        <x:is>
          <x:t xml:space="preserve">KOR</x:t>
        </x:is>
      </x:c>
      <x:c r="C39" s="123" t="n">
        <x:v>2023</x:v>
      </x:c>
      <x:c r="D39" s="124" t="n">
        <x:v>640.8200000000001</x:v>
      </x:c>
      <x:c r="E39" s="40" t="inlineStr">
        <x:is>
          <x:t xml:space="preserve">https://unctadstat.unctad.org/datacentre/dataviewer/US.LSCI</x:t>
        </x:is>
      </x:c>
      <x:c r="F39" s="40" t="inlineStr">
        <x:is>
          <x:t xml:space="preserve">Q4 2023</x:t>
        </x:is>
      </x:c>
      <x:c r="G39" s="40" t="inlineStr">
        <x:is>
          <x:t xml:space="preserve">UNCTADstat quarterly LSCI; annual value uses latest available quarter in each year (Q4 for 2021–2025, Q1 for 2026).</x:t>
        </x:is>
      </x:c>
      <x:c r="H39" s="40" t="str">
        <x:f>B39&amp;"|"&amp;C39</x:f>
        <x:v>KOR|2023</x:v>
      </x:c>
    </x:row>
    <x:row r="40">
      <x:c r="A40" s="40" t="inlineStr">
        <x:is>
          <x:t xml:space="preserve">South Korea</x:t>
        </x:is>
      </x:c>
      <x:c r="B40" s="40" t="inlineStr">
        <x:is>
          <x:t xml:space="preserve">KOR</x:t>
        </x:is>
      </x:c>
      <x:c r="C40" s="123" t="n">
        <x:v>2024</x:v>
      </x:c>
      <x:c r="D40" s="124" t="n">
        <x:v>639.89</x:v>
      </x:c>
      <x:c r="E40" s="40" t="inlineStr">
        <x:is>
          <x:t xml:space="preserve">https://unctadstat.unctad.org/datacentre/dataviewer/US.LSCI</x:t>
        </x:is>
      </x:c>
      <x:c r="F40" s="40" t="inlineStr">
        <x:is>
          <x:t xml:space="preserve">Q4 2024</x:t>
        </x:is>
      </x:c>
      <x:c r="G40" s="40" t="inlineStr">
        <x:is>
          <x:t xml:space="preserve">UNCTADstat quarterly LSCI; annual value uses latest available quarter in each year (Q4 for 2021–2025, Q1 for 2026).</x:t>
        </x:is>
      </x:c>
      <x:c r="H40" s="40" t="str">
        <x:f>B40&amp;"|"&amp;C40</x:f>
        <x:v>KOR|2024</x:v>
      </x:c>
    </x:row>
    <x:row r="41">
      <x:c r="A41" s="40" t="inlineStr">
        <x:is>
          <x:t xml:space="preserve">South Korea</x:t>
        </x:is>
      </x:c>
      <x:c r="B41" s="40" t="inlineStr">
        <x:is>
          <x:t xml:space="preserve">KOR</x:t>
        </x:is>
      </x:c>
      <x:c r="C41" s="123" t="n">
        <x:v>2025</x:v>
      </x:c>
      <x:c r="D41" s="124" t="n">
        <x:v>631.3</x:v>
      </x:c>
      <x:c r="E41" s="40" t="inlineStr">
        <x:is>
          <x:t xml:space="preserve">https://unctadstat.unctad.org/datacentre/dataviewer/US.LSCI</x:t>
        </x:is>
      </x:c>
      <x:c r="F41" s="40" t="inlineStr">
        <x:is>
          <x:t xml:space="preserve">Q4 2025</x:t>
        </x:is>
      </x:c>
      <x:c r="G41" s="40" t="inlineStr">
        <x:is>
          <x:t xml:space="preserve">UNCTADstat quarterly LSCI; annual value uses latest available quarter in each year (Q4 for 2021–2025, Q1 for 2026).</x:t>
        </x:is>
      </x:c>
      <x:c r="H41" s="40" t="str">
        <x:f>B41&amp;"|"&amp;C41</x:f>
        <x:v>KOR|2025</x:v>
      </x:c>
    </x:row>
    <x:row r="42">
      <x:c r="A42" s="40" t="inlineStr">
        <x:is>
          <x:t xml:space="preserve">South Korea</x:t>
        </x:is>
      </x:c>
      <x:c r="B42" s="40" t="inlineStr">
        <x:is>
          <x:t xml:space="preserve">KOR</x:t>
        </x:is>
      </x:c>
      <x:c r="C42" s="123" t="n">
        <x:v>2026</x:v>
      </x:c>
      <x:c r="D42" s="124" t="n">
        <x:v>635.72</x:v>
      </x:c>
      <x:c r="E42" s="40" t="inlineStr">
        <x:is>
          <x:t xml:space="preserve">https://unctadstat.unctad.org/datacentre/dataviewer/US.LSCI</x:t>
        </x:is>
      </x:c>
      <x:c r="F42" s="40" t="inlineStr">
        <x:is>
          <x:t xml:space="preserve">Q1 2026</x:t>
        </x:is>
      </x:c>
      <x:c r="G42" s="40" t="inlineStr">
        <x:is>
          <x:t xml:space="preserve">UNCTADstat quarterly LSCI; annual value uses latest available quarter in each year (Q4 for 2021–2025, Q1 for 2026).</x:t>
        </x:is>
      </x:c>
      <x:c r="H42" s="40" t="str">
        <x:f>B42&amp;"|"&amp;C42</x:f>
        <x:v>KOR|2026</x:v>
      </x:c>
    </x:row>
    <x:row r="43">
      <x:c r="A43" s="40" t="inlineStr">
        <x:is>
          <x:t xml:space="preserve">Pakistan</x:t>
        </x:is>
      </x:c>
      <x:c r="B43" s="40" t="inlineStr">
        <x:is>
          <x:t xml:space="preserve">PAK</x:t>
        </x:is>
      </x:c>
      <x:c r="C43" s="123" t="n">
        <x:v>2021</x:v>
      </x:c>
      <x:c r="D43" s="124" t="n">
        <x:v>120.93</x:v>
      </x:c>
      <x:c r="E43" s="40" t="inlineStr">
        <x:is>
          <x:t xml:space="preserve">https://unctadstat.unctad.org/datacentre/dataviewer/US.LSCI</x:t>
        </x:is>
      </x:c>
      <x:c r="F43" s="40" t="inlineStr">
        <x:is>
          <x:t xml:space="preserve">Q4 2021</x:t>
        </x:is>
      </x:c>
      <x:c r="G43" s="40" t="inlineStr">
        <x:is>
          <x:t xml:space="preserve">UNCTADstat quarterly LSCI; annual value uses latest available quarter in each year (Q4 for 2021–2025, Q1 for 2026).</x:t>
        </x:is>
      </x:c>
      <x:c r="H43" s="40" t="str">
        <x:f>B43&amp;"|"&amp;C43</x:f>
        <x:v>PAK|2021</x:v>
      </x:c>
    </x:row>
    <x:row r="44">
      <x:c r="A44" s="40" t="inlineStr">
        <x:is>
          <x:t xml:space="preserve">Pakistan</x:t>
        </x:is>
      </x:c>
      <x:c r="B44" s="40" t="inlineStr">
        <x:is>
          <x:t xml:space="preserve">PAK</x:t>
        </x:is>
      </x:c>
      <x:c r="C44" s="123" t="n">
        <x:v>2022</x:v>
      </x:c>
      <x:c r="D44" s="124" t="n">
        <x:v>127.21</x:v>
      </x:c>
      <x:c r="E44" s="40" t="inlineStr">
        <x:is>
          <x:t xml:space="preserve">https://unctadstat.unctad.org/datacentre/dataviewer/US.LSCI</x:t>
        </x:is>
      </x:c>
      <x:c r="F44" s="40" t="inlineStr">
        <x:is>
          <x:t xml:space="preserve">Q4 2022</x:t>
        </x:is>
      </x:c>
      <x:c r="G44" s="40" t="inlineStr">
        <x:is>
          <x:t xml:space="preserve">UNCTADstat quarterly LSCI; annual value uses latest available quarter in each year (Q4 for 2021–2025, Q1 for 2026).</x:t>
        </x:is>
      </x:c>
      <x:c r="H44" s="40" t="str">
        <x:f>B44&amp;"|"&amp;C44</x:f>
        <x:v>PAK|2022</x:v>
      </x:c>
    </x:row>
    <x:row r="45">
      <x:c r="A45" s="40" t="inlineStr">
        <x:is>
          <x:t xml:space="preserve">Pakistan</x:t>
        </x:is>
      </x:c>
      <x:c r="B45" s="40" t="inlineStr">
        <x:is>
          <x:t xml:space="preserve">PAK</x:t>
        </x:is>
      </x:c>
      <x:c r="C45" s="123" t="n">
        <x:v>2023</x:v>
      </x:c>
      <x:c r="D45" s="124" t="n">
        <x:v>148.63</x:v>
      </x:c>
      <x:c r="E45" s="40" t="inlineStr">
        <x:is>
          <x:t xml:space="preserve">https://unctadstat.unctad.org/datacentre/dataviewer/US.LSCI</x:t>
        </x:is>
      </x:c>
      <x:c r="F45" s="40" t="inlineStr">
        <x:is>
          <x:t xml:space="preserve">Q4 2023</x:t>
        </x:is>
      </x:c>
      <x:c r="G45" s="40" t="inlineStr">
        <x:is>
          <x:t xml:space="preserve">UNCTADstat quarterly LSCI; annual value uses latest available quarter in each year (Q4 for 2021–2025, Q1 for 2026).</x:t>
        </x:is>
      </x:c>
      <x:c r="H45" s="40" t="str">
        <x:f>B45&amp;"|"&amp;C45</x:f>
        <x:v>PAK|2023</x:v>
      </x:c>
    </x:row>
    <x:row r="46">
      <x:c r="A46" s="40" t="inlineStr">
        <x:is>
          <x:t xml:space="preserve">Pakistan</x:t>
        </x:is>
      </x:c>
      <x:c r="B46" s="40" t="inlineStr">
        <x:is>
          <x:t xml:space="preserve">PAK</x:t>
        </x:is>
      </x:c>
      <x:c r="C46" s="123" t="n">
        <x:v>2024</x:v>
      </x:c>
      <x:c r="D46" s="124" t="n">
        <x:v>159.93</x:v>
      </x:c>
      <x:c r="E46" s="40" t="inlineStr">
        <x:is>
          <x:t xml:space="preserve">https://unctadstat.unctad.org/datacentre/dataviewer/US.LSCI</x:t>
        </x:is>
      </x:c>
      <x:c r="F46" s="40" t="inlineStr">
        <x:is>
          <x:t xml:space="preserve">Q4 2024</x:t>
        </x:is>
      </x:c>
      <x:c r="G46" s="40" t="inlineStr">
        <x:is>
          <x:t xml:space="preserve">UNCTADstat quarterly LSCI; annual value uses latest available quarter in each year (Q4 for 2021–2025, Q1 for 2026).</x:t>
        </x:is>
      </x:c>
      <x:c r="H46" s="40" t="str">
        <x:f>B46&amp;"|"&amp;C46</x:f>
        <x:v>PAK|2024</x:v>
      </x:c>
    </x:row>
    <x:row r="47">
      <x:c r="A47" s="40" t="inlineStr">
        <x:is>
          <x:t xml:space="preserve">Pakistan</x:t>
        </x:is>
      </x:c>
      <x:c r="B47" s="40" t="inlineStr">
        <x:is>
          <x:t xml:space="preserve">PAK</x:t>
        </x:is>
      </x:c>
      <x:c r="C47" s="123" t="n">
        <x:v>2025</x:v>
      </x:c>
      <x:c r="D47" s="124" t="n">
        <x:v>150.9</x:v>
      </x:c>
      <x:c r="E47" s="40" t="inlineStr">
        <x:is>
          <x:t xml:space="preserve">https://unctadstat.unctad.org/datacentre/dataviewer/US.LSCI</x:t>
        </x:is>
      </x:c>
      <x:c r="F47" s="40" t="inlineStr">
        <x:is>
          <x:t xml:space="preserve">Q4 2025</x:t>
        </x:is>
      </x:c>
      <x:c r="G47" s="40" t="inlineStr">
        <x:is>
          <x:t xml:space="preserve">UNCTADstat quarterly LSCI; annual value uses latest available quarter in each year (Q4 for 2021–2025, Q1 for 2026).</x:t>
        </x:is>
      </x:c>
      <x:c r="H47" s="40" t="str">
        <x:f>B47&amp;"|"&amp;C47</x:f>
        <x:v>PAK|2025</x:v>
      </x:c>
    </x:row>
    <x:row r="48">
      <x:c r="A48" s="40" t="inlineStr">
        <x:is>
          <x:t xml:space="preserve">Pakistan</x:t>
        </x:is>
      </x:c>
      <x:c r="B48" s="40" t="inlineStr">
        <x:is>
          <x:t xml:space="preserve">PAK</x:t>
        </x:is>
      </x:c>
      <x:c r="C48" s="123" t="n">
        <x:v>2026</x:v>
      </x:c>
      <x:c r="D48" s="124" t="n">
        <x:v>145.19</x:v>
      </x:c>
      <x:c r="E48" s="40" t="inlineStr">
        <x:is>
          <x:t xml:space="preserve">https://unctadstat.unctad.org/datacentre/dataviewer/US.LSCI</x:t>
        </x:is>
      </x:c>
      <x:c r="F48" s="40" t="inlineStr">
        <x:is>
          <x:t xml:space="preserve">Q1 2026</x:t>
        </x:is>
      </x:c>
      <x:c r="G48" s="40" t="inlineStr">
        <x:is>
          <x:t xml:space="preserve">UNCTADstat quarterly LSCI; annual value uses latest available quarter in each year (Q4 for 2021–2025, Q1 for 2026).</x:t>
        </x:is>
      </x:c>
      <x:c r="H48" s="40" t="str">
        <x:f>B48&amp;"|"&amp;C48</x:f>
        <x:v>PAK|2026</x:v>
      </x:c>
    </x:row>
    <x:row r="49">
      <x:c r="A49" s="40" t="inlineStr">
        <x:is>
          <x:t xml:space="preserve">Saudi Arabia</x:t>
        </x:is>
      </x:c>
      <x:c r="B49" s="40" t="inlineStr">
        <x:is>
          <x:t xml:space="preserve">SAU</x:t>
        </x:is>
      </x:c>
      <x:c r="C49" s="123" t="n">
        <x:v>2021</x:v>
      </x:c>
      <x:c r="D49" s="124" t="n">
        <x:v>222.07</x:v>
      </x:c>
      <x:c r="E49" s="40" t="inlineStr">
        <x:is>
          <x:t xml:space="preserve">https://unctadstat.unctad.org/datacentre/dataviewer/US.LSCI</x:t>
        </x:is>
      </x:c>
      <x:c r="F49" s="40" t="inlineStr">
        <x:is>
          <x:t xml:space="preserve">Q4 2021</x:t>
        </x:is>
      </x:c>
      <x:c r="G49" s="40" t="inlineStr">
        <x:is>
          <x:t xml:space="preserve">UNCTADstat quarterly LSCI; annual value uses latest available quarter in each year (Q4 for 2021–2025, Q1 for 2026).</x:t>
        </x:is>
      </x:c>
      <x:c r="H49" s="40" t="str">
        <x:f>B49&amp;"|"&amp;C49</x:f>
        <x:v>SAU|2021</x:v>
      </x:c>
    </x:row>
    <x:row r="50">
      <x:c r="A50" s="40" t="inlineStr">
        <x:is>
          <x:t xml:space="preserve">Saudi Arabia</x:t>
        </x:is>
      </x:c>
      <x:c r="B50" s="40" t="inlineStr">
        <x:is>
          <x:t xml:space="preserve">SAU</x:t>
        </x:is>
      </x:c>
      <x:c r="C50" s="123" t="n">
        <x:v>2022</x:v>
      </x:c>
      <x:c r="D50" s="124" t="n">
        <x:v>237.84</x:v>
      </x:c>
      <x:c r="E50" s="40" t="inlineStr">
        <x:is>
          <x:t xml:space="preserve">https://unctadstat.unctad.org/datacentre/dataviewer/US.LSCI</x:t>
        </x:is>
      </x:c>
      <x:c r="F50" s="40" t="inlineStr">
        <x:is>
          <x:t xml:space="preserve">Q4 2022</x:t>
        </x:is>
      </x:c>
      <x:c r="G50" s="40" t="inlineStr">
        <x:is>
          <x:t xml:space="preserve">UNCTADstat quarterly LSCI; annual value uses latest available quarter in each year (Q4 for 2021–2025, Q1 for 2026).</x:t>
        </x:is>
      </x:c>
      <x:c r="H50" s="40" t="str">
        <x:f>B50&amp;"|"&amp;C50</x:f>
        <x:v>SAU|2022</x:v>
      </x:c>
    </x:row>
    <x:row r="51">
      <x:c r="A51" s="40" t="inlineStr">
        <x:is>
          <x:t xml:space="preserve">Saudi Arabia</x:t>
        </x:is>
      </x:c>
      <x:c r="B51" s="40" t="inlineStr">
        <x:is>
          <x:t xml:space="preserve">SAU</x:t>
        </x:is>
      </x:c>
      <x:c r="C51" s="123" t="n">
        <x:v>2023</x:v>
      </x:c>
      <x:c r="D51" s="124" t="n">
        <x:v>288.57</x:v>
      </x:c>
      <x:c r="E51" s="40" t="inlineStr">
        <x:is>
          <x:t xml:space="preserve">https://unctadstat.unctad.org/datacentre/dataviewer/US.LSCI</x:t>
        </x:is>
      </x:c>
      <x:c r="F51" s="40" t="inlineStr">
        <x:is>
          <x:t xml:space="preserve">Q4 2023</x:t>
        </x:is>
      </x:c>
      <x:c r="G51" s="40" t="inlineStr">
        <x:is>
          <x:t xml:space="preserve">UNCTADstat quarterly LSCI; annual value uses latest available quarter in each year (Q4 for 2021–2025, Q1 for 2026).</x:t>
        </x:is>
      </x:c>
      <x:c r="H51" s="40" t="str">
        <x:f>B51&amp;"|"&amp;C51</x:f>
        <x:v>SAU|2023</x:v>
      </x:c>
    </x:row>
    <x:row r="52">
      <x:c r="A52" s="40" t="inlineStr">
        <x:is>
          <x:t xml:space="preserve">Saudi Arabia</x:t>
        </x:is>
      </x:c>
      <x:c r="B52" s="40" t="inlineStr">
        <x:is>
          <x:t xml:space="preserve">SAU</x:t>
        </x:is>
      </x:c>
      <x:c r="C52" s="123" t="n">
        <x:v>2024</x:v>
      </x:c>
      <x:c r="D52" s="124" t="n">
        <x:v>238.84</x:v>
      </x:c>
      <x:c r="E52" s="40" t="inlineStr">
        <x:is>
          <x:t xml:space="preserve">https://unctadstat.unctad.org/datacentre/dataviewer/US.LSCI</x:t>
        </x:is>
      </x:c>
      <x:c r="F52" s="40" t="inlineStr">
        <x:is>
          <x:t xml:space="preserve">Q4 2024</x:t>
        </x:is>
      </x:c>
      <x:c r="G52" s="40" t="inlineStr">
        <x:is>
          <x:t xml:space="preserve">UNCTADstat quarterly LSCI; annual value uses latest available quarter in each year (Q4 for 2021–2025, Q1 for 2026).</x:t>
        </x:is>
      </x:c>
      <x:c r="H52" s="40" t="str">
        <x:f>B52&amp;"|"&amp;C52</x:f>
        <x:v>SAU|2024</x:v>
      </x:c>
    </x:row>
    <x:row r="53">
      <x:c r="A53" s="40" t="inlineStr">
        <x:is>
          <x:t xml:space="preserve">Saudi Arabia</x:t>
        </x:is>
      </x:c>
      <x:c r="B53" s="40" t="inlineStr">
        <x:is>
          <x:t xml:space="preserve">SAU</x:t>
        </x:is>
      </x:c>
      <x:c r="C53" s="123" t="n">
        <x:v>2025</x:v>
      </x:c>
      <x:c r="D53" s="124" t="n">
        <x:v>237.46</x:v>
      </x:c>
      <x:c r="E53" s="40" t="inlineStr">
        <x:is>
          <x:t xml:space="preserve">https://unctadstat.unctad.org/datacentre/dataviewer/US.LSCI</x:t>
        </x:is>
      </x:c>
      <x:c r="F53" s="40" t="inlineStr">
        <x:is>
          <x:t xml:space="preserve">Q4 2025</x:t>
        </x:is>
      </x:c>
      <x:c r="G53" s="40" t="inlineStr">
        <x:is>
          <x:t xml:space="preserve">UNCTADstat quarterly LSCI; annual value uses latest available quarter in each year (Q4 for 2021–2025, Q1 for 2026).</x:t>
        </x:is>
      </x:c>
      <x:c r="H53" s="40" t="str">
        <x:f>B53&amp;"|"&amp;C53</x:f>
        <x:v>SAU|2025</x:v>
      </x:c>
    </x:row>
    <x:row r="54">
      <x:c r="A54" s="40" t="inlineStr">
        <x:is>
          <x:t xml:space="preserve">Saudi Arabia</x:t>
        </x:is>
      </x:c>
      <x:c r="B54" s="40" t="inlineStr">
        <x:is>
          <x:t xml:space="preserve">SAU</x:t>
        </x:is>
      </x:c>
      <x:c r="C54" s="123" t="n">
        <x:v>2026</x:v>
      </x:c>
      <x:c r="D54" s="124" t="n">
        <x:v>244.97</x:v>
      </x:c>
      <x:c r="E54" s="40" t="inlineStr">
        <x:is>
          <x:t xml:space="preserve">https://unctadstat.unctad.org/datacentre/dataviewer/US.LSCI</x:t>
        </x:is>
      </x:c>
      <x:c r="F54" s="40" t="inlineStr">
        <x:is>
          <x:t xml:space="preserve">Q1 2026</x:t>
        </x:is>
      </x:c>
      <x:c r="G54" s="40" t="inlineStr">
        <x:is>
          <x:t xml:space="preserve">UNCTADstat quarterly LSCI; annual value uses latest available quarter in each year (Q4 for 2021–2025, Q1 for 2026).</x:t>
        </x:is>
      </x:c>
      <x:c r="H54" s="40" t="str">
        <x:f>B54&amp;"|"&amp;C54</x:f>
        <x:v>SAU|2026</x:v>
      </x:c>
    </x:row>
    <x:row r="55">
      <x:c r="A55" s="40" t="inlineStr">
        <x:is>
          <x:t xml:space="preserve">United Arab Emirates</x:t>
        </x:is>
      </x:c>
      <x:c r="B55" s="40" t="inlineStr">
        <x:is>
          <x:t xml:space="preserve">ARE</x:t>
        </x:is>
      </x:c>
      <x:c r="C55" s="123" t="n">
        <x:v>2021</x:v>
      </x:c>
      <x:c r="D55" s="124" t="n">
        <x:v>260.31</x:v>
      </x:c>
      <x:c r="E55" s="40" t="inlineStr">
        <x:is>
          <x:t xml:space="preserve">https://unctadstat.unctad.org/datacentre/dataviewer/US.LSCI</x:t>
        </x:is>
      </x:c>
      <x:c r="F55" s="40" t="inlineStr">
        <x:is>
          <x:t xml:space="preserve">Q4 2021</x:t>
        </x:is>
      </x:c>
      <x:c r="G55" s="40" t="inlineStr">
        <x:is>
          <x:t xml:space="preserve">UNCTADstat quarterly LSCI; annual value uses latest available quarter in each year (Q4 for 2021–2025, Q1 for 2026).</x:t>
        </x:is>
      </x:c>
      <x:c r="H55" s="40" t="str">
        <x:f>B55&amp;"|"&amp;C55</x:f>
        <x:v>ARE|2021</x:v>
      </x:c>
    </x:row>
    <x:row r="56">
      <x:c r="A56" s="40" t="inlineStr">
        <x:is>
          <x:t xml:space="preserve">United Arab Emirates</x:t>
        </x:is>
      </x:c>
      <x:c r="B56" s="40" t="inlineStr">
        <x:is>
          <x:t xml:space="preserve">ARE</x:t>
        </x:is>
      </x:c>
      <x:c r="C56" s="123" t="n">
        <x:v>2022</x:v>
      </x:c>
      <x:c r="D56" s="124" t="n">
        <x:v>279.45</x:v>
      </x:c>
      <x:c r="E56" s="40" t="inlineStr">
        <x:is>
          <x:t xml:space="preserve">https://unctadstat.unctad.org/datacentre/dataviewer/US.LSCI</x:t>
        </x:is>
      </x:c>
      <x:c r="F56" s="40" t="inlineStr">
        <x:is>
          <x:t xml:space="preserve">Q4 2022</x:t>
        </x:is>
      </x:c>
      <x:c r="G56" s="40" t="inlineStr">
        <x:is>
          <x:t xml:space="preserve">UNCTADstat quarterly LSCI; annual value uses latest available quarter in each year (Q4 for 2021–2025, Q1 for 2026).</x:t>
        </x:is>
      </x:c>
      <x:c r="H56" s="40" t="str">
        <x:f>B56&amp;"|"&amp;C56</x:f>
        <x:v>ARE|2022</x:v>
      </x:c>
    </x:row>
    <x:row r="57">
      <x:c r="A57" s="40" t="inlineStr">
        <x:is>
          <x:t xml:space="preserve">United Arab Emirates</x:t>
        </x:is>
      </x:c>
      <x:c r="B57" s="40" t="inlineStr">
        <x:is>
          <x:t xml:space="preserve">ARE</x:t>
        </x:is>
      </x:c>
      <x:c r="C57" s="123" t="n">
        <x:v>2023</x:v>
      </x:c>
      <x:c r="D57" s="124" t="n">
        <x:v>307.43</x:v>
      </x:c>
      <x:c r="E57" s="40" t="inlineStr">
        <x:is>
          <x:t xml:space="preserve">https://unctadstat.unctad.org/datacentre/dataviewer/US.LSCI</x:t>
        </x:is>
      </x:c>
      <x:c r="F57" s="40" t="inlineStr">
        <x:is>
          <x:t xml:space="preserve">Q4 2023</x:t>
        </x:is>
      </x:c>
      <x:c r="G57" s="40" t="inlineStr">
        <x:is>
          <x:t xml:space="preserve">UNCTADstat quarterly LSCI; annual value uses latest available quarter in each year (Q4 for 2021–2025, Q1 for 2026).</x:t>
        </x:is>
      </x:c>
      <x:c r="H57" s="40" t="str">
        <x:f>B57&amp;"|"&amp;C57</x:f>
        <x:v>ARE|2023</x:v>
      </x:c>
    </x:row>
    <x:row r="58">
      <x:c r="A58" s="40" t="inlineStr">
        <x:is>
          <x:t xml:space="preserve">United Arab Emirates</x:t>
        </x:is>
      </x:c>
      <x:c r="B58" s="40" t="inlineStr">
        <x:is>
          <x:t xml:space="preserve">ARE</x:t>
        </x:is>
      </x:c>
      <x:c r="C58" s="123" t="n">
        <x:v>2024</x:v>
      </x:c>
      <x:c r="D58" s="124" t="n">
        <x:v>311.19</x:v>
      </x:c>
      <x:c r="E58" s="40" t="inlineStr">
        <x:is>
          <x:t xml:space="preserve">https://unctadstat.unctad.org/datacentre/dataviewer/US.LSCI</x:t>
        </x:is>
      </x:c>
      <x:c r="F58" s="40" t="inlineStr">
        <x:is>
          <x:t xml:space="preserve">Q4 2024</x:t>
        </x:is>
      </x:c>
      <x:c r="G58" s="40" t="inlineStr">
        <x:is>
          <x:t xml:space="preserve">UNCTADstat quarterly LSCI; annual value uses latest available quarter in each year (Q4 for 2021–2025, Q1 for 2026).</x:t>
        </x:is>
      </x:c>
      <x:c r="H58" s="40" t="str">
        <x:f>B58&amp;"|"&amp;C58</x:f>
        <x:v>ARE|2024</x:v>
      </x:c>
    </x:row>
    <x:row r="59">
      <x:c r="A59" s="40" t="inlineStr">
        <x:is>
          <x:t xml:space="preserve">United Arab Emirates</x:t>
        </x:is>
      </x:c>
      <x:c r="B59" s="40" t="inlineStr">
        <x:is>
          <x:t xml:space="preserve">ARE</x:t>
        </x:is>
      </x:c>
      <x:c r="C59" s="123" t="n">
        <x:v>2025</x:v>
      </x:c>
      <x:c r="D59" s="124" t="n">
        <x:v>319.55</x:v>
      </x:c>
      <x:c r="E59" s="40" t="inlineStr">
        <x:is>
          <x:t xml:space="preserve">https://unctadstat.unctad.org/datacentre/dataviewer/US.LSCI</x:t>
        </x:is>
      </x:c>
      <x:c r="F59" s="40" t="inlineStr">
        <x:is>
          <x:t xml:space="preserve">Q4 2025</x:t>
        </x:is>
      </x:c>
      <x:c r="G59" s="40" t="inlineStr">
        <x:is>
          <x:t xml:space="preserve">UNCTADstat quarterly LSCI; annual value uses latest available quarter in each year (Q4 for 2021–2025, Q1 for 2026).</x:t>
        </x:is>
      </x:c>
      <x:c r="H59" s="40" t="str">
        <x:f>B59&amp;"|"&amp;C59</x:f>
        <x:v>ARE|2025</x:v>
      </x:c>
    </x:row>
    <x:row r="60">
      <x:c r="A60" s="40" t="inlineStr">
        <x:is>
          <x:t xml:space="preserve">United Arab Emirates</x:t>
        </x:is>
      </x:c>
      <x:c r="B60" s="40" t="inlineStr">
        <x:is>
          <x:t xml:space="preserve">ARE</x:t>
        </x:is>
      </x:c>
      <x:c r="C60" s="123" t="n">
        <x:v>2026</x:v>
      </x:c>
      <x:c r="D60" s="124" t="n">
        <x:v>317.94</x:v>
      </x:c>
      <x:c r="E60" s="40" t="inlineStr">
        <x:is>
          <x:t xml:space="preserve">https://unctadstat.unctad.org/datacentre/dataviewer/US.LSCI</x:t>
        </x:is>
      </x:c>
      <x:c r="F60" s="40" t="inlineStr">
        <x:is>
          <x:t xml:space="preserve">Q1 2026</x:t>
        </x:is>
      </x:c>
      <x:c r="G60" s="40" t="inlineStr">
        <x:is>
          <x:t xml:space="preserve">UNCTADstat quarterly LSCI; annual value uses latest available quarter in each year (Q4 for 2021–2025, Q1 for 2026).</x:t>
        </x:is>
      </x:c>
      <x:c r="H60" s="40" t="str">
        <x:f>B60&amp;"|"&amp;C60</x:f>
        <x:v>ARE|2026</x:v>
      </x:c>
    </x:row>
    <x:row r="61">
      <x:c r="A61" s="40" t="inlineStr">
        <x:is>
          <x:t xml:space="preserve">Qatar</x:t>
        </x:is>
      </x:c>
      <x:c r="B61" s="40" t="inlineStr">
        <x:is>
          <x:t xml:space="preserve">QAT</x:t>
        </x:is>
      </x:c>
      <x:c r="C61" s="123" t="n">
        <x:v>2021</x:v>
      </x:c>
      <x:c r="D61" s="124" t="n">
        <x:v>94.12</x:v>
      </x:c>
      <x:c r="E61" s="40" t="inlineStr">
        <x:is>
          <x:t xml:space="preserve">https://unctadstat.unctad.org/datacentre/dataviewer/US.LSCI</x:t>
        </x:is>
      </x:c>
      <x:c r="F61" s="40" t="inlineStr">
        <x:is>
          <x:t xml:space="preserve">Q4 2021</x:t>
        </x:is>
      </x:c>
      <x:c r="G61" s="40" t="inlineStr">
        <x:is>
          <x:t xml:space="preserve">UNCTADstat quarterly LSCI; annual value uses latest available quarter in each year (Q4 for 2021–2025, Q1 for 2026).</x:t>
        </x:is>
      </x:c>
      <x:c r="H61" s="40" t="str">
        <x:f>B61&amp;"|"&amp;C61</x:f>
        <x:v>QAT|2021</x:v>
      </x:c>
    </x:row>
    <x:row r="62">
      <x:c r="A62" s="40" t="inlineStr">
        <x:is>
          <x:t xml:space="preserve">Qatar</x:t>
        </x:is>
      </x:c>
      <x:c r="B62" s="40" t="inlineStr">
        <x:is>
          <x:t xml:space="preserve">QAT</x:t>
        </x:is>
      </x:c>
      <x:c r="C62" s="123" t="n">
        <x:v>2022</x:v>
      </x:c>
      <x:c r="D62" s="124" t="n">
        <x:v>95.77</x:v>
      </x:c>
      <x:c r="E62" s="40" t="inlineStr">
        <x:is>
          <x:t xml:space="preserve">https://unctadstat.unctad.org/datacentre/dataviewer/US.LSCI</x:t>
        </x:is>
      </x:c>
      <x:c r="F62" s="40" t="inlineStr">
        <x:is>
          <x:t xml:space="preserve">Q4 2022</x:t>
        </x:is>
      </x:c>
      <x:c r="G62" s="40" t="inlineStr">
        <x:is>
          <x:t xml:space="preserve">UNCTADstat quarterly LSCI; annual value uses latest available quarter in each year (Q4 for 2021–2025, Q1 for 2026).</x:t>
        </x:is>
      </x:c>
      <x:c r="H62" s="40" t="str">
        <x:f>B62&amp;"|"&amp;C62</x:f>
        <x:v>QAT|2022</x:v>
      </x:c>
    </x:row>
    <x:row r="63">
      <x:c r="A63" s="40" t="inlineStr">
        <x:is>
          <x:t xml:space="preserve">Qatar</x:t>
        </x:is>
      </x:c>
      <x:c r="B63" s="40" t="inlineStr">
        <x:is>
          <x:t xml:space="preserve">QAT</x:t>
        </x:is>
      </x:c>
      <x:c r="C63" s="123" t="n">
        <x:v>2023</x:v>
      </x:c>
      <x:c r="D63" s="124" t="n">
        <x:v>107.11</x:v>
      </x:c>
      <x:c r="E63" s="40" t="inlineStr">
        <x:is>
          <x:t xml:space="preserve">https://unctadstat.unctad.org/datacentre/dataviewer/US.LSCI</x:t>
        </x:is>
      </x:c>
      <x:c r="F63" s="40" t="inlineStr">
        <x:is>
          <x:t xml:space="preserve">Q4 2023</x:t>
        </x:is>
      </x:c>
      <x:c r="G63" s="40" t="inlineStr">
        <x:is>
          <x:t xml:space="preserve">UNCTADstat quarterly LSCI; annual value uses latest available quarter in each year (Q4 for 2021–2025, Q1 for 2026).</x:t>
        </x:is>
      </x:c>
      <x:c r="H63" s="40" t="str">
        <x:f>B63&amp;"|"&amp;C63</x:f>
        <x:v>QAT|2023</x:v>
      </x:c>
    </x:row>
    <x:row r="64">
      <x:c r="A64" s="40" t="inlineStr">
        <x:is>
          <x:t xml:space="preserve">Qatar</x:t>
        </x:is>
      </x:c>
      <x:c r="B64" s="40" t="inlineStr">
        <x:is>
          <x:t xml:space="preserve">QAT</x:t>
        </x:is>
      </x:c>
      <x:c r="C64" s="123" t="n">
        <x:v>2024</x:v>
      </x:c>
      <x:c r="D64" s="124" t="n">
        <x:v>99.97</x:v>
      </x:c>
      <x:c r="E64" s="40" t="inlineStr">
        <x:is>
          <x:t xml:space="preserve">https://unctadstat.unctad.org/datacentre/dataviewer/US.LSCI</x:t>
        </x:is>
      </x:c>
      <x:c r="F64" s="40" t="inlineStr">
        <x:is>
          <x:t xml:space="preserve">Q4 2024</x:t>
        </x:is>
      </x:c>
      <x:c r="G64" s="40" t="inlineStr">
        <x:is>
          <x:t xml:space="preserve">UNCTADstat quarterly LSCI; annual value uses latest available quarter in each year (Q4 for 2021–2025, Q1 for 2026).</x:t>
        </x:is>
      </x:c>
      <x:c r="H64" s="40" t="str">
        <x:f>B64&amp;"|"&amp;C64</x:f>
        <x:v>QAT|2024</x:v>
      </x:c>
    </x:row>
    <x:row r="65">
      <x:c r="A65" s="40" t="inlineStr">
        <x:is>
          <x:t xml:space="preserve">Qatar</x:t>
        </x:is>
      </x:c>
      <x:c r="B65" s="40" t="inlineStr">
        <x:is>
          <x:t xml:space="preserve">QAT</x:t>
        </x:is>
      </x:c>
      <x:c r="C65" s="123" t="n">
        <x:v>2025</x:v>
      </x:c>
      <x:c r="D65" s="124" t="n">
        <x:v>91.55</x:v>
      </x:c>
      <x:c r="E65" s="40" t="inlineStr">
        <x:is>
          <x:t xml:space="preserve">https://unctadstat.unctad.org/datacentre/dataviewer/US.LSCI</x:t>
        </x:is>
      </x:c>
      <x:c r="F65" s="40" t="inlineStr">
        <x:is>
          <x:t xml:space="preserve">Q4 2025</x:t>
        </x:is>
      </x:c>
      <x:c r="G65" s="40" t="inlineStr">
        <x:is>
          <x:t xml:space="preserve">UNCTADstat quarterly LSCI; annual value uses latest available quarter in each year (Q4 for 2021–2025, Q1 for 2026).</x:t>
        </x:is>
      </x:c>
      <x:c r="H65" s="40" t="str">
        <x:f>B65&amp;"|"&amp;C65</x:f>
        <x:v>QAT|2025</x:v>
      </x:c>
    </x:row>
    <x:row r="66">
      <x:c r="A66" s="40" t="inlineStr">
        <x:is>
          <x:t xml:space="preserve">Qatar</x:t>
        </x:is>
      </x:c>
      <x:c r="B66" s="40" t="inlineStr">
        <x:is>
          <x:t xml:space="preserve">QAT</x:t>
        </x:is>
      </x:c>
      <x:c r="C66" s="123" t="n">
        <x:v>2026</x:v>
      </x:c>
      <x:c r="D66" s="124" t="n">
        <x:v>111.03</x:v>
      </x:c>
      <x:c r="E66" s="40" t="inlineStr">
        <x:is>
          <x:t xml:space="preserve">https://unctadstat.unctad.org/datacentre/dataviewer/US.LSCI</x:t>
        </x:is>
      </x:c>
      <x:c r="F66" s="40" t="inlineStr">
        <x:is>
          <x:t xml:space="preserve">Q1 2026</x:t>
        </x:is>
      </x:c>
      <x:c r="G66" s="40" t="inlineStr">
        <x:is>
          <x:t xml:space="preserve">UNCTADstat quarterly LSCI; annual value uses latest available quarter in each year (Q4 for 2021–2025, Q1 for 2026).</x:t>
        </x:is>
      </x:c>
      <x:c r="H66" s="40" t="str">
        <x:f>B66&amp;"|"&amp;C66</x:f>
        <x:v>QAT|2026</x:v>
      </x:c>
    </x:row>
    <x:row r="67">
      <x:c r="A67" s="40" t="inlineStr">
        <x:is>
          <x:t xml:space="preserve">Kuwait</x:t>
        </x:is>
      </x:c>
      <x:c r="B67" s="40" t="inlineStr">
        <x:is>
          <x:t xml:space="preserve">KWT</x:t>
        </x:is>
      </x:c>
      <x:c r="C67" s="123" t="n">
        <x:v>2021</x:v>
      </x:c>
      <x:c r="D67" s="124" t="n">
        <x:v>32.05</x:v>
      </x:c>
      <x:c r="E67" s="40" t="inlineStr">
        <x:is>
          <x:t xml:space="preserve">https://unctadstat.unctad.org/datacentre/dataviewer/US.LSCI</x:t>
        </x:is>
      </x:c>
      <x:c r="F67" s="40" t="inlineStr">
        <x:is>
          <x:t xml:space="preserve">Q4 2021</x:t>
        </x:is>
      </x:c>
      <x:c r="G67" s="40" t="inlineStr">
        <x:is>
          <x:t xml:space="preserve">UNCTADstat quarterly LSCI; annual value uses latest available quarter in each year (Q4 for 2021–2025, Q1 for 2026).</x:t>
        </x:is>
      </x:c>
      <x:c r="H67" s="40" t="str">
        <x:f>B67&amp;"|"&amp;C67</x:f>
        <x:v>KWT|2021</x:v>
      </x:c>
    </x:row>
    <x:row r="68">
      <x:c r="A68" s="40" t="inlineStr">
        <x:is>
          <x:t xml:space="preserve">Kuwait</x:t>
        </x:is>
      </x:c>
      <x:c r="B68" s="40" t="inlineStr">
        <x:is>
          <x:t xml:space="preserve">KWT</x:t>
        </x:is>
      </x:c>
      <x:c r="C68" s="123" t="n">
        <x:v>2022</x:v>
      </x:c>
      <x:c r="D68" s="124" t="n">
        <x:v>33.76</x:v>
      </x:c>
      <x:c r="E68" s="40" t="inlineStr">
        <x:is>
          <x:t xml:space="preserve">https://unctadstat.unctad.org/datacentre/dataviewer/US.LSCI</x:t>
        </x:is>
      </x:c>
      <x:c r="F68" s="40" t="inlineStr">
        <x:is>
          <x:t xml:space="preserve">Q4 2022</x:t>
        </x:is>
      </x:c>
      <x:c r="G68" s="40" t="inlineStr">
        <x:is>
          <x:t xml:space="preserve">UNCTADstat quarterly LSCI; annual value uses latest available quarter in each year (Q4 for 2021–2025, Q1 for 2026).</x:t>
        </x:is>
      </x:c>
      <x:c r="H68" s="40" t="str">
        <x:f>B68&amp;"|"&amp;C68</x:f>
        <x:v>KWT|2022</x:v>
      </x:c>
    </x:row>
    <x:row r="69">
      <x:c r="A69" s="40" t="inlineStr">
        <x:is>
          <x:t xml:space="preserve">Kuwait</x:t>
        </x:is>
      </x:c>
      <x:c r="B69" s="40" t="inlineStr">
        <x:is>
          <x:t xml:space="preserve">KWT</x:t>
        </x:is>
      </x:c>
      <x:c r="C69" s="123" t="n">
        <x:v>2023</x:v>
      </x:c>
      <x:c r="D69" s="124" t="n">
        <x:v>38.98</x:v>
      </x:c>
      <x:c r="E69" s="40" t="inlineStr">
        <x:is>
          <x:t xml:space="preserve">https://unctadstat.unctad.org/datacentre/dataviewer/US.LSCI</x:t>
        </x:is>
      </x:c>
      <x:c r="F69" s="40" t="inlineStr">
        <x:is>
          <x:t xml:space="preserve">Q4 2023</x:t>
        </x:is>
      </x:c>
      <x:c r="G69" s="40" t="inlineStr">
        <x:is>
          <x:t xml:space="preserve">UNCTADstat quarterly LSCI; annual value uses latest available quarter in each year (Q4 for 2021–2025, Q1 for 2026).</x:t>
        </x:is>
      </x:c>
      <x:c r="H69" s="40" t="str">
        <x:f>B69&amp;"|"&amp;C69</x:f>
        <x:v>KWT|2023</x:v>
      </x:c>
    </x:row>
    <x:row r="70">
      <x:c r="A70" s="40" t="inlineStr">
        <x:is>
          <x:t xml:space="preserve">Kuwait</x:t>
        </x:is>
      </x:c>
      <x:c r="B70" s="40" t="inlineStr">
        <x:is>
          <x:t xml:space="preserve">KWT</x:t>
        </x:is>
      </x:c>
      <x:c r="C70" s="123" t="n">
        <x:v>2024</x:v>
      </x:c>
      <x:c r="D70" s="124" t="n">
        <x:v>36.92</x:v>
      </x:c>
      <x:c r="E70" s="40" t="inlineStr">
        <x:is>
          <x:t xml:space="preserve">https://unctadstat.unctad.org/datacentre/dataviewer/US.LSCI</x:t>
        </x:is>
      </x:c>
      <x:c r="F70" s="40" t="inlineStr">
        <x:is>
          <x:t xml:space="preserve">Q4 2024</x:t>
        </x:is>
      </x:c>
      <x:c r="G70" s="40" t="inlineStr">
        <x:is>
          <x:t xml:space="preserve">UNCTADstat quarterly LSCI; annual value uses latest available quarter in each year (Q4 for 2021–2025, Q1 for 2026).</x:t>
        </x:is>
      </x:c>
      <x:c r="H70" s="40" t="str">
        <x:f>B70&amp;"|"&amp;C70</x:f>
        <x:v>KWT|2024</x:v>
      </x:c>
    </x:row>
    <x:row r="71">
      <x:c r="A71" s="40" t="inlineStr">
        <x:is>
          <x:t xml:space="preserve">Kuwait</x:t>
        </x:is>
      </x:c>
      <x:c r="B71" s="40" t="inlineStr">
        <x:is>
          <x:t xml:space="preserve">KWT</x:t>
        </x:is>
      </x:c>
      <x:c r="C71" s="123" t="n">
        <x:v>2025</x:v>
      </x:c>
      <x:c r="D71" s="124" t="n">
        <x:v>34.46</x:v>
      </x:c>
      <x:c r="E71" s="40" t="inlineStr">
        <x:is>
          <x:t xml:space="preserve">https://unctadstat.unctad.org/datacentre/dataviewer/US.LSCI</x:t>
        </x:is>
      </x:c>
      <x:c r="F71" s="40" t="inlineStr">
        <x:is>
          <x:t xml:space="preserve">Q4 2025</x:t>
        </x:is>
      </x:c>
      <x:c r="G71" s="40" t="inlineStr">
        <x:is>
          <x:t xml:space="preserve">UNCTADstat quarterly LSCI; annual value uses latest available quarter in each year (Q4 for 2021–2025, Q1 for 2026).</x:t>
        </x:is>
      </x:c>
      <x:c r="H71" s="40" t="str">
        <x:f>B71&amp;"|"&amp;C71</x:f>
        <x:v>KWT|2025</x:v>
      </x:c>
    </x:row>
    <x:row r="72">
      <x:c r="A72" s="40" t="inlineStr">
        <x:is>
          <x:t xml:space="preserve">Kuwait</x:t>
        </x:is>
      </x:c>
      <x:c r="B72" s="40" t="inlineStr">
        <x:is>
          <x:t xml:space="preserve">KWT</x:t>
        </x:is>
      </x:c>
      <x:c r="C72" s="123" t="n">
        <x:v>2026</x:v>
      </x:c>
      <x:c r="D72" s="124" t="n">
        <x:v>33.96</x:v>
      </x:c>
      <x:c r="E72" s="40" t="inlineStr">
        <x:is>
          <x:t xml:space="preserve">https://unctadstat.unctad.org/datacentre/dataviewer/US.LSCI</x:t>
        </x:is>
      </x:c>
      <x:c r="F72" s="40" t="inlineStr">
        <x:is>
          <x:t xml:space="preserve">Q1 2026</x:t>
        </x:is>
      </x:c>
      <x:c r="G72" s="40" t="inlineStr">
        <x:is>
          <x:t xml:space="preserve">UNCTADstat quarterly LSCI; annual value uses latest available quarter in each year (Q4 for 2021–2025, Q1 for 2026).</x:t>
        </x:is>
      </x:c>
      <x:c r="H72" s="40" t="str">
        <x:f>B72&amp;"|"&amp;C72</x:f>
        <x:v>KWT|2026</x:v>
      </x:c>
    </x:row>
    <x:row r="73">
      <x:c r="A73" s="40" t="inlineStr">
        <x:is>
          <x:t xml:space="preserve">Iraq</x:t>
        </x:is>
      </x:c>
      <x:c r="B73" s="40" t="inlineStr">
        <x:is>
          <x:t xml:space="preserve">IRQ</x:t>
        </x:is>
      </x:c>
      <x:c r="C73" s="123" t="n">
        <x:v>2021</x:v>
      </x:c>
      <x:c r="D73" s="124" t="n">
        <x:v>67.42</x:v>
      </x:c>
      <x:c r="E73" s="40" t="inlineStr">
        <x:is>
          <x:t xml:space="preserve">https://unctadstat.unctad.org/datacentre/dataviewer/US.LSCI</x:t>
        </x:is>
      </x:c>
      <x:c r="F73" s="40" t="inlineStr">
        <x:is>
          <x:t xml:space="preserve">Q4 2021</x:t>
        </x:is>
      </x:c>
      <x:c r="G73" s="40" t="inlineStr">
        <x:is>
          <x:t xml:space="preserve">UNCTADstat quarterly LSCI; annual value uses latest available quarter in each year (Q4 for 2021–2025, Q1 for 2026).</x:t>
        </x:is>
      </x:c>
      <x:c r="H73" s="40" t="str">
        <x:f>B73&amp;"|"&amp;C73</x:f>
        <x:v>IRQ|2021</x:v>
      </x:c>
    </x:row>
    <x:row r="74">
      <x:c r="A74" s="40" t="inlineStr">
        <x:is>
          <x:t xml:space="preserve">Iraq</x:t>
        </x:is>
      </x:c>
      <x:c r="B74" s="40" t="inlineStr">
        <x:is>
          <x:t xml:space="preserve">IRQ</x:t>
        </x:is>
      </x:c>
      <x:c r="C74" s="123" t="n">
        <x:v>2022</x:v>
      </x:c>
      <x:c r="D74" s="124" t="n">
        <x:v>68.37</x:v>
      </x:c>
      <x:c r="E74" s="40" t="inlineStr">
        <x:is>
          <x:t xml:space="preserve">https://unctadstat.unctad.org/datacentre/dataviewer/US.LSCI</x:t>
        </x:is>
      </x:c>
      <x:c r="F74" s="40" t="inlineStr">
        <x:is>
          <x:t xml:space="preserve">Q4 2022</x:t>
        </x:is>
      </x:c>
      <x:c r="G74" s="40" t="inlineStr">
        <x:is>
          <x:t xml:space="preserve">UNCTADstat quarterly LSCI; annual value uses latest available quarter in each year (Q4 for 2021–2025, Q1 for 2026).</x:t>
        </x:is>
      </x:c>
      <x:c r="H74" s="40" t="str">
        <x:f>B74&amp;"|"&amp;C74</x:f>
        <x:v>IRQ|2022</x:v>
      </x:c>
    </x:row>
    <x:row r="75">
      <x:c r="A75" s="40" t="inlineStr">
        <x:is>
          <x:t xml:space="preserve">Iraq</x:t>
        </x:is>
      </x:c>
      <x:c r="B75" s="40" t="inlineStr">
        <x:is>
          <x:t xml:space="preserve">IRQ</x:t>
        </x:is>
      </x:c>
      <x:c r="C75" s="123" t="n">
        <x:v>2023</x:v>
      </x:c>
      <x:c r="D75" s="124" t="n">
        <x:v>76.75</x:v>
      </x:c>
      <x:c r="E75" s="40" t="inlineStr">
        <x:is>
          <x:t xml:space="preserve">https://unctadstat.unctad.org/datacentre/dataviewer/US.LSCI</x:t>
        </x:is>
      </x:c>
      <x:c r="F75" s="40" t="inlineStr">
        <x:is>
          <x:t xml:space="preserve">Q4 2023</x:t>
        </x:is>
      </x:c>
      <x:c r="G75" s="40" t="inlineStr">
        <x:is>
          <x:t xml:space="preserve">UNCTADstat quarterly LSCI; annual value uses latest available quarter in each year (Q4 for 2021–2025, Q1 for 2026).</x:t>
        </x:is>
      </x:c>
      <x:c r="H75" s="40" t="str">
        <x:f>B75&amp;"|"&amp;C75</x:f>
        <x:v>IRQ|2023</x:v>
      </x:c>
    </x:row>
    <x:row r="76">
      <x:c r="A76" s="40" t="inlineStr">
        <x:is>
          <x:t xml:space="preserve">Iraq</x:t>
        </x:is>
      </x:c>
      <x:c r="B76" s="40" t="inlineStr">
        <x:is>
          <x:t xml:space="preserve">IRQ</x:t>
        </x:is>
      </x:c>
      <x:c r="C76" s="123" t="n">
        <x:v>2024</x:v>
      </x:c>
      <x:c r="D76" s="124" t="n">
        <x:v>83.53</x:v>
      </x:c>
      <x:c r="E76" s="40" t="inlineStr">
        <x:is>
          <x:t xml:space="preserve">https://unctadstat.unctad.org/datacentre/dataviewer/US.LSCI</x:t>
        </x:is>
      </x:c>
      <x:c r="F76" s="40" t="inlineStr">
        <x:is>
          <x:t xml:space="preserve">Q4 2024</x:t>
        </x:is>
      </x:c>
      <x:c r="G76" s="40" t="inlineStr">
        <x:is>
          <x:t xml:space="preserve">UNCTADstat quarterly LSCI; annual value uses latest available quarter in each year (Q4 for 2021–2025, Q1 for 2026).</x:t>
        </x:is>
      </x:c>
      <x:c r="H76" s="40" t="str">
        <x:f>B76&amp;"|"&amp;C76</x:f>
        <x:v>IRQ|2024</x:v>
      </x:c>
    </x:row>
    <x:row r="77">
      <x:c r="A77" s="40" t="inlineStr">
        <x:is>
          <x:t xml:space="preserve">Iraq</x:t>
        </x:is>
      </x:c>
      <x:c r="B77" s="40" t="inlineStr">
        <x:is>
          <x:t xml:space="preserve">IRQ</x:t>
        </x:is>
      </x:c>
      <x:c r="C77" s="123" t="n">
        <x:v>2025</x:v>
      </x:c>
      <x:c r="D77" s="124" t="n">
        <x:v>83</x:v>
      </x:c>
      <x:c r="E77" s="40" t="inlineStr">
        <x:is>
          <x:t xml:space="preserve">https://unctadstat.unctad.org/datacentre/dataviewer/US.LSCI</x:t>
        </x:is>
      </x:c>
      <x:c r="F77" s="40" t="inlineStr">
        <x:is>
          <x:t xml:space="preserve">Q4 2025</x:t>
        </x:is>
      </x:c>
      <x:c r="G77" s="40" t="inlineStr">
        <x:is>
          <x:t xml:space="preserve">UNCTADstat quarterly LSCI; annual value uses latest available quarter in each year (Q4 for 2021–2025, Q1 for 2026).</x:t>
        </x:is>
      </x:c>
      <x:c r="H77" s="40" t="str">
        <x:f>B77&amp;"|"&amp;C77</x:f>
        <x:v>IRQ|2025</x:v>
      </x:c>
    </x:row>
    <x:row r="78">
      <x:c r="A78" s="40" t="inlineStr">
        <x:is>
          <x:t xml:space="preserve">Iraq</x:t>
        </x:is>
      </x:c>
      <x:c r="B78" s="40" t="inlineStr">
        <x:is>
          <x:t xml:space="preserve">IRQ</x:t>
        </x:is>
      </x:c>
      <x:c r="C78" s="123" t="n">
        <x:v>2026</x:v>
      </x:c>
      <x:c r="D78" s="124" t="n">
        <x:v>83.81</x:v>
      </x:c>
      <x:c r="E78" s="40" t="inlineStr">
        <x:is>
          <x:t xml:space="preserve">https://unctadstat.unctad.org/datacentre/dataviewer/US.LSCI</x:t>
        </x:is>
      </x:c>
      <x:c r="F78" s="40" t="inlineStr">
        <x:is>
          <x:t xml:space="preserve">Q1 2026</x:t>
        </x:is>
      </x:c>
      <x:c r="G78" s="40" t="inlineStr">
        <x:is>
          <x:t xml:space="preserve">UNCTADstat quarterly LSCI; annual value uses latest available quarter in each year (Q4 for 2021–2025, Q1 for 2026).</x:t>
        </x:is>
      </x:c>
      <x:c r="H78" s="40" t="str">
        <x:f>B78&amp;"|"&amp;C78</x:f>
        <x:v>IRQ|2026</x:v>
      </x:c>
    </x:row>
    <x:row r="79">
      <x:c r="A79" s="40" t="inlineStr">
        <x:is>
          <x:t xml:space="preserve">Oman</x:t>
        </x:is>
      </x:c>
      <x:c r="B79" s="40" t="inlineStr">
        <x:is>
          <x:t xml:space="preserve">OMN</x:t>
        </x:is>
      </x:c>
      <x:c r="C79" s="123" t="n">
        <x:v>2021</x:v>
      </x:c>
      <x:c r="D79" s="124" t="n">
        <x:v>144.6</x:v>
      </x:c>
      <x:c r="E79" s="40" t="inlineStr">
        <x:is>
          <x:t xml:space="preserve">https://unctadstat.unctad.org/datacentre/dataviewer/US.LSCI</x:t>
        </x:is>
      </x:c>
      <x:c r="F79" s="40" t="inlineStr">
        <x:is>
          <x:t xml:space="preserve">Q4 2021</x:t>
        </x:is>
      </x:c>
      <x:c r="G79" s="40" t="inlineStr">
        <x:is>
          <x:t xml:space="preserve">UNCTADstat quarterly LSCI; annual value uses latest available quarter in each year (Q4 for 2021–2025, Q1 for 2026).</x:t>
        </x:is>
      </x:c>
      <x:c r="H79" s="40" t="str">
        <x:f>B79&amp;"|"&amp;C79</x:f>
        <x:v>OMN|2021</x:v>
      </x:c>
    </x:row>
    <x:row r="80">
      <x:c r="A80" s="40" t="inlineStr">
        <x:is>
          <x:t xml:space="preserve">Oman</x:t>
        </x:is>
      </x:c>
      <x:c r="B80" s="40" t="inlineStr">
        <x:is>
          <x:t xml:space="preserve">OMN</x:t>
        </x:is>
      </x:c>
      <x:c r="C80" s="123" t="n">
        <x:v>2022</x:v>
      </x:c>
      <x:c r="D80" s="124" t="n">
        <x:v>136.93</x:v>
      </x:c>
      <x:c r="E80" s="40" t="inlineStr">
        <x:is>
          <x:t xml:space="preserve">https://unctadstat.unctad.org/datacentre/dataviewer/US.LSCI</x:t>
        </x:is>
      </x:c>
      <x:c r="F80" s="40" t="inlineStr">
        <x:is>
          <x:t xml:space="preserve">Q4 2022</x:t>
        </x:is>
      </x:c>
      <x:c r="G80" s="40" t="inlineStr">
        <x:is>
          <x:t xml:space="preserve">UNCTADstat quarterly LSCI; annual value uses latest available quarter in each year (Q4 for 2021–2025, Q1 for 2026).</x:t>
        </x:is>
      </x:c>
      <x:c r="H80" s="40" t="str">
        <x:f>B80&amp;"|"&amp;C80</x:f>
        <x:v>OMN|2022</x:v>
      </x:c>
    </x:row>
    <x:row r="81">
      <x:c r="A81" s="40" t="inlineStr">
        <x:is>
          <x:t xml:space="preserve">Oman</x:t>
        </x:is>
      </x:c>
      <x:c r="B81" s="40" t="inlineStr">
        <x:is>
          <x:t xml:space="preserve">OMN</x:t>
        </x:is>
      </x:c>
      <x:c r="C81" s="123" t="n">
        <x:v>2023</x:v>
      </x:c>
      <x:c r="D81" s="124" t="n">
        <x:v>150.68</x:v>
      </x:c>
      <x:c r="E81" s="40" t="inlineStr">
        <x:is>
          <x:t xml:space="preserve">https://unctadstat.unctad.org/datacentre/dataviewer/US.LSCI</x:t>
        </x:is>
      </x:c>
      <x:c r="F81" s="40" t="inlineStr">
        <x:is>
          <x:t xml:space="preserve">Q4 2023</x:t>
        </x:is>
      </x:c>
      <x:c r="G81" s="40" t="inlineStr">
        <x:is>
          <x:t xml:space="preserve">UNCTADstat quarterly LSCI; annual value uses latest available quarter in each year (Q4 for 2021–2025, Q1 for 2026).</x:t>
        </x:is>
      </x:c>
      <x:c r="H81" s="40" t="str">
        <x:f>B81&amp;"|"&amp;C81</x:f>
        <x:v>OMN|2023</x:v>
      </x:c>
    </x:row>
    <x:row r="82">
      <x:c r="A82" s="40" t="inlineStr">
        <x:is>
          <x:t xml:space="preserve">Oman</x:t>
        </x:is>
      </x:c>
      <x:c r="B82" s="40" t="inlineStr">
        <x:is>
          <x:t xml:space="preserve">OMN</x:t>
        </x:is>
      </x:c>
      <x:c r="C82" s="123" t="n">
        <x:v>2024</x:v>
      </x:c>
      <x:c r="D82" s="124" t="n">
        <x:v>117.87</x:v>
      </x:c>
      <x:c r="E82" s="40" t="inlineStr">
        <x:is>
          <x:t xml:space="preserve">https://unctadstat.unctad.org/datacentre/dataviewer/US.LSCI</x:t>
        </x:is>
      </x:c>
      <x:c r="F82" s="40" t="inlineStr">
        <x:is>
          <x:t xml:space="preserve">Q4 2024</x:t>
        </x:is>
      </x:c>
      <x:c r="G82" s="40" t="inlineStr">
        <x:is>
          <x:t xml:space="preserve">UNCTADstat quarterly LSCI; annual value uses latest available quarter in each year (Q4 for 2021–2025, Q1 for 2026).</x:t>
        </x:is>
      </x:c>
      <x:c r="H82" s="40" t="str">
        <x:f>B82&amp;"|"&amp;C82</x:f>
        <x:v>OMN|2024</x:v>
      </x:c>
    </x:row>
    <x:row r="83">
      <x:c r="A83" s="40" t="inlineStr">
        <x:is>
          <x:t xml:space="preserve">Oman</x:t>
        </x:is>
      </x:c>
      <x:c r="B83" s="40" t="inlineStr">
        <x:is>
          <x:t xml:space="preserve">OMN</x:t>
        </x:is>
      </x:c>
      <x:c r="C83" s="123" t="n">
        <x:v>2025</x:v>
      </x:c>
      <x:c r="D83" s="124" t="n">
        <x:v>143.28</x:v>
      </x:c>
      <x:c r="E83" s="40" t="inlineStr">
        <x:is>
          <x:t xml:space="preserve">https://unctadstat.unctad.org/datacentre/dataviewer/US.LSCI</x:t>
        </x:is>
      </x:c>
      <x:c r="F83" s="40" t="inlineStr">
        <x:is>
          <x:t xml:space="preserve">Q4 2025</x:t>
        </x:is>
      </x:c>
      <x:c r="G83" s="40" t="inlineStr">
        <x:is>
          <x:t xml:space="preserve">UNCTADstat quarterly LSCI; annual value uses latest available quarter in each year (Q4 for 2021–2025, Q1 for 2026).</x:t>
        </x:is>
      </x:c>
      <x:c r="H83" s="40" t="str">
        <x:f>B83&amp;"|"&amp;C83</x:f>
        <x:v>OMN|2025</x:v>
      </x:c>
    </x:row>
    <x:row r="84">
      <x:c r="A84" s="40" t="inlineStr">
        <x:is>
          <x:t xml:space="preserve">Oman</x:t>
        </x:is>
      </x:c>
      <x:c r="B84" s="40" t="inlineStr">
        <x:is>
          <x:t xml:space="preserve">OMN</x:t>
        </x:is>
      </x:c>
      <x:c r="C84" s="123" t="n">
        <x:v>2026</x:v>
      </x:c>
      <x:c r="D84" s="124" t="n">
        <x:v>140.22</x:v>
      </x:c>
      <x:c r="E84" s="40" t="inlineStr">
        <x:is>
          <x:t xml:space="preserve">https://unctadstat.unctad.org/datacentre/dataviewer/US.LSCI</x:t>
        </x:is>
      </x:c>
      <x:c r="F84" s="40" t="inlineStr">
        <x:is>
          <x:t xml:space="preserve">Q1 2026</x:t>
        </x:is>
      </x:c>
      <x:c r="G84" s="40" t="inlineStr">
        <x:is>
          <x:t xml:space="preserve">UNCTADstat quarterly LSCI; annual value uses latest available quarter in each year (Q4 for 2021–2025, Q1 for 2026).</x:t>
        </x:is>
      </x:c>
      <x:c r="H84" s="40" t="str">
        <x:f>B84&amp;"|"&amp;C84</x:f>
        <x:v>OMN|2026</x:v>
      </x:c>
    </x:row>
    <x:row r="85">
      <x:c r="A85" s="40" t="inlineStr">
        <x:is>
          <x:t xml:space="preserve">Egypt</x:t>
        </x:is>
      </x:c>
      <x:c r="B85" s="40" t="inlineStr">
        <x:is>
          <x:t xml:space="preserve">EGY</x:t>
        </x:is>
      </x:c>
      <x:c r="C85" s="123" t="n">
        <x:v>2021</x:v>
      </x:c>
      <x:c r="D85" s="124" t="n">
        <x:v>206.05</x:v>
      </x:c>
      <x:c r="E85" s="40" t="inlineStr">
        <x:is>
          <x:t xml:space="preserve">https://unctadstat.unctad.org/datacentre/dataviewer/US.LSCI</x:t>
        </x:is>
      </x:c>
      <x:c r="F85" s="40" t="inlineStr">
        <x:is>
          <x:t xml:space="preserve">Q4 2021</x:t>
        </x:is>
      </x:c>
      <x:c r="G85" s="40" t="inlineStr">
        <x:is>
          <x:t xml:space="preserve">UNCTADstat quarterly LSCI; annual value uses latest available quarter in each year (Q4 for 2021–2025, Q1 for 2026).</x:t>
        </x:is>
      </x:c>
      <x:c r="H85" s="40" t="str">
        <x:f>B85&amp;"|"&amp;C85</x:f>
        <x:v>EGY|2021</x:v>
      </x:c>
    </x:row>
    <x:row r="86">
      <x:c r="A86" s="40" t="inlineStr">
        <x:is>
          <x:t xml:space="preserve">Egypt</x:t>
        </x:is>
      </x:c>
      <x:c r="B86" s="40" t="inlineStr">
        <x:is>
          <x:t xml:space="preserve">EGY</x:t>
        </x:is>
      </x:c>
      <x:c r="C86" s="123" t="n">
        <x:v>2022</x:v>
      </x:c>
      <x:c r="D86" s="124" t="n">
        <x:v>221.84</x:v>
      </x:c>
      <x:c r="E86" s="40" t="inlineStr">
        <x:is>
          <x:t xml:space="preserve">https://unctadstat.unctad.org/datacentre/dataviewer/US.LSCI</x:t>
        </x:is>
      </x:c>
      <x:c r="F86" s="40" t="inlineStr">
        <x:is>
          <x:t xml:space="preserve">Q4 2022</x:t>
        </x:is>
      </x:c>
      <x:c r="G86" s="40" t="inlineStr">
        <x:is>
          <x:t xml:space="preserve">UNCTADstat quarterly LSCI; annual value uses latest available quarter in each year (Q4 for 2021–2025, Q1 for 2026).</x:t>
        </x:is>
      </x:c>
      <x:c r="H86" s="40" t="str">
        <x:f>B86&amp;"|"&amp;C86</x:f>
        <x:v>EGY|2022</x:v>
      </x:c>
    </x:row>
    <x:row r="87">
      <x:c r="A87" s="40" t="inlineStr">
        <x:is>
          <x:t xml:space="preserve">Egypt</x:t>
        </x:is>
      </x:c>
      <x:c r="B87" s="40" t="inlineStr">
        <x:is>
          <x:t xml:space="preserve">EGY</x:t>
        </x:is>
      </x:c>
      <x:c r="C87" s="123" t="n">
        <x:v>2023</x:v>
      </x:c>
      <x:c r="D87" s="124" t="n">
        <x:v>264.04</x:v>
      </x:c>
      <x:c r="E87" s="40" t="inlineStr">
        <x:is>
          <x:t xml:space="preserve">https://unctadstat.unctad.org/datacentre/dataviewer/US.LSCI</x:t>
        </x:is>
      </x:c>
      <x:c r="F87" s="40" t="inlineStr">
        <x:is>
          <x:t xml:space="preserve">Q4 2023</x:t>
        </x:is>
      </x:c>
      <x:c r="G87" s="40" t="inlineStr">
        <x:is>
          <x:t xml:space="preserve">UNCTADstat quarterly LSCI; annual value uses latest available quarter in each year (Q4 for 2021–2025, Q1 for 2026).</x:t>
        </x:is>
      </x:c>
      <x:c r="H87" s="40" t="str">
        <x:f>B87&amp;"|"&amp;C87</x:f>
        <x:v>EGY|2023</x:v>
      </x:c>
    </x:row>
    <x:row r="88">
      <x:c r="A88" s="40" t="inlineStr">
        <x:is>
          <x:t xml:space="preserve">Egypt</x:t>
        </x:is>
      </x:c>
      <x:c r="B88" s="40" t="inlineStr">
        <x:is>
          <x:t xml:space="preserve">EGY</x:t>
        </x:is>
      </x:c>
      <x:c r="C88" s="123" t="n">
        <x:v>2024</x:v>
      </x:c>
      <x:c r="D88" s="124" t="n">
        <x:v>251.53</x:v>
      </x:c>
      <x:c r="E88" s="40" t="inlineStr">
        <x:is>
          <x:t xml:space="preserve">https://unctadstat.unctad.org/datacentre/dataviewer/US.LSCI</x:t>
        </x:is>
      </x:c>
      <x:c r="F88" s="40" t="inlineStr">
        <x:is>
          <x:t xml:space="preserve">Q4 2024</x:t>
        </x:is>
      </x:c>
      <x:c r="G88" s="40" t="inlineStr">
        <x:is>
          <x:t xml:space="preserve">UNCTADstat quarterly LSCI; annual value uses latest available quarter in each year (Q4 for 2021–2025, Q1 for 2026).</x:t>
        </x:is>
      </x:c>
      <x:c r="H88" s="40" t="str">
        <x:f>B88&amp;"|"&amp;C88</x:f>
        <x:v>EGY|2024</x:v>
      </x:c>
    </x:row>
    <x:row r="89">
      <x:c r="A89" s="40" t="inlineStr">
        <x:is>
          <x:t xml:space="preserve">Egypt</x:t>
        </x:is>
      </x:c>
      <x:c r="B89" s="40" t="inlineStr">
        <x:is>
          <x:t xml:space="preserve">EGY</x:t>
        </x:is>
      </x:c>
      <x:c r="C89" s="123" t="n">
        <x:v>2025</x:v>
      </x:c>
      <x:c r="D89" s="124" t="n">
        <x:v>288.78</x:v>
      </x:c>
      <x:c r="E89" s="40" t="inlineStr">
        <x:is>
          <x:t xml:space="preserve">https://unctadstat.unctad.org/datacentre/dataviewer/US.LSCI</x:t>
        </x:is>
      </x:c>
      <x:c r="F89" s="40" t="inlineStr">
        <x:is>
          <x:t xml:space="preserve">Q4 2025</x:t>
        </x:is>
      </x:c>
      <x:c r="G89" s="40" t="inlineStr">
        <x:is>
          <x:t xml:space="preserve">UNCTADstat quarterly LSCI; annual value uses latest available quarter in each year (Q4 for 2021–2025, Q1 for 2026).</x:t>
        </x:is>
      </x:c>
      <x:c r="H89" s="40" t="str">
        <x:f>B89&amp;"|"&amp;C89</x:f>
        <x:v>EGY|2025</x:v>
      </x:c>
    </x:row>
    <x:row r="90">
      <x:c r="A90" s="40" t="inlineStr">
        <x:is>
          <x:t xml:space="preserve">Egypt</x:t>
        </x:is>
      </x:c>
      <x:c r="B90" s="40" t="inlineStr">
        <x:is>
          <x:t xml:space="preserve">EGY</x:t>
        </x:is>
      </x:c>
      <x:c r="C90" s="123" t="n">
        <x:v>2026</x:v>
      </x:c>
      <x:c r="D90" s="124" t="n">
        <x:v>286.27</x:v>
      </x:c>
      <x:c r="E90" s="40" t="inlineStr">
        <x:is>
          <x:t xml:space="preserve">https://unctadstat.unctad.org/datacentre/dataviewer/US.LSCI</x:t>
        </x:is>
      </x:c>
      <x:c r="F90" s="40" t="inlineStr">
        <x:is>
          <x:t xml:space="preserve">Q1 2026</x:t>
        </x:is>
      </x:c>
      <x:c r="G90" s="40" t="inlineStr">
        <x:is>
          <x:t xml:space="preserve">UNCTADstat quarterly LSCI; annual value uses latest available quarter in each year (Q4 for 2021–2025, Q1 for 2026).</x:t>
        </x:is>
      </x:c>
      <x:c r="H90" s="40" t="str">
        <x:f>B90&amp;"|"&amp;C90</x:f>
        <x:v>EGY|2026</x:v>
      </x:c>
    </x:row>
    <x:row r="91">
      <x:c r="A91" s="40" t="inlineStr">
        <x:is>
          <x:t xml:space="preserve">Jordan</x:t>
        </x:is>
      </x:c>
      <x:c r="B91" s="40" t="inlineStr">
        <x:is>
          <x:t xml:space="preserve">JOR</x:t>
        </x:is>
      </x:c>
      <x:c r="C91" s="123" t="n">
        <x:v>2021</x:v>
      </x:c>
      <x:c r="D91" s="124" t="n">
        <x:v>69.44</x:v>
      </x:c>
      <x:c r="E91" s="40" t="inlineStr">
        <x:is>
          <x:t xml:space="preserve">https://unctadstat.unctad.org/datacentre/dataviewer/US.LSCI</x:t>
        </x:is>
      </x:c>
      <x:c r="F91" s="40" t="inlineStr">
        <x:is>
          <x:t xml:space="preserve">Q4 2021</x:t>
        </x:is>
      </x:c>
      <x:c r="G91" s="40" t="inlineStr">
        <x:is>
          <x:t xml:space="preserve">UNCTADstat quarterly LSCI; annual value uses latest available quarter in each year (Q4 for 2021–2025, Q1 for 2026).</x:t>
        </x:is>
      </x:c>
      <x:c r="H91" s="40" t="str">
        <x:f>B91&amp;"|"&amp;C91</x:f>
        <x:v>JOR|2021</x:v>
      </x:c>
    </x:row>
    <x:row r="92">
      <x:c r="A92" s="40" t="inlineStr">
        <x:is>
          <x:t xml:space="preserve">Jordan</x:t>
        </x:is>
      </x:c>
      <x:c r="B92" s="40" t="inlineStr">
        <x:is>
          <x:t xml:space="preserve">JOR</x:t>
        </x:is>
      </x:c>
      <x:c r="C92" s="123" t="n">
        <x:v>2022</x:v>
      </x:c>
      <x:c r="D92" s="124" t="n">
        <x:v>68.89</x:v>
      </x:c>
      <x:c r="E92" s="40" t="inlineStr">
        <x:is>
          <x:t xml:space="preserve">https://unctadstat.unctad.org/datacentre/dataviewer/US.LSCI</x:t>
        </x:is>
      </x:c>
      <x:c r="F92" s="40" t="inlineStr">
        <x:is>
          <x:t xml:space="preserve">Q4 2022</x:t>
        </x:is>
      </x:c>
      <x:c r="G92" s="40" t="inlineStr">
        <x:is>
          <x:t xml:space="preserve">UNCTADstat quarterly LSCI; annual value uses latest available quarter in each year (Q4 for 2021–2025, Q1 for 2026).</x:t>
        </x:is>
      </x:c>
      <x:c r="H92" s="40" t="str">
        <x:f>B92&amp;"|"&amp;C92</x:f>
        <x:v>JOR|2022</x:v>
      </x:c>
    </x:row>
    <x:row r="93">
      <x:c r="A93" s="40" t="inlineStr">
        <x:is>
          <x:t xml:space="preserve">Jordan</x:t>
        </x:is>
      </x:c>
      <x:c r="B93" s="40" t="inlineStr">
        <x:is>
          <x:t xml:space="preserve">JOR</x:t>
        </x:is>
      </x:c>
      <x:c r="C93" s="123" t="n">
        <x:v>2023</x:v>
      </x:c>
      <x:c r="D93" s="124" t="n">
        <x:v>71.78</x:v>
      </x:c>
      <x:c r="E93" s="40" t="inlineStr">
        <x:is>
          <x:t xml:space="preserve">https://unctadstat.unctad.org/datacentre/dataviewer/US.LSCI</x:t>
        </x:is>
      </x:c>
      <x:c r="F93" s="40" t="inlineStr">
        <x:is>
          <x:t xml:space="preserve">Q4 2023</x:t>
        </x:is>
      </x:c>
      <x:c r="G93" s="40" t="inlineStr">
        <x:is>
          <x:t xml:space="preserve">UNCTADstat quarterly LSCI; annual value uses latest available quarter in each year (Q4 for 2021–2025, Q1 for 2026).</x:t>
        </x:is>
      </x:c>
      <x:c r="H93" s="40" t="str">
        <x:f>B93&amp;"|"&amp;C93</x:f>
        <x:v>JOR|2023</x:v>
      </x:c>
    </x:row>
    <x:row r="94">
      <x:c r="A94" s="40" t="inlineStr">
        <x:is>
          <x:t xml:space="preserve">Jordan</x:t>
        </x:is>
      </x:c>
      <x:c r="B94" s="40" t="inlineStr">
        <x:is>
          <x:t xml:space="preserve">JOR</x:t>
        </x:is>
      </x:c>
      <x:c r="C94" s="123" t="n">
        <x:v>2024</x:v>
      </x:c>
      <x:c r="D94" s="124" t="n">
        <x:v>83.8</x:v>
      </x:c>
      <x:c r="E94" s="40" t="inlineStr">
        <x:is>
          <x:t xml:space="preserve">https://unctadstat.unctad.org/datacentre/dataviewer/US.LSCI</x:t>
        </x:is>
      </x:c>
      <x:c r="F94" s="40" t="inlineStr">
        <x:is>
          <x:t xml:space="preserve">Q4 2024</x:t>
        </x:is>
      </x:c>
      <x:c r="G94" s="40" t="inlineStr">
        <x:is>
          <x:t xml:space="preserve">UNCTADstat quarterly LSCI; annual value uses latest available quarter in each year (Q4 for 2021–2025, Q1 for 2026).</x:t>
        </x:is>
      </x:c>
      <x:c r="H94" s="40" t="str">
        <x:f>B94&amp;"|"&amp;C94</x:f>
        <x:v>JOR|2024</x:v>
      </x:c>
    </x:row>
    <x:row r="95">
      <x:c r="A95" s="40" t="inlineStr">
        <x:is>
          <x:t xml:space="preserve">Jordan</x:t>
        </x:is>
      </x:c>
      <x:c r="B95" s="40" t="inlineStr">
        <x:is>
          <x:t xml:space="preserve">JOR</x:t>
        </x:is>
      </x:c>
      <x:c r="C95" s="123" t="n">
        <x:v>2025</x:v>
      </x:c>
      <x:c r="D95" s="124" t="n">
        <x:v>76.95</x:v>
      </x:c>
      <x:c r="E95" s="40" t="inlineStr">
        <x:is>
          <x:t xml:space="preserve">https://unctadstat.unctad.org/datacentre/dataviewer/US.LSCI</x:t>
        </x:is>
      </x:c>
      <x:c r="F95" s="40" t="inlineStr">
        <x:is>
          <x:t xml:space="preserve">Q4 2025</x:t>
        </x:is>
      </x:c>
      <x:c r="G95" s="40" t="inlineStr">
        <x:is>
          <x:t xml:space="preserve">UNCTADstat quarterly LSCI; annual value uses latest available quarter in each year (Q4 for 2021–2025, Q1 for 2026).</x:t>
        </x:is>
      </x:c>
      <x:c r="H95" s="40" t="str">
        <x:f>B95&amp;"|"&amp;C95</x:f>
        <x:v>JOR|2025</x:v>
      </x:c>
    </x:row>
    <x:row r="96">
      <x:c r="A96" s="40" t="inlineStr">
        <x:is>
          <x:t xml:space="preserve">Jordan</x:t>
        </x:is>
      </x:c>
      <x:c r="B96" s="40" t="inlineStr">
        <x:is>
          <x:t xml:space="preserve">JOR</x:t>
        </x:is>
      </x:c>
      <x:c r="C96" s="123" t="n">
        <x:v>2026</x:v>
      </x:c>
      <x:c r="D96" s="124" t="n">
        <x:v>76.62</x:v>
      </x:c>
      <x:c r="E96" s="40" t="inlineStr">
        <x:is>
          <x:t xml:space="preserve">https://unctadstat.unctad.org/datacentre/dataviewer/US.LSCI</x:t>
        </x:is>
      </x:c>
      <x:c r="F96" s="40" t="inlineStr">
        <x:is>
          <x:t xml:space="preserve">Q1 2026</x:t>
        </x:is>
      </x:c>
      <x:c r="G96" s="40" t="inlineStr">
        <x:is>
          <x:t xml:space="preserve">UNCTADstat quarterly LSCI; annual value uses latest available quarter in each year (Q4 for 2021–2025, Q1 for 2026).</x:t>
        </x:is>
      </x:c>
      <x:c r="H96" s="40" t="str">
        <x:f>B96&amp;"|"&amp;C96</x:f>
        <x:v>JOR|2026</x:v>
      </x:c>
    </x:row>
  </x:sheetData>
  <x:mergeCells>
    <x:mergeCell ref="A1:H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baseColWidth="8" defaultRowHeight="15"/>
  <x:cols>
    <x:col min="1" max="1" width="20" style="52" customWidth="1"/>
    <x:col min="2" max="2" width="42" style="52" customWidth="1"/>
    <x:col min="3" max="3" width="56" style="52" customWidth="1"/>
    <x:col min="4" max="4" width="20" style="52" customWidth="1"/>
    <x:col min="5" max="5" width="20" style="52" customWidth="1"/>
    <x:col min="6" max="6" width="44" style="52" customWidth="1"/>
  </x:cols>
  <x:sheetData>
    <x:row r="1" s="52" customFormat="1" ht="28" customHeight="1">
      <x:c r="A1" s="127" t="inlineStr">
        <x:is>
          <x:t xml:space="preserve">LSCI Source Guide and Import Procedure</x:t>
        </x:is>
      </x:c>
      <x:c r="B1" s="8" t="n"/>
      <x:c r="C1" s="8" t="n"/>
      <x:c r="D1" s="8" t="n"/>
      <x:c r="E1" s="8" t="n"/>
      <x:c r="F1" s="8" t="n"/>
    </x:row>
    <x:row r="3">
      <x:c r="A3" s="79" t="inlineStr">
        <x:is>
          <x:t xml:space="preserve">Item</x:t>
        </x:is>
      </x:c>
      <x:c r="B3" s="79" t="inlineStr">
        <x:is>
          <x:t xml:space="preserve">Action / detail</x:t>
        </x:is>
      </x:c>
      <x:c r="C3" s="79" t="inlineStr">
        <x:is>
          <x:t xml:space="preserve">URL</x:t>
        </x:is>
      </x:c>
      <x:c r="D3" s="79" t="inlineStr">
        <x:is>
          <x:t xml:space="preserve">Status</x:t>
        </x:is>
      </x:c>
      <x:c r="E3" s="79" t="inlineStr">
        <x:is>
          <x:t xml:space="preserve">Use in CCI</x:t>
        </x:is>
      </x:c>
      <x:c r="F3" s="79" t="inlineStr">
        <x:is>
          <x:t xml:space="preserve">Notes</x:t>
        </x:is>
      </x:c>
    </x:row>
    <x:row r="4">
      <x:c r="A4" s="40" t="inlineStr">
        <x:is>
          <x:t xml:space="preserve">Indicator</x:t>
        </x:is>
      </x:c>
      <x:c r="B4" s="40" t="inlineStr">
        <x:is>
          <x:t xml:space="preserve">Liner shipping connectivity index (maximum value in 2004 = 100)</x:t>
        </x:is>
      </x:c>
      <x:c r="C4" s="40" t="inlineStr">
        <x:is>
          <x:t xml:space="preserve">https://data.worldbank.org/indicator/IS.SHP.GCNW.XQ</x:t>
        </x:is>
      </x:c>
      <x:c r="D4" s="40" t="inlineStr">
        <x:is>
          <x:t xml:space="preserve">Primary source</x:t>
        </x:is>
      </x:c>
      <x:c r="E4" s="40" t="inlineStr">
        <x:is>
          <x:t xml:space="preserve">LSCI_Raw</x:t>
        </x:is>
      </x:c>
      <x:c r="F4" s="40" t="inlineStr">
        <x:is>
          <x:t xml:space="preserve">World Bank page cites UNCTAD as source.</x:t>
        </x:is>
      </x:c>
    </x:row>
    <x:row r="5">
      <x:c r="A5" s="40" t="inlineStr">
        <x:is>
          <x:t xml:space="preserve">Download route</x:t>
        </x:is>
      </x:c>
      <x:c r="B5" s="40" t="inlineStr">
        <x:is>
          <x:t xml:space="preserve">World Bank data page → Download → CSV</x:t>
        </x:is>
      </x:c>
      <x:c r="C5" s="40" t="inlineStr">
        <x:is>
          <x:t xml:space="preserve">https://data.worldbank.org/indicator/IS.SHP.GCNW.XQ</x:t>
        </x:is>
      </x:c>
      <x:c r="D5" s="40" t="inlineStr">
        <x:is>
          <x:t xml:space="preserve">Manual download needed</x:t>
        </x:is>
      </x:c>
      <x:c r="E5" s="40" t="inlineStr">
        <x:is>
          <x:t xml:space="preserve">Import to LSCI_Import_Template</x:t>
        </x:is>
      </x:c>
      <x:c r="F5" s="40" t="inlineStr">
        <x:is>
          <x:t xml:space="preserve">Open CSV package and paste target country-year values.</x:t>
        </x:is>
      </x:c>
    </x:row>
    <x:row r="6">
      <x:c r="A6" s="40" t="inlineStr">
        <x:is>
          <x:t xml:space="preserve">Alternative source</x:t>
        </x:is>
      </x:c>
      <x:c r="B6" s="40" t="inlineStr">
        <x:is>
          <x:t xml:space="preserve">UNCTADstat LSCI data viewer</x:t>
        </x:is>
      </x:c>
      <x:c r="C6" s="40" t="inlineStr">
        <x:is>
          <x:t xml:space="preserve">https://unctadstat.unctad.org/datacentre/dataviewer/US.LSCI</x:t>
        </x:is>
      </x:c>
      <x:c r="D6" s="40" t="inlineStr">
        <x:is>
          <x:t xml:space="preserve">Alternative / verification</x:t>
        </x:is>
      </x:c>
      <x:c r="E6" s="40" t="inlineStr">
        <x:is>
          <x:t xml:space="preserve">LSCI_Raw</x:t>
        </x:is>
      </x:c>
      <x:c r="F6" s="40" t="inlineStr">
        <x:is>
          <x:t xml:space="preserve">Quarterly analytical LSCI; use annual average if quarterly values are used.</x:t>
        </x:is>
      </x:c>
    </x:row>
    <x:row r="7">
      <x:c r="A7" s="40" t="inlineStr">
        <x:is>
          <x:t xml:space="preserve">Country matching</x:t>
        </x:is>
      </x:c>
      <x:c r="B7" s="40" t="inlineStr">
        <x:is>
          <x:t xml:space="preserve">Use ISO3 codes already listed in LSCI_Import_Template</x:t>
        </x:is>
      </x:c>
      <x:c r="C7" s="40" t="inlineStr">
        <x:is>
          <x:t xml:space="preserve">Internal</x:t>
        </x:is>
      </x:c>
      <x:c r="D7" s="40" t="inlineStr">
        <x:is>
          <x:t xml:space="preserve">Ready</x:t>
        </x:is>
      </x:c>
      <x:c r="E7" s="40" t="inlineStr">
        <x:is>
          <x:t xml:space="preserve">Key = ISO3|Year</x:t>
        </x:is>
      </x:c>
      <x:c r="F7" s="40" t="inlineStr">
        <x:is>
          <x:t xml:space="preserve">Do not change ISO3 codes.</x:t>
        </x:is>
      </x:c>
    </x:row>
    <x:row r="8">
      <x:c r="A8" s="40" t="inlineStr">
        <x:is>
          <x:t xml:space="preserve">2026 rule</x:t>
        </x:is>
      </x:c>
      <x:c r="B8" s="40" t="inlineStr">
        <x:is>
          <x:t xml:space="preserve">If 2026 LSCI is unavailable, leave blank unless we explicitly adopt latest-official-value carry-forward</x:t>
        </x:is>
      </x:c>
      <x:c r="C8" s="40" t="inlineStr">
        <x:is>
          <x:t xml:space="preserve">Internal</x:t>
        </x:is>
      </x:c>
      <x:c r="D8" s="40" t="inlineStr">
        <x:is>
          <x:t xml:space="preserve">Decision required</x:t>
        </x:is>
      </x:c>
      <x:c r="E8" s="40" t="inlineStr">
        <x:is>
          <x:t xml:space="preserve">Avoid fabricated data</x:t>
        </x:is>
      </x:c>
      <x:c r="F8" s="40" t="inlineStr">
        <x:is>
          <x:t xml:space="preserve">This preserves methodological defensibility.</x:t>
        </x:is>
      </x:c>
    </x:row>
    <x:row r="9">
      <x:c r="A9" s="40" t="inlineStr">
        <x:is>
          <x:t xml:space="preserve">Normalization</x:t>
        </x:is>
      </x:c>
      <x:c r="B9" s="40" t="inlineStr">
        <x:is>
          <x:t xml:space="preserve">CCI_Country_Year normalizes LSCI automatically after import</x:t>
        </x:is>
      </x:c>
      <x:c r="C9" s="40" t="inlineStr">
        <x:is>
          <x:t xml:space="preserve">Internal</x:t>
        </x:is>
      </x:c>
      <x:c r="D9" s="40" t="inlineStr">
        <x:is>
          <x:t xml:space="preserve">Formula ready</x:t>
        </x:is>
      </x:c>
      <x:c r="E9" s="40" t="inlineStr">
        <x:is>
          <x:t xml:space="preserve">LSCI_Norm</x:t>
        </x:is>
      </x:c>
      <x:c r="F9" s="40" t="inlineStr">
        <x:is>
          <x:t xml:space="preserve">Check min/max after values are pasted.</x:t>
        </x:is>
      </x:c>
    </x:row>
    <x:row r="10">
      <x:c r="A10" s="40" t="inlineStr">
        <x:is>
          <x:t xml:space="preserve">Citation note</x:t>
        </x:is>
      </x:c>
      <x:c r="B10" s="40" t="inlineStr">
        <x:is>
          <x:t xml:space="preserve">Keep original URLs in Source_URL column</x:t>
        </x:is>
      </x:c>
      <x:c r="C10" s="40" t="inlineStr">
        <x:is>
          <x:t xml:space="preserve">Internal</x:t>
        </x:is>
      </x:c>
      <x:c r="D10" s="40" t="inlineStr">
        <x:is>
          <x:t xml:space="preserve">Required</x:t>
        </x:is>
      </x:c>
      <x:c r="E10" s="40" t="inlineStr">
        <x:is>
          <x:t xml:space="preserve">Source audit</x:t>
        </x:is>
      </x:c>
      <x:c r="F10" s="40" t="inlineStr">
        <x:is>
          <x:t xml:space="preserve">Each pasted value should have source link or dataset note.</x:t>
        </x:is>
      </x:c>
    </x:row>
    <x:row r="11">
      <x:c r="A11" s="40" t="n"/>
      <x:c r="B11" s="40" t="n"/>
      <x:c r="C11" s="40" t="n"/>
      <x:c r="D11" s="40" t="n"/>
      <x:c r="E11" s="40" t="n"/>
      <x:c r="F11" s="40" t="n"/>
    </x:row>
    <x:row r="12">
      <x:c r="A12" s="40" t="n"/>
      <x:c r="B12" s="40" t="n"/>
      <x:c r="C12" s="40" t="n"/>
      <x:c r="D12" s="40" t="n"/>
      <x:c r="E12" s="40" t="n"/>
      <x:c r="F12" s="40" t="n"/>
    </x:row>
    <x:row r="13">
      <x:c r="A13" s="40" t="n"/>
      <x:c r="B13" s="40" t="n"/>
      <x:c r="C13" s="40" t="n"/>
      <x:c r="D13" s="40" t="n"/>
      <x:c r="E13" s="40" t="n"/>
      <x:c r="F13" s="40" t="n"/>
    </x:row>
    <x:row r="14">
      <x:c r="A14" s="40" t="n"/>
      <x:c r="B14" s="40" t="n"/>
      <x:c r="C14" s="40" t="n"/>
      <x:c r="D14" s="40" t="n"/>
      <x:c r="E14" s="40" t="n"/>
      <x:c r="F14" s="40" t="n"/>
    </x:row>
  </x:sheetData>
  <x:mergeCells>
    <x:mergeCell ref="A1:F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baseColWidth="8" defaultRowHeight="15"/>
  <x:cols>
    <x:col min="1" max="1" width="91.5199966430664" style="52" customWidth="1"/>
    <x:col min="2" max="2" width="6.460000038146973" style="52" customWidth="1"/>
    <x:col min="3" max="3" width="6.190000057220459" style="52" customWidth="1"/>
    <x:col min="4" max="4" width="30.549999237060547" style="52" customWidth="1"/>
    <x:col min="5" max="5" width="40" style="52" customWidth="1"/>
    <x:col min="6" max="6" width="12.649999618530273" style="52" customWidth="1"/>
    <x:col min="7" max="7" width="42" style="52" customWidth="1"/>
    <x:col min="8" max="8" width="9.149999618530273" style="52" customWidth="1"/>
  </x:cols>
  <x:sheetData>
    <x:row r="1">
      <x:c r="A1" s="128" t="inlineStr">
        <x:is>
          <x:t xml:space="preserve">Energy Import Dependency Import Template</x:t>
        </x:is>
      </x:c>
      <x:c r="B1" s="8" t="n"/>
      <x:c r="C1" s="8" t="n"/>
      <x:c r="D1" s="8" t="n"/>
      <x:c r="E1" s="8" t="n"/>
      <x:c r="F1" s="8" t="n"/>
      <x:c r="G1" s="8" t="n"/>
      <x:c r="H1" s="8" t="n"/>
    </x:row>
    <x:row r="2">
      <x:c r="A2" s="129" t="inlineStr">
        <x:is>
          <x:t xml:space="preserve">Purpose: Paste country-year values here. CCI_Country_Year pulls Energy_Import_Dependency_Raw by ISO3 + Year.</x:t>
        </x:is>
      </x:c>
      <x:c r="B2" s="8" t="n"/>
      <x:c r="C2" s="8" t="n"/>
      <x:c r="D2" s="8" t="n"/>
      <x:c r="E2" s="8" t="n"/>
      <x:c r="F2" s="8" t="n"/>
      <x:c r="G2" s="8" t="n"/>
      <x:c r="H2" s="8" t="n"/>
    </x:row>
    <x:row r="3">
      <x:c r="A3" s="129" t="inlineStr">
        <x:is>
          <x:t xml:space="preserve">Source: World Bank indicator EG.IMP.CONS.ZS — Energy imports, net (% of energy use)</x:t>
        </x:is>
      </x:c>
      <x:c r="B3" s="8" t="n"/>
      <x:c r="C3" s="8" t="n"/>
      <x:c r="D3" s="8" t="n"/>
      <x:c r="E3" s="8" t="n"/>
      <x:c r="F3" s="8" t="n"/>
      <x:c r="G3" s="8" t="n"/>
      <x:c r="H3" s="8" t="n"/>
    </x:row>
    <x:row r="4">
      <x:c r="A4" s="129" t="inlineStr">
        <x:is>
          <x:t xml:space="preserve">URL: https://data.worldbank.org/indicator/EG.IMP.CONS.ZS</x:t>
        </x:is>
      </x:c>
      <x:c r="B4" s="8" t="n"/>
      <x:c r="C4" s="8" t="n"/>
      <x:c r="D4" s="8" t="n"/>
      <x:c r="E4" s="8" t="n"/>
      <x:c r="F4" s="8" t="n"/>
      <x:c r="G4" s="8" t="n"/>
      <x:c r="H4" s="8" t="n"/>
    </x:row>
    <x:row r="5">
      <x:c r="A5" s="111" t="inlineStr">
        <x:is>
          <x:t xml:space="preserve">Country</x:t>
        </x:is>
      </x:c>
      <x:c r="B5" s="111" t="inlineStr">
        <x:is>
          <x:t xml:space="preserve">ISO3</x:t>
        </x:is>
      </x:c>
      <x:c r="C5" s="111" t="inlineStr">
        <x:is>
          <x:t xml:space="preserve">Year</x:t>
        </x:is>
      </x:c>
      <x:c r="D5" s="111" t="inlineStr">
        <x:is>
          <x:t xml:space="preserve">Energy_Import_Dependency_Raw</x:t>
        </x:is>
      </x:c>
      <x:c r="E5" s="111" t="inlineStr">
        <x:is>
          <x:t xml:space="preserve">Source_URL</x:t>
        </x:is>
      </x:c>
      <x:c r="F5" s="111" t="inlineStr">
        <x:is>
          <x:t xml:space="preserve">Source_Year</x:t>
        </x:is>
      </x:c>
      <x:c r="G5" s="111" t="inlineStr">
        <x:is>
          <x:t xml:space="preserve">Notes</x:t>
        </x:is>
      </x:c>
      <x:c r="H5" s="111" t="inlineStr">
        <x:is>
          <x:t xml:space="preserve">Key</x:t>
        </x:is>
      </x:c>
    </x:row>
    <x:row r="6">
      <x:c r="A6" s="40" t="inlineStr">
        <x:is>
          <x:t xml:space="preserve">Türkiye</x:t>
        </x:is>
      </x:c>
      <x:c r="B6" s="40" t="inlineStr">
        <x:is>
          <x:t xml:space="preserve">TUR</x:t>
        </x:is>
      </x:c>
      <x:c r="C6" s="40" t="n">
        <x:v>2021</x:v>
      </x:c>
      <x:c r="D6" s="124" t="n">
        <x:v>72.1247121502374</x:v>
      </x:c>
      <x:c r="E6" s="40" t="inlineStr">
        <x:is>
          <x:t xml:space="preserve">https://data.worldbank.org/indicator/EG.IMP.CONS.ZS</x:t>
        </x:is>
      </x:c>
      <x:c r="F6" s="123" t="n">
        <x:v>2021</x:v>
      </x:c>
      <x:c r="G6" s="40" t="inlineStr">
        <x:is>
          <x:t xml:space="preserve">Actual World Bank observation</x:t>
        </x:is>
      </x:c>
      <x:c r="H6" s="40" t="inlineStr">
        <x:is>
          <x:t xml:space="preserve">TUR|2021</x:t>
        </x:is>
      </x:c>
    </x:row>
    <x:row r="7">
      <x:c r="A7" s="40" t="inlineStr">
        <x:is>
          <x:t xml:space="preserve">Türkiye</x:t>
        </x:is>
      </x:c>
      <x:c r="B7" s="40" t="inlineStr">
        <x:is>
          <x:t xml:space="preserve">TUR</x:t>
        </x:is>
      </x:c>
      <x:c r="C7" s="40" t="n">
        <x:v>2022</x:v>
      </x:c>
      <x:c r="D7" s="124" t="n">
        <x:v>72.70412971629899</x:v>
      </x:c>
      <x:c r="E7" s="40" t="inlineStr">
        <x:is>
          <x:t xml:space="preserve">https://data.worldbank.org/indicator/EG.IMP.CONS.ZS</x:t>
        </x:is>
      </x:c>
      <x:c r="F7" s="123" t="n">
        <x:v>2022</x:v>
      </x:c>
      <x:c r="G7" s="40" t="inlineStr">
        <x:is>
          <x:t xml:space="preserve">Actual World Bank observation</x:t>
        </x:is>
      </x:c>
      <x:c r="H7" s="40" t="inlineStr">
        <x:is>
          <x:t xml:space="preserve">TUR|2022</x:t>
        </x:is>
      </x:c>
    </x:row>
    <x:row r="8">
      <x:c r="A8" s="40" t="inlineStr">
        <x:is>
          <x:t xml:space="preserve">Türkiye</x:t>
        </x:is>
      </x:c>
      <x:c r="B8" s="40" t="inlineStr">
        <x:is>
          <x:t xml:space="preserve">TUR</x:t>
        </x:is>
      </x:c>
      <x:c r="C8" s="40" t="n">
        <x:v>2023</x:v>
      </x:c>
      <x:c r="D8" s="124" t="n">
        <x:v>71.99286005412471</x:v>
      </x:c>
      <x:c r="E8" s="40" t="inlineStr">
        <x:is>
          <x:t xml:space="preserve">https://data.worldbank.org/indicator/EG.IMP.CONS.ZS</x:t>
        </x:is>
      </x:c>
      <x:c r="F8" s="123" t="n">
        <x:v>2023</x:v>
      </x:c>
      <x:c r="G8" s="40" t="inlineStr">
        <x:is>
          <x:t xml:space="preserve">Actual World Bank observation</x:t>
        </x:is>
      </x:c>
      <x:c r="H8" s="40" t="inlineStr">
        <x:is>
          <x:t xml:space="preserve">TUR|2023</x:t>
        </x:is>
      </x:c>
    </x:row>
    <x:row r="9">
      <x:c r="A9" s="40" t="inlineStr">
        <x:is>
          <x:t xml:space="preserve">Türkiye</x:t>
        </x:is>
      </x:c>
      <x:c r="B9" s="40" t="inlineStr">
        <x:is>
          <x:t xml:space="preserve">TUR</x:t>
        </x:is>
      </x:c>
      <x:c r="C9" s="40" t="n">
        <x:v>2024</x:v>
      </x:c>
      <x:c r="D9" s="124" t="n">
        <x:v>71.99286005412471</x:v>
      </x:c>
      <x:c r="E9" s="40" t="inlineStr">
        <x:is>
          <x:t xml:space="preserve">https://data.worldbank.org/indicator/EG.IMP.CONS.ZS</x:t>
        </x:is>
      </x:c>
      <x:c r="F9" s="123" t="n">
        <x:v>2023</x:v>
      </x:c>
      <x:c r="G9" s="40" t="inlineStr">
        <x:is>
          <x:t xml:space="preserve">Carried forward from latest available World Bank observation (2023)</x:t>
        </x:is>
      </x:c>
      <x:c r="H9" s="40" t="inlineStr">
        <x:is>
          <x:t xml:space="preserve">TUR|2024</x:t>
        </x:is>
      </x:c>
    </x:row>
    <x:row r="10">
      <x:c r="A10" s="40" t="inlineStr">
        <x:is>
          <x:t xml:space="preserve">Türkiye</x:t>
        </x:is>
      </x:c>
      <x:c r="B10" s="40" t="inlineStr">
        <x:is>
          <x:t xml:space="preserve">TUR</x:t>
        </x:is>
      </x:c>
      <x:c r="C10" s="40" t="n">
        <x:v>2025</x:v>
      </x:c>
      <x:c r="D10" s="124" t="n">
        <x:v>71.99286005412471</x:v>
      </x:c>
      <x:c r="E10" s="40" t="inlineStr">
        <x:is>
          <x:t xml:space="preserve">https://data.worldbank.org/indicator/EG.IMP.CONS.ZS</x:t>
        </x:is>
      </x:c>
      <x:c r="F10" s="123" t="n">
        <x:v>2023</x:v>
      </x:c>
      <x:c r="G10" s="40" t="inlineStr">
        <x:is>
          <x:t xml:space="preserve">Carried forward from latest available World Bank observation (2023)</x:t>
        </x:is>
      </x:c>
      <x:c r="H10" s="40" t="inlineStr">
        <x:is>
          <x:t xml:space="preserve">TUR|2025</x:t>
        </x:is>
      </x:c>
    </x:row>
    <x:row r="11">
      <x:c r="A11" s="40" t="inlineStr">
        <x:is>
          <x:t xml:space="preserve">Türkiye</x:t>
        </x:is>
      </x:c>
      <x:c r="B11" s="40" t="inlineStr">
        <x:is>
          <x:t xml:space="preserve">TUR</x:t>
        </x:is>
      </x:c>
      <x:c r="C11" s="40" t="n">
        <x:v>2026</x:v>
      </x:c>
      <x:c r="D11" s="124" t="n">
        <x:v>71.99286005412471</x:v>
      </x:c>
      <x:c r="E11" s="40" t="inlineStr">
        <x:is>
          <x:t xml:space="preserve">https://data.worldbank.org/indicator/EG.IMP.CONS.ZS</x:t>
        </x:is>
      </x:c>
      <x:c r="F11" s="123" t="n">
        <x:v>2023</x:v>
      </x:c>
      <x:c r="G11" s="40" t="inlineStr">
        <x:is>
          <x:t xml:space="preserve">Carried forward from latest available World Bank observation (2023)</x:t>
        </x:is>
      </x:c>
      <x:c r="H11" s="40" t="inlineStr">
        <x:is>
          <x:t xml:space="preserve">TUR|2026</x:t>
        </x:is>
      </x:c>
    </x:row>
    <x:row r="12">
      <x:c r="A12" s="40" t="inlineStr">
        <x:is>
          <x:t xml:space="preserve">İsrail</x:t>
        </x:is>
      </x:c>
      <x:c r="B12" s="40" t="inlineStr">
        <x:is>
          <x:t xml:space="preserve">ISR</x:t>
        </x:is>
      </x:c>
      <x:c r="C12" s="40" t="n">
        <x:v>2021</x:v>
      </x:c>
      <x:c r="D12" s="124" t="n">
        <x:v>28.729307237752</x:v>
      </x:c>
      <x:c r="E12" s="40" t="inlineStr">
        <x:is>
          <x:t xml:space="preserve">https://data.worldbank.org/indicator/EG.IMP.CONS.ZS</x:t>
        </x:is>
      </x:c>
      <x:c r="F12" s="123" t="n">
        <x:v>2021</x:v>
      </x:c>
      <x:c r="G12" s="40" t="inlineStr">
        <x:is>
          <x:t xml:space="preserve">Actual World Bank observation</x:t>
        </x:is>
      </x:c>
      <x:c r="H12" s="40" t="inlineStr">
        <x:is>
          <x:t xml:space="preserve">ISR|2021</x:t>
        </x:is>
      </x:c>
    </x:row>
    <x:row r="13">
      <x:c r="A13" s="40" t="inlineStr">
        <x:is>
          <x:t xml:space="preserve">İsrail</x:t>
        </x:is>
      </x:c>
      <x:c r="B13" s="40" t="inlineStr">
        <x:is>
          <x:t xml:space="preserve">ISR</x:t>
        </x:is>
      </x:c>
      <x:c r="C13" s="40" t="n">
        <x:v>2022</x:v>
      </x:c>
      <x:c r="D13" s="124" t="n">
        <x:v>26.0915608340862</x:v>
      </x:c>
      <x:c r="E13" s="40" t="inlineStr">
        <x:is>
          <x:t xml:space="preserve">https://data.worldbank.org/indicator/EG.IMP.CONS.ZS</x:t>
        </x:is>
      </x:c>
      <x:c r="F13" s="123" t="n">
        <x:v>2022</x:v>
      </x:c>
      <x:c r="G13" s="40" t="inlineStr">
        <x:is>
          <x:t xml:space="preserve">Actual World Bank observation</x:t>
        </x:is>
      </x:c>
      <x:c r="H13" s="40" t="inlineStr">
        <x:is>
          <x:t xml:space="preserve">ISR|2022</x:t>
        </x:is>
      </x:c>
    </x:row>
    <x:row r="14">
      <x:c r="A14" s="40" t="inlineStr">
        <x:is>
          <x:t xml:space="preserve">İsrail</x:t>
        </x:is>
      </x:c>
      <x:c r="B14" s="40" t="inlineStr">
        <x:is>
          <x:t xml:space="preserve">ISR</x:t>
        </x:is>
      </x:c>
      <x:c r="C14" s="40" t="n">
        <x:v>2023</x:v>
      </x:c>
      <x:c r="D14" s="124" t="n">
        <x:v>13.73424198863</x:v>
      </x:c>
      <x:c r="E14" s="40" t="inlineStr">
        <x:is>
          <x:t xml:space="preserve">https://data.worldbank.org/indicator/EG.IMP.CONS.ZS</x:t>
        </x:is>
      </x:c>
      <x:c r="F14" s="123" t="n">
        <x:v>2023</x:v>
      </x:c>
      <x:c r="G14" s="40" t="inlineStr">
        <x:is>
          <x:t xml:space="preserve">Actual World Bank observation</x:t>
        </x:is>
      </x:c>
      <x:c r="H14" s="40" t="inlineStr">
        <x:is>
          <x:t xml:space="preserve">ISR|2023</x:t>
        </x:is>
      </x:c>
    </x:row>
    <x:row r="15">
      <x:c r="A15" s="40" t="inlineStr">
        <x:is>
          <x:t xml:space="preserve">İsrail</x:t>
        </x:is>
      </x:c>
      <x:c r="B15" s="40" t="inlineStr">
        <x:is>
          <x:t xml:space="preserve">ISR</x:t>
        </x:is>
      </x:c>
      <x:c r="C15" s="40" t="n">
        <x:v>2024</x:v>
      </x:c>
      <x:c r="D15" s="124" t="n">
        <x:v>13.73424198863</x:v>
      </x:c>
      <x:c r="E15" s="40" t="inlineStr">
        <x:is>
          <x:t xml:space="preserve">https://data.worldbank.org/indicator/EG.IMP.CONS.ZS</x:t>
        </x:is>
      </x:c>
      <x:c r="F15" s="123" t="n">
        <x:v>2023</x:v>
      </x:c>
      <x:c r="G15" s="40" t="inlineStr">
        <x:is>
          <x:t xml:space="preserve">Carried forward from latest available World Bank observation (2023)</x:t>
        </x:is>
      </x:c>
      <x:c r="H15" s="40" t="inlineStr">
        <x:is>
          <x:t xml:space="preserve">ISR|2024</x:t>
        </x:is>
      </x:c>
    </x:row>
    <x:row r="16">
      <x:c r="A16" s="40" t="inlineStr">
        <x:is>
          <x:t xml:space="preserve">İsrail</x:t>
        </x:is>
      </x:c>
      <x:c r="B16" s="40" t="inlineStr">
        <x:is>
          <x:t xml:space="preserve">ISR</x:t>
        </x:is>
      </x:c>
      <x:c r="C16" s="40" t="n">
        <x:v>2025</x:v>
      </x:c>
      <x:c r="D16" s="124" t="n">
        <x:v>13.73424198863</x:v>
      </x:c>
      <x:c r="E16" s="40" t="inlineStr">
        <x:is>
          <x:t xml:space="preserve">https://data.worldbank.org/indicator/EG.IMP.CONS.ZS</x:t>
        </x:is>
      </x:c>
      <x:c r="F16" s="123" t="n">
        <x:v>2023</x:v>
      </x:c>
      <x:c r="G16" s="40" t="inlineStr">
        <x:is>
          <x:t xml:space="preserve">Carried forward from latest available World Bank observation (2023)</x:t>
        </x:is>
      </x:c>
      <x:c r="H16" s="40" t="inlineStr">
        <x:is>
          <x:t xml:space="preserve">ISR|2025</x:t>
        </x:is>
      </x:c>
    </x:row>
    <x:row r="17">
      <x:c r="A17" s="40" t="inlineStr">
        <x:is>
          <x:t xml:space="preserve">İsrail</x:t>
        </x:is>
      </x:c>
      <x:c r="B17" s="40" t="inlineStr">
        <x:is>
          <x:t xml:space="preserve">ISR</x:t>
        </x:is>
      </x:c>
      <x:c r="C17" s="40" t="n">
        <x:v>2026</x:v>
      </x:c>
      <x:c r="D17" s="124" t="n">
        <x:v>13.73424198863</x:v>
      </x:c>
      <x:c r="E17" s="40" t="inlineStr">
        <x:is>
          <x:t xml:space="preserve">https://data.worldbank.org/indicator/EG.IMP.CONS.ZS</x:t>
        </x:is>
      </x:c>
      <x:c r="F17" s="123" t="n">
        <x:v>2023</x:v>
      </x:c>
      <x:c r="G17" s="40" t="inlineStr">
        <x:is>
          <x:t xml:space="preserve">Carried forward from latest available World Bank observation (2023)</x:t>
        </x:is>
      </x:c>
      <x:c r="H17" s="40" t="inlineStr">
        <x:is>
          <x:t xml:space="preserve">ISR|2026</x:t>
        </x:is>
      </x:c>
    </x:row>
    <x:row r="18">
      <x:c r="A18" s="40" t="inlineStr">
        <x:is>
          <x:t xml:space="preserve">Hindistan</x:t>
        </x:is>
      </x:c>
      <x:c r="B18" s="40" t="inlineStr">
        <x:is>
          <x:t xml:space="preserve">IND</x:t>
        </x:is>
      </x:c>
      <x:c r="C18" s="40" t="n">
        <x:v>2021</x:v>
      </x:c>
      <x:c r="D18" s="124" t="n">
        <x:v>35.0355799640062</x:v>
      </x:c>
      <x:c r="E18" s="40" t="inlineStr">
        <x:is>
          <x:t xml:space="preserve">https://data.worldbank.org/indicator/EG.IMP.CONS.ZS</x:t>
        </x:is>
      </x:c>
      <x:c r="F18" s="123" t="n">
        <x:v>2021</x:v>
      </x:c>
      <x:c r="G18" s="40" t="inlineStr">
        <x:is>
          <x:t xml:space="preserve">Actual World Bank observation</x:t>
        </x:is>
      </x:c>
      <x:c r="H18" s="40" t="inlineStr">
        <x:is>
          <x:t xml:space="preserve">IND|2021</x:t>
        </x:is>
      </x:c>
    </x:row>
    <x:row r="19">
      <x:c r="A19" s="40" t="inlineStr">
        <x:is>
          <x:t xml:space="preserve">Hindistan</x:t>
        </x:is>
      </x:c>
      <x:c r="B19" s="40" t="inlineStr">
        <x:is>
          <x:t xml:space="preserve">IND</x:t>
        </x:is>
      </x:c>
      <x:c r="C19" s="40" t="n">
        <x:v>2022</x:v>
      </x:c>
      <x:c r="D19" s="124" t="n">
        <x:v>36.529412379469</x:v>
      </x:c>
      <x:c r="E19" s="40" t="inlineStr">
        <x:is>
          <x:t xml:space="preserve">https://data.worldbank.org/indicator/EG.IMP.CONS.ZS</x:t>
        </x:is>
      </x:c>
      <x:c r="F19" s="123" t="n">
        <x:v>2022</x:v>
      </x:c>
      <x:c r="G19" s="40" t="inlineStr">
        <x:is>
          <x:t xml:space="preserve">Actual World Bank observation</x:t>
        </x:is>
      </x:c>
      <x:c r="H19" s="40" t="inlineStr">
        <x:is>
          <x:t xml:space="preserve">IND|2022</x:t>
        </x:is>
      </x:c>
    </x:row>
    <x:row r="20">
      <x:c r="A20" s="40" t="inlineStr">
        <x:is>
          <x:t xml:space="preserve">Hindistan</x:t>
        </x:is>
      </x:c>
      <x:c r="B20" s="40" t="inlineStr">
        <x:is>
          <x:t xml:space="preserve">IND</x:t>
        </x:is>
      </x:c>
      <x:c r="C20" s="40" t="n">
        <x:v>2023</x:v>
      </x:c>
      <x:c r="D20" s="124" t="n">
        <x:v>36.0871843474496</x:v>
      </x:c>
      <x:c r="E20" s="40" t="inlineStr">
        <x:is>
          <x:t xml:space="preserve">https://data.worldbank.org/indicator/EG.IMP.CONS.ZS</x:t>
        </x:is>
      </x:c>
      <x:c r="F20" s="123" t="n">
        <x:v>2023</x:v>
      </x:c>
      <x:c r="G20" s="40" t="inlineStr">
        <x:is>
          <x:t xml:space="preserve">Actual World Bank observation</x:t>
        </x:is>
      </x:c>
      <x:c r="H20" s="40" t="inlineStr">
        <x:is>
          <x:t xml:space="preserve">IND|2023</x:t>
        </x:is>
      </x:c>
    </x:row>
    <x:row r="21">
      <x:c r="A21" s="40" t="inlineStr">
        <x:is>
          <x:t xml:space="preserve">Hindistan</x:t>
        </x:is>
      </x:c>
      <x:c r="B21" s="40" t="inlineStr">
        <x:is>
          <x:t xml:space="preserve">IND</x:t>
        </x:is>
      </x:c>
      <x:c r="C21" s="40" t="n">
        <x:v>2024</x:v>
      </x:c>
      <x:c r="D21" s="124" t="n">
        <x:v>36.0871843474496</x:v>
      </x:c>
      <x:c r="E21" s="40" t="inlineStr">
        <x:is>
          <x:t xml:space="preserve">https://data.worldbank.org/indicator/EG.IMP.CONS.ZS</x:t>
        </x:is>
      </x:c>
      <x:c r="F21" s="123" t="n">
        <x:v>2023</x:v>
      </x:c>
      <x:c r="G21" s="40" t="inlineStr">
        <x:is>
          <x:t xml:space="preserve">Carried forward from latest available World Bank observation (2023)</x:t>
        </x:is>
      </x:c>
      <x:c r="H21" s="40" t="inlineStr">
        <x:is>
          <x:t xml:space="preserve">IND|2024</x:t>
        </x:is>
      </x:c>
    </x:row>
    <x:row r="22">
      <x:c r="A22" s="40" t="inlineStr">
        <x:is>
          <x:t xml:space="preserve">Hindistan</x:t>
        </x:is>
      </x:c>
      <x:c r="B22" s="40" t="inlineStr">
        <x:is>
          <x:t xml:space="preserve">IND</x:t>
        </x:is>
      </x:c>
      <x:c r="C22" s="40" t="n">
        <x:v>2025</x:v>
      </x:c>
      <x:c r="D22" s="124" t="n">
        <x:v>36.0871843474496</x:v>
      </x:c>
      <x:c r="E22" s="40" t="inlineStr">
        <x:is>
          <x:t xml:space="preserve">https://data.worldbank.org/indicator/EG.IMP.CONS.ZS</x:t>
        </x:is>
      </x:c>
      <x:c r="F22" s="123" t="n">
        <x:v>2023</x:v>
      </x:c>
      <x:c r="G22" s="40" t="inlineStr">
        <x:is>
          <x:t xml:space="preserve">Carried forward from latest available World Bank observation (2023)</x:t>
        </x:is>
      </x:c>
      <x:c r="H22" s="40" t="inlineStr">
        <x:is>
          <x:t xml:space="preserve">IND|2025</x:t>
        </x:is>
      </x:c>
    </x:row>
    <x:row r="23">
      <x:c r="A23" s="40" t="inlineStr">
        <x:is>
          <x:t xml:space="preserve">Hindistan</x:t>
        </x:is>
      </x:c>
      <x:c r="B23" s="40" t="inlineStr">
        <x:is>
          <x:t xml:space="preserve">IND</x:t>
        </x:is>
      </x:c>
      <x:c r="C23" s="40" t="n">
        <x:v>2026</x:v>
      </x:c>
      <x:c r="D23" s="124" t="n">
        <x:v>36.0871843474496</x:v>
      </x:c>
      <x:c r="E23" s="40" t="inlineStr">
        <x:is>
          <x:t xml:space="preserve">https://data.worldbank.org/indicator/EG.IMP.CONS.ZS</x:t>
        </x:is>
      </x:c>
      <x:c r="F23" s="123" t="n">
        <x:v>2023</x:v>
      </x:c>
      <x:c r="G23" s="40" t="inlineStr">
        <x:is>
          <x:t xml:space="preserve">Carried forward from latest available World Bank observation (2023)</x:t>
        </x:is>
      </x:c>
      <x:c r="H23" s="40" t="inlineStr">
        <x:is>
          <x:t xml:space="preserve">IND|2026</x:t>
        </x:is>
      </x:c>
    </x:row>
    <x:row r="24">
      <x:c r="A24" s="40" t="inlineStr">
        <x:is>
          <x:t xml:space="preserve">Japonya</x:t>
        </x:is>
      </x:c>
      <x:c r="B24" s="40" t="inlineStr">
        <x:is>
          <x:t xml:space="preserve">JPN</x:t>
        </x:is>
      </x:c>
      <x:c r="C24" s="40" t="n">
        <x:v>2021</x:v>
      </x:c>
      <x:c r="D24" s="124" t="n">
        <x:v>88.6817259385197</x:v>
      </x:c>
      <x:c r="E24" s="40" t="inlineStr">
        <x:is>
          <x:t xml:space="preserve">https://data.worldbank.org/indicator/EG.IMP.CONS.ZS</x:t>
        </x:is>
      </x:c>
      <x:c r="F24" s="123" t="n">
        <x:v>2021</x:v>
      </x:c>
      <x:c r="G24" s="40" t="inlineStr">
        <x:is>
          <x:t xml:space="preserve">Actual World Bank observation</x:t>
        </x:is>
      </x:c>
      <x:c r="H24" s="40" t="inlineStr">
        <x:is>
          <x:t xml:space="preserve">JPN|2021</x:t>
        </x:is>
      </x:c>
    </x:row>
    <x:row r="25">
      <x:c r="A25" s="40" t="inlineStr">
        <x:is>
          <x:t xml:space="preserve">Japonya</x:t>
        </x:is>
      </x:c>
      <x:c r="B25" s="40" t="inlineStr">
        <x:is>
          <x:t xml:space="preserve">JPN</x:t>
        </x:is>
      </x:c>
      <x:c r="C25" s="40" t="n">
        <x:v>2022</x:v>
      </x:c>
      <x:c r="D25" s="124" t="n">
        <x:v>89.97075163432569</x:v>
      </x:c>
      <x:c r="E25" s="40" t="inlineStr">
        <x:is>
          <x:t xml:space="preserve">https://data.worldbank.org/indicator/EG.IMP.CONS.ZS</x:t>
        </x:is>
      </x:c>
      <x:c r="F25" s="123" t="n">
        <x:v>2022</x:v>
      </x:c>
      <x:c r="G25" s="40" t="inlineStr">
        <x:is>
          <x:t xml:space="preserve">Actual World Bank observation</x:t>
        </x:is>
      </x:c>
      <x:c r="H25" s="40" t="inlineStr">
        <x:is>
          <x:t xml:space="preserve">JPN|2022</x:t>
        </x:is>
      </x:c>
    </x:row>
    <x:row r="26">
      <x:c r="A26" s="40" t="inlineStr">
        <x:is>
          <x:t xml:space="preserve">Japonya</x:t>
        </x:is>
      </x:c>
      <x:c r="B26" s="40" t="inlineStr">
        <x:is>
          <x:t xml:space="preserve">JPN</x:t>
        </x:is>
      </x:c>
      <x:c r="C26" s="40" t="n">
        <x:v>2023</x:v>
      </x:c>
      <x:c r="D26" s="124" t="n">
        <x:v>87.2798853157027</x:v>
      </x:c>
      <x:c r="E26" s="40" t="inlineStr">
        <x:is>
          <x:t xml:space="preserve">https://data.worldbank.org/indicator/EG.IMP.CONS.ZS</x:t>
        </x:is>
      </x:c>
      <x:c r="F26" s="123" t="n">
        <x:v>2023</x:v>
      </x:c>
      <x:c r="G26" s="40" t="inlineStr">
        <x:is>
          <x:t xml:space="preserve">Actual World Bank observation</x:t>
        </x:is>
      </x:c>
      <x:c r="H26" s="40" t="inlineStr">
        <x:is>
          <x:t xml:space="preserve">JPN|2023</x:t>
        </x:is>
      </x:c>
    </x:row>
    <x:row r="27">
      <x:c r="A27" s="40" t="inlineStr">
        <x:is>
          <x:t xml:space="preserve">Japonya</x:t>
        </x:is>
      </x:c>
      <x:c r="B27" s="40" t="inlineStr">
        <x:is>
          <x:t xml:space="preserve">JPN</x:t>
        </x:is>
      </x:c>
      <x:c r="C27" s="40" t="n">
        <x:v>2024</x:v>
      </x:c>
      <x:c r="D27" s="124" t="n">
        <x:v>87.2798853157027</x:v>
      </x:c>
      <x:c r="E27" s="40" t="inlineStr">
        <x:is>
          <x:t xml:space="preserve">https://data.worldbank.org/indicator/EG.IMP.CONS.ZS</x:t>
        </x:is>
      </x:c>
      <x:c r="F27" s="123" t="n">
        <x:v>2023</x:v>
      </x:c>
      <x:c r="G27" s="40" t="inlineStr">
        <x:is>
          <x:t xml:space="preserve">Carried forward from latest available World Bank observation (2023)</x:t>
        </x:is>
      </x:c>
      <x:c r="H27" s="40" t="inlineStr">
        <x:is>
          <x:t xml:space="preserve">JPN|2024</x:t>
        </x:is>
      </x:c>
    </x:row>
    <x:row r="28">
      <x:c r="A28" s="40" t="inlineStr">
        <x:is>
          <x:t xml:space="preserve">Japonya</x:t>
        </x:is>
      </x:c>
      <x:c r="B28" s="40" t="inlineStr">
        <x:is>
          <x:t xml:space="preserve">JPN</x:t>
        </x:is>
      </x:c>
      <x:c r="C28" s="40" t="n">
        <x:v>2025</x:v>
      </x:c>
      <x:c r="D28" s="124" t="n">
        <x:v>87.2798853157027</x:v>
      </x:c>
      <x:c r="E28" s="40" t="inlineStr">
        <x:is>
          <x:t xml:space="preserve">https://data.worldbank.org/indicator/EG.IMP.CONS.ZS</x:t>
        </x:is>
      </x:c>
      <x:c r="F28" s="123" t="n">
        <x:v>2023</x:v>
      </x:c>
      <x:c r="G28" s="40" t="inlineStr">
        <x:is>
          <x:t xml:space="preserve">Carried forward from latest available World Bank observation (2023)</x:t>
        </x:is>
      </x:c>
      <x:c r="H28" s="40" t="inlineStr">
        <x:is>
          <x:t xml:space="preserve">JPN|2025</x:t>
        </x:is>
      </x:c>
    </x:row>
    <x:row r="29">
      <x:c r="A29" s="40" t="inlineStr">
        <x:is>
          <x:t xml:space="preserve">Japonya</x:t>
        </x:is>
      </x:c>
      <x:c r="B29" s="40" t="inlineStr">
        <x:is>
          <x:t xml:space="preserve">JPN</x:t>
        </x:is>
      </x:c>
      <x:c r="C29" s="40" t="n">
        <x:v>2026</x:v>
      </x:c>
      <x:c r="D29" s="124" t="n">
        <x:v>87.2798853157027</x:v>
      </x:c>
      <x:c r="E29" s="40" t="inlineStr">
        <x:is>
          <x:t xml:space="preserve">https://data.worldbank.org/indicator/EG.IMP.CONS.ZS</x:t>
        </x:is>
      </x:c>
      <x:c r="F29" s="123" t="n">
        <x:v>2023</x:v>
      </x:c>
      <x:c r="G29" s="40" t="inlineStr">
        <x:is>
          <x:t xml:space="preserve">Carried forward from latest available World Bank observation (2023)</x:t>
        </x:is>
      </x:c>
      <x:c r="H29" s="40" t="inlineStr">
        <x:is>
          <x:t xml:space="preserve">JPN|2026</x:t>
        </x:is>
      </x:c>
    </x:row>
    <x:row r="30">
      <x:c r="A30" s="40" t="inlineStr">
        <x:is>
          <x:t xml:space="preserve">Çin</x:t>
        </x:is>
      </x:c>
      <x:c r="B30" s="40" t="inlineStr">
        <x:is>
          <x:t xml:space="preserve">CHN</x:t>
        </x:is>
      </x:c>
      <x:c r="C30" s="40" t="n">
        <x:v>2021</x:v>
      </x:c>
      <x:c r="D30" s="124" t="n">
        <x:v>21.638660726732</x:v>
      </x:c>
      <x:c r="E30" s="40" t="inlineStr">
        <x:is>
          <x:t xml:space="preserve">https://data.worldbank.org/indicator/EG.IMP.CONS.ZS</x:t>
        </x:is>
      </x:c>
      <x:c r="F30" s="123" t="n">
        <x:v>2021</x:v>
      </x:c>
      <x:c r="G30" s="40" t="inlineStr">
        <x:is>
          <x:t xml:space="preserve">Actual World Bank observation</x:t>
        </x:is>
      </x:c>
      <x:c r="H30" s="40" t="inlineStr">
        <x:is>
          <x:t xml:space="preserve">CHN|2021</x:t>
        </x:is>
      </x:c>
    </x:row>
    <x:row r="31">
      <x:c r="A31" s="40" t="inlineStr">
        <x:is>
          <x:t xml:space="preserve">Çin</x:t>
        </x:is>
      </x:c>
      <x:c r="B31" s="40" t="inlineStr">
        <x:is>
          <x:t xml:space="preserve">CHN</x:t>
        </x:is>
      </x:c>
      <x:c r="C31" s="40" t="n">
        <x:v>2022</x:v>
      </x:c>
      <x:c r="D31" s="124" t="n">
        <x:v>20.6245589248584</x:v>
      </x:c>
      <x:c r="E31" s="40" t="inlineStr">
        <x:is>
          <x:t xml:space="preserve">https://data.worldbank.org/indicator/EG.IMP.CONS.ZS</x:t>
        </x:is>
      </x:c>
      <x:c r="F31" s="123" t="n">
        <x:v>2022</x:v>
      </x:c>
      <x:c r="G31" s="40" t="inlineStr">
        <x:is>
          <x:t xml:space="preserve">Actual World Bank observation</x:t>
        </x:is>
      </x:c>
      <x:c r="H31" s="40" t="inlineStr">
        <x:is>
          <x:t xml:space="preserve">CHN|2022</x:t>
        </x:is>
      </x:c>
    </x:row>
    <x:row r="32">
      <x:c r="A32" s="40" t="inlineStr">
        <x:is>
          <x:t xml:space="preserve">Çin</x:t>
        </x:is>
      </x:c>
      <x:c r="B32" s="40" t="inlineStr">
        <x:is>
          <x:t xml:space="preserve">CHN</x:t>
        </x:is>
      </x:c>
      <x:c r="C32" s="40" t="n">
        <x:v>2023</x:v>
      </x:c>
      <x:c r="D32" s="124" t="n">
        <x:v>23.9617588276826</x:v>
      </x:c>
      <x:c r="E32" s="40" t="inlineStr">
        <x:is>
          <x:t xml:space="preserve">https://data.worldbank.org/indicator/EG.IMP.CONS.ZS</x:t>
        </x:is>
      </x:c>
      <x:c r="F32" s="123" t="n">
        <x:v>2023</x:v>
      </x:c>
      <x:c r="G32" s="40" t="inlineStr">
        <x:is>
          <x:t xml:space="preserve">Actual World Bank observation</x:t>
        </x:is>
      </x:c>
      <x:c r="H32" s="40" t="inlineStr">
        <x:is>
          <x:t xml:space="preserve">CHN|2023</x:t>
        </x:is>
      </x:c>
    </x:row>
    <x:row r="33">
      <x:c r="A33" s="40" t="inlineStr">
        <x:is>
          <x:t xml:space="preserve">Çin</x:t>
        </x:is>
      </x:c>
      <x:c r="B33" s="40" t="inlineStr">
        <x:is>
          <x:t xml:space="preserve">CHN</x:t>
        </x:is>
      </x:c>
      <x:c r="C33" s="40" t="n">
        <x:v>2024</x:v>
      </x:c>
      <x:c r="D33" s="124" t="n">
        <x:v>23.9617588276826</x:v>
      </x:c>
      <x:c r="E33" s="40" t="inlineStr">
        <x:is>
          <x:t xml:space="preserve">https://data.worldbank.org/indicator/EG.IMP.CONS.ZS</x:t>
        </x:is>
      </x:c>
      <x:c r="F33" s="123" t="n">
        <x:v>2023</x:v>
      </x:c>
      <x:c r="G33" s="40" t="inlineStr">
        <x:is>
          <x:t xml:space="preserve">Carried forward from latest available World Bank observation (2023)</x:t>
        </x:is>
      </x:c>
      <x:c r="H33" s="40" t="inlineStr">
        <x:is>
          <x:t xml:space="preserve">CHN|2024</x:t>
        </x:is>
      </x:c>
    </x:row>
    <x:row r="34">
      <x:c r="A34" s="40" t="inlineStr">
        <x:is>
          <x:t xml:space="preserve">Çin</x:t>
        </x:is>
      </x:c>
      <x:c r="B34" s="40" t="inlineStr">
        <x:is>
          <x:t xml:space="preserve">CHN</x:t>
        </x:is>
      </x:c>
      <x:c r="C34" s="40" t="n">
        <x:v>2025</x:v>
      </x:c>
      <x:c r="D34" s="124" t="n">
        <x:v>23.9617588276826</x:v>
      </x:c>
      <x:c r="E34" s="40" t="inlineStr">
        <x:is>
          <x:t xml:space="preserve">https://data.worldbank.org/indicator/EG.IMP.CONS.ZS</x:t>
        </x:is>
      </x:c>
      <x:c r="F34" s="123" t="n">
        <x:v>2023</x:v>
      </x:c>
      <x:c r="G34" s="40" t="inlineStr">
        <x:is>
          <x:t xml:space="preserve">Carried forward from latest available World Bank observation (2023)</x:t>
        </x:is>
      </x:c>
      <x:c r="H34" s="40" t="inlineStr">
        <x:is>
          <x:t xml:space="preserve">CHN|2025</x:t>
        </x:is>
      </x:c>
    </x:row>
    <x:row r="35">
      <x:c r="A35" s="40" t="inlineStr">
        <x:is>
          <x:t xml:space="preserve">Çin</x:t>
        </x:is>
      </x:c>
      <x:c r="B35" s="40" t="inlineStr">
        <x:is>
          <x:t xml:space="preserve">CHN</x:t>
        </x:is>
      </x:c>
      <x:c r="C35" s="40" t="n">
        <x:v>2026</x:v>
      </x:c>
      <x:c r="D35" s="124" t="n">
        <x:v>23.9617588276826</x:v>
      </x:c>
      <x:c r="E35" s="40" t="inlineStr">
        <x:is>
          <x:t xml:space="preserve">https://data.worldbank.org/indicator/EG.IMP.CONS.ZS</x:t>
        </x:is>
      </x:c>
      <x:c r="F35" s="123" t="n">
        <x:v>2023</x:v>
      </x:c>
      <x:c r="G35" s="40" t="inlineStr">
        <x:is>
          <x:t xml:space="preserve">Carried forward from latest available World Bank observation (2023)</x:t>
        </x:is>
      </x:c>
      <x:c r="H35" s="40" t="inlineStr">
        <x:is>
          <x:t xml:space="preserve">CHN|2026</x:t>
        </x:is>
      </x:c>
    </x:row>
    <x:row r="36">
      <x:c r="A36" s="40" t="inlineStr">
        <x:is>
          <x:t xml:space="preserve">Güney Kore</x:t>
        </x:is>
      </x:c>
      <x:c r="B36" s="40" t="inlineStr">
        <x:is>
          <x:t xml:space="preserve">KOR</x:t>
        </x:is>
      </x:c>
      <x:c r="C36" s="40" t="n">
        <x:v>2021</x:v>
      </x:c>
      <x:c r="D36" s="124" t="n">
        <x:v>84.90352629858749</x:v>
      </x:c>
      <x:c r="E36" s="40" t="inlineStr">
        <x:is>
          <x:t xml:space="preserve">https://data.worldbank.org/indicator/EG.IMP.CONS.ZS</x:t>
        </x:is>
      </x:c>
      <x:c r="F36" s="123" t="n">
        <x:v>2021</x:v>
      </x:c>
      <x:c r="G36" s="40" t="inlineStr">
        <x:is>
          <x:t xml:space="preserve">Actual World Bank observation</x:t>
        </x:is>
      </x:c>
      <x:c r="H36" s="40" t="inlineStr">
        <x:is>
          <x:t xml:space="preserve">KOR|2021</x:t>
        </x:is>
      </x:c>
    </x:row>
    <x:row r="37">
      <x:c r="A37" s="40" t="inlineStr">
        <x:is>
          <x:t xml:space="preserve">Güney Kore</x:t>
        </x:is>
      </x:c>
      <x:c r="B37" s="40" t="inlineStr">
        <x:is>
          <x:t xml:space="preserve">KOR</x:t>
        </x:is>
      </x:c>
      <x:c r="C37" s="40" t="n">
        <x:v>2022</x:v>
      </x:c>
      <x:c r="D37" s="124" t="n">
        <x:v>85.4997854961215</x:v>
      </x:c>
      <x:c r="E37" s="40" t="inlineStr">
        <x:is>
          <x:t xml:space="preserve">https://data.worldbank.org/indicator/EG.IMP.CONS.ZS</x:t>
        </x:is>
      </x:c>
      <x:c r="F37" s="123" t="n">
        <x:v>2022</x:v>
      </x:c>
      <x:c r="G37" s="40" t="inlineStr">
        <x:is>
          <x:t xml:space="preserve">Actual World Bank observation</x:t>
        </x:is>
      </x:c>
      <x:c r="H37" s="40" t="inlineStr">
        <x:is>
          <x:t xml:space="preserve">KOR|2022</x:t>
        </x:is>
      </x:c>
    </x:row>
    <x:row r="38">
      <x:c r="A38" s="40" t="inlineStr">
        <x:is>
          <x:t xml:space="preserve">Güney Kore</x:t>
        </x:is>
      </x:c>
      <x:c r="B38" s="40" t="inlineStr">
        <x:is>
          <x:t xml:space="preserve">KOR</x:t>
        </x:is>
      </x:c>
      <x:c r="C38" s="40" t="n">
        <x:v>2023</x:v>
      </x:c>
      <x:c r="D38" s="124" t="n">
        <x:v>84.60009119863921</x:v>
      </x:c>
      <x:c r="E38" s="40" t="inlineStr">
        <x:is>
          <x:t xml:space="preserve">https://data.worldbank.org/indicator/EG.IMP.CONS.ZS</x:t>
        </x:is>
      </x:c>
      <x:c r="F38" s="123" t="n">
        <x:v>2023</x:v>
      </x:c>
      <x:c r="G38" s="40" t="inlineStr">
        <x:is>
          <x:t xml:space="preserve">Actual World Bank observation</x:t>
        </x:is>
      </x:c>
      <x:c r="H38" s="40" t="inlineStr">
        <x:is>
          <x:t xml:space="preserve">KOR|2023</x:t>
        </x:is>
      </x:c>
    </x:row>
    <x:row r="39">
      <x:c r="A39" s="40" t="inlineStr">
        <x:is>
          <x:t xml:space="preserve">Güney Kore</x:t>
        </x:is>
      </x:c>
      <x:c r="B39" s="40" t="inlineStr">
        <x:is>
          <x:t xml:space="preserve">KOR</x:t>
        </x:is>
      </x:c>
      <x:c r="C39" s="40" t="n">
        <x:v>2024</x:v>
      </x:c>
      <x:c r="D39" s="124" t="n">
        <x:v>84.60009119863921</x:v>
      </x:c>
      <x:c r="E39" s="40" t="inlineStr">
        <x:is>
          <x:t xml:space="preserve">https://data.worldbank.org/indicator/EG.IMP.CONS.ZS</x:t>
        </x:is>
      </x:c>
      <x:c r="F39" s="123" t="n">
        <x:v>2023</x:v>
      </x:c>
      <x:c r="G39" s="40" t="inlineStr">
        <x:is>
          <x:t xml:space="preserve">Carried forward from latest available World Bank observation (2023)</x:t>
        </x:is>
      </x:c>
      <x:c r="H39" s="40" t="inlineStr">
        <x:is>
          <x:t xml:space="preserve">KOR|2024</x:t>
        </x:is>
      </x:c>
    </x:row>
    <x:row r="40">
      <x:c r="A40" s="40" t="inlineStr">
        <x:is>
          <x:t xml:space="preserve">Güney Kore</x:t>
        </x:is>
      </x:c>
      <x:c r="B40" s="40" t="inlineStr">
        <x:is>
          <x:t xml:space="preserve">KOR</x:t>
        </x:is>
      </x:c>
      <x:c r="C40" s="40" t="n">
        <x:v>2025</x:v>
      </x:c>
      <x:c r="D40" s="124" t="n">
        <x:v>84.60009119863921</x:v>
      </x:c>
      <x:c r="E40" s="40" t="inlineStr">
        <x:is>
          <x:t xml:space="preserve">https://data.worldbank.org/indicator/EG.IMP.CONS.ZS</x:t>
        </x:is>
      </x:c>
      <x:c r="F40" s="123" t="n">
        <x:v>2023</x:v>
      </x:c>
      <x:c r="G40" s="40" t="inlineStr">
        <x:is>
          <x:t xml:space="preserve">Carried forward from latest available World Bank observation (2023)</x:t>
        </x:is>
      </x:c>
      <x:c r="H40" s="40" t="inlineStr">
        <x:is>
          <x:t xml:space="preserve">KOR|2025</x:t>
        </x:is>
      </x:c>
    </x:row>
    <x:row r="41">
      <x:c r="A41" s="40" t="inlineStr">
        <x:is>
          <x:t xml:space="preserve">Güney Kore</x:t>
        </x:is>
      </x:c>
      <x:c r="B41" s="40" t="inlineStr">
        <x:is>
          <x:t xml:space="preserve">KOR</x:t>
        </x:is>
      </x:c>
      <x:c r="C41" s="40" t="n">
        <x:v>2026</x:v>
      </x:c>
      <x:c r="D41" s="124" t="n">
        <x:v>84.60009119863921</x:v>
      </x:c>
      <x:c r="E41" s="40" t="inlineStr">
        <x:is>
          <x:t xml:space="preserve">https://data.worldbank.org/indicator/EG.IMP.CONS.ZS</x:t>
        </x:is>
      </x:c>
      <x:c r="F41" s="123" t="n">
        <x:v>2023</x:v>
      </x:c>
      <x:c r="G41" s="40" t="inlineStr">
        <x:is>
          <x:t xml:space="preserve">Carried forward from latest available World Bank observation (2023)</x:t>
        </x:is>
      </x:c>
      <x:c r="H41" s="40" t="inlineStr">
        <x:is>
          <x:t xml:space="preserve">KOR|2026</x:t>
        </x:is>
      </x:c>
    </x:row>
    <x:row r="42">
      <x:c r="A42" s="40" t="inlineStr">
        <x:is>
          <x:t xml:space="preserve">Pakistan</x:t>
        </x:is>
      </x:c>
      <x:c r="B42" s="40" t="inlineStr">
        <x:is>
          <x:t xml:space="preserve">PAK</x:t>
        </x:is>
      </x:c>
      <x:c r="C42" s="40" t="n">
        <x:v>2021</x:v>
      </x:c>
      <x:c r="D42" s="124" t="n">
        <x:v>41.5848203083345</x:v>
      </x:c>
      <x:c r="E42" s="40" t="inlineStr">
        <x:is>
          <x:t xml:space="preserve">https://data.worldbank.org/indicator/EG.IMP.CONS.ZS</x:t>
        </x:is>
      </x:c>
      <x:c r="F42" s="123" t="n">
        <x:v>2021</x:v>
      </x:c>
      <x:c r="G42" s="40" t="inlineStr">
        <x:is>
          <x:t xml:space="preserve">Actual World Bank observation</x:t>
        </x:is>
      </x:c>
      <x:c r="H42" s="40" t="inlineStr">
        <x:is>
          <x:t xml:space="preserve">PAK|2021</x:t>
        </x:is>
      </x:c>
    </x:row>
    <x:row r="43">
      <x:c r="A43" s="40" t="inlineStr">
        <x:is>
          <x:t xml:space="preserve">Pakistan</x:t>
        </x:is>
      </x:c>
      <x:c r="B43" s="40" t="inlineStr">
        <x:is>
          <x:t xml:space="preserve">PAK</x:t>
        </x:is>
      </x:c>
      <x:c r="C43" s="40" t="n">
        <x:v>2022</x:v>
      </x:c>
      <x:c r="D43" s="124" t="n">
        <x:v>39.7925509388676</x:v>
      </x:c>
      <x:c r="E43" s="40" t="inlineStr">
        <x:is>
          <x:t xml:space="preserve">https://data.worldbank.org/indicator/EG.IMP.CONS.ZS</x:t>
        </x:is>
      </x:c>
      <x:c r="F43" s="123" t="n">
        <x:v>2022</x:v>
      </x:c>
      <x:c r="G43" s="40" t="inlineStr">
        <x:is>
          <x:t xml:space="preserve">Actual World Bank observation</x:t>
        </x:is>
      </x:c>
      <x:c r="H43" s="40" t="inlineStr">
        <x:is>
          <x:t xml:space="preserve">PAK|2022</x:t>
        </x:is>
      </x:c>
    </x:row>
    <x:row r="44">
      <x:c r="A44" s="40" t="inlineStr">
        <x:is>
          <x:t xml:space="preserve">Pakistan</x:t>
        </x:is>
      </x:c>
      <x:c r="B44" s="40" t="inlineStr">
        <x:is>
          <x:t xml:space="preserve">PAK</x:t>
        </x:is>
      </x:c>
      <x:c r="C44" s="40" t="n">
        <x:v>2023</x:v>
      </x:c>
      <x:c r="D44" s="124" t="n">
        <x:v>39.7925509388676</x:v>
      </x:c>
      <x:c r="E44" s="40" t="inlineStr">
        <x:is>
          <x:t xml:space="preserve">https://data.worldbank.org/indicator/EG.IMP.CONS.ZS</x:t>
        </x:is>
      </x:c>
      <x:c r="F44" s="123" t="n">
        <x:v>2022</x:v>
      </x:c>
      <x:c r="G44" s="40" t="inlineStr">
        <x:is>
          <x:t xml:space="preserve">Carried forward from latest available World Bank observation (2022)</x:t>
        </x:is>
      </x:c>
      <x:c r="H44" s="40" t="inlineStr">
        <x:is>
          <x:t xml:space="preserve">PAK|2023</x:t>
        </x:is>
      </x:c>
    </x:row>
    <x:row r="45">
      <x:c r="A45" s="40" t="inlineStr">
        <x:is>
          <x:t xml:space="preserve">Pakistan</x:t>
        </x:is>
      </x:c>
      <x:c r="B45" s="40" t="inlineStr">
        <x:is>
          <x:t xml:space="preserve">PAK</x:t>
        </x:is>
      </x:c>
      <x:c r="C45" s="40" t="n">
        <x:v>2024</x:v>
      </x:c>
      <x:c r="D45" s="124" t="n">
        <x:v>39.7925509388676</x:v>
      </x:c>
      <x:c r="E45" s="40" t="inlineStr">
        <x:is>
          <x:t xml:space="preserve">https://data.worldbank.org/indicator/EG.IMP.CONS.ZS</x:t>
        </x:is>
      </x:c>
      <x:c r="F45" s="123" t="n">
        <x:v>2022</x:v>
      </x:c>
      <x:c r="G45" s="40" t="inlineStr">
        <x:is>
          <x:t xml:space="preserve">Carried forward from latest available World Bank observation (2022)</x:t>
        </x:is>
      </x:c>
      <x:c r="H45" s="40" t="inlineStr">
        <x:is>
          <x:t xml:space="preserve">PAK|2024</x:t>
        </x:is>
      </x:c>
    </x:row>
    <x:row r="46">
      <x:c r="A46" s="40" t="inlineStr">
        <x:is>
          <x:t xml:space="preserve">Pakistan</x:t>
        </x:is>
      </x:c>
      <x:c r="B46" s="40" t="inlineStr">
        <x:is>
          <x:t xml:space="preserve">PAK</x:t>
        </x:is>
      </x:c>
      <x:c r="C46" s="40" t="n">
        <x:v>2025</x:v>
      </x:c>
      <x:c r="D46" s="124" t="n">
        <x:v>39.7925509388676</x:v>
      </x:c>
      <x:c r="E46" s="40" t="inlineStr">
        <x:is>
          <x:t xml:space="preserve">https://data.worldbank.org/indicator/EG.IMP.CONS.ZS</x:t>
        </x:is>
      </x:c>
      <x:c r="F46" s="123" t="n">
        <x:v>2022</x:v>
      </x:c>
      <x:c r="G46" s="40" t="inlineStr">
        <x:is>
          <x:t xml:space="preserve">Carried forward from latest available World Bank observation (2022)</x:t>
        </x:is>
      </x:c>
      <x:c r="H46" s="40" t="inlineStr">
        <x:is>
          <x:t xml:space="preserve">PAK|2025</x:t>
        </x:is>
      </x:c>
    </x:row>
    <x:row r="47">
      <x:c r="A47" s="40" t="inlineStr">
        <x:is>
          <x:t xml:space="preserve">Pakistan</x:t>
        </x:is>
      </x:c>
      <x:c r="B47" s="40" t="inlineStr">
        <x:is>
          <x:t xml:space="preserve">PAK</x:t>
        </x:is>
      </x:c>
      <x:c r="C47" s="40" t="n">
        <x:v>2026</x:v>
      </x:c>
      <x:c r="D47" s="124" t="n">
        <x:v>39.7925509388676</x:v>
      </x:c>
      <x:c r="E47" s="40" t="inlineStr">
        <x:is>
          <x:t xml:space="preserve">https://data.worldbank.org/indicator/EG.IMP.CONS.ZS</x:t>
        </x:is>
      </x:c>
      <x:c r="F47" s="123" t="n">
        <x:v>2022</x:v>
      </x:c>
      <x:c r="G47" s="40" t="inlineStr">
        <x:is>
          <x:t xml:space="preserve">Carried forward from latest available World Bank observation (2022)</x:t>
        </x:is>
      </x:c>
      <x:c r="H47" s="40" t="inlineStr">
        <x:is>
          <x:t xml:space="preserve">PAK|2026</x:t>
        </x:is>
      </x:c>
    </x:row>
    <x:row r="48">
      <x:c r="A48" s="40" t="inlineStr">
        <x:is>
          <x:t xml:space="preserve">Suudi Arabistan</x:t>
        </x:is>
      </x:c>
      <x:c r="B48" s="40" t="inlineStr">
        <x:is>
          <x:t xml:space="preserve">SAU</x:t>
        </x:is>
      </x:c>
      <x:c r="C48" s="40" t="n">
        <x:v>2021</x:v>
      </x:c>
      <x:c r="D48" s="124" t="n">
        <x:v>-159.988472996237</x:v>
      </x:c>
      <x:c r="E48" s="40" t="inlineStr">
        <x:is>
          <x:t xml:space="preserve">https://data.worldbank.org/indicator/EG.IMP.CONS.ZS</x:t>
        </x:is>
      </x:c>
      <x:c r="F48" s="123" t="n">
        <x:v>2021</x:v>
      </x:c>
      <x:c r="G48" s="40" t="inlineStr">
        <x:is>
          <x:t xml:space="preserve">Actual World Bank observation</x:t>
        </x:is>
      </x:c>
      <x:c r="H48" s="40" t="inlineStr">
        <x:is>
          <x:t xml:space="preserve">SAU|2021</x:t>
        </x:is>
      </x:c>
    </x:row>
    <x:row r="49">
      <x:c r="A49" s="40" t="inlineStr">
        <x:is>
          <x:t xml:space="preserve">Suudi Arabistan</x:t>
        </x:is>
      </x:c>
      <x:c r="B49" s="40" t="inlineStr">
        <x:is>
          <x:t xml:space="preserve">SAU</x:t>
        </x:is>
      </x:c>
      <x:c r="C49" s="40" t="n">
        <x:v>2022</x:v>
      </x:c>
      <x:c r="D49" s="124" t="n">
        <x:v>-178.200448812201</x:v>
      </x:c>
      <x:c r="E49" s="40" t="inlineStr">
        <x:is>
          <x:t xml:space="preserve">https://data.worldbank.org/indicator/EG.IMP.CONS.ZS</x:t>
        </x:is>
      </x:c>
      <x:c r="F49" s="123" t="n">
        <x:v>2022</x:v>
      </x:c>
      <x:c r="G49" s="40" t="inlineStr">
        <x:is>
          <x:t xml:space="preserve">Actual World Bank observation</x:t>
        </x:is>
      </x:c>
      <x:c r="H49" s="40" t="inlineStr">
        <x:is>
          <x:t xml:space="preserve">SAU|2022</x:t>
        </x:is>
      </x:c>
    </x:row>
    <x:row r="50">
      <x:c r="A50" s="40" t="inlineStr">
        <x:is>
          <x:t xml:space="preserve">Suudi Arabistan</x:t>
        </x:is>
      </x:c>
      <x:c r="B50" s="40" t="inlineStr">
        <x:is>
          <x:t xml:space="preserve">SAU</x:t>
        </x:is>
      </x:c>
      <x:c r="C50" s="40" t="n">
        <x:v>2023</x:v>
      </x:c>
      <x:c r="D50" s="124" t="n">
        <x:v>-178.200448812201</x:v>
      </x:c>
      <x:c r="E50" s="40" t="inlineStr">
        <x:is>
          <x:t xml:space="preserve">https://data.worldbank.org/indicator/EG.IMP.CONS.ZS</x:t>
        </x:is>
      </x:c>
      <x:c r="F50" s="123" t="n">
        <x:v>2022</x:v>
      </x:c>
      <x:c r="G50" s="40" t="inlineStr">
        <x:is>
          <x:t xml:space="preserve">Carried forward from latest available World Bank observation (2022)</x:t>
        </x:is>
      </x:c>
      <x:c r="H50" s="40" t="inlineStr">
        <x:is>
          <x:t xml:space="preserve">SAU|2023</x:t>
        </x:is>
      </x:c>
    </x:row>
    <x:row r="51">
      <x:c r="A51" s="40" t="inlineStr">
        <x:is>
          <x:t xml:space="preserve">Suudi Arabistan</x:t>
        </x:is>
      </x:c>
      <x:c r="B51" s="40" t="inlineStr">
        <x:is>
          <x:t xml:space="preserve">SAU</x:t>
        </x:is>
      </x:c>
      <x:c r="C51" s="40" t="n">
        <x:v>2024</x:v>
      </x:c>
      <x:c r="D51" s="124" t="n">
        <x:v>-178.200448812201</x:v>
      </x:c>
      <x:c r="E51" s="40" t="inlineStr">
        <x:is>
          <x:t xml:space="preserve">https://data.worldbank.org/indicator/EG.IMP.CONS.ZS</x:t>
        </x:is>
      </x:c>
      <x:c r="F51" s="123" t="n">
        <x:v>2022</x:v>
      </x:c>
      <x:c r="G51" s="40" t="inlineStr">
        <x:is>
          <x:t xml:space="preserve">Carried forward from latest available World Bank observation (2022)</x:t>
        </x:is>
      </x:c>
      <x:c r="H51" s="40" t="inlineStr">
        <x:is>
          <x:t xml:space="preserve">SAU|2024</x:t>
        </x:is>
      </x:c>
    </x:row>
    <x:row r="52">
      <x:c r="A52" s="40" t="inlineStr">
        <x:is>
          <x:t xml:space="preserve">Suudi Arabistan</x:t>
        </x:is>
      </x:c>
      <x:c r="B52" s="40" t="inlineStr">
        <x:is>
          <x:t xml:space="preserve">SAU</x:t>
        </x:is>
      </x:c>
      <x:c r="C52" s="40" t="n">
        <x:v>2025</x:v>
      </x:c>
      <x:c r="D52" s="124" t="n">
        <x:v>-178.200448812201</x:v>
      </x:c>
      <x:c r="E52" s="40" t="inlineStr">
        <x:is>
          <x:t xml:space="preserve">https://data.worldbank.org/indicator/EG.IMP.CONS.ZS</x:t>
        </x:is>
      </x:c>
      <x:c r="F52" s="123" t="n">
        <x:v>2022</x:v>
      </x:c>
      <x:c r="G52" s="40" t="inlineStr">
        <x:is>
          <x:t xml:space="preserve">Carried forward from latest available World Bank observation (2022)</x:t>
        </x:is>
      </x:c>
      <x:c r="H52" s="40" t="inlineStr">
        <x:is>
          <x:t xml:space="preserve">SAU|2025</x:t>
        </x:is>
      </x:c>
    </x:row>
    <x:row r="53">
      <x:c r="A53" s="40" t="inlineStr">
        <x:is>
          <x:t xml:space="preserve">Suudi Arabistan</x:t>
        </x:is>
      </x:c>
      <x:c r="B53" s="40" t="inlineStr">
        <x:is>
          <x:t xml:space="preserve">SAU</x:t>
        </x:is>
      </x:c>
      <x:c r="C53" s="40" t="n">
        <x:v>2026</x:v>
      </x:c>
      <x:c r="D53" s="124" t="n">
        <x:v>-178.200448812201</x:v>
      </x:c>
      <x:c r="E53" s="40" t="inlineStr">
        <x:is>
          <x:t xml:space="preserve">https://data.worldbank.org/indicator/EG.IMP.CONS.ZS</x:t>
        </x:is>
      </x:c>
      <x:c r="F53" s="123" t="n">
        <x:v>2022</x:v>
      </x:c>
      <x:c r="G53" s="40" t="inlineStr">
        <x:is>
          <x:t xml:space="preserve">Carried forward from latest available World Bank observation (2022)</x:t>
        </x:is>
      </x:c>
      <x:c r="H53" s="40" t="inlineStr">
        <x:is>
          <x:t xml:space="preserve">SAU|2026</x:t>
        </x:is>
      </x:c>
    </x:row>
    <x:row r="54">
      <x:c r="A54" s="40" t="inlineStr">
        <x:is>
          <x:t xml:space="preserve">BAE</x:t>
        </x:is>
      </x:c>
      <x:c r="B54" s="40" t="inlineStr">
        <x:is>
          <x:t xml:space="preserve">ARE</x:t>
        </x:is>
      </x:c>
      <x:c r="C54" s="40" t="n">
        <x:v>2021</x:v>
      </x:c>
      <x:c r="D54" s="124" t="n">
        <x:v>-148.779300357276</x:v>
      </x:c>
      <x:c r="E54" s="40" t="inlineStr">
        <x:is>
          <x:t xml:space="preserve">https://data.worldbank.org/indicator/EG.IMP.CONS.ZS</x:t>
        </x:is>
      </x:c>
      <x:c r="F54" s="123" t="n">
        <x:v>2021</x:v>
      </x:c>
      <x:c r="G54" s="40" t="inlineStr">
        <x:is>
          <x:t xml:space="preserve">Actual World Bank observation</x:t>
        </x:is>
      </x:c>
      <x:c r="H54" s="40" t="inlineStr">
        <x:is>
          <x:t xml:space="preserve">ARE|2021</x:t>
        </x:is>
      </x:c>
    </x:row>
    <x:row r="55">
      <x:c r="A55" s="40" t="inlineStr">
        <x:is>
          <x:t xml:space="preserve">BAE</x:t>
        </x:is>
      </x:c>
      <x:c r="B55" s="40" t="inlineStr">
        <x:is>
          <x:t xml:space="preserve">ARE</x:t>
        </x:is>
      </x:c>
      <x:c r="C55" s="40" t="n">
        <x:v>2022</x:v>
      </x:c>
      <x:c r="D55" s="124" t="n">
        <x:v>-171.482371329992</x:v>
      </x:c>
      <x:c r="E55" s="40" t="inlineStr">
        <x:is>
          <x:t xml:space="preserve">https://data.worldbank.org/indicator/EG.IMP.CONS.ZS</x:t>
        </x:is>
      </x:c>
      <x:c r="F55" s="123" t="n">
        <x:v>2022</x:v>
      </x:c>
      <x:c r="G55" s="40" t="inlineStr">
        <x:is>
          <x:t xml:space="preserve">Actual World Bank observation</x:t>
        </x:is>
      </x:c>
      <x:c r="H55" s="40" t="inlineStr">
        <x:is>
          <x:t xml:space="preserve">ARE|2022</x:t>
        </x:is>
      </x:c>
    </x:row>
    <x:row r="56">
      <x:c r="A56" s="40" t="inlineStr">
        <x:is>
          <x:t xml:space="preserve">BAE</x:t>
        </x:is>
      </x:c>
      <x:c r="B56" s="40" t="inlineStr">
        <x:is>
          <x:t xml:space="preserve">ARE</x:t>
        </x:is>
      </x:c>
      <x:c r="C56" s="40" t="n">
        <x:v>2023</x:v>
      </x:c>
      <x:c r="D56" s="124" t="n">
        <x:v>-171.482371329992</x:v>
      </x:c>
      <x:c r="E56" s="40" t="inlineStr">
        <x:is>
          <x:t xml:space="preserve">https://data.worldbank.org/indicator/EG.IMP.CONS.ZS</x:t>
        </x:is>
      </x:c>
      <x:c r="F56" s="123" t="n">
        <x:v>2022</x:v>
      </x:c>
      <x:c r="G56" s="40" t="inlineStr">
        <x:is>
          <x:t xml:space="preserve">Carried forward from latest available World Bank observation (2022)</x:t>
        </x:is>
      </x:c>
      <x:c r="H56" s="40" t="inlineStr">
        <x:is>
          <x:t xml:space="preserve">ARE|2023</x:t>
        </x:is>
      </x:c>
    </x:row>
    <x:row r="57">
      <x:c r="A57" s="40" t="inlineStr">
        <x:is>
          <x:t xml:space="preserve">BAE</x:t>
        </x:is>
      </x:c>
      <x:c r="B57" s="40" t="inlineStr">
        <x:is>
          <x:t xml:space="preserve">ARE</x:t>
        </x:is>
      </x:c>
      <x:c r="C57" s="40" t="n">
        <x:v>2024</x:v>
      </x:c>
      <x:c r="D57" s="124" t="n">
        <x:v>-171.482371329992</x:v>
      </x:c>
      <x:c r="E57" s="40" t="inlineStr">
        <x:is>
          <x:t xml:space="preserve">https://data.worldbank.org/indicator/EG.IMP.CONS.ZS</x:t>
        </x:is>
      </x:c>
      <x:c r="F57" s="123" t="n">
        <x:v>2022</x:v>
      </x:c>
      <x:c r="G57" s="40" t="inlineStr">
        <x:is>
          <x:t xml:space="preserve">Carried forward from latest available World Bank observation (2022)</x:t>
        </x:is>
      </x:c>
      <x:c r="H57" s="40" t="inlineStr">
        <x:is>
          <x:t xml:space="preserve">ARE|2024</x:t>
        </x:is>
      </x:c>
    </x:row>
    <x:row r="58">
      <x:c r="A58" s="40" t="inlineStr">
        <x:is>
          <x:t xml:space="preserve">BAE</x:t>
        </x:is>
      </x:c>
      <x:c r="B58" s="40" t="inlineStr">
        <x:is>
          <x:t xml:space="preserve">ARE</x:t>
        </x:is>
      </x:c>
      <x:c r="C58" s="40" t="n">
        <x:v>2025</x:v>
      </x:c>
      <x:c r="D58" s="124" t="n">
        <x:v>-171.482371329992</x:v>
      </x:c>
      <x:c r="E58" s="40" t="inlineStr">
        <x:is>
          <x:t xml:space="preserve">https://data.worldbank.org/indicator/EG.IMP.CONS.ZS</x:t>
        </x:is>
      </x:c>
      <x:c r="F58" s="123" t="n">
        <x:v>2022</x:v>
      </x:c>
      <x:c r="G58" s="40" t="inlineStr">
        <x:is>
          <x:t xml:space="preserve">Carried forward from latest available World Bank observation (2022)</x:t>
        </x:is>
      </x:c>
      <x:c r="H58" s="40" t="inlineStr">
        <x:is>
          <x:t xml:space="preserve">ARE|2025</x:t>
        </x:is>
      </x:c>
    </x:row>
    <x:row r="59">
      <x:c r="A59" s="40" t="inlineStr">
        <x:is>
          <x:t xml:space="preserve">BAE</x:t>
        </x:is>
      </x:c>
      <x:c r="B59" s="40" t="inlineStr">
        <x:is>
          <x:t xml:space="preserve">ARE</x:t>
        </x:is>
      </x:c>
      <x:c r="C59" s="40" t="n">
        <x:v>2026</x:v>
      </x:c>
      <x:c r="D59" s="124" t="n">
        <x:v>-171.482371329992</x:v>
      </x:c>
      <x:c r="E59" s="40" t="inlineStr">
        <x:is>
          <x:t xml:space="preserve">https://data.worldbank.org/indicator/EG.IMP.CONS.ZS</x:t>
        </x:is>
      </x:c>
      <x:c r="F59" s="123" t="n">
        <x:v>2022</x:v>
      </x:c>
      <x:c r="G59" s="40" t="inlineStr">
        <x:is>
          <x:t xml:space="preserve">Carried forward from latest available World Bank observation (2022)</x:t>
        </x:is>
      </x:c>
      <x:c r="H59" s="40" t="inlineStr">
        <x:is>
          <x:t xml:space="preserve">ARE|2026</x:t>
        </x:is>
      </x:c>
    </x:row>
    <x:row r="60">
      <x:c r="A60" s="40" t="inlineStr">
        <x:is>
          <x:t xml:space="preserve">Katar</x:t>
        </x:is>
      </x:c>
      <x:c r="B60" s="40" t="inlineStr">
        <x:is>
          <x:t xml:space="preserve">QAT</x:t>
        </x:is>
      </x:c>
      <x:c r="C60" s="40" t="n">
        <x:v>2021</x:v>
      </x:c>
      <x:c r="D60" s="124" t="n">
        <x:v>-407.478877315299</x:v>
      </x:c>
      <x:c r="E60" s="40" t="inlineStr">
        <x:is>
          <x:t xml:space="preserve">https://data.worldbank.org/indicator/EG.IMP.CONS.ZS</x:t>
        </x:is>
      </x:c>
      <x:c r="F60" s="123" t="n">
        <x:v>2021</x:v>
      </x:c>
      <x:c r="G60" s="40" t="inlineStr">
        <x:is>
          <x:t xml:space="preserve">Actual World Bank observation</x:t>
        </x:is>
      </x:c>
      <x:c r="H60" s="40" t="inlineStr">
        <x:is>
          <x:t xml:space="preserve">QAT|2021</x:t>
        </x:is>
      </x:c>
    </x:row>
    <x:row r="61">
      <x:c r="A61" s="40" t="inlineStr">
        <x:is>
          <x:t xml:space="preserve">Katar</x:t>
        </x:is>
      </x:c>
      <x:c r="B61" s="40" t="inlineStr">
        <x:is>
          <x:t xml:space="preserve">QAT</x:t>
        </x:is>
      </x:c>
      <x:c r="C61" s="40" t="n">
        <x:v>2022</x:v>
      </x:c>
      <x:c r="D61" s="124" t="n">
        <x:v>-396.072574936239</x:v>
      </x:c>
      <x:c r="E61" s="40" t="inlineStr">
        <x:is>
          <x:t xml:space="preserve">https://data.worldbank.org/indicator/EG.IMP.CONS.ZS</x:t>
        </x:is>
      </x:c>
      <x:c r="F61" s="123" t="n">
        <x:v>2022</x:v>
      </x:c>
      <x:c r="G61" s="40" t="inlineStr">
        <x:is>
          <x:t xml:space="preserve">Actual World Bank observation</x:t>
        </x:is>
      </x:c>
      <x:c r="H61" s="40" t="inlineStr">
        <x:is>
          <x:t xml:space="preserve">QAT|2022</x:t>
        </x:is>
      </x:c>
    </x:row>
    <x:row r="62">
      <x:c r="A62" s="40" t="inlineStr">
        <x:is>
          <x:t xml:space="preserve">Katar</x:t>
        </x:is>
      </x:c>
      <x:c r="B62" s="40" t="inlineStr">
        <x:is>
          <x:t xml:space="preserve">QAT</x:t>
        </x:is>
      </x:c>
      <x:c r="C62" s="40" t="n">
        <x:v>2023</x:v>
      </x:c>
      <x:c r="D62" s="124" t="n">
        <x:v>-396.072574936239</x:v>
      </x:c>
      <x:c r="E62" s="40" t="inlineStr">
        <x:is>
          <x:t xml:space="preserve">https://data.worldbank.org/indicator/EG.IMP.CONS.ZS</x:t>
        </x:is>
      </x:c>
      <x:c r="F62" s="123" t="n">
        <x:v>2022</x:v>
      </x:c>
      <x:c r="G62" s="40" t="inlineStr">
        <x:is>
          <x:t xml:space="preserve">Carried forward from latest available World Bank observation (2022)</x:t>
        </x:is>
      </x:c>
      <x:c r="H62" s="40" t="inlineStr">
        <x:is>
          <x:t xml:space="preserve">QAT|2023</x:t>
        </x:is>
      </x:c>
    </x:row>
    <x:row r="63">
      <x:c r="A63" s="40" t="inlineStr">
        <x:is>
          <x:t xml:space="preserve">Katar</x:t>
        </x:is>
      </x:c>
      <x:c r="B63" s="40" t="inlineStr">
        <x:is>
          <x:t xml:space="preserve">QAT</x:t>
        </x:is>
      </x:c>
      <x:c r="C63" s="40" t="n">
        <x:v>2024</x:v>
      </x:c>
      <x:c r="D63" s="124" t="n">
        <x:v>-396.072574936239</x:v>
      </x:c>
      <x:c r="E63" s="40" t="inlineStr">
        <x:is>
          <x:t xml:space="preserve">https://data.worldbank.org/indicator/EG.IMP.CONS.ZS</x:t>
        </x:is>
      </x:c>
      <x:c r="F63" s="123" t="n">
        <x:v>2022</x:v>
      </x:c>
      <x:c r="G63" s="40" t="inlineStr">
        <x:is>
          <x:t xml:space="preserve">Carried forward from latest available World Bank observation (2022)</x:t>
        </x:is>
      </x:c>
      <x:c r="H63" s="40" t="inlineStr">
        <x:is>
          <x:t xml:space="preserve">QAT|2024</x:t>
        </x:is>
      </x:c>
    </x:row>
    <x:row r="64">
      <x:c r="A64" s="40" t="inlineStr">
        <x:is>
          <x:t xml:space="preserve">Katar</x:t>
        </x:is>
      </x:c>
      <x:c r="B64" s="40" t="inlineStr">
        <x:is>
          <x:t xml:space="preserve">QAT</x:t>
        </x:is>
      </x:c>
      <x:c r="C64" s="40" t="n">
        <x:v>2025</x:v>
      </x:c>
      <x:c r="D64" s="124" t="n">
        <x:v>-396.072574936239</x:v>
      </x:c>
      <x:c r="E64" s="40" t="inlineStr">
        <x:is>
          <x:t xml:space="preserve">https://data.worldbank.org/indicator/EG.IMP.CONS.ZS</x:t>
        </x:is>
      </x:c>
      <x:c r="F64" s="123" t="n">
        <x:v>2022</x:v>
      </x:c>
      <x:c r="G64" s="40" t="inlineStr">
        <x:is>
          <x:t xml:space="preserve">Carried forward from latest available World Bank observation (2022)</x:t>
        </x:is>
      </x:c>
      <x:c r="H64" s="40" t="inlineStr">
        <x:is>
          <x:t xml:space="preserve">QAT|2025</x:t>
        </x:is>
      </x:c>
    </x:row>
    <x:row r="65">
      <x:c r="A65" s="40" t="inlineStr">
        <x:is>
          <x:t xml:space="preserve">Katar</x:t>
        </x:is>
      </x:c>
      <x:c r="B65" s="40" t="inlineStr">
        <x:is>
          <x:t xml:space="preserve">QAT</x:t>
        </x:is>
      </x:c>
      <x:c r="C65" s="40" t="n">
        <x:v>2026</x:v>
      </x:c>
      <x:c r="D65" s="124" t="n">
        <x:v>-396.072574936239</x:v>
      </x:c>
      <x:c r="E65" s="40" t="inlineStr">
        <x:is>
          <x:t xml:space="preserve">https://data.worldbank.org/indicator/EG.IMP.CONS.ZS</x:t>
        </x:is>
      </x:c>
      <x:c r="F65" s="123" t="n">
        <x:v>2022</x:v>
      </x:c>
      <x:c r="G65" s="40" t="inlineStr">
        <x:is>
          <x:t xml:space="preserve">Carried forward from latest available World Bank observation (2022)</x:t>
        </x:is>
      </x:c>
      <x:c r="H65" s="40" t="inlineStr">
        <x:is>
          <x:t xml:space="preserve">QAT|2026</x:t>
        </x:is>
      </x:c>
    </x:row>
    <x:row r="66">
      <x:c r="A66" s="40" t="inlineStr">
        <x:is>
          <x:t xml:space="preserve">Kuveyt</x:t>
        </x:is>
      </x:c>
      <x:c r="B66" s="40" t="inlineStr">
        <x:is>
          <x:t xml:space="preserve">KWT</x:t>
        </x:is>
      </x:c>
      <x:c r="C66" s="40" t="n">
        <x:v>2021</x:v>
      </x:c>
      <x:c r="D66" s="124" t="n">
        <x:v>-309.069193040756</x:v>
      </x:c>
      <x:c r="E66" s="40" t="inlineStr">
        <x:is>
          <x:t xml:space="preserve">https://data.worldbank.org/indicator/EG.IMP.CONS.ZS</x:t>
        </x:is>
      </x:c>
      <x:c r="F66" s="123" t="n">
        <x:v>2021</x:v>
      </x:c>
      <x:c r="G66" s="40" t="inlineStr">
        <x:is>
          <x:t xml:space="preserve">Actual World Bank observation</x:t>
        </x:is>
      </x:c>
      <x:c r="H66" s="40" t="inlineStr">
        <x:is>
          <x:t xml:space="preserve">KWT|2021</x:t>
        </x:is>
      </x:c>
    </x:row>
    <x:row r="67">
      <x:c r="A67" s="40" t="inlineStr">
        <x:is>
          <x:t xml:space="preserve">Kuveyt</x:t>
        </x:is>
      </x:c>
      <x:c r="B67" s="40" t="inlineStr">
        <x:is>
          <x:t xml:space="preserve">KWT</x:t>
        </x:is>
      </x:c>
      <x:c r="C67" s="40" t="n">
        <x:v>2022</x:v>
      </x:c>
      <x:c r="D67" s="124" t="n">
        <x:v>-283.096624591869</x:v>
      </x:c>
      <x:c r="E67" s="40" t="inlineStr">
        <x:is>
          <x:t xml:space="preserve">https://data.worldbank.org/indicator/EG.IMP.CONS.ZS</x:t>
        </x:is>
      </x:c>
      <x:c r="F67" s="123" t="n">
        <x:v>2022</x:v>
      </x:c>
      <x:c r="G67" s="40" t="inlineStr">
        <x:is>
          <x:t xml:space="preserve">Actual World Bank observation</x:t>
        </x:is>
      </x:c>
      <x:c r="H67" s="40" t="inlineStr">
        <x:is>
          <x:t xml:space="preserve">KWT|2022</x:t>
        </x:is>
      </x:c>
    </x:row>
    <x:row r="68">
      <x:c r="A68" s="40" t="inlineStr">
        <x:is>
          <x:t xml:space="preserve">Kuveyt</x:t>
        </x:is>
      </x:c>
      <x:c r="B68" s="40" t="inlineStr">
        <x:is>
          <x:t xml:space="preserve">KWT</x:t>
        </x:is>
      </x:c>
      <x:c r="C68" s="40" t="n">
        <x:v>2023</x:v>
      </x:c>
      <x:c r="D68" s="124" t="n">
        <x:v>-283.096624591869</x:v>
      </x:c>
      <x:c r="E68" s="40" t="inlineStr">
        <x:is>
          <x:t xml:space="preserve">https://data.worldbank.org/indicator/EG.IMP.CONS.ZS</x:t>
        </x:is>
      </x:c>
      <x:c r="F68" s="123" t="n">
        <x:v>2022</x:v>
      </x:c>
      <x:c r="G68" s="40" t="inlineStr">
        <x:is>
          <x:t xml:space="preserve">Carried forward from latest available World Bank observation (2022)</x:t>
        </x:is>
      </x:c>
      <x:c r="H68" s="40" t="inlineStr">
        <x:is>
          <x:t xml:space="preserve">KWT|2023</x:t>
        </x:is>
      </x:c>
    </x:row>
    <x:row r="69">
      <x:c r="A69" s="40" t="inlineStr">
        <x:is>
          <x:t xml:space="preserve">Kuveyt</x:t>
        </x:is>
      </x:c>
      <x:c r="B69" s="40" t="inlineStr">
        <x:is>
          <x:t xml:space="preserve">KWT</x:t>
        </x:is>
      </x:c>
      <x:c r="C69" s="40" t="n">
        <x:v>2024</x:v>
      </x:c>
      <x:c r="D69" s="124" t="n">
        <x:v>-283.096624591869</x:v>
      </x:c>
      <x:c r="E69" s="40" t="inlineStr">
        <x:is>
          <x:t xml:space="preserve">https://data.worldbank.org/indicator/EG.IMP.CONS.ZS</x:t>
        </x:is>
      </x:c>
      <x:c r="F69" s="123" t="n">
        <x:v>2022</x:v>
      </x:c>
      <x:c r="G69" s="40" t="inlineStr">
        <x:is>
          <x:t xml:space="preserve">Carried forward from latest available World Bank observation (2022)</x:t>
        </x:is>
      </x:c>
      <x:c r="H69" s="40" t="inlineStr">
        <x:is>
          <x:t xml:space="preserve">KWT|2024</x:t>
        </x:is>
      </x:c>
    </x:row>
    <x:row r="70">
      <x:c r="A70" s="40" t="inlineStr">
        <x:is>
          <x:t xml:space="preserve">Kuveyt</x:t>
        </x:is>
      </x:c>
      <x:c r="B70" s="40" t="inlineStr">
        <x:is>
          <x:t xml:space="preserve">KWT</x:t>
        </x:is>
      </x:c>
      <x:c r="C70" s="40" t="n">
        <x:v>2025</x:v>
      </x:c>
      <x:c r="D70" s="124" t="n">
        <x:v>-283.096624591869</x:v>
      </x:c>
      <x:c r="E70" s="40" t="inlineStr">
        <x:is>
          <x:t xml:space="preserve">https://data.worldbank.org/indicator/EG.IMP.CONS.ZS</x:t>
        </x:is>
      </x:c>
      <x:c r="F70" s="123" t="n">
        <x:v>2022</x:v>
      </x:c>
      <x:c r="G70" s="40" t="inlineStr">
        <x:is>
          <x:t xml:space="preserve">Carried forward from latest available World Bank observation (2022)</x:t>
        </x:is>
      </x:c>
      <x:c r="H70" s="40" t="inlineStr">
        <x:is>
          <x:t xml:space="preserve">KWT|2025</x:t>
        </x:is>
      </x:c>
    </x:row>
    <x:row r="71">
      <x:c r="A71" s="40" t="inlineStr">
        <x:is>
          <x:t xml:space="preserve">Kuveyt</x:t>
        </x:is>
      </x:c>
      <x:c r="B71" s="40" t="inlineStr">
        <x:is>
          <x:t xml:space="preserve">KWT</x:t>
        </x:is>
      </x:c>
      <x:c r="C71" s="40" t="n">
        <x:v>2026</x:v>
      </x:c>
      <x:c r="D71" s="124" t="n">
        <x:v>-283.096624591869</x:v>
      </x:c>
      <x:c r="E71" s="40" t="inlineStr">
        <x:is>
          <x:t xml:space="preserve">https://data.worldbank.org/indicator/EG.IMP.CONS.ZS</x:t>
        </x:is>
      </x:c>
      <x:c r="F71" s="123" t="n">
        <x:v>2022</x:v>
      </x:c>
      <x:c r="G71" s="40" t="inlineStr">
        <x:is>
          <x:t xml:space="preserve">Carried forward from latest available World Bank observation (2022)</x:t>
        </x:is>
      </x:c>
      <x:c r="H71" s="40" t="inlineStr">
        <x:is>
          <x:t xml:space="preserve">KWT|2026</x:t>
        </x:is>
      </x:c>
    </x:row>
    <x:row r="72">
      <x:c r="A72" s="40" t="inlineStr">
        <x:is>
          <x:t xml:space="preserve">Irak</x:t>
        </x:is>
      </x:c>
      <x:c r="B72" s="40" t="inlineStr">
        <x:is>
          <x:t xml:space="preserve">IRQ</x:t>
        </x:is>
      </x:c>
      <x:c r="C72" s="40" t="n">
        <x:v>2021</x:v>
      </x:c>
      <x:c r="D72" s="124" t="n">
        <x:v>-287.4205985904</x:v>
      </x:c>
      <x:c r="E72" s="40" t="inlineStr">
        <x:is>
          <x:t xml:space="preserve">https://data.worldbank.org/indicator/EG.IMP.CONS.ZS</x:t>
        </x:is>
      </x:c>
      <x:c r="F72" s="123" t="n">
        <x:v>2021</x:v>
      </x:c>
      <x:c r="G72" s="40" t="inlineStr">
        <x:is>
          <x:t xml:space="preserve">Actual World Bank observation</x:t>
        </x:is>
      </x:c>
      <x:c r="H72" s="40" t="inlineStr">
        <x:is>
          <x:t xml:space="preserve">IRQ|2021</x:t>
        </x:is>
      </x:c>
    </x:row>
    <x:row r="73">
      <x:c r="A73" s="40" t="inlineStr">
        <x:is>
          <x:t xml:space="preserve">Irak</x:t>
        </x:is>
      </x:c>
      <x:c r="B73" s="40" t="inlineStr">
        <x:is>
          <x:t xml:space="preserve">IRQ</x:t>
        </x:is>
      </x:c>
      <x:c r="C73" s="40" t="n">
        <x:v>2022</x:v>
      </x:c>
      <x:c r="D73" s="124" t="n">
        <x:v>-274.87736059498</x:v>
      </x:c>
      <x:c r="E73" s="40" t="inlineStr">
        <x:is>
          <x:t xml:space="preserve">https://data.worldbank.org/indicator/EG.IMP.CONS.ZS</x:t>
        </x:is>
      </x:c>
      <x:c r="F73" s="123" t="n">
        <x:v>2022</x:v>
      </x:c>
      <x:c r="G73" s="40" t="inlineStr">
        <x:is>
          <x:t xml:space="preserve">Actual World Bank observation</x:t>
        </x:is>
      </x:c>
      <x:c r="H73" s="40" t="inlineStr">
        <x:is>
          <x:t xml:space="preserve">IRQ|2022</x:t>
        </x:is>
      </x:c>
    </x:row>
    <x:row r="74">
      <x:c r="A74" s="40" t="inlineStr">
        <x:is>
          <x:t xml:space="preserve">Irak</x:t>
        </x:is>
      </x:c>
      <x:c r="B74" s="40" t="inlineStr">
        <x:is>
          <x:t xml:space="preserve">IRQ</x:t>
        </x:is>
      </x:c>
      <x:c r="C74" s="40" t="n">
        <x:v>2023</x:v>
      </x:c>
      <x:c r="D74" s="124" t="n">
        <x:v>-274.87736059498</x:v>
      </x:c>
      <x:c r="E74" s="40" t="inlineStr">
        <x:is>
          <x:t xml:space="preserve">https://data.worldbank.org/indicator/EG.IMP.CONS.ZS</x:t>
        </x:is>
      </x:c>
      <x:c r="F74" s="123" t="n">
        <x:v>2022</x:v>
      </x:c>
      <x:c r="G74" s="40" t="inlineStr">
        <x:is>
          <x:t xml:space="preserve">Carried forward from latest available World Bank observation (2022)</x:t>
        </x:is>
      </x:c>
      <x:c r="H74" s="40" t="inlineStr">
        <x:is>
          <x:t xml:space="preserve">IRQ|2023</x:t>
        </x:is>
      </x:c>
    </x:row>
    <x:row r="75">
      <x:c r="A75" s="40" t="inlineStr">
        <x:is>
          <x:t xml:space="preserve">Irak</x:t>
        </x:is>
      </x:c>
      <x:c r="B75" s="40" t="inlineStr">
        <x:is>
          <x:t xml:space="preserve">IRQ</x:t>
        </x:is>
      </x:c>
      <x:c r="C75" s="40" t="n">
        <x:v>2024</x:v>
      </x:c>
      <x:c r="D75" s="124" t="n">
        <x:v>-274.87736059498</x:v>
      </x:c>
      <x:c r="E75" s="40" t="inlineStr">
        <x:is>
          <x:t xml:space="preserve">https://data.worldbank.org/indicator/EG.IMP.CONS.ZS</x:t>
        </x:is>
      </x:c>
      <x:c r="F75" s="123" t="n">
        <x:v>2022</x:v>
      </x:c>
      <x:c r="G75" s="40" t="inlineStr">
        <x:is>
          <x:t xml:space="preserve">Carried forward from latest available World Bank observation (2022)</x:t>
        </x:is>
      </x:c>
      <x:c r="H75" s="40" t="inlineStr">
        <x:is>
          <x:t xml:space="preserve">IRQ|2024</x:t>
        </x:is>
      </x:c>
    </x:row>
    <x:row r="76">
      <x:c r="A76" s="40" t="inlineStr">
        <x:is>
          <x:t xml:space="preserve">Irak</x:t>
        </x:is>
      </x:c>
      <x:c r="B76" s="40" t="inlineStr">
        <x:is>
          <x:t xml:space="preserve">IRQ</x:t>
        </x:is>
      </x:c>
      <x:c r="C76" s="40" t="n">
        <x:v>2025</x:v>
      </x:c>
      <x:c r="D76" s="124" t="n">
        <x:v>-274.87736059498</x:v>
      </x:c>
      <x:c r="E76" s="40" t="inlineStr">
        <x:is>
          <x:t xml:space="preserve">https://data.worldbank.org/indicator/EG.IMP.CONS.ZS</x:t>
        </x:is>
      </x:c>
      <x:c r="F76" s="123" t="n">
        <x:v>2022</x:v>
      </x:c>
      <x:c r="G76" s="40" t="inlineStr">
        <x:is>
          <x:t xml:space="preserve">Carried forward from latest available World Bank observation (2022)</x:t>
        </x:is>
      </x:c>
      <x:c r="H76" s="40" t="inlineStr">
        <x:is>
          <x:t xml:space="preserve">IRQ|2025</x:t>
        </x:is>
      </x:c>
    </x:row>
    <x:row r="77">
      <x:c r="A77" s="40" t="inlineStr">
        <x:is>
          <x:t xml:space="preserve">Irak</x:t>
        </x:is>
      </x:c>
      <x:c r="B77" s="40" t="inlineStr">
        <x:is>
          <x:t xml:space="preserve">IRQ</x:t>
        </x:is>
      </x:c>
      <x:c r="C77" s="40" t="n">
        <x:v>2026</x:v>
      </x:c>
      <x:c r="D77" s="124" t="n">
        <x:v>-274.87736059498</x:v>
      </x:c>
      <x:c r="E77" s="40" t="inlineStr">
        <x:is>
          <x:t xml:space="preserve">https://data.worldbank.org/indicator/EG.IMP.CONS.ZS</x:t>
        </x:is>
      </x:c>
      <x:c r="F77" s="123" t="n">
        <x:v>2022</x:v>
      </x:c>
      <x:c r="G77" s="40" t="inlineStr">
        <x:is>
          <x:t xml:space="preserve">Carried forward from latest available World Bank observation (2022)</x:t>
        </x:is>
      </x:c>
      <x:c r="H77" s="40" t="inlineStr">
        <x:is>
          <x:t xml:space="preserve">IRQ|2026</x:t>
        </x:is>
      </x:c>
    </x:row>
    <x:row r="78">
      <x:c r="A78" s="40" t="inlineStr">
        <x:is>
          <x:t xml:space="preserve">Umman</x:t>
        </x:is>
      </x:c>
      <x:c r="B78" s="40" t="inlineStr">
        <x:is>
          <x:t xml:space="preserve">OMN</x:t>
        </x:is>
      </x:c>
      <x:c r="C78" s="40" t="n">
        <x:v>2021</x:v>
      </x:c>
      <x:c r="D78" s="124" t="n">
        <x:v>-202.898292759501</x:v>
      </x:c>
      <x:c r="E78" s="40" t="inlineStr">
        <x:is>
          <x:t xml:space="preserve">https://data.worldbank.org/indicator/EG.IMP.CONS.ZS</x:t>
        </x:is>
      </x:c>
      <x:c r="F78" s="123" t="n">
        <x:v>2021</x:v>
      </x:c>
      <x:c r="G78" s="40" t="inlineStr">
        <x:is>
          <x:t xml:space="preserve">Actual World Bank observation</x:t>
        </x:is>
      </x:c>
      <x:c r="H78" s="40" t="inlineStr">
        <x:is>
          <x:t xml:space="preserve">OMN|2021</x:t>
        </x:is>
      </x:c>
    </x:row>
    <x:row r="79">
      <x:c r="A79" s="40" t="inlineStr">
        <x:is>
          <x:t xml:space="preserve">Umman</x:t>
        </x:is>
      </x:c>
      <x:c r="B79" s="40" t="inlineStr">
        <x:is>
          <x:t xml:space="preserve">OMN</x:t>
        </x:is>
      </x:c>
      <x:c r="C79" s="40" t="n">
        <x:v>2022</x:v>
      </x:c>
      <x:c r="D79" s="124" t="n">
        <x:v>-213.629416330893</x:v>
      </x:c>
      <x:c r="E79" s="40" t="inlineStr">
        <x:is>
          <x:t xml:space="preserve">https://data.worldbank.org/indicator/EG.IMP.CONS.ZS</x:t>
        </x:is>
      </x:c>
      <x:c r="F79" s="123" t="n">
        <x:v>2022</x:v>
      </x:c>
      <x:c r="G79" s="40" t="inlineStr">
        <x:is>
          <x:t xml:space="preserve">Actual World Bank observation</x:t>
        </x:is>
      </x:c>
      <x:c r="H79" s="40" t="inlineStr">
        <x:is>
          <x:t xml:space="preserve">OMN|2022</x:t>
        </x:is>
      </x:c>
    </x:row>
    <x:row r="80">
      <x:c r="A80" s="40" t="inlineStr">
        <x:is>
          <x:t xml:space="preserve">Umman</x:t>
        </x:is>
      </x:c>
      <x:c r="B80" s="40" t="inlineStr">
        <x:is>
          <x:t xml:space="preserve">OMN</x:t>
        </x:is>
      </x:c>
      <x:c r="C80" s="40" t="n">
        <x:v>2023</x:v>
      </x:c>
      <x:c r="D80" s="124" t="n">
        <x:v>-213.629416330893</x:v>
      </x:c>
      <x:c r="E80" s="40" t="inlineStr">
        <x:is>
          <x:t xml:space="preserve">https://data.worldbank.org/indicator/EG.IMP.CONS.ZS</x:t>
        </x:is>
      </x:c>
      <x:c r="F80" s="123" t="n">
        <x:v>2022</x:v>
      </x:c>
      <x:c r="G80" s="40" t="inlineStr">
        <x:is>
          <x:t xml:space="preserve">Carried forward from latest available World Bank observation (2022)</x:t>
        </x:is>
      </x:c>
      <x:c r="H80" s="40" t="inlineStr">
        <x:is>
          <x:t xml:space="preserve">OMN|2023</x:t>
        </x:is>
      </x:c>
    </x:row>
    <x:row r="81">
      <x:c r="A81" s="40" t="inlineStr">
        <x:is>
          <x:t xml:space="preserve">Umman</x:t>
        </x:is>
      </x:c>
      <x:c r="B81" s="40" t="inlineStr">
        <x:is>
          <x:t xml:space="preserve">OMN</x:t>
        </x:is>
      </x:c>
      <x:c r="C81" s="40" t="n">
        <x:v>2024</x:v>
      </x:c>
      <x:c r="D81" s="124" t="n">
        <x:v>-213.629416330893</x:v>
      </x:c>
      <x:c r="E81" s="40" t="inlineStr">
        <x:is>
          <x:t xml:space="preserve">https://data.worldbank.org/indicator/EG.IMP.CONS.ZS</x:t>
        </x:is>
      </x:c>
      <x:c r="F81" s="123" t="n">
        <x:v>2022</x:v>
      </x:c>
      <x:c r="G81" s="40" t="inlineStr">
        <x:is>
          <x:t xml:space="preserve">Carried forward from latest available World Bank observation (2022)</x:t>
        </x:is>
      </x:c>
      <x:c r="H81" s="40" t="inlineStr">
        <x:is>
          <x:t xml:space="preserve">OMN|2024</x:t>
        </x:is>
      </x:c>
    </x:row>
    <x:row r="82">
      <x:c r="A82" s="40" t="inlineStr">
        <x:is>
          <x:t xml:space="preserve">Umman</x:t>
        </x:is>
      </x:c>
      <x:c r="B82" s="40" t="inlineStr">
        <x:is>
          <x:t xml:space="preserve">OMN</x:t>
        </x:is>
      </x:c>
      <x:c r="C82" s="40" t="n">
        <x:v>2025</x:v>
      </x:c>
      <x:c r="D82" s="124" t="n">
        <x:v>-213.629416330893</x:v>
      </x:c>
      <x:c r="E82" s="40" t="inlineStr">
        <x:is>
          <x:t xml:space="preserve">https://data.worldbank.org/indicator/EG.IMP.CONS.ZS</x:t>
        </x:is>
      </x:c>
      <x:c r="F82" s="123" t="n">
        <x:v>2022</x:v>
      </x:c>
      <x:c r="G82" s="40" t="inlineStr">
        <x:is>
          <x:t xml:space="preserve">Carried forward from latest available World Bank observation (2022)</x:t>
        </x:is>
      </x:c>
      <x:c r="H82" s="40" t="inlineStr">
        <x:is>
          <x:t xml:space="preserve">OMN|2025</x:t>
        </x:is>
      </x:c>
    </x:row>
    <x:row r="83">
      <x:c r="A83" s="40" t="inlineStr">
        <x:is>
          <x:t xml:space="preserve">Umman</x:t>
        </x:is>
      </x:c>
      <x:c r="B83" s="40" t="inlineStr">
        <x:is>
          <x:t xml:space="preserve">OMN</x:t>
        </x:is>
      </x:c>
      <x:c r="C83" s="40" t="n">
        <x:v>2026</x:v>
      </x:c>
      <x:c r="D83" s="124" t="n">
        <x:v>-213.629416330893</x:v>
      </x:c>
      <x:c r="E83" s="40" t="inlineStr">
        <x:is>
          <x:t xml:space="preserve">https://data.worldbank.org/indicator/EG.IMP.CONS.ZS</x:t>
        </x:is>
      </x:c>
      <x:c r="F83" s="123" t="n">
        <x:v>2022</x:v>
      </x:c>
      <x:c r="G83" s="40" t="inlineStr">
        <x:is>
          <x:t xml:space="preserve">Carried forward from latest available World Bank observation (2022)</x:t>
        </x:is>
      </x:c>
      <x:c r="H83" s="40" t="inlineStr">
        <x:is>
          <x:t xml:space="preserve">OMN|2026</x:t>
        </x:is>
      </x:c>
    </x:row>
    <x:row r="84">
      <x:c r="A84" s="40" t="inlineStr">
        <x:is>
          <x:t xml:space="preserve">Mısır</x:t>
        </x:is>
      </x:c>
      <x:c r="B84" s="40" t="inlineStr">
        <x:is>
          <x:t xml:space="preserve">EGY</x:t>
        </x:is>
      </x:c>
      <x:c r="C84" s="40" t="n">
        <x:v>2021</x:v>
      </x:c>
      <x:c r="D84" s="124" t="n">
        <x:v>1.63521037235887</x:v>
      </x:c>
      <x:c r="E84" s="40" t="inlineStr">
        <x:is>
          <x:t xml:space="preserve">https://data.worldbank.org/indicator/EG.IMP.CONS.ZS</x:t>
        </x:is>
      </x:c>
      <x:c r="F84" s="123" t="n">
        <x:v>2021</x:v>
      </x:c>
      <x:c r="G84" s="40" t="inlineStr">
        <x:is>
          <x:t xml:space="preserve">Actual World Bank observation</x:t>
        </x:is>
      </x:c>
      <x:c r="H84" s="40" t="inlineStr">
        <x:is>
          <x:t xml:space="preserve">EGY|2021</x:t>
        </x:is>
      </x:c>
    </x:row>
    <x:row r="85">
      <x:c r="A85" s="40" t="inlineStr">
        <x:is>
          <x:t xml:space="preserve">Mısır</x:t>
        </x:is>
      </x:c>
      <x:c r="B85" s="40" t="inlineStr">
        <x:is>
          <x:t xml:space="preserve">EGY</x:t>
        </x:is>
      </x:c>
      <x:c r="C85" s="40" t="n">
        <x:v>2022</x:v>
      </x:c>
      <x:c r="D85" s="124" t="n">
        <x:v>9.78510684497825</x:v>
      </x:c>
      <x:c r="E85" s="40" t="inlineStr">
        <x:is>
          <x:t xml:space="preserve">https://data.worldbank.org/indicator/EG.IMP.CONS.ZS</x:t>
        </x:is>
      </x:c>
      <x:c r="F85" s="123" t="n">
        <x:v>2022</x:v>
      </x:c>
      <x:c r="G85" s="40" t="inlineStr">
        <x:is>
          <x:t xml:space="preserve">Actual World Bank observation</x:t>
        </x:is>
      </x:c>
      <x:c r="H85" s="40" t="inlineStr">
        <x:is>
          <x:t xml:space="preserve">EGY|2022</x:t>
        </x:is>
      </x:c>
    </x:row>
    <x:row r="86">
      <x:c r="A86" s="40" t="inlineStr">
        <x:is>
          <x:t xml:space="preserve">Mısır</x:t>
        </x:is>
      </x:c>
      <x:c r="B86" s="40" t="inlineStr">
        <x:is>
          <x:t xml:space="preserve">EGY</x:t>
        </x:is>
      </x:c>
      <x:c r="C86" s="40" t="n">
        <x:v>2023</x:v>
      </x:c>
      <x:c r="D86" s="124" t="n">
        <x:v>20.2563785795628</x:v>
      </x:c>
      <x:c r="E86" s="40" t="inlineStr">
        <x:is>
          <x:t xml:space="preserve">https://data.worldbank.org/indicator/EG.IMP.CONS.ZS</x:t>
        </x:is>
      </x:c>
      <x:c r="F86" s="123" t="n">
        <x:v>2023</x:v>
      </x:c>
      <x:c r="G86" s="40" t="inlineStr">
        <x:is>
          <x:t xml:space="preserve">Actual World Bank observation</x:t>
        </x:is>
      </x:c>
      <x:c r="H86" s="40" t="inlineStr">
        <x:is>
          <x:t xml:space="preserve">EGY|2023</x:t>
        </x:is>
      </x:c>
    </x:row>
    <x:row r="87">
      <x:c r="A87" s="40" t="inlineStr">
        <x:is>
          <x:t xml:space="preserve">Mısır</x:t>
        </x:is>
      </x:c>
      <x:c r="B87" s="40" t="inlineStr">
        <x:is>
          <x:t xml:space="preserve">EGY</x:t>
        </x:is>
      </x:c>
      <x:c r="C87" s="40" t="n">
        <x:v>2024</x:v>
      </x:c>
      <x:c r="D87" s="124" t="n">
        <x:v>20.2563785795628</x:v>
      </x:c>
      <x:c r="E87" s="40" t="inlineStr">
        <x:is>
          <x:t xml:space="preserve">https://data.worldbank.org/indicator/EG.IMP.CONS.ZS</x:t>
        </x:is>
      </x:c>
      <x:c r="F87" s="123" t="n">
        <x:v>2023</x:v>
      </x:c>
      <x:c r="G87" s="40" t="inlineStr">
        <x:is>
          <x:t xml:space="preserve">Carried forward from latest available World Bank observation (2023)</x:t>
        </x:is>
      </x:c>
      <x:c r="H87" s="40" t="inlineStr">
        <x:is>
          <x:t xml:space="preserve">EGY|2024</x:t>
        </x:is>
      </x:c>
    </x:row>
    <x:row r="88">
      <x:c r="A88" s="40" t="inlineStr">
        <x:is>
          <x:t xml:space="preserve">Mısır</x:t>
        </x:is>
      </x:c>
      <x:c r="B88" s="40" t="inlineStr">
        <x:is>
          <x:t xml:space="preserve">EGY</x:t>
        </x:is>
      </x:c>
      <x:c r="C88" s="40" t="n">
        <x:v>2025</x:v>
      </x:c>
      <x:c r="D88" s="124" t="n">
        <x:v>20.2563785795628</x:v>
      </x:c>
      <x:c r="E88" s="40" t="inlineStr">
        <x:is>
          <x:t xml:space="preserve">https://data.worldbank.org/indicator/EG.IMP.CONS.ZS</x:t>
        </x:is>
      </x:c>
      <x:c r="F88" s="123" t="n">
        <x:v>2023</x:v>
      </x:c>
      <x:c r="G88" s="40" t="inlineStr">
        <x:is>
          <x:t xml:space="preserve">Carried forward from latest available World Bank observation (2023)</x:t>
        </x:is>
      </x:c>
      <x:c r="H88" s="40" t="inlineStr">
        <x:is>
          <x:t xml:space="preserve">EGY|2025</x:t>
        </x:is>
      </x:c>
    </x:row>
    <x:row r="89">
      <x:c r="A89" s="40" t="inlineStr">
        <x:is>
          <x:t xml:space="preserve">Mısır</x:t>
        </x:is>
      </x:c>
      <x:c r="B89" s="40" t="inlineStr">
        <x:is>
          <x:t xml:space="preserve">EGY</x:t>
        </x:is>
      </x:c>
      <x:c r="C89" s="40" t="n">
        <x:v>2026</x:v>
      </x:c>
      <x:c r="D89" s="124" t="n">
        <x:v>20.2563785795628</x:v>
      </x:c>
      <x:c r="E89" s="40" t="inlineStr">
        <x:is>
          <x:t xml:space="preserve">https://data.worldbank.org/indicator/EG.IMP.CONS.ZS</x:t>
        </x:is>
      </x:c>
      <x:c r="F89" s="123" t="n">
        <x:v>2023</x:v>
      </x:c>
      <x:c r="G89" s="40" t="inlineStr">
        <x:is>
          <x:t xml:space="preserve">Carried forward from latest available World Bank observation (2023)</x:t>
        </x:is>
      </x:c>
      <x:c r="H89" s="40" t="inlineStr">
        <x:is>
          <x:t xml:space="preserve">EGY|2026</x:t>
        </x:is>
      </x:c>
    </x:row>
    <x:row r="90">
      <x:c r="A90" s="40" t="inlineStr">
        <x:is>
          <x:t xml:space="preserve">Ürdün</x:t>
        </x:is>
      </x:c>
      <x:c r="B90" s="40" t="inlineStr">
        <x:is>
          <x:t xml:space="preserve">JOR</x:t>
        </x:is>
      </x:c>
      <x:c r="C90" s="40" t="n">
        <x:v>2021</x:v>
      </x:c>
      <x:c r="D90" s="124" t="n">
        <x:v>92.33467410836479</x:v>
      </x:c>
      <x:c r="E90" s="40" t="inlineStr">
        <x:is>
          <x:t xml:space="preserve">https://data.worldbank.org/indicator/EG.IMP.CONS.ZS</x:t>
        </x:is>
      </x:c>
      <x:c r="F90" s="123" t="n">
        <x:v>2021</x:v>
      </x:c>
      <x:c r="G90" s="40" t="inlineStr">
        <x:is>
          <x:t xml:space="preserve">Actual World Bank observation</x:t>
        </x:is>
      </x:c>
      <x:c r="H90" s="40" t="inlineStr">
        <x:is>
          <x:t xml:space="preserve">JOR|2021</x:t>
        </x:is>
      </x:c>
    </x:row>
    <x:row r="91">
      <x:c r="A91" s="40" t="inlineStr">
        <x:is>
          <x:t xml:space="preserve">Ürdün</x:t>
        </x:is>
      </x:c>
      <x:c r="B91" s="40" t="inlineStr">
        <x:is>
          <x:t xml:space="preserve">JOR</x:t>
        </x:is>
      </x:c>
      <x:c r="C91" s="40" t="n">
        <x:v>2022</x:v>
      </x:c>
      <x:c r="D91" s="124" t="n">
        <x:v>96.3523279332296</x:v>
      </x:c>
      <x:c r="E91" s="40" t="inlineStr">
        <x:is>
          <x:t xml:space="preserve">https://data.worldbank.org/indicator/EG.IMP.CONS.ZS</x:t>
        </x:is>
      </x:c>
      <x:c r="F91" s="123" t="n">
        <x:v>2022</x:v>
      </x:c>
      <x:c r="G91" s="40" t="inlineStr">
        <x:is>
          <x:t xml:space="preserve">Actual World Bank observation</x:t>
        </x:is>
      </x:c>
      <x:c r="H91" s="40" t="inlineStr">
        <x:is>
          <x:t xml:space="preserve">JOR|2022</x:t>
        </x:is>
      </x:c>
    </x:row>
    <x:row r="92">
      <x:c r="A92" s="40" t="inlineStr">
        <x:is>
          <x:t xml:space="preserve">Ürdün</x:t>
        </x:is>
      </x:c>
      <x:c r="B92" s="40" t="inlineStr">
        <x:is>
          <x:t xml:space="preserve">JOR</x:t>
        </x:is>
      </x:c>
      <x:c r="C92" s="40" t="n">
        <x:v>2023</x:v>
      </x:c>
      <x:c r="D92" s="124" t="n">
        <x:v>96.3523279332296</x:v>
      </x:c>
      <x:c r="E92" s="40" t="inlineStr">
        <x:is>
          <x:t xml:space="preserve">https://data.worldbank.org/indicator/EG.IMP.CONS.ZS</x:t>
        </x:is>
      </x:c>
      <x:c r="F92" s="123" t="n">
        <x:v>2022</x:v>
      </x:c>
      <x:c r="G92" s="40" t="inlineStr">
        <x:is>
          <x:t xml:space="preserve">Carried forward from latest available World Bank observation (2022)</x:t>
        </x:is>
      </x:c>
      <x:c r="H92" s="40" t="inlineStr">
        <x:is>
          <x:t xml:space="preserve">JOR|2023</x:t>
        </x:is>
      </x:c>
    </x:row>
    <x:row r="93">
      <x:c r="A93" s="40" t="inlineStr">
        <x:is>
          <x:t xml:space="preserve">Ürdün</x:t>
        </x:is>
      </x:c>
      <x:c r="B93" s="40" t="inlineStr">
        <x:is>
          <x:t xml:space="preserve">JOR</x:t>
        </x:is>
      </x:c>
      <x:c r="C93" s="40" t="n">
        <x:v>2024</x:v>
      </x:c>
      <x:c r="D93" s="124" t="n">
        <x:v>96.3523279332296</x:v>
      </x:c>
      <x:c r="E93" s="40" t="inlineStr">
        <x:is>
          <x:t xml:space="preserve">https://data.worldbank.org/indicator/EG.IMP.CONS.ZS</x:t>
        </x:is>
      </x:c>
      <x:c r="F93" s="123" t="n">
        <x:v>2022</x:v>
      </x:c>
      <x:c r="G93" s="40" t="inlineStr">
        <x:is>
          <x:t xml:space="preserve">Carried forward from latest available World Bank observation (2022)</x:t>
        </x:is>
      </x:c>
      <x:c r="H93" s="40" t="inlineStr">
        <x:is>
          <x:t xml:space="preserve">JOR|2024</x:t>
        </x:is>
      </x:c>
    </x:row>
    <x:row r="94">
      <x:c r="A94" s="40" t="inlineStr">
        <x:is>
          <x:t xml:space="preserve">Ürdün</x:t>
        </x:is>
      </x:c>
      <x:c r="B94" s="40" t="inlineStr">
        <x:is>
          <x:t xml:space="preserve">JOR</x:t>
        </x:is>
      </x:c>
      <x:c r="C94" s="40" t="n">
        <x:v>2025</x:v>
      </x:c>
      <x:c r="D94" s="124" t="n">
        <x:v>96.3523279332296</x:v>
      </x:c>
      <x:c r="E94" s="40" t="inlineStr">
        <x:is>
          <x:t xml:space="preserve">https://data.worldbank.org/indicator/EG.IMP.CONS.ZS</x:t>
        </x:is>
      </x:c>
      <x:c r="F94" s="123" t="n">
        <x:v>2022</x:v>
      </x:c>
      <x:c r="G94" s="40" t="inlineStr">
        <x:is>
          <x:t xml:space="preserve">Carried forward from latest available World Bank observation (2022)</x:t>
        </x:is>
      </x:c>
      <x:c r="H94" s="40" t="inlineStr">
        <x:is>
          <x:t xml:space="preserve">JOR|2025</x:t>
        </x:is>
      </x:c>
    </x:row>
    <x:row r="95">
      <x:c r="A95" s="40" t="inlineStr">
        <x:is>
          <x:t xml:space="preserve">Ürdün</x:t>
        </x:is>
      </x:c>
      <x:c r="B95" s="40" t="inlineStr">
        <x:is>
          <x:t xml:space="preserve">JOR</x:t>
        </x:is>
      </x:c>
      <x:c r="C95" s="40" t="n">
        <x:v>2026</x:v>
      </x:c>
      <x:c r="D95" s="124" t="n">
        <x:v>96.3523279332296</x:v>
      </x:c>
      <x:c r="E95" s="40" t="inlineStr">
        <x:is>
          <x:t xml:space="preserve">https://data.worldbank.org/indicator/EG.IMP.CONS.ZS</x:t>
        </x:is>
      </x:c>
      <x:c r="F95" s="123" t="n">
        <x:v>2022</x:v>
      </x:c>
      <x:c r="G95" s="40" t="inlineStr">
        <x:is>
          <x:t xml:space="preserve">Carried forward from latest available World Bank observation (2022)</x:t>
        </x:is>
      </x:c>
      <x:c r="H95" s="40" t="inlineStr">
        <x:is>
          <x:t xml:space="preserve">JOR|2026</x:t>
        </x:is>
      </x:c>
    </x:row>
    <x:row r="96">
      <x:c r="A96" s="40" t="n"/>
      <x:c r="B96" s="40" t="n"/>
      <x:c r="C96" s="40" t="n"/>
      <x:c r="D96" s="40" t="n"/>
      <x:c r="E96" s="40" t="n"/>
      <x:c r="F96" s="40" t="n"/>
      <x:c r="G96" s="40" t="n"/>
      <x:c r="H96" s="40" t="n"/>
    </x:row>
    <x:row r="97">
      <x:c r="A97" s="40" t="n"/>
      <x:c r="B97" s="40" t="n"/>
      <x:c r="C97" s="40" t="n"/>
      <x:c r="D97" s="40" t="n"/>
      <x:c r="E97" s="40" t="n"/>
      <x:c r="F97" s="40" t="n"/>
      <x:c r="G97" s="40" t="n"/>
      <x:c r="H97" s="40" t="n"/>
    </x:row>
    <x:row r="98">
      <x:c r="A98" s="40" t="n"/>
      <x:c r="B98" s="40" t="n"/>
      <x:c r="C98" s="40" t="n"/>
      <x:c r="D98" s="40" t="n"/>
      <x:c r="E98" s="40" t="n"/>
      <x:c r="F98" s="40" t="n"/>
      <x:c r="G98" s="40" t="n"/>
      <x:c r="H98" s="40" t="n"/>
    </x:row>
    <x:row r="99">
      <x:c r="A99" s="40" t="n"/>
      <x:c r="B99" s="40" t="n"/>
      <x:c r="C99" s="40" t="n"/>
      <x:c r="D99" s="40" t="n"/>
      <x:c r="E99" s="40" t="n"/>
      <x:c r="F99" s="40" t="n"/>
      <x:c r="G99" s="40" t="n"/>
      <x:c r="H99" s="40" t="n"/>
    </x:row>
    <x:row r="100">
      <x:c r="A100" s="40" t="n"/>
      <x:c r="B100" s="40" t="n"/>
      <x:c r="C100" s="40" t="n"/>
      <x:c r="D100" s="40" t="n"/>
      <x:c r="E100" s="40" t="n"/>
      <x:c r="F100" s="40" t="n"/>
      <x:c r="G100" s="40" t="n"/>
      <x:c r="H100" s="40" t="n"/>
    </x:row>
    <x:row r="101">
      <x:c r="A101" s="40" t="n"/>
      <x:c r="B101" s="40" t="n"/>
      <x:c r="C101" s="40" t="n"/>
      <x:c r="D101" s="40" t="n"/>
      <x:c r="E101" s="40" t="n"/>
      <x:c r="F101" s="40" t="n"/>
      <x:c r="G101" s="40" t="n"/>
      <x:c r="H101" s="40" t="n"/>
    </x:row>
    <x:row r="102">
      <x:c r="A102" s="40" t="n"/>
      <x:c r="B102" s="40" t="n"/>
      <x:c r="C102" s="40" t="n"/>
      <x:c r="D102" s="40" t="n"/>
      <x:c r="E102" s="40" t="n"/>
      <x:c r="F102" s="40" t="n"/>
      <x:c r="G102" s="40" t="n"/>
      <x:c r="H102" s="40" t="n"/>
    </x:row>
    <x:row r="103">
      <x:c r="A103" s="40" t="n"/>
      <x:c r="B103" s="40" t="n"/>
      <x:c r="C103" s="40" t="n"/>
      <x:c r="D103" s="40" t="n"/>
      <x:c r="E103" s="40" t="n"/>
      <x:c r="F103" s="40" t="n"/>
      <x:c r="G103" s="40" t="n"/>
      <x:c r="H103" s="40" t="n"/>
    </x:row>
    <x:row r="104">
      <x:c r="A104" s="40" t="n"/>
      <x:c r="B104" s="40" t="n"/>
      <x:c r="C104" s="40" t="n"/>
      <x:c r="D104" s="40" t="n"/>
      <x:c r="E104" s="40" t="n"/>
      <x:c r="F104" s="40" t="n"/>
      <x:c r="G104" s="40" t="n"/>
      <x:c r="H104" s="40" t="n"/>
    </x:row>
    <x:row r="105">
      <x:c r="A105" s="40" t="n"/>
      <x:c r="B105" s="40" t="n"/>
      <x:c r="C105" s="40" t="n"/>
      <x:c r="D105" s="40" t="n"/>
      <x:c r="E105" s="40" t="n"/>
      <x:c r="F105" s="40" t="n"/>
      <x:c r="G105" s="40" t="n"/>
      <x:c r="H105" s="40" t="n"/>
    </x:row>
    <x:row r="106">
      <x:c r="A106" s="40" t="n"/>
      <x:c r="B106" s="40" t="n"/>
      <x:c r="C106" s="40" t="n"/>
      <x:c r="D106" s="40" t="n"/>
      <x:c r="E106" s="40" t="n"/>
      <x:c r="F106" s="40" t="n"/>
      <x:c r="G106" s="40" t="n"/>
      <x:c r="H106" s="40" t="n"/>
    </x:row>
    <x:row r="107">
      <x:c r="A107" s="40" t="n"/>
      <x:c r="B107" s="40" t="n"/>
      <x:c r="C107" s="40" t="n"/>
      <x:c r="D107" s="40" t="n"/>
      <x:c r="E107" s="40" t="n"/>
      <x:c r="F107" s="40" t="n"/>
      <x:c r="G107" s="40" t="n"/>
      <x:c r="H107" s="40" t="n"/>
    </x:row>
    <x:row r="108">
      <x:c r="A108" s="40" t="n"/>
      <x:c r="B108" s="40" t="n"/>
      <x:c r="C108" s="40" t="n"/>
      <x:c r="D108" s="40" t="n"/>
      <x:c r="E108" s="40" t="n"/>
      <x:c r="F108" s="40" t="n"/>
      <x:c r="G108" s="40" t="n"/>
      <x:c r="H108" s="40" t="n"/>
    </x:row>
    <x:row r="109">
      <x:c r="A109" s="40" t="n"/>
      <x:c r="B109" s="40" t="n"/>
      <x:c r="C109" s="40" t="n"/>
      <x:c r="D109" s="40" t="n"/>
      <x:c r="E109" s="40" t="n"/>
      <x:c r="F109" s="40" t="n"/>
      <x:c r="G109" s="40" t="n"/>
      <x:c r="H109" s="40" t="n"/>
    </x:row>
    <x:row r="110">
      <x:c r="A110" s="40" t="n"/>
      <x:c r="B110" s="40" t="n"/>
      <x:c r="C110" s="40" t="n"/>
      <x:c r="D110" s="40" t="n"/>
      <x:c r="E110" s="40" t="n"/>
      <x:c r="F110" s="40" t="n"/>
      <x:c r="G110" s="40" t="n"/>
      <x:c r="H110" s="40" t="n"/>
    </x:row>
  </x:sheetData>
  <x:mergeCells>
    <x:mergeCell ref="A4:H4"/>
    <x:mergeCell ref="A3:H3"/>
    <x:mergeCell ref="A2:H2"/>
    <x:mergeCell ref="A1:H1"/>
  </x:mergeCells>
  <x:pageMargins left="0.7" right="0.7" top="0.75" bottom="0.75" header="0.3" footer="0.3"/>
  <x:tableParts count="1">
    <x:tablePart xmlns:r="http://schemas.openxmlformats.org/officeDocument/2006/relationships" r:id="R59b0d69405484233"/>
  </x:tableParts>
</x:worksheet>
</file>

<file path=xl/worksheets/sheet20.xml><?xml version="1.0" encoding="utf-8"?>
<x:worksheet xmlns:x="http://schemas.openxmlformats.org/spreadsheetml/2006/main">
  <x:sheetFormatPr baseColWidth="8" defaultRowHeight="15"/>
  <x:cols>
    <x:col min="1" max="1" width="80.88999938964844" style="52" customWidth="1"/>
    <x:col min="2" max="2" width="6.460000038146973" style="52" customWidth="1"/>
    <x:col min="3" max="3" width="6.190000057220459" style="52" customWidth="1"/>
    <x:col min="4" max="4" width="18.56999969482422" style="52" customWidth="1"/>
    <x:col min="5" max="5" width="43.20000076293945" style="52" customWidth="1"/>
    <x:col min="6" max="6" width="12.649999618530273" style="52" customWidth="1"/>
    <x:col min="7" max="7" width="48" style="52" customWidth="1"/>
    <x:col min="8" max="8" width="9.149999618530273" style="52" customWidth="1"/>
  </x:cols>
  <x:sheetData>
    <x:row r="1">
      <x:c r="A1" s="128" t="inlineStr">
        <x:is>
          <x:t xml:space="preserve">Port Capacity Import Template — Container Port Traffic</x:t>
        </x:is>
      </x:c>
      <x:c r="B1" s="8" t="n"/>
      <x:c r="C1" s="8" t="n"/>
      <x:c r="D1" s="8" t="n"/>
      <x:c r="E1" s="8" t="n"/>
      <x:c r="F1" s="8" t="n"/>
      <x:c r="G1" s="8" t="n"/>
      <x:c r="H1" s="8" t="n"/>
    </x:row>
    <x:row r="2">
      <x:c r="A2" s="129" t="inlineStr">
        <x:is>
          <x:t xml:space="preserve">Purpose: Paste country-year values here. CCI_Country_Year pulls Port_Capacity_Raw by ISO3 + Year.</x:t>
        </x:is>
      </x:c>
      <x:c r="B2" s="8" t="n"/>
      <x:c r="C2" s="8" t="n"/>
      <x:c r="D2" s="8" t="n"/>
      <x:c r="E2" s="8" t="n"/>
      <x:c r="F2" s="8" t="n"/>
      <x:c r="G2" s="8" t="n"/>
      <x:c r="H2" s="8" t="n"/>
    </x:row>
    <x:row r="3">
      <x:c r="A3" s="129" t="inlineStr">
        <x:is>
          <x:t xml:space="preserve">Source: World Bank indicator IS.SHP.GOOD.TU — Container port traffic (TEU: 20 foot equivalent units)</x:t>
        </x:is>
      </x:c>
      <x:c r="B3" s="8" t="n"/>
      <x:c r="C3" s="8" t="n"/>
      <x:c r="D3" s="8" t="n"/>
      <x:c r="E3" s="8" t="n"/>
      <x:c r="F3" s="8" t="n"/>
      <x:c r="G3" s="8" t="n"/>
      <x:c r="H3" s="8" t="n"/>
    </x:row>
    <x:row r="4">
      <x:c r="A4" s="129" t="inlineStr">
        <x:is>
          <x:t xml:space="preserve">URL: https://data.worldbank.org/indicator/IS.SHP.GOOD.TU</x:t>
        </x:is>
      </x:c>
      <x:c r="B4" s="8" t="n"/>
      <x:c r="C4" s="8" t="n"/>
      <x:c r="D4" s="8" t="n"/>
      <x:c r="E4" s="8" t="n"/>
      <x:c r="F4" s="8" t="n"/>
      <x:c r="G4" s="8" t="n"/>
      <x:c r="H4" s="8" t="n"/>
    </x:row>
    <x:row r="5">
      <x:c r="A5" s="118" t="inlineStr">
        <x:is>
          <x:t xml:space="preserve">Country</x:t>
        </x:is>
      </x:c>
      <x:c r="B5" s="118" t="inlineStr">
        <x:is>
          <x:t xml:space="preserve">ISO3</x:t>
        </x:is>
      </x:c>
      <x:c r="C5" s="118" t="inlineStr">
        <x:is>
          <x:t xml:space="preserve">Year</x:t>
        </x:is>
      </x:c>
      <x:c r="D5" s="118" t="inlineStr">
        <x:is>
          <x:t xml:space="preserve">Port_Capacity_Raw</x:t>
        </x:is>
      </x:c>
      <x:c r="E5" s="118" t="inlineStr">
        <x:is>
          <x:t xml:space="preserve">Source_URL</x:t>
        </x:is>
      </x:c>
      <x:c r="F5" s="118" t="inlineStr">
        <x:is>
          <x:t xml:space="preserve">Source_Year</x:t>
        </x:is>
      </x:c>
      <x:c r="G5" s="118" t="inlineStr">
        <x:is>
          <x:t xml:space="preserve">Notes</x:t>
        </x:is>
      </x:c>
      <x:c r="H5" s="118" t="inlineStr">
        <x:is>
          <x:t xml:space="preserve">Key</x:t>
        </x:is>
      </x:c>
    </x:row>
    <x:row r="6">
      <x:c r="A6" s="40" t="inlineStr">
        <x:is>
          <x:t xml:space="preserve">Türkiye</x:t>
        </x:is>
      </x:c>
      <x:c r="B6" s="40" t="inlineStr">
        <x:is>
          <x:t xml:space="preserve">TUR</x:t>
        </x:is>
      </x:c>
      <x:c r="C6" s="40" t="n">
        <x:v>2021</x:v>
      </x:c>
      <x:c r="D6" s="130" t="n">
        <x:v>12591327</x:v>
      </x:c>
      <x:c r="E6" s="40" t="inlineStr">
        <x:is>
          <x:t xml:space="preserve">https://data.worldbank.org/indicator/IS.SHP.GOOD.TU</x:t>
        </x:is>
      </x:c>
      <x:c r="F6" s="123" t="n">
        <x:v>2021</x:v>
      </x:c>
      <x:c r="G6" s="40" t="inlineStr">
        <x:is>
          <x:t xml:space="preserve">Actual World Bank WDI observation.</x:t>
        </x:is>
      </x:c>
      <x:c r="H6" s="40" t="inlineStr">
        <x:is>
          <x:t xml:space="preserve">TUR|2021</x:t>
        </x:is>
      </x:c>
    </x:row>
    <x:row r="7">
      <x:c r="A7" s="40" t="inlineStr">
        <x:is>
          <x:t xml:space="preserve">Türkiye</x:t>
        </x:is>
      </x:c>
      <x:c r="B7" s="40" t="inlineStr">
        <x:is>
          <x:t xml:space="preserve">TUR</x:t>
        </x:is>
      </x:c>
      <x:c r="C7" s="40" t="n">
        <x:v>2022</x:v>
      </x:c>
      <x:c r="D7" s="130" t="n">
        <x:v>12366172</x:v>
      </x:c>
      <x:c r="E7" s="40" t="inlineStr">
        <x:is>
          <x:t xml:space="preserve">https://data.worldbank.org/indicator/IS.SHP.GOOD.TU</x:t>
        </x:is>
      </x:c>
      <x:c r="F7" s="123" t="n">
        <x:v>2022</x:v>
      </x:c>
      <x:c r="G7" s="40" t="inlineStr">
        <x:is>
          <x:t xml:space="preserve">Actual World Bank WDI observation.</x:t>
        </x:is>
      </x:c>
      <x:c r="H7" s="40" t="inlineStr">
        <x:is>
          <x:t xml:space="preserve">TUR|2022</x:t>
        </x:is>
      </x:c>
    </x:row>
    <x:row r="8">
      <x:c r="A8" s="40" t="inlineStr">
        <x:is>
          <x:t xml:space="preserve">Türkiye</x:t>
        </x:is>
      </x:c>
      <x:c r="B8" s="40" t="inlineStr">
        <x:is>
          <x:t xml:space="preserve">TUR</x:t>
        </x:is>
      </x:c>
      <x:c r="C8" s="40" t="n">
        <x:v>2023</x:v>
      </x:c>
      <x:c r="D8" s="130" t="n">
        <x:v>12366172</x:v>
      </x:c>
      <x:c r="E8" s="40" t="inlineStr">
        <x:is>
          <x:t xml:space="preserve">https://data.worldbank.org/indicator/IS.SHP.GOOD.TU</x:t>
        </x:is>
      </x:c>
      <x:c r="F8" s="123" t="n">
        <x:v>2022</x:v>
      </x:c>
      <x:c r="G8" s="40" t="inlineStr">
        <x:is>
          <x:t xml:space="preserve">Latest available observation carried forward from 2022; port capacity is treated as slow-moving structural capacity.</x:t>
        </x:is>
      </x:c>
      <x:c r="H8" s="40" t="inlineStr">
        <x:is>
          <x:t xml:space="preserve">TUR|2023</x:t>
        </x:is>
      </x:c>
    </x:row>
    <x:row r="9">
      <x:c r="A9" s="40" t="inlineStr">
        <x:is>
          <x:t xml:space="preserve">Türkiye</x:t>
        </x:is>
      </x:c>
      <x:c r="B9" s="40" t="inlineStr">
        <x:is>
          <x:t xml:space="preserve">TUR</x:t>
        </x:is>
      </x:c>
      <x:c r="C9" s="40" t="n">
        <x:v>2024</x:v>
      </x:c>
      <x:c r="D9" s="130" t="n">
        <x:v>12366172</x:v>
      </x:c>
      <x:c r="E9" s="40" t="inlineStr">
        <x:is>
          <x:t xml:space="preserve">https://data.worldbank.org/indicator/IS.SHP.GOOD.TU</x:t>
        </x:is>
      </x:c>
      <x:c r="F9" s="123" t="n">
        <x:v>2022</x:v>
      </x:c>
      <x:c r="G9" s="40" t="inlineStr">
        <x:is>
          <x:t xml:space="preserve">Latest available observation carried forward from 2022; port capacity is treated as slow-moving structural capacity.</x:t>
        </x:is>
      </x:c>
      <x:c r="H9" s="40" t="inlineStr">
        <x:is>
          <x:t xml:space="preserve">TUR|2024</x:t>
        </x:is>
      </x:c>
    </x:row>
    <x:row r="10">
      <x:c r="A10" s="40" t="inlineStr">
        <x:is>
          <x:t xml:space="preserve">Türkiye</x:t>
        </x:is>
      </x:c>
      <x:c r="B10" s="40" t="inlineStr">
        <x:is>
          <x:t xml:space="preserve">TUR</x:t>
        </x:is>
      </x:c>
      <x:c r="C10" s="40" t="n">
        <x:v>2025</x:v>
      </x:c>
      <x:c r="D10" s="130" t="n">
        <x:v>12366172</x:v>
      </x:c>
      <x:c r="E10" s="40" t="inlineStr">
        <x:is>
          <x:t xml:space="preserve">https://data.worldbank.org/indicator/IS.SHP.GOOD.TU</x:t>
        </x:is>
      </x:c>
      <x:c r="F10" s="123" t="n">
        <x:v>2022</x:v>
      </x:c>
      <x:c r="G10" s="40" t="inlineStr">
        <x:is>
          <x:t xml:space="preserve">Latest available observation carried forward from 2022; port capacity is treated as slow-moving structural capacity.</x:t>
        </x:is>
      </x:c>
      <x:c r="H10" s="40" t="inlineStr">
        <x:is>
          <x:t xml:space="preserve">TUR|2025</x:t>
        </x:is>
      </x:c>
    </x:row>
    <x:row r="11">
      <x:c r="A11" s="40" t="inlineStr">
        <x:is>
          <x:t xml:space="preserve">Türkiye</x:t>
        </x:is>
      </x:c>
      <x:c r="B11" s="40" t="inlineStr">
        <x:is>
          <x:t xml:space="preserve">TUR</x:t>
        </x:is>
      </x:c>
      <x:c r="C11" s="40" t="n">
        <x:v>2026</x:v>
      </x:c>
      <x:c r="D11" s="130" t="n">
        <x:v>12366172</x:v>
      </x:c>
      <x:c r="E11" s="40" t="inlineStr">
        <x:is>
          <x:t xml:space="preserve">https://data.worldbank.org/indicator/IS.SHP.GOOD.TU</x:t>
        </x:is>
      </x:c>
      <x:c r="F11" s="123" t="n">
        <x:v>2022</x:v>
      </x:c>
      <x:c r="G11" s="40" t="inlineStr">
        <x:is>
          <x:t xml:space="preserve">Latest available observation carried forward from 2022; port capacity is treated as slow-moving structural capacity.</x:t>
        </x:is>
      </x:c>
      <x:c r="H11" s="40" t="inlineStr">
        <x:is>
          <x:t xml:space="preserve">TUR|2026</x:t>
        </x:is>
      </x:c>
    </x:row>
    <x:row r="12">
      <x:c r="A12" s="40" t="inlineStr">
        <x:is>
          <x:t xml:space="preserve">İsrail</x:t>
        </x:is>
      </x:c>
      <x:c r="B12" s="40" t="inlineStr">
        <x:is>
          <x:t xml:space="preserve">ISR</x:t>
        </x:is>
      </x:c>
      <x:c r="C12" s="40" t="n">
        <x:v>2021</x:v>
      </x:c>
      <x:c r="D12" s="130" t="n">
        <x:v>3075997</x:v>
      </x:c>
      <x:c r="E12" s="40" t="inlineStr">
        <x:is>
          <x:t xml:space="preserve">https://data.worldbank.org/indicator/IS.SHP.GOOD.TU</x:t>
        </x:is>
      </x:c>
      <x:c r="F12" s="123" t="n">
        <x:v>2021</x:v>
      </x:c>
      <x:c r="G12" s="40" t="inlineStr">
        <x:is>
          <x:t xml:space="preserve">Actual World Bank WDI observation.</x:t>
        </x:is>
      </x:c>
      <x:c r="H12" s="40" t="inlineStr">
        <x:is>
          <x:t xml:space="preserve">ISR|2021</x:t>
        </x:is>
      </x:c>
    </x:row>
    <x:row r="13">
      <x:c r="A13" s="40" t="inlineStr">
        <x:is>
          <x:t xml:space="preserve">İsrail</x:t>
        </x:is>
      </x:c>
      <x:c r="B13" s="40" t="inlineStr">
        <x:is>
          <x:t xml:space="preserve">ISR</x:t>
        </x:is>
      </x:c>
      <x:c r="C13" s="40" t="n">
        <x:v>2022</x:v>
      </x:c>
      <x:c r="D13" s="130" t="n">
        <x:v>2951000</x:v>
      </x:c>
      <x:c r="E13" s="40" t="inlineStr">
        <x:is>
          <x:t xml:space="preserve">https://data.worldbank.org/indicator/IS.SHP.GOOD.TU</x:t>
        </x:is>
      </x:c>
      <x:c r="F13" s="123" t="n">
        <x:v>2022</x:v>
      </x:c>
      <x:c r="G13" s="40" t="inlineStr">
        <x:is>
          <x:t xml:space="preserve">Actual World Bank WDI observation.</x:t>
        </x:is>
      </x:c>
      <x:c r="H13" s="40" t="inlineStr">
        <x:is>
          <x:t xml:space="preserve">ISR|2022</x:t>
        </x:is>
      </x:c>
    </x:row>
    <x:row r="14">
      <x:c r="A14" s="40" t="inlineStr">
        <x:is>
          <x:t xml:space="preserve">İsrail</x:t>
        </x:is>
      </x:c>
      <x:c r="B14" s="40" t="inlineStr">
        <x:is>
          <x:t xml:space="preserve">ISR</x:t>
        </x:is>
      </x:c>
      <x:c r="C14" s="40" t="n">
        <x:v>2023</x:v>
      </x:c>
      <x:c r="D14" s="130" t="n">
        <x:v>2951000</x:v>
      </x:c>
      <x:c r="E14" s="40" t="inlineStr">
        <x:is>
          <x:t xml:space="preserve">https://data.worldbank.org/indicator/IS.SHP.GOOD.TU</x:t>
        </x:is>
      </x:c>
      <x:c r="F14" s="123" t="n">
        <x:v>2022</x:v>
      </x:c>
      <x:c r="G14" s="40" t="inlineStr">
        <x:is>
          <x:t xml:space="preserve">Latest available observation carried forward from 2022; port capacity is treated as slow-moving structural capacity.</x:t>
        </x:is>
      </x:c>
      <x:c r="H14" s="40" t="inlineStr">
        <x:is>
          <x:t xml:space="preserve">ISR|2023</x:t>
        </x:is>
      </x:c>
    </x:row>
    <x:row r="15">
      <x:c r="A15" s="40" t="inlineStr">
        <x:is>
          <x:t xml:space="preserve">İsrail</x:t>
        </x:is>
      </x:c>
      <x:c r="B15" s="40" t="inlineStr">
        <x:is>
          <x:t xml:space="preserve">ISR</x:t>
        </x:is>
      </x:c>
      <x:c r="C15" s="40" t="n">
        <x:v>2024</x:v>
      </x:c>
      <x:c r="D15" s="130" t="n">
        <x:v>2951000</x:v>
      </x:c>
      <x:c r="E15" s="40" t="inlineStr">
        <x:is>
          <x:t xml:space="preserve">https://data.worldbank.org/indicator/IS.SHP.GOOD.TU</x:t>
        </x:is>
      </x:c>
      <x:c r="F15" s="123" t="n">
        <x:v>2022</x:v>
      </x:c>
      <x:c r="G15" s="40" t="inlineStr">
        <x:is>
          <x:t xml:space="preserve">Latest available observation carried forward from 2022; port capacity is treated as slow-moving structural capacity.</x:t>
        </x:is>
      </x:c>
      <x:c r="H15" s="40" t="inlineStr">
        <x:is>
          <x:t xml:space="preserve">ISR|2024</x:t>
        </x:is>
      </x:c>
    </x:row>
    <x:row r="16">
      <x:c r="A16" s="40" t="inlineStr">
        <x:is>
          <x:t xml:space="preserve">İsrail</x:t>
        </x:is>
      </x:c>
      <x:c r="B16" s="40" t="inlineStr">
        <x:is>
          <x:t xml:space="preserve">ISR</x:t>
        </x:is>
      </x:c>
      <x:c r="C16" s="40" t="n">
        <x:v>2025</x:v>
      </x:c>
      <x:c r="D16" s="130" t="n">
        <x:v>2951000</x:v>
      </x:c>
      <x:c r="E16" s="40" t="inlineStr">
        <x:is>
          <x:t xml:space="preserve">https://data.worldbank.org/indicator/IS.SHP.GOOD.TU</x:t>
        </x:is>
      </x:c>
      <x:c r="F16" s="123" t="n">
        <x:v>2022</x:v>
      </x:c>
      <x:c r="G16" s="40" t="inlineStr">
        <x:is>
          <x:t xml:space="preserve">Latest available observation carried forward from 2022; port capacity is treated as slow-moving structural capacity.</x:t>
        </x:is>
      </x:c>
      <x:c r="H16" s="40" t="inlineStr">
        <x:is>
          <x:t xml:space="preserve">ISR|2025</x:t>
        </x:is>
      </x:c>
    </x:row>
    <x:row r="17">
      <x:c r="A17" s="40" t="inlineStr">
        <x:is>
          <x:t xml:space="preserve">İsrail</x:t>
        </x:is>
      </x:c>
      <x:c r="B17" s="40" t="inlineStr">
        <x:is>
          <x:t xml:space="preserve">ISR</x:t>
        </x:is>
      </x:c>
      <x:c r="C17" s="40" t="n">
        <x:v>2026</x:v>
      </x:c>
      <x:c r="D17" s="130" t="n">
        <x:v>2951000</x:v>
      </x:c>
      <x:c r="E17" s="40" t="inlineStr">
        <x:is>
          <x:t xml:space="preserve">https://data.worldbank.org/indicator/IS.SHP.GOOD.TU</x:t>
        </x:is>
      </x:c>
      <x:c r="F17" s="123" t="n">
        <x:v>2022</x:v>
      </x:c>
      <x:c r="G17" s="40" t="inlineStr">
        <x:is>
          <x:t xml:space="preserve">Latest available observation carried forward from 2022; port capacity is treated as slow-moving structural capacity.</x:t>
        </x:is>
      </x:c>
      <x:c r="H17" s="40" t="inlineStr">
        <x:is>
          <x:t xml:space="preserve">ISR|2026</x:t>
        </x:is>
      </x:c>
    </x:row>
    <x:row r="18">
      <x:c r="A18" s="40" t="inlineStr">
        <x:is>
          <x:t xml:space="preserve">Hindistan</x:t>
        </x:is>
      </x:c>
      <x:c r="B18" s="40" t="inlineStr">
        <x:is>
          <x:t xml:space="preserve">IND</x:t>
        </x:is>
      </x:c>
      <x:c r="C18" s="40" t="n">
        <x:v>2021</x:v>
      </x:c>
      <x:c r="D18" s="130" t="n">
        <x:v>19561769</x:v>
      </x:c>
      <x:c r="E18" s="40" t="inlineStr">
        <x:is>
          <x:t xml:space="preserve">https://data.worldbank.org/indicator/IS.SHP.GOOD.TU</x:t>
        </x:is>
      </x:c>
      <x:c r="F18" s="123" t="n">
        <x:v>2021</x:v>
      </x:c>
      <x:c r="G18" s="40" t="inlineStr">
        <x:is>
          <x:t xml:space="preserve">Actual World Bank WDI observation.</x:t>
        </x:is>
      </x:c>
      <x:c r="H18" s="40" t="inlineStr">
        <x:is>
          <x:t xml:space="preserve">IND|2021</x:t>
        </x:is>
      </x:c>
    </x:row>
    <x:row r="19">
      <x:c r="A19" s="40" t="inlineStr">
        <x:is>
          <x:t xml:space="preserve">Hindistan</x:t>
        </x:is>
      </x:c>
      <x:c r="B19" s="40" t="inlineStr">
        <x:is>
          <x:t xml:space="preserve">IND</x:t>
        </x:is>
      </x:c>
      <x:c r="C19" s="40" t="n">
        <x:v>2022</x:v>
      </x:c>
      <x:c r="D19" s="130" t="n">
        <x:v>19717168</x:v>
      </x:c>
      <x:c r="E19" s="40" t="inlineStr">
        <x:is>
          <x:t xml:space="preserve">https://data.worldbank.org/indicator/IS.SHP.GOOD.TU</x:t>
        </x:is>
      </x:c>
      <x:c r="F19" s="123" t="n">
        <x:v>2022</x:v>
      </x:c>
      <x:c r="G19" s="40" t="inlineStr">
        <x:is>
          <x:t xml:space="preserve">Actual World Bank WDI observation.</x:t>
        </x:is>
      </x:c>
      <x:c r="H19" s="40" t="inlineStr">
        <x:is>
          <x:t xml:space="preserve">IND|2022</x:t>
        </x:is>
      </x:c>
    </x:row>
    <x:row r="20">
      <x:c r="A20" s="40" t="inlineStr">
        <x:is>
          <x:t xml:space="preserve">Hindistan</x:t>
        </x:is>
      </x:c>
      <x:c r="B20" s="40" t="inlineStr">
        <x:is>
          <x:t xml:space="preserve">IND</x:t>
        </x:is>
      </x:c>
      <x:c r="C20" s="40" t="n">
        <x:v>2023</x:v>
      </x:c>
      <x:c r="D20" s="130" t="n">
        <x:v>19717168</x:v>
      </x:c>
      <x:c r="E20" s="40" t="inlineStr">
        <x:is>
          <x:t xml:space="preserve">https://data.worldbank.org/indicator/IS.SHP.GOOD.TU</x:t>
        </x:is>
      </x:c>
      <x:c r="F20" s="123" t="n">
        <x:v>2022</x:v>
      </x:c>
      <x:c r="G20" s="40" t="inlineStr">
        <x:is>
          <x:t xml:space="preserve">Latest available observation carried forward from 2022; port capacity is treated as slow-moving structural capacity.</x:t>
        </x:is>
      </x:c>
      <x:c r="H20" s="40" t="inlineStr">
        <x:is>
          <x:t xml:space="preserve">IND|2023</x:t>
        </x:is>
      </x:c>
    </x:row>
    <x:row r="21">
      <x:c r="A21" s="40" t="inlineStr">
        <x:is>
          <x:t xml:space="preserve">Hindistan</x:t>
        </x:is>
      </x:c>
      <x:c r="B21" s="40" t="inlineStr">
        <x:is>
          <x:t xml:space="preserve">IND</x:t>
        </x:is>
      </x:c>
      <x:c r="C21" s="40" t="n">
        <x:v>2024</x:v>
      </x:c>
      <x:c r="D21" s="130" t="n">
        <x:v>19717168</x:v>
      </x:c>
      <x:c r="E21" s="40" t="inlineStr">
        <x:is>
          <x:t xml:space="preserve">https://data.worldbank.org/indicator/IS.SHP.GOOD.TU</x:t>
        </x:is>
      </x:c>
      <x:c r="F21" s="123" t="n">
        <x:v>2022</x:v>
      </x:c>
      <x:c r="G21" s="40" t="inlineStr">
        <x:is>
          <x:t xml:space="preserve">Latest available observation carried forward from 2022; port capacity is treated as slow-moving structural capacity.</x:t>
        </x:is>
      </x:c>
      <x:c r="H21" s="40" t="inlineStr">
        <x:is>
          <x:t xml:space="preserve">IND|2024</x:t>
        </x:is>
      </x:c>
    </x:row>
    <x:row r="22">
      <x:c r="A22" s="40" t="inlineStr">
        <x:is>
          <x:t xml:space="preserve">Hindistan</x:t>
        </x:is>
      </x:c>
      <x:c r="B22" s="40" t="inlineStr">
        <x:is>
          <x:t xml:space="preserve">IND</x:t>
        </x:is>
      </x:c>
      <x:c r="C22" s="40" t="n">
        <x:v>2025</x:v>
      </x:c>
      <x:c r="D22" s="130" t="n">
        <x:v>19717168</x:v>
      </x:c>
      <x:c r="E22" s="40" t="inlineStr">
        <x:is>
          <x:t xml:space="preserve">https://data.worldbank.org/indicator/IS.SHP.GOOD.TU</x:t>
        </x:is>
      </x:c>
      <x:c r="F22" s="123" t="n">
        <x:v>2022</x:v>
      </x:c>
      <x:c r="G22" s="40" t="inlineStr">
        <x:is>
          <x:t xml:space="preserve">Latest available observation carried forward from 2022; port capacity is treated as slow-moving structural capacity.</x:t>
        </x:is>
      </x:c>
      <x:c r="H22" s="40" t="inlineStr">
        <x:is>
          <x:t xml:space="preserve">IND|2025</x:t>
        </x:is>
      </x:c>
    </x:row>
    <x:row r="23">
      <x:c r="A23" s="40" t="inlineStr">
        <x:is>
          <x:t xml:space="preserve">Hindistan</x:t>
        </x:is>
      </x:c>
      <x:c r="B23" s="40" t="inlineStr">
        <x:is>
          <x:t xml:space="preserve">IND</x:t>
        </x:is>
      </x:c>
      <x:c r="C23" s="40" t="n">
        <x:v>2026</x:v>
      </x:c>
      <x:c r="D23" s="130" t="n">
        <x:v>19717168</x:v>
      </x:c>
      <x:c r="E23" s="40" t="inlineStr">
        <x:is>
          <x:t xml:space="preserve">https://data.worldbank.org/indicator/IS.SHP.GOOD.TU</x:t>
        </x:is>
      </x:c>
      <x:c r="F23" s="123" t="n">
        <x:v>2022</x:v>
      </x:c>
      <x:c r="G23" s="40" t="inlineStr">
        <x:is>
          <x:t xml:space="preserve">Latest available observation carried forward from 2022; port capacity is treated as slow-moving structural capacity.</x:t>
        </x:is>
      </x:c>
      <x:c r="H23" s="40" t="inlineStr">
        <x:is>
          <x:t xml:space="preserve">IND|2026</x:t>
        </x:is>
      </x:c>
    </x:row>
    <x:row r="24">
      <x:c r="A24" s="40" t="inlineStr">
        <x:is>
          <x:t xml:space="preserve">Japonya</x:t>
        </x:is>
      </x:c>
      <x:c r="B24" s="40" t="inlineStr">
        <x:is>
          <x:t xml:space="preserve">JPN</x:t>
        </x:is>
      </x:c>
      <x:c r="C24" s="40" t="n">
        <x:v>2021</x:v>
      </x:c>
      <x:c r="D24" s="130" t="n">
        <x:v>22353926</x:v>
      </x:c>
      <x:c r="E24" s="40" t="inlineStr">
        <x:is>
          <x:t xml:space="preserve">https://data.worldbank.org/indicator/IS.SHP.GOOD.TU</x:t>
        </x:is>
      </x:c>
      <x:c r="F24" s="123" t="n">
        <x:v>2021</x:v>
      </x:c>
      <x:c r="G24" s="40" t="inlineStr">
        <x:is>
          <x:t xml:space="preserve">Actual World Bank WDI observation.</x:t>
        </x:is>
      </x:c>
      <x:c r="H24" s="40" t="inlineStr">
        <x:is>
          <x:t xml:space="preserve">JPN|2021</x:t>
        </x:is>
      </x:c>
    </x:row>
    <x:row r="25">
      <x:c r="A25" s="40" t="inlineStr">
        <x:is>
          <x:t xml:space="preserve">Japonya</x:t>
        </x:is>
      </x:c>
      <x:c r="B25" s="40" t="inlineStr">
        <x:is>
          <x:t xml:space="preserve">JPN</x:t>
        </x:is>
      </x:c>
      <x:c r="C25" s="40" t="n">
        <x:v>2022</x:v>
      </x:c>
      <x:c r="D25" s="130" t="n">
        <x:v>22515870</x:v>
      </x:c>
      <x:c r="E25" s="40" t="inlineStr">
        <x:is>
          <x:t xml:space="preserve">https://data.worldbank.org/indicator/IS.SHP.GOOD.TU</x:t>
        </x:is>
      </x:c>
      <x:c r="F25" s="123" t="n">
        <x:v>2022</x:v>
      </x:c>
      <x:c r="G25" s="40" t="inlineStr">
        <x:is>
          <x:t xml:space="preserve">Actual World Bank WDI observation.</x:t>
        </x:is>
      </x:c>
      <x:c r="H25" s="40" t="inlineStr">
        <x:is>
          <x:t xml:space="preserve">JPN|2022</x:t>
        </x:is>
      </x:c>
    </x:row>
    <x:row r="26">
      <x:c r="A26" s="40" t="inlineStr">
        <x:is>
          <x:t xml:space="preserve">Japonya</x:t>
        </x:is>
      </x:c>
      <x:c r="B26" s="40" t="inlineStr">
        <x:is>
          <x:t xml:space="preserve">JPN</x:t>
        </x:is>
      </x:c>
      <x:c r="C26" s="40" t="n">
        <x:v>2023</x:v>
      </x:c>
      <x:c r="D26" s="130" t="n">
        <x:v>22515870</x:v>
      </x:c>
      <x:c r="E26" s="40" t="inlineStr">
        <x:is>
          <x:t xml:space="preserve">https://data.worldbank.org/indicator/IS.SHP.GOOD.TU</x:t>
        </x:is>
      </x:c>
      <x:c r="F26" s="123" t="n">
        <x:v>2022</x:v>
      </x:c>
      <x:c r="G26" s="40" t="inlineStr">
        <x:is>
          <x:t xml:space="preserve">Latest available observation carried forward from 2022; port capacity is treated as slow-moving structural capacity.</x:t>
        </x:is>
      </x:c>
      <x:c r="H26" s="40" t="inlineStr">
        <x:is>
          <x:t xml:space="preserve">JPN|2023</x:t>
        </x:is>
      </x:c>
    </x:row>
    <x:row r="27">
      <x:c r="A27" s="40" t="inlineStr">
        <x:is>
          <x:t xml:space="preserve">Japonya</x:t>
        </x:is>
      </x:c>
      <x:c r="B27" s="40" t="inlineStr">
        <x:is>
          <x:t xml:space="preserve">JPN</x:t>
        </x:is>
      </x:c>
      <x:c r="C27" s="40" t="n">
        <x:v>2024</x:v>
      </x:c>
      <x:c r="D27" s="130" t="n">
        <x:v>22515870</x:v>
      </x:c>
      <x:c r="E27" s="40" t="inlineStr">
        <x:is>
          <x:t xml:space="preserve">https://data.worldbank.org/indicator/IS.SHP.GOOD.TU</x:t>
        </x:is>
      </x:c>
      <x:c r="F27" s="123" t="n">
        <x:v>2022</x:v>
      </x:c>
      <x:c r="G27" s="40" t="inlineStr">
        <x:is>
          <x:t xml:space="preserve">Latest available observation carried forward from 2022; port capacity is treated as slow-moving structural capacity.</x:t>
        </x:is>
      </x:c>
      <x:c r="H27" s="40" t="inlineStr">
        <x:is>
          <x:t xml:space="preserve">JPN|2024</x:t>
        </x:is>
      </x:c>
    </x:row>
    <x:row r="28">
      <x:c r="A28" s="40" t="inlineStr">
        <x:is>
          <x:t xml:space="preserve">Japonya</x:t>
        </x:is>
      </x:c>
      <x:c r="B28" s="40" t="inlineStr">
        <x:is>
          <x:t xml:space="preserve">JPN</x:t>
        </x:is>
      </x:c>
      <x:c r="C28" s="40" t="n">
        <x:v>2025</x:v>
      </x:c>
      <x:c r="D28" s="130" t="n">
        <x:v>22515870</x:v>
      </x:c>
      <x:c r="E28" s="40" t="inlineStr">
        <x:is>
          <x:t xml:space="preserve">https://data.worldbank.org/indicator/IS.SHP.GOOD.TU</x:t>
        </x:is>
      </x:c>
      <x:c r="F28" s="123" t="n">
        <x:v>2022</x:v>
      </x:c>
      <x:c r="G28" s="40" t="inlineStr">
        <x:is>
          <x:t xml:space="preserve">Latest available observation carried forward from 2022; port capacity is treated as slow-moving structural capacity.</x:t>
        </x:is>
      </x:c>
      <x:c r="H28" s="40" t="inlineStr">
        <x:is>
          <x:t xml:space="preserve">JPN|2025</x:t>
        </x:is>
      </x:c>
    </x:row>
    <x:row r="29">
      <x:c r="A29" s="40" t="inlineStr">
        <x:is>
          <x:t xml:space="preserve">Japonya</x:t>
        </x:is>
      </x:c>
      <x:c r="B29" s="40" t="inlineStr">
        <x:is>
          <x:t xml:space="preserve">JPN</x:t>
        </x:is>
      </x:c>
      <x:c r="C29" s="40" t="n">
        <x:v>2026</x:v>
      </x:c>
      <x:c r="D29" s="130" t="n">
        <x:v>22515870</x:v>
      </x:c>
      <x:c r="E29" s="40" t="inlineStr">
        <x:is>
          <x:t xml:space="preserve">https://data.worldbank.org/indicator/IS.SHP.GOOD.TU</x:t>
        </x:is>
      </x:c>
      <x:c r="F29" s="123" t="n">
        <x:v>2022</x:v>
      </x:c>
      <x:c r="G29" s="40" t="inlineStr">
        <x:is>
          <x:t xml:space="preserve">Latest available observation carried forward from 2022; port capacity is treated as slow-moving structural capacity.</x:t>
        </x:is>
      </x:c>
      <x:c r="H29" s="40" t="inlineStr">
        <x:is>
          <x:t xml:space="preserve">JPN|2026</x:t>
        </x:is>
      </x:c>
    </x:row>
    <x:row r="30">
      <x:c r="A30" s="40" t="inlineStr">
        <x:is>
          <x:t xml:space="preserve">Çin</x:t>
        </x:is>
      </x:c>
      <x:c r="B30" s="40" t="inlineStr">
        <x:is>
          <x:t xml:space="preserve">CHN</x:t>
        </x:is>
      </x:c>
      <x:c r="C30" s="40" t="n">
        <x:v>2021</x:v>
      </x:c>
      <x:c r="D30" s="130" t="n">
        <x:v>256945700</x:v>
      </x:c>
      <x:c r="E30" s="40" t="inlineStr">
        <x:is>
          <x:t xml:space="preserve">https://data.worldbank.org/indicator/IS.SHP.GOOD.TU</x:t>
        </x:is>
      </x:c>
      <x:c r="F30" s="123" t="n">
        <x:v>2021</x:v>
      </x:c>
      <x:c r="G30" s="40" t="inlineStr">
        <x:is>
          <x:t xml:space="preserve">Actual World Bank WDI observation.</x:t>
        </x:is>
      </x:c>
      <x:c r="H30" s="40" t="inlineStr">
        <x:is>
          <x:t xml:space="preserve">CHN|2021</x:t>
        </x:is>
      </x:c>
    </x:row>
    <x:row r="31">
      <x:c r="A31" s="40" t="inlineStr">
        <x:is>
          <x:t xml:space="preserve">Çin</x:t>
        </x:is>
      </x:c>
      <x:c r="B31" s="40" t="inlineStr">
        <x:is>
          <x:t xml:space="preserve">CHN</x:t>
        </x:is>
      </x:c>
      <x:c r="C31" s="40" t="n">
        <x:v>2022</x:v>
      </x:c>
      <x:c r="D31" s="130" t="n">
        <x:v>268990000</x:v>
      </x:c>
      <x:c r="E31" s="40" t="inlineStr">
        <x:is>
          <x:t xml:space="preserve">https://data.worldbank.org/indicator/IS.SHP.GOOD.TU</x:t>
        </x:is>
      </x:c>
      <x:c r="F31" s="123" t="n">
        <x:v>2022</x:v>
      </x:c>
      <x:c r="G31" s="40" t="inlineStr">
        <x:is>
          <x:t xml:space="preserve">Actual World Bank WDI observation.</x:t>
        </x:is>
      </x:c>
      <x:c r="H31" s="40" t="inlineStr">
        <x:is>
          <x:t xml:space="preserve">CHN|2022</x:t>
        </x:is>
      </x:c>
    </x:row>
    <x:row r="32">
      <x:c r="A32" s="40" t="inlineStr">
        <x:is>
          <x:t xml:space="preserve">Çin</x:t>
        </x:is>
      </x:c>
      <x:c r="B32" s="40" t="inlineStr">
        <x:is>
          <x:t xml:space="preserve">CHN</x:t>
        </x:is>
      </x:c>
      <x:c r="C32" s="40" t="n">
        <x:v>2023</x:v>
      </x:c>
      <x:c r="D32" s="130" t="n">
        <x:v>268990000</x:v>
      </x:c>
      <x:c r="E32" s="40" t="inlineStr">
        <x:is>
          <x:t xml:space="preserve">https://data.worldbank.org/indicator/IS.SHP.GOOD.TU</x:t>
        </x:is>
      </x:c>
      <x:c r="F32" s="123" t="n">
        <x:v>2022</x:v>
      </x:c>
      <x:c r="G32" s="40" t="inlineStr">
        <x:is>
          <x:t xml:space="preserve">Latest available observation carried forward from 2022; port capacity is treated as slow-moving structural capacity.</x:t>
        </x:is>
      </x:c>
      <x:c r="H32" s="40" t="inlineStr">
        <x:is>
          <x:t xml:space="preserve">CHN|2023</x:t>
        </x:is>
      </x:c>
    </x:row>
    <x:row r="33">
      <x:c r="A33" s="40" t="inlineStr">
        <x:is>
          <x:t xml:space="preserve">Çin</x:t>
        </x:is>
      </x:c>
      <x:c r="B33" s="40" t="inlineStr">
        <x:is>
          <x:t xml:space="preserve">CHN</x:t>
        </x:is>
      </x:c>
      <x:c r="C33" s="40" t="n">
        <x:v>2024</x:v>
      </x:c>
      <x:c r="D33" s="130" t="n">
        <x:v>268990000</x:v>
      </x:c>
      <x:c r="E33" s="40" t="inlineStr">
        <x:is>
          <x:t xml:space="preserve">https://data.worldbank.org/indicator/IS.SHP.GOOD.TU</x:t>
        </x:is>
      </x:c>
      <x:c r="F33" s="123" t="n">
        <x:v>2022</x:v>
      </x:c>
      <x:c r="G33" s="40" t="inlineStr">
        <x:is>
          <x:t xml:space="preserve">Latest available observation carried forward from 2022; port capacity is treated as slow-moving structural capacity.</x:t>
        </x:is>
      </x:c>
      <x:c r="H33" s="40" t="inlineStr">
        <x:is>
          <x:t xml:space="preserve">CHN|2024</x:t>
        </x:is>
      </x:c>
    </x:row>
    <x:row r="34">
      <x:c r="A34" s="40" t="inlineStr">
        <x:is>
          <x:t xml:space="preserve">Çin</x:t>
        </x:is>
      </x:c>
      <x:c r="B34" s="40" t="inlineStr">
        <x:is>
          <x:t xml:space="preserve">CHN</x:t>
        </x:is>
      </x:c>
      <x:c r="C34" s="40" t="n">
        <x:v>2025</x:v>
      </x:c>
      <x:c r="D34" s="130" t="n">
        <x:v>268990000</x:v>
      </x:c>
      <x:c r="E34" s="40" t="inlineStr">
        <x:is>
          <x:t xml:space="preserve">https://data.worldbank.org/indicator/IS.SHP.GOOD.TU</x:t>
        </x:is>
      </x:c>
      <x:c r="F34" s="123" t="n">
        <x:v>2022</x:v>
      </x:c>
      <x:c r="G34" s="40" t="inlineStr">
        <x:is>
          <x:t xml:space="preserve">Latest available observation carried forward from 2022; port capacity is treated as slow-moving structural capacity.</x:t>
        </x:is>
      </x:c>
      <x:c r="H34" s="40" t="inlineStr">
        <x:is>
          <x:t xml:space="preserve">CHN|2025</x:t>
        </x:is>
      </x:c>
    </x:row>
    <x:row r="35">
      <x:c r="A35" s="40" t="inlineStr">
        <x:is>
          <x:t xml:space="preserve">Çin</x:t>
        </x:is>
      </x:c>
      <x:c r="B35" s="40" t="inlineStr">
        <x:is>
          <x:t xml:space="preserve">CHN</x:t>
        </x:is>
      </x:c>
      <x:c r="C35" s="40" t="n">
        <x:v>2026</x:v>
      </x:c>
      <x:c r="D35" s="130" t="n">
        <x:v>268990000</x:v>
      </x:c>
      <x:c r="E35" s="40" t="inlineStr">
        <x:is>
          <x:t xml:space="preserve">https://data.worldbank.org/indicator/IS.SHP.GOOD.TU</x:t>
        </x:is>
      </x:c>
      <x:c r="F35" s="123" t="n">
        <x:v>2022</x:v>
      </x:c>
      <x:c r="G35" s="40" t="inlineStr">
        <x:is>
          <x:t xml:space="preserve">Latest available observation carried forward from 2022; port capacity is treated as slow-moving structural capacity.</x:t>
        </x:is>
      </x:c>
      <x:c r="H35" s="40" t="inlineStr">
        <x:is>
          <x:t xml:space="preserve">CHN|2026</x:t>
        </x:is>
      </x:c>
    </x:row>
    <x:row r="36">
      <x:c r="A36" s="40" t="inlineStr">
        <x:is>
          <x:t xml:space="preserve">Güney Kore</x:t>
        </x:is>
      </x:c>
      <x:c r="B36" s="40" t="inlineStr">
        <x:is>
          <x:t xml:space="preserve">KOR</x:t>
        </x:is>
      </x:c>
      <x:c r="C36" s="40" t="n">
        <x:v>2021</x:v>
      </x:c>
      <x:c r="D36" s="130" t="n">
        <x:v>29786900</x:v>
      </x:c>
      <x:c r="E36" s="40" t="inlineStr">
        <x:is>
          <x:t xml:space="preserve">https://data.worldbank.org/indicator/IS.SHP.GOOD.TU</x:t>
        </x:is>
      </x:c>
      <x:c r="F36" s="123" t="n">
        <x:v>2021</x:v>
      </x:c>
      <x:c r="G36" s="40" t="inlineStr">
        <x:is>
          <x:t xml:space="preserve">Actual World Bank WDI observation.</x:t>
        </x:is>
      </x:c>
      <x:c r="H36" s="40" t="inlineStr">
        <x:is>
          <x:t xml:space="preserve">KOR|2021</x:t>
        </x:is>
      </x:c>
    </x:row>
    <x:row r="37">
      <x:c r="A37" s="40" t="inlineStr">
        <x:is>
          <x:t xml:space="preserve">Güney Kore</x:t>
        </x:is>
      </x:c>
      <x:c r="B37" s="40" t="inlineStr">
        <x:is>
          <x:t xml:space="preserve">KOR</x:t>
        </x:is>
      </x:c>
      <x:c r="C37" s="40" t="n">
        <x:v>2022</x:v>
      </x:c>
      <x:c r="D37" s="130" t="n">
        <x:v>28502044</x:v>
      </x:c>
      <x:c r="E37" s="40" t="inlineStr">
        <x:is>
          <x:t xml:space="preserve">https://data.worldbank.org/indicator/IS.SHP.GOOD.TU</x:t>
        </x:is>
      </x:c>
      <x:c r="F37" s="123" t="n">
        <x:v>2022</x:v>
      </x:c>
      <x:c r="G37" s="40" t="inlineStr">
        <x:is>
          <x:t xml:space="preserve">Actual World Bank WDI observation.</x:t>
        </x:is>
      </x:c>
      <x:c r="H37" s="40" t="inlineStr">
        <x:is>
          <x:t xml:space="preserve">KOR|2022</x:t>
        </x:is>
      </x:c>
    </x:row>
    <x:row r="38">
      <x:c r="A38" s="40" t="inlineStr">
        <x:is>
          <x:t xml:space="preserve">Güney Kore</x:t>
        </x:is>
      </x:c>
      <x:c r="B38" s="40" t="inlineStr">
        <x:is>
          <x:t xml:space="preserve">KOR</x:t>
        </x:is>
      </x:c>
      <x:c r="C38" s="40" t="n">
        <x:v>2023</x:v>
      </x:c>
      <x:c r="D38" s="130" t="n">
        <x:v>28502044</x:v>
      </x:c>
      <x:c r="E38" s="40" t="inlineStr">
        <x:is>
          <x:t xml:space="preserve">https://data.worldbank.org/indicator/IS.SHP.GOOD.TU</x:t>
        </x:is>
      </x:c>
      <x:c r="F38" s="123" t="n">
        <x:v>2022</x:v>
      </x:c>
      <x:c r="G38" s="40" t="inlineStr">
        <x:is>
          <x:t xml:space="preserve">Latest available observation carried forward from 2022; port capacity is treated as slow-moving structural capacity.</x:t>
        </x:is>
      </x:c>
      <x:c r="H38" s="40" t="inlineStr">
        <x:is>
          <x:t xml:space="preserve">KOR|2023</x:t>
        </x:is>
      </x:c>
    </x:row>
    <x:row r="39">
      <x:c r="A39" s="40" t="inlineStr">
        <x:is>
          <x:t xml:space="preserve">Güney Kore</x:t>
        </x:is>
      </x:c>
      <x:c r="B39" s="40" t="inlineStr">
        <x:is>
          <x:t xml:space="preserve">KOR</x:t>
        </x:is>
      </x:c>
      <x:c r="C39" s="40" t="n">
        <x:v>2024</x:v>
      </x:c>
      <x:c r="D39" s="130" t="n">
        <x:v>28502044</x:v>
      </x:c>
      <x:c r="E39" s="40" t="inlineStr">
        <x:is>
          <x:t xml:space="preserve">https://data.worldbank.org/indicator/IS.SHP.GOOD.TU</x:t>
        </x:is>
      </x:c>
      <x:c r="F39" s="123" t="n">
        <x:v>2022</x:v>
      </x:c>
      <x:c r="G39" s="40" t="inlineStr">
        <x:is>
          <x:t xml:space="preserve">Latest available observation carried forward from 2022; port capacity is treated as slow-moving structural capacity.</x:t>
        </x:is>
      </x:c>
      <x:c r="H39" s="40" t="inlineStr">
        <x:is>
          <x:t xml:space="preserve">KOR|2024</x:t>
        </x:is>
      </x:c>
    </x:row>
    <x:row r="40">
      <x:c r="A40" s="40" t="inlineStr">
        <x:is>
          <x:t xml:space="preserve">Güney Kore</x:t>
        </x:is>
      </x:c>
      <x:c r="B40" s="40" t="inlineStr">
        <x:is>
          <x:t xml:space="preserve">KOR</x:t>
        </x:is>
      </x:c>
      <x:c r="C40" s="40" t="n">
        <x:v>2025</x:v>
      </x:c>
      <x:c r="D40" s="130" t="n">
        <x:v>28502044</x:v>
      </x:c>
      <x:c r="E40" s="40" t="inlineStr">
        <x:is>
          <x:t xml:space="preserve">https://data.worldbank.org/indicator/IS.SHP.GOOD.TU</x:t>
        </x:is>
      </x:c>
      <x:c r="F40" s="123" t="n">
        <x:v>2022</x:v>
      </x:c>
      <x:c r="G40" s="40" t="inlineStr">
        <x:is>
          <x:t xml:space="preserve">Latest available observation carried forward from 2022; port capacity is treated as slow-moving structural capacity.</x:t>
        </x:is>
      </x:c>
      <x:c r="H40" s="40" t="inlineStr">
        <x:is>
          <x:t xml:space="preserve">KOR|2025</x:t>
        </x:is>
      </x:c>
    </x:row>
    <x:row r="41">
      <x:c r="A41" s="40" t="inlineStr">
        <x:is>
          <x:t xml:space="preserve">Güney Kore</x:t>
        </x:is>
      </x:c>
      <x:c r="B41" s="40" t="inlineStr">
        <x:is>
          <x:t xml:space="preserve">KOR</x:t>
        </x:is>
      </x:c>
      <x:c r="C41" s="40" t="n">
        <x:v>2026</x:v>
      </x:c>
      <x:c r="D41" s="130" t="n">
        <x:v>28502044</x:v>
      </x:c>
      <x:c r="E41" s="40" t="inlineStr">
        <x:is>
          <x:t xml:space="preserve">https://data.worldbank.org/indicator/IS.SHP.GOOD.TU</x:t>
        </x:is>
      </x:c>
      <x:c r="F41" s="123" t="n">
        <x:v>2022</x:v>
      </x:c>
      <x:c r="G41" s="40" t="inlineStr">
        <x:is>
          <x:t xml:space="preserve">Latest available observation carried forward from 2022; port capacity is treated as slow-moving structural capacity.</x:t>
        </x:is>
      </x:c>
      <x:c r="H41" s="40" t="inlineStr">
        <x:is>
          <x:t xml:space="preserve">KOR|2026</x:t>
        </x:is>
      </x:c>
    </x:row>
    <x:row r="42">
      <x:c r="A42" s="40" t="inlineStr">
        <x:is>
          <x:t xml:space="preserve">Pakistan</x:t>
        </x:is>
      </x:c>
      <x:c r="B42" s="40" t="inlineStr">
        <x:is>
          <x:t xml:space="preserve">PAK</x:t>
        </x:is>
      </x:c>
      <x:c r="C42" s="40" t="n">
        <x:v>2021</x:v>
      </x:c>
      <x:c r="D42" s="130" t="n">
        <x:v>3548000</x:v>
      </x:c>
      <x:c r="E42" s="40" t="inlineStr">
        <x:is>
          <x:t xml:space="preserve">https://data.worldbank.org/indicator/IS.SHP.GOOD.TU</x:t>
        </x:is>
      </x:c>
      <x:c r="F42" s="123" t="n">
        <x:v>2021</x:v>
      </x:c>
      <x:c r="G42" s="40" t="inlineStr">
        <x:is>
          <x:t xml:space="preserve">Actual World Bank WDI observation.</x:t>
        </x:is>
      </x:c>
      <x:c r="H42" s="40" t="inlineStr">
        <x:is>
          <x:t xml:space="preserve">PAK|2021</x:t>
        </x:is>
      </x:c>
    </x:row>
    <x:row r="43">
      <x:c r="A43" s="40" t="inlineStr">
        <x:is>
          <x:t xml:space="preserve">Pakistan</x:t>
        </x:is>
      </x:c>
      <x:c r="B43" s="40" t="inlineStr">
        <x:is>
          <x:t xml:space="preserve">PAK</x:t>
        </x:is>
      </x:c>
      <x:c r="C43" s="40" t="n">
        <x:v>2022</x:v>
      </x:c>
      <x:c r="D43" s="130" t="n">
        <x:v>3383580</x:v>
      </x:c>
      <x:c r="E43" s="40" t="inlineStr">
        <x:is>
          <x:t xml:space="preserve">https://data.worldbank.org/indicator/IS.SHP.GOOD.TU</x:t>
        </x:is>
      </x:c>
      <x:c r="F43" s="123" t="n">
        <x:v>2022</x:v>
      </x:c>
      <x:c r="G43" s="40" t="inlineStr">
        <x:is>
          <x:t xml:space="preserve">Actual World Bank WDI observation.</x:t>
        </x:is>
      </x:c>
      <x:c r="H43" s="40" t="inlineStr">
        <x:is>
          <x:t xml:space="preserve">PAK|2022</x:t>
        </x:is>
      </x:c>
    </x:row>
    <x:row r="44">
      <x:c r="A44" s="40" t="inlineStr">
        <x:is>
          <x:t xml:space="preserve">Pakistan</x:t>
        </x:is>
      </x:c>
      <x:c r="B44" s="40" t="inlineStr">
        <x:is>
          <x:t xml:space="preserve">PAK</x:t>
        </x:is>
      </x:c>
      <x:c r="C44" s="40" t="n">
        <x:v>2023</x:v>
      </x:c>
      <x:c r="D44" s="130" t="n">
        <x:v>3383580</x:v>
      </x:c>
      <x:c r="E44" s="40" t="inlineStr">
        <x:is>
          <x:t xml:space="preserve">https://data.worldbank.org/indicator/IS.SHP.GOOD.TU</x:t>
        </x:is>
      </x:c>
      <x:c r="F44" s="123" t="n">
        <x:v>2022</x:v>
      </x:c>
      <x:c r="G44" s="40" t="inlineStr">
        <x:is>
          <x:t xml:space="preserve">Latest available observation carried forward from 2022; port capacity is treated as slow-moving structural capacity.</x:t>
        </x:is>
      </x:c>
      <x:c r="H44" s="40" t="inlineStr">
        <x:is>
          <x:t xml:space="preserve">PAK|2023</x:t>
        </x:is>
      </x:c>
    </x:row>
    <x:row r="45">
      <x:c r="A45" s="40" t="inlineStr">
        <x:is>
          <x:t xml:space="preserve">Pakistan</x:t>
        </x:is>
      </x:c>
      <x:c r="B45" s="40" t="inlineStr">
        <x:is>
          <x:t xml:space="preserve">PAK</x:t>
        </x:is>
      </x:c>
      <x:c r="C45" s="40" t="n">
        <x:v>2024</x:v>
      </x:c>
      <x:c r="D45" s="130" t="n">
        <x:v>3383580</x:v>
      </x:c>
      <x:c r="E45" s="40" t="inlineStr">
        <x:is>
          <x:t xml:space="preserve">https://data.worldbank.org/indicator/IS.SHP.GOOD.TU</x:t>
        </x:is>
      </x:c>
      <x:c r="F45" s="123" t="n">
        <x:v>2022</x:v>
      </x:c>
      <x:c r="G45" s="40" t="inlineStr">
        <x:is>
          <x:t xml:space="preserve">Latest available observation carried forward from 2022; port capacity is treated as slow-moving structural capacity.</x:t>
        </x:is>
      </x:c>
      <x:c r="H45" s="40" t="inlineStr">
        <x:is>
          <x:t xml:space="preserve">PAK|2024</x:t>
        </x:is>
      </x:c>
    </x:row>
    <x:row r="46">
      <x:c r="A46" s="40" t="inlineStr">
        <x:is>
          <x:t xml:space="preserve">Pakistan</x:t>
        </x:is>
      </x:c>
      <x:c r="B46" s="40" t="inlineStr">
        <x:is>
          <x:t xml:space="preserve">PAK</x:t>
        </x:is>
      </x:c>
      <x:c r="C46" s="40" t="n">
        <x:v>2025</x:v>
      </x:c>
      <x:c r="D46" s="130" t="n">
        <x:v>3383580</x:v>
      </x:c>
      <x:c r="E46" s="40" t="inlineStr">
        <x:is>
          <x:t xml:space="preserve">https://data.worldbank.org/indicator/IS.SHP.GOOD.TU</x:t>
        </x:is>
      </x:c>
      <x:c r="F46" s="123" t="n">
        <x:v>2022</x:v>
      </x:c>
      <x:c r="G46" s="40" t="inlineStr">
        <x:is>
          <x:t xml:space="preserve">Latest available observation carried forward from 2022; port capacity is treated as slow-moving structural capacity.</x:t>
        </x:is>
      </x:c>
      <x:c r="H46" s="40" t="inlineStr">
        <x:is>
          <x:t xml:space="preserve">PAK|2025</x:t>
        </x:is>
      </x:c>
    </x:row>
    <x:row r="47">
      <x:c r="A47" s="40" t="inlineStr">
        <x:is>
          <x:t xml:space="preserve">Pakistan</x:t>
        </x:is>
      </x:c>
      <x:c r="B47" s="40" t="inlineStr">
        <x:is>
          <x:t xml:space="preserve">PAK</x:t>
        </x:is>
      </x:c>
      <x:c r="C47" s="40" t="n">
        <x:v>2026</x:v>
      </x:c>
      <x:c r="D47" s="130" t="n">
        <x:v>3383580</x:v>
      </x:c>
      <x:c r="E47" s="40" t="inlineStr">
        <x:is>
          <x:t xml:space="preserve">https://data.worldbank.org/indicator/IS.SHP.GOOD.TU</x:t>
        </x:is>
      </x:c>
      <x:c r="F47" s="123" t="n">
        <x:v>2022</x:v>
      </x:c>
      <x:c r="G47" s="40" t="inlineStr">
        <x:is>
          <x:t xml:space="preserve">Latest available observation carried forward from 2022; port capacity is treated as slow-moving structural capacity.</x:t>
        </x:is>
      </x:c>
      <x:c r="H47" s="40" t="inlineStr">
        <x:is>
          <x:t xml:space="preserve">PAK|2026</x:t>
        </x:is>
      </x:c>
    </x:row>
    <x:row r="48">
      <x:c r="A48" s="40" t="inlineStr">
        <x:is>
          <x:t xml:space="preserve">Suudi Arabistan</x:t>
        </x:is>
      </x:c>
      <x:c r="B48" s="40" t="inlineStr">
        <x:is>
          <x:t xml:space="preserve">SAU</x:t>
        </x:is>
      </x:c>
      <x:c r="C48" s="40" t="n">
        <x:v>2021</x:v>
      </x:c>
      <x:c r="D48" s="130" t="n">
        <x:v>9875946</x:v>
      </x:c>
      <x:c r="E48" s="40" t="inlineStr">
        <x:is>
          <x:t xml:space="preserve">https://data.worldbank.org/indicator/IS.SHP.GOOD.TU</x:t>
        </x:is>
      </x:c>
      <x:c r="F48" s="123" t="n">
        <x:v>2021</x:v>
      </x:c>
      <x:c r="G48" s="40" t="inlineStr">
        <x:is>
          <x:t xml:space="preserve">Actual World Bank WDI observation.</x:t>
        </x:is>
      </x:c>
      <x:c r="H48" s="40" t="inlineStr">
        <x:is>
          <x:t xml:space="preserve">SAU|2021</x:t>
        </x:is>
      </x:c>
    </x:row>
    <x:row r="49">
      <x:c r="A49" s="40" t="inlineStr">
        <x:is>
          <x:t xml:space="preserve">Suudi Arabistan</x:t>
        </x:is>
      </x:c>
      <x:c r="B49" s="40" t="inlineStr">
        <x:is>
          <x:t xml:space="preserve">SAU</x:t>
        </x:is>
      </x:c>
      <x:c r="C49" s="40" t="n">
        <x:v>2022</x:v>
      </x:c>
      <x:c r="D49" s="130" t="n">
        <x:v>10459765</x:v>
      </x:c>
      <x:c r="E49" s="40" t="inlineStr">
        <x:is>
          <x:t xml:space="preserve">https://data.worldbank.org/indicator/IS.SHP.GOOD.TU</x:t>
        </x:is>
      </x:c>
      <x:c r="F49" s="123" t="n">
        <x:v>2022</x:v>
      </x:c>
      <x:c r="G49" s="40" t="inlineStr">
        <x:is>
          <x:t xml:space="preserve">Actual World Bank WDI observation.</x:t>
        </x:is>
      </x:c>
      <x:c r="H49" s="40" t="inlineStr">
        <x:is>
          <x:t xml:space="preserve">SAU|2022</x:t>
        </x:is>
      </x:c>
    </x:row>
    <x:row r="50">
      <x:c r="A50" s="40" t="inlineStr">
        <x:is>
          <x:t xml:space="preserve">Suudi Arabistan</x:t>
        </x:is>
      </x:c>
      <x:c r="B50" s="40" t="inlineStr">
        <x:is>
          <x:t xml:space="preserve">SAU</x:t>
        </x:is>
      </x:c>
      <x:c r="C50" s="40" t="n">
        <x:v>2023</x:v>
      </x:c>
      <x:c r="D50" s="130" t="n">
        <x:v>10459765</x:v>
      </x:c>
      <x:c r="E50" s="40" t="inlineStr">
        <x:is>
          <x:t xml:space="preserve">https://data.worldbank.org/indicator/IS.SHP.GOOD.TU</x:t>
        </x:is>
      </x:c>
      <x:c r="F50" s="123" t="n">
        <x:v>2022</x:v>
      </x:c>
      <x:c r="G50" s="40" t="inlineStr">
        <x:is>
          <x:t xml:space="preserve">Latest available observation carried forward from 2022; port capacity is treated as slow-moving structural capacity.</x:t>
        </x:is>
      </x:c>
      <x:c r="H50" s="40" t="inlineStr">
        <x:is>
          <x:t xml:space="preserve">SAU|2023</x:t>
        </x:is>
      </x:c>
    </x:row>
    <x:row r="51">
      <x:c r="A51" s="40" t="inlineStr">
        <x:is>
          <x:t xml:space="preserve">Suudi Arabistan</x:t>
        </x:is>
      </x:c>
      <x:c r="B51" s="40" t="inlineStr">
        <x:is>
          <x:t xml:space="preserve">SAU</x:t>
        </x:is>
      </x:c>
      <x:c r="C51" s="40" t="n">
        <x:v>2024</x:v>
      </x:c>
      <x:c r="D51" s="130" t="n">
        <x:v>10459765</x:v>
      </x:c>
      <x:c r="E51" s="40" t="inlineStr">
        <x:is>
          <x:t xml:space="preserve">https://data.worldbank.org/indicator/IS.SHP.GOOD.TU</x:t>
        </x:is>
      </x:c>
      <x:c r="F51" s="123" t="n">
        <x:v>2022</x:v>
      </x:c>
      <x:c r="G51" s="40" t="inlineStr">
        <x:is>
          <x:t xml:space="preserve">Latest available observation carried forward from 2022; port capacity is treated as slow-moving structural capacity.</x:t>
        </x:is>
      </x:c>
      <x:c r="H51" s="40" t="inlineStr">
        <x:is>
          <x:t xml:space="preserve">SAU|2024</x:t>
        </x:is>
      </x:c>
    </x:row>
    <x:row r="52">
      <x:c r="A52" s="40" t="inlineStr">
        <x:is>
          <x:t xml:space="preserve">Suudi Arabistan</x:t>
        </x:is>
      </x:c>
      <x:c r="B52" s="40" t="inlineStr">
        <x:is>
          <x:t xml:space="preserve">SAU</x:t>
        </x:is>
      </x:c>
      <x:c r="C52" s="40" t="n">
        <x:v>2025</x:v>
      </x:c>
      <x:c r="D52" s="130" t="n">
        <x:v>10459765</x:v>
      </x:c>
      <x:c r="E52" s="40" t="inlineStr">
        <x:is>
          <x:t xml:space="preserve">https://data.worldbank.org/indicator/IS.SHP.GOOD.TU</x:t>
        </x:is>
      </x:c>
      <x:c r="F52" s="123" t="n">
        <x:v>2022</x:v>
      </x:c>
      <x:c r="G52" s="40" t="inlineStr">
        <x:is>
          <x:t xml:space="preserve">Latest available observation carried forward from 2022; port capacity is treated as slow-moving structural capacity.</x:t>
        </x:is>
      </x:c>
      <x:c r="H52" s="40" t="inlineStr">
        <x:is>
          <x:t xml:space="preserve">SAU|2025</x:t>
        </x:is>
      </x:c>
    </x:row>
    <x:row r="53">
      <x:c r="A53" s="40" t="inlineStr">
        <x:is>
          <x:t xml:space="preserve">Suudi Arabistan</x:t>
        </x:is>
      </x:c>
      <x:c r="B53" s="40" t="inlineStr">
        <x:is>
          <x:t xml:space="preserve">SAU</x:t>
        </x:is>
      </x:c>
      <x:c r="C53" s="40" t="n">
        <x:v>2026</x:v>
      </x:c>
      <x:c r="D53" s="130" t="n">
        <x:v>10459765</x:v>
      </x:c>
      <x:c r="E53" s="40" t="inlineStr">
        <x:is>
          <x:t xml:space="preserve">https://data.worldbank.org/indicator/IS.SHP.GOOD.TU</x:t>
        </x:is>
      </x:c>
      <x:c r="F53" s="123" t="n">
        <x:v>2022</x:v>
      </x:c>
      <x:c r="G53" s="40" t="inlineStr">
        <x:is>
          <x:t xml:space="preserve">Latest available observation carried forward from 2022; port capacity is treated as slow-moving structural capacity.</x:t>
        </x:is>
      </x:c>
      <x:c r="H53" s="40" t="inlineStr">
        <x:is>
          <x:t xml:space="preserve">SAU|2026</x:t>
        </x:is>
      </x:c>
    </x:row>
    <x:row r="54">
      <x:c r="A54" s="40" t="inlineStr">
        <x:is>
          <x:t xml:space="preserve">BAE</x:t>
        </x:is>
      </x:c>
      <x:c r="B54" s="40" t="inlineStr">
        <x:is>
          <x:t xml:space="preserve">ARE</x:t>
        </x:is>
      </x:c>
      <x:c r="C54" s="40" t="n">
        <x:v>2021</x:v>
      </x:c>
      <x:c r="D54" s="130" t="n">
        <x:v>19182000</x:v>
      </x:c>
      <x:c r="E54" s="40" t="inlineStr">
        <x:is>
          <x:t xml:space="preserve">https://data.worldbank.org/indicator/IS.SHP.GOOD.TU</x:t>
        </x:is>
      </x:c>
      <x:c r="F54" s="123" t="n">
        <x:v>2021</x:v>
      </x:c>
      <x:c r="G54" s="40" t="inlineStr">
        <x:is>
          <x:t xml:space="preserve">Actual World Bank WDI observation.</x:t>
        </x:is>
      </x:c>
      <x:c r="H54" s="40" t="inlineStr">
        <x:is>
          <x:t xml:space="preserve">ARE|2021</x:t>
        </x:is>
      </x:c>
    </x:row>
    <x:row r="55">
      <x:c r="A55" s="40" t="inlineStr">
        <x:is>
          <x:t xml:space="preserve">BAE</x:t>
        </x:is>
      </x:c>
      <x:c r="B55" s="40" t="inlineStr">
        <x:is>
          <x:t xml:space="preserve">ARE</x:t>
        </x:is>
      </x:c>
      <x:c r="C55" s="40" t="n">
        <x:v>2022</x:v>
      </x:c>
      <x:c r="D55" s="130" t="n">
        <x:v>20300000</x:v>
      </x:c>
      <x:c r="E55" s="40" t="inlineStr">
        <x:is>
          <x:t xml:space="preserve">https://data.worldbank.org/indicator/IS.SHP.GOOD.TU</x:t>
        </x:is>
      </x:c>
      <x:c r="F55" s="123" t="n">
        <x:v>2022</x:v>
      </x:c>
      <x:c r="G55" s="40" t="inlineStr">
        <x:is>
          <x:t xml:space="preserve">Actual World Bank WDI observation.</x:t>
        </x:is>
      </x:c>
      <x:c r="H55" s="40" t="inlineStr">
        <x:is>
          <x:t xml:space="preserve">ARE|2022</x:t>
        </x:is>
      </x:c>
    </x:row>
    <x:row r="56">
      <x:c r="A56" s="40" t="inlineStr">
        <x:is>
          <x:t xml:space="preserve">BAE</x:t>
        </x:is>
      </x:c>
      <x:c r="B56" s="40" t="inlineStr">
        <x:is>
          <x:t xml:space="preserve">ARE</x:t>
        </x:is>
      </x:c>
      <x:c r="C56" s="40" t="n">
        <x:v>2023</x:v>
      </x:c>
      <x:c r="D56" s="130" t="n">
        <x:v>20300000</x:v>
      </x:c>
      <x:c r="E56" s="40" t="inlineStr">
        <x:is>
          <x:t xml:space="preserve">https://data.worldbank.org/indicator/IS.SHP.GOOD.TU</x:t>
        </x:is>
      </x:c>
      <x:c r="F56" s="123" t="n">
        <x:v>2022</x:v>
      </x:c>
      <x:c r="G56" s="40" t="inlineStr">
        <x:is>
          <x:t xml:space="preserve">Latest available observation carried forward from 2022; port capacity is treated as slow-moving structural capacity.</x:t>
        </x:is>
      </x:c>
      <x:c r="H56" s="40" t="inlineStr">
        <x:is>
          <x:t xml:space="preserve">ARE|2023</x:t>
        </x:is>
      </x:c>
    </x:row>
    <x:row r="57">
      <x:c r="A57" s="40" t="inlineStr">
        <x:is>
          <x:t xml:space="preserve">BAE</x:t>
        </x:is>
      </x:c>
      <x:c r="B57" s="40" t="inlineStr">
        <x:is>
          <x:t xml:space="preserve">ARE</x:t>
        </x:is>
      </x:c>
      <x:c r="C57" s="40" t="n">
        <x:v>2024</x:v>
      </x:c>
      <x:c r="D57" s="130" t="n">
        <x:v>20300000</x:v>
      </x:c>
      <x:c r="E57" s="40" t="inlineStr">
        <x:is>
          <x:t xml:space="preserve">https://data.worldbank.org/indicator/IS.SHP.GOOD.TU</x:t>
        </x:is>
      </x:c>
      <x:c r="F57" s="123" t="n">
        <x:v>2022</x:v>
      </x:c>
      <x:c r="G57" s="40" t="inlineStr">
        <x:is>
          <x:t xml:space="preserve">Latest available observation carried forward from 2022; port capacity is treated as slow-moving structural capacity.</x:t>
        </x:is>
      </x:c>
      <x:c r="H57" s="40" t="inlineStr">
        <x:is>
          <x:t xml:space="preserve">ARE|2024</x:t>
        </x:is>
      </x:c>
    </x:row>
    <x:row r="58">
      <x:c r="A58" s="40" t="inlineStr">
        <x:is>
          <x:t xml:space="preserve">BAE</x:t>
        </x:is>
      </x:c>
      <x:c r="B58" s="40" t="inlineStr">
        <x:is>
          <x:t xml:space="preserve">ARE</x:t>
        </x:is>
      </x:c>
      <x:c r="C58" s="40" t="n">
        <x:v>2025</x:v>
      </x:c>
      <x:c r="D58" s="130" t="n">
        <x:v>20300000</x:v>
      </x:c>
      <x:c r="E58" s="40" t="inlineStr">
        <x:is>
          <x:t xml:space="preserve">https://data.worldbank.org/indicator/IS.SHP.GOOD.TU</x:t>
        </x:is>
      </x:c>
      <x:c r="F58" s="123" t="n">
        <x:v>2022</x:v>
      </x:c>
      <x:c r="G58" s="40" t="inlineStr">
        <x:is>
          <x:t xml:space="preserve">Latest available observation carried forward from 2022; port capacity is treated as slow-moving structural capacity.</x:t>
        </x:is>
      </x:c>
      <x:c r="H58" s="40" t="inlineStr">
        <x:is>
          <x:t xml:space="preserve">ARE|2025</x:t>
        </x:is>
      </x:c>
    </x:row>
    <x:row r="59">
      <x:c r="A59" s="40" t="inlineStr">
        <x:is>
          <x:t xml:space="preserve">BAE</x:t>
        </x:is>
      </x:c>
      <x:c r="B59" s="40" t="inlineStr">
        <x:is>
          <x:t xml:space="preserve">ARE</x:t>
        </x:is>
      </x:c>
      <x:c r="C59" s="40" t="n">
        <x:v>2026</x:v>
      </x:c>
      <x:c r="D59" s="130" t="n">
        <x:v>20300000</x:v>
      </x:c>
      <x:c r="E59" s="40" t="inlineStr">
        <x:is>
          <x:t xml:space="preserve">https://data.worldbank.org/indicator/IS.SHP.GOOD.TU</x:t>
        </x:is>
      </x:c>
      <x:c r="F59" s="123" t="n">
        <x:v>2022</x:v>
      </x:c>
      <x:c r="G59" s="40" t="inlineStr">
        <x:is>
          <x:t xml:space="preserve">Latest available observation carried forward from 2022; port capacity is treated as slow-moving structural capacity.</x:t>
        </x:is>
      </x:c>
      <x:c r="H59" s="40" t="inlineStr">
        <x:is>
          <x:t xml:space="preserve">ARE|2026</x:t>
        </x:is>
      </x:c>
    </x:row>
    <x:row r="60">
      <x:c r="A60" s="40" t="inlineStr">
        <x:is>
          <x:t xml:space="preserve">Katar</x:t>
        </x:is>
      </x:c>
      <x:c r="B60" s="40" t="inlineStr">
        <x:is>
          <x:t xml:space="preserve">QAT</x:t>
        </x:is>
      </x:c>
      <x:c r="C60" s="40" t="n">
        <x:v>2021</x:v>
      </x:c>
      <x:c r="D60" s="130" t="n">
        <x:v>1543591</x:v>
      </x:c>
      <x:c r="E60" s="40" t="inlineStr">
        <x:is>
          <x:t xml:space="preserve">https://data.worldbank.org/indicator/IS.SHP.GOOD.TU</x:t>
        </x:is>
      </x:c>
      <x:c r="F60" s="123" t="n">
        <x:v>2021</x:v>
      </x:c>
      <x:c r="G60" s="40" t="inlineStr">
        <x:is>
          <x:t xml:space="preserve">Actual World Bank WDI observation.</x:t>
        </x:is>
      </x:c>
      <x:c r="H60" s="40" t="inlineStr">
        <x:is>
          <x:t xml:space="preserve">QAT|2021</x:t>
        </x:is>
      </x:c>
    </x:row>
    <x:row r="61">
      <x:c r="A61" s="40" t="inlineStr">
        <x:is>
          <x:t xml:space="preserve">Katar</x:t>
        </x:is>
      </x:c>
      <x:c r="B61" s="40" t="inlineStr">
        <x:is>
          <x:t xml:space="preserve">QAT</x:t>
        </x:is>
      </x:c>
      <x:c r="C61" s="40" t="n">
        <x:v>2022</x:v>
      </x:c>
      <x:c r="D61" s="130" t="n">
        <x:v>1543591</x:v>
      </x:c>
      <x:c r="E61" s="40" t="inlineStr">
        <x:is>
          <x:t xml:space="preserve">https://data.worldbank.org/indicator/IS.SHP.GOOD.TU</x:t>
        </x:is>
      </x:c>
      <x:c r="F61" s="123" t="n">
        <x:v>2021</x:v>
      </x:c>
      <x:c r="G61" s="40" t="inlineStr">
        <x:is>
          <x:t xml:space="preserve">Latest available observation carried forward from 2021; port capacity is treated as slow-moving structural capacity.</x:t>
        </x:is>
      </x:c>
      <x:c r="H61" s="40" t="inlineStr">
        <x:is>
          <x:t xml:space="preserve">QAT|2022</x:t>
        </x:is>
      </x:c>
    </x:row>
    <x:row r="62">
      <x:c r="A62" s="40" t="inlineStr">
        <x:is>
          <x:t xml:space="preserve">Katar</x:t>
        </x:is>
      </x:c>
      <x:c r="B62" s="40" t="inlineStr">
        <x:is>
          <x:t xml:space="preserve">QAT</x:t>
        </x:is>
      </x:c>
      <x:c r="C62" s="40" t="n">
        <x:v>2023</x:v>
      </x:c>
      <x:c r="D62" s="130" t="n">
        <x:v>1543591</x:v>
      </x:c>
      <x:c r="E62" s="40" t="inlineStr">
        <x:is>
          <x:t xml:space="preserve">https://data.worldbank.org/indicator/IS.SHP.GOOD.TU</x:t>
        </x:is>
      </x:c>
      <x:c r="F62" s="123" t="n">
        <x:v>2021</x:v>
      </x:c>
      <x:c r="G62" s="40" t="inlineStr">
        <x:is>
          <x:t xml:space="preserve">Latest available observation carried forward from 2021; port capacity is treated as slow-moving structural capacity.</x:t>
        </x:is>
      </x:c>
      <x:c r="H62" s="40" t="inlineStr">
        <x:is>
          <x:t xml:space="preserve">QAT|2023</x:t>
        </x:is>
      </x:c>
    </x:row>
    <x:row r="63">
      <x:c r="A63" s="40" t="inlineStr">
        <x:is>
          <x:t xml:space="preserve">Katar</x:t>
        </x:is>
      </x:c>
      <x:c r="B63" s="40" t="inlineStr">
        <x:is>
          <x:t xml:space="preserve">QAT</x:t>
        </x:is>
      </x:c>
      <x:c r="C63" s="40" t="n">
        <x:v>2024</x:v>
      </x:c>
      <x:c r="D63" s="130" t="n">
        <x:v>1543591</x:v>
      </x:c>
      <x:c r="E63" s="40" t="inlineStr">
        <x:is>
          <x:t xml:space="preserve">https://data.worldbank.org/indicator/IS.SHP.GOOD.TU</x:t>
        </x:is>
      </x:c>
      <x:c r="F63" s="123" t="n">
        <x:v>2021</x:v>
      </x:c>
      <x:c r="G63" s="40" t="inlineStr">
        <x:is>
          <x:t xml:space="preserve">Latest available observation carried forward from 2021; port capacity is treated as slow-moving structural capacity.</x:t>
        </x:is>
      </x:c>
      <x:c r="H63" s="40" t="inlineStr">
        <x:is>
          <x:t xml:space="preserve">QAT|2024</x:t>
        </x:is>
      </x:c>
    </x:row>
    <x:row r="64">
      <x:c r="A64" s="40" t="inlineStr">
        <x:is>
          <x:t xml:space="preserve">Katar</x:t>
        </x:is>
      </x:c>
      <x:c r="B64" s="40" t="inlineStr">
        <x:is>
          <x:t xml:space="preserve">QAT</x:t>
        </x:is>
      </x:c>
      <x:c r="C64" s="40" t="n">
        <x:v>2025</x:v>
      </x:c>
      <x:c r="D64" s="130" t="n">
        <x:v>1543591</x:v>
      </x:c>
      <x:c r="E64" s="40" t="inlineStr">
        <x:is>
          <x:t xml:space="preserve">https://data.worldbank.org/indicator/IS.SHP.GOOD.TU</x:t>
        </x:is>
      </x:c>
      <x:c r="F64" s="123" t="n">
        <x:v>2021</x:v>
      </x:c>
      <x:c r="G64" s="40" t="inlineStr">
        <x:is>
          <x:t xml:space="preserve">Latest available observation carried forward from 2021; port capacity is treated as slow-moving structural capacity.</x:t>
        </x:is>
      </x:c>
      <x:c r="H64" s="40" t="inlineStr">
        <x:is>
          <x:t xml:space="preserve">QAT|2025</x:t>
        </x:is>
      </x:c>
    </x:row>
    <x:row r="65">
      <x:c r="A65" s="40" t="inlineStr">
        <x:is>
          <x:t xml:space="preserve">Katar</x:t>
        </x:is>
      </x:c>
      <x:c r="B65" s="40" t="inlineStr">
        <x:is>
          <x:t xml:space="preserve">QAT</x:t>
        </x:is>
      </x:c>
      <x:c r="C65" s="40" t="n">
        <x:v>2026</x:v>
      </x:c>
      <x:c r="D65" s="130" t="n">
        <x:v>1543591</x:v>
      </x:c>
      <x:c r="E65" s="40" t="inlineStr">
        <x:is>
          <x:t xml:space="preserve">https://data.worldbank.org/indicator/IS.SHP.GOOD.TU</x:t>
        </x:is>
      </x:c>
      <x:c r="F65" s="123" t="n">
        <x:v>2021</x:v>
      </x:c>
      <x:c r="G65" s="40" t="inlineStr">
        <x:is>
          <x:t xml:space="preserve">Latest available observation carried forward from 2021; port capacity is treated as slow-moving structural capacity.</x:t>
        </x:is>
      </x:c>
      <x:c r="H65" s="40" t="inlineStr">
        <x:is>
          <x:t xml:space="preserve">QAT|2026</x:t>
        </x:is>
      </x:c>
    </x:row>
    <x:row r="66">
      <x:c r="A66" s="40" t="inlineStr">
        <x:is>
          <x:t xml:space="preserve">Kuveyt</x:t>
        </x:is>
      </x:c>
      <x:c r="B66" s="40" t="inlineStr">
        <x:is>
          <x:t xml:space="preserve">KWT</x:t>
        </x:is>
      </x:c>
      <x:c r="C66" s="40" t="n">
        <x:v>2021</x:v>
      </x:c>
      <x:c r="D66" s="130" t="n"/>
      <x:c r="E66" s="40" t="inlineStr">
        <x:is>
          <x:t xml:space="preserve">https://data.worldbank.org/indicator/IS.SHP.GOOD.TU</x:t>
        </x:is>
      </x:c>
      <x:c r="F66" s="123" t="n"/>
      <x:c r="G66" s="40" t="inlineStr">
        <x:is>
          <x:t xml:space="preserve">No World Bank WDI value available in downloaded file.</x:t>
        </x:is>
      </x:c>
      <x:c r="H66" s="40" t="inlineStr">
        <x:is>
          <x:t xml:space="preserve">KWT|2021</x:t>
        </x:is>
      </x:c>
    </x:row>
    <x:row r="67">
      <x:c r="A67" s="40" t="inlineStr">
        <x:is>
          <x:t xml:space="preserve">Kuveyt</x:t>
        </x:is>
      </x:c>
      <x:c r="B67" s="40" t="inlineStr">
        <x:is>
          <x:t xml:space="preserve">KWT</x:t>
        </x:is>
      </x:c>
      <x:c r="C67" s="40" t="n">
        <x:v>2022</x:v>
      </x:c>
      <x:c r="D67" s="130" t="n"/>
      <x:c r="E67" s="40" t="inlineStr">
        <x:is>
          <x:t xml:space="preserve">https://data.worldbank.org/indicator/IS.SHP.GOOD.TU</x:t>
        </x:is>
      </x:c>
      <x:c r="F67" s="123" t="n"/>
      <x:c r="G67" s="40" t="inlineStr">
        <x:is>
          <x:t xml:space="preserve">No World Bank WDI value available in downloaded file.</x:t>
        </x:is>
      </x:c>
      <x:c r="H67" s="40" t="inlineStr">
        <x:is>
          <x:t xml:space="preserve">KWT|2022</x:t>
        </x:is>
      </x:c>
    </x:row>
    <x:row r="68">
      <x:c r="A68" s="40" t="inlineStr">
        <x:is>
          <x:t xml:space="preserve">Kuveyt</x:t>
        </x:is>
      </x:c>
      <x:c r="B68" s="40" t="inlineStr">
        <x:is>
          <x:t xml:space="preserve">KWT</x:t>
        </x:is>
      </x:c>
      <x:c r="C68" s="40" t="n">
        <x:v>2023</x:v>
      </x:c>
      <x:c r="D68" s="130" t="n"/>
      <x:c r="E68" s="40" t="inlineStr">
        <x:is>
          <x:t xml:space="preserve">https://data.worldbank.org/indicator/IS.SHP.GOOD.TU</x:t>
        </x:is>
      </x:c>
      <x:c r="F68" s="123" t="n"/>
      <x:c r="G68" s="40" t="inlineStr">
        <x:is>
          <x:t xml:space="preserve">No World Bank WDI value available in downloaded file.</x:t>
        </x:is>
      </x:c>
      <x:c r="H68" s="40" t="inlineStr">
        <x:is>
          <x:t xml:space="preserve">KWT|2023</x:t>
        </x:is>
      </x:c>
    </x:row>
    <x:row r="69">
      <x:c r="A69" s="40" t="inlineStr">
        <x:is>
          <x:t xml:space="preserve">Kuveyt</x:t>
        </x:is>
      </x:c>
      <x:c r="B69" s="40" t="inlineStr">
        <x:is>
          <x:t xml:space="preserve">KWT</x:t>
        </x:is>
      </x:c>
      <x:c r="C69" s="40" t="n">
        <x:v>2024</x:v>
      </x:c>
      <x:c r="D69" s="130" t="n"/>
      <x:c r="E69" s="40" t="inlineStr">
        <x:is>
          <x:t xml:space="preserve">https://data.worldbank.org/indicator/IS.SHP.GOOD.TU</x:t>
        </x:is>
      </x:c>
      <x:c r="F69" s="123" t="n"/>
      <x:c r="G69" s="40" t="inlineStr">
        <x:is>
          <x:t xml:space="preserve">No World Bank WDI value available in downloaded file.</x:t>
        </x:is>
      </x:c>
      <x:c r="H69" s="40" t="inlineStr">
        <x:is>
          <x:t xml:space="preserve">KWT|2024</x:t>
        </x:is>
      </x:c>
    </x:row>
    <x:row r="70">
      <x:c r="A70" s="40" t="inlineStr">
        <x:is>
          <x:t xml:space="preserve">Kuveyt</x:t>
        </x:is>
      </x:c>
      <x:c r="B70" s="40" t="inlineStr">
        <x:is>
          <x:t xml:space="preserve">KWT</x:t>
        </x:is>
      </x:c>
      <x:c r="C70" s="40" t="n">
        <x:v>2025</x:v>
      </x:c>
      <x:c r="D70" s="130" t="n"/>
      <x:c r="E70" s="40" t="inlineStr">
        <x:is>
          <x:t xml:space="preserve">https://data.worldbank.org/indicator/IS.SHP.GOOD.TU</x:t>
        </x:is>
      </x:c>
      <x:c r="F70" s="123" t="n"/>
      <x:c r="G70" s="40" t="inlineStr">
        <x:is>
          <x:t xml:space="preserve">No World Bank WDI value available in downloaded file.</x:t>
        </x:is>
      </x:c>
      <x:c r="H70" s="40" t="inlineStr">
        <x:is>
          <x:t xml:space="preserve">KWT|2025</x:t>
        </x:is>
      </x:c>
    </x:row>
    <x:row r="71">
      <x:c r="A71" s="40" t="inlineStr">
        <x:is>
          <x:t xml:space="preserve">Kuveyt</x:t>
        </x:is>
      </x:c>
      <x:c r="B71" s="40" t="inlineStr">
        <x:is>
          <x:t xml:space="preserve">KWT</x:t>
        </x:is>
      </x:c>
      <x:c r="C71" s="40" t="n">
        <x:v>2026</x:v>
      </x:c>
      <x:c r="D71" s="130" t="n"/>
      <x:c r="E71" s="40" t="inlineStr">
        <x:is>
          <x:t xml:space="preserve">https://data.worldbank.org/indicator/IS.SHP.GOOD.TU</x:t>
        </x:is>
      </x:c>
      <x:c r="F71" s="123" t="n"/>
      <x:c r="G71" s="40" t="inlineStr">
        <x:is>
          <x:t xml:space="preserve">No World Bank WDI value available in downloaded file.</x:t>
        </x:is>
      </x:c>
      <x:c r="H71" s="40" t="inlineStr">
        <x:is>
          <x:t xml:space="preserve">KWT|2026</x:t>
        </x:is>
      </x:c>
    </x:row>
    <x:row r="72">
      <x:c r="A72" s="40" t="inlineStr">
        <x:is>
          <x:t xml:space="preserve">Irak</x:t>
        </x:is>
      </x:c>
      <x:c r="B72" s="40" t="inlineStr">
        <x:is>
          <x:t xml:space="preserve">IRQ</x:t>
        </x:is>
      </x:c>
      <x:c r="C72" s="40" t="n">
        <x:v>2021</x:v>
      </x:c>
      <x:c r="D72" s="130" t="n"/>
      <x:c r="E72" s="40" t="inlineStr">
        <x:is>
          <x:t xml:space="preserve">https://data.worldbank.org/indicator/IS.SHP.GOOD.TU</x:t>
        </x:is>
      </x:c>
      <x:c r="F72" s="123" t="n"/>
      <x:c r="G72" s="40" t="inlineStr">
        <x:is>
          <x:t xml:space="preserve">No World Bank WDI value available in downloaded file.</x:t>
        </x:is>
      </x:c>
      <x:c r="H72" s="40" t="inlineStr">
        <x:is>
          <x:t xml:space="preserve">IRQ|2021</x:t>
        </x:is>
      </x:c>
    </x:row>
    <x:row r="73">
      <x:c r="A73" s="40" t="inlineStr">
        <x:is>
          <x:t xml:space="preserve">Irak</x:t>
        </x:is>
      </x:c>
      <x:c r="B73" s="40" t="inlineStr">
        <x:is>
          <x:t xml:space="preserve">IRQ</x:t>
        </x:is>
      </x:c>
      <x:c r="C73" s="40" t="n">
        <x:v>2022</x:v>
      </x:c>
      <x:c r="D73" s="130" t="n"/>
      <x:c r="E73" s="40" t="inlineStr">
        <x:is>
          <x:t xml:space="preserve">https://data.worldbank.org/indicator/IS.SHP.GOOD.TU</x:t>
        </x:is>
      </x:c>
      <x:c r="F73" s="123" t="n"/>
      <x:c r="G73" s="40" t="inlineStr">
        <x:is>
          <x:t xml:space="preserve">No World Bank WDI value available in downloaded file.</x:t>
        </x:is>
      </x:c>
      <x:c r="H73" s="40" t="inlineStr">
        <x:is>
          <x:t xml:space="preserve">IRQ|2022</x:t>
        </x:is>
      </x:c>
    </x:row>
    <x:row r="74">
      <x:c r="A74" s="40" t="inlineStr">
        <x:is>
          <x:t xml:space="preserve">Irak</x:t>
        </x:is>
      </x:c>
      <x:c r="B74" s="40" t="inlineStr">
        <x:is>
          <x:t xml:space="preserve">IRQ</x:t>
        </x:is>
      </x:c>
      <x:c r="C74" s="40" t="n">
        <x:v>2023</x:v>
      </x:c>
      <x:c r="D74" s="130" t="n"/>
      <x:c r="E74" s="40" t="inlineStr">
        <x:is>
          <x:t xml:space="preserve">https://data.worldbank.org/indicator/IS.SHP.GOOD.TU</x:t>
        </x:is>
      </x:c>
      <x:c r="F74" s="123" t="n"/>
      <x:c r="G74" s="40" t="inlineStr">
        <x:is>
          <x:t xml:space="preserve">No World Bank WDI value available in downloaded file.</x:t>
        </x:is>
      </x:c>
      <x:c r="H74" s="40" t="inlineStr">
        <x:is>
          <x:t xml:space="preserve">IRQ|2023</x:t>
        </x:is>
      </x:c>
    </x:row>
    <x:row r="75">
      <x:c r="A75" s="40" t="inlineStr">
        <x:is>
          <x:t xml:space="preserve">Irak</x:t>
        </x:is>
      </x:c>
      <x:c r="B75" s="40" t="inlineStr">
        <x:is>
          <x:t xml:space="preserve">IRQ</x:t>
        </x:is>
      </x:c>
      <x:c r="C75" s="40" t="n">
        <x:v>2024</x:v>
      </x:c>
      <x:c r="D75" s="130" t="n"/>
      <x:c r="E75" s="40" t="inlineStr">
        <x:is>
          <x:t xml:space="preserve">https://data.worldbank.org/indicator/IS.SHP.GOOD.TU</x:t>
        </x:is>
      </x:c>
      <x:c r="F75" s="123" t="n"/>
      <x:c r="G75" s="40" t="inlineStr">
        <x:is>
          <x:t xml:space="preserve">No World Bank WDI value available in downloaded file.</x:t>
        </x:is>
      </x:c>
      <x:c r="H75" s="40" t="inlineStr">
        <x:is>
          <x:t xml:space="preserve">IRQ|2024</x:t>
        </x:is>
      </x:c>
    </x:row>
    <x:row r="76">
      <x:c r="A76" s="40" t="inlineStr">
        <x:is>
          <x:t xml:space="preserve">Irak</x:t>
        </x:is>
      </x:c>
      <x:c r="B76" s="40" t="inlineStr">
        <x:is>
          <x:t xml:space="preserve">IRQ</x:t>
        </x:is>
      </x:c>
      <x:c r="C76" s="40" t="n">
        <x:v>2025</x:v>
      </x:c>
      <x:c r="D76" s="130" t="n"/>
      <x:c r="E76" s="40" t="inlineStr">
        <x:is>
          <x:t xml:space="preserve">https://data.worldbank.org/indicator/IS.SHP.GOOD.TU</x:t>
        </x:is>
      </x:c>
      <x:c r="F76" s="123" t="n"/>
      <x:c r="G76" s="40" t="inlineStr">
        <x:is>
          <x:t xml:space="preserve">No World Bank WDI value available in downloaded file.</x:t>
        </x:is>
      </x:c>
      <x:c r="H76" s="40" t="inlineStr">
        <x:is>
          <x:t xml:space="preserve">IRQ|2025</x:t>
        </x:is>
      </x:c>
    </x:row>
    <x:row r="77">
      <x:c r="A77" s="40" t="inlineStr">
        <x:is>
          <x:t xml:space="preserve">Irak</x:t>
        </x:is>
      </x:c>
      <x:c r="B77" s="40" t="inlineStr">
        <x:is>
          <x:t xml:space="preserve">IRQ</x:t>
        </x:is>
      </x:c>
      <x:c r="C77" s="40" t="n">
        <x:v>2026</x:v>
      </x:c>
      <x:c r="D77" s="130" t="n"/>
      <x:c r="E77" s="40" t="inlineStr">
        <x:is>
          <x:t xml:space="preserve">https://data.worldbank.org/indicator/IS.SHP.GOOD.TU</x:t>
        </x:is>
      </x:c>
      <x:c r="F77" s="123" t="n"/>
      <x:c r="G77" s="40" t="inlineStr">
        <x:is>
          <x:t xml:space="preserve">No World Bank WDI value available in downloaded file.</x:t>
        </x:is>
      </x:c>
      <x:c r="H77" s="40" t="inlineStr">
        <x:is>
          <x:t xml:space="preserve">IRQ|2026</x:t>
        </x:is>
      </x:c>
    </x:row>
    <x:row r="78">
      <x:c r="A78" s="40" t="inlineStr">
        <x:is>
          <x:t xml:space="preserve">Umman</x:t>
        </x:is>
      </x:c>
      <x:c r="B78" s="40" t="inlineStr">
        <x:is>
          <x:t xml:space="preserve">OMN</x:t>
        </x:is>
      </x:c>
      <x:c r="C78" s="40" t="n">
        <x:v>2021</x:v>
      </x:c>
      <x:c r="D78" s="130" t="n">
        <x:v>5235447</x:v>
      </x:c>
      <x:c r="E78" s="40" t="inlineStr">
        <x:is>
          <x:t xml:space="preserve">https://data.worldbank.org/indicator/IS.SHP.GOOD.TU</x:t>
        </x:is>
      </x:c>
      <x:c r="F78" s="123" t="n">
        <x:v>2021</x:v>
      </x:c>
      <x:c r="G78" s="40" t="inlineStr">
        <x:is>
          <x:t xml:space="preserve">Actual World Bank WDI observation.</x:t>
        </x:is>
      </x:c>
      <x:c r="H78" s="40" t="inlineStr">
        <x:is>
          <x:t xml:space="preserve">OMN|2021</x:t>
        </x:is>
      </x:c>
    </x:row>
    <x:row r="79">
      <x:c r="A79" s="40" t="inlineStr">
        <x:is>
          <x:t xml:space="preserve">Umman</x:t>
        </x:is>
      </x:c>
      <x:c r="B79" s="40" t="inlineStr">
        <x:is>
          <x:t xml:space="preserve">OMN</x:t>
        </x:is>
      </x:c>
      <x:c r="C79" s="40" t="n">
        <x:v>2022</x:v>
      </x:c>
      <x:c r="D79" s="130" t="n">
        <x:v>5228456</x:v>
      </x:c>
      <x:c r="E79" s="40" t="inlineStr">
        <x:is>
          <x:t xml:space="preserve">https://data.worldbank.org/indicator/IS.SHP.GOOD.TU</x:t>
        </x:is>
      </x:c>
      <x:c r="F79" s="123" t="n">
        <x:v>2022</x:v>
      </x:c>
      <x:c r="G79" s="40" t="inlineStr">
        <x:is>
          <x:t xml:space="preserve">Actual World Bank WDI observation.</x:t>
        </x:is>
      </x:c>
      <x:c r="H79" s="40" t="inlineStr">
        <x:is>
          <x:t xml:space="preserve">OMN|2022</x:t>
        </x:is>
      </x:c>
    </x:row>
    <x:row r="80">
      <x:c r="A80" s="40" t="inlineStr">
        <x:is>
          <x:t xml:space="preserve">Umman</x:t>
        </x:is>
      </x:c>
      <x:c r="B80" s="40" t="inlineStr">
        <x:is>
          <x:t xml:space="preserve">OMN</x:t>
        </x:is>
      </x:c>
      <x:c r="C80" s="40" t="n">
        <x:v>2023</x:v>
      </x:c>
      <x:c r="D80" s="130" t="n">
        <x:v>5228456</x:v>
      </x:c>
      <x:c r="E80" s="40" t="inlineStr">
        <x:is>
          <x:t xml:space="preserve">https://data.worldbank.org/indicator/IS.SHP.GOOD.TU</x:t>
        </x:is>
      </x:c>
      <x:c r="F80" s="123" t="n">
        <x:v>2022</x:v>
      </x:c>
      <x:c r="G80" s="40" t="inlineStr">
        <x:is>
          <x:t xml:space="preserve">Latest available observation carried forward from 2022; port capacity is treated as slow-moving structural capacity.</x:t>
        </x:is>
      </x:c>
      <x:c r="H80" s="40" t="inlineStr">
        <x:is>
          <x:t xml:space="preserve">OMN|2023</x:t>
        </x:is>
      </x:c>
    </x:row>
    <x:row r="81">
      <x:c r="A81" s="40" t="inlineStr">
        <x:is>
          <x:t xml:space="preserve">Umman</x:t>
        </x:is>
      </x:c>
      <x:c r="B81" s="40" t="inlineStr">
        <x:is>
          <x:t xml:space="preserve">OMN</x:t>
        </x:is>
      </x:c>
      <x:c r="C81" s="40" t="n">
        <x:v>2024</x:v>
      </x:c>
      <x:c r="D81" s="130" t="n">
        <x:v>5228456</x:v>
      </x:c>
      <x:c r="E81" s="40" t="inlineStr">
        <x:is>
          <x:t xml:space="preserve">https://data.worldbank.org/indicator/IS.SHP.GOOD.TU</x:t>
        </x:is>
      </x:c>
      <x:c r="F81" s="123" t="n">
        <x:v>2022</x:v>
      </x:c>
      <x:c r="G81" s="40" t="inlineStr">
        <x:is>
          <x:t xml:space="preserve">Latest available observation carried forward from 2022; port capacity is treated as slow-moving structural capacity.</x:t>
        </x:is>
      </x:c>
      <x:c r="H81" s="40" t="inlineStr">
        <x:is>
          <x:t xml:space="preserve">OMN|2024</x:t>
        </x:is>
      </x:c>
    </x:row>
    <x:row r="82">
      <x:c r="A82" s="40" t="inlineStr">
        <x:is>
          <x:t xml:space="preserve">Umman</x:t>
        </x:is>
      </x:c>
      <x:c r="B82" s="40" t="inlineStr">
        <x:is>
          <x:t xml:space="preserve">OMN</x:t>
        </x:is>
      </x:c>
      <x:c r="C82" s="40" t="n">
        <x:v>2025</x:v>
      </x:c>
      <x:c r="D82" s="130" t="n">
        <x:v>5228456</x:v>
      </x:c>
      <x:c r="E82" s="40" t="inlineStr">
        <x:is>
          <x:t xml:space="preserve">https://data.worldbank.org/indicator/IS.SHP.GOOD.TU</x:t>
        </x:is>
      </x:c>
      <x:c r="F82" s="123" t="n">
        <x:v>2022</x:v>
      </x:c>
      <x:c r="G82" s="40" t="inlineStr">
        <x:is>
          <x:t xml:space="preserve">Latest available observation carried forward from 2022; port capacity is treated as slow-moving structural capacity.</x:t>
        </x:is>
      </x:c>
      <x:c r="H82" s="40" t="inlineStr">
        <x:is>
          <x:t xml:space="preserve">OMN|2025</x:t>
        </x:is>
      </x:c>
    </x:row>
    <x:row r="83">
      <x:c r="A83" s="40" t="inlineStr">
        <x:is>
          <x:t xml:space="preserve">Umman</x:t>
        </x:is>
      </x:c>
      <x:c r="B83" s="40" t="inlineStr">
        <x:is>
          <x:t xml:space="preserve">OMN</x:t>
        </x:is>
      </x:c>
      <x:c r="C83" s="40" t="n">
        <x:v>2026</x:v>
      </x:c>
      <x:c r="D83" s="130" t="n">
        <x:v>5228456</x:v>
      </x:c>
      <x:c r="E83" s="40" t="inlineStr">
        <x:is>
          <x:t xml:space="preserve">https://data.worldbank.org/indicator/IS.SHP.GOOD.TU</x:t>
        </x:is>
      </x:c>
      <x:c r="F83" s="123" t="n">
        <x:v>2022</x:v>
      </x:c>
      <x:c r="G83" s="40" t="inlineStr">
        <x:is>
          <x:t xml:space="preserve">Latest available observation carried forward from 2022; port capacity is treated as slow-moving structural capacity.</x:t>
        </x:is>
      </x:c>
      <x:c r="H83" s="40" t="inlineStr">
        <x:is>
          <x:t xml:space="preserve">OMN|2026</x:t>
        </x:is>
      </x:c>
    </x:row>
    <x:row r="84">
      <x:c r="A84" s="40" t="inlineStr">
        <x:is>
          <x:t xml:space="preserve">Mısır</x:t>
        </x:is>
      </x:c>
      <x:c r="B84" s="40" t="inlineStr">
        <x:is>
          <x:t xml:space="preserve">EGY</x:t>
        </x:is>
      </x:c>
      <x:c r="C84" s="40" t="n">
        <x:v>2021</x:v>
      </x:c>
      <x:c r="D84" s="130" t="n">
        <x:v>7226065</x:v>
      </x:c>
      <x:c r="E84" s="40" t="inlineStr">
        <x:is>
          <x:t xml:space="preserve">https://data.worldbank.org/indicator/IS.SHP.GOOD.TU</x:t>
        </x:is>
      </x:c>
      <x:c r="F84" s="123" t="n">
        <x:v>2021</x:v>
      </x:c>
      <x:c r="G84" s="40" t="inlineStr">
        <x:is>
          <x:t xml:space="preserve">Actual World Bank WDI observation.</x:t>
        </x:is>
      </x:c>
      <x:c r="H84" s="40" t="inlineStr">
        <x:is>
          <x:t xml:space="preserve">EGY|2021</x:t>
        </x:is>
      </x:c>
    </x:row>
    <x:row r="85">
      <x:c r="A85" s="40" t="inlineStr">
        <x:is>
          <x:t xml:space="preserve">Mısır</x:t>
        </x:is>
      </x:c>
      <x:c r="B85" s="40" t="inlineStr">
        <x:is>
          <x:t xml:space="preserve">EGY</x:t>
        </x:is>
      </x:c>
      <x:c r="C85" s="40" t="n">
        <x:v>2022</x:v>
      </x:c>
      <x:c r="D85" s="130" t="n">
        <x:v>7765482</x:v>
      </x:c>
      <x:c r="E85" s="40" t="inlineStr">
        <x:is>
          <x:t xml:space="preserve">https://data.worldbank.org/indicator/IS.SHP.GOOD.TU</x:t>
        </x:is>
      </x:c>
      <x:c r="F85" s="123" t="n">
        <x:v>2022</x:v>
      </x:c>
      <x:c r="G85" s="40" t="inlineStr">
        <x:is>
          <x:t xml:space="preserve">Actual World Bank WDI observation.</x:t>
        </x:is>
      </x:c>
      <x:c r="H85" s="40" t="inlineStr">
        <x:is>
          <x:t xml:space="preserve">EGY|2022</x:t>
        </x:is>
      </x:c>
    </x:row>
    <x:row r="86">
      <x:c r="A86" s="40" t="inlineStr">
        <x:is>
          <x:t xml:space="preserve">Mısır</x:t>
        </x:is>
      </x:c>
      <x:c r="B86" s="40" t="inlineStr">
        <x:is>
          <x:t xml:space="preserve">EGY</x:t>
        </x:is>
      </x:c>
      <x:c r="C86" s="40" t="n">
        <x:v>2023</x:v>
      </x:c>
      <x:c r="D86" s="130" t="n">
        <x:v>7765482</x:v>
      </x:c>
      <x:c r="E86" s="40" t="inlineStr">
        <x:is>
          <x:t xml:space="preserve">https://data.worldbank.org/indicator/IS.SHP.GOOD.TU</x:t>
        </x:is>
      </x:c>
      <x:c r="F86" s="123" t="n">
        <x:v>2022</x:v>
      </x:c>
      <x:c r="G86" s="40" t="inlineStr">
        <x:is>
          <x:t xml:space="preserve">Latest available observation carried forward from 2022; port capacity is treated as slow-moving structural capacity.</x:t>
        </x:is>
      </x:c>
      <x:c r="H86" s="40" t="inlineStr">
        <x:is>
          <x:t xml:space="preserve">EGY|2023</x:t>
        </x:is>
      </x:c>
    </x:row>
    <x:row r="87">
      <x:c r="A87" s="40" t="inlineStr">
        <x:is>
          <x:t xml:space="preserve">Mısır</x:t>
        </x:is>
      </x:c>
      <x:c r="B87" s="40" t="inlineStr">
        <x:is>
          <x:t xml:space="preserve">EGY</x:t>
        </x:is>
      </x:c>
      <x:c r="C87" s="40" t="n">
        <x:v>2024</x:v>
      </x:c>
      <x:c r="D87" s="130" t="n">
        <x:v>7765482</x:v>
      </x:c>
      <x:c r="E87" s="40" t="inlineStr">
        <x:is>
          <x:t xml:space="preserve">https://data.worldbank.org/indicator/IS.SHP.GOOD.TU</x:t>
        </x:is>
      </x:c>
      <x:c r="F87" s="123" t="n">
        <x:v>2022</x:v>
      </x:c>
      <x:c r="G87" s="40" t="inlineStr">
        <x:is>
          <x:t xml:space="preserve">Latest available observation carried forward from 2022; port capacity is treated as slow-moving structural capacity.</x:t>
        </x:is>
      </x:c>
      <x:c r="H87" s="40" t="inlineStr">
        <x:is>
          <x:t xml:space="preserve">EGY|2024</x:t>
        </x:is>
      </x:c>
    </x:row>
    <x:row r="88">
      <x:c r="A88" s="40" t="inlineStr">
        <x:is>
          <x:t xml:space="preserve">Mısır</x:t>
        </x:is>
      </x:c>
      <x:c r="B88" s="40" t="inlineStr">
        <x:is>
          <x:t xml:space="preserve">EGY</x:t>
        </x:is>
      </x:c>
      <x:c r="C88" s="40" t="n">
        <x:v>2025</x:v>
      </x:c>
      <x:c r="D88" s="130" t="n">
        <x:v>7765482</x:v>
      </x:c>
      <x:c r="E88" s="40" t="inlineStr">
        <x:is>
          <x:t xml:space="preserve">https://data.worldbank.org/indicator/IS.SHP.GOOD.TU</x:t>
        </x:is>
      </x:c>
      <x:c r="F88" s="123" t="n">
        <x:v>2022</x:v>
      </x:c>
      <x:c r="G88" s="40" t="inlineStr">
        <x:is>
          <x:t xml:space="preserve">Latest available observation carried forward from 2022; port capacity is treated as slow-moving structural capacity.</x:t>
        </x:is>
      </x:c>
      <x:c r="H88" s="40" t="inlineStr">
        <x:is>
          <x:t xml:space="preserve">EGY|2025</x:t>
        </x:is>
      </x:c>
    </x:row>
    <x:row r="89">
      <x:c r="A89" s="40" t="inlineStr">
        <x:is>
          <x:t xml:space="preserve">Mısır</x:t>
        </x:is>
      </x:c>
      <x:c r="B89" s="40" t="inlineStr">
        <x:is>
          <x:t xml:space="preserve">EGY</x:t>
        </x:is>
      </x:c>
      <x:c r="C89" s="40" t="n">
        <x:v>2026</x:v>
      </x:c>
      <x:c r="D89" s="130" t="n">
        <x:v>7765482</x:v>
      </x:c>
      <x:c r="E89" s="40" t="inlineStr">
        <x:is>
          <x:t xml:space="preserve">https://data.worldbank.org/indicator/IS.SHP.GOOD.TU</x:t>
        </x:is>
      </x:c>
      <x:c r="F89" s="123" t="n">
        <x:v>2022</x:v>
      </x:c>
      <x:c r="G89" s="40" t="inlineStr">
        <x:is>
          <x:t xml:space="preserve">Latest available observation carried forward from 2022; port capacity is treated as slow-moving structural capacity.</x:t>
        </x:is>
      </x:c>
      <x:c r="H89" s="40" t="inlineStr">
        <x:is>
          <x:t xml:space="preserve">EGY|2026</x:t>
        </x:is>
      </x:c>
    </x:row>
    <x:row r="90">
      <x:c r="A90" s="40" t="inlineStr">
        <x:is>
          <x:t xml:space="preserve">Ürdün</x:t>
        </x:is>
      </x:c>
      <x:c r="B90" s="40" t="inlineStr">
        <x:is>
          <x:t xml:space="preserve">JOR</x:t>
        </x:is>
      </x:c>
      <x:c r="C90" s="40" t="n">
        <x:v>2021</x:v>
      </x:c>
      <x:c r="D90" s="130" t="n">
        <x:v>765662</x:v>
      </x:c>
      <x:c r="E90" s="40" t="inlineStr">
        <x:is>
          <x:t xml:space="preserve">https://data.worldbank.org/indicator/IS.SHP.GOOD.TU</x:t>
        </x:is>
      </x:c>
      <x:c r="F90" s="123" t="n">
        <x:v>2021</x:v>
      </x:c>
      <x:c r="G90" s="40" t="inlineStr">
        <x:is>
          <x:t xml:space="preserve">Actual World Bank WDI observation.</x:t>
        </x:is>
      </x:c>
      <x:c r="H90" s="40" t="inlineStr">
        <x:is>
          <x:t xml:space="preserve">JOR|2021</x:t>
        </x:is>
      </x:c>
    </x:row>
    <x:row r="91">
      <x:c r="A91" s="40" t="inlineStr">
        <x:is>
          <x:t xml:space="preserve">Ürdün</x:t>
        </x:is>
      </x:c>
      <x:c r="B91" s="40" t="inlineStr">
        <x:is>
          <x:t xml:space="preserve">JOR</x:t>
        </x:is>
      </x:c>
      <x:c r="C91" s="40" t="n">
        <x:v>2022</x:v>
      </x:c>
      <x:c r="D91" s="130" t="n">
        <x:v>765662</x:v>
      </x:c>
      <x:c r="E91" s="40" t="inlineStr">
        <x:is>
          <x:t xml:space="preserve">https://data.worldbank.org/indicator/IS.SHP.GOOD.TU</x:t>
        </x:is>
      </x:c>
      <x:c r="F91" s="123" t="n">
        <x:v>2021</x:v>
      </x:c>
      <x:c r="G91" s="40" t="inlineStr">
        <x:is>
          <x:t xml:space="preserve">Latest available observation carried forward from 2021; port capacity is treated as slow-moving structural capacity.</x:t>
        </x:is>
      </x:c>
      <x:c r="H91" s="40" t="inlineStr">
        <x:is>
          <x:t xml:space="preserve">JOR|2022</x:t>
        </x:is>
      </x:c>
    </x:row>
    <x:row r="92">
      <x:c r="A92" s="40" t="inlineStr">
        <x:is>
          <x:t xml:space="preserve">Ürdün</x:t>
        </x:is>
      </x:c>
      <x:c r="B92" s="40" t="inlineStr">
        <x:is>
          <x:t xml:space="preserve">JOR</x:t>
        </x:is>
      </x:c>
      <x:c r="C92" s="40" t="n">
        <x:v>2023</x:v>
      </x:c>
      <x:c r="D92" s="130" t="n">
        <x:v>765662</x:v>
      </x:c>
      <x:c r="E92" s="40" t="inlineStr">
        <x:is>
          <x:t xml:space="preserve">https://data.worldbank.org/indicator/IS.SHP.GOOD.TU</x:t>
        </x:is>
      </x:c>
      <x:c r="F92" s="123" t="n">
        <x:v>2021</x:v>
      </x:c>
      <x:c r="G92" s="40" t="inlineStr">
        <x:is>
          <x:t xml:space="preserve">Latest available observation carried forward from 2021; port capacity is treated as slow-moving structural capacity.</x:t>
        </x:is>
      </x:c>
      <x:c r="H92" s="40" t="inlineStr">
        <x:is>
          <x:t xml:space="preserve">JOR|2023</x:t>
        </x:is>
      </x:c>
    </x:row>
    <x:row r="93">
      <x:c r="A93" s="40" t="inlineStr">
        <x:is>
          <x:t xml:space="preserve">Ürdün</x:t>
        </x:is>
      </x:c>
      <x:c r="B93" s="40" t="inlineStr">
        <x:is>
          <x:t xml:space="preserve">JOR</x:t>
        </x:is>
      </x:c>
      <x:c r="C93" s="40" t="n">
        <x:v>2024</x:v>
      </x:c>
      <x:c r="D93" s="130" t="n">
        <x:v>765662</x:v>
      </x:c>
      <x:c r="E93" s="40" t="inlineStr">
        <x:is>
          <x:t xml:space="preserve">https://data.worldbank.org/indicator/IS.SHP.GOOD.TU</x:t>
        </x:is>
      </x:c>
      <x:c r="F93" s="123" t="n">
        <x:v>2021</x:v>
      </x:c>
      <x:c r="G93" s="40" t="inlineStr">
        <x:is>
          <x:t xml:space="preserve">Latest available observation carried forward from 2021; port capacity is treated as slow-moving structural capacity.</x:t>
        </x:is>
      </x:c>
      <x:c r="H93" s="40" t="inlineStr">
        <x:is>
          <x:t xml:space="preserve">JOR|2024</x:t>
        </x:is>
      </x:c>
    </x:row>
    <x:row r="94">
      <x:c r="A94" s="40" t="inlineStr">
        <x:is>
          <x:t xml:space="preserve">Ürdün</x:t>
        </x:is>
      </x:c>
      <x:c r="B94" s="40" t="inlineStr">
        <x:is>
          <x:t xml:space="preserve">JOR</x:t>
        </x:is>
      </x:c>
      <x:c r="C94" s="40" t="n">
        <x:v>2025</x:v>
      </x:c>
      <x:c r="D94" s="130" t="n">
        <x:v>765662</x:v>
      </x:c>
      <x:c r="E94" s="40" t="inlineStr">
        <x:is>
          <x:t xml:space="preserve">https://data.worldbank.org/indicator/IS.SHP.GOOD.TU</x:t>
        </x:is>
      </x:c>
      <x:c r="F94" s="123" t="n">
        <x:v>2021</x:v>
      </x:c>
      <x:c r="G94" s="40" t="inlineStr">
        <x:is>
          <x:t xml:space="preserve">Latest available observation carried forward from 2021; port capacity is treated as slow-moving structural capacity.</x:t>
        </x:is>
      </x:c>
      <x:c r="H94" s="40" t="inlineStr">
        <x:is>
          <x:t xml:space="preserve">JOR|2025</x:t>
        </x:is>
      </x:c>
    </x:row>
    <x:row r="95">
      <x:c r="A95" s="40" t="inlineStr">
        <x:is>
          <x:t xml:space="preserve">Ürdün</x:t>
        </x:is>
      </x:c>
      <x:c r="B95" s="40" t="inlineStr">
        <x:is>
          <x:t xml:space="preserve">JOR</x:t>
        </x:is>
      </x:c>
      <x:c r="C95" s="40" t="n">
        <x:v>2026</x:v>
      </x:c>
      <x:c r="D95" s="130" t="n">
        <x:v>765662</x:v>
      </x:c>
      <x:c r="E95" s="40" t="inlineStr">
        <x:is>
          <x:t xml:space="preserve">https://data.worldbank.org/indicator/IS.SHP.GOOD.TU</x:t>
        </x:is>
      </x:c>
      <x:c r="F95" s="123" t="n">
        <x:v>2021</x:v>
      </x:c>
      <x:c r="G95" s="40" t="inlineStr">
        <x:is>
          <x:t xml:space="preserve">Latest available observation carried forward from 2021; port capacity is treated as slow-moving structural capacity.</x:t>
        </x:is>
      </x:c>
      <x:c r="H95" s="40" t="inlineStr">
        <x:is>
          <x:t xml:space="preserve">JOR|2026</x:t>
        </x:is>
      </x:c>
    </x:row>
    <x:row r="96">
      <x:c r="A96" s="40" t="n"/>
      <x:c r="B96" s="40" t="n"/>
      <x:c r="C96" s="40" t="n"/>
      <x:c r="D96" s="40" t="n"/>
      <x:c r="E96" s="40" t="n"/>
      <x:c r="F96" s="40" t="n"/>
      <x:c r="G96" s="40" t="n"/>
      <x:c r="H96" s="40" t="n"/>
    </x:row>
    <x:row r="97">
      <x:c r="A97" s="40" t="n"/>
      <x:c r="B97" s="40" t="n"/>
      <x:c r="C97" s="40" t="n"/>
      <x:c r="D97" s="40" t="n"/>
      <x:c r="E97" s="40" t="n"/>
      <x:c r="F97" s="40" t="n"/>
      <x:c r="G97" s="40" t="n"/>
      <x:c r="H97" s="40" t="n"/>
    </x:row>
    <x:row r="98">
      <x:c r="A98" s="40" t="n"/>
      <x:c r="B98" s="40" t="n"/>
      <x:c r="C98" s="40" t="n"/>
      <x:c r="D98" s="40" t="n"/>
      <x:c r="E98" s="40" t="n"/>
      <x:c r="F98" s="40" t="n"/>
      <x:c r="G98" s="40" t="n"/>
      <x:c r="H98" s="40" t="n"/>
    </x:row>
    <x:row r="99">
      <x:c r="A99" s="40" t="n"/>
      <x:c r="B99" s="40" t="n"/>
      <x:c r="C99" s="40" t="n"/>
      <x:c r="D99" s="40" t="n"/>
      <x:c r="E99" s="40" t="n"/>
      <x:c r="F99" s="40" t="n"/>
      <x:c r="G99" s="40" t="n"/>
      <x:c r="H99" s="40" t="n"/>
    </x:row>
    <x:row r="100">
      <x:c r="A100" s="40" t="n"/>
      <x:c r="B100" s="40" t="n"/>
      <x:c r="C100" s="40" t="n"/>
      <x:c r="D100" s="40" t="n"/>
      <x:c r="E100" s="40" t="n"/>
      <x:c r="F100" s="40" t="n"/>
      <x:c r="G100" s="40" t="n"/>
      <x:c r="H100" s="40" t="n"/>
    </x:row>
    <x:row r="101">
      <x:c r="A101" s="40" t="n"/>
      <x:c r="B101" s="40" t="n"/>
      <x:c r="C101" s="40" t="n"/>
      <x:c r="D101" s="40" t="n"/>
      <x:c r="E101" s="40" t="n"/>
      <x:c r="F101" s="40" t="n"/>
      <x:c r="G101" s="40" t="n"/>
      <x:c r="H101" s="40" t="n"/>
    </x:row>
    <x:row r="102">
      <x:c r="A102" s="40" t="n"/>
      <x:c r="B102" s="40" t="n"/>
      <x:c r="C102" s="40" t="n"/>
      <x:c r="D102" s="40" t="n"/>
      <x:c r="E102" s="40" t="n"/>
      <x:c r="F102" s="40" t="n"/>
      <x:c r="G102" s="40" t="n"/>
      <x:c r="H102" s="40" t="n"/>
    </x:row>
    <x:row r="103">
      <x:c r="A103" s="40" t="n"/>
      <x:c r="B103" s="40" t="n"/>
      <x:c r="C103" s="40" t="n"/>
      <x:c r="D103" s="40" t="n"/>
      <x:c r="E103" s="40" t="n"/>
      <x:c r="F103" s="40" t="n"/>
      <x:c r="G103" s="40" t="n"/>
      <x:c r="H103" s="40" t="n"/>
    </x:row>
    <x:row r="104">
      <x:c r="A104" s="40" t="n"/>
      <x:c r="B104" s="40" t="n"/>
      <x:c r="C104" s="40" t="n"/>
      <x:c r="D104" s="40" t="n"/>
      <x:c r="E104" s="40" t="n"/>
      <x:c r="F104" s="40" t="n"/>
      <x:c r="G104" s="40" t="n"/>
      <x:c r="H104" s="40" t="n"/>
    </x:row>
    <x:row r="105">
      <x:c r="A105" s="40" t="n"/>
      <x:c r="B105" s="40" t="n"/>
      <x:c r="C105" s="40" t="n"/>
      <x:c r="D105" s="40" t="n"/>
      <x:c r="E105" s="40" t="n"/>
      <x:c r="F105" s="40" t="n"/>
      <x:c r="G105" s="40" t="n"/>
      <x:c r="H105" s="40" t="n"/>
    </x:row>
    <x:row r="106">
      <x:c r="A106" s="40" t="n"/>
      <x:c r="B106" s="40" t="n"/>
      <x:c r="C106" s="40" t="n"/>
      <x:c r="D106" s="40" t="n"/>
      <x:c r="E106" s="40" t="n"/>
      <x:c r="F106" s="40" t="n"/>
      <x:c r="G106" s="40" t="n"/>
      <x:c r="H106" s="40" t="n"/>
    </x:row>
    <x:row r="107">
      <x:c r="A107" s="40" t="n"/>
      <x:c r="B107" s="40" t="n"/>
      <x:c r="C107" s="40" t="n"/>
      <x:c r="D107" s="40" t="n"/>
      <x:c r="E107" s="40" t="n"/>
      <x:c r="F107" s="40" t="n"/>
      <x:c r="G107" s="40" t="n"/>
      <x:c r="H107" s="40" t="n"/>
    </x:row>
    <x:row r="108">
      <x:c r="A108" s="40" t="n"/>
      <x:c r="B108" s="40" t="n"/>
      <x:c r="C108" s="40" t="n"/>
      <x:c r="D108" s="40" t="n"/>
      <x:c r="E108" s="40" t="n"/>
      <x:c r="F108" s="40" t="n"/>
      <x:c r="G108" s="40" t="n"/>
      <x:c r="H108" s="40" t="n"/>
    </x:row>
    <x:row r="109">
      <x:c r="A109" s="40" t="n"/>
      <x:c r="B109" s="40" t="n"/>
      <x:c r="C109" s="40" t="n"/>
      <x:c r="D109" s="40" t="n"/>
      <x:c r="E109" s="40" t="n"/>
      <x:c r="F109" s="40" t="n"/>
      <x:c r="G109" s="40" t="n"/>
      <x:c r="H109" s="40" t="n"/>
    </x:row>
    <x:row r="110">
      <x:c r="A110" s="40" t="n"/>
      <x:c r="B110" s="40" t="n"/>
      <x:c r="C110" s="40" t="n"/>
      <x:c r="D110" s="40" t="n"/>
      <x:c r="E110" s="40" t="n"/>
      <x:c r="F110" s="40" t="n"/>
      <x:c r="G110" s="40" t="n"/>
      <x:c r="H110" s="40" t="n"/>
    </x:row>
  </x:sheetData>
  <x:mergeCells>
    <x:mergeCell ref="A4:H4"/>
    <x:mergeCell ref="A3:H3"/>
    <x:mergeCell ref="A2:H2"/>
    <x:mergeCell ref="A1:H1"/>
  </x:mergeCells>
  <x:pageMargins left="0.7" right="0.7" top="0.75" bottom="0.75" header="0.3" footer="0.3"/>
  <x:tableParts count="1">
    <x:tablePart xmlns:r="http://schemas.openxmlformats.org/officeDocument/2006/relationships" r:id="R87405501617e4d12"/>
  </x:tableParts>
</x:worksheet>
</file>

<file path=xl/worksheets/sheet21.xml><?xml version="1.0" encoding="utf-8"?>
<x:worksheet xmlns:x="http://schemas.openxmlformats.org/spreadsheetml/2006/main">
  <x:sheetFormatPr baseColWidth="8" defaultRowHeight="15"/>
  <x:cols>
    <x:col min="1" max="1" width="24" style="52" customWidth="1"/>
    <x:col min="2" max="2" width="10" style="52" customWidth="1"/>
    <x:col min="3" max="3" width="10" style="52" customWidth="1"/>
    <x:col min="4" max="4" width="18" style="52" customWidth="1"/>
    <x:col min="5" max="5" width="48" style="52" customWidth="1"/>
    <x:col min="6" max="6" width="12" style="52" customWidth="1"/>
    <x:col min="7" max="7" width="44" style="52" customWidth="1"/>
    <x:col min="8" max="8" width="14" style="52" customWidth="1"/>
  </x:cols>
  <x:sheetData>
    <x:row r="1">
      <x:c r="A1" s="128" t="inlineStr">
        <x:is>
          <x:t xml:space="preserve">Rail Capacity Import Template — Rail Lines</x:t>
        </x:is>
      </x:c>
      <x:c r="B1" s="8" t="n"/>
      <x:c r="C1" s="8" t="n"/>
      <x:c r="D1" s="8" t="n"/>
      <x:c r="E1" s="8" t="n"/>
      <x:c r="F1" s="8" t="n"/>
      <x:c r="G1" s="8" t="n"/>
      <x:c r="H1" s="8" t="n"/>
    </x:row>
    <x:row r="2">
      <x:c r="A2" s="129" t="inlineStr">
        <x:is>
          <x:t xml:space="preserve">Purpose: Paste country-year values here. CCI_Country_Year pulls Rail_Capacity_Raw by ISO3 + Year.</x:t>
        </x:is>
      </x:c>
      <x:c r="B2" s="8" t="n"/>
      <x:c r="C2" s="8" t="n"/>
      <x:c r="D2" s="8" t="n"/>
      <x:c r="E2" s="8" t="n"/>
      <x:c r="F2" s="8" t="n"/>
      <x:c r="G2" s="8" t="n"/>
      <x:c r="H2" s="8" t="n"/>
    </x:row>
    <x:row r="3">
      <x:c r="A3" s="129" t="inlineStr">
        <x:is>
          <x:t xml:space="preserve">Source: World Bank indicator IS.RRS.TOTL.KM — Rail lines (total route-km)</x:t>
        </x:is>
      </x:c>
      <x:c r="B3" s="8" t="n"/>
      <x:c r="C3" s="8" t="n"/>
      <x:c r="D3" s="8" t="n"/>
      <x:c r="E3" s="8" t="n"/>
      <x:c r="F3" s="8" t="n"/>
      <x:c r="G3" s="8" t="n"/>
      <x:c r="H3" s="8" t="n"/>
    </x:row>
    <x:row r="4">
      <x:c r="A4" s="129" t="inlineStr">
        <x:is>
          <x:t xml:space="preserve">URL: https://data.worldbank.org/indicator/IS.RRS.TOTL.KM</x:t>
        </x:is>
      </x:c>
      <x:c r="B4" s="8" t="n"/>
      <x:c r="C4" s="8" t="n"/>
      <x:c r="D4" s="8" t="n"/>
      <x:c r="E4" s="8" t="n"/>
      <x:c r="F4" s="8" t="n"/>
      <x:c r="G4" s="8" t="n"/>
      <x:c r="H4" s="8" t="n"/>
    </x:row>
    <x:row r="5">
      <x:c r="A5" s="131" t="inlineStr">
        <x:is>
          <x:t xml:space="preserve">Country</x:t>
        </x:is>
      </x:c>
      <x:c r="B5" s="131" t="inlineStr">
        <x:is>
          <x:t xml:space="preserve">ISO3</x:t>
        </x:is>
      </x:c>
      <x:c r="C5" s="131" t="inlineStr">
        <x:is>
          <x:t xml:space="preserve">Year</x:t>
        </x:is>
      </x:c>
      <x:c r="D5" s="131" t="inlineStr">
        <x:is>
          <x:t xml:space="preserve">Rail_Capacity_Raw</x:t>
        </x:is>
      </x:c>
      <x:c r="E5" s="131" t="inlineStr">
        <x:is>
          <x:t xml:space="preserve">Source_URL</x:t>
        </x:is>
      </x:c>
      <x:c r="F5" s="131" t="inlineStr">
        <x:is>
          <x:t xml:space="preserve">Source_Year</x:t>
        </x:is>
      </x:c>
      <x:c r="G5" s="131" t="inlineStr">
        <x:is>
          <x:t xml:space="preserve">Notes</x:t>
        </x:is>
      </x:c>
      <x:c r="H5" s="131" t="inlineStr">
        <x:is>
          <x:t xml:space="preserve">Key</x:t>
        </x:is>
      </x:c>
    </x:row>
    <x:row r="6">
      <x:c r="A6" s="40" t="inlineStr">
        <x:is>
          <x:t xml:space="preserve">Türkiye</x:t>
        </x:is>
      </x:c>
      <x:c r="B6" s="40" t="inlineStr">
        <x:is>
          <x:t xml:space="preserve">TUR</x:t>
        </x:is>
      </x:c>
      <x:c r="C6" s="123" t="n">
        <x:v>2021</x:v>
      </x:c>
      <x:c r="D6" s="132" t="n">
        <x:v>10546</x:v>
      </x:c>
      <x:c r="E6" s="40" t="inlineStr">
        <x:is>
          <x:t xml:space="preserve">https://data.worldbank.org/indicator/IS.RRS.TOTL.KM</x:t>
        </x:is>
      </x:c>
      <x:c r="F6" s="123" t="n">
        <x:v>2021</x:v>
      </x:c>
      <x:c r="G6" s="40" t="inlineStr">
        <x:is>
          <x:t xml:space="preserve">Observed World Bank value.</x:t>
        </x:is>
      </x:c>
      <x:c r="H6" s="40" t="inlineStr">
        <x:is>
          <x:t xml:space="preserve">TUR|2021</x:t>
        </x:is>
      </x:c>
    </x:row>
    <x:row r="7">
      <x:c r="A7" s="40" t="inlineStr">
        <x:is>
          <x:t xml:space="preserve">Türkiye</x:t>
        </x:is>
      </x:c>
      <x:c r="B7" s="40" t="inlineStr">
        <x:is>
          <x:t xml:space="preserve">TUR</x:t>
        </x:is>
      </x:c>
      <x:c r="C7" s="123" t="n">
        <x:v>2022</x:v>
      </x:c>
      <x:c r="D7" s="132" t="n">
        <x:v>10546</x:v>
      </x:c>
      <x:c r="E7" s="40" t="inlineStr">
        <x:is>
          <x:t xml:space="preserve">https://data.worldbank.org/indicator/IS.RRS.TOTL.KM</x:t>
        </x:is>
      </x:c>
      <x:c r="F7" s="123" t="n">
        <x:v>2021</x:v>
      </x:c>
      <x:c r="G7" s="40" t="inlineStr">
        <x:is>
          <x:t xml:space="preserve">Latest available observation (2021) carried forward.</x:t>
        </x:is>
      </x:c>
      <x:c r="H7" s="40" t="inlineStr">
        <x:is>
          <x:t xml:space="preserve">TUR|2022</x:t>
        </x:is>
      </x:c>
    </x:row>
    <x:row r="8">
      <x:c r="A8" s="40" t="inlineStr">
        <x:is>
          <x:t xml:space="preserve">Türkiye</x:t>
        </x:is>
      </x:c>
      <x:c r="B8" s="40" t="inlineStr">
        <x:is>
          <x:t xml:space="preserve">TUR</x:t>
        </x:is>
      </x:c>
      <x:c r="C8" s="123" t="n">
        <x:v>2023</x:v>
      </x:c>
      <x:c r="D8" s="132" t="n">
        <x:v>10546</x:v>
      </x:c>
      <x:c r="E8" s="40" t="inlineStr">
        <x:is>
          <x:t xml:space="preserve">https://data.worldbank.org/indicator/IS.RRS.TOTL.KM</x:t>
        </x:is>
      </x:c>
      <x:c r="F8" s="123" t="n">
        <x:v>2021</x:v>
      </x:c>
      <x:c r="G8" s="40" t="inlineStr">
        <x:is>
          <x:t xml:space="preserve">Latest available observation (2021) carried forward.</x:t>
        </x:is>
      </x:c>
      <x:c r="H8" s="40" t="inlineStr">
        <x:is>
          <x:t xml:space="preserve">TUR|2023</x:t>
        </x:is>
      </x:c>
    </x:row>
    <x:row r="9">
      <x:c r="A9" s="40" t="inlineStr">
        <x:is>
          <x:t xml:space="preserve">Türkiye</x:t>
        </x:is>
      </x:c>
      <x:c r="B9" s="40" t="inlineStr">
        <x:is>
          <x:t xml:space="preserve">TUR</x:t>
        </x:is>
      </x:c>
      <x:c r="C9" s="123" t="n">
        <x:v>2024</x:v>
      </x:c>
      <x:c r="D9" s="132" t="n">
        <x:v>10546</x:v>
      </x:c>
      <x:c r="E9" s="40" t="inlineStr">
        <x:is>
          <x:t xml:space="preserve">https://data.worldbank.org/indicator/IS.RRS.TOTL.KM</x:t>
        </x:is>
      </x:c>
      <x:c r="F9" s="123" t="n">
        <x:v>2021</x:v>
      </x:c>
      <x:c r="G9" s="40" t="inlineStr">
        <x:is>
          <x:t xml:space="preserve">Latest available observation (2021) carried forward.</x:t>
        </x:is>
      </x:c>
      <x:c r="H9" s="40" t="inlineStr">
        <x:is>
          <x:t xml:space="preserve">TUR|2024</x:t>
        </x:is>
      </x:c>
    </x:row>
    <x:row r="10">
      <x:c r="A10" s="40" t="inlineStr">
        <x:is>
          <x:t xml:space="preserve">Türkiye</x:t>
        </x:is>
      </x:c>
      <x:c r="B10" s="40" t="inlineStr">
        <x:is>
          <x:t xml:space="preserve">TUR</x:t>
        </x:is>
      </x:c>
      <x:c r="C10" s="123" t="n">
        <x:v>2025</x:v>
      </x:c>
      <x:c r="D10" s="132" t="n">
        <x:v>10546</x:v>
      </x:c>
      <x:c r="E10" s="40" t="inlineStr">
        <x:is>
          <x:t xml:space="preserve">https://data.worldbank.org/indicator/IS.RRS.TOTL.KM</x:t>
        </x:is>
      </x:c>
      <x:c r="F10" s="123" t="n">
        <x:v>2021</x:v>
      </x:c>
      <x:c r="G10" s="40" t="inlineStr">
        <x:is>
          <x:t xml:space="preserve">Latest available observation (2021) carried forward.</x:t>
        </x:is>
      </x:c>
      <x:c r="H10" s="40" t="inlineStr">
        <x:is>
          <x:t xml:space="preserve">TUR|2025</x:t>
        </x:is>
      </x:c>
    </x:row>
    <x:row r="11">
      <x:c r="A11" s="40" t="inlineStr">
        <x:is>
          <x:t xml:space="preserve">Türkiye</x:t>
        </x:is>
      </x:c>
      <x:c r="B11" s="40" t="inlineStr">
        <x:is>
          <x:t xml:space="preserve">TUR</x:t>
        </x:is>
      </x:c>
      <x:c r="C11" s="123" t="n">
        <x:v>2026</x:v>
      </x:c>
      <x:c r="D11" s="132" t="n">
        <x:v>10546</x:v>
      </x:c>
      <x:c r="E11" s="40" t="inlineStr">
        <x:is>
          <x:t xml:space="preserve">https://data.worldbank.org/indicator/IS.RRS.TOTL.KM</x:t>
        </x:is>
      </x:c>
      <x:c r="F11" s="123" t="n">
        <x:v>2021</x:v>
      </x:c>
      <x:c r="G11" s="40" t="inlineStr">
        <x:is>
          <x:t xml:space="preserve">Latest available observation (2021) carried forward.</x:t>
        </x:is>
      </x:c>
      <x:c r="H11" s="40" t="inlineStr">
        <x:is>
          <x:t xml:space="preserve">TUR|2026</x:t>
        </x:is>
      </x:c>
    </x:row>
    <x:row r="12">
      <x:c r="A12" s="40" t="inlineStr">
        <x:is>
          <x:t xml:space="preserve">Israel</x:t>
        </x:is>
      </x:c>
      <x:c r="B12" s="40" t="inlineStr">
        <x:is>
          <x:t xml:space="preserve">ISR</x:t>
        </x:is>
      </x:c>
      <x:c r="C12" s="123" t="n">
        <x:v>2021</x:v>
      </x:c>
      <x:c r="D12" s="132" t="n">
        <x:v>1720</x:v>
      </x:c>
      <x:c r="E12" s="40" t="inlineStr">
        <x:is>
          <x:t xml:space="preserve">https://data.worldbank.org/indicator/IS.RRS.TOTL.KM</x:t>
        </x:is>
      </x:c>
      <x:c r="F12" s="123" t="n">
        <x:v>2021</x:v>
      </x:c>
      <x:c r="G12" s="40" t="inlineStr">
        <x:is>
          <x:t xml:space="preserve">Observed World Bank value.</x:t>
        </x:is>
      </x:c>
      <x:c r="H12" s="40" t="inlineStr">
        <x:is>
          <x:t xml:space="preserve">ISR|2021</x:t>
        </x:is>
      </x:c>
    </x:row>
    <x:row r="13">
      <x:c r="A13" s="40" t="inlineStr">
        <x:is>
          <x:t xml:space="preserve">Israel</x:t>
        </x:is>
      </x:c>
      <x:c r="B13" s="40" t="inlineStr">
        <x:is>
          <x:t xml:space="preserve">ISR</x:t>
        </x:is>
      </x:c>
      <x:c r="C13" s="123" t="n">
        <x:v>2022</x:v>
      </x:c>
      <x:c r="D13" s="132" t="n">
        <x:v>1720</x:v>
      </x:c>
      <x:c r="E13" s="40" t="inlineStr">
        <x:is>
          <x:t xml:space="preserve">https://data.worldbank.org/indicator/IS.RRS.TOTL.KM</x:t>
        </x:is>
      </x:c>
      <x:c r="F13" s="123" t="n">
        <x:v>2021</x:v>
      </x:c>
      <x:c r="G13" s="40" t="inlineStr">
        <x:is>
          <x:t xml:space="preserve">Latest available observation (2021) carried forward.</x:t>
        </x:is>
      </x:c>
      <x:c r="H13" s="40" t="inlineStr">
        <x:is>
          <x:t xml:space="preserve">ISR|2022</x:t>
        </x:is>
      </x:c>
    </x:row>
    <x:row r="14">
      <x:c r="A14" s="40" t="inlineStr">
        <x:is>
          <x:t xml:space="preserve">Israel</x:t>
        </x:is>
      </x:c>
      <x:c r="B14" s="40" t="inlineStr">
        <x:is>
          <x:t xml:space="preserve">ISR</x:t>
        </x:is>
      </x:c>
      <x:c r="C14" s="123" t="n">
        <x:v>2023</x:v>
      </x:c>
      <x:c r="D14" s="132" t="n">
        <x:v>1720</x:v>
      </x:c>
      <x:c r="E14" s="40" t="inlineStr">
        <x:is>
          <x:t xml:space="preserve">https://data.worldbank.org/indicator/IS.RRS.TOTL.KM</x:t>
        </x:is>
      </x:c>
      <x:c r="F14" s="123" t="n">
        <x:v>2021</x:v>
      </x:c>
      <x:c r="G14" s="40" t="inlineStr">
        <x:is>
          <x:t xml:space="preserve">Latest available observation (2021) carried forward.</x:t>
        </x:is>
      </x:c>
      <x:c r="H14" s="40" t="inlineStr">
        <x:is>
          <x:t xml:space="preserve">ISR|2023</x:t>
        </x:is>
      </x:c>
    </x:row>
    <x:row r="15">
      <x:c r="A15" s="40" t="inlineStr">
        <x:is>
          <x:t xml:space="preserve">Israel</x:t>
        </x:is>
      </x:c>
      <x:c r="B15" s="40" t="inlineStr">
        <x:is>
          <x:t xml:space="preserve">ISR</x:t>
        </x:is>
      </x:c>
      <x:c r="C15" s="123" t="n">
        <x:v>2024</x:v>
      </x:c>
      <x:c r="D15" s="132" t="n">
        <x:v>1720</x:v>
      </x:c>
      <x:c r="E15" s="40" t="inlineStr">
        <x:is>
          <x:t xml:space="preserve">https://data.worldbank.org/indicator/IS.RRS.TOTL.KM</x:t>
        </x:is>
      </x:c>
      <x:c r="F15" s="123" t="n">
        <x:v>2021</x:v>
      </x:c>
      <x:c r="G15" s="40" t="inlineStr">
        <x:is>
          <x:t xml:space="preserve">Latest available observation (2021) carried forward.</x:t>
        </x:is>
      </x:c>
      <x:c r="H15" s="40" t="inlineStr">
        <x:is>
          <x:t xml:space="preserve">ISR|2024</x:t>
        </x:is>
      </x:c>
    </x:row>
    <x:row r="16">
      <x:c r="A16" s="40" t="inlineStr">
        <x:is>
          <x:t xml:space="preserve">Israel</x:t>
        </x:is>
      </x:c>
      <x:c r="B16" s="40" t="inlineStr">
        <x:is>
          <x:t xml:space="preserve">ISR</x:t>
        </x:is>
      </x:c>
      <x:c r="C16" s="123" t="n">
        <x:v>2025</x:v>
      </x:c>
      <x:c r="D16" s="132" t="n">
        <x:v>1720</x:v>
      </x:c>
      <x:c r="E16" s="40" t="inlineStr">
        <x:is>
          <x:t xml:space="preserve">https://data.worldbank.org/indicator/IS.RRS.TOTL.KM</x:t>
        </x:is>
      </x:c>
      <x:c r="F16" s="123" t="n">
        <x:v>2021</x:v>
      </x:c>
      <x:c r="G16" s="40" t="inlineStr">
        <x:is>
          <x:t xml:space="preserve">Latest available observation (2021) carried forward.</x:t>
        </x:is>
      </x:c>
      <x:c r="H16" s="40" t="inlineStr">
        <x:is>
          <x:t xml:space="preserve">ISR|2025</x:t>
        </x:is>
      </x:c>
    </x:row>
    <x:row r="17">
      <x:c r="A17" s="40" t="inlineStr">
        <x:is>
          <x:t xml:space="preserve">Israel</x:t>
        </x:is>
      </x:c>
      <x:c r="B17" s="40" t="inlineStr">
        <x:is>
          <x:t xml:space="preserve">ISR</x:t>
        </x:is>
      </x:c>
      <x:c r="C17" s="123" t="n">
        <x:v>2026</x:v>
      </x:c>
      <x:c r="D17" s="132" t="n">
        <x:v>1720</x:v>
      </x:c>
      <x:c r="E17" s="40" t="inlineStr">
        <x:is>
          <x:t xml:space="preserve">https://data.worldbank.org/indicator/IS.RRS.TOTL.KM</x:t>
        </x:is>
      </x:c>
      <x:c r="F17" s="123" t="n">
        <x:v>2021</x:v>
      </x:c>
      <x:c r="G17" s="40" t="inlineStr">
        <x:is>
          <x:t xml:space="preserve">Latest available observation (2021) carried forward.</x:t>
        </x:is>
      </x:c>
      <x:c r="H17" s="40" t="inlineStr">
        <x:is>
          <x:t xml:space="preserve">ISR|2026</x:t>
        </x:is>
      </x:c>
    </x:row>
    <x:row r="18">
      <x:c r="A18" s="40" t="inlineStr">
        <x:is>
          <x:t xml:space="preserve">India</x:t>
        </x:is>
      </x:c>
      <x:c r="B18" s="40" t="inlineStr">
        <x:is>
          <x:t xml:space="preserve">IND</x:t>
        </x:is>
      </x:c>
      <x:c r="C18" s="123" t="n">
        <x:v>2021</x:v>
      </x:c>
      <x:c r="D18" s="132" t="n">
        <x:v>68102.73</x:v>
      </x:c>
      <x:c r="E18" s="40" t="inlineStr">
        <x:is>
          <x:t xml:space="preserve">https://data.worldbank.org/indicator/IS.RRS.TOTL.KM</x:t>
        </x:is>
      </x:c>
      <x:c r="F18" s="123" t="n">
        <x:v>2021</x:v>
      </x:c>
      <x:c r="G18" s="40" t="inlineStr">
        <x:is>
          <x:t xml:space="preserve">Observed World Bank value.</x:t>
        </x:is>
      </x:c>
      <x:c r="H18" s="40" t="inlineStr">
        <x:is>
          <x:t xml:space="preserve">IND|2021</x:t>
        </x:is>
      </x:c>
    </x:row>
    <x:row r="19">
      <x:c r="A19" s="40" t="inlineStr">
        <x:is>
          <x:t xml:space="preserve">India</x:t>
        </x:is>
      </x:c>
      <x:c r="B19" s="40" t="inlineStr">
        <x:is>
          <x:t xml:space="preserve">IND</x:t>
        </x:is>
      </x:c>
      <x:c r="C19" s="123" t="n">
        <x:v>2022</x:v>
      </x:c>
      <x:c r="D19" s="132" t="n">
        <x:v>68102.73</x:v>
      </x:c>
      <x:c r="E19" s="40" t="inlineStr">
        <x:is>
          <x:t xml:space="preserve">https://data.worldbank.org/indicator/IS.RRS.TOTL.KM</x:t>
        </x:is>
      </x:c>
      <x:c r="F19" s="123" t="n">
        <x:v>2021</x:v>
      </x:c>
      <x:c r="G19" s="40" t="inlineStr">
        <x:is>
          <x:t xml:space="preserve">Latest available observation (2021) carried forward.</x:t>
        </x:is>
      </x:c>
      <x:c r="H19" s="40" t="inlineStr">
        <x:is>
          <x:t xml:space="preserve">IND|2022</x:t>
        </x:is>
      </x:c>
    </x:row>
    <x:row r="20">
      <x:c r="A20" s="40" t="inlineStr">
        <x:is>
          <x:t xml:space="preserve">India</x:t>
        </x:is>
      </x:c>
      <x:c r="B20" s="40" t="inlineStr">
        <x:is>
          <x:t xml:space="preserve">IND</x:t>
        </x:is>
      </x:c>
      <x:c r="C20" s="123" t="n">
        <x:v>2023</x:v>
      </x:c>
      <x:c r="D20" s="132" t="n">
        <x:v>68102.73</x:v>
      </x:c>
      <x:c r="E20" s="40" t="inlineStr">
        <x:is>
          <x:t xml:space="preserve">https://data.worldbank.org/indicator/IS.RRS.TOTL.KM</x:t>
        </x:is>
      </x:c>
      <x:c r="F20" s="123" t="n">
        <x:v>2021</x:v>
      </x:c>
      <x:c r="G20" s="40" t="inlineStr">
        <x:is>
          <x:t xml:space="preserve">Latest available observation (2021) carried forward.</x:t>
        </x:is>
      </x:c>
      <x:c r="H20" s="40" t="inlineStr">
        <x:is>
          <x:t xml:space="preserve">IND|2023</x:t>
        </x:is>
      </x:c>
    </x:row>
    <x:row r="21">
      <x:c r="A21" s="40" t="inlineStr">
        <x:is>
          <x:t xml:space="preserve">India</x:t>
        </x:is>
      </x:c>
      <x:c r="B21" s="40" t="inlineStr">
        <x:is>
          <x:t xml:space="preserve">IND</x:t>
        </x:is>
      </x:c>
      <x:c r="C21" s="123" t="n">
        <x:v>2024</x:v>
      </x:c>
      <x:c r="D21" s="132" t="n">
        <x:v>68102.73</x:v>
      </x:c>
      <x:c r="E21" s="40" t="inlineStr">
        <x:is>
          <x:t xml:space="preserve">https://data.worldbank.org/indicator/IS.RRS.TOTL.KM</x:t>
        </x:is>
      </x:c>
      <x:c r="F21" s="123" t="n">
        <x:v>2021</x:v>
      </x:c>
      <x:c r="G21" s="40" t="inlineStr">
        <x:is>
          <x:t xml:space="preserve">Latest available observation (2021) carried forward.</x:t>
        </x:is>
      </x:c>
      <x:c r="H21" s="40" t="inlineStr">
        <x:is>
          <x:t xml:space="preserve">IND|2024</x:t>
        </x:is>
      </x:c>
    </x:row>
    <x:row r="22">
      <x:c r="A22" s="40" t="inlineStr">
        <x:is>
          <x:t xml:space="preserve">India</x:t>
        </x:is>
      </x:c>
      <x:c r="B22" s="40" t="inlineStr">
        <x:is>
          <x:t xml:space="preserve">IND</x:t>
        </x:is>
      </x:c>
      <x:c r="C22" s="123" t="n">
        <x:v>2025</x:v>
      </x:c>
      <x:c r="D22" s="132" t="n">
        <x:v>68102.73</x:v>
      </x:c>
      <x:c r="E22" s="40" t="inlineStr">
        <x:is>
          <x:t xml:space="preserve">https://data.worldbank.org/indicator/IS.RRS.TOTL.KM</x:t>
        </x:is>
      </x:c>
      <x:c r="F22" s="123" t="n">
        <x:v>2021</x:v>
      </x:c>
      <x:c r="G22" s="40" t="inlineStr">
        <x:is>
          <x:t xml:space="preserve">Latest available observation (2021) carried forward.</x:t>
        </x:is>
      </x:c>
      <x:c r="H22" s="40" t="inlineStr">
        <x:is>
          <x:t xml:space="preserve">IND|2025</x:t>
        </x:is>
      </x:c>
    </x:row>
    <x:row r="23">
      <x:c r="A23" s="40" t="inlineStr">
        <x:is>
          <x:t xml:space="preserve">India</x:t>
        </x:is>
      </x:c>
      <x:c r="B23" s="40" t="inlineStr">
        <x:is>
          <x:t xml:space="preserve">IND</x:t>
        </x:is>
      </x:c>
      <x:c r="C23" s="123" t="n">
        <x:v>2026</x:v>
      </x:c>
      <x:c r="D23" s="132" t="n">
        <x:v>68102.73</x:v>
      </x:c>
      <x:c r="E23" s="40" t="inlineStr">
        <x:is>
          <x:t xml:space="preserve">https://data.worldbank.org/indicator/IS.RRS.TOTL.KM</x:t>
        </x:is>
      </x:c>
      <x:c r="F23" s="123" t="n">
        <x:v>2021</x:v>
      </x:c>
      <x:c r="G23" s="40" t="inlineStr">
        <x:is>
          <x:t xml:space="preserve">Latest available observation (2021) carried forward.</x:t>
        </x:is>
      </x:c>
      <x:c r="H23" s="40" t="inlineStr">
        <x:is>
          <x:t xml:space="preserve">IND|2026</x:t>
        </x:is>
      </x:c>
    </x:row>
    <x:row r="24">
      <x:c r="A24" s="40" t="inlineStr">
        <x:is>
          <x:t xml:space="preserve">Japan</x:t>
        </x:is>
      </x:c>
      <x:c r="B24" s="40" t="inlineStr">
        <x:is>
          <x:t xml:space="preserve">JPN</x:t>
        </x:is>
      </x:c>
      <x:c r="C24" s="123" t="n">
        <x:v>2021</x:v>
      </x:c>
      <x:c r="D24" s="132" t="n">
        <x:v>20087.4</x:v>
      </x:c>
      <x:c r="E24" s="40" t="inlineStr">
        <x:is>
          <x:t xml:space="preserve">https://data.worldbank.org/indicator/IS.RRS.TOTL.KM</x:t>
        </x:is>
      </x:c>
      <x:c r="F24" s="123" t="n">
        <x:v>2011</x:v>
      </x:c>
      <x:c r="G24" s="40" t="inlineStr">
        <x:is>
          <x:t xml:space="preserve">Stale latest available observation (2011) carried forward; verify before final submission.</x:t>
        </x:is>
      </x:c>
      <x:c r="H24" s="40" t="inlineStr">
        <x:is>
          <x:t xml:space="preserve">JPN|2021</x:t>
        </x:is>
      </x:c>
    </x:row>
    <x:row r="25">
      <x:c r="A25" s="40" t="inlineStr">
        <x:is>
          <x:t xml:space="preserve">Japan</x:t>
        </x:is>
      </x:c>
      <x:c r="B25" s="40" t="inlineStr">
        <x:is>
          <x:t xml:space="preserve">JPN</x:t>
        </x:is>
      </x:c>
      <x:c r="C25" s="123" t="n">
        <x:v>2022</x:v>
      </x:c>
      <x:c r="D25" s="132" t="n">
        <x:v>20087.4</x:v>
      </x:c>
      <x:c r="E25" s="40" t="inlineStr">
        <x:is>
          <x:t xml:space="preserve">https://data.worldbank.org/indicator/IS.RRS.TOTL.KM</x:t>
        </x:is>
      </x:c>
      <x:c r="F25" s="123" t="n">
        <x:v>2011</x:v>
      </x:c>
      <x:c r="G25" s="40" t="inlineStr">
        <x:is>
          <x:t xml:space="preserve">Stale latest available observation (2011) carried forward; verify before final submission.</x:t>
        </x:is>
      </x:c>
      <x:c r="H25" s="40" t="inlineStr">
        <x:is>
          <x:t xml:space="preserve">JPN|2022</x:t>
        </x:is>
      </x:c>
    </x:row>
    <x:row r="26">
      <x:c r="A26" s="40" t="inlineStr">
        <x:is>
          <x:t xml:space="preserve">Japan</x:t>
        </x:is>
      </x:c>
      <x:c r="B26" s="40" t="inlineStr">
        <x:is>
          <x:t xml:space="preserve">JPN</x:t>
        </x:is>
      </x:c>
      <x:c r="C26" s="123" t="n">
        <x:v>2023</x:v>
      </x:c>
      <x:c r="D26" s="132" t="n">
        <x:v>20087.4</x:v>
      </x:c>
      <x:c r="E26" s="40" t="inlineStr">
        <x:is>
          <x:t xml:space="preserve">https://data.worldbank.org/indicator/IS.RRS.TOTL.KM</x:t>
        </x:is>
      </x:c>
      <x:c r="F26" s="123" t="n">
        <x:v>2011</x:v>
      </x:c>
      <x:c r="G26" s="40" t="inlineStr">
        <x:is>
          <x:t xml:space="preserve">Stale latest available observation (2011) carried forward; verify before final submission.</x:t>
        </x:is>
      </x:c>
      <x:c r="H26" s="40" t="inlineStr">
        <x:is>
          <x:t xml:space="preserve">JPN|2023</x:t>
        </x:is>
      </x:c>
    </x:row>
    <x:row r="27">
      <x:c r="A27" s="40" t="inlineStr">
        <x:is>
          <x:t xml:space="preserve">Japan</x:t>
        </x:is>
      </x:c>
      <x:c r="B27" s="40" t="inlineStr">
        <x:is>
          <x:t xml:space="preserve">JPN</x:t>
        </x:is>
      </x:c>
      <x:c r="C27" s="123" t="n">
        <x:v>2024</x:v>
      </x:c>
      <x:c r="D27" s="132" t="n">
        <x:v>20087.4</x:v>
      </x:c>
      <x:c r="E27" s="40" t="inlineStr">
        <x:is>
          <x:t xml:space="preserve">https://data.worldbank.org/indicator/IS.RRS.TOTL.KM</x:t>
        </x:is>
      </x:c>
      <x:c r="F27" s="123" t="n">
        <x:v>2011</x:v>
      </x:c>
      <x:c r="G27" s="40" t="inlineStr">
        <x:is>
          <x:t xml:space="preserve">Stale latest available observation (2011) carried forward; verify before final submission.</x:t>
        </x:is>
      </x:c>
      <x:c r="H27" s="40" t="inlineStr">
        <x:is>
          <x:t xml:space="preserve">JPN|2024</x:t>
        </x:is>
      </x:c>
    </x:row>
    <x:row r="28">
      <x:c r="A28" s="40" t="inlineStr">
        <x:is>
          <x:t xml:space="preserve">Japan</x:t>
        </x:is>
      </x:c>
      <x:c r="B28" s="40" t="inlineStr">
        <x:is>
          <x:t xml:space="preserve">JPN</x:t>
        </x:is>
      </x:c>
      <x:c r="C28" s="123" t="n">
        <x:v>2025</x:v>
      </x:c>
      <x:c r="D28" s="132" t="n">
        <x:v>20087.4</x:v>
      </x:c>
      <x:c r="E28" s="40" t="inlineStr">
        <x:is>
          <x:t xml:space="preserve">https://data.worldbank.org/indicator/IS.RRS.TOTL.KM</x:t>
        </x:is>
      </x:c>
      <x:c r="F28" s="123" t="n">
        <x:v>2011</x:v>
      </x:c>
      <x:c r="G28" s="40" t="inlineStr">
        <x:is>
          <x:t xml:space="preserve">Stale latest available observation (2011) carried forward; verify before final submission.</x:t>
        </x:is>
      </x:c>
      <x:c r="H28" s="40" t="inlineStr">
        <x:is>
          <x:t xml:space="preserve">JPN|2025</x:t>
        </x:is>
      </x:c>
    </x:row>
    <x:row r="29">
      <x:c r="A29" s="40" t="inlineStr">
        <x:is>
          <x:t xml:space="preserve">Japan</x:t>
        </x:is>
      </x:c>
      <x:c r="B29" s="40" t="inlineStr">
        <x:is>
          <x:t xml:space="preserve">JPN</x:t>
        </x:is>
      </x:c>
      <x:c r="C29" s="123" t="n">
        <x:v>2026</x:v>
      </x:c>
      <x:c r="D29" s="132" t="n">
        <x:v>20087.4</x:v>
      </x:c>
      <x:c r="E29" s="40" t="inlineStr">
        <x:is>
          <x:t xml:space="preserve">https://data.worldbank.org/indicator/IS.RRS.TOTL.KM</x:t>
        </x:is>
      </x:c>
      <x:c r="F29" s="123" t="n">
        <x:v>2011</x:v>
      </x:c>
      <x:c r="G29" s="40" t="inlineStr">
        <x:is>
          <x:t xml:space="preserve">Stale latest available observation (2011) carried forward; verify before final submission.</x:t>
        </x:is>
      </x:c>
      <x:c r="H29" s="40" t="inlineStr">
        <x:is>
          <x:t xml:space="preserve">JPN|2026</x:t>
        </x:is>
      </x:c>
    </x:row>
    <x:row r="30">
      <x:c r="A30" s="40" t="inlineStr">
        <x:is>
          <x:t xml:space="preserve">China</x:t>
        </x:is>
      </x:c>
      <x:c r="B30" s="40" t="inlineStr">
        <x:is>
          <x:t xml:space="preserve">CHN</x:t>
        </x:is>
      </x:c>
      <x:c r="C30" s="123" t="n">
        <x:v>2021</x:v>
      </x:c>
      <x:c r="D30" s="132" t="n">
        <x:v>109767</x:v>
      </x:c>
      <x:c r="E30" s="40" t="inlineStr">
        <x:is>
          <x:t xml:space="preserve">https://data.worldbank.org/indicator/IS.RRS.TOTL.KM</x:t>
        </x:is>
      </x:c>
      <x:c r="F30" s="123" t="n">
        <x:v>2021</x:v>
      </x:c>
      <x:c r="G30" s="40" t="inlineStr">
        <x:is>
          <x:t xml:space="preserve">Observed World Bank value.</x:t>
        </x:is>
      </x:c>
      <x:c r="H30" s="40" t="inlineStr">
        <x:is>
          <x:t xml:space="preserve">CHN|2021</x:t>
        </x:is>
      </x:c>
    </x:row>
    <x:row r="31">
      <x:c r="A31" s="40" t="inlineStr">
        <x:is>
          <x:t xml:space="preserve">China</x:t>
        </x:is>
      </x:c>
      <x:c r="B31" s="40" t="inlineStr">
        <x:is>
          <x:t xml:space="preserve">CHN</x:t>
        </x:is>
      </x:c>
      <x:c r="C31" s="123" t="n">
        <x:v>2022</x:v>
      </x:c>
      <x:c r="D31" s="132" t="n">
        <x:v>109767</x:v>
      </x:c>
      <x:c r="E31" s="40" t="inlineStr">
        <x:is>
          <x:t xml:space="preserve">https://data.worldbank.org/indicator/IS.RRS.TOTL.KM</x:t>
        </x:is>
      </x:c>
      <x:c r="F31" s="123" t="n">
        <x:v>2021</x:v>
      </x:c>
      <x:c r="G31" s="40" t="inlineStr">
        <x:is>
          <x:t xml:space="preserve">Latest available observation (2021) carried forward.</x:t>
        </x:is>
      </x:c>
      <x:c r="H31" s="40" t="inlineStr">
        <x:is>
          <x:t xml:space="preserve">CHN|2022</x:t>
        </x:is>
      </x:c>
    </x:row>
    <x:row r="32">
      <x:c r="A32" s="40" t="inlineStr">
        <x:is>
          <x:t xml:space="preserve">China</x:t>
        </x:is>
      </x:c>
      <x:c r="B32" s="40" t="inlineStr">
        <x:is>
          <x:t xml:space="preserve">CHN</x:t>
        </x:is>
      </x:c>
      <x:c r="C32" s="123" t="n">
        <x:v>2023</x:v>
      </x:c>
      <x:c r="D32" s="132" t="n">
        <x:v>109767</x:v>
      </x:c>
      <x:c r="E32" s="40" t="inlineStr">
        <x:is>
          <x:t xml:space="preserve">https://data.worldbank.org/indicator/IS.RRS.TOTL.KM</x:t>
        </x:is>
      </x:c>
      <x:c r="F32" s="123" t="n">
        <x:v>2021</x:v>
      </x:c>
      <x:c r="G32" s="40" t="inlineStr">
        <x:is>
          <x:t xml:space="preserve">Latest available observation (2021) carried forward.</x:t>
        </x:is>
      </x:c>
      <x:c r="H32" s="40" t="inlineStr">
        <x:is>
          <x:t xml:space="preserve">CHN|2023</x:t>
        </x:is>
      </x:c>
    </x:row>
    <x:row r="33">
      <x:c r="A33" s="40" t="inlineStr">
        <x:is>
          <x:t xml:space="preserve">China</x:t>
        </x:is>
      </x:c>
      <x:c r="B33" s="40" t="inlineStr">
        <x:is>
          <x:t xml:space="preserve">CHN</x:t>
        </x:is>
      </x:c>
      <x:c r="C33" s="123" t="n">
        <x:v>2024</x:v>
      </x:c>
      <x:c r="D33" s="132" t="n">
        <x:v>109767</x:v>
      </x:c>
      <x:c r="E33" s="40" t="inlineStr">
        <x:is>
          <x:t xml:space="preserve">https://data.worldbank.org/indicator/IS.RRS.TOTL.KM</x:t>
        </x:is>
      </x:c>
      <x:c r="F33" s="123" t="n">
        <x:v>2021</x:v>
      </x:c>
      <x:c r="G33" s="40" t="inlineStr">
        <x:is>
          <x:t xml:space="preserve">Latest available observation (2021) carried forward.</x:t>
        </x:is>
      </x:c>
      <x:c r="H33" s="40" t="inlineStr">
        <x:is>
          <x:t xml:space="preserve">CHN|2024</x:t>
        </x:is>
      </x:c>
    </x:row>
    <x:row r="34">
      <x:c r="A34" s="40" t="inlineStr">
        <x:is>
          <x:t xml:space="preserve">China</x:t>
        </x:is>
      </x:c>
      <x:c r="B34" s="40" t="inlineStr">
        <x:is>
          <x:t xml:space="preserve">CHN</x:t>
        </x:is>
      </x:c>
      <x:c r="C34" s="123" t="n">
        <x:v>2025</x:v>
      </x:c>
      <x:c r="D34" s="132" t="n">
        <x:v>109767</x:v>
      </x:c>
      <x:c r="E34" s="40" t="inlineStr">
        <x:is>
          <x:t xml:space="preserve">https://data.worldbank.org/indicator/IS.RRS.TOTL.KM</x:t>
        </x:is>
      </x:c>
      <x:c r="F34" s="123" t="n">
        <x:v>2021</x:v>
      </x:c>
      <x:c r="G34" s="40" t="inlineStr">
        <x:is>
          <x:t xml:space="preserve">Latest available observation (2021) carried forward.</x:t>
        </x:is>
      </x:c>
      <x:c r="H34" s="40" t="inlineStr">
        <x:is>
          <x:t xml:space="preserve">CHN|2025</x:t>
        </x:is>
      </x:c>
    </x:row>
    <x:row r="35">
      <x:c r="A35" s="40" t="inlineStr">
        <x:is>
          <x:t xml:space="preserve">China</x:t>
        </x:is>
      </x:c>
      <x:c r="B35" s="40" t="inlineStr">
        <x:is>
          <x:t xml:space="preserve">CHN</x:t>
        </x:is>
      </x:c>
      <x:c r="C35" s="123" t="n">
        <x:v>2026</x:v>
      </x:c>
      <x:c r="D35" s="132" t="n">
        <x:v>109767</x:v>
      </x:c>
      <x:c r="E35" s="40" t="inlineStr">
        <x:is>
          <x:t xml:space="preserve">https://data.worldbank.org/indicator/IS.RRS.TOTL.KM</x:t>
        </x:is>
      </x:c>
      <x:c r="F35" s="123" t="n">
        <x:v>2021</x:v>
      </x:c>
      <x:c r="G35" s="40" t="inlineStr">
        <x:is>
          <x:t xml:space="preserve">Latest available observation (2021) carried forward.</x:t>
        </x:is>
      </x:c>
      <x:c r="H35" s="40" t="inlineStr">
        <x:is>
          <x:t xml:space="preserve">CHN|2026</x:t>
        </x:is>
      </x:c>
    </x:row>
    <x:row r="36">
      <x:c r="A36" s="40" t="inlineStr">
        <x:is>
          <x:t xml:space="preserve">Saudi Arabia</x:t>
        </x:is>
      </x:c>
      <x:c r="B36" s="40" t="inlineStr">
        <x:is>
          <x:t xml:space="preserve">SAU</x:t>
        </x:is>
      </x:c>
      <x:c r="C36" s="123" t="n">
        <x:v>2021</x:v>
      </x:c>
      <x:c r="D36" s="132" t="n">
        <x:v>2939</x:v>
      </x:c>
      <x:c r="E36" s="40" t="inlineStr">
        <x:is>
          <x:t xml:space="preserve">https://data.worldbank.org/indicator/IS.RRS.TOTL.KM</x:t>
        </x:is>
      </x:c>
      <x:c r="F36" s="123" t="n">
        <x:v>2018</x:v>
      </x:c>
      <x:c r="G36" s="40" t="inlineStr">
        <x:is>
          <x:t xml:space="preserve">Stale latest available observation (2018) carried forward; verify before final submission.</x:t>
        </x:is>
      </x:c>
      <x:c r="H36" s="40" t="inlineStr">
        <x:is>
          <x:t xml:space="preserve">SAU|2021</x:t>
        </x:is>
      </x:c>
    </x:row>
    <x:row r="37">
      <x:c r="A37" s="40" t="inlineStr">
        <x:is>
          <x:t xml:space="preserve">Saudi Arabia</x:t>
        </x:is>
      </x:c>
      <x:c r="B37" s="40" t="inlineStr">
        <x:is>
          <x:t xml:space="preserve">SAU</x:t>
        </x:is>
      </x:c>
      <x:c r="C37" s="123" t="n">
        <x:v>2022</x:v>
      </x:c>
      <x:c r="D37" s="132" t="n">
        <x:v>2939</x:v>
      </x:c>
      <x:c r="E37" s="40" t="inlineStr">
        <x:is>
          <x:t xml:space="preserve">https://data.worldbank.org/indicator/IS.RRS.TOTL.KM</x:t>
        </x:is>
      </x:c>
      <x:c r="F37" s="123" t="n">
        <x:v>2018</x:v>
      </x:c>
      <x:c r="G37" s="40" t="inlineStr">
        <x:is>
          <x:t xml:space="preserve">Stale latest available observation (2018) carried forward; verify before final submission.</x:t>
        </x:is>
      </x:c>
      <x:c r="H37" s="40" t="inlineStr">
        <x:is>
          <x:t xml:space="preserve">SAU|2022</x:t>
        </x:is>
      </x:c>
    </x:row>
    <x:row r="38">
      <x:c r="A38" s="40" t="inlineStr">
        <x:is>
          <x:t xml:space="preserve">Saudi Arabia</x:t>
        </x:is>
      </x:c>
      <x:c r="B38" s="40" t="inlineStr">
        <x:is>
          <x:t xml:space="preserve">SAU</x:t>
        </x:is>
      </x:c>
      <x:c r="C38" s="123" t="n">
        <x:v>2023</x:v>
      </x:c>
      <x:c r="D38" s="132" t="n">
        <x:v>2939</x:v>
      </x:c>
      <x:c r="E38" s="40" t="inlineStr">
        <x:is>
          <x:t xml:space="preserve">https://data.worldbank.org/indicator/IS.RRS.TOTL.KM</x:t>
        </x:is>
      </x:c>
      <x:c r="F38" s="123" t="n">
        <x:v>2018</x:v>
      </x:c>
      <x:c r="G38" s="40" t="inlineStr">
        <x:is>
          <x:t xml:space="preserve">Stale latest available observation (2018) carried forward; verify before final submission.</x:t>
        </x:is>
      </x:c>
      <x:c r="H38" s="40" t="inlineStr">
        <x:is>
          <x:t xml:space="preserve">SAU|2023</x:t>
        </x:is>
      </x:c>
    </x:row>
    <x:row r="39">
      <x:c r="A39" s="40" t="inlineStr">
        <x:is>
          <x:t xml:space="preserve">Saudi Arabia</x:t>
        </x:is>
      </x:c>
      <x:c r="B39" s="40" t="inlineStr">
        <x:is>
          <x:t xml:space="preserve">SAU</x:t>
        </x:is>
      </x:c>
      <x:c r="C39" s="123" t="n">
        <x:v>2024</x:v>
      </x:c>
      <x:c r="D39" s="132" t="n">
        <x:v>2939</x:v>
      </x:c>
      <x:c r="E39" s="40" t="inlineStr">
        <x:is>
          <x:t xml:space="preserve">https://data.worldbank.org/indicator/IS.RRS.TOTL.KM</x:t>
        </x:is>
      </x:c>
      <x:c r="F39" s="123" t="n">
        <x:v>2018</x:v>
      </x:c>
      <x:c r="G39" s="40" t="inlineStr">
        <x:is>
          <x:t xml:space="preserve">Stale latest available observation (2018) carried forward; verify before final submission.</x:t>
        </x:is>
      </x:c>
      <x:c r="H39" s="40" t="inlineStr">
        <x:is>
          <x:t xml:space="preserve">SAU|2024</x:t>
        </x:is>
      </x:c>
    </x:row>
    <x:row r="40">
      <x:c r="A40" s="40" t="inlineStr">
        <x:is>
          <x:t xml:space="preserve">Saudi Arabia</x:t>
        </x:is>
      </x:c>
      <x:c r="B40" s="40" t="inlineStr">
        <x:is>
          <x:t xml:space="preserve">SAU</x:t>
        </x:is>
      </x:c>
      <x:c r="C40" s="123" t="n">
        <x:v>2025</x:v>
      </x:c>
      <x:c r="D40" s="132" t="n">
        <x:v>2939</x:v>
      </x:c>
      <x:c r="E40" s="40" t="inlineStr">
        <x:is>
          <x:t xml:space="preserve">https://data.worldbank.org/indicator/IS.RRS.TOTL.KM</x:t>
        </x:is>
      </x:c>
      <x:c r="F40" s="123" t="n">
        <x:v>2018</x:v>
      </x:c>
      <x:c r="G40" s="40" t="inlineStr">
        <x:is>
          <x:t xml:space="preserve">Stale latest available observation (2018) carried forward; verify before final submission.</x:t>
        </x:is>
      </x:c>
      <x:c r="H40" s="40" t="inlineStr">
        <x:is>
          <x:t xml:space="preserve">SAU|2025</x:t>
        </x:is>
      </x:c>
    </x:row>
    <x:row r="41">
      <x:c r="A41" s="40" t="inlineStr">
        <x:is>
          <x:t xml:space="preserve">Saudi Arabia</x:t>
        </x:is>
      </x:c>
      <x:c r="B41" s="40" t="inlineStr">
        <x:is>
          <x:t xml:space="preserve">SAU</x:t>
        </x:is>
      </x:c>
      <x:c r="C41" s="123" t="n">
        <x:v>2026</x:v>
      </x:c>
      <x:c r="D41" s="132" t="n">
        <x:v>2939</x:v>
      </x:c>
      <x:c r="E41" s="40" t="inlineStr">
        <x:is>
          <x:t xml:space="preserve">https://data.worldbank.org/indicator/IS.RRS.TOTL.KM</x:t>
        </x:is>
      </x:c>
      <x:c r="F41" s="123" t="n">
        <x:v>2018</x:v>
      </x:c>
      <x:c r="G41" s="40" t="inlineStr">
        <x:is>
          <x:t xml:space="preserve">Stale latest available observation (2018) carried forward; verify before final submission.</x:t>
        </x:is>
      </x:c>
      <x:c r="H41" s="40" t="inlineStr">
        <x:is>
          <x:t xml:space="preserve">SAU|2026</x:t>
        </x:is>
      </x:c>
    </x:row>
    <x:row r="42">
      <x:c r="A42" s="40" t="inlineStr">
        <x:is>
          <x:t xml:space="preserve">United Arab Emirates</x:t>
        </x:is>
      </x:c>
      <x:c r="B42" s="40" t="inlineStr">
        <x:is>
          <x:t xml:space="preserve">ARE</x:t>
        </x:is>
      </x:c>
      <x:c r="C42" s="123" t="n">
        <x:v>2021</x:v>
      </x:c>
      <x:c r="D42" s="132" t="n">
        <x:v>279</x:v>
      </x:c>
      <x:c r="E42" s="40" t="inlineStr">
        <x:is>
          <x:t xml:space="preserve">https://data.worldbank.org/indicator/IS.RRS.TOTL.KM</x:t>
        </x:is>
      </x:c>
      <x:c r="F42" s="123" t="n">
        <x:v>2021</x:v>
      </x:c>
      <x:c r="G42" s="40" t="inlineStr">
        <x:is>
          <x:t xml:space="preserve">Observed World Bank value.</x:t>
        </x:is>
      </x:c>
      <x:c r="H42" s="40" t="inlineStr">
        <x:is>
          <x:t xml:space="preserve">ARE|2021</x:t>
        </x:is>
      </x:c>
    </x:row>
    <x:row r="43">
      <x:c r="A43" s="40" t="inlineStr">
        <x:is>
          <x:t xml:space="preserve">United Arab Emirates</x:t>
        </x:is>
      </x:c>
      <x:c r="B43" s="40" t="inlineStr">
        <x:is>
          <x:t xml:space="preserve">ARE</x:t>
        </x:is>
      </x:c>
      <x:c r="C43" s="123" t="n">
        <x:v>2022</x:v>
      </x:c>
      <x:c r="D43" s="132" t="n">
        <x:v>279</x:v>
      </x:c>
      <x:c r="E43" s="40" t="inlineStr">
        <x:is>
          <x:t xml:space="preserve">https://data.worldbank.org/indicator/IS.RRS.TOTL.KM</x:t>
        </x:is>
      </x:c>
      <x:c r="F43" s="123" t="n">
        <x:v>2021</x:v>
      </x:c>
      <x:c r="G43" s="40" t="inlineStr">
        <x:is>
          <x:t xml:space="preserve">Latest available observation (2021) carried forward.</x:t>
        </x:is>
      </x:c>
      <x:c r="H43" s="40" t="inlineStr">
        <x:is>
          <x:t xml:space="preserve">ARE|2022</x:t>
        </x:is>
      </x:c>
    </x:row>
    <x:row r="44">
      <x:c r="A44" s="40" t="inlineStr">
        <x:is>
          <x:t xml:space="preserve">United Arab Emirates</x:t>
        </x:is>
      </x:c>
      <x:c r="B44" s="40" t="inlineStr">
        <x:is>
          <x:t xml:space="preserve">ARE</x:t>
        </x:is>
      </x:c>
      <x:c r="C44" s="123" t="n">
        <x:v>2023</x:v>
      </x:c>
      <x:c r="D44" s="132" t="n">
        <x:v>279</x:v>
      </x:c>
      <x:c r="E44" s="40" t="inlineStr">
        <x:is>
          <x:t xml:space="preserve">https://data.worldbank.org/indicator/IS.RRS.TOTL.KM</x:t>
        </x:is>
      </x:c>
      <x:c r="F44" s="123" t="n">
        <x:v>2021</x:v>
      </x:c>
      <x:c r="G44" s="40" t="inlineStr">
        <x:is>
          <x:t xml:space="preserve">Latest available observation (2021) carried forward.</x:t>
        </x:is>
      </x:c>
      <x:c r="H44" s="40" t="inlineStr">
        <x:is>
          <x:t xml:space="preserve">ARE|2023</x:t>
        </x:is>
      </x:c>
    </x:row>
    <x:row r="45">
      <x:c r="A45" s="40" t="inlineStr">
        <x:is>
          <x:t xml:space="preserve">United Arab Emirates</x:t>
        </x:is>
      </x:c>
      <x:c r="B45" s="40" t="inlineStr">
        <x:is>
          <x:t xml:space="preserve">ARE</x:t>
        </x:is>
      </x:c>
      <x:c r="C45" s="123" t="n">
        <x:v>2024</x:v>
      </x:c>
      <x:c r="D45" s="132" t="n">
        <x:v>279</x:v>
      </x:c>
      <x:c r="E45" s="40" t="inlineStr">
        <x:is>
          <x:t xml:space="preserve">https://data.worldbank.org/indicator/IS.RRS.TOTL.KM</x:t>
        </x:is>
      </x:c>
      <x:c r="F45" s="123" t="n">
        <x:v>2021</x:v>
      </x:c>
      <x:c r="G45" s="40" t="inlineStr">
        <x:is>
          <x:t xml:space="preserve">Latest available observation (2021) carried forward.</x:t>
        </x:is>
      </x:c>
      <x:c r="H45" s="40" t="inlineStr">
        <x:is>
          <x:t xml:space="preserve">ARE|2024</x:t>
        </x:is>
      </x:c>
    </x:row>
    <x:row r="46">
      <x:c r="A46" s="40" t="inlineStr">
        <x:is>
          <x:t xml:space="preserve">United Arab Emirates</x:t>
        </x:is>
      </x:c>
      <x:c r="B46" s="40" t="inlineStr">
        <x:is>
          <x:t xml:space="preserve">ARE</x:t>
        </x:is>
      </x:c>
      <x:c r="C46" s="123" t="n">
        <x:v>2025</x:v>
      </x:c>
      <x:c r="D46" s="132" t="n">
        <x:v>279</x:v>
      </x:c>
      <x:c r="E46" s="40" t="inlineStr">
        <x:is>
          <x:t xml:space="preserve">https://data.worldbank.org/indicator/IS.RRS.TOTL.KM</x:t>
        </x:is>
      </x:c>
      <x:c r="F46" s="123" t="n">
        <x:v>2021</x:v>
      </x:c>
      <x:c r="G46" s="40" t="inlineStr">
        <x:is>
          <x:t xml:space="preserve">Latest available observation (2021) carried forward.</x:t>
        </x:is>
      </x:c>
      <x:c r="H46" s="40" t="inlineStr">
        <x:is>
          <x:t xml:space="preserve">ARE|2025</x:t>
        </x:is>
      </x:c>
    </x:row>
    <x:row r="47">
      <x:c r="A47" s="40" t="inlineStr">
        <x:is>
          <x:t xml:space="preserve">United Arab Emirates</x:t>
        </x:is>
      </x:c>
      <x:c r="B47" s="40" t="inlineStr">
        <x:is>
          <x:t xml:space="preserve">ARE</x:t>
        </x:is>
      </x:c>
      <x:c r="C47" s="123" t="n">
        <x:v>2026</x:v>
      </x:c>
      <x:c r="D47" s="132" t="n">
        <x:v>279</x:v>
      </x:c>
      <x:c r="E47" s="40" t="inlineStr">
        <x:is>
          <x:t xml:space="preserve">https://data.worldbank.org/indicator/IS.RRS.TOTL.KM</x:t>
        </x:is>
      </x:c>
      <x:c r="F47" s="123" t="n">
        <x:v>2021</x:v>
      </x:c>
      <x:c r="G47" s="40" t="inlineStr">
        <x:is>
          <x:t xml:space="preserve">Latest available observation (2021) carried forward.</x:t>
        </x:is>
      </x:c>
      <x:c r="H47" s="40" t="inlineStr">
        <x:is>
          <x:t xml:space="preserve">ARE|2026</x:t>
        </x:is>
      </x:c>
    </x:row>
    <x:row r="48">
      <x:c r="A48" s="40" t="inlineStr">
        <x:is>
          <x:t xml:space="preserve">Qatar</x:t>
        </x:is>
      </x:c>
      <x:c r="B48" s="40" t="inlineStr">
        <x:is>
          <x:t xml:space="preserve">QAT</x:t>
        </x:is>
      </x:c>
      <x:c r="C48" s="123" t="n">
        <x:v>2021</x:v>
      </x:c>
      <x:c r="D48" s="132" t="n"/>
      <x:c r="E48" s="40" t="inlineStr">
        <x:is>
          <x:t xml:space="preserve">https://data.worldbank.org/indicator/IS.RRS.TOTL.KM</x:t>
        </x:is>
      </x:c>
      <x:c r="F48" s="123" t="n"/>
      <x:c r="G48" s="40" t="inlineStr">
        <x:is>
          <x:t xml:space="preserve">No World Bank rail-line observation available.</x:t>
        </x:is>
      </x:c>
      <x:c r="H48" s="40" t="inlineStr">
        <x:is>
          <x:t xml:space="preserve">QAT|2021</x:t>
        </x:is>
      </x:c>
    </x:row>
    <x:row r="49">
      <x:c r="A49" s="40" t="inlineStr">
        <x:is>
          <x:t xml:space="preserve">Qatar</x:t>
        </x:is>
      </x:c>
      <x:c r="B49" s="40" t="inlineStr">
        <x:is>
          <x:t xml:space="preserve">QAT</x:t>
        </x:is>
      </x:c>
      <x:c r="C49" s="123" t="n">
        <x:v>2022</x:v>
      </x:c>
      <x:c r="D49" s="132" t="n"/>
      <x:c r="E49" s="40" t="inlineStr">
        <x:is>
          <x:t xml:space="preserve">https://data.worldbank.org/indicator/IS.RRS.TOTL.KM</x:t>
        </x:is>
      </x:c>
      <x:c r="F49" s="123" t="n"/>
      <x:c r="G49" s="40" t="inlineStr">
        <x:is>
          <x:t xml:space="preserve">No World Bank rail-line observation available.</x:t>
        </x:is>
      </x:c>
      <x:c r="H49" s="40" t="inlineStr">
        <x:is>
          <x:t xml:space="preserve">QAT|2022</x:t>
        </x:is>
      </x:c>
    </x:row>
    <x:row r="50">
      <x:c r="A50" s="40" t="inlineStr">
        <x:is>
          <x:t xml:space="preserve">Qatar</x:t>
        </x:is>
      </x:c>
      <x:c r="B50" s="40" t="inlineStr">
        <x:is>
          <x:t xml:space="preserve">QAT</x:t>
        </x:is>
      </x:c>
      <x:c r="C50" s="123" t="n">
        <x:v>2023</x:v>
      </x:c>
      <x:c r="D50" s="132" t="n"/>
      <x:c r="E50" s="40" t="inlineStr">
        <x:is>
          <x:t xml:space="preserve">https://data.worldbank.org/indicator/IS.RRS.TOTL.KM</x:t>
        </x:is>
      </x:c>
      <x:c r="F50" s="123" t="n"/>
      <x:c r="G50" s="40" t="inlineStr">
        <x:is>
          <x:t xml:space="preserve">No World Bank rail-line observation available.</x:t>
        </x:is>
      </x:c>
      <x:c r="H50" s="40" t="inlineStr">
        <x:is>
          <x:t xml:space="preserve">QAT|2023</x:t>
        </x:is>
      </x:c>
    </x:row>
    <x:row r="51">
      <x:c r="A51" s="40" t="inlineStr">
        <x:is>
          <x:t xml:space="preserve">Qatar</x:t>
        </x:is>
      </x:c>
      <x:c r="B51" s="40" t="inlineStr">
        <x:is>
          <x:t xml:space="preserve">QAT</x:t>
        </x:is>
      </x:c>
      <x:c r="C51" s="123" t="n">
        <x:v>2024</x:v>
      </x:c>
      <x:c r="D51" s="132" t="n"/>
      <x:c r="E51" s="40" t="inlineStr">
        <x:is>
          <x:t xml:space="preserve">https://data.worldbank.org/indicator/IS.RRS.TOTL.KM</x:t>
        </x:is>
      </x:c>
      <x:c r="F51" s="123" t="n"/>
      <x:c r="G51" s="40" t="inlineStr">
        <x:is>
          <x:t xml:space="preserve">No World Bank rail-line observation available.</x:t>
        </x:is>
      </x:c>
      <x:c r="H51" s="40" t="inlineStr">
        <x:is>
          <x:t xml:space="preserve">QAT|2024</x:t>
        </x:is>
      </x:c>
    </x:row>
    <x:row r="52">
      <x:c r="A52" s="40" t="inlineStr">
        <x:is>
          <x:t xml:space="preserve">Qatar</x:t>
        </x:is>
      </x:c>
      <x:c r="B52" s="40" t="inlineStr">
        <x:is>
          <x:t xml:space="preserve">QAT</x:t>
        </x:is>
      </x:c>
      <x:c r="C52" s="123" t="n">
        <x:v>2025</x:v>
      </x:c>
      <x:c r="D52" s="132" t="n"/>
      <x:c r="E52" s="40" t="inlineStr">
        <x:is>
          <x:t xml:space="preserve">https://data.worldbank.org/indicator/IS.RRS.TOTL.KM</x:t>
        </x:is>
      </x:c>
      <x:c r="F52" s="123" t="n"/>
      <x:c r="G52" s="40" t="inlineStr">
        <x:is>
          <x:t xml:space="preserve">No World Bank rail-line observation available.</x:t>
        </x:is>
      </x:c>
      <x:c r="H52" s="40" t="inlineStr">
        <x:is>
          <x:t xml:space="preserve">QAT|2025</x:t>
        </x:is>
      </x:c>
    </x:row>
    <x:row r="53">
      <x:c r="A53" s="40" t="inlineStr">
        <x:is>
          <x:t xml:space="preserve">Qatar</x:t>
        </x:is>
      </x:c>
      <x:c r="B53" s="40" t="inlineStr">
        <x:is>
          <x:t xml:space="preserve">QAT</x:t>
        </x:is>
      </x:c>
      <x:c r="C53" s="123" t="n">
        <x:v>2026</x:v>
      </x:c>
      <x:c r="D53" s="132" t="n"/>
      <x:c r="E53" s="40" t="inlineStr">
        <x:is>
          <x:t xml:space="preserve">https://data.worldbank.org/indicator/IS.RRS.TOTL.KM</x:t>
        </x:is>
      </x:c>
      <x:c r="F53" s="123" t="n"/>
      <x:c r="G53" s="40" t="inlineStr">
        <x:is>
          <x:t xml:space="preserve">No World Bank rail-line observation available.</x:t>
        </x:is>
      </x:c>
      <x:c r="H53" s="40" t="inlineStr">
        <x:is>
          <x:t xml:space="preserve">QAT|2026</x:t>
        </x:is>
      </x:c>
    </x:row>
    <x:row r="54">
      <x:c r="A54" s="40" t="inlineStr">
        <x:is>
          <x:t xml:space="preserve">Kuwait</x:t>
        </x:is>
      </x:c>
      <x:c r="B54" s="40" t="inlineStr">
        <x:is>
          <x:t xml:space="preserve">KWT</x:t>
        </x:is>
      </x:c>
      <x:c r="C54" s="123" t="n">
        <x:v>2021</x:v>
      </x:c>
      <x:c r="D54" s="132" t="n"/>
      <x:c r="E54" s="40" t="inlineStr">
        <x:is>
          <x:t xml:space="preserve">https://data.worldbank.org/indicator/IS.RRS.TOTL.KM</x:t>
        </x:is>
      </x:c>
      <x:c r="F54" s="123" t="n"/>
      <x:c r="G54" s="40" t="inlineStr">
        <x:is>
          <x:t xml:space="preserve">No World Bank rail-line observation available.</x:t>
        </x:is>
      </x:c>
      <x:c r="H54" s="40" t="inlineStr">
        <x:is>
          <x:t xml:space="preserve">KWT|2021</x:t>
        </x:is>
      </x:c>
    </x:row>
    <x:row r="55">
      <x:c r="A55" s="40" t="inlineStr">
        <x:is>
          <x:t xml:space="preserve">Kuwait</x:t>
        </x:is>
      </x:c>
      <x:c r="B55" s="40" t="inlineStr">
        <x:is>
          <x:t xml:space="preserve">KWT</x:t>
        </x:is>
      </x:c>
      <x:c r="C55" s="123" t="n">
        <x:v>2022</x:v>
      </x:c>
      <x:c r="D55" s="132" t="n"/>
      <x:c r="E55" s="40" t="inlineStr">
        <x:is>
          <x:t xml:space="preserve">https://data.worldbank.org/indicator/IS.RRS.TOTL.KM</x:t>
        </x:is>
      </x:c>
      <x:c r="F55" s="123" t="n"/>
      <x:c r="G55" s="40" t="inlineStr">
        <x:is>
          <x:t xml:space="preserve">No World Bank rail-line observation available.</x:t>
        </x:is>
      </x:c>
      <x:c r="H55" s="40" t="inlineStr">
        <x:is>
          <x:t xml:space="preserve">KWT|2022</x:t>
        </x:is>
      </x:c>
    </x:row>
    <x:row r="56">
      <x:c r="A56" s="40" t="inlineStr">
        <x:is>
          <x:t xml:space="preserve">Kuwait</x:t>
        </x:is>
      </x:c>
      <x:c r="B56" s="40" t="inlineStr">
        <x:is>
          <x:t xml:space="preserve">KWT</x:t>
        </x:is>
      </x:c>
      <x:c r="C56" s="123" t="n">
        <x:v>2023</x:v>
      </x:c>
      <x:c r="D56" s="132" t="n"/>
      <x:c r="E56" s="40" t="inlineStr">
        <x:is>
          <x:t xml:space="preserve">https://data.worldbank.org/indicator/IS.RRS.TOTL.KM</x:t>
        </x:is>
      </x:c>
      <x:c r="F56" s="123" t="n"/>
      <x:c r="G56" s="40" t="inlineStr">
        <x:is>
          <x:t xml:space="preserve">No World Bank rail-line observation available.</x:t>
        </x:is>
      </x:c>
      <x:c r="H56" s="40" t="inlineStr">
        <x:is>
          <x:t xml:space="preserve">KWT|2023</x:t>
        </x:is>
      </x:c>
    </x:row>
    <x:row r="57">
      <x:c r="A57" s="40" t="inlineStr">
        <x:is>
          <x:t xml:space="preserve">Kuwait</x:t>
        </x:is>
      </x:c>
      <x:c r="B57" s="40" t="inlineStr">
        <x:is>
          <x:t xml:space="preserve">KWT</x:t>
        </x:is>
      </x:c>
      <x:c r="C57" s="123" t="n">
        <x:v>2024</x:v>
      </x:c>
      <x:c r="D57" s="132" t="n"/>
      <x:c r="E57" s="40" t="inlineStr">
        <x:is>
          <x:t xml:space="preserve">https://data.worldbank.org/indicator/IS.RRS.TOTL.KM</x:t>
        </x:is>
      </x:c>
      <x:c r="F57" s="123" t="n"/>
      <x:c r="G57" s="40" t="inlineStr">
        <x:is>
          <x:t xml:space="preserve">No World Bank rail-line observation available.</x:t>
        </x:is>
      </x:c>
      <x:c r="H57" s="40" t="inlineStr">
        <x:is>
          <x:t xml:space="preserve">KWT|2024</x:t>
        </x:is>
      </x:c>
    </x:row>
    <x:row r="58">
      <x:c r="A58" s="40" t="inlineStr">
        <x:is>
          <x:t xml:space="preserve">Kuwait</x:t>
        </x:is>
      </x:c>
      <x:c r="B58" s="40" t="inlineStr">
        <x:is>
          <x:t xml:space="preserve">KWT</x:t>
        </x:is>
      </x:c>
      <x:c r="C58" s="123" t="n">
        <x:v>2025</x:v>
      </x:c>
      <x:c r="D58" s="132" t="n"/>
      <x:c r="E58" s="40" t="inlineStr">
        <x:is>
          <x:t xml:space="preserve">https://data.worldbank.org/indicator/IS.RRS.TOTL.KM</x:t>
        </x:is>
      </x:c>
      <x:c r="F58" s="123" t="n"/>
      <x:c r="G58" s="40" t="inlineStr">
        <x:is>
          <x:t xml:space="preserve">No World Bank rail-line observation available.</x:t>
        </x:is>
      </x:c>
      <x:c r="H58" s="40" t="inlineStr">
        <x:is>
          <x:t xml:space="preserve">KWT|2025</x:t>
        </x:is>
      </x:c>
    </x:row>
    <x:row r="59">
      <x:c r="A59" s="40" t="inlineStr">
        <x:is>
          <x:t xml:space="preserve">Kuwait</x:t>
        </x:is>
      </x:c>
      <x:c r="B59" s="40" t="inlineStr">
        <x:is>
          <x:t xml:space="preserve">KWT</x:t>
        </x:is>
      </x:c>
      <x:c r="C59" s="123" t="n">
        <x:v>2026</x:v>
      </x:c>
      <x:c r="D59" s="132" t="n"/>
      <x:c r="E59" s="40" t="inlineStr">
        <x:is>
          <x:t xml:space="preserve">https://data.worldbank.org/indicator/IS.RRS.TOTL.KM</x:t>
        </x:is>
      </x:c>
      <x:c r="F59" s="123" t="n"/>
      <x:c r="G59" s="40" t="inlineStr">
        <x:is>
          <x:t xml:space="preserve">No World Bank rail-line observation available.</x:t>
        </x:is>
      </x:c>
      <x:c r="H59" s="40" t="inlineStr">
        <x:is>
          <x:t xml:space="preserve">KWT|2026</x:t>
        </x:is>
      </x:c>
    </x:row>
    <x:row r="60">
      <x:c r="A60" s="40" t="inlineStr">
        <x:is>
          <x:t xml:space="preserve">Iraq</x:t>
        </x:is>
      </x:c>
      <x:c r="B60" s="40" t="inlineStr">
        <x:is>
          <x:t xml:space="preserve">IRQ</x:t>
        </x:is>
      </x:c>
      <x:c r="C60" s="123" t="n">
        <x:v>2021</x:v>
      </x:c>
      <x:c r="D60" s="132" t="n">
        <x:v>2370</x:v>
      </x:c>
      <x:c r="E60" s="40" t="inlineStr">
        <x:is>
          <x:t xml:space="preserve">https://data.worldbank.org/indicator/IS.RRS.TOTL.KM</x:t>
        </x:is>
      </x:c>
      <x:c r="F60" s="123" t="n">
        <x:v>2014</x:v>
      </x:c>
      <x:c r="G60" s="40" t="inlineStr">
        <x:is>
          <x:t xml:space="preserve">Stale latest available observation (2014) carried forward; verify before final submission.</x:t>
        </x:is>
      </x:c>
      <x:c r="H60" s="40" t="inlineStr">
        <x:is>
          <x:t xml:space="preserve">IRQ|2021</x:t>
        </x:is>
      </x:c>
    </x:row>
    <x:row r="61">
      <x:c r="A61" s="40" t="inlineStr">
        <x:is>
          <x:t xml:space="preserve">Iraq</x:t>
        </x:is>
      </x:c>
      <x:c r="B61" s="40" t="inlineStr">
        <x:is>
          <x:t xml:space="preserve">IRQ</x:t>
        </x:is>
      </x:c>
      <x:c r="C61" s="123" t="n">
        <x:v>2022</x:v>
      </x:c>
      <x:c r="D61" s="132" t="n">
        <x:v>2370</x:v>
      </x:c>
      <x:c r="E61" s="40" t="inlineStr">
        <x:is>
          <x:t xml:space="preserve">https://data.worldbank.org/indicator/IS.RRS.TOTL.KM</x:t>
        </x:is>
      </x:c>
      <x:c r="F61" s="123" t="n">
        <x:v>2014</x:v>
      </x:c>
      <x:c r="G61" s="40" t="inlineStr">
        <x:is>
          <x:t xml:space="preserve">Stale latest available observation (2014) carried forward; verify before final submission.</x:t>
        </x:is>
      </x:c>
      <x:c r="H61" s="40" t="inlineStr">
        <x:is>
          <x:t xml:space="preserve">IRQ|2022</x:t>
        </x:is>
      </x:c>
    </x:row>
    <x:row r="62">
      <x:c r="A62" s="40" t="inlineStr">
        <x:is>
          <x:t xml:space="preserve">Iraq</x:t>
        </x:is>
      </x:c>
      <x:c r="B62" s="40" t="inlineStr">
        <x:is>
          <x:t xml:space="preserve">IRQ</x:t>
        </x:is>
      </x:c>
      <x:c r="C62" s="123" t="n">
        <x:v>2023</x:v>
      </x:c>
      <x:c r="D62" s="132" t="n">
        <x:v>2370</x:v>
      </x:c>
      <x:c r="E62" s="40" t="inlineStr">
        <x:is>
          <x:t xml:space="preserve">https://data.worldbank.org/indicator/IS.RRS.TOTL.KM</x:t>
        </x:is>
      </x:c>
      <x:c r="F62" s="123" t="n">
        <x:v>2014</x:v>
      </x:c>
      <x:c r="G62" s="40" t="inlineStr">
        <x:is>
          <x:t xml:space="preserve">Stale latest available observation (2014) carried forward; verify before final submission.</x:t>
        </x:is>
      </x:c>
      <x:c r="H62" s="40" t="inlineStr">
        <x:is>
          <x:t xml:space="preserve">IRQ|2023</x:t>
        </x:is>
      </x:c>
    </x:row>
    <x:row r="63">
      <x:c r="A63" s="40" t="inlineStr">
        <x:is>
          <x:t xml:space="preserve">Iraq</x:t>
        </x:is>
      </x:c>
      <x:c r="B63" s="40" t="inlineStr">
        <x:is>
          <x:t xml:space="preserve">IRQ</x:t>
        </x:is>
      </x:c>
      <x:c r="C63" s="123" t="n">
        <x:v>2024</x:v>
      </x:c>
      <x:c r="D63" s="132" t="n">
        <x:v>2370</x:v>
      </x:c>
      <x:c r="E63" s="40" t="inlineStr">
        <x:is>
          <x:t xml:space="preserve">https://data.worldbank.org/indicator/IS.RRS.TOTL.KM</x:t>
        </x:is>
      </x:c>
      <x:c r="F63" s="123" t="n">
        <x:v>2014</x:v>
      </x:c>
      <x:c r="G63" s="40" t="inlineStr">
        <x:is>
          <x:t xml:space="preserve">Stale latest available observation (2014) carried forward; verify before final submission.</x:t>
        </x:is>
      </x:c>
      <x:c r="H63" s="40" t="inlineStr">
        <x:is>
          <x:t xml:space="preserve">IRQ|2024</x:t>
        </x:is>
      </x:c>
    </x:row>
    <x:row r="64">
      <x:c r="A64" s="40" t="inlineStr">
        <x:is>
          <x:t xml:space="preserve">Iraq</x:t>
        </x:is>
      </x:c>
      <x:c r="B64" s="40" t="inlineStr">
        <x:is>
          <x:t xml:space="preserve">IRQ</x:t>
        </x:is>
      </x:c>
      <x:c r="C64" s="123" t="n">
        <x:v>2025</x:v>
      </x:c>
      <x:c r="D64" s="132" t="n">
        <x:v>2370</x:v>
      </x:c>
      <x:c r="E64" s="40" t="inlineStr">
        <x:is>
          <x:t xml:space="preserve">https://data.worldbank.org/indicator/IS.RRS.TOTL.KM</x:t>
        </x:is>
      </x:c>
      <x:c r="F64" s="123" t="n">
        <x:v>2014</x:v>
      </x:c>
      <x:c r="G64" s="40" t="inlineStr">
        <x:is>
          <x:t xml:space="preserve">Stale latest available observation (2014) carried forward; verify before final submission.</x:t>
        </x:is>
      </x:c>
      <x:c r="H64" s="40" t="inlineStr">
        <x:is>
          <x:t xml:space="preserve">IRQ|2025</x:t>
        </x:is>
      </x:c>
    </x:row>
    <x:row r="65">
      <x:c r="A65" s="40" t="inlineStr">
        <x:is>
          <x:t xml:space="preserve">Iraq</x:t>
        </x:is>
      </x:c>
      <x:c r="B65" s="40" t="inlineStr">
        <x:is>
          <x:t xml:space="preserve">IRQ</x:t>
        </x:is>
      </x:c>
      <x:c r="C65" s="123" t="n">
        <x:v>2026</x:v>
      </x:c>
      <x:c r="D65" s="132" t="n">
        <x:v>2370</x:v>
      </x:c>
      <x:c r="E65" s="40" t="inlineStr">
        <x:is>
          <x:t xml:space="preserve">https://data.worldbank.org/indicator/IS.RRS.TOTL.KM</x:t>
        </x:is>
      </x:c>
      <x:c r="F65" s="123" t="n">
        <x:v>2014</x:v>
      </x:c>
      <x:c r="G65" s="40" t="inlineStr">
        <x:is>
          <x:t xml:space="preserve">Stale latest available observation (2014) carried forward; verify before final submission.</x:t>
        </x:is>
      </x:c>
      <x:c r="H65" s="40" t="inlineStr">
        <x:is>
          <x:t xml:space="preserve">IRQ|2026</x:t>
        </x:is>
      </x:c>
    </x:row>
    <x:row r="66">
      <x:c r="A66" s="40" t="inlineStr">
        <x:is>
          <x:t xml:space="preserve">Oman</x:t>
        </x:is>
      </x:c>
      <x:c r="B66" s="40" t="inlineStr">
        <x:is>
          <x:t xml:space="preserve">OMN</x:t>
        </x:is>
      </x:c>
      <x:c r="C66" s="123" t="n">
        <x:v>2021</x:v>
      </x:c>
      <x:c r="D66" s="132" t="n"/>
      <x:c r="E66" s="40" t="inlineStr">
        <x:is>
          <x:t xml:space="preserve">https://data.worldbank.org/indicator/IS.RRS.TOTL.KM</x:t>
        </x:is>
      </x:c>
      <x:c r="F66" s="123" t="n"/>
      <x:c r="G66" s="40" t="inlineStr">
        <x:is>
          <x:t xml:space="preserve">No World Bank rail-line observation available.</x:t>
        </x:is>
      </x:c>
      <x:c r="H66" s="40" t="inlineStr">
        <x:is>
          <x:t xml:space="preserve">OMN|2021</x:t>
        </x:is>
      </x:c>
    </x:row>
    <x:row r="67">
      <x:c r="A67" s="40" t="inlineStr">
        <x:is>
          <x:t xml:space="preserve">Oman</x:t>
        </x:is>
      </x:c>
      <x:c r="B67" s="40" t="inlineStr">
        <x:is>
          <x:t xml:space="preserve">OMN</x:t>
        </x:is>
      </x:c>
      <x:c r="C67" s="123" t="n">
        <x:v>2022</x:v>
      </x:c>
      <x:c r="D67" s="132" t="n"/>
      <x:c r="E67" s="40" t="inlineStr">
        <x:is>
          <x:t xml:space="preserve">https://data.worldbank.org/indicator/IS.RRS.TOTL.KM</x:t>
        </x:is>
      </x:c>
      <x:c r="F67" s="123" t="n"/>
      <x:c r="G67" s="40" t="inlineStr">
        <x:is>
          <x:t xml:space="preserve">No World Bank rail-line observation available.</x:t>
        </x:is>
      </x:c>
      <x:c r="H67" s="40" t="inlineStr">
        <x:is>
          <x:t xml:space="preserve">OMN|2022</x:t>
        </x:is>
      </x:c>
    </x:row>
    <x:row r="68">
      <x:c r="A68" s="40" t="inlineStr">
        <x:is>
          <x:t xml:space="preserve">Oman</x:t>
        </x:is>
      </x:c>
      <x:c r="B68" s="40" t="inlineStr">
        <x:is>
          <x:t xml:space="preserve">OMN</x:t>
        </x:is>
      </x:c>
      <x:c r="C68" s="123" t="n">
        <x:v>2023</x:v>
      </x:c>
      <x:c r="D68" s="132" t="n"/>
      <x:c r="E68" s="40" t="inlineStr">
        <x:is>
          <x:t xml:space="preserve">https://data.worldbank.org/indicator/IS.RRS.TOTL.KM</x:t>
        </x:is>
      </x:c>
      <x:c r="F68" s="123" t="n"/>
      <x:c r="G68" s="40" t="inlineStr">
        <x:is>
          <x:t xml:space="preserve">No World Bank rail-line observation available.</x:t>
        </x:is>
      </x:c>
      <x:c r="H68" s="40" t="inlineStr">
        <x:is>
          <x:t xml:space="preserve">OMN|2023</x:t>
        </x:is>
      </x:c>
    </x:row>
    <x:row r="69">
      <x:c r="A69" s="40" t="inlineStr">
        <x:is>
          <x:t xml:space="preserve">Oman</x:t>
        </x:is>
      </x:c>
      <x:c r="B69" s="40" t="inlineStr">
        <x:is>
          <x:t xml:space="preserve">OMN</x:t>
        </x:is>
      </x:c>
      <x:c r="C69" s="123" t="n">
        <x:v>2024</x:v>
      </x:c>
      <x:c r="D69" s="132" t="n"/>
      <x:c r="E69" s="40" t="inlineStr">
        <x:is>
          <x:t xml:space="preserve">https://data.worldbank.org/indicator/IS.RRS.TOTL.KM</x:t>
        </x:is>
      </x:c>
      <x:c r="F69" s="123" t="n"/>
      <x:c r="G69" s="40" t="inlineStr">
        <x:is>
          <x:t xml:space="preserve">No World Bank rail-line observation available.</x:t>
        </x:is>
      </x:c>
      <x:c r="H69" s="40" t="inlineStr">
        <x:is>
          <x:t xml:space="preserve">OMN|2024</x:t>
        </x:is>
      </x:c>
    </x:row>
    <x:row r="70">
      <x:c r="A70" s="40" t="inlineStr">
        <x:is>
          <x:t xml:space="preserve">Oman</x:t>
        </x:is>
      </x:c>
      <x:c r="B70" s="40" t="inlineStr">
        <x:is>
          <x:t xml:space="preserve">OMN</x:t>
        </x:is>
      </x:c>
      <x:c r="C70" s="123" t="n">
        <x:v>2025</x:v>
      </x:c>
      <x:c r="D70" s="132" t="n"/>
      <x:c r="E70" s="40" t="inlineStr">
        <x:is>
          <x:t xml:space="preserve">https://data.worldbank.org/indicator/IS.RRS.TOTL.KM</x:t>
        </x:is>
      </x:c>
      <x:c r="F70" s="123" t="n"/>
      <x:c r="G70" s="40" t="inlineStr">
        <x:is>
          <x:t xml:space="preserve">No World Bank rail-line observation available.</x:t>
        </x:is>
      </x:c>
      <x:c r="H70" s="40" t="inlineStr">
        <x:is>
          <x:t xml:space="preserve">OMN|2025</x:t>
        </x:is>
      </x:c>
    </x:row>
    <x:row r="71">
      <x:c r="A71" s="40" t="inlineStr">
        <x:is>
          <x:t xml:space="preserve">Oman</x:t>
        </x:is>
      </x:c>
      <x:c r="B71" s="40" t="inlineStr">
        <x:is>
          <x:t xml:space="preserve">OMN</x:t>
        </x:is>
      </x:c>
      <x:c r="C71" s="123" t="n">
        <x:v>2026</x:v>
      </x:c>
      <x:c r="D71" s="132" t="n"/>
      <x:c r="E71" s="40" t="inlineStr">
        <x:is>
          <x:t xml:space="preserve">https://data.worldbank.org/indicator/IS.RRS.TOTL.KM</x:t>
        </x:is>
      </x:c>
      <x:c r="F71" s="123" t="n"/>
      <x:c r="G71" s="40" t="inlineStr">
        <x:is>
          <x:t xml:space="preserve">No World Bank rail-line observation available.</x:t>
        </x:is>
      </x:c>
      <x:c r="H71" s="40" t="inlineStr">
        <x:is>
          <x:t xml:space="preserve">OMN|2026</x:t>
        </x:is>
      </x:c>
    </x:row>
    <x:row r="72">
      <x:c r="A72" s="40" t="inlineStr">
        <x:is>
          <x:t xml:space="preserve">Jordan</x:t>
        </x:is>
      </x:c>
      <x:c r="B72" s="40" t="inlineStr">
        <x:is>
          <x:t xml:space="preserve">JOR</x:t>
        </x:is>
      </x:c>
      <x:c r="C72" s="123" t="n">
        <x:v>2021</x:v>
      </x:c>
      <x:c r="D72" s="132" t="n"/>
      <x:c r="E72" s="40" t="inlineStr">
        <x:is>
          <x:t xml:space="preserve">https://data.worldbank.org/indicator/IS.RRS.TOTL.KM</x:t>
        </x:is>
      </x:c>
      <x:c r="F72" s="123" t="n"/>
      <x:c r="G72" s="40" t="inlineStr">
        <x:is>
          <x:t xml:space="preserve">No World Bank rail-line observation available.</x:t>
        </x:is>
      </x:c>
      <x:c r="H72" s="40" t="inlineStr">
        <x:is>
          <x:t xml:space="preserve">JOR|2021</x:t>
        </x:is>
      </x:c>
    </x:row>
    <x:row r="73">
      <x:c r="A73" s="40" t="inlineStr">
        <x:is>
          <x:t xml:space="preserve">Jordan</x:t>
        </x:is>
      </x:c>
      <x:c r="B73" s="40" t="inlineStr">
        <x:is>
          <x:t xml:space="preserve">JOR</x:t>
        </x:is>
      </x:c>
      <x:c r="C73" s="123" t="n">
        <x:v>2022</x:v>
      </x:c>
      <x:c r="D73" s="132" t="n"/>
      <x:c r="E73" s="40" t="inlineStr">
        <x:is>
          <x:t xml:space="preserve">https://data.worldbank.org/indicator/IS.RRS.TOTL.KM</x:t>
        </x:is>
      </x:c>
      <x:c r="F73" s="123" t="n"/>
      <x:c r="G73" s="40" t="inlineStr">
        <x:is>
          <x:t xml:space="preserve">No World Bank rail-line observation available.</x:t>
        </x:is>
      </x:c>
      <x:c r="H73" s="40" t="inlineStr">
        <x:is>
          <x:t xml:space="preserve">JOR|2022</x:t>
        </x:is>
      </x:c>
    </x:row>
    <x:row r="74">
      <x:c r="A74" s="40" t="inlineStr">
        <x:is>
          <x:t xml:space="preserve">Jordan</x:t>
        </x:is>
      </x:c>
      <x:c r="B74" s="40" t="inlineStr">
        <x:is>
          <x:t xml:space="preserve">JOR</x:t>
        </x:is>
      </x:c>
      <x:c r="C74" s="123" t="n">
        <x:v>2023</x:v>
      </x:c>
      <x:c r="D74" s="132" t="n"/>
      <x:c r="E74" s="40" t="inlineStr">
        <x:is>
          <x:t xml:space="preserve">https://data.worldbank.org/indicator/IS.RRS.TOTL.KM</x:t>
        </x:is>
      </x:c>
      <x:c r="F74" s="123" t="n"/>
      <x:c r="G74" s="40" t="inlineStr">
        <x:is>
          <x:t xml:space="preserve">No World Bank rail-line observation available.</x:t>
        </x:is>
      </x:c>
      <x:c r="H74" s="40" t="inlineStr">
        <x:is>
          <x:t xml:space="preserve">JOR|2023</x:t>
        </x:is>
      </x:c>
    </x:row>
    <x:row r="75">
      <x:c r="A75" s="40" t="inlineStr">
        <x:is>
          <x:t xml:space="preserve">Jordan</x:t>
        </x:is>
      </x:c>
      <x:c r="B75" s="40" t="inlineStr">
        <x:is>
          <x:t xml:space="preserve">JOR</x:t>
        </x:is>
      </x:c>
      <x:c r="C75" s="123" t="n">
        <x:v>2024</x:v>
      </x:c>
      <x:c r="D75" s="132" t="n"/>
      <x:c r="E75" s="40" t="inlineStr">
        <x:is>
          <x:t xml:space="preserve">https://data.worldbank.org/indicator/IS.RRS.TOTL.KM</x:t>
        </x:is>
      </x:c>
      <x:c r="F75" s="123" t="n"/>
      <x:c r="G75" s="40" t="inlineStr">
        <x:is>
          <x:t xml:space="preserve">No World Bank rail-line observation available.</x:t>
        </x:is>
      </x:c>
      <x:c r="H75" s="40" t="inlineStr">
        <x:is>
          <x:t xml:space="preserve">JOR|2024</x:t>
        </x:is>
      </x:c>
    </x:row>
    <x:row r="76">
      <x:c r="A76" s="40" t="inlineStr">
        <x:is>
          <x:t xml:space="preserve">Jordan</x:t>
        </x:is>
      </x:c>
      <x:c r="B76" s="40" t="inlineStr">
        <x:is>
          <x:t xml:space="preserve">JOR</x:t>
        </x:is>
      </x:c>
      <x:c r="C76" s="123" t="n">
        <x:v>2025</x:v>
      </x:c>
      <x:c r="D76" s="132" t="n"/>
      <x:c r="E76" s="40" t="inlineStr">
        <x:is>
          <x:t xml:space="preserve">https://data.worldbank.org/indicator/IS.RRS.TOTL.KM</x:t>
        </x:is>
      </x:c>
      <x:c r="F76" s="123" t="n"/>
      <x:c r="G76" s="40" t="inlineStr">
        <x:is>
          <x:t xml:space="preserve">No World Bank rail-line observation available.</x:t>
        </x:is>
      </x:c>
      <x:c r="H76" s="40" t="inlineStr">
        <x:is>
          <x:t xml:space="preserve">JOR|2025</x:t>
        </x:is>
      </x:c>
    </x:row>
    <x:row r="77">
      <x:c r="A77" s="40" t="inlineStr">
        <x:is>
          <x:t xml:space="preserve">Jordan</x:t>
        </x:is>
      </x:c>
      <x:c r="B77" s="40" t="inlineStr">
        <x:is>
          <x:t xml:space="preserve">JOR</x:t>
        </x:is>
      </x:c>
      <x:c r="C77" s="123" t="n">
        <x:v>2026</x:v>
      </x:c>
      <x:c r="D77" s="132" t="n"/>
      <x:c r="E77" s="40" t="inlineStr">
        <x:is>
          <x:t xml:space="preserve">https://data.worldbank.org/indicator/IS.RRS.TOTL.KM</x:t>
        </x:is>
      </x:c>
      <x:c r="F77" s="123" t="n"/>
      <x:c r="G77" s="40" t="inlineStr">
        <x:is>
          <x:t xml:space="preserve">No World Bank rail-line observation available.</x:t>
        </x:is>
      </x:c>
      <x:c r="H77" s="40" t="inlineStr">
        <x:is>
          <x:t xml:space="preserve">JOR|2026</x:t>
        </x:is>
      </x:c>
    </x:row>
    <x:row r="78">
      <x:c r="A78" s="40" t="inlineStr">
        <x:is>
          <x:t xml:space="preserve">Egypt</x:t>
        </x:is>
      </x:c>
      <x:c r="B78" s="40" t="inlineStr">
        <x:is>
          <x:t xml:space="preserve">EGY</x:t>
        </x:is>
      </x:c>
      <x:c r="C78" s="123" t="n">
        <x:v>2021</x:v>
      </x:c>
      <x:c r="D78" s="132" t="n">
        <x:v>5153</x:v>
      </x:c>
      <x:c r="E78" s="40" t="inlineStr">
        <x:is>
          <x:t xml:space="preserve">https://data.worldbank.org/indicator/IS.RRS.TOTL.KM</x:t>
        </x:is>
      </x:c>
      <x:c r="F78" s="123" t="n">
        <x:v>2016</x:v>
      </x:c>
      <x:c r="G78" s="40" t="inlineStr">
        <x:is>
          <x:t xml:space="preserve">Stale latest available observation (2016) carried forward; verify before final submission.</x:t>
        </x:is>
      </x:c>
      <x:c r="H78" s="40" t="inlineStr">
        <x:is>
          <x:t xml:space="preserve">EGY|2021</x:t>
        </x:is>
      </x:c>
    </x:row>
    <x:row r="79">
      <x:c r="A79" s="40" t="inlineStr">
        <x:is>
          <x:t xml:space="preserve">Egypt</x:t>
        </x:is>
      </x:c>
      <x:c r="B79" s="40" t="inlineStr">
        <x:is>
          <x:t xml:space="preserve">EGY</x:t>
        </x:is>
      </x:c>
      <x:c r="C79" s="123" t="n">
        <x:v>2022</x:v>
      </x:c>
      <x:c r="D79" s="132" t="n">
        <x:v>5153</x:v>
      </x:c>
      <x:c r="E79" s="40" t="inlineStr">
        <x:is>
          <x:t xml:space="preserve">https://data.worldbank.org/indicator/IS.RRS.TOTL.KM</x:t>
        </x:is>
      </x:c>
      <x:c r="F79" s="123" t="n">
        <x:v>2016</x:v>
      </x:c>
      <x:c r="G79" s="40" t="inlineStr">
        <x:is>
          <x:t xml:space="preserve">Stale latest available observation (2016) carried forward; verify before final submission.</x:t>
        </x:is>
      </x:c>
      <x:c r="H79" s="40" t="inlineStr">
        <x:is>
          <x:t xml:space="preserve">EGY|2022</x:t>
        </x:is>
      </x:c>
    </x:row>
    <x:row r="80">
      <x:c r="A80" s="40" t="inlineStr">
        <x:is>
          <x:t xml:space="preserve">Egypt</x:t>
        </x:is>
      </x:c>
      <x:c r="B80" s="40" t="inlineStr">
        <x:is>
          <x:t xml:space="preserve">EGY</x:t>
        </x:is>
      </x:c>
      <x:c r="C80" s="123" t="n">
        <x:v>2023</x:v>
      </x:c>
      <x:c r="D80" s="132" t="n">
        <x:v>5153</x:v>
      </x:c>
      <x:c r="E80" s="40" t="inlineStr">
        <x:is>
          <x:t xml:space="preserve">https://data.worldbank.org/indicator/IS.RRS.TOTL.KM</x:t>
        </x:is>
      </x:c>
      <x:c r="F80" s="123" t="n">
        <x:v>2016</x:v>
      </x:c>
      <x:c r="G80" s="40" t="inlineStr">
        <x:is>
          <x:t xml:space="preserve">Stale latest available observation (2016) carried forward; verify before final submission.</x:t>
        </x:is>
      </x:c>
      <x:c r="H80" s="40" t="inlineStr">
        <x:is>
          <x:t xml:space="preserve">EGY|2023</x:t>
        </x:is>
      </x:c>
    </x:row>
    <x:row r="81">
      <x:c r="A81" s="40" t="inlineStr">
        <x:is>
          <x:t xml:space="preserve">Egypt</x:t>
        </x:is>
      </x:c>
      <x:c r="B81" s="40" t="inlineStr">
        <x:is>
          <x:t xml:space="preserve">EGY</x:t>
        </x:is>
      </x:c>
      <x:c r="C81" s="123" t="n">
        <x:v>2024</x:v>
      </x:c>
      <x:c r="D81" s="132" t="n">
        <x:v>5153</x:v>
      </x:c>
      <x:c r="E81" s="40" t="inlineStr">
        <x:is>
          <x:t xml:space="preserve">https://data.worldbank.org/indicator/IS.RRS.TOTL.KM</x:t>
        </x:is>
      </x:c>
      <x:c r="F81" s="123" t="n">
        <x:v>2016</x:v>
      </x:c>
      <x:c r="G81" s="40" t="inlineStr">
        <x:is>
          <x:t xml:space="preserve">Stale latest available observation (2016) carried forward; verify before final submission.</x:t>
        </x:is>
      </x:c>
      <x:c r="H81" s="40" t="inlineStr">
        <x:is>
          <x:t xml:space="preserve">EGY|2024</x:t>
        </x:is>
      </x:c>
    </x:row>
    <x:row r="82">
      <x:c r="A82" s="40" t="inlineStr">
        <x:is>
          <x:t xml:space="preserve">Egypt</x:t>
        </x:is>
      </x:c>
      <x:c r="B82" s="40" t="inlineStr">
        <x:is>
          <x:t xml:space="preserve">EGY</x:t>
        </x:is>
      </x:c>
      <x:c r="C82" s="123" t="n">
        <x:v>2025</x:v>
      </x:c>
      <x:c r="D82" s="132" t="n">
        <x:v>5153</x:v>
      </x:c>
      <x:c r="E82" s="40" t="inlineStr">
        <x:is>
          <x:t xml:space="preserve">https://data.worldbank.org/indicator/IS.RRS.TOTL.KM</x:t>
        </x:is>
      </x:c>
      <x:c r="F82" s="123" t="n">
        <x:v>2016</x:v>
      </x:c>
      <x:c r="G82" s="40" t="inlineStr">
        <x:is>
          <x:t xml:space="preserve">Stale latest available observation (2016) carried forward; verify before final submission.</x:t>
        </x:is>
      </x:c>
      <x:c r="H82" s="40" t="inlineStr">
        <x:is>
          <x:t xml:space="preserve">EGY|2025</x:t>
        </x:is>
      </x:c>
    </x:row>
    <x:row r="83">
      <x:c r="A83" s="40" t="inlineStr">
        <x:is>
          <x:t xml:space="preserve">Egypt</x:t>
        </x:is>
      </x:c>
      <x:c r="B83" s="40" t="inlineStr">
        <x:is>
          <x:t xml:space="preserve">EGY</x:t>
        </x:is>
      </x:c>
      <x:c r="C83" s="123" t="n">
        <x:v>2026</x:v>
      </x:c>
      <x:c r="D83" s="132" t="n">
        <x:v>5153</x:v>
      </x:c>
      <x:c r="E83" s="40" t="inlineStr">
        <x:is>
          <x:t xml:space="preserve">https://data.worldbank.org/indicator/IS.RRS.TOTL.KM</x:t>
        </x:is>
      </x:c>
      <x:c r="F83" s="123" t="n">
        <x:v>2016</x:v>
      </x:c>
      <x:c r="G83" s="40" t="inlineStr">
        <x:is>
          <x:t xml:space="preserve">Stale latest available observation (2016) carried forward; verify before final submission.</x:t>
        </x:is>
      </x:c>
      <x:c r="H83" s="40" t="inlineStr">
        <x:is>
          <x:t xml:space="preserve">EGY|2026</x:t>
        </x:is>
      </x:c>
    </x:row>
    <x:row r="84">
      <x:c r="A84" s="40" t="inlineStr">
        <x:is>
          <x:t xml:space="preserve">Pakistan</x:t>
        </x:is>
      </x:c>
      <x:c r="B84" s="40" t="inlineStr">
        <x:is>
          <x:t xml:space="preserve">PAK</x:t>
        </x:is>
      </x:c>
      <x:c r="C84" s="123" t="n">
        <x:v>2021</x:v>
      </x:c>
      <x:c r="D84" s="132" t="n">
        <x:v>7791</x:v>
      </x:c>
      <x:c r="E84" s="40" t="inlineStr">
        <x:is>
          <x:t xml:space="preserve">https://data.worldbank.org/indicator/IS.RRS.TOTL.KM</x:t>
        </x:is>
      </x:c>
      <x:c r="F84" s="123" t="n">
        <x:v>2019</x:v>
      </x:c>
      <x:c r="G84" s="40" t="inlineStr">
        <x:is>
          <x:t xml:space="preserve">Stale latest available observation (2019) carried forward; verify before final submission.</x:t>
        </x:is>
      </x:c>
      <x:c r="H84" s="40" t="inlineStr">
        <x:is>
          <x:t xml:space="preserve">PAK|2021</x:t>
        </x:is>
      </x:c>
    </x:row>
    <x:row r="85">
      <x:c r="A85" s="40" t="inlineStr">
        <x:is>
          <x:t xml:space="preserve">Pakistan</x:t>
        </x:is>
      </x:c>
      <x:c r="B85" s="40" t="inlineStr">
        <x:is>
          <x:t xml:space="preserve">PAK</x:t>
        </x:is>
      </x:c>
      <x:c r="C85" s="123" t="n">
        <x:v>2022</x:v>
      </x:c>
      <x:c r="D85" s="132" t="n">
        <x:v>7791</x:v>
      </x:c>
      <x:c r="E85" s="40" t="inlineStr">
        <x:is>
          <x:t xml:space="preserve">https://data.worldbank.org/indicator/IS.RRS.TOTL.KM</x:t>
        </x:is>
      </x:c>
      <x:c r="F85" s="123" t="n">
        <x:v>2019</x:v>
      </x:c>
      <x:c r="G85" s="40" t="inlineStr">
        <x:is>
          <x:t xml:space="preserve">Stale latest available observation (2019) carried forward; verify before final submission.</x:t>
        </x:is>
      </x:c>
      <x:c r="H85" s="40" t="inlineStr">
        <x:is>
          <x:t xml:space="preserve">PAK|2022</x:t>
        </x:is>
      </x:c>
    </x:row>
    <x:row r="86">
      <x:c r="A86" s="40" t="inlineStr">
        <x:is>
          <x:t xml:space="preserve">Pakistan</x:t>
        </x:is>
      </x:c>
      <x:c r="B86" s="40" t="inlineStr">
        <x:is>
          <x:t xml:space="preserve">PAK</x:t>
        </x:is>
      </x:c>
      <x:c r="C86" s="123" t="n">
        <x:v>2023</x:v>
      </x:c>
      <x:c r="D86" s="132" t="n">
        <x:v>7791</x:v>
      </x:c>
      <x:c r="E86" s="40" t="inlineStr">
        <x:is>
          <x:t xml:space="preserve">https://data.worldbank.org/indicator/IS.RRS.TOTL.KM</x:t>
        </x:is>
      </x:c>
      <x:c r="F86" s="123" t="n">
        <x:v>2019</x:v>
      </x:c>
      <x:c r="G86" s="40" t="inlineStr">
        <x:is>
          <x:t xml:space="preserve">Stale latest available observation (2019) carried forward; verify before final submission.</x:t>
        </x:is>
      </x:c>
      <x:c r="H86" s="40" t="inlineStr">
        <x:is>
          <x:t xml:space="preserve">PAK|2023</x:t>
        </x:is>
      </x:c>
    </x:row>
    <x:row r="87">
      <x:c r="A87" s="40" t="inlineStr">
        <x:is>
          <x:t xml:space="preserve">Pakistan</x:t>
        </x:is>
      </x:c>
      <x:c r="B87" s="40" t="inlineStr">
        <x:is>
          <x:t xml:space="preserve">PAK</x:t>
        </x:is>
      </x:c>
      <x:c r="C87" s="123" t="n">
        <x:v>2024</x:v>
      </x:c>
      <x:c r="D87" s="132" t="n">
        <x:v>7791</x:v>
      </x:c>
      <x:c r="E87" s="40" t="inlineStr">
        <x:is>
          <x:t xml:space="preserve">https://data.worldbank.org/indicator/IS.RRS.TOTL.KM</x:t>
        </x:is>
      </x:c>
      <x:c r="F87" s="123" t="n">
        <x:v>2019</x:v>
      </x:c>
      <x:c r="G87" s="40" t="inlineStr">
        <x:is>
          <x:t xml:space="preserve">Stale latest available observation (2019) carried forward; verify before final submission.</x:t>
        </x:is>
      </x:c>
      <x:c r="H87" s="40" t="inlineStr">
        <x:is>
          <x:t xml:space="preserve">PAK|2024</x:t>
        </x:is>
      </x:c>
    </x:row>
    <x:row r="88">
      <x:c r="A88" s="40" t="inlineStr">
        <x:is>
          <x:t xml:space="preserve">Pakistan</x:t>
        </x:is>
      </x:c>
      <x:c r="B88" s="40" t="inlineStr">
        <x:is>
          <x:t xml:space="preserve">PAK</x:t>
        </x:is>
      </x:c>
      <x:c r="C88" s="123" t="n">
        <x:v>2025</x:v>
      </x:c>
      <x:c r="D88" s="132" t="n">
        <x:v>7791</x:v>
      </x:c>
      <x:c r="E88" s="40" t="inlineStr">
        <x:is>
          <x:t xml:space="preserve">https://data.worldbank.org/indicator/IS.RRS.TOTL.KM</x:t>
        </x:is>
      </x:c>
      <x:c r="F88" s="123" t="n">
        <x:v>2019</x:v>
      </x:c>
      <x:c r="G88" s="40" t="inlineStr">
        <x:is>
          <x:t xml:space="preserve">Stale latest available observation (2019) carried forward; verify before final submission.</x:t>
        </x:is>
      </x:c>
      <x:c r="H88" s="40" t="inlineStr">
        <x:is>
          <x:t xml:space="preserve">PAK|2025</x:t>
        </x:is>
      </x:c>
    </x:row>
    <x:row r="89">
      <x:c r="A89" s="40" t="inlineStr">
        <x:is>
          <x:t xml:space="preserve">Pakistan</x:t>
        </x:is>
      </x:c>
      <x:c r="B89" s="40" t="inlineStr">
        <x:is>
          <x:t xml:space="preserve">PAK</x:t>
        </x:is>
      </x:c>
      <x:c r="C89" s="123" t="n">
        <x:v>2026</x:v>
      </x:c>
      <x:c r="D89" s="132" t="n">
        <x:v>7791</x:v>
      </x:c>
      <x:c r="E89" s="40" t="inlineStr">
        <x:is>
          <x:t xml:space="preserve">https://data.worldbank.org/indicator/IS.RRS.TOTL.KM</x:t>
        </x:is>
      </x:c>
      <x:c r="F89" s="123" t="n">
        <x:v>2019</x:v>
      </x:c>
      <x:c r="G89" s="40" t="inlineStr">
        <x:is>
          <x:t xml:space="preserve">Stale latest available observation (2019) carried forward; verify before final submission.</x:t>
        </x:is>
      </x:c>
      <x:c r="H89" s="40" t="inlineStr">
        <x:is>
          <x:t xml:space="preserve">PAK|2026</x:t>
        </x:is>
      </x:c>
    </x:row>
    <x:row r="90">
      <x:c r="A90" s="40" t="inlineStr">
        <x:is>
          <x:t xml:space="preserve">South Korea</x:t>
        </x:is>
      </x:c>
      <x:c r="B90" s="40" t="inlineStr">
        <x:is>
          <x:t xml:space="preserve">KOR</x:t>
        </x:is>
      </x:c>
      <x:c r="C90" s="123" t="n">
        <x:v>2021</x:v>
      </x:c>
      <x:c r="D90" s="132" t="n">
        <x:v>4308.5</x:v>
      </x:c>
      <x:c r="E90" s="40" t="inlineStr">
        <x:is>
          <x:t xml:space="preserve">https://data.worldbank.org/indicator/IS.RRS.TOTL.KM</x:t>
        </x:is>
      </x:c>
      <x:c r="F90" s="123" t="n">
        <x:v>2021</x:v>
      </x:c>
      <x:c r="G90" s="40" t="inlineStr">
        <x:is>
          <x:t xml:space="preserve">Observed World Bank value.</x:t>
        </x:is>
      </x:c>
      <x:c r="H90" s="40" t="inlineStr">
        <x:is>
          <x:t xml:space="preserve">KOR|2021</x:t>
        </x:is>
      </x:c>
    </x:row>
    <x:row r="91">
      <x:c r="A91" s="40" t="inlineStr">
        <x:is>
          <x:t xml:space="preserve">South Korea</x:t>
        </x:is>
      </x:c>
      <x:c r="B91" s="40" t="inlineStr">
        <x:is>
          <x:t xml:space="preserve">KOR</x:t>
        </x:is>
      </x:c>
      <x:c r="C91" s="123" t="n">
        <x:v>2022</x:v>
      </x:c>
      <x:c r="D91" s="132" t="n">
        <x:v>4308.5</x:v>
      </x:c>
      <x:c r="E91" s="40" t="inlineStr">
        <x:is>
          <x:t xml:space="preserve">https://data.worldbank.org/indicator/IS.RRS.TOTL.KM</x:t>
        </x:is>
      </x:c>
      <x:c r="F91" s="123" t="n">
        <x:v>2021</x:v>
      </x:c>
      <x:c r="G91" s="40" t="inlineStr">
        <x:is>
          <x:t xml:space="preserve">Latest available observation (2021) carried forward.</x:t>
        </x:is>
      </x:c>
      <x:c r="H91" s="40" t="inlineStr">
        <x:is>
          <x:t xml:space="preserve">KOR|2022</x:t>
        </x:is>
      </x:c>
    </x:row>
    <x:row r="92">
      <x:c r="A92" s="40" t="inlineStr">
        <x:is>
          <x:t xml:space="preserve">South Korea</x:t>
        </x:is>
      </x:c>
      <x:c r="B92" s="40" t="inlineStr">
        <x:is>
          <x:t xml:space="preserve">KOR</x:t>
        </x:is>
      </x:c>
      <x:c r="C92" s="123" t="n">
        <x:v>2023</x:v>
      </x:c>
      <x:c r="D92" s="132" t="n">
        <x:v>4308.5</x:v>
      </x:c>
      <x:c r="E92" s="40" t="inlineStr">
        <x:is>
          <x:t xml:space="preserve">https://data.worldbank.org/indicator/IS.RRS.TOTL.KM</x:t>
        </x:is>
      </x:c>
      <x:c r="F92" s="123" t="n">
        <x:v>2021</x:v>
      </x:c>
      <x:c r="G92" s="40" t="inlineStr">
        <x:is>
          <x:t xml:space="preserve">Latest available observation (2021) carried forward.</x:t>
        </x:is>
      </x:c>
      <x:c r="H92" s="40" t="inlineStr">
        <x:is>
          <x:t xml:space="preserve">KOR|2023</x:t>
        </x:is>
      </x:c>
    </x:row>
    <x:row r="93">
      <x:c r="A93" s="40" t="inlineStr">
        <x:is>
          <x:t xml:space="preserve">South Korea</x:t>
        </x:is>
      </x:c>
      <x:c r="B93" s="40" t="inlineStr">
        <x:is>
          <x:t xml:space="preserve">KOR</x:t>
        </x:is>
      </x:c>
      <x:c r="C93" s="123" t="n">
        <x:v>2024</x:v>
      </x:c>
      <x:c r="D93" s="132" t="n">
        <x:v>4308.5</x:v>
      </x:c>
      <x:c r="E93" s="40" t="inlineStr">
        <x:is>
          <x:t xml:space="preserve">https://data.worldbank.org/indicator/IS.RRS.TOTL.KM</x:t>
        </x:is>
      </x:c>
      <x:c r="F93" s="123" t="n">
        <x:v>2021</x:v>
      </x:c>
      <x:c r="G93" s="40" t="inlineStr">
        <x:is>
          <x:t xml:space="preserve">Latest available observation (2021) carried forward.</x:t>
        </x:is>
      </x:c>
      <x:c r="H93" s="40" t="inlineStr">
        <x:is>
          <x:t xml:space="preserve">KOR|2024</x:t>
        </x:is>
      </x:c>
    </x:row>
    <x:row r="94">
      <x:c r="A94" s="40" t="inlineStr">
        <x:is>
          <x:t xml:space="preserve">South Korea</x:t>
        </x:is>
      </x:c>
      <x:c r="B94" s="40" t="inlineStr">
        <x:is>
          <x:t xml:space="preserve">KOR</x:t>
        </x:is>
      </x:c>
      <x:c r="C94" s="123" t="n">
        <x:v>2025</x:v>
      </x:c>
      <x:c r="D94" s="132" t="n">
        <x:v>4308.5</x:v>
      </x:c>
      <x:c r="E94" s="40" t="inlineStr">
        <x:is>
          <x:t xml:space="preserve">https://data.worldbank.org/indicator/IS.RRS.TOTL.KM</x:t>
        </x:is>
      </x:c>
      <x:c r="F94" s="123" t="n">
        <x:v>2021</x:v>
      </x:c>
      <x:c r="G94" s="40" t="inlineStr">
        <x:is>
          <x:t xml:space="preserve">Latest available observation (2021) carried forward.</x:t>
        </x:is>
      </x:c>
      <x:c r="H94" s="40" t="inlineStr">
        <x:is>
          <x:t xml:space="preserve">KOR|2025</x:t>
        </x:is>
      </x:c>
    </x:row>
    <x:row r="95">
      <x:c r="A95" s="40" t="inlineStr">
        <x:is>
          <x:t xml:space="preserve">South Korea</x:t>
        </x:is>
      </x:c>
      <x:c r="B95" s="40" t="inlineStr">
        <x:is>
          <x:t xml:space="preserve">KOR</x:t>
        </x:is>
      </x:c>
      <x:c r="C95" s="123" t="n">
        <x:v>2026</x:v>
      </x:c>
      <x:c r="D95" s="132" t="n">
        <x:v>4308.5</x:v>
      </x:c>
      <x:c r="E95" s="40" t="inlineStr">
        <x:is>
          <x:t xml:space="preserve">https://data.worldbank.org/indicator/IS.RRS.TOTL.KM</x:t>
        </x:is>
      </x:c>
      <x:c r="F95" s="123" t="n">
        <x:v>2021</x:v>
      </x:c>
      <x:c r="G95" s="40" t="inlineStr">
        <x:is>
          <x:t xml:space="preserve">Latest available observation (2021) carried forward.</x:t>
        </x:is>
      </x:c>
      <x:c r="H95" s="40" t="inlineStr">
        <x:is>
          <x:t xml:space="preserve">KOR|2026</x:t>
        </x:is>
      </x:c>
    </x:row>
    <x:row r="96">
      <x:c r="A96" s="40" t="n"/>
      <x:c r="B96" s="40" t="n"/>
      <x:c r="C96" s="40" t="n"/>
      <x:c r="D96" s="40" t="n"/>
      <x:c r="E96" s="40" t="n"/>
      <x:c r="F96" s="40" t="n"/>
      <x:c r="G96" s="40" t="n"/>
      <x:c r="H96" s="40" t="n"/>
    </x:row>
    <x:row r="97">
      <x:c r="A97" s="40" t="n"/>
      <x:c r="B97" s="40" t="n"/>
      <x:c r="C97" s="40" t="n"/>
      <x:c r="D97" s="40" t="n"/>
      <x:c r="E97" s="40" t="n"/>
      <x:c r="F97" s="40" t="n"/>
      <x:c r="G97" s="40" t="n"/>
      <x:c r="H97" s="40" t="n"/>
    </x:row>
    <x:row r="98">
      <x:c r="A98" s="40" t="n"/>
      <x:c r="B98" s="40" t="n"/>
      <x:c r="C98" s="40" t="n"/>
      <x:c r="D98" s="40" t="n"/>
      <x:c r="E98" s="40" t="n"/>
      <x:c r="F98" s="40" t="n"/>
      <x:c r="G98" s="40" t="n"/>
      <x:c r="H98" s="40" t="n"/>
    </x:row>
    <x:row r="99">
      <x:c r="A99" s="40" t="n"/>
      <x:c r="B99" s="40" t="n"/>
      <x:c r="C99" s="40" t="n"/>
      <x:c r="D99" s="40" t="n"/>
      <x:c r="E99" s="40" t="n"/>
      <x:c r="F99" s="40" t="n"/>
      <x:c r="G99" s="40" t="n"/>
      <x:c r="H99" s="40" t="n"/>
    </x:row>
    <x:row r="100">
      <x:c r="A100" s="40" t="n"/>
      <x:c r="B100" s="40" t="n"/>
      <x:c r="C100" s="40" t="n"/>
      <x:c r="D100" s="40" t="n"/>
      <x:c r="E100" s="40" t="n"/>
      <x:c r="F100" s="40" t="n"/>
      <x:c r="G100" s="40" t="n"/>
      <x:c r="H100" s="40" t="n"/>
    </x:row>
    <x:row r="101">
      <x:c r="A101" s="40" t="n"/>
      <x:c r="B101" s="40" t="n"/>
      <x:c r="C101" s="40" t="n"/>
      <x:c r="D101" s="40" t="n"/>
      <x:c r="E101" s="40" t="n"/>
      <x:c r="F101" s="40" t="n"/>
      <x:c r="G101" s="40" t="n"/>
      <x:c r="H101" s="40" t="n"/>
    </x:row>
    <x:row r="102">
      <x:c r="A102" s="40" t="n"/>
      <x:c r="B102" s="40" t="n"/>
      <x:c r="C102" s="40" t="n"/>
      <x:c r="D102" s="40" t="n"/>
      <x:c r="E102" s="40" t="n"/>
      <x:c r="F102" s="40" t="n"/>
      <x:c r="G102" s="40" t="n"/>
      <x:c r="H102" s="40" t="n"/>
    </x:row>
    <x:row r="103">
      <x:c r="A103" s="40" t="n"/>
      <x:c r="B103" s="40" t="n"/>
      <x:c r="C103" s="40" t="n"/>
      <x:c r="D103" s="40" t="n"/>
      <x:c r="E103" s="40" t="n"/>
      <x:c r="F103" s="40" t="n"/>
      <x:c r="G103" s="40" t="n"/>
      <x:c r="H103" s="40" t="n"/>
    </x:row>
    <x:row r="104">
      <x:c r="A104" s="40" t="n"/>
      <x:c r="B104" s="40" t="n"/>
      <x:c r="C104" s="40" t="n"/>
      <x:c r="D104" s="40" t="n"/>
      <x:c r="E104" s="40" t="n"/>
      <x:c r="F104" s="40" t="n"/>
      <x:c r="G104" s="40" t="n"/>
      <x:c r="H104" s="40" t="n"/>
    </x:row>
    <x:row r="105">
      <x:c r="A105" s="40" t="n"/>
      <x:c r="B105" s="40" t="n"/>
      <x:c r="C105" s="40" t="n"/>
      <x:c r="D105" s="40" t="n"/>
      <x:c r="E105" s="40" t="n"/>
      <x:c r="F105" s="40" t="n"/>
      <x:c r="G105" s="40" t="n"/>
      <x:c r="H105" s="40" t="n"/>
    </x:row>
    <x:row r="106">
      <x:c r="A106" s="40" t="n"/>
      <x:c r="B106" s="40" t="n"/>
      <x:c r="C106" s="40" t="n"/>
      <x:c r="D106" s="40" t="n"/>
      <x:c r="E106" s="40" t="n"/>
      <x:c r="F106" s="40" t="n"/>
      <x:c r="G106" s="40" t="n"/>
      <x:c r="H106" s="40" t="n"/>
    </x:row>
    <x:row r="107">
      <x:c r="A107" s="40" t="n"/>
      <x:c r="B107" s="40" t="n"/>
      <x:c r="C107" s="40" t="n"/>
      <x:c r="D107" s="40" t="n"/>
      <x:c r="E107" s="40" t="n"/>
      <x:c r="F107" s="40" t="n"/>
      <x:c r="G107" s="40" t="n"/>
      <x:c r="H107" s="40" t="n"/>
    </x:row>
    <x:row r="108">
      <x:c r="A108" s="40" t="n"/>
      <x:c r="B108" s="40" t="n"/>
      <x:c r="C108" s="40" t="n"/>
      <x:c r="D108" s="40" t="n"/>
      <x:c r="E108" s="40" t="n"/>
      <x:c r="F108" s="40" t="n"/>
      <x:c r="G108" s="40" t="n"/>
      <x:c r="H108" s="40" t="n"/>
    </x:row>
    <x:row r="109">
      <x:c r="A109" s="40" t="n"/>
      <x:c r="B109" s="40" t="n"/>
      <x:c r="C109" s="40" t="n"/>
      <x:c r="D109" s="40" t="n"/>
      <x:c r="E109" s="40" t="n"/>
      <x:c r="F109" s="40" t="n"/>
      <x:c r="G109" s="40" t="n"/>
      <x:c r="H109" s="40" t="n"/>
    </x:row>
    <x:row r="110">
      <x:c r="A110" s="40" t="n"/>
      <x:c r="B110" s="40" t="n"/>
      <x:c r="C110" s="40" t="n"/>
      <x:c r="D110" s="40" t="n"/>
      <x:c r="E110" s="40" t="n"/>
      <x:c r="F110" s="40" t="n"/>
      <x:c r="G110" s="40" t="n"/>
      <x:c r="H110" s="40" t="n"/>
    </x:row>
  </x:sheetData>
  <x:mergeCells>
    <x:mergeCell ref="A4:H4"/>
    <x:mergeCell ref="A3:H3"/>
    <x:mergeCell ref="A2:H2"/>
    <x:mergeCell ref="A1:H1"/>
  </x:mergeCells>
  <x:pageMargins left="0.7" right="0.7" top="0.75" bottom="0.75" header="0.3" footer="0.3"/>
  <x:tableParts count="1">
    <x:tablePart xmlns:r="http://schemas.openxmlformats.org/officeDocument/2006/relationships" r:id="R2150c0c680294b2d"/>
  </x:tableParts>
</x:worksheet>
</file>

<file path=xl/worksheets/sheet22.xml><?xml version="1.0" encoding="utf-8"?>
<x:worksheet xmlns:x="http://schemas.openxmlformats.org/spreadsheetml/2006/main">
  <x:sheetFormatPr baseColWidth="8" defaultRowHeight="15"/>
  <x:cols>
    <x:col min="1" max="1" width="20" style="52" customWidth="1"/>
    <x:col min="2" max="2" width="8" style="52" customWidth="1"/>
    <x:col min="3" max="3" width="10" style="52" customWidth="1"/>
    <x:col min="4" max="4" width="22" style="52" customWidth="1"/>
    <x:col min="5" max="5" width="44" style="52" customWidth="1"/>
    <x:col min="6" max="6" width="20" style="52" customWidth="1"/>
    <x:col min="7" max="7" width="20" style="52" customWidth="1"/>
    <x:col min="8" max="8" width="20" style="52" customWidth="1"/>
  </x:cols>
  <x:sheetData>
    <x:row r="1">
      <x:c r="A1" s="128" t="inlineStr">
        <x:is>
          <x:t xml:space="preserve">Trade Diversification Import Template</x:t>
        </x:is>
      </x:c>
      <x:c r="B1" s="8" t="n"/>
      <x:c r="C1" s="8" t="n"/>
      <x:c r="D1" s="8" t="n"/>
      <x:c r="E1" s="8" t="n"/>
      <x:c r="F1" s="8" t="n"/>
      <x:c r="G1" s="8" t="n"/>
      <x:c r="H1" s="8" t="n"/>
    </x:row>
    <x:row r="2">
      <x:c r="A2" s="129" t="inlineStr">
        <x:is>
          <x:t xml:space="preserve">Purpose: Paste country-year values here. CCI_Country_Year pulls Trade_Diversification_Raw by ISO3 + Year.</x:t>
        </x:is>
      </x:c>
      <x:c r="B2" s="8" t="n"/>
      <x:c r="C2" s="8" t="n"/>
      <x:c r="D2" s="8" t="n"/>
      <x:c r="E2" s="8" t="n"/>
      <x:c r="F2" s="8" t="n"/>
      <x:c r="G2" s="8" t="n"/>
      <x:c r="H2" s="8" t="n"/>
    </x:row>
    <x:row r="3">
      <x:c r="A3" s="129" t="inlineStr">
        <x:is>
          <x:t xml:space="preserve">Source: Computed from UN Comtrade partner shares; suggested metric: 1 - Herfindahl-Hirschman Index of import partner concentration</x:t>
        </x:is>
      </x:c>
      <x:c r="B3" s="8" t="n"/>
      <x:c r="C3" s="8" t="n"/>
      <x:c r="D3" s="8" t="n"/>
      <x:c r="E3" s="8" t="n"/>
      <x:c r="F3" s="8" t="n"/>
      <x:c r="G3" s="8" t="n"/>
      <x:c r="H3" s="8" t="n"/>
    </x:row>
    <x:row r="4">
      <x:c r="A4" s="129" t="inlineStr">
        <x:is>
          <x:t xml:space="preserve">URL: https://comtrade.un.org/</x:t>
        </x:is>
      </x:c>
      <x:c r="B4" s="8" t="n"/>
      <x:c r="C4" s="8" t="n"/>
      <x:c r="D4" s="8" t="n"/>
      <x:c r="E4" s="8" t="n"/>
      <x:c r="F4" s="8" t="n"/>
      <x:c r="G4" s="8" t="n"/>
      <x:c r="H4" s="8" t="n"/>
    </x:row>
    <x:row r="5">
      <x:c r="A5" s="92" t="inlineStr">
        <x:is>
          <x:t xml:space="preserve">Country</x:t>
        </x:is>
      </x:c>
      <x:c r="B5" s="92" t="inlineStr">
        <x:is>
          <x:t xml:space="preserve">ISO3</x:t>
        </x:is>
      </x:c>
      <x:c r="C5" s="92" t="inlineStr">
        <x:is>
          <x:t xml:space="preserve">Year</x:t>
        </x:is>
      </x:c>
      <x:c r="D5" s="92" t="inlineStr">
        <x:is>
          <x:t xml:space="preserve">Trade_Diversification_Raw</x:t>
        </x:is>
      </x:c>
      <x:c r="E5" s="92" t="inlineStr">
        <x:is>
          <x:t xml:space="preserve">Source_URL</x:t>
        </x:is>
      </x:c>
      <x:c r="F5" s="92" t="inlineStr">
        <x:is>
          <x:t xml:space="preserve">Source_Year</x:t>
        </x:is>
      </x:c>
      <x:c r="G5" s="92" t="inlineStr">
        <x:is>
          <x:t xml:space="preserve">Notes</x:t>
        </x:is>
      </x:c>
      <x:c r="H5" s="92" t="inlineStr">
        <x:is>
          <x:t xml:space="preserve">Key</x:t>
        </x:is>
      </x:c>
    </x:row>
    <x:row r="6">
      <x:c r="A6" s="40" t="inlineStr">
        <x:is>
          <x:t xml:space="preserve">Türkiye</x:t>
        </x:is>
      </x:c>
      <x:c r="B6" s="40" t="inlineStr">
        <x:is>
          <x:t xml:space="preserve">TUR</x:t>
        </x:is>
      </x:c>
      <x:c r="C6" s="40" t="n">
        <x:v>2021</x:v>
      </x:c>
      <x:c r="D6" s="40" t="n"/>
      <x:c r="E6" s="40" t="inlineStr">
        <x:is>
          <x:t xml:space="preserve">https://comtrade.un.org/</x:t>
        </x:is>
      </x:c>
      <x:c r="F6" s="40" t="n"/>
      <x:c r="G6" s="40" t="str"/>
      <x:c r="H6" s="40" t="inlineStr">
        <x:is>
          <x:t xml:space="preserve">TUR|2021</x:t>
        </x:is>
      </x:c>
    </x:row>
    <x:row r="7">
      <x:c r="A7" s="40" t="inlineStr">
        <x:is>
          <x:t xml:space="preserve">Türkiye</x:t>
        </x:is>
      </x:c>
      <x:c r="B7" s="40" t="inlineStr">
        <x:is>
          <x:t xml:space="preserve">TUR</x:t>
        </x:is>
      </x:c>
      <x:c r="C7" s="40" t="n">
        <x:v>2022</x:v>
      </x:c>
      <x:c r="D7" s="40" t="n"/>
      <x:c r="E7" s="40" t="inlineStr">
        <x:is>
          <x:t xml:space="preserve">https://comtrade.un.org/</x:t>
        </x:is>
      </x:c>
      <x:c r="F7" s="40" t="n"/>
      <x:c r="G7" s="40" t="str"/>
      <x:c r="H7" s="40" t="inlineStr">
        <x:is>
          <x:t xml:space="preserve">TUR|2022</x:t>
        </x:is>
      </x:c>
    </x:row>
    <x:row r="8">
      <x:c r="A8" s="40" t="inlineStr">
        <x:is>
          <x:t xml:space="preserve">Türkiye</x:t>
        </x:is>
      </x:c>
      <x:c r="B8" s="40" t="inlineStr">
        <x:is>
          <x:t xml:space="preserve">TUR</x:t>
        </x:is>
      </x:c>
      <x:c r="C8" s="40" t="n">
        <x:v>2023</x:v>
      </x:c>
      <x:c r="D8" s="40" t="n"/>
      <x:c r="E8" s="40" t="inlineStr">
        <x:is>
          <x:t xml:space="preserve">https://comtrade.un.org/</x:t>
        </x:is>
      </x:c>
      <x:c r="F8" s="40" t="n"/>
      <x:c r="G8" s="40" t="str"/>
      <x:c r="H8" s="40" t="inlineStr">
        <x:is>
          <x:t xml:space="preserve">TUR|2023</x:t>
        </x:is>
      </x:c>
    </x:row>
    <x:row r="9">
      <x:c r="A9" s="40" t="inlineStr">
        <x:is>
          <x:t xml:space="preserve">Türkiye</x:t>
        </x:is>
      </x:c>
      <x:c r="B9" s="40" t="inlineStr">
        <x:is>
          <x:t xml:space="preserve">TUR</x:t>
        </x:is>
      </x:c>
      <x:c r="C9" s="40" t="n">
        <x:v>2024</x:v>
      </x:c>
      <x:c r="D9" s="40" t="n"/>
      <x:c r="E9" s="40" t="inlineStr">
        <x:is>
          <x:t xml:space="preserve">https://comtrade.un.org/</x:t>
        </x:is>
      </x:c>
      <x:c r="F9" s="40" t="n"/>
      <x:c r="G9" s="40" t="str"/>
      <x:c r="H9" s="40" t="inlineStr">
        <x:is>
          <x:t xml:space="preserve">TUR|2024</x:t>
        </x:is>
      </x:c>
    </x:row>
    <x:row r="10">
      <x:c r="A10" s="40" t="inlineStr">
        <x:is>
          <x:t xml:space="preserve">Türkiye</x:t>
        </x:is>
      </x:c>
      <x:c r="B10" s="40" t="inlineStr">
        <x:is>
          <x:t xml:space="preserve">TUR</x:t>
        </x:is>
      </x:c>
      <x:c r="C10" s="40" t="n">
        <x:v>2025</x:v>
      </x:c>
      <x:c r="D10" s="40" t="n"/>
      <x:c r="E10" s="40" t="inlineStr">
        <x:is>
          <x:t xml:space="preserve">https://comtrade.un.org/</x:t>
        </x:is>
      </x:c>
      <x:c r="F10" s="40" t="n"/>
      <x:c r="G10" s="40" t="str"/>
      <x:c r="H10" s="40" t="inlineStr">
        <x:is>
          <x:t xml:space="preserve">TUR|2025</x:t>
        </x:is>
      </x:c>
    </x:row>
    <x:row r="11">
      <x:c r="A11" s="40" t="inlineStr">
        <x:is>
          <x:t xml:space="preserve">Türkiye</x:t>
        </x:is>
      </x:c>
      <x:c r="B11" s="40" t="inlineStr">
        <x:is>
          <x:t xml:space="preserve">TUR</x:t>
        </x:is>
      </x:c>
      <x:c r="C11" s="40" t="n">
        <x:v>2026</x:v>
      </x:c>
      <x:c r="D11" s="40" t="n"/>
      <x:c r="E11" s="40" t="inlineStr">
        <x:is>
          <x:t xml:space="preserve">https://comtrade.un.org/</x:t>
        </x:is>
      </x:c>
      <x:c r="F11" s="40" t="n"/>
      <x:c r="G11" s="40" t="str"/>
      <x:c r="H11" s="40" t="inlineStr">
        <x:is>
          <x:t xml:space="preserve">TUR|2026</x:t>
        </x:is>
      </x:c>
    </x:row>
    <x:row r="12">
      <x:c r="A12" s="40" t="inlineStr">
        <x:is>
          <x:t xml:space="preserve">İsrail</x:t>
        </x:is>
      </x:c>
      <x:c r="B12" s="40" t="inlineStr">
        <x:is>
          <x:t xml:space="preserve">ISR</x:t>
        </x:is>
      </x:c>
      <x:c r="C12" s="40" t="n">
        <x:v>2021</x:v>
      </x:c>
      <x:c r="D12" s="40" t="n"/>
      <x:c r="E12" s="40" t="inlineStr">
        <x:is>
          <x:t xml:space="preserve">https://comtrade.un.org/</x:t>
        </x:is>
      </x:c>
      <x:c r="F12" s="40" t="n"/>
      <x:c r="G12" s="40" t="str"/>
      <x:c r="H12" s="40" t="inlineStr">
        <x:is>
          <x:t xml:space="preserve">ISR|2021</x:t>
        </x:is>
      </x:c>
    </x:row>
    <x:row r="13">
      <x:c r="A13" s="40" t="inlineStr">
        <x:is>
          <x:t xml:space="preserve">İsrail</x:t>
        </x:is>
      </x:c>
      <x:c r="B13" s="40" t="inlineStr">
        <x:is>
          <x:t xml:space="preserve">ISR</x:t>
        </x:is>
      </x:c>
      <x:c r="C13" s="40" t="n">
        <x:v>2022</x:v>
      </x:c>
      <x:c r="D13" s="40" t="n"/>
      <x:c r="E13" s="40" t="inlineStr">
        <x:is>
          <x:t xml:space="preserve">https://comtrade.un.org/</x:t>
        </x:is>
      </x:c>
      <x:c r="F13" s="40" t="n"/>
      <x:c r="G13" s="40" t="str"/>
      <x:c r="H13" s="40" t="inlineStr">
        <x:is>
          <x:t xml:space="preserve">ISR|2022</x:t>
        </x:is>
      </x:c>
    </x:row>
    <x:row r="14">
      <x:c r="A14" s="40" t="inlineStr">
        <x:is>
          <x:t xml:space="preserve">İsrail</x:t>
        </x:is>
      </x:c>
      <x:c r="B14" s="40" t="inlineStr">
        <x:is>
          <x:t xml:space="preserve">ISR</x:t>
        </x:is>
      </x:c>
      <x:c r="C14" s="40" t="n">
        <x:v>2023</x:v>
      </x:c>
      <x:c r="D14" s="40" t="n"/>
      <x:c r="E14" s="40" t="inlineStr">
        <x:is>
          <x:t xml:space="preserve">https://comtrade.un.org/</x:t>
        </x:is>
      </x:c>
      <x:c r="F14" s="40" t="n"/>
      <x:c r="G14" s="40" t="str"/>
      <x:c r="H14" s="40" t="inlineStr">
        <x:is>
          <x:t xml:space="preserve">ISR|2023</x:t>
        </x:is>
      </x:c>
    </x:row>
    <x:row r="15">
      <x:c r="A15" s="40" t="inlineStr">
        <x:is>
          <x:t xml:space="preserve">İsrail</x:t>
        </x:is>
      </x:c>
      <x:c r="B15" s="40" t="inlineStr">
        <x:is>
          <x:t xml:space="preserve">ISR</x:t>
        </x:is>
      </x:c>
      <x:c r="C15" s="40" t="n">
        <x:v>2024</x:v>
      </x:c>
      <x:c r="D15" s="40" t="n"/>
      <x:c r="E15" s="40" t="inlineStr">
        <x:is>
          <x:t xml:space="preserve">https://comtrade.un.org/</x:t>
        </x:is>
      </x:c>
      <x:c r="F15" s="40" t="n"/>
      <x:c r="G15" s="40" t="str"/>
      <x:c r="H15" s="40" t="inlineStr">
        <x:is>
          <x:t xml:space="preserve">ISR|2024</x:t>
        </x:is>
      </x:c>
    </x:row>
    <x:row r="16">
      <x:c r="A16" s="40" t="inlineStr">
        <x:is>
          <x:t xml:space="preserve">İsrail</x:t>
        </x:is>
      </x:c>
      <x:c r="B16" s="40" t="inlineStr">
        <x:is>
          <x:t xml:space="preserve">ISR</x:t>
        </x:is>
      </x:c>
      <x:c r="C16" s="40" t="n">
        <x:v>2025</x:v>
      </x:c>
      <x:c r="D16" s="40" t="n"/>
      <x:c r="E16" s="40" t="inlineStr">
        <x:is>
          <x:t xml:space="preserve">https://comtrade.un.org/</x:t>
        </x:is>
      </x:c>
      <x:c r="F16" s="40" t="n"/>
      <x:c r="G16" s="40" t="str"/>
      <x:c r="H16" s="40" t="inlineStr">
        <x:is>
          <x:t xml:space="preserve">ISR|2025</x:t>
        </x:is>
      </x:c>
    </x:row>
    <x:row r="17">
      <x:c r="A17" s="40" t="inlineStr">
        <x:is>
          <x:t xml:space="preserve">İsrail</x:t>
        </x:is>
      </x:c>
      <x:c r="B17" s="40" t="inlineStr">
        <x:is>
          <x:t xml:space="preserve">ISR</x:t>
        </x:is>
      </x:c>
      <x:c r="C17" s="40" t="n">
        <x:v>2026</x:v>
      </x:c>
      <x:c r="D17" s="40" t="n"/>
      <x:c r="E17" s="40" t="inlineStr">
        <x:is>
          <x:t xml:space="preserve">https://comtrade.un.org/</x:t>
        </x:is>
      </x:c>
      <x:c r="F17" s="40" t="n"/>
      <x:c r="G17" s="40" t="str"/>
      <x:c r="H17" s="40" t="inlineStr">
        <x:is>
          <x:t xml:space="preserve">ISR|2026</x:t>
        </x:is>
      </x:c>
    </x:row>
    <x:row r="18">
      <x:c r="A18" s="40" t="inlineStr">
        <x:is>
          <x:t xml:space="preserve">Hindistan</x:t>
        </x:is>
      </x:c>
      <x:c r="B18" s="40" t="inlineStr">
        <x:is>
          <x:t xml:space="preserve">IND</x:t>
        </x:is>
      </x:c>
      <x:c r="C18" s="40" t="n">
        <x:v>2021</x:v>
      </x:c>
      <x:c r="D18" s="40" t="n"/>
      <x:c r="E18" s="40" t="inlineStr">
        <x:is>
          <x:t xml:space="preserve">https://comtrade.un.org/</x:t>
        </x:is>
      </x:c>
      <x:c r="F18" s="40" t="n"/>
      <x:c r="G18" s="40" t="str"/>
      <x:c r="H18" s="40" t="inlineStr">
        <x:is>
          <x:t xml:space="preserve">IND|2021</x:t>
        </x:is>
      </x:c>
    </x:row>
    <x:row r="19">
      <x:c r="A19" s="40" t="inlineStr">
        <x:is>
          <x:t xml:space="preserve">Hindistan</x:t>
        </x:is>
      </x:c>
      <x:c r="B19" s="40" t="inlineStr">
        <x:is>
          <x:t xml:space="preserve">IND</x:t>
        </x:is>
      </x:c>
      <x:c r="C19" s="40" t="n">
        <x:v>2022</x:v>
      </x:c>
      <x:c r="D19" s="40" t="n"/>
      <x:c r="E19" s="40" t="inlineStr">
        <x:is>
          <x:t xml:space="preserve">https://comtrade.un.org/</x:t>
        </x:is>
      </x:c>
      <x:c r="F19" s="40" t="n"/>
      <x:c r="G19" s="40" t="str"/>
      <x:c r="H19" s="40" t="inlineStr">
        <x:is>
          <x:t xml:space="preserve">IND|2022</x:t>
        </x:is>
      </x:c>
    </x:row>
    <x:row r="20">
      <x:c r="A20" s="40" t="inlineStr">
        <x:is>
          <x:t xml:space="preserve">Hindistan</x:t>
        </x:is>
      </x:c>
      <x:c r="B20" s="40" t="inlineStr">
        <x:is>
          <x:t xml:space="preserve">IND</x:t>
        </x:is>
      </x:c>
      <x:c r="C20" s="40" t="n">
        <x:v>2023</x:v>
      </x:c>
      <x:c r="D20" s="40" t="n"/>
      <x:c r="E20" s="40" t="inlineStr">
        <x:is>
          <x:t xml:space="preserve">https://comtrade.un.org/</x:t>
        </x:is>
      </x:c>
      <x:c r="F20" s="40" t="n"/>
      <x:c r="G20" s="40" t="str"/>
      <x:c r="H20" s="40" t="inlineStr">
        <x:is>
          <x:t xml:space="preserve">IND|2023</x:t>
        </x:is>
      </x:c>
    </x:row>
    <x:row r="21">
      <x:c r="A21" s="40" t="inlineStr">
        <x:is>
          <x:t xml:space="preserve">Hindistan</x:t>
        </x:is>
      </x:c>
      <x:c r="B21" s="40" t="inlineStr">
        <x:is>
          <x:t xml:space="preserve">IND</x:t>
        </x:is>
      </x:c>
      <x:c r="C21" s="40" t="n">
        <x:v>2024</x:v>
      </x:c>
      <x:c r="D21" s="40" t="n"/>
      <x:c r="E21" s="40" t="inlineStr">
        <x:is>
          <x:t xml:space="preserve">https://comtrade.un.org/</x:t>
        </x:is>
      </x:c>
      <x:c r="F21" s="40" t="n"/>
      <x:c r="G21" s="40" t="str"/>
      <x:c r="H21" s="40" t="inlineStr">
        <x:is>
          <x:t xml:space="preserve">IND|2024</x:t>
        </x:is>
      </x:c>
    </x:row>
    <x:row r="22">
      <x:c r="A22" s="40" t="inlineStr">
        <x:is>
          <x:t xml:space="preserve">Hindistan</x:t>
        </x:is>
      </x:c>
      <x:c r="B22" s="40" t="inlineStr">
        <x:is>
          <x:t xml:space="preserve">IND</x:t>
        </x:is>
      </x:c>
      <x:c r="C22" s="40" t="n">
        <x:v>2025</x:v>
      </x:c>
      <x:c r="D22" s="40" t="n"/>
      <x:c r="E22" s="40" t="inlineStr">
        <x:is>
          <x:t xml:space="preserve">https://comtrade.un.org/</x:t>
        </x:is>
      </x:c>
      <x:c r="F22" s="40" t="n"/>
      <x:c r="G22" s="40" t="str"/>
      <x:c r="H22" s="40" t="inlineStr">
        <x:is>
          <x:t xml:space="preserve">IND|2025</x:t>
        </x:is>
      </x:c>
    </x:row>
    <x:row r="23">
      <x:c r="A23" s="40" t="inlineStr">
        <x:is>
          <x:t xml:space="preserve">Hindistan</x:t>
        </x:is>
      </x:c>
      <x:c r="B23" s="40" t="inlineStr">
        <x:is>
          <x:t xml:space="preserve">IND</x:t>
        </x:is>
      </x:c>
      <x:c r="C23" s="40" t="n">
        <x:v>2026</x:v>
      </x:c>
      <x:c r="D23" s="40" t="n"/>
      <x:c r="E23" s="40" t="inlineStr">
        <x:is>
          <x:t xml:space="preserve">https://comtrade.un.org/</x:t>
        </x:is>
      </x:c>
      <x:c r="F23" s="40" t="n"/>
      <x:c r="G23" s="40" t="str"/>
      <x:c r="H23" s="40" t="inlineStr">
        <x:is>
          <x:t xml:space="preserve">IND|2026</x:t>
        </x:is>
      </x:c>
    </x:row>
    <x:row r="24">
      <x:c r="A24" s="40" t="inlineStr">
        <x:is>
          <x:t xml:space="preserve">Japonya</x:t>
        </x:is>
      </x:c>
      <x:c r="B24" s="40" t="inlineStr">
        <x:is>
          <x:t xml:space="preserve">JPN</x:t>
        </x:is>
      </x:c>
      <x:c r="C24" s="40" t="n">
        <x:v>2021</x:v>
      </x:c>
      <x:c r="D24" s="40" t="n"/>
      <x:c r="E24" s="40" t="inlineStr">
        <x:is>
          <x:t xml:space="preserve">https://comtrade.un.org/</x:t>
        </x:is>
      </x:c>
      <x:c r="F24" s="40" t="n"/>
      <x:c r="G24" s="40" t="str"/>
      <x:c r="H24" s="40" t="inlineStr">
        <x:is>
          <x:t xml:space="preserve">JPN|2021</x:t>
        </x:is>
      </x:c>
    </x:row>
    <x:row r="25">
      <x:c r="A25" s="40" t="inlineStr">
        <x:is>
          <x:t xml:space="preserve">Japonya</x:t>
        </x:is>
      </x:c>
      <x:c r="B25" s="40" t="inlineStr">
        <x:is>
          <x:t xml:space="preserve">JPN</x:t>
        </x:is>
      </x:c>
      <x:c r="C25" s="40" t="n">
        <x:v>2022</x:v>
      </x:c>
      <x:c r="D25" s="40" t="n"/>
      <x:c r="E25" s="40" t="inlineStr">
        <x:is>
          <x:t xml:space="preserve">https://comtrade.un.org/</x:t>
        </x:is>
      </x:c>
      <x:c r="F25" s="40" t="n"/>
      <x:c r="G25" s="40" t="str"/>
      <x:c r="H25" s="40" t="inlineStr">
        <x:is>
          <x:t xml:space="preserve">JPN|2022</x:t>
        </x:is>
      </x:c>
    </x:row>
    <x:row r="26">
      <x:c r="A26" s="40" t="inlineStr">
        <x:is>
          <x:t xml:space="preserve">Japonya</x:t>
        </x:is>
      </x:c>
      <x:c r="B26" s="40" t="inlineStr">
        <x:is>
          <x:t xml:space="preserve">JPN</x:t>
        </x:is>
      </x:c>
      <x:c r="C26" s="40" t="n">
        <x:v>2023</x:v>
      </x:c>
      <x:c r="D26" s="40" t="n"/>
      <x:c r="E26" s="40" t="inlineStr">
        <x:is>
          <x:t xml:space="preserve">https://comtrade.un.org/</x:t>
        </x:is>
      </x:c>
      <x:c r="F26" s="40" t="n"/>
      <x:c r="G26" s="40" t="str"/>
      <x:c r="H26" s="40" t="inlineStr">
        <x:is>
          <x:t xml:space="preserve">JPN|2023</x:t>
        </x:is>
      </x:c>
    </x:row>
    <x:row r="27">
      <x:c r="A27" s="40" t="inlineStr">
        <x:is>
          <x:t xml:space="preserve">Japonya</x:t>
        </x:is>
      </x:c>
      <x:c r="B27" s="40" t="inlineStr">
        <x:is>
          <x:t xml:space="preserve">JPN</x:t>
        </x:is>
      </x:c>
      <x:c r="C27" s="40" t="n">
        <x:v>2024</x:v>
      </x:c>
      <x:c r="D27" s="40" t="n"/>
      <x:c r="E27" s="40" t="inlineStr">
        <x:is>
          <x:t xml:space="preserve">https://comtrade.un.org/</x:t>
        </x:is>
      </x:c>
      <x:c r="F27" s="40" t="n"/>
      <x:c r="G27" s="40" t="str"/>
      <x:c r="H27" s="40" t="inlineStr">
        <x:is>
          <x:t xml:space="preserve">JPN|2024</x:t>
        </x:is>
      </x:c>
    </x:row>
    <x:row r="28">
      <x:c r="A28" s="40" t="inlineStr">
        <x:is>
          <x:t xml:space="preserve">Japonya</x:t>
        </x:is>
      </x:c>
      <x:c r="B28" s="40" t="inlineStr">
        <x:is>
          <x:t xml:space="preserve">JPN</x:t>
        </x:is>
      </x:c>
      <x:c r="C28" s="40" t="n">
        <x:v>2025</x:v>
      </x:c>
      <x:c r="D28" s="40" t="n"/>
      <x:c r="E28" s="40" t="inlineStr">
        <x:is>
          <x:t xml:space="preserve">https://comtrade.un.org/</x:t>
        </x:is>
      </x:c>
      <x:c r="F28" s="40" t="n"/>
      <x:c r="G28" s="40" t="str"/>
      <x:c r="H28" s="40" t="inlineStr">
        <x:is>
          <x:t xml:space="preserve">JPN|2025</x:t>
        </x:is>
      </x:c>
    </x:row>
    <x:row r="29">
      <x:c r="A29" s="40" t="inlineStr">
        <x:is>
          <x:t xml:space="preserve">Japonya</x:t>
        </x:is>
      </x:c>
      <x:c r="B29" s="40" t="inlineStr">
        <x:is>
          <x:t xml:space="preserve">JPN</x:t>
        </x:is>
      </x:c>
      <x:c r="C29" s="40" t="n">
        <x:v>2026</x:v>
      </x:c>
      <x:c r="D29" s="40" t="n"/>
      <x:c r="E29" s="40" t="inlineStr">
        <x:is>
          <x:t xml:space="preserve">https://comtrade.un.org/</x:t>
        </x:is>
      </x:c>
      <x:c r="F29" s="40" t="n"/>
      <x:c r="G29" s="40" t="str"/>
      <x:c r="H29" s="40" t="inlineStr">
        <x:is>
          <x:t xml:space="preserve">JPN|2026</x:t>
        </x:is>
      </x:c>
    </x:row>
    <x:row r="30">
      <x:c r="A30" s="40" t="inlineStr">
        <x:is>
          <x:t xml:space="preserve">Çin</x:t>
        </x:is>
      </x:c>
      <x:c r="B30" s="40" t="inlineStr">
        <x:is>
          <x:t xml:space="preserve">CHN</x:t>
        </x:is>
      </x:c>
      <x:c r="C30" s="40" t="n">
        <x:v>2021</x:v>
      </x:c>
      <x:c r="D30" s="40" t="n"/>
      <x:c r="E30" s="40" t="inlineStr">
        <x:is>
          <x:t xml:space="preserve">https://comtrade.un.org/</x:t>
        </x:is>
      </x:c>
      <x:c r="F30" s="40" t="n"/>
      <x:c r="G30" s="40" t="str"/>
      <x:c r="H30" s="40" t="inlineStr">
        <x:is>
          <x:t xml:space="preserve">CHN|2021</x:t>
        </x:is>
      </x:c>
    </x:row>
    <x:row r="31">
      <x:c r="A31" s="40" t="inlineStr">
        <x:is>
          <x:t xml:space="preserve">Çin</x:t>
        </x:is>
      </x:c>
      <x:c r="B31" s="40" t="inlineStr">
        <x:is>
          <x:t xml:space="preserve">CHN</x:t>
        </x:is>
      </x:c>
      <x:c r="C31" s="40" t="n">
        <x:v>2022</x:v>
      </x:c>
      <x:c r="D31" s="40" t="n"/>
      <x:c r="E31" s="40" t="inlineStr">
        <x:is>
          <x:t xml:space="preserve">https://comtrade.un.org/</x:t>
        </x:is>
      </x:c>
      <x:c r="F31" s="40" t="n"/>
      <x:c r="G31" s="40" t="str"/>
      <x:c r="H31" s="40" t="inlineStr">
        <x:is>
          <x:t xml:space="preserve">CHN|2022</x:t>
        </x:is>
      </x:c>
    </x:row>
    <x:row r="32">
      <x:c r="A32" s="40" t="inlineStr">
        <x:is>
          <x:t xml:space="preserve">Çin</x:t>
        </x:is>
      </x:c>
      <x:c r="B32" s="40" t="inlineStr">
        <x:is>
          <x:t xml:space="preserve">CHN</x:t>
        </x:is>
      </x:c>
      <x:c r="C32" s="40" t="n">
        <x:v>2023</x:v>
      </x:c>
      <x:c r="D32" s="40" t="n"/>
      <x:c r="E32" s="40" t="inlineStr">
        <x:is>
          <x:t xml:space="preserve">https://comtrade.un.org/</x:t>
        </x:is>
      </x:c>
      <x:c r="F32" s="40" t="n"/>
      <x:c r="G32" s="40" t="str"/>
      <x:c r="H32" s="40" t="inlineStr">
        <x:is>
          <x:t xml:space="preserve">CHN|2023</x:t>
        </x:is>
      </x:c>
    </x:row>
    <x:row r="33">
      <x:c r="A33" s="40" t="inlineStr">
        <x:is>
          <x:t xml:space="preserve">Çin</x:t>
        </x:is>
      </x:c>
      <x:c r="B33" s="40" t="inlineStr">
        <x:is>
          <x:t xml:space="preserve">CHN</x:t>
        </x:is>
      </x:c>
      <x:c r="C33" s="40" t="n">
        <x:v>2024</x:v>
      </x:c>
      <x:c r="D33" s="40" t="n"/>
      <x:c r="E33" s="40" t="inlineStr">
        <x:is>
          <x:t xml:space="preserve">https://comtrade.un.org/</x:t>
        </x:is>
      </x:c>
      <x:c r="F33" s="40" t="n"/>
      <x:c r="G33" s="40" t="str"/>
      <x:c r="H33" s="40" t="inlineStr">
        <x:is>
          <x:t xml:space="preserve">CHN|2024</x:t>
        </x:is>
      </x:c>
    </x:row>
    <x:row r="34">
      <x:c r="A34" s="40" t="inlineStr">
        <x:is>
          <x:t xml:space="preserve">Çin</x:t>
        </x:is>
      </x:c>
      <x:c r="B34" s="40" t="inlineStr">
        <x:is>
          <x:t xml:space="preserve">CHN</x:t>
        </x:is>
      </x:c>
      <x:c r="C34" s="40" t="n">
        <x:v>2025</x:v>
      </x:c>
      <x:c r="D34" s="40" t="n"/>
      <x:c r="E34" s="40" t="inlineStr">
        <x:is>
          <x:t xml:space="preserve">https://comtrade.un.org/</x:t>
        </x:is>
      </x:c>
      <x:c r="F34" s="40" t="n"/>
      <x:c r="G34" s="40" t="str"/>
      <x:c r="H34" s="40" t="inlineStr">
        <x:is>
          <x:t xml:space="preserve">CHN|2025</x:t>
        </x:is>
      </x:c>
    </x:row>
    <x:row r="35">
      <x:c r="A35" s="40" t="inlineStr">
        <x:is>
          <x:t xml:space="preserve">Çin</x:t>
        </x:is>
      </x:c>
      <x:c r="B35" s="40" t="inlineStr">
        <x:is>
          <x:t xml:space="preserve">CHN</x:t>
        </x:is>
      </x:c>
      <x:c r="C35" s="40" t="n">
        <x:v>2026</x:v>
      </x:c>
      <x:c r="D35" s="40" t="n"/>
      <x:c r="E35" s="40" t="inlineStr">
        <x:is>
          <x:t xml:space="preserve">https://comtrade.un.org/</x:t>
        </x:is>
      </x:c>
      <x:c r="F35" s="40" t="n"/>
      <x:c r="G35" s="40" t="str"/>
      <x:c r="H35" s="40" t="inlineStr">
        <x:is>
          <x:t xml:space="preserve">CHN|2026</x:t>
        </x:is>
      </x:c>
    </x:row>
    <x:row r="36">
      <x:c r="A36" s="40" t="inlineStr">
        <x:is>
          <x:t xml:space="preserve">Güney Kore</x:t>
        </x:is>
      </x:c>
      <x:c r="B36" s="40" t="inlineStr">
        <x:is>
          <x:t xml:space="preserve">KOR</x:t>
        </x:is>
      </x:c>
      <x:c r="C36" s="40" t="n">
        <x:v>2021</x:v>
      </x:c>
      <x:c r="D36" s="40" t="n"/>
      <x:c r="E36" s="40" t="inlineStr">
        <x:is>
          <x:t xml:space="preserve">https://comtrade.un.org/</x:t>
        </x:is>
      </x:c>
      <x:c r="F36" s="40" t="n"/>
      <x:c r="G36" s="40" t="str"/>
      <x:c r="H36" s="40" t="inlineStr">
        <x:is>
          <x:t xml:space="preserve">KOR|2021</x:t>
        </x:is>
      </x:c>
    </x:row>
    <x:row r="37">
      <x:c r="A37" s="40" t="inlineStr">
        <x:is>
          <x:t xml:space="preserve">Güney Kore</x:t>
        </x:is>
      </x:c>
      <x:c r="B37" s="40" t="inlineStr">
        <x:is>
          <x:t xml:space="preserve">KOR</x:t>
        </x:is>
      </x:c>
      <x:c r="C37" s="40" t="n">
        <x:v>2022</x:v>
      </x:c>
      <x:c r="D37" s="40" t="n"/>
      <x:c r="E37" s="40" t="inlineStr">
        <x:is>
          <x:t xml:space="preserve">https://comtrade.un.org/</x:t>
        </x:is>
      </x:c>
      <x:c r="F37" s="40" t="n"/>
      <x:c r="G37" s="40" t="str"/>
      <x:c r="H37" s="40" t="inlineStr">
        <x:is>
          <x:t xml:space="preserve">KOR|2022</x:t>
        </x:is>
      </x:c>
    </x:row>
    <x:row r="38">
      <x:c r="A38" s="40" t="inlineStr">
        <x:is>
          <x:t xml:space="preserve">Güney Kore</x:t>
        </x:is>
      </x:c>
      <x:c r="B38" s="40" t="inlineStr">
        <x:is>
          <x:t xml:space="preserve">KOR</x:t>
        </x:is>
      </x:c>
      <x:c r="C38" s="40" t="n">
        <x:v>2023</x:v>
      </x:c>
      <x:c r="D38" s="40" t="n"/>
      <x:c r="E38" s="40" t="inlineStr">
        <x:is>
          <x:t xml:space="preserve">https://comtrade.un.org/</x:t>
        </x:is>
      </x:c>
      <x:c r="F38" s="40" t="n"/>
      <x:c r="G38" s="40" t="str"/>
      <x:c r="H38" s="40" t="inlineStr">
        <x:is>
          <x:t xml:space="preserve">KOR|2023</x:t>
        </x:is>
      </x:c>
    </x:row>
    <x:row r="39">
      <x:c r="A39" s="40" t="inlineStr">
        <x:is>
          <x:t xml:space="preserve">Güney Kore</x:t>
        </x:is>
      </x:c>
      <x:c r="B39" s="40" t="inlineStr">
        <x:is>
          <x:t xml:space="preserve">KOR</x:t>
        </x:is>
      </x:c>
      <x:c r="C39" s="40" t="n">
        <x:v>2024</x:v>
      </x:c>
      <x:c r="D39" s="40" t="n"/>
      <x:c r="E39" s="40" t="inlineStr">
        <x:is>
          <x:t xml:space="preserve">https://comtrade.un.org/</x:t>
        </x:is>
      </x:c>
      <x:c r="F39" s="40" t="n"/>
      <x:c r="G39" s="40" t="str"/>
      <x:c r="H39" s="40" t="inlineStr">
        <x:is>
          <x:t xml:space="preserve">KOR|2024</x:t>
        </x:is>
      </x:c>
    </x:row>
    <x:row r="40">
      <x:c r="A40" s="40" t="inlineStr">
        <x:is>
          <x:t xml:space="preserve">Güney Kore</x:t>
        </x:is>
      </x:c>
      <x:c r="B40" s="40" t="inlineStr">
        <x:is>
          <x:t xml:space="preserve">KOR</x:t>
        </x:is>
      </x:c>
      <x:c r="C40" s="40" t="n">
        <x:v>2025</x:v>
      </x:c>
      <x:c r="D40" s="40" t="n"/>
      <x:c r="E40" s="40" t="inlineStr">
        <x:is>
          <x:t xml:space="preserve">https://comtrade.un.org/</x:t>
        </x:is>
      </x:c>
      <x:c r="F40" s="40" t="n"/>
      <x:c r="G40" s="40" t="str"/>
      <x:c r="H40" s="40" t="inlineStr">
        <x:is>
          <x:t xml:space="preserve">KOR|2025</x:t>
        </x:is>
      </x:c>
    </x:row>
    <x:row r="41">
      <x:c r="A41" s="40" t="inlineStr">
        <x:is>
          <x:t xml:space="preserve">Güney Kore</x:t>
        </x:is>
      </x:c>
      <x:c r="B41" s="40" t="inlineStr">
        <x:is>
          <x:t xml:space="preserve">KOR</x:t>
        </x:is>
      </x:c>
      <x:c r="C41" s="40" t="n">
        <x:v>2026</x:v>
      </x:c>
      <x:c r="D41" s="40" t="n"/>
      <x:c r="E41" s="40" t="inlineStr">
        <x:is>
          <x:t xml:space="preserve">https://comtrade.un.org/</x:t>
        </x:is>
      </x:c>
      <x:c r="F41" s="40" t="n"/>
      <x:c r="G41" s="40" t="str"/>
      <x:c r="H41" s="40" t="inlineStr">
        <x:is>
          <x:t xml:space="preserve">KOR|2026</x:t>
        </x:is>
      </x:c>
    </x:row>
    <x:row r="42">
      <x:c r="A42" s="40" t="inlineStr">
        <x:is>
          <x:t xml:space="preserve">Pakistan</x:t>
        </x:is>
      </x:c>
      <x:c r="B42" s="40" t="inlineStr">
        <x:is>
          <x:t xml:space="preserve">PAK</x:t>
        </x:is>
      </x:c>
      <x:c r="C42" s="40" t="n">
        <x:v>2021</x:v>
      </x:c>
      <x:c r="D42" s="40" t="n"/>
      <x:c r="E42" s="40" t="inlineStr">
        <x:is>
          <x:t xml:space="preserve">https://comtrade.un.org/</x:t>
        </x:is>
      </x:c>
      <x:c r="F42" s="40" t="n"/>
      <x:c r="G42" s="40" t="str"/>
      <x:c r="H42" s="40" t="inlineStr">
        <x:is>
          <x:t xml:space="preserve">PAK|2021</x:t>
        </x:is>
      </x:c>
    </x:row>
    <x:row r="43">
      <x:c r="A43" s="40" t="inlineStr">
        <x:is>
          <x:t xml:space="preserve">Pakistan</x:t>
        </x:is>
      </x:c>
      <x:c r="B43" s="40" t="inlineStr">
        <x:is>
          <x:t xml:space="preserve">PAK</x:t>
        </x:is>
      </x:c>
      <x:c r="C43" s="40" t="n">
        <x:v>2022</x:v>
      </x:c>
      <x:c r="D43" s="40" t="n"/>
      <x:c r="E43" s="40" t="inlineStr">
        <x:is>
          <x:t xml:space="preserve">https://comtrade.un.org/</x:t>
        </x:is>
      </x:c>
      <x:c r="F43" s="40" t="n"/>
      <x:c r="G43" s="40" t="str"/>
      <x:c r="H43" s="40" t="inlineStr">
        <x:is>
          <x:t xml:space="preserve">PAK|2022</x:t>
        </x:is>
      </x:c>
    </x:row>
    <x:row r="44">
      <x:c r="A44" s="40" t="inlineStr">
        <x:is>
          <x:t xml:space="preserve">Pakistan</x:t>
        </x:is>
      </x:c>
      <x:c r="B44" s="40" t="inlineStr">
        <x:is>
          <x:t xml:space="preserve">PAK</x:t>
        </x:is>
      </x:c>
      <x:c r="C44" s="40" t="n">
        <x:v>2023</x:v>
      </x:c>
      <x:c r="D44" s="40" t="n"/>
      <x:c r="E44" s="40" t="inlineStr">
        <x:is>
          <x:t xml:space="preserve">https://comtrade.un.org/</x:t>
        </x:is>
      </x:c>
      <x:c r="F44" s="40" t="n"/>
      <x:c r="G44" s="40" t="str"/>
      <x:c r="H44" s="40" t="inlineStr">
        <x:is>
          <x:t xml:space="preserve">PAK|2023</x:t>
        </x:is>
      </x:c>
    </x:row>
    <x:row r="45">
      <x:c r="A45" s="40" t="inlineStr">
        <x:is>
          <x:t xml:space="preserve">Pakistan</x:t>
        </x:is>
      </x:c>
      <x:c r="B45" s="40" t="inlineStr">
        <x:is>
          <x:t xml:space="preserve">PAK</x:t>
        </x:is>
      </x:c>
      <x:c r="C45" s="40" t="n">
        <x:v>2024</x:v>
      </x:c>
      <x:c r="D45" s="40" t="n"/>
      <x:c r="E45" s="40" t="inlineStr">
        <x:is>
          <x:t xml:space="preserve">https://comtrade.un.org/</x:t>
        </x:is>
      </x:c>
      <x:c r="F45" s="40" t="n"/>
      <x:c r="G45" s="40" t="str"/>
      <x:c r="H45" s="40" t="inlineStr">
        <x:is>
          <x:t xml:space="preserve">PAK|2024</x:t>
        </x:is>
      </x:c>
    </x:row>
    <x:row r="46">
      <x:c r="A46" s="40" t="inlineStr">
        <x:is>
          <x:t xml:space="preserve">Pakistan</x:t>
        </x:is>
      </x:c>
      <x:c r="B46" s="40" t="inlineStr">
        <x:is>
          <x:t xml:space="preserve">PAK</x:t>
        </x:is>
      </x:c>
      <x:c r="C46" s="40" t="n">
        <x:v>2025</x:v>
      </x:c>
      <x:c r="D46" s="40" t="n"/>
      <x:c r="E46" s="40" t="inlineStr">
        <x:is>
          <x:t xml:space="preserve">https://comtrade.un.org/</x:t>
        </x:is>
      </x:c>
      <x:c r="F46" s="40" t="n"/>
      <x:c r="G46" s="40" t="str"/>
      <x:c r="H46" s="40" t="inlineStr">
        <x:is>
          <x:t xml:space="preserve">PAK|2025</x:t>
        </x:is>
      </x:c>
    </x:row>
    <x:row r="47">
      <x:c r="A47" s="40" t="inlineStr">
        <x:is>
          <x:t xml:space="preserve">Pakistan</x:t>
        </x:is>
      </x:c>
      <x:c r="B47" s="40" t="inlineStr">
        <x:is>
          <x:t xml:space="preserve">PAK</x:t>
        </x:is>
      </x:c>
      <x:c r="C47" s="40" t="n">
        <x:v>2026</x:v>
      </x:c>
      <x:c r="D47" s="40" t="n"/>
      <x:c r="E47" s="40" t="inlineStr">
        <x:is>
          <x:t xml:space="preserve">https://comtrade.un.org/</x:t>
        </x:is>
      </x:c>
      <x:c r="F47" s="40" t="n"/>
      <x:c r="G47" s="40" t="str"/>
      <x:c r="H47" s="40" t="inlineStr">
        <x:is>
          <x:t xml:space="preserve">PAK|2026</x:t>
        </x:is>
      </x:c>
    </x:row>
    <x:row r="48">
      <x:c r="A48" s="40" t="inlineStr">
        <x:is>
          <x:t xml:space="preserve">Suudi Arabistan</x:t>
        </x:is>
      </x:c>
      <x:c r="B48" s="40" t="inlineStr">
        <x:is>
          <x:t xml:space="preserve">SAU</x:t>
        </x:is>
      </x:c>
      <x:c r="C48" s="40" t="n">
        <x:v>2021</x:v>
      </x:c>
      <x:c r="D48" s="40" t="n"/>
      <x:c r="E48" s="40" t="inlineStr">
        <x:is>
          <x:t xml:space="preserve">https://comtrade.un.org/</x:t>
        </x:is>
      </x:c>
      <x:c r="F48" s="40" t="n"/>
      <x:c r="G48" s="40" t="str"/>
      <x:c r="H48" s="40" t="inlineStr">
        <x:is>
          <x:t xml:space="preserve">SAU|2021</x:t>
        </x:is>
      </x:c>
    </x:row>
    <x:row r="49">
      <x:c r="A49" s="40" t="inlineStr">
        <x:is>
          <x:t xml:space="preserve">Suudi Arabistan</x:t>
        </x:is>
      </x:c>
      <x:c r="B49" s="40" t="inlineStr">
        <x:is>
          <x:t xml:space="preserve">SAU</x:t>
        </x:is>
      </x:c>
      <x:c r="C49" s="40" t="n">
        <x:v>2022</x:v>
      </x:c>
      <x:c r="D49" s="40" t="n"/>
      <x:c r="E49" s="40" t="inlineStr">
        <x:is>
          <x:t xml:space="preserve">https://comtrade.un.org/</x:t>
        </x:is>
      </x:c>
      <x:c r="F49" s="40" t="n"/>
      <x:c r="G49" s="40" t="str"/>
      <x:c r="H49" s="40" t="inlineStr">
        <x:is>
          <x:t xml:space="preserve">SAU|2022</x:t>
        </x:is>
      </x:c>
    </x:row>
    <x:row r="50">
      <x:c r="A50" s="40" t="inlineStr">
        <x:is>
          <x:t xml:space="preserve">Suudi Arabistan</x:t>
        </x:is>
      </x:c>
      <x:c r="B50" s="40" t="inlineStr">
        <x:is>
          <x:t xml:space="preserve">SAU</x:t>
        </x:is>
      </x:c>
      <x:c r="C50" s="40" t="n">
        <x:v>2023</x:v>
      </x:c>
      <x:c r="D50" s="40" t="n"/>
      <x:c r="E50" s="40" t="inlineStr">
        <x:is>
          <x:t xml:space="preserve">https://comtrade.un.org/</x:t>
        </x:is>
      </x:c>
      <x:c r="F50" s="40" t="n"/>
      <x:c r="G50" s="40" t="str"/>
      <x:c r="H50" s="40" t="inlineStr">
        <x:is>
          <x:t xml:space="preserve">SAU|2023</x:t>
        </x:is>
      </x:c>
    </x:row>
    <x:row r="51">
      <x:c r="A51" s="40" t="inlineStr">
        <x:is>
          <x:t xml:space="preserve">Suudi Arabistan</x:t>
        </x:is>
      </x:c>
      <x:c r="B51" s="40" t="inlineStr">
        <x:is>
          <x:t xml:space="preserve">SAU</x:t>
        </x:is>
      </x:c>
      <x:c r="C51" s="40" t="n">
        <x:v>2024</x:v>
      </x:c>
      <x:c r="D51" s="40" t="n"/>
      <x:c r="E51" s="40" t="inlineStr">
        <x:is>
          <x:t xml:space="preserve">https://comtrade.un.org/</x:t>
        </x:is>
      </x:c>
      <x:c r="F51" s="40" t="n"/>
      <x:c r="G51" s="40" t="str"/>
      <x:c r="H51" s="40" t="inlineStr">
        <x:is>
          <x:t xml:space="preserve">SAU|2024</x:t>
        </x:is>
      </x:c>
    </x:row>
    <x:row r="52">
      <x:c r="A52" s="40" t="inlineStr">
        <x:is>
          <x:t xml:space="preserve">Suudi Arabistan</x:t>
        </x:is>
      </x:c>
      <x:c r="B52" s="40" t="inlineStr">
        <x:is>
          <x:t xml:space="preserve">SAU</x:t>
        </x:is>
      </x:c>
      <x:c r="C52" s="40" t="n">
        <x:v>2025</x:v>
      </x:c>
      <x:c r="D52" s="40" t="n"/>
      <x:c r="E52" s="40" t="inlineStr">
        <x:is>
          <x:t xml:space="preserve">https://comtrade.un.org/</x:t>
        </x:is>
      </x:c>
      <x:c r="F52" s="40" t="n"/>
      <x:c r="G52" s="40" t="str"/>
      <x:c r="H52" s="40" t="inlineStr">
        <x:is>
          <x:t xml:space="preserve">SAU|2025</x:t>
        </x:is>
      </x:c>
    </x:row>
    <x:row r="53">
      <x:c r="A53" s="40" t="inlineStr">
        <x:is>
          <x:t xml:space="preserve">Suudi Arabistan</x:t>
        </x:is>
      </x:c>
      <x:c r="B53" s="40" t="inlineStr">
        <x:is>
          <x:t xml:space="preserve">SAU</x:t>
        </x:is>
      </x:c>
      <x:c r="C53" s="40" t="n">
        <x:v>2026</x:v>
      </x:c>
      <x:c r="D53" s="40" t="n"/>
      <x:c r="E53" s="40" t="inlineStr">
        <x:is>
          <x:t xml:space="preserve">https://comtrade.un.org/</x:t>
        </x:is>
      </x:c>
      <x:c r="F53" s="40" t="n"/>
      <x:c r="G53" s="40" t="str"/>
      <x:c r="H53" s="40" t="inlineStr">
        <x:is>
          <x:t xml:space="preserve">SAU|2026</x:t>
        </x:is>
      </x:c>
    </x:row>
    <x:row r="54">
      <x:c r="A54" s="40" t="inlineStr">
        <x:is>
          <x:t xml:space="preserve">BAE</x:t>
        </x:is>
      </x:c>
      <x:c r="B54" s="40" t="inlineStr">
        <x:is>
          <x:t xml:space="preserve">ARE</x:t>
        </x:is>
      </x:c>
      <x:c r="C54" s="40" t="n">
        <x:v>2021</x:v>
      </x:c>
      <x:c r="D54" s="40" t="n"/>
      <x:c r="E54" s="40" t="inlineStr">
        <x:is>
          <x:t xml:space="preserve">https://comtrade.un.org/</x:t>
        </x:is>
      </x:c>
      <x:c r="F54" s="40" t="n"/>
      <x:c r="G54" s="40" t="str"/>
      <x:c r="H54" s="40" t="inlineStr">
        <x:is>
          <x:t xml:space="preserve">ARE|2021</x:t>
        </x:is>
      </x:c>
    </x:row>
    <x:row r="55">
      <x:c r="A55" s="40" t="inlineStr">
        <x:is>
          <x:t xml:space="preserve">BAE</x:t>
        </x:is>
      </x:c>
      <x:c r="B55" s="40" t="inlineStr">
        <x:is>
          <x:t xml:space="preserve">ARE</x:t>
        </x:is>
      </x:c>
      <x:c r="C55" s="40" t="n">
        <x:v>2022</x:v>
      </x:c>
      <x:c r="D55" s="40" t="n"/>
      <x:c r="E55" s="40" t="inlineStr">
        <x:is>
          <x:t xml:space="preserve">https://comtrade.un.org/</x:t>
        </x:is>
      </x:c>
      <x:c r="F55" s="40" t="n"/>
      <x:c r="G55" s="40" t="str"/>
      <x:c r="H55" s="40" t="inlineStr">
        <x:is>
          <x:t xml:space="preserve">ARE|2022</x:t>
        </x:is>
      </x:c>
    </x:row>
    <x:row r="56">
      <x:c r="A56" s="40" t="inlineStr">
        <x:is>
          <x:t xml:space="preserve">BAE</x:t>
        </x:is>
      </x:c>
      <x:c r="B56" s="40" t="inlineStr">
        <x:is>
          <x:t xml:space="preserve">ARE</x:t>
        </x:is>
      </x:c>
      <x:c r="C56" s="40" t="n">
        <x:v>2023</x:v>
      </x:c>
      <x:c r="D56" s="40" t="n"/>
      <x:c r="E56" s="40" t="inlineStr">
        <x:is>
          <x:t xml:space="preserve">https://comtrade.un.org/</x:t>
        </x:is>
      </x:c>
      <x:c r="F56" s="40" t="n"/>
      <x:c r="G56" s="40" t="str"/>
      <x:c r="H56" s="40" t="inlineStr">
        <x:is>
          <x:t xml:space="preserve">ARE|2023</x:t>
        </x:is>
      </x:c>
    </x:row>
    <x:row r="57">
      <x:c r="A57" s="40" t="inlineStr">
        <x:is>
          <x:t xml:space="preserve">BAE</x:t>
        </x:is>
      </x:c>
      <x:c r="B57" s="40" t="inlineStr">
        <x:is>
          <x:t xml:space="preserve">ARE</x:t>
        </x:is>
      </x:c>
      <x:c r="C57" s="40" t="n">
        <x:v>2024</x:v>
      </x:c>
      <x:c r="D57" s="40" t="n"/>
      <x:c r="E57" s="40" t="inlineStr">
        <x:is>
          <x:t xml:space="preserve">https://comtrade.un.org/</x:t>
        </x:is>
      </x:c>
      <x:c r="F57" s="40" t="n"/>
      <x:c r="G57" s="40" t="str"/>
      <x:c r="H57" s="40" t="inlineStr">
        <x:is>
          <x:t xml:space="preserve">ARE|2024</x:t>
        </x:is>
      </x:c>
    </x:row>
    <x:row r="58">
      <x:c r="A58" s="40" t="inlineStr">
        <x:is>
          <x:t xml:space="preserve">BAE</x:t>
        </x:is>
      </x:c>
      <x:c r="B58" s="40" t="inlineStr">
        <x:is>
          <x:t xml:space="preserve">ARE</x:t>
        </x:is>
      </x:c>
      <x:c r="C58" s="40" t="n">
        <x:v>2025</x:v>
      </x:c>
      <x:c r="D58" s="40" t="n"/>
      <x:c r="E58" s="40" t="inlineStr">
        <x:is>
          <x:t xml:space="preserve">https://comtrade.un.org/</x:t>
        </x:is>
      </x:c>
      <x:c r="F58" s="40" t="n"/>
      <x:c r="G58" s="40" t="str"/>
      <x:c r="H58" s="40" t="inlineStr">
        <x:is>
          <x:t xml:space="preserve">ARE|2025</x:t>
        </x:is>
      </x:c>
    </x:row>
    <x:row r="59">
      <x:c r="A59" s="40" t="inlineStr">
        <x:is>
          <x:t xml:space="preserve">BAE</x:t>
        </x:is>
      </x:c>
      <x:c r="B59" s="40" t="inlineStr">
        <x:is>
          <x:t xml:space="preserve">ARE</x:t>
        </x:is>
      </x:c>
      <x:c r="C59" s="40" t="n">
        <x:v>2026</x:v>
      </x:c>
      <x:c r="D59" s="40" t="n"/>
      <x:c r="E59" s="40" t="inlineStr">
        <x:is>
          <x:t xml:space="preserve">https://comtrade.un.org/</x:t>
        </x:is>
      </x:c>
      <x:c r="F59" s="40" t="n"/>
      <x:c r="G59" s="40" t="str"/>
      <x:c r="H59" s="40" t="inlineStr">
        <x:is>
          <x:t xml:space="preserve">ARE|2026</x:t>
        </x:is>
      </x:c>
    </x:row>
    <x:row r="60">
      <x:c r="A60" s="40" t="inlineStr">
        <x:is>
          <x:t xml:space="preserve">Katar</x:t>
        </x:is>
      </x:c>
      <x:c r="B60" s="40" t="inlineStr">
        <x:is>
          <x:t xml:space="preserve">QAT</x:t>
        </x:is>
      </x:c>
      <x:c r="C60" s="40" t="n">
        <x:v>2021</x:v>
      </x:c>
      <x:c r="D60" s="40" t="n"/>
      <x:c r="E60" s="40" t="inlineStr">
        <x:is>
          <x:t xml:space="preserve">https://comtrade.un.org/</x:t>
        </x:is>
      </x:c>
      <x:c r="F60" s="40" t="n"/>
      <x:c r="G60" s="40" t="str"/>
      <x:c r="H60" s="40" t="inlineStr">
        <x:is>
          <x:t xml:space="preserve">QAT|2021</x:t>
        </x:is>
      </x:c>
    </x:row>
    <x:row r="61">
      <x:c r="A61" s="40" t="inlineStr">
        <x:is>
          <x:t xml:space="preserve">Katar</x:t>
        </x:is>
      </x:c>
      <x:c r="B61" s="40" t="inlineStr">
        <x:is>
          <x:t xml:space="preserve">QAT</x:t>
        </x:is>
      </x:c>
      <x:c r="C61" s="40" t="n">
        <x:v>2022</x:v>
      </x:c>
      <x:c r="D61" s="40" t="n"/>
      <x:c r="E61" s="40" t="inlineStr">
        <x:is>
          <x:t xml:space="preserve">https://comtrade.un.org/</x:t>
        </x:is>
      </x:c>
      <x:c r="F61" s="40" t="n"/>
      <x:c r="G61" s="40" t="str"/>
      <x:c r="H61" s="40" t="inlineStr">
        <x:is>
          <x:t xml:space="preserve">QAT|2022</x:t>
        </x:is>
      </x:c>
    </x:row>
    <x:row r="62">
      <x:c r="A62" s="40" t="inlineStr">
        <x:is>
          <x:t xml:space="preserve">Katar</x:t>
        </x:is>
      </x:c>
      <x:c r="B62" s="40" t="inlineStr">
        <x:is>
          <x:t xml:space="preserve">QAT</x:t>
        </x:is>
      </x:c>
      <x:c r="C62" s="40" t="n">
        <x:v>2023</x:v>
      </x:c>
      <x:c r="D62" s="40" t="n"/>
      <x:c r="E62" s="40" t="inlineStr">
        <x:is>
          <x:t xml:space="preserve">https://comtrade.un.org/</x:t>
        </x:is>
      </x:c>
      <x:c r="F62" s="40" t="n"/>
      <x:c r="G62" s="40" t="str"/>
      <x:c r="H62" s="40" t="inlineStr">
        <x:is>
          <x:t xml:space="preserve">QAT|2023</x:t>
        </x:is>
      </x:c>
    </x:row>
    <x:row r="63">
      <x:c r="A63" s="40" t="inlineStr">
        <x:is>
          <x:t xml:space="preserve">Katar</x:t>
        </x:is>
      </x:c>
      <x:c r="B63" s="40" t="inlineStr">
        <x:is>
          <x:t xml:space="preserve">QAT</x:t>
        </x:is>
      </x:c>
      <x:c r="C63" s="40" t="n">
        <x:v>2024</x:v>
      </x:c>
      <x:c r="D63" s="40" t="n"/>
      <x:c r="E63" s="40" t="inlineStr">
        <x:is>
          <x:t xml:space="preserve">https://comtrade.un.org/</x:t>
        </x:is>
      </x:c>
      <x:c r="F63" s="40" t="n"/>
      <x:c r="G63" s="40" t="str"/>
      <x:c r="H63" s="40" t="inlineStr">
        <x:is>
          <x:t xml:space="preserve">QAT|2024</x:t>
        </x:is>
      </x:c>
    </x:row>
    <x:row r="64">
      <x:c r="A64" s="40" t="inlineStr">
        <x:is>
          <x:t xml:space="preserve">Katar</x:t>
        </x:is>
      </x:c>
      <x:c r="B64" s="40" t="inlineStr">
        <x:is>
          <x:t xml:space="preserve">QAT</x:t>
        </x:is>
      </x:c>
      <x:c r="C64" s="40" t="n">
        <x:v>2025</x:v>
      </x:c>
      <x:c r="D64" s="40" t="n"/>
      <x:c r="E64" s="40" t="inlineStr">
        <x:is>
          <x:t xml:space="preserve">https://comtrade.un.org/</x:t>
        </x:is>
      </x:c>
      <x:c r="F64" s="40" t="n"/>
      <x:c r="G64" s="40" t="str"/>
      <x:c r="H64" s="40" t="inlineStr">
        <x:is>
          <x:t xml:space="preserve">QAT|2025</x:t>
        </x:is>
      </x:c>
    </x:row>
    <x:row r="65">
      <x:c r="A65" s="40" t="inlineStr">
        <x:is>
          <x:t xml:space="preserve">Katar</x:t>
        </x:is>
      </x:c>
      <x:c r="B65" s="40" t="inlineStr">
        <x:is>
          <x:t xml:space="preserve">QAT</x:t>
        </x:is>
      </x:c>
      <x:c r="C65" s="40" t="n">
        <x:v>2026</x:v>
      </x:c>
      <x:c r="D65" s="40" t="n"/>
      <x:c r="E65" s="40" t="inlineStr">
        <x:is>
          <x:t xml:space="preserve">https://comtrade.un.org/</x:t>
        </x:is>
      </x:c>
      <x:c r="F65" s="40" t="n"/>
      <x:c r="G65" s="40" t="str"/>
      <x:c r="H65" s="40" t="inlineStr">
        <x:is>
          <x:t xml:space="preserve">QAT|2026</x:t>
        </x:is>
      </x:c>
    </x:row>
    <x:row r="66">
      <x:c r="A66" s="40" t="inlineStr">
        <x:is>
          <x:t xml:space="preserve">Kuveyt</x:t>
        </x:is>
      </x:c>
      <x:c r="B66" s="40" t="inlineStr">
        <x:is>
          <x:t xml:space="preserve">KWT</x:t>
        </x:is>
      </x:c>
      <x:c r="C66" s="40" t="n">
        <x:v>2021</x:v>
      </x:c>
      <x:c r="D66" s="40" t="n"/>
      <x:c r="E66" s="40" t="inlineStr">
        <x:is>
          <x:t xml:space="preserve">https://comtrade.un.org/</x:t>
        </x:is>
      </x:c>
      <x:c r="F66" s="40" t="n"/>
      <x:c r="G66" s="40" t="str"/>
      <x:c r="H66" s="40" t="inlineStr">
        <x:is>
          <x:t xml:space="preserve">KWT|2021</x:t>
        </x:is>
      </x:c>
    </x:row>
    <x:row r="67">
      <x:c r="A67" s="40" t="inlineStr">
        <x:is>
          <x:t xml:space="preserve">Kuveyt</x:t>
        </x:is>
      </x:c>
      <x:c r="B67" s="40" t="inlineStr">
        <x:is>
          <x:t xml:space="preserve">KWT</x:t>
        </x:is>
      </x:c>
      <x:c r="C67" s="40" t="n">
        <x:v>2022</x:v>
      </x:c>
      <x:c r="D67" s="40" t="n"/>
      <x:c r="E67" s="40" t="inlineStr">
        <x:is>
          <x:t xml:space="preserve">https://comtrade.un.org/</x:t>
        </x:is>
      </x:c>
      <x:c r="F67" s="40" t="n"/>
      <x:c r="G67" s="40" t="str"/>
      <x:c r="H67" s="40" t="inlineStr">
        <x:is>
          <x:t xml:space="preserve">KWT|2022</x:t>
        </x:is>
      </x:c>
    </x:row>
    <x:row r="68">
      <x:c r="A68" s="40" t="inlineStr">
        <x:is>
          <x:t xml:space="preserve">Kuveyt</x:t>
        </x:is>
      </x:c>
      <x:c r="B68" s="40" t="inlineStr">
        <x:is>
          <x:t xml:space="preserve">KWT</x:t>
        </x:is>
      </x:c>
      <x:c r="C68" s="40" t="n">
        <x:v>2023</x:v>
      </x:c>
      <x:c r="D68" s="40" t="n"/>
      <x:c r="E68" s="40" t="inlineStr">
        <x:is>
          <x:t xml:space="preserve">https://comtrade.un.org/</x:t>
        </x:is>
      </x:c>
      <x:c r="F68" s="40" t="n"/>
      <x:c r="G68" s="40" t="str"/>
      <x:c r="H68" s="40" t="inlineStr">
        <x:is>
          <x:t xml:space="preserve">KWT|2023</x:t>
        </x:is>
      </x:c>
    </x:row>
    <x:row r="69">
      <x:c r="A69" s="40" t="inlineStr">
        <x:is>
          <x:t xml:space="preserve">Kuveyt</x:t>
        </x:is>
      </x:c>
      <x:c r="B69" s="40" t="inlineStr">
        <x:is>
          <x:t xml:space="preserve">KWT</x:t>
        </x:is>
      </x:c>
      <x:c r="C69" s="40" t="n">
        <x:v>2024</x:v>
      </x:c>
      <x:c r="D69" s="40" t="n"/>
      <x:c r="E69" s="40" t="inlineStr">
        <x:is>
          <x:t xml:space="preserve">https://comtrade.un.org/</x:t>
        </x:is>
      </x:c>
      <x:c r="F69" s="40" t="n"/>
      <x:c r="G69" s="40" t="str"/>
      <x:c r="H69" s="40" t="inlineStr">
        <x:is>
          <x:t xml:space="preserve">KWT|2024</x:t>
        </x:is>
      </x:c>
    </x:row>
    <x:row r="70">
      <x:c r="A70" s="40" t="inlineStr">
        <x:is>
          <x:t xml:space="preserve">Kuveyt</x:t>
        </x:is>
      </x:c>
      <x:c r="B70" s="40" t="inlineStr">
        <x:is>
          <x:t xml:space="preserve">KWT</x:t>
        </x:is>
      </x:c>
      <x:c r="C70" s="40" t="n">
        <x:v>2025</x:v>
      </x:c>
      <x:c r="D70" s="40" t="n"/>
      <x:c r="E70" s="40" t="inlineStr">
        <x:is>
          <x:t xml:space="preserve">https://comtrade.un.org/</x:t>
        </x:is>
      </x:c>
      <x:c r="F70" s="40" t="n"/>
      <x:c r="G70" s="40" t="str"/>
      <x:c r="H70" s="40" t="inlineStr">
        <x:is>
          <x:t xml:space="preserve">KWT|2025</x:t>
        </x:is>
      </x:c>
    </x:row>
    <x:row r="71">
      <x:c r="A71" s="40" t="inlineStr">
        <x:is>
          <x:t xml:space="preserve">Kuveyt</x:t>
        </x:is>
      </x:c>
      <x:c r="B71" s="40" t="inlineStr">
        <x:is>
          <x:t xml:space="preserve">KWT</x:t>
        </x:is>
      </x:c>
      <x:c r="C71" s="40" t="n">
        <x:v>2026</x:v>
      </x:c>
      <x:c r="D71" s="40" t="n"/>
      <x:c r="E71" s="40" t="inlineStr">
        <x:is>
          <x:t xml:space="preserve">https://comtrade.un.org/</x:t>
        </x:is>
      </x:c>
      <x:c r="F71" s="40" t="n"/>
      <x:c r="G71" s="40" t="str"/>
      <x:c r="H71" s="40" t="inlineStr">
        <x:is>
          <x:t xml:space="preserve">KWT|2026</x:t>
        </x:is>
      </x:c>
    </x:row>
    <x:row r="72">
      <x:c r="A72" s="40" t="inlineStr">
        <x:is>
          <x:t xml:space="preserve">Irak</x:t>
        </x:is>
      </x:c>
      <x:c r="B72" s="40" t="inlineStr">
        <x:is>
          <x:t xml:space="preserve">IRQ</x:t>
        </x:is>
      </x:c>
      <x:c r="C72" s="40" t="n">
        <x:v>2021</x:v>
      </x:c>
      <x:c r="D72" s="40" t="n"/>
      <x:c r="E72" s="40" t="inlineStr">
        <x:is>
          <x:t xml:space="preserve">https://comtrade.un.org/</x:t>
        </x:is>
      </x:c>
      <x:c r="F72" s="40" t="n"/>
      <x:c r="G72" s="40" t="str"/>
      <x:c r="H72" s="40" t="inlineStr">
        <x:is>
          <x:t xml:space="preserve">IRQ|2021</x:t>
        </x:is>
      </x:c>
    </x:row>
    <x:row r="73">
      <x:c r="A73" s="40" t="inlineStr">
        <x:is>
          <x:t xml:space="preserve">Irak</x:t>
        </x:is>
      </x:c>
      <x:c r="B73" s="40" t="inlineStr">
        <x:is>
          <x:t xml:space="preserve">IRQ</x:t>
        </x:is>
      </x:c>
      <x:c r="C73" s="40" t="n">
        <x:v>2022</x:v>
      </x:c>
      <x:c r="D73" s="40" t="n"/>
      <x:c r="E73" s="40" t="inlineStr">
        <x:is>
          <x:t xml:space="preserve">https://comtrade.un.org/</x:t>
        </x:is>
      </x:c>
      <x:c r="F73" s="40" t="n"/>
      <x:c r="G73" s="40" t="str"/>
      <x:c r="H73" s="40" t="inlineStr">
        <x:is>
          <x:t xml:space="preserve">IRQ|2022</x:t>
        </x:is>
      </x:c>
    </x:row>
    <x:row r="74">
      <x:c r="A74" s="40" t="inlineStr">
        <x:is>
          <x:t xml:space="preserve">Irak</x:t>
        </x:is>
      </x:c>
      <x:c r="B74" s="40" t="inlineStr">
        <x:is>
          <x:t xml:space="preserve">IRQ</x:t>
        </x:is>
      </x:c>
      <x:c r="C74" s="40" t="n">
        <x:v>2023</x:v>
      </x:c>
      <x:c r="D74" s="40" t="n"/>
      <x:c r="E74" s="40" t="inlineStr">
        <x:is>
          <x:t xml:space="preserve">https://comtrade.un.org/</x:t>
        </x:is>
      </x:c>
      <x:c r="F74" s="40" t="n"/>
      <x:c r="G74" s="40" t="str"/>
      <x:c r="H74" s="40" t="inlineStr">
        <x:is>
          <x:t xml:space="preserve">IRQ|2023</x:t>
        </x:is>
      </x:c>
    </x:row>
    <x:row r="75">
      <x:c r="A75" s="40" t="inlineStr">
        <x:is>
          <x:t xml:space="preserve">Irak</x:t>
        </x:is>
      </x:c>
      <x:c r="B75" s="40" t="inlineStr">
        <x:is>
          <x:t xml:space="preserve">IRQ</x:t>
        </x:is>
      </x:c>
      <x:c r="C75" s="40" t="n">
        <x:v>2024</x:v>
      </x:c>
      <x:c r="D75" s="40" t="n"/>
      <x:c r="E75" s="40" t="inlineStr">
        <x:is>
          <x:t xml:space="preserve">https://comtrade.un.org/</x:t>
        </x:is>
      </x:c>
      <x:c r="F75" s="40" t="n"/>
      <x:c r="G75" s="40" t="str"/>
      <x:c r="H75" s="40" t="inlineStr">
        <x:is>
          <x:t xml:space="preserve">IRQ|2024</x:t>
        </x:is>
      </x:c>
    </x:row>
    <x:row r="76">
      <x:c r="A76" s="40" t="inlineStr">
        <x:is>
          <x:t xml:space="preserve">Irak</x:t>
        </x:is>
      </x:c>
      <x:c r="B76" s="40" t="inlineStr">
        <x:is>
          <x:t xml:space="preserve">IRQ</x:t>
        </x:is>
      </x:c>
      <x:c r="C76" s="40" t="n">
        <x:v>2025</x:v>
      </x:c>
      <x:c r="D76" s="40" t="n"/>
      <x:c r="E76" s="40" t="inlineStr">
        <x:is>
          <x:t xml:space="preserve">https://comtrade.un.org/</x:t>
        </x:is>
      </x:c>
      <x:c r="F76" s="40" t="n"/>
      <x:c r="G76" s="40" t="str"/>
      <x:c r="H76" s="40" t="inlineStr">
        <x:is>
          <x:t xml:space="preserve">IRQ|2025</x:t>
        </x:is>
      </x:c>
    </x:row>
    <x:row r="77">
      <x:c r="A77" s="40" t="inlineStr">
        <x:is>
          <x:t xml:space="preserve">Irak</x:t>
        </x:is>
      </x:c>
      <x:c r="B77" s="40" t="inlineStr">
        <x:is>
          <x:t xml:space="preserve">IRQ</x:t>
        </x:is>
      </x:c>
      <x:c r="C77" s="40" t="n">
        <x:v>2026</x:v>
      </x:c>
      <x:c r="D77" s="40" t="n"/>
      <x:c r="E77" s="40" t="inlineStr">
        <x:is>
          <x:t xml:space="preserve">https://comtrade.un.org/</x:t>
        </x:is>
      </x:c>
      <x:c r="F77" s="40" t="n"/>
      <x:c r="G77" s="40" t="str"/>
      <x:c r="H77" s="40" t="inlineStr">
        <x:is>
          <x:t xml:space="preserve">IRQ|2026</x:t>
        </x:is>
      </x:c>
    </x:row>
    <x:row r="78">
      <x:c r="A78" s="40" t="inlineStr">
        <x:is>
          <x:t xml:space="preserve">Umman</x:t>
        </x:is>
      </x:c>
      <x:c r="B78" s="40" t="inlineStr">
        <x:is>
          <x:t xml:space="preserve">OMN</x:t>
        </x:is>
      </x:c>
      <x:c r="C78" s="40" t="n">
        <x:v>2021</x:v>
      </x:c>
      <x:c r="D78" s="40" t="n"/>
      <x:c r="E78" s="40" t="inlineStr">
        <x:is>
          <x:t xml:space="preserve">https://comtrade.un.org/</x:t>
        </x:is>
      </x:c>
      <x:c r="F78" s="40" t="n"/>
      <x:c r="G78" s="40" t="str"/>
      <x:c r="H78" s="40" t="inlineStr">
        <x:is>
          <x:t xml:space="preserve">OMN|2021</x:t>
        </x:is>
      </x:c>
    </x:row>
    <x:row r="79">
      <x:c r="A79" s="40" t="inlineStr">
        <x:is>
          <x:t xml:space="preserve">Umman</x:t>
        </x:is>
      </x:c>
      <x:c r="B79" s="40" t="inlineStr">
        <x:is>
          <x:t xml:space="preserve">OMN</x:t>
        </x:is>
      </x:c>
      <x:c r="C79" s="40" t="n">
        <x:v>2022</x:v>
      </x:c>
      <x:c r="D79" s="40" t="n"/>
      <x:c r="E79" s="40" t="inlineStr">
        <x:is>
          <x:t xml:space="preserve">https://comtrade.un.org/</x:t>
        </x:is>
      </x:c>
      <x:c r="F79" s="40" t="n"/>
      <x:c r="G79" s="40" t="str"/>
      <x:c r="H79" s="40" t="inlineStr">
        <x:is>
          <x:t xml:space="preserve">OMN|2022</x:t>
        </x:is>
      </x:c>
    </x:row>
    <x:row r="80">
      <x:c r="A80" s="40" t="inlineStr">
        <x:is>
          <x:t xml:space="preserve">Umman</x:t>
        </x:is>
      </x:c>
      <x:c r="B80" s="40" t="inlineStr">
        <x:is>
          <x:t xml:space="preserve">OMN</x:t>
        </x:is>
      </x:c>
      <x:c r="C80" s="40" t="n">
        <x:v>2023</x:v>
      </x:c>
      <x:c r="D80" s="40" t="n"/>
      <x:c r="E80" s="40" t="inlineStr">
        <x:is>
          <x:t xml:space="preserve">https://comtrade.un.org/</x:t>
        </x:is>
      </x:c>
      <x:c r="F80" s="40" t="n"/>
      <x:c r="G80" s="40" t="str"/>
      <x:c r="H80" s="40" t="inlineStr">
        <x:is>
          <x:t xml:space="preserve">OMN|2023</x:t>
        </x:is>
      </x:c>
    </x:row>
    <x:row r="81">
      <x:c r="A81" s="40" t="inlineStr">
        <x:is>
          <x:t xml:space="preserve">Umman</x:t>
        </x:is>
      </x:c>
      <x:c r="B81" s="40" t="inlineStr">
        <x:is>
          <x:t xml:space="preserve">OMN</x:t>
        </x:is>
      </x:c>
      <x:c r="C81" s="40" t="n">
        <x:v>2024</x:v>
      </x:c>
      <x:c r="D81" s="40" t="n"/>
      <x:c r="E81" s="40" t="inlineStr">
        <x:is>
          <x:t xml:space="preserve">https://comtrade.un.org/</x:t>
        </x:is>
      </x:c>
      <x:c r="F81" s="40" t="n"/>
      <x:c r="G81" s="40" t="str"/>
      <x:c r="H81" s="40" t="inlineStr">
        <x:is>
          <x:t xml:space="preserve">OMN|2024</x:t>
        </x:is>
      </x:c>
    </x:row>
    <x:row r="82">
      <x:c r="A82" s="40" t="inlineStr">
        <x:is>
          <x:t xml:space="preserve">Umman</x:t>
        </x:is>
      </x:c>
      <x:c r="B82" s="40" t="inlineStr">
        <x:is>
          <x:t xml:space="preserve">OMN</x:t>
        </x:is>
      </x:c>
      <x:c r="C82" s="40" t="n">
        <x:v>2025</x:v>
      </x:c>
      <x:c r="D82" s="40" t="n"/>
      <x:c r="E82" s="40" t="inlineStr">
        <x:is>
          <x:t xml:space="preserve">https://comtrade.un.org/</x:t>
        </x:is>
      </x:c>
      <x:c r="F82" s="40" t="n"/>
      <x:c r="G82" s="40" t="str"/>
      <x:c r="H82" s="40" t="inlineStr">
        <x:is>
          <x:t xml:space="preserve">OMN|2025</x:t>
        </x:is>
      </x:c>
    </x:row>
    <x:row r="83">
      <x:c r="A83" s="40" t="inlineStr">
        <x:is>
          <x:t xml:space="preserve">Umman</x:t>
        </x:is>
      </x:c>
      <x:c r="B83" s="40" t="inlineStr">
        <x:is>
          <x:t xml:space="preserve">OMN</x:t>
        </x:is>
      </x:c>
      <x:c r="C83" s="40" t="n">
        <x:v>2026</x:v>
      </x:c>
      <x:c r="D83" s="40" t="n"/>
      <x:c r="E83" s="40" t="inlineStr">
        <x:is>
          <x:t xml:space="preserve">https://comtrade.un.org/</x:t>
        </x:is>
      </x:c>
      <x:c r="F83" s="40" t="n"/>
      <x:c r="G83" s="40" t="str"/>
      <x:c r="H83" s="40" t="inlineStr">
        <x:is>
          <x:t xml:space="preserve">OMN|2026</x:t>
        </x:is>
      </x:c>
    </x:row>
    <x:row r="84">
      <x:c r="A84" s="40" t="inlineStr">
        <x:is>
          <x:t xml:space="preserve">Mısır</x:t>
        </x:is>
      </x:c>
      <x:c r="B84" s="40" t="inlineStr">
        <x:is>
          <x:t xml:space="preserve">EGY</x:t>
        </x:is>
      </x:c>
      <x:c r="C84" s="40" t="n">
        <x:v>2021</x:v>
      </x:c>
      <x:c r="D84" s="40" t="n"/>
      <x:c r="E84" s="40" t="inlineStr">
        <x:is>
          <x:t xml:space="preserve">https://comtrade.un.org/</x:t>
        </x:is>
      </x:c>
      <x:c r="F84" s="40" t="n"/>
      <x:c r="G84" s="40" t="str"/>
      <x:c r="H84" s="40" t="inlineStr">
        <x:is>
          <x:t xml:space="preserve">EGY|2021</x:t>
        </x:is>
      </x:c>
    </x:row>
    <x:row r="85">
      <x:c r="A85" s="40" t="inlineStr">
        <x:is>
          <x:t xml:space="preserve">Mısır</x:t>
        </x:is>
      </x:c>
      <x:c r="B85" s="40" t="inlineStr">
        <x:is>
          <x:t xml:space="preserve">EGY</x:t>
        </x:is>
      </x:c>
      <x:c r="C85" s="40" t="n">
        <x:v>2022</x:v>
      </x:c>
      <x:c r="D85" s="40" t="n"/>
      <x:c r="E85" s="40" t="inlineStr">
        <x:is>
          <x:t xml:space="preserve">https://comtrade.un.org/</x:t>
        </x:is>
      </x:c>
      <x:c r="F85" s="40" t="n"/>
      <x:c r="G85" s="40" t="str"/>
      <x:c r="H85" s="40" t="inlineStr">
        <x:is>
          <x:t xml:space="preserve">EGY|2022</x:t>
        </x:is>
      </x:c>
    </x:row>
    <x:row r="86">
      <x:c r="A86" s="40" t="inlineStr">
        <x:is>
          <x:t xml:space="preserve">Mısır</x:t>
        </x:is>
      </x:c>
      <x:c r="B86" s="40" t="inlineStr">
        <x:is>
          <x:t xml:space="preserve">EGY</x:t>
        </x:is>
      </x:c>
      <x:c r="C86" s="40" t="n">
        <x:v>2023</x:v>
      </x:c>
      <x:c r="D86" s="40" t="n"/>
      <x:c r="E86" s="40" t="inlineStr">
        <x:is>
          <x:t xml:space="preserve">https://comtrade.un.org/</x:t>
        </x:is>
      </x:c>
      <x:c r="F86" s="40" t="n"/>
      <x:c r="G86" s="40" t="str"/>
      <x:c r="H86" s="40" t="inlineStr">
        <x:is>
          <x:t xml:space="preserve">EGY|2023</x:t>
        </x:is>
      </x:c>
    </x:row>
    <x:row r="87">
      <x:c r="A87" s="40" t="inlineStr">
        <x:is>
          <x:t xml:space="preserve">Mısır</x:t>
        </x:is>
      </x:c>
      <x:c r="B87" s="40" t="inlineStr">
        <x:is>
          <x:t xml:space="preserve">EGY</x:t>
        </x:is>
      </x:c>
      <x:c r="C87" s="40" t="n">
        <x:v>2024</x:v>
      </x:c>
      <x:c r="D87" s="40" t="n"/>
      <x:c r="E87" s="40" t="inlineStr">
        <x:is>
          <x:t xml:space="preserve">https://comtrade.un.org/</x:t>
        </x:is>
      </x:c>
      <x:c r="F87" s="40" t="n"/>
      <x:c r="G87" s="40" t="str"/>
      <x:c r="H87" s="40" t="inlineStr">
        <x:is>
          <x:t xml:space="preserve">EGY|2024</x:t>
        </x:is>
      </x:c>
    </x:row>
    <x:row r="88">
      <x:c r="A88" s="40" t="inlineStr">
        <x:is>
          <x:t xml:space="preserve">Mısır</x:t>
        </x:is>
      </x:c>
      <x:c r="B88" s="40" t="inlineStr">
        <x:is>
          <x:t xml:space="preserve">EGY</x:t>
        </x:is>
      </x:c>
      <x:c r="C88" s="40" t="n">
        <x:v>2025</x:v>
      </x:c>
      <x:c r="D88" s="40" t="n"/>
      <x:c r="E88" s="40" t="inlineStr">
        <x:is>
          <x:t xml:space="preserve">https://comtrade.un.org/</x:t>
        </x:is>
      </x:c>
      <x:c r="F88" s="40" t="n"/>
      <x:c r="G88" s="40" t="str"/>
      <x:c r="H88" s="40" t="inlineStr">
        <x:is>
          <x:t xml:space="preserve">EGY|2025</x:t>
        </x:is>
      </x:c>
    </x:row>
    <x:row r="89">
      <x:c r="A89" s="40" t="inlineStr">
        <x:is>
          <x:t xml:space="preserve">Mısır</x:t>
        </x:is>
      </x:c>
      <x:c r="B89" s="40" t="inlineStr">
        <x:is>
          <x:t xml:space="preserve">EGY</x:t>
        </x:is>
      </x:c>
      <x:c r="C89" s="40" t="n">
        <x:v>2026</x:v>
      </x:c>
      <x:c r="D89" s="40" t="n"/>
      <x:c r="E89" s="40" t="inlineStr">
        <x:is>
          <x:t xml:space="preserve">https://comtrade.un.org/</x:t>
        </x:is>
      </x:c>
      <x:c r="F89" s="40" t="n"/>
      <x:c r="G89" s="40" t="str"/>
      <x:c r="H89" s="40" t="inlineStr">
        <x:is>
          <x:t xml:space="preserve">EGY|2026</x:t>
        </x:is>
      </x:c>
    </x:row>
    <x:row r="90">
      <x:c r="A90" s="40" t="inlineStr">
        <x:is>
          <x:t xml:space="preserve">Ürdün</x:t>
        </x:is>
      </x:c>
      <x:c r="B90" s="40" t="inlineStr">
        <x:is>
          <x:t xml:space="preserve">JOR</x:t>
        </x:is>
      </x:c>
      <x:c r="C90" s="40" t="n">
        <x:v>2021</x:v>
      </x:c>
      <x:c r="D90" s="40" t="n"/>
      <x:c r="E90" s="40" t="inlineStr">
        <x:is>
          <x:t xml:space="preserve">https://comtrade.un.org/</x:t>
        </x:is>
      </x:c>
      <x:c r="F90" s="40" t="n"/>
      <x:c r="G90" s="40" t="str"/>
      <x:c r="H90" s="40" t="inlineStr">
        <x:is>
          <x:t xml:space="preserve">JOR|2021</x:t>
        </x:is>
      </x:c>
    </x:row>
    <x:row r="91">
      <x:c r="A91" s="40" t="inlineStr">
        <x:is>
          <x:t xml:space="preserve">Ürdün</x:t>
        </x:is>
      </x:c>
      <x:c r="B91" s="40" t="inlineStr">
        <x:is>
          <x:t xml:space="preserve">JOR</x:t>
        </x:is>
      </x:c>
      <x:c r="C91" s="40" t="n">
        <x:v>2022</x:v>
      </x:c>
      <x:c r="D91" s="40" t="n"/>
      <x:c r="E91" s="40" t="inlineStr">
        <x:is>
          <x:t xml:space="preserve">https://comtrade.un.org/</x:t>
        </x:is>
      </x:c>
      <x:c r="F91" s="40" t="n"/>
      <x:c r="G91" s="40" t="str"/>
      <x:c r="H91" s="40" t="inlineStr">
        <x:is>
          <x:t xml:space="preserve">JOR|2022</x:t>
        </x:is>
      </x:c>
    </x:row>
    <x:row r="92">
      <x:c r="A92" s="40" t="inlineStr">
        <x:is>
          <x:t xml:space="preserve">Ürdün</x:t>
        </x:is>
      </x:c>
      <x:c r="B92" s="40" t="inlineStr">
        <x:is>
          <x:t xml:space="preserve">JOR</x:t>
        </x:is>
      </x:c>
      <x:c r="C92" s="40" t="n">
        <x:v>2023</x:v>
      </x:c>
      <x:c r="D92" s="40" t="n"/>
      <x:c r="E92" s="40" t="inlineStr">
        <x:is>
          <x:t xml:space="preserve">https://comtrade.un.org/</x:t>
        </x:is>
      </x:c>
      <x:c r="F92" s="40" t="n"/>
      <x:c r="G92" s="40" t="str"/>
      <x:c r="H92" s="40" t="inlineStr">
        <x:is>
          <x:t xml:space="preserve">JOR|2023</x:t>
        </x:is>
      </x:c>
    </x:row>
    <x:row r="93">
      <x:c r="A93" s="40" t="inlineStr">
        <x:is>
          <x:t xml:space="preserve">Ürdün</x:t>
        </x:is>
      </x:c>
      <x:c r="B93" s="40" t="inlineStr">
        <x:is>
          <x:t xml:space="preserve">JOR</x:t>
        </x:is>
      </x:c>
      <x:c r="C93" s="40" t="n">
        <x:v>2024</x:v>
      </x:c>
      <x:c r="D93" s="40" t="n"/>
      <x:c r="E93" s="40" t="inlineStr">
        <x:is>
          <x:t xml:space="preserve">https://comtrade.un.org/</x:t>
        </x:is>
      </x:c>
      <x:c r="F93" s="40" t="n"/>
      <x:c r="G93" s="40" t="str"/>
      <x:c r="H93" s="40" t="inlineStr">
        <x:is>
          <x:t xml:space="preserve">JOR|2024</x:t>
        </x:is>
      </x:c>
    </x:row>
    <x:row r="94">
      <x:c r="A94" s="40" t="inlineStr">
        <x:is>
          <x:t xml:space="preserve">Ürdün</x:t>
        </x:is>
      </x:c>
      <x:c r="B94" s="40" t="inlineStr">
        <x:is>
          <x:t xml:space="preserve">JOR</x:t>
        </x:is>
      </x:c>
      <x:c r="C94" s="40" t="n">
        <x:v>2025</x:v>
      </x:c>
      <x:c r="D94" s="40" t="n"/>
      <x:c r="E94" s="40" t="inlineStr">
        <x:is>
          <x:t xml:space="preserve">https://comtrade.un.org/</x:t>
        </x:is>
      </x:c>
      <x:c r="F94" s="40" t="n"/>
      <x:c r="G94" s="40" t="str"/>
      <x:c r="H94" s="40" t="inlineStr">
        <x:is>
          <x:t xml:space="preserve">JOR|2025</x:t>
        </x:is>
      </x:c>
    </x:row>
    <x:row r="95">
      <x:c r="A95" s="40" t="inlineStr">
        <x:is>
          <x:t xml:space="preserve">Ürdün</x:t>
        </x:is>
      </x:c>
      <x:c r="B95" s="40" t="inlineStr">
        <x:is>
          <x:t xml:space="preserve">JOR</x:t>
        </x:is>
      </x:c>
      <x:c r="C95" s="40" t="n">
        <x:v>2026</x:v>
      </x:c>
      <x:c r="D95" s="40" t="n"/>
      <x:c r="E95" s="40" t="inlineStr">
        <x:is>
          <x:t xml:space="preserve">https://comtrade.un.org/</x:t>
        </x:is>
      </x:c>
      <x:c r="F95" s="40" t="n"/>
      <x:c r="G95" s="40" t="str"/>
      <x:c r="H95" s="40" t="inlineStr">
        <x:is>
          <x:t xml:space="preserve">JOR|2026</x:t>
        </x:is>
      </x:c>
    </x:row>
    <x:row r="96">
      <x:c r="A96" s="40" t="n"/>
      <x:c r="B96" s="40" t="n"/>
      <x:c r="C96" s="40" t="n"/>
      <x:c r="D96" s="40" t="n"/>
      <x:c r="E96" s="40" t="n"/>
      <x:c r="F96" s="40" t="n"/>
      <x:c r="G96" s="40" t="n"/>
      <x:c r="H96" s="40" t="n"/>
    </x:row>
    <x:row r="97">
      <x:c r="A97" s="40" t="n"/>
      <x:c r="B97" s="40" t="n"/>
      <x:c r="C97" s="40" t="n"/>
      <x:c r="D97" s="40" t="n"/>
      <x:c r="E97" s="40" t="n"/>
      <x:c r="F97" s="40" t="n"/>
      <x:c r="G97" s="40" t="n"/>
      <x:c r="H97" s="40" t="n"/>
    </x:row>
    <x:row r="98">
      <x:c r="A98" s="40" t="n"/>
      <x:c r="B98" s="40" t="n"/>
      <x:c r="C98" s="40" t="n"/>
      <x:c r="D98" s="40" t="n"/>
      <x:c r="E98" s="40" t="n"/>
      <x:c r="F98" s="40" t="n"/>
      <x:c r="G98" s="40" t="n"/>
      <x:c r="H98" s="40" t="n"/>
    </x:row>
    <x:row r="99">
      <x:c r="A99" s="40" t="n"/>
      <x:c r="B99" s="40" t="n"/>
      <x:c r="C99" s="40" t="n"/>
      <x:c r="D99" s="40" t="n"/>
      <x:c r="E99" s="40" t="n"/>
      <x:c r="F99" s="40" t="n"/>
      <x:c r="G99" s="40" t="n"/>
      <x:c r="H99" s="40" t="n"/>
    </x:row>
    <x:row r="100">
      <x:c r="A100" s="40" t="n"/>
      <x:c r="B100" s="40" t="n"/>
      <x:c r="C100" s="40" t="n"/>
      <x:c r="D100" s="40" t="n"/>
      <x:c r="E100" s="40" t="n"/>
      <x:c r="F100" s="40" t="n"/>
      <x:c r="G100" s="40" t="n"/>
      <x:c r="H100" s="40" t="n"/>
    </x:row>
    <x:row r="101">
      <x:c r="A101" s="40" t="n"/>
      <x:c r="B101" s="40" t="n"/>
      <x:c r="C101" s="40" t="n"/>
      <x:c r="D101" s="40" t="n"/>
      <x:c r="E101" s="40" t="n"/>
      <x:c r="F101" s="40" t="n"/>
      <x:c r="G101" s="40" t="n"/>
      <x:c r="H101" s="40" t="n"/>
    </x:row>
    <x:row r="102">
      <x:c r="A102" s="40" t="n"/>
      <x:c r="B102" s="40" t="n"/>
      <x:c r="C102" s="40" t="n"/>
      <x:c r="D102" s="40" t="n"/>
      <x:c r="E102" s="40" t="n"/>
      <x:c r="F102" s="40" t="n"/>
      <x:c r="G102" s="40" t="n"/>
      <x:c r="H102" s="40" t="n"/>
    </x:row>
    <x:row r="103">
      <x:c r="A103" s="40" t="n"/>
      <x:c r="B103" s="40" t="n"/>
      <x:c r="C103" s="40" t="n"/>
      <x:c r="D103" s="40" t="n"/>
      <x:c r="E103" s="40" t="n"/>
      <x:c r="F103" s="40" t="n"/>
      <x:c r="G103" s="40" t="n"/>
      <x:c r="H103" s="40" t="n"/>
    </x:row>
    <x:row r="104">
      <x:c r="A104" s="40" t="n"/>
      <x:c r="B104" s="40" t="n"/>
      <x:c r="C104" s="40" t="n"/>
      <x:c r="D104" s="40" t="n"/>
      <x:c r="E104" s="40" t="n"/>
      <x:c r="F104" s="40" t="n"/>
      <x:c r="G104" s="40" t="n"/>
      <x:c r="H104" s="40" t="n"/>
    </x:row>
    <x:row r="105">
      <x:c r="A105" s="40" t="n"/>
      <x:c r="B105" s="40" t="n"/>
      <x:c r="C105" s="40" t="n"/>
      <x:c r="D105" s="40" t="n"/>
      <x:c r="E105" s="40" t="n"/>
      <x:c r="F105" s="40" t="n"/>
      <x:c r="G105" s="40" t="n"/>
      <x:c r="H105" s="40" t="n"/>
    </x:row>
    <x:row r="106">
      <x:c r="A106" s="40" t="n"/>
      <x:c r="B106" s="40" t="n"/>
      <x:c r="C106" s="40" t="n"/>
      <x:c r="D106" s="40" t="n"/>
      <x:c r="E106" s="40" t="n"/>
      <x:c r="F106" s="40" t="n"/>
      <x:c r="G106" s="40" t="n"/>
      <x:c r="H106" s="40" t="n"/>
    </x:row>
    <x:row r="107">
      <x:c r="A107" s="40" t="n"/>
      <x:c r="B107" s="40" t="n"/>
      <x:c r="C107" s="40" t="n"/>
      <x:c r="D107" s="40" t="n"/>
      <x:c r="E107" s="40" t="n"/>
      <x:c r="F107" s="40" t="n"/>
      <x:c r="G107" s="40" t="n"/>
      <x:c r="H107" s="40" t="n"/>
    </x:row>
    <x:row r="108">
      <x:c r="A108" s="40" t="n"/>
      <x:c r="B108" s="40" t="n"/>
      <x:c r="C108" s="40" t="n"/>
      <x:c r="D108" s="40" t="n"/>
      <x:c r="E108" s="40" t="n"/>
      <x:c r="F108" s="40" t="n"/>
      <x:c r="G108" s="40" t="n"/>
      <x:c r="H108" s="40" t="n"/>
    </x:row>
    <x:row r="109">
      <x:c r="A109" s="40" t="n"/>
      <x:c r="B109" s="40" t="n"/>
      <x:c r="C109" s="40" t="n"/>
      <x:c r="D109" s="40" t="n"/>
      <x:c r="E109" s="40" t="n"/>
      <x:c r="F109" s="40" t="n"/>
      <x:c r="G109" s="40" t="n"/>
      <x:c r="H109" s="40" t="n"/>
    </x:row>
    <x:row r="110">
      <x:c r="A110" s="40" t="n"/>
      <x:c r="B110" s="40" t="n"/>
      <x:c r="C110" s="40" t="n"/>
      <x:c r="D110" s="40" t="n"/>
      <x:c r="E110" s="40" t="n"/>
      <x:c r="F110" s="40" t="n"/>
      <x:c r="G110" s="40" t="n"/>
      <x:c r="H110" s="40" t="n"/>
    </x:row>
  </x:sheetData>
  <x:mergeCells>
    <x:mergeCell ref="A4:H4"/>
    <x:mergeCell ref="A3:H3"/>
    <x:mergeCell ref="A2:H2"/>
    <x:mergeCell ref="A1:H1"/>
  </x:mergeCells>
  <x:pageMargins left="0.7" right="0.7" top="0.75" bottom="0.75" header="0.3" footer="0.3"/>
  <x:tableParts count="1">
    <x:tablePart xmlns:r="http://schemas.openxmlformats.org/officeDocument/2006/relationships" r:id="Re77b5363f3a94894"/>
  </x:tableParts>
</x:worksheet>
</file>

<file path=xl/worksheets/sheet23.xml><?xml version="1.0" encoding="utf-8"?>
<x:worksheet xmlns:x="http://schemas.openxmlformats.org/spreadsheetml/2006/main">
  <x:sheetFormatPr baseColWidth="8" defaultRowHeight="15"/>
  <x:cols>
    <x:col min="1" max="1" width="24" style="52" customWidth="1"/>
    <x:col min="2" max="2" width="20" style="52" customWidth="1"/>
    <x:col min="3" max="3" width="22" style="52" customWidth="1"/>
    <x:col min="4" max="4" width="44" style="52" customWidth="1"/>
    <x:col min="5" max="5" width="44" style="52" customWidth="1"/>
    <x:col min="6" max="6" width="26" style="52" customWidth="1"/>
    <x:col min="7" max="7" width="26" style="52" customWidth="1"/>
    <x:col min="8" max="8" width="26" style="52" customWidth="1"/>
  </x:cols>
  <x:sheetData>
    <x:row r="1">
      <x:c r="A1" s="133" t="inlineStr">
        <x:is>
          <x:t xml:space="preserve">World Bank / UNCTAD Data Download Guide for CCI</x:t>
        </x:is>
      </x:c>
      <x:c r="B1" s="8" t="n"/>
      <x:c r="C1" s="8" t="n"/>
      <x:c r="D1" s="8" t="n"/>
      <x:c r="E1" s="8" t="n"/>
      <x:c r="F1" s="8" t="n"/>
      <x:c r="G1" s="8" t="n"/>
      <x:c r="H1" s="8" t="n"/>
    </x:row>
    <x:row r="2">
      <x:c r="A2" s="134" t="inlineStr">
        <x:is>
          <x:t xml:space="preserve">Use these URLs to download official annual country-year values. Paste only the target countries/years into the matching import templates. Do not hand-estimate missing values.</x:t>
        </x:is>
      </x:c>
      <x:c r="B2" s="8" t="n"/>
      <x:c r="C2" s="8" t="n"/>
      <x:c r="D2" s="8" t="n"/>
      <x:c r="E2" s="8" t="n"/>
      <x:c r="F2" s="8" t="n"/>
      <x:c r="G2" s="8" t="n"/>
      <x:c r="H2" s="8" t="n"/>
    </x:row>
    <x:row r="4">
      <x:c r="A4" s="102" t="inlineStr">
        <x:is>
          <x:t xml:space="preserve">Variable</x:t>
        </x:is>
      </x:c>
      <x:c r="B4" s="102" t="inlineStr">
        <x:is>
          <x:t xml:space="preserve">Indicator code</x:t>
        </x:is>
      </x:c>
      <x:c r="C4" s="102" t="inlineStr">
        <x:is>
          <x:t xml:space="preserve">Source</x:t>
        </x:is>
      </x:c>
      <x:c r="D4" s="102" t="inlineStr">
        <x:is>
          <x:t xml:space="preserve">Direct data page</x:t>
        </x:is>
      </x:c>
      <x:c r="E4" s="102" t="inlineStr">
        <x:is>
          <x:t xml:space="preserve">Metadata note</x:t>
        </x:is>
      </x:c>
      <x:c r="F4" s="102" t="inlineStr">
        <x:is>
          <x:t xml:space="preserve">Target sheet</x:t>
        </x:is>
      </x:c>
      <x:c r="G4" s="102" t="inlineStr">
        <x:is>
          <x:t xml:space="preserve">Recommended handling</x:t>
        </x:is>
      </x:c>
      <x:c r="H4" s="102" t="inlineStr">
        <x:is>
          <x:t xml:space="preserve">Priority</x:t>
        </x:is>
      </x:c>
    </x:row>
    <x:row r="5">
      <x:c r="A5" s="40" t="inlineStr">
        <x:is>
          <x:t xml:space="preserve">LSCI_Raw</x:t>
        </x:is>
      </x:c>
      <x:c r="B5" s="40" t="inlineStr">
        <x:is>
          <x:t xml:space="preserve">IS.SHP.GCNW.XQ</x:t>
        </x:is>
      </x:c>
      <x:c r="C5" s="40" t="inlineStr">
        <x:is>
          <x:t xml:space="preserve">World Bank / UNCTAD</x:t>
        </x:is>
      </x:c>
      <x:c r="D5" s="40" t="inlineStr">
        <x:is>
          <x:t xml:space="preserve">https://data.worldbank.org/indicator/IS.SHP.GCNW.XQ</x:t>
        </x:is>
      </x:c>
      <x:c r="E5" s="40" t="inlineStr">
        <x:is>
          <x:t xml:space="preserve">World Bank notes LSCI is computed by UNCTAD and captures connection to global liner shipping networks.</x:t>
        </x:is>
      </x:c>
      <x:c r="F5" s="40" t="inlineStr">
        <x:is>
          <x:t xml:space="preserve">LSCI_Import_Template</x:t>
        </x:is>
      </x:c>
      <x:c r="G5" s="40" t="inlineStr">
        <x:is>
          <x:t xml:space="preserve">Paste official annual values; leave 2026 blank unless available.</x:t>
        </x:is>
      </x:c>
      <x:c r="H5" s="40" t="inlineStr">
        <x:is>
          <x:t xml:space="preserve">High</x:t>
        </x:is>
      </x:c>
    </x:row>
    <x:row r="6">
      <x:c r="A6" s="40" t="inlineStr">
        <x:is>
          <x:t xml:space="preserve">Energy_Import_Dependency_Raw</x:t>
        </x:is>
      </x:c>
      <x:c r="B6" s="40" t="inlineStr">
        <x:is>
          <x:t xml:space="preserve">EG.IMP.CONS.ZS</x:t>
        </x:is>
      </x:c>
      <x:c r="C6" s="40" t="inlineStr">
        <x:is>
          <x:t xml:space="preserve">World Bank / IEA via WDI</x:t>
        </x:is>
      </x:c>
      <x:c r="D6" s="40" t="inlineStr">
        <x:is>
          <x:t xml:space="preserve">https://data.worldbank.org/indicator/EG.IMP.CONS.ZS</x:t>
        </x:is>
      </x:c>
      <x:c r="E6" s="40" t="inlineStr">
        <x:is>
          <x:t xml:space="preserve">Net energy imports = gross imports minus gross exports; negative values indicate net exporters.</x:t>
        </x:is>
      </x:c>
      <x:c r="F6" s="40" t="inlineStr">
        <x:is>
          <x:t xml:space="preserve">Energy_Import_Template</x:t>
        </x:is>
      </x:c>
      <x:c r="G6" s="40" t="inlineStr">
        <x:is>
          <x:t xml:space="preserve">Use latest annual values; do not carry forward unless explicitly labelled.</x:t>
        </x:is>
      </x:c>
      <x:c r="H6" s="40" t="inlineStr">
        <x:is>
          <x:t xml:space="preserve">High</x:t>
        </x:is>
      </x:c>
    </x:row>
    <x:row r="7">
      <x:c r="A7" s="40" t="inlineStr">
        <x:is>
          <x:t xml:space="preserve">Port_Capacity_Raw</x:t>
        </x:is>
      </x:c>
      <x:c r="B7" s="40" t="inlineStr">
        <x:is>
          <x:t xml:space="preserve">IS.SHP.GOOD.TU</x:t>
        </x:is>
      </x:c>
      <x:c r="C7" s="40" t="inlineStr">
        <x:is>
          <x:t xml:space="preserve">World Bank / UNCTAD</x:t>
        </x:is>
      </x:c>
      <x:c r="D7" s="40" t="inlineStr">
        <x:is>
          <x:t xml:space="preserve">https://data.worldbank.org/indicator/IS.SHP.GOOD.TU</x:t>
        </x:is>
      </x:c>
      <x:c r="E7" s="40" t="inlineStr">
        <x:is>
          <x:t xml:space="preserve">Container port traffic measures TEU flows in coastal and international shipping.</x:t>
        </x:is>
      </x:c>
      <x:c r="F7" s="40" t="inlineStr">
        <x:is>
          <x:t xml:space="preserve">Port_TEU_Import_Template</x:t>
        </x:is>
      </x:c>
      <x:c r="G7" s="40" t="inlineStr">
        <x:is>
          <x:t xml:space="preserve">Use TEU values; normalize in CCI_Country_Year.</x:t>
        </x:is>
      </x:c>
      <x:c r="H7" s="40" t="inlineStr">
        <x:is>
          <x:t xml:space="preserve">High</x:t>
        </x:is>
      </x:c>
    </x:row>
    <x:row r="8">
      <x:c r="A8" s="40" t="inlineStr">
        <x:is>
          <x:t xml:space="preserve">Rail_Capacity_Raw</x:t>
        </x:is>
      </x:c>
      <x:c r="B8" s="40" t="inlineStr">
        <x:is>
          <x:t xml:space="preserve">IS.RRS.TOTL.KM</x:t>
        </x:is>
      </x:c>
      <x:c r="C8" s="40" t="inlineStr">
        <x:is>
          <x:t xml:space="preserve">World Bank / UIC Railisa</x:t>
        </x:is>
      </x:c>
      <x:c r="D8" s="40" t="inlineStr">
        <x:is>
          <x:t xml:space="preserve">https://data.worldbank.org/indicator/IS.RRS.TOTL.KM</x:t>
        </x:is>
      </x:c>
      <x:c r="E8" s="40" t="inlineStr">
        <x:is>
          <x:t xml:space="preserve">Total route-km of rail lines operated for passenger/goods transport.</x:t>
        </x:is>
      </x:c>
      <x:c r="F8" s="40" t="inlineStr">
        <x:is>
          <x:t xml:space="preserve">Rail_Import_Template</x:t>
        </x:is>
      </x:c>
      <x:c r="G8" s="40" t="inlineStr">
        <x:is>
          <x:t xml:space="preserve">Use route-km; if sparse, treat as structural proxy.</x:t>
        </x:is>
      </x:c>
      <x:c r="H8" s="40" t="inlineStr">
        <x:is>
          <x:t xml:space="preserve">Medium</x:t>
        </x:is>
      </x:c>
    </x:row>
    <x:row r="9">
      <x:c r="A9" s="40" t="inlineStr">
        <x:is>
          <x:t xml:space="preserve">Trade_Diversification_Raw</x:t>
        </x:is>
      </x:c>
      <x:c r="B9" s="40" t="inlineStr">
        <x:is>
          <x:t xml:space="preserve">Computed: 1-HHI</x:t>
        </x:is>
      </x:c>
      <x:c r="C9" s="40" t="inlineStr">
        <x:is>
          <x:t xml:space="preserve">UN Comtrade</x:t>
        </x:is>
      </x:c>
      <x:c r="D9" s="40" t="inlineStr">
        <x:is>
          <x:t xml:space="preserve">https://comtrade.un.org/</x:t>
        </x:is>
      </x:c>
      <x:c r="E9" s="40" t="inlineStr">
        <x:is>
          <x:t xml:space="preserve">Use import partner shares by country-year; higher value = more diversified partner structure.</x:t>
        </x:is>
      </x:c>
      <x:c r="F9" s="40" t="inlineStr">
        <x:is>
          <x:t xml:space="preserve">Trade_Div_Import_Template</x:t>
        </x:is>
      </x:c>
      <x:c r="G9" s="40" t="inlineStr">
        <x:is>
          <x:t xml:space="preserve">Compute externally; paste country-year values.</x:t>
        </x:is>
      </x:c>
      <x:c r="H9" s="40" t="inlineStr">
        <x:is>
          <x:t xml:space="preserve">Medium</x:t>
        </x:is>
      </x:c>
    </x:row>
    <x:row r="11">
      <x:c r="A11" s="135" t="inlineStr">
        <x:is>
          <x:t xml:space="preserve">Manual download protocol</x:t>
        </x:is>
      </x:c>
      <x:c r="B11" s="8" t="n"/>
      <x:c r="C11" s="8" t="n"/>
      <x:c r="D11" s="8" t="n"/>
      <x:c r="E11" s="8" t="n"/>
      <x:c r="F11" s="8" t="n"/>
      <x:c r="G11" s="8" t="n"/>
      <x:c r="H11" s="8" t="n"/>
    </x:row>
    <x:row r="12">
      <x:c r="A12" s="40" t="inlineStr">
        <x:is>
          <x:t xml:space="preserve">1</x:t>
        </x:is>
      </x:c>
      <x:c r="B12" s="40" t="inlineStr">
        <x:is>
          <x:t xml:space="preserve">Open the data page URL for the target indicator.</x:t>
        </x:is>
      </x:c>
    </x:row>
    <x:row r="13">
      <x:c r="A13" s="40" t="inlineStr">
        <x:is>
          <x:t xml:space="preserve">2</x:t>
        </x:is>
      </x:c>
      <x:c r="B13" s="40" t="inlineStr">
        <x:is>
          <x:t xml:space="preserve">Click Download → CSV or Excel.</x:t>
        </x:is>
      </x:c>
    </x:row>
    <x:row r="14">
      <x:c r="A14" s="40" t="inlineStr">
        <x:is>
          <x:t xml:space="preserve">3</x:t>
        </x:is>
      </x:c>
      <x:c r="B14" s="40" t="inlineStr">
        <x:is>
          <x:t xml:space="preserve">Filter to ISO3 countries: TUR, ISR, IND, JPN, CHN, KOR, PAK, SAU, ARE, QAT, KWT, IRQ, OMN, EGY, JOR.</x:t>
        </x:is>
      </x:c>
    </x:row>
    <x:row r="15">
      <x:c r="A15" s="40" t="inlineStr">
        <x:is>
          <x:t xml:space="preserve">4</x:t>
        </x:is>
      </x:c>
      <x:c r="B15" s="40" t="inlineStr">
        <x:is>
          <x:t xml:space="preserve">Filter years 2021–2026. If 2026 is not available, leave it blank rather than inventing values.</x:t>
        </x:is>
      </x:c>
    </x:row>
    <x:row r="16">
      <x:c r="A16" s="40" t="inlineStr">
        <x:is>
          <x:t xml:space="preserve">5</x:t>
        </x:is>
      </x:c>
      <x:c r="B16" s="40" t="inlineStr">
        <x:is>
          <x:t xml:space="preserve">Paste values into the corresponding Import_Template sheet, column D. Keep the Source_URL column intact.</x:t>
        </x:is>
      </x:c>
    </x:row>
    <x:row r="17">
      <x:c r="A17" s="40" t="inlineStr">
        <x:is>
          <x:t xml:space="preserve">6</x:t>
        </x:is>
      </x:c>
      <x:c r="B17" s="40" t="inlineStr">
        <x:is>
          <x:t xml:space="preserve">CCI_Country_Year will update automatically through INDEX/MATCH formulas.</x:t>
        </x:is>
      </x:c>
    </x:row>
  </x:sheetData>
  <x:mergeCells>
    <x:mergeCell ref="A2:H2"/>
    <x:mergeCell ref="A11:H11"/>
    <x:mergeCell ref="A1:H1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baseColWidth="8" defaultRowHeight="15"/>
  <x:cols>
    <x:col min="1" max="1" width="16.959999084472656" style="52" customWidth="1"/>
    <x:col min="2" max="2" width="4.170000076293945" style="52" customWidth="1"/>
    <x:col min="3" max="3" width="6.460000038146973" style="52" customWidth="1"/>
    <x:col min="4" max="4" width="6.460000038146973" style="52" customWidth="1"/>
    <x:col min="5" max="5" width="6.460000038146973" style="52" customWidth="1"/>
    <x:col min="6" max="6" width="6.460000038146973" style="52" customWidth="1"/>
    <x:col min="7" max="7" width="6.460000038146973" style="52" customWidth="1"/>
    <x:col min="8" max="8" width="6.460000038146973" style="52" customWidth="1"/>
  </x:cols>
  <x:sheetData>
    <x:row r="1">
      <x:c r="A1" s="114" t="inlineStr">
        <x:is>
          <x:t xml:space="preserve">Country</x:t>
        </x:is>
      </x:c>
      <x:c r="B1" s="114" t="inlineStr">
        <x:is>
          <x:t xml:space="preserve">ISO3</x:t>
        </x:is>
      </x:c>
      <x:c r="C1" s="114" t="n">
        <x:v>2021</x:v>
      </x:c>
      <x:c r="D1" s="114" t="n">
        <x:v>2022</x:v>
      </x:c>
      <x:c r="E1" s="114" t="n">
        <x:v>2023</x:v>
      </x:c>
      <x:c r="F1" s="114" t="n">
        <x:v>2024</x:v>
      </x:c>
      <x:c r="G1" s="114" t="n">
        <x:v>2025</x:v>
      </x:c>
      <x:c r="H1" s="114" t="n">
        <x:v>2026</x:v>
      </x:c>
    </x:row>
    <x:row r="2">
      <x:c r="A2" t="inlineStr">
        <x:is>
          <x:t xml:space="preserve">Türkiye</x:t>
        </x:is>
      </x:c>
      <x:c r="B2" t="inlineStr">
        <x:is>
          <x:t xml:space="preserve">TUR</x:t>
        </x:is>
      </x:c>
      <x:c r="C2" s="136" t="n">
        <x:v>234.63</x:v>
      </x:c>
      <x:c r="D2" s="136" t="n">
        <x:v>263.91</x:v>
      </x:c>
      <x:c r="E2" s="136" t="n">
        <x:v>283.8</x:v>
      </x:c>
      <x:c r="F2" s="136" t="n">
        <x:v>279.32</x:v>
      </x:c>
      <x:c r="G2" s="136" t="n">
        <x:v>302.2</x:v>
      </x:c>
      <x:c r="H2" s="136" t="n">
        <x:v>307.06</x:v>
      </x:c>
    </x:row>
    <x:row r="3">
      <x:c r="A3" t="inlineStr">
        <x:is>
          <x:t xml:space="preserve">Israel</x:t>
        </x:is>
      </x:c>
      <x:c r="B3" t="inlineStr">
        <x:is>
          <x:t xml:space="preserve">ISR</x:t>
        </x:is>
      </x:c>
      <x:c r="C3" s="136" t="n">
        <x:v>118.5</x:v>
      </x:c>
      <x:c r="D3" s="136" t="n">
        <x:v>132.32</x:v>
      </x:c>
      <x:c r="E3" s="136" t="n">
        <x:v>136.99</x:v>
      </x:c>
      <x:c r="F3" s="136" t="n">
        <x:v>79.84999999999999</x:v>
      </x:c>
      <x:c r="G3" s="136" t="n">
        <x:v>123.65</x:v>
      </x:c>
      <x:c r="H3" s="136" t="n">
        <x:v>125.41</x:v>
      </x:c>
    </x:row>
    <x:row r="4">
      <x:c r="A4" t="inlineStr">
        <x:is>
          <x:t xml:space="preserve">India</x:t>
        </x:is>
      </x:c>
      <x:c r="B4" t="inlineStr">
        <x:is>
          <x:t xml:space="preserve">IND</x:t>
        </x:is>
      </x:c>
      <x:c r="C4" s="136" t="n">
        <x:v>272.39</x:v>
      </x:c>
      <x:c r="D4" s="136" t="n">
        <x:v>306.99</x:v>
      </x:c>
      <x:c r="E4" s="136" t="n">
        <x:v>337.87</x:v>
      </x:c>
      <x:c r="F4" s="136" t="n">
        <x:v>358.54</x:v>
      </x:c>
      <x:c r="G4" s="136" t="n">
        <x:v>399.12</x:v>
      </x:c>
      <x:c r="H4" s="136" t="n">
        <x:v>397.92</x:v>
      </x:c>
    </x:row>
    <x:row r="5">
      <x:c r="A5" t="inlineStr">
        <x:is>
          <x:t xml:space="preserve">Japan</x:t>
        </x:is>
      </x:c>
      <x:c r="B5" t="inlineStr">
        <x:is>
          <x:t xml:space="preserve">JPN</x:t>
        </x:is>
      </x:c>
      <x:c r="C5" s="136" t="n">
        <x:v>388.99</x:v>
      </x:c>
      <x:c r="D5" s="136" t="n">
        <x:v>404.03</x:v>
      </x:c>
      <x:c r="E5" s="136" t="n">
        <x:v>416.19</x:v>
      </x:c>
      <x:c r="F5" s="136" t="n">
        <x:v>411.41</x:v>
      </x:c>
      <x:c r="G5" s="136" t="n">
        <x:v>424.71</x:v>
      </x:c>
      <x:c r="H5" s="136" t="n">
        <x:v>421.91</x:v>
      </x:c>
    </x:row>
    <x:row r="6">
      <x:c r="A6" t="inlineStr">
        <x:is>
          <x:t xml:space="preserve">China</x:t>
        </x:is>
      </x:c>
      <x:c r="B6" t="inlineStr">
        <x:is>
          <x:t xml:space="preserve">CHN</x:t>
        </x:is>
      </x:c>
      <x:c r="C6" s="136" t="n">
        <x:v>1115.45</x:v>
      </x:c>
      <x:c r="D6" s="136" t="n">
        <x:v>1175.53</x:v>
      </x:c>
      <x:c r="E6" s="136" t="n">
        <x:v>1192.74</x:v>
      </x:c>
      <x:c r="F6" s="136" t="n">
        <x:v>1250.45</x:v>
      </x:c>
      <x:c r="G6" s="136" t="n">
        <x:v>1312.61</x:v>
      </x:c>
      <x:c r="H6" s="136" t="n">
        <x:v>1322.63</x:v>
      </x:c>
    </x:row>
    <x:row r="7">
      <x:c r="A7" t="inlineStr">
        <x:is>
          <x:t xml:space="preserve">South Korea</x:t>
        </x:is>
      </x:c>
      <x:c r="B7" t="inlineStr">
        <x:is>
          <x:t xml:space="preserve">KOR</x:t>
        </x:is>
      </x:c>
      <x:c r="C7" s="136" t="n">
        <x:v>583.0599999999999</x:v>
      </x:c>
      <x:c r="D7" s="136" t="n">
        <x:v>596.6799999999999</x:v>
      </x:c>
      <x:c r="E7" s="136" t="n">
        <x:v>640.8200000000001</x:v>
      </x:c>
      <x:c r="F7" s="136" t="n">
        <x:v>639.89</x:v>
      </x:c>
      <x:c r="G7" s="136" t="n">
        <x:v>631.3</x:v>
      </x:c>
      <x:c r="H7" s="136" t="n">
        <x:v>635.72</x:v>
      </x:c>
    </x:row>
    <x:row r="8">
      <x:c r="A8" t="inlineStr">
        <x:is>
          <x:t xml:space="preserve">Pakistan</x:t>
        </x:is>
      </x:c>
      <x:c r="B8" t="inlineStr">
        <x:is>
          <x:t xml:space="preserve">PAK</x:t>
        </x:is>
      </x:c>
      <x:c r="C8" s="136" t="n">
        <x:v>120.93</x:v>
      </x:c>
      <x:c r="D8" s="136" t="n">
        <x:v>127.21</x:v>
      </x:c>
      <x:c r="E8" s="136" t="n">
        <x:v>148.63</x:v>
      </x:c>
      <x:c r="F8" s="136" t="n">
        <x:v>159.93</x:v>
      </x:c>
      <x:c r="G8" s="136" t="n">
        <x:v>150.9</x:v>
      </x:c>
      <x:c r="H8" s="136" t="n">
        <x:v>145.19</x:v>
      </x:c>
    </x:row>
    <x:row r="9">
      <x:c r="A9" t="inlineStr">
        <x:is>
          <x:t xml:space="preserve">Saudi Arabia</x:t>
        </x:is>
      </x:c>
      <x:c r="B9" t="inlineStr">
        <x:is>
          <x:t xml:space="preserve">SAU</x:t>
        </x:is>
      </x:c>
      <x:c r="C9" s="136" t="n">
        <x:v>222.07</x:v>
      </x:c>
      <x:c r="D9" s="136" t="n">
        <x:v>237.84</x:v>
      </x:c>
      <x:c r="E9" s="136" t="n">
        <x:v>288.57</x:v>
      </x:c>
      <x:c r="F9" s="136" t="n">
        <x:v>238.84</x:v>
      </x:c>
      <x:c r="G9" s="136" t="n">
        <x:v>237.46</x:v>
      </x:c>
      <x:c r="H9" s="136" t="n">
        <x:v>244.97</x:v>
      </x:c>
    </x:row>
    <x:row r="10">
      <x:c r="A10" t="inlineStr">
        <x:is>
          <x:t xml:space="preserve">United Arab Emirates</x:t>
        </x:is>
      </x:c>
      <x:c r="B10" t="inlineStr">
        <x:is>
          <x:t xml:space="preserve">ARE</x:t>
        </x:is>
      </x:c>
      <x:c r="C10" s="136" t="n">
        <x:v>260.31</x:v>
      </x:c>
      <x:c r="D10" s="136" t="n">
        <x:v>279.45</x:v>
      </x:c>
      <x:c r="E10" s="136" t="n">
        <x:v>307.43</x:v>
      </x:c>
      <x:c r="F10" s="136" t="n">
        <x:v>311.19</x:v>
      </x:c>
      <x:c r="G10" s="136" t="n">
        <x:v>319.55</x:v>
      </x:c>
      <x:c r="H10" s="136" t="n">
        <x:v>317.94</x:v>
      </x:c>
    </x:row>
    <x:row r="11">
      <x:c r="A11" t="inlineStr">
        <x:is>
          <x:t xml:space="preserve">Qatar</x:t>
        </x:is>
      </x:c>
      <x:c r="B11" t="inlineStr">
        <x:is>
          <x:t xml:space="preserve">QAT</x:t>
        </x:is>
      </x:c>
      <x:c r="C11" s="136" t="n">
        <x:v>94.12</x:v>
      </x:c>
      <x:c r="D11" s="136" t="n">
        <x:v>95.77</x:v>
      </x:c>
      <x:c r="E11" s="136" t="n">
        <x:v>107.11</x:v>
      </x:c>
      <x:c r="F11" s="136" t="n">
        <x:v>99.97</x:v>
      </x:c>
      <x:c r="G11" s="136" t="n">
        <x:v>91.55</x:v>
      </x:c>
      <x:c r="H11" s="136" t="n">
        <x:v>111.03</x:v>
      </x:c>
    </x:row>
    <x:row r="12">
      <x:c r="A12" t="inlineStr">
        <x:is>
          <x:t xml:space="preserve">Kuwait</x:t>
        </x:is>
      </x:c>
      <x:c r="B12" t="inlineStr">
        <x:is>
          <x:t xml:space="preserve">KWT</x:t>
        </x:is>
      </x:c>
      <x:c r="C12" s="136" t="n">
        <x:v>32.05</x:v>
      </x:c>
      <x:c r="D12" s="136" t="n">
        <x:v>33.76</x:v>
      </x:c>
      <x:c r="E12" s="136" t="n">
        <x:v>38.98</x:v>
      </x:c>
      <x:c r="F12" s="136" t="n">
        <x:v>36.92</x:v>
      </x:c>
      <x:c r="G12" s="136" t="n">
        <x:v>34.46</x:v>
      </x:c>
      <x:c r="H12" s="136" t="n">
        <x:v>33.96</x:v>
      </x:c>
    </x:row>
    <x:row r="13">
      <x:c r="A13" t="inlineStr">
        <x:is>
          <x:t xml:space="preserve">Iraq</x:t>
        </x:is>
      </x:c>
      <x:c r="B13" t="inlineStr">
        <x:is>
          <x:t xml:space="preserve">IRQ</x:t>
        </x:is>
      </x:c>
      <x:c r="C13" s="136" t="n">
        <x:v>67.42</x:v>
      </x:c>
      <x:c r="D13" s="136" t="n">
        <x:v>68.37</x:v>
      </x:c>
      <x:c r="E13" s="136" t="n">
        <x:v>76.75</x:v>
      </x:c>
      <x:c r="F13" s="136" t="n">
        <x:v>83.53</x:v>
      </x:c>
      <x:c r="G13" s="136" t="n">
        <x:v>83</x:v>
      </x:c>
      <x:c r="H13" s="136" t="n">
        <x:v>83.81</x:v>
      </x:c>
    </x:row>
    <x:row r="14">
      <x:c r="A14" t="inlineStr">
        <x:is>
          <x:t xml:space="preserve">Oman</x:t>
        </x:is>
      </x:c>
      <x:c r="B14" t="inlineStr">
        <x:is>
          <x:t xml:space="preserve">OMN</x:t>
        </x:is>
      </x:c>
      <x:c r="C14" s="136" t="n">
        <x:v>144.6</x:v>
      </x:c>
      <x:c r="D14" s="136" t="n">
        <x:v>136.93</x:v>
      </x:c>
      <x:c r="E14" s="136" t="n">
        <x:v>150.68</x:v>
      </x:c>
      <x:c r="F14" s="136" t="n">
        <x:v>117.87</x:v>
      </x:c>
      <x:c r="G14" s="136" t="n">
        <x:v>143.28</x:v>
      </x:c>
      <x:c r="H14" s="136" t="n">
        <x:v>140.22</x:v>
      </x:c>
    </x:row>
    <x:row r="15">
      <x:c r="A15" t="inlineStr">
        <x:is>
          <x:t xml:space="preserve">Egypt</x:t>
        </x:is>
      </x:c>
      <x:c r="B15" t="inlineStr">
        <x:is>
          <x:t xml:space="preserve">EGY</x:t>
        </x:is>
      </x:c>
      <x:c r="C15" s="136" t="n">
        <x:v>206.05</x:v>
      </x:c>
      <x:c r="D15" s="136" t="n">
        <x:v>221.84</x:v>
      </x:c>
      <x:c r="E15" s="136" t="n">
        <x:v>264.04</x:v>
      </x:c>
      <x:c r="F15" s="136" t="n">
        <x:v>251.53</x:v>
      </x:c>
      <x:c r="G15" s="136" t="n">
        <x:v>288.78</x:v>
      </x:c>
      <x:c r="H15" s="136" t="n">
        <x:v>286.27</x:v>
      </x:c>
    </x:row>
    <x:row r="16">
      <x:c r="A16" t="inlineStr">
        <x:is>
          <x:t xml:space="preserve">Jordan</x:t>
        </x:is>
      </x:c>
      <x:c r="B16" t="inlineStr">
        <x:is>
          <x:t xml:space="preserve">JOR</x:t>
        </x:is>
      </x:c>
      <x:c r="C16" s="136" t="n">
        <x:v>69.44</x:v>
      </x:c>
      <x:c r="D16" s="136" t="n">
        <x:v>68.89</x:v>
      </x:c>
      <x:c r="E16" s="136" t="n">
        <x:v>71.78</x:v>
      </x:c>
      <x:c r="F16" s="136" t="n">
        <x:v>83.8</x:v>
      </x:c>
      <x:c r="G16" s="136" t="n">
        <x:v>76.95</x:v>
      </x:c>
      <x:c r="H16" s="136" t="n">
        <x:v>76.62</x:v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baseColWidth="8" defaultRowHeight="15"/>
  <x:cols>
    <x:col min="1" max="1" width="18.299999237060547" style="52" customWidth="1"/>
    <x:col min="2" max="2" width="80" style="52" customWidth="1"/>
  </x:cols>
  <x:sheetData>
    <x:row r="1">
      <x:c r="A1" s="121" t="inlineStr">
        <x:is>
          <x:t xml:space="preserve">Port TEU Source Notes</x:t>
        </x:is>
      </x:c>
      <x:c r="B1" s="121" t="n"/>
      <x:c r="C1" s="121" t="n"/>
      <x:c r="D1" s="121" t="n"/>
    </x:row>
    <x:row r="2">
      <x:c r="A2" s="40" t="inlineStr">
        <x:is>
          <x:t xml:space="preserve">Indicator</x:t>
        </x:is>
      </x:c>
      <x:c r="B2" s="40" t="inlineStr">
        <x:is>
          <x:t xml:space="preserve">Container port traffic (TEU: 20 foot equivalent units)</x:t>
        </x:is>
      </x:c>
      <x:c r="C2" s="40" t="n"/>
      <x:c r="D2" s="40" t="n"/>
    </x:row>
    <x:row r="3">
      <x:c r="A3" s="40" t="inlineStr">
        <x:is>
          <x:t xml:space="preserve">World Bank code</x:t>
        </x:is>
      </x:c>
      <x:c r="B3" s="40" t="inlineStr">
        <x:is>
          <x:t xml:space="preserve">IS.SHP.GOOD.TU</x:t>
        </x:is>
      </x:c>
      <x:c r="C3" s="40" t="n"/>
      <x:c r="D3" s="40" t="n"/>
    </x:row>
    <x:row r="4">
      <x:c r="A4" s="40" t="inlineStr">
        <x:is>
          <x:t xml:space="preserve">Source URL</x:t>
        </x:is>
      </x:c>
      <x:c r="B4" s="40" t="inlineStr">
        <x:is>
          <x:t xml:space="preserve">https://data.worldbank.org/indicator/IS.SHP.GOOD.TU</x:t>
        </x:is>
      </x:c>
      <x:c r="C4" s="40" t="n"/>
      <x:c r="D4" s="40" t="n"/>
    </x:row>
    <x:row r="5">
      <x:c r="A5" s="40" t="inlineStr">
        <x:is>
          <x:t xml:space="preserve">Downloaded file</x:t>
        </x:is>
      </x:c>
      <x:c r="B5" s="40" t="inlineStr">
        <x:is>
          <x:t xml:space="preserve">API_IS.SHP.GOOD.TU_DS2_en_csv_v2_3184.zip</x:t>
        </x:is>
      </x:c>
      <x:c r="C5" s="40" t="n"/>
      <x:c r="D5" s="40" t="n"/>
    </x:row>
    <x:row r="6">
      <x:c r="A6" s="40" t="inlineStr">
        <x:is>
          <x:t xml:space="preserve">Treatment</x:t>
        </x:is>
      </x:c>
      <x:c r="B6" s="40" t="inlineStr">
        <x:is>
          <x:t xml:space="preserve">Use actual country-year value where available. For 2023–2026, carry forward the latest available observation because port capacity/throughput is a slow-moving structural proxy in the CCI.</x:t>
        </x:is>
      </x:c>
      <x:c r="C6" s="40" t="n"/>
      <x:c r="D6" s="40" t="n"/>
    </x:row>
    <x:row r="7">
      <x:c r="A7" s="40" t="inlineStr">
        <x:is>
          <x:t xml:space="preserve">Missing</x:t>
        </x:is>
      </x:c>
      <x:c r="B7" s="40" t="inlineStr">
        <x:is>
          <x:t xml:space="preserve">Iraq and Kuwait have no TEU value in the downloaded WDI file for 2021–2026; left blank rather than imputed.</x:t>
        </x:is>
      </x:c>
      <x:c r="C7" s="40" t="n"/>
      <x:c r="D7" s="40" t="n"/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baseColWidth="8" defaultRowHeight="15"/>
  <x:cols>
    <x:col min="1" max="1" width="24" style="52" customWidth="1"/>
    <x:col min="2" max="2" width="10" style="52" customWidth="1"/>
    <x:col min="3" max="3" width="20" style="52" customWidth="1"/>
    <x:col min="4" max="4" width="18" style="52" customWidth="1"/>
    <x:col min="5" max="5" width="58" style="52" customWidth="1"/>
  </x:cols>
  <x:sheetData>
    <x:row r="1">
      <x:c r="A1" s="137" t="inlineStr">
        <x:is>
          <x:t xml:space="preserve">Rail Lines Source Notes</x:t>
        </x:is>
      </x:c>
      <x:c r="B1" s="8" t="n"/>
      <x:c r="C1" s="8" t="n"/>
      <x:c r="D1" s="8" t="n"/>
      <x:c r="E1" s="8" t="n"/>
    </x:row>
    <x:row r="2">
      <x:c r="A2" s="126" t="inlineStr">
        <x:is>
          <x:t xml:space="preserve">Indicator</x:t>
        </x:is>
      </x:c>
      <x:c r="B2" s="126" t="inlineStr">
        <x:is>
          <x:t xml:space="preserve">IS.RRS.TOTL.KM — Rail lines (total route-km)</x:t>
        </x:is>
      </x:c>
      <x:c r="C2" s="126" t="n"/>
      <x:c r="D2" s="126" t="n"/>
      <x:c r="E2" s="126" t="n"/>
    </x:row>
    <x:row r="3">
      <x:c r="A3" s="126" t="inlineStr">
        <x:is>
          <x:t xml:space="preserve">Source</x:t>
        </x:is>
      </x:c>
      <x:c r="B3" s="126" t="inlineStr">
        <x:is>
          <x:t xml:space="preserve">World Bank WDI / Railisa Database, International Union of Railways (UIC)</x:t>
        </x:is>
      </x:c>
      <x:c r="C3" s="126" t="n"/>
      <x:c r="D3" s="126" t="n"/>
      <x:c r="E3" s="126" t="n"/>
    </x:row>
    <x:row r="4">
      <x:c r="A4" s="126" t="inlineStr">
        <x:is>
          <x:t xml:space="preserve">URL</x:t>
        </x:is>
      </x:c>
      <x:c r="B4" s="126" t="inlineStr">
        <x:is>
          <x:t xml:space="preserve">https://data.worldbank.org/indicator/IS.RRS.TOTL.KM</x:t>
        </x:is>
      </x:c>
      <x:c r="C4" s="126" t="n"/>
      <x:c r="D4" s="126" t="n"/>
      <x:c r="E4" s="126" t="n"/>
    </x:row>
    <x:row r="5">
      <x:c r="A5" s="126" t="inlineStr">
        <x:is>
          <x:t xml:space="preserve">Processing rule</x:t>
        </x:is>
      </x:c>
      <x:c r="B5" s="126" t="inlineStr">
        <x:is>
          <x:t xml:space="preserve">For 2021–2026, use the observed value when available; otherwise carry forward the latest available observation. If no observation exists, leave blank.</x:t>
        </x:is>
      </x:c>
      <x:c r="C5" s="126" t="n"/>
      <x:c r="D5" s="126" t="n"/>
      <x:c r="E5" s="126" t="n"/>
    </x:row>
    <x:row r="6">
      <x:c r="A6" s="126" t="n"/>
      <x:c r="B6" s="126" t="n"/>
      <x:c r="C6" s="126" t="n"/>
      <x:c r="D6" s="126" t="n"/>
      <x:c r="E6" s="126" t="n"/>
    </x:row>
    <x:row r="7">
      <x:c r="A7" s="139" t="inlineStr">
        <x:is>
          <x:t xml:space="preserve">Country</x:t>
        </x:is>
      </x:c>
      <x:c r="B7" s="139" t="inlineStr">
        <x:is>
          <x:t xml:space="preserve">ISO3</x:t>
        </x:is>
      </x:c>
      <x:c r="C7" s="139" t="inlineStr">
        <x:is>
          <x:t xml:space="preserve">Latest Source Year Used</x:t>
        </x:is>
      </x:c>
      <x:c r="D7" s="139" t="inlineStr">
        <x:is>
          <x:t xml:space="preserve">Latest Rail Value</x:t>
        </x:is>
      </x:c>
      <x:c r="E7" s="139" t="inlineStr">
        <x:is>
          <x:t xml:space="preserve">Note</x:t>
        </x:is>
      </x:c>
    </x:row>
    <x:row r="8">
      <x:c r="A8" s="126" t="inlineStr">
        <x:is>
          <x:t xml:space="preserve">Türkiye</x:t>
        </x:is>
      </x:c>
      <x:c r="B8" s="126" t="inlineStr">
        <x:is>
          <x:t xml:space="preserve">TUR</x:t>
        </x:is>
      </x:c>
      <x:c r="C8" s="126" t="n">
        <x:v>2021</x:v>
      </x:c>
      <x:c r="D8" s="126" t="n">
        <x:v>10546</x:v>
      </x:c>
      <x:c r="E8" s="126" t="inlineStr">
        <x:is>
          <x:t xml:space="preserve">Latest available observation (2021) carried forward.</x:t>
        </x:is>
      </x:c>
    </x:row>
    <x:row r="9">
      <x:c r="A9" s="126" t="inlineStr">
        <x:is>
          <x:t xml:space="preserve">Israel</x:t>
        </x:is>
      </x:c>
      <x:c r="B9" s="126" t="inlineStr">
        <x:is>
          <x:t xml:space="preserve">ISR</x:t>
        </x:is>
      </x:c>
      <x:c r="C9" s="126" t="n">
        <x:v>2021</x:v>
      </x:c>
      <x:c r="D9" s="126" t="n">
        <x:v>1720</x:v>
      </x:c>
      <x:c r="E9" s="126" t="inlineStr">
        <x:is>
          <x:t xml:space="preserve">Latest available observation (2021) carried forward.</x:t>
        </x:is>
      </x:c>
    </x:row>
    <x:row r="10">
      <x:c r="A10" s="126" t="inlineStr">
        <x:is>
          <x:t xml:space="preserve">India</x:t>
        </x:is>
      </x:c>
      <x:c r="B10" s="126" t="inlineStr">
        <x:is>
          <x:t xml:space="preserve">IND</x:t>
        </x:is>
      </x:c>
      <x:c r="C10" s="126" t="n">
        <x:v>2021</x:v>
      </x:c>
      <x:c r="D10" s="126" t="n">
        <x:v>68102.73</x:v>
      </x:c>
      <x:c r="E10" s="126" t="inlineStr">
        <x:is>
          <x:t xml:space="preserve">Latest available observation (2021) carried forward.</x:t>
        </x:is>
      </x:c>
    </x:row>
    <x:row r="11">
      <x:c r="A11" s="126" t="inlineStr">
        <x:is>
          <x:t xml:space="preserve">Japan</x:t>
        </x:is>
      </x:c>
      <x:c r="B11" s="126" t="inlineStr">
        <x:is>
          <x:t xml:space="preserve">JPN</x:t>
        </x:is>
      </x:c>
      <x:c r="C11" s="126" t="n">
        <x:v>2011</x:v>
      </x:c>
      <x:c r="D11" s="126" t="n">
        <x:v>20087.4</x:v>
      </x:c>
      <x:c r="E11" s="126" t="inlineStr">
        <x:is>
          <x:t xml:space="preserve">Stale latest available observation (2011) carried forward; verify before final submission.</x:t>
        </x:is>
      </x:c>
    </x:row>
    <x:row r="12">
      <x:c r="A12" s="126" t="inlineStr">
        <x:is>
          <x:t xml:space="preserve">China</x:t>
        </x:is>
      </x:c>
      <x:c r="B12" s="126" t="inlineStr">
        <x:is>
          <x:t xml:space="preserve">CHN</x:t>
        </x:is>
      </x:c>
      <x:c r="C12" s="126" t="n">
        <x:v>2021</x:v>
      </x:c>
      <x:c r="D12" s="126" t="n">
        <x:v>109767</x:v>
      </x:c>
      <x:c r="E12" s="126" t="inlineStr">
        <x:is>
          <x:t xml:space="preserve">Latest available observation (2021) carried forward.</x:t>
        </x:is>
      </x:c>
    </x:row>
    <x:row r="13">
      <x:c r="A13" s="126" t="inlineStr">
        <x:is>
          <x:t xml:space="preserve">Saudi Arabia</x:t>
        </x:is>
      </x:c>
      <x:c r="B13" s="126" t="inlineStr">
        <x:is>
          <x:t xml:space="preserve">SAU</x:t>
        </x:is>
      </x:c>
      <x:c r="C13" s="126" t="n">
        <x:v>2018</x:v>
      </x:c>
      <x:c r="D13" s="126" t="n">
        <x:v>2939</x:v>
      </x:c>
      <x:c r="E13" s="126" t="inlineStr">
        <x:is>
          <x:t xml:space="preserve">Stale latest available observation (2018) carried forward; verify before final submission.</x:t>
        </x:is>
      </x:c>
    </x:row>
    <x:row r="14">
      <x:c r="A14" s="126" t="inlineStr">
        <x:is>
          <x:t xml:space="preserve">United Arab Emirates</x:t>
        </x:is>
      </x:c>
      <x:c r="B14" s="126" t="inlineStr">
        <x:is>
          <x:t xml:space="preserve">ARE</x:t>
        </x:is>
      </x:c>
      <x:c r="C14" s="126" t="n">
        <x:v>2021</x:v>
      </x:c>
      <x:c r="D14" s="126" t="n">
        <x:v>279</x:v>
      </x:c>
      <x:c r="E14" s="126" t="inlineStr">
        <x:is>
          <x:t xml:space="preserve">Latest available observation (2021) carried forward.</x:t>
        </x:is>
      </x:c>
    </x:row>
    <x:row r="15">
      <x:c r="A15" s="126" t="inlineStr">
        <x:is>
          <x:t xml:space="preserve">Qatar</x:t>
        </x:is>
      </x:c>
      <x:c r="B15" s="126" t="inlineStr">
        <x:is>
          <x:t xml:space="preserve">QAT</x:t>
        </x:is>
      </x:c>
      <x:c r="C15" s="126" t="n"/>
      <x:c r="D15" s="126" t="n"/>
      <x:c r="E15" s="126" t="inlineStr">
        <x:is>
          <x:t xml:space="preserve">No World Bank rail-line observation available.</x:t>
        </x:is>
      </x:c>
    </x:row>
    <x:row r="16">
      <x:c r="A16" s="126" t="inlineStr">
        <x:is>
          <x:t xml:space="preserve">Kuwait</x:t>
        </x:is>
      </x:c>
      <x:c r="B16" s="126" t="inlineStr">
        <x:is>
          <x:t xml:space="preserve">KWT</x:t>
        </x:is>
      </x:c>
      <x:c r="C16" s="126" t="n"/>
      <x:c r="D16" s="126" t="n"/>
      <x:c r="E16" s="126" t="inlineStr">
        <x:is>
          <x:t xml:space="preserve">No World Bank rail-line observation available.</x:t>
        </x:is>
      </x:c>
    </x:row>
    <x:row r="17">
      <x:c r="A17" s="126" t="inlineStr">
        <x:is>
          <x:t xml:space="preserve">Iraq</x:t>
        </x:is>
      </x:c>
      <x:c r="B17" s="126" t="inlineStr">
        <x:is>
          <x:t xml:space="preserve">IRQ</x:t>
        </x:is>
      </x:c>
      <x:c r="C17" s="126" t="n">
        <x:v>2014</x:v>
      </x:c>
      <x:c r="D17" s="126" t="n">
        <x:v>2370</x:v>
      </x:c>
      <x:c r="E17" s="126" t="inlineStr">
        <x:is>
          <x:t xml:space="preserve">Stale latest available observation (2014) carried forward; verify before final submission.</x:t>
        </x:is>
      </x:c>
    </x:row>
    <x:row r="18">
      <x:c r="A18" s="126" t="inlineStr">
        <x:is>
          <x:t xml:space="preserve">Oman</x:t>
        </x:is>
      </x:c>
      <x:c r="B18" s="126" t="inlineStr">
        <x:is>
          <x:t xml:space="preserve">OMN</x:t>
        </x:is>
      </x:c>
      <x:c r="C18" s="126" t="n"/>
      <x:c r="D18" s="126" t="n"/>
      <x:c r="E18" s="126" t="inlineStr">
        <x:is>
          <x:t xml:space="preserve">No World Bank rail-line observation available.</x:t>
        </x:is>
      </x:c>
    </x:row>
    <x:row r="19">
      <x:c r="A19" s="126" t="inlineStr">
        <x:is>
          <x:t xml:space="preserve">Jordan</x:t>
        </x:is>
      </x:c>
      <x:c r="B19" s="126" t="inlineStr">
        <x:is>
          <x:t xml:space="preserve">JOR</x:t>
        </x:is>
      </x:c>
      <x:c r="C19" s="126" t="n"/>
      <x:c r="D19" s="126" t="n"/>
      <x:c r="E19" s="126" t="inlineStr">
        <x:is>
          <x:t xml:space="preserve">No World Bank rail-line observation available.</x:t>
        </x:is>
      </x:c>
    </x:row>
    <x:row r="20">
      <x:c r="A20" s="126" t="inlineStr">
        <x:is>
          <x:t xml:space="preserve">Egypt</x:t>
        </x:is>
      </x:c>
      <x:c r="B20" s="126" t="inlineStr">
        <x:is>
          <x:t xml:space="preserve">EGY</x:t>
        </x:is>
      </x:c>
      <x:c r="C20" s="126" t="n">
        <x:v>2016</x:v>
      </x:c>
      <x:c r="D20" s="126" t="n">
        <x:v>5153</x:v>
      </x:c>
      <x:c r="E20" s="126" t="inlineStr">
        <x:is>
          <x:t xml:space="preserve">Stale latest available observation (2016) carried forward; verify before final submission.</x:t>
        </x:is>
      </x:c>
    </x:row>
    <x:row r="21">
      <x:c r="A21" s="126" t="inlineStr">
        <x:is>
          <x:t xml:space="preserve">Pakistan</x:t>
        </x:is>
      </x:c>
      <x:c r="B21" s="126" t="inlineStr">
        <x:is>
          <x:t xml:space="preserve">PAK</x:t>
        </x:is>
      </x:c>
      <x:c r="C21" s="126" t="n">
        <x:v>2019</x:v>
      </x:c>
      <x:c r="D21" s="126" t="n">
        <x:v>7791</x:v>
      </x:c>
      <x:c r="E21" s="126" t="inlineStr">
        <x:is>
          <x:t xml:space="preserve">Stale latest available observation (2019) carried forward; verify before final submission.</x:t>
        </x:is>
      </x:c>
    </x:row>
    <x:row r="22">
      <x:c r="A22" s="126" t="inlineStr">
        <x:is>
          <x:t xml:space="preserve">South Korea</x:t>
        </x:is>
      </x:c>
      <x:c r="B22" s="126" t="inlineStr">
        <x:is>
          <x:t xml:space="preserve">KOR</x:t>
        </x:is>
      </x:c>
      <x:c r="C22" s="126" t="n">
        <x:v>2021</x:v>
      </x:c>
      <x:c r="D22" s="126" t="n">
        <x:v>4308.5</x:v>
      </x:c>
      <x:c r="E22" s="126" t="inlineStr">
        <x:is>
          <x:t xml:space="preserve">Latest available observation (2021) carried forward.</x:t>
        </x:is>
      </x:c>
    </x:row>
  </x:sheetData>
  <x:mergeCells>
    <x:mergeCell ref="A1:E1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baseColWidth="8" defaultRowHeight="15"/>
  <x:cols>
    <x:col min="1" max="1" width="28" style="52" customWidth="1"/>
    <x:col min="2" max="2" width="18" style="52" customWidth="1"/>
    <x:col min="3" max="3" width="90" style="52" customWidth="1"/>
  </x:cols>
  <x:sheetData>
    <x:row r="1">
      <x:c r="A1" s="142" t="inlineStr">
        <x:is>
          <x:t xml:space="preserve">CCI Baseline Methodology — Hormuz Energy Corridors Project</x:t>
        </x:is>
      </x:c>
      <x:c r="B1" s="141" t="n"/>
      <x:c r="C1" s="141" t="n"/>
    </x:row>
    <x:row r="2">
      <x:c r="A2" s="141" t="inlineStr">
        <x:is>
          <x:t xml:space="preserve">Generated</x:t>
        </x:is>
      </x:c>
      <x:c r="B2" s="141" t="inlineStr">
        <x:is>
          <x:t xml:space="preserve">2026-05-25 10:41</x:t>
        </x:is>
      </x:c>
      <x:c r="C2" s="141" t="n"/>
    </x:row>
    <x:row r="3">
      <x:c r="A3" s="141" t="n"/>
      <x:c r="B3" s="141" t="n"/>
      <x:c r="C3" s="141" t="n"/>
    </x:row>
    <x:row r="4">
      <x:c r="A4" s="141" t="inlineStr">
        <x:is>
          <x:t xml:space="preserve">Purpose</x:t>
        </x:is>
      </x:c>
      <x:c r="B4" s="141" t="inlineStr">
        <x:is>
          <x:t xml:space="preserve">To measure slow-moving corridor/logistics capacity as a moderating variable against daily CGRI shocks.</x:t>
        </x:is>
      </x:c>
      <x:c r="C4" s="141" t="n"/>
    </x:row>
    <x:row r="5">
      <x:c r="A5" s="141" t="inlineStr">
        <x:is>
          <x:t xml:space="preserve">Baseline CCI formula</x:t>
        </x:is>
      </x:c>
      <x:c r="B5" s="141" t="inlineStr">
        <x:is>
          <x:t xml:space="preserve">Average of normalized LPI, LSCI, Rail, Port, Pipeline Connectivity, and Corridor Access.</x:t>
        </x:is>
      </x:c>
      <x:c r="C5" s="141" t="n"/>
    </x:row>
    <x:row r="6">
      <x:c r="A6" s="141" t="inlineStr">
        <x:is>
          <x:t xml:space="preserve">Formula in workbook</x:t>
        </x:is>
      </x:c>
      <x:c r="B6" s="141" t="inlineStr">
        <x:is>
          <x:t xml:space="preserve">CCI_Baseline_Equal_Weighted = AVERAGE(LPI_Norm:Corridor_Norm), excluding TradeDiv_Norm.</x:t>
        </x:is>
      </x:c>
      <x:c r="C6" s="141" t="n"/>
    </x:row>
    <x:row r="7">
      <x:c r="A7" s="141" t="inlineStr">
        <x:is>
          <x:t xml:space="preserve">Trade Diversification decision</x:t>
        </x:is>
      </x:c>
      <x:c r="B7" s="141" t="inlineStr">
        <x:is>
          <x:t xml:space="preserve">Excluded from baseline CCI because the available UNCTAD file contained regional aggregates rather than country-level rows. Kept as optional robustness variable.</x:t>
        </x:is>
      </x:c>
      <x:c r="C7" s="141" t="n"/>
    </x:row>
    <x:row r="8">
      <x:c r="A8" s="141" t="inlineStr">
        <x:is>
          <x:t xml:space="preserve">Energy Import Dependency use</x:t>
        </x:is>
      </x:c>
      <x:c r="B8" s="141" t="inlineStr">
        <x:is>
          <x:t xml:space="preserve">Not part of CCI capacity score. Used separately to adjust vulnerability and distinguish import-dependent vs. exporting countries.</x:t>
        </x:is>
      </x:c>
      <x:c r="C8" s="141" t="n"/>
    </x:row>
    <x:row r="9">
      <x:c r="A9" s="141" t="inlineStr">
        <x:is>
          <x:t xml:space="preserve">Missing data treatment</x:t>
        </x:is>
      </x:c>
      <x:c r="B9" s="141" t="inlineStr">
        <x:is>
          <x:t xml:space="preserve">Slow-moving structural variables use latest available observation carried forward where justified; never imputed with invented values.</x:t>
        </x:is>
      </x:c>
      <x:c r="C9" s="141" t="n"/>
    </x:row>
    <x:row r="10">
      <x:c r="A10" s="141" t="n"/>
      <x:c r="B10" s="141" t="n"/>
      <x:c r="C10" s="141" t="n"/>
    </x:row>
    <x:row r="11">
      <x:c r="A11" s="143" t="inlineStr">
        <x:is>
          <x:t xml:space="preserve">Baseline components</x:t>
        </x:is>
      </x:c>
      <x:c r="B11" s="143" t="inlineStr">
        <x:is>
          <x:t xml:space="preserve">Included?</x:t>
        </x:is>
      </x:c>
      <x:c r="C11" s="143" t="inlineStr">
        <x:is>
          <x:t xml:space="preserve">Variable / source logic</x:t>
        </x:is>
      </x:c>
    </x:row>
    <x:row r="12">
      <x:c r="A12" s="141" t="inlineStr">
        <x:is>
          <x:t xml:space="preserve">LPI</x:t>
        </x:is>
      </x:c>
      <x:c r="B12" s="141" t="inlineStr">
        <x:is>
          <x:t xml:space="preserve">Yes</x:t>
        </x:is>
      </x:c>
      <x:c r="C12" s="141" t="inlineStr">
        <x:is>
          <x:t xml:space="preserve">Logistics performance proxy; raw values entered where traceable.</x:t>
        </x:is>
      </x:c>
    </x:row>
    <x:row r="13">
      <x:c r="A13" s="141" t="inlineStr">
        <x:is>
          <x:t xml:space="preserve">LSCI</x:t>
        </x:is>
      </x:c>
      <x:c r="B13" s="141" t="inlineStr">
        <x:is>
          <x:t xml:space="preserve">Yes</x:t>
        </x:is>
      </x:c>
      <x:c r="C13" s="141" t="inlineStr">
        <x:is>
          <x:t xml:space="preserve">UNCTAD quarterly LSCI converted to annual values.</x:t>
        </x:is>
      </x:c>
    </x:row>
    <x:row r="14">
      <x:c r="A14" s="141" t="inlineStr">
        <x:is>
          <x:t xml:space="preserve">Rail Lines</x:t>
        </x:is>
      </x:c>
      <x:c r="B14" s="141" t="inlineStr">
        <x:is>
          <x:t xml:space="preserve">Yes</x:t>
        </x:is>
      </x:c>
      <x:c r="C14" s="141" t="inlineStr">
        <x:is>
          <x:t xml:space="preserve">World Bank IS.RRS.TOTL.KM; latest available carried forward.</x:t>
        </x:is>
      </x:c>
    </x:row>
    <x:row r="15">
      <x:c r="A15" s="141" t="inlineStr">
        <x:is>
          <x:t xml:space="preserve">Port TEU</x:t>
        </x:is>
      </x:c>
      <x:c r="B15" s="141" t="inlineStr">
        <x:is>
          <x:t xml:space="preserve">Yes</x:t>
        </x:is>
      </x:c>
      <x:c r="C15" s="141" t="inlineStr">
        <x:is>
          <x:t xml:space="preserve">World Bank IS.SHP.GOOD.TU; latest available carried forward.</x:t>
        </x:is>
      </x:c>
    </x:row>
    <x:row r="16">
      <x:c r="A16" s="141" t="inlineStr">
        <x:is>
          <x:t xml:space="preserve">Pipeline Connectivity</x:t>
        </x:is>
      </x:c>
      <x:c r="B16" s="141" t="inlineStr">
        <x:is>
          <x:t xml:space="preserve">Yes</x:t>
        </x:is>
      </x:c>
      <x:c r="C16" s="141" t="inlineStr">
        <x:is>
          <x:t xml:space="preserve">Manual 0–3 coding based on structural pipeline connectivity.</x:t>
        </x:is>
      </x:c>
    </x:row>
    <x:row r="17">
      <x:c r="A17" s="141" t="inlineStr">
        <x:is>
          <x:t xml:space="preserve">Corridor Access</x:t>
        </x:is>
      </x:c>
      <x:c r="B17" s="141" t="inlineStr">
        <x:is>
          <x:t xml:space="preserve">Yes</x:t>
        </x:is>
      </x:c>
      <x:c r="C17" s="141" t="inlineStr">
        <x:is>
          <x:t xml:space="preserve">Manual 0–3 coding based on access to Middle Corridor / Development Road / regional alternatives.</x:t>
        </x:is>
      </x:c>
    </x:row>
    <x:row r="18">
      <x:c r="A18" s="141" t="inlineStr">
        <x:is>
          <x:t xml:space="preserve">Trade Diversification</x:t>
        </x:is>
      </x:c>
      <x:c r="B18" s="141" t="inlineStr">
        <x:is>
          <x:t xml:space="preserve">No, optional</x:t>
        </x:is>
      </x:c>
      <x:c r="C18" s="141" t="inlineStr">
        <x:is>
          <x:t xml:space="preserve">UNCTAD import concentration file downloaded was aggregate-only; excluded from baseline.</x:t>
        </x:is>
      </x:c>
    </x:row>
  </x:sheetData>
  <x:mergeCells>
    <x:mergeCell ref="A1:C1"/>
  </x:mergeCell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baseColWidth="8" defaultRowHeight="15"/>
  <x:cols>
    <x:col min="1" max="1" width="24" style="52" customWidth="1"/>
    <x:col min="2" max="2" width="18" style="52" customWidth="1"/>
    <x:col min="3" max="3" width="18" style="52" customWidth="1"/>
    <x:col min="4" max="4" width="14" style="52" customWidth="1"/>
    <x:col min="5" max="5" width="14" style="52" customWidth="1"/>
    <x:col min="6" max="6" width="14" style="52" customWidth="1"/>
    <x:col min="7" max="7" width="14" style="52" customWidth="1"/>
    <x:col min="8" max="8" width="14" style="52" customWidth="1"/>
    <x:col min="9" max="9" width="14" style="52" customWidth="1"/>
    <x:col min="10" max="10" width="14" style="52" customWidth="1"/>
    <x:col min="11" max="11" width="14" style="52" customWidth="1"/>
    <x:col min="12" max="12" width="14" style="52" customWidth="1"/>
    <x:col min="13" max="13" width="14" style="52" customWidth="1"/>
  </x:cols>
  <x:sheetData>
    <x:row r="1">
      <x:c r="A1" s="140" t="inlineStr">
        <x:is>
          <x:t xml:space="preserve">Country</x:t>
        </x:is>
      </x:c>
      <x:c r="B1" s="140" t="inlineStr">
        <x:is>
          <x:t xml:space="preserve">ISO3</x:t>
        </x:is>
      </x:c>
      <x:c r="C1" s="140" t="inlineStr">
        <x:is>
          <x:t xml:space="preserve">Year</x:t>
        </x:is>
      </x:c>
      <x:c r="D1" s="140" t="inlineStr">
        <x:is>
          <x:t xml:space="preserve">LPI</x:t>
        </x:is>
      </x:c>
      <x:c r="E1" s="140" t="inlineStr">
        <x:is>
          <x:t xml:space="preserve">LSCI</x:t>
        </x:is>
      </x:c>
      <x:c r="F1" s="140" t="inlineStr">
        <x:is>
          <x:t xml:space="preserve">Rail</x:t>
        </x:is>
      </x:c>
      <x:c r="G1" s="140" t="inlineStr">
        <x:is>
          <x:t xml:space="preserve">Port</x:t>
        </x:is>
      </x:c>
      <x:c r="H1" s="140" t="inlineStr">
        <x:is>
          <x:t xml:space="preserve">Pipeline</x:t>
        </x:is>
      </x:c>
      <x:c r="I1" s="140" t="inlineStr">
        <x:is>
          <x:t xml:space="preserve">Corridor</x:t>
        </x:is>
      </x:c>
      <x:c r="J1" s="140" t="inlineStr">
        <x:is>
          <x:t xml:space="preserve">TradeDiv optional</x:t>
        </x:is>
      </x:c>
      <x:c r="K1" s="140" t="inlineStr">
        <x:is>
          <x:t xml:space="preserve">Energy import</x:t>
        </x:is>
      </x:c>
      <x:c r="L1" s="140" t="inlineStr">
        <x:is>
          <x:t xml:space="preserve">Baseline component count</x:t>
        </x:is>
      </x:c>
      <x:c r="M1" s="140" t="inlineStr">
        <x:is>
          <x:t xml:space="preserve">Baseline ready?</x:t>
        </x:is>
      </x:c>
    </x:row>
    <x:row r="2">
      <x:c r="A2" t="str">
        <x:f>'CCI_Country_Year'!A5</x:f>
        <x:v>Türkiye</x:v>
      </x:c>
      <x:c r="B2" t="str">
        <x:f>'CCI_Country_Year'!B5</x:f>
        <x:v>TUR</x:v>
      </x:c>
      <x:c r="C2" t="n">
        <x:f>'CCI_Country_Year'!D5</x:f>
        <x:v>2021</x:v>
      </x:c>
      <x:c r="D2" t="n">
        <x:f>'CCI_Country_Year'!E5</x:f>
        <x:v>3.4</x:v>
      </x:c>
      <x:c r="E2" t="n">
        <x:f>'CCI_Country_Year'!F5</x:f>
        <x:v>234.63</x:v>
      </x:c>
      <x:c r="F2" t="n">
        <x:f>'CCI_Country_Year'!G5</x:f>
        <x:v>10546</x:v>
      </x:c>
      <x:c r="G2" t="n">
        <x:f>'CCI_Country_Year'!H5</x:f>
        <x:v>12591327</x:v>
      </x:c>
      <x:c r="H2" t="n">
        <x:f>'CCI_Country_Year'!I5</x:f>
        <x:v>3</x:v>
      </x:c>
      <x:c r="I2" t="n">
        <x:f>'CCI_Country_Year'!J5</x:f>
        <x:v>3</x:v>
      </x:c>
      <x:c r="J2" t="str">
        <x:f>'CCI_Country_Year'!K5</x:f>
      </x:c>
      <x:c r="K2" t="n">
        <x:f>'CCI_Country_Year'!L5</x:f>
        <x:v>72.1247121502374</x:v>
      </x:c>
      <x:c r="L2" t="n">
        <x:f>COUNT(D2:I2)</x:f>
        <x:v>6</x:v>
      </x:c>
      <x:c r="M2" t="str">
        <x:f>IF(L2&gt;=4,"Ready / usable","Check missing components")</x:f>
        <x:v>Ready / usable</x:v>
      </x:c>
    </x:row>
    <x:row r="3">
      <x:c r="A3" t="str">
        <x:f>'CCI_Country_Year'!A6</x:f>
        <x:v>Türkiye</x:v>
      </x:c>
      <x:c r="B3" t="str">
        <x:f>'CCI_Country_Year'!B6</x:f>
        <x:v>TUR</x:v>
      </x:c>
      <x:c r="C3" t="n">
        <x:f>'CCI_Country_Year'!D6</x:f>
        <x:v>2022</x:v>
      </x:c>
      <x:c r="D3" t="n">
        <x:f>'CCI_Country_Year'!E6</x:f>
        <x:v>3.4</x:v>
      </x:c>
      <x:c r="E3" t="n">
        <x:f>'CCI_Country_Year'!F6</x:f>
        <x:v>263.91</x:v>
      </x:c>
      <x:c r="F3" t="n">
        <x:f>'CCI_Country_Year'!G6</x:f>
        <x:v>10546</x:v>
      </x:c>
      <x:c r="G3" t="n">
        <x:f>'CCI_Country_Year'!H6</x:f>
        <x:v>12591327</x:v>
      </x:c>
      <x:c r="H3" t="n">
        <x:f>'CCI_Country_Year'!I6</x:f>
        <x:v>3</x:v>
      </x:c>
      <x:c r="I3" t="n">
        <x:f>'CCI_Country_Year'!J6</x:f>
        <x:v>3</x:v>
      </x:c>
      <x:c r="J3" t="str">
        <x:f>'CCI_Country_Year'!K6</x:f>
      </x:c>
      <x:c r="K3" t="n">
        <x:f>'CCI_Country_Year'!L6</x:f>
        <x:v>72.704129716299</x:v>
      </x:c>
      <x:c r="L3" t="n">
        <x:f>COUNT(D3:I3)</x:f>
        <x:v>6</x:v>
      </x:c>
      <x:c r="M3" t="str">
        <x:f>IF(L3&gt;=4,"Ready / usable","Check missing components")</x:f>
        <x:v>Ready / usable</x:v>
      </x:c>
    </x:row>
    <x:row r="4">
      <x:c r="A4" t="str">
        <x:f>'CCI_Country_Year'!A7</x:f>
        <x:v>Türkiye</x:v>
      </x:c>
      <x:c r="B4" t="str">
        <x:f>'CCI_Country_Year'!B7</x:f>
        <x:v>TUR</x:v>
      </x:c>
      <x:c r="C4" t="n">
        <x:f>'CCI_Country_Year'!D7</x:f>
        <x:v>2023</x:v>
      </x:c>
      <x:c r="D4" t="n">
        <x:f>'CCI_Country_Year'!E7</x:f>
        <x:v>3.4</x:v>
      </x:c>
      <x:c r="E4" t="n">
        <x:f>'CCI_Country_Year'!F7</x:f>
        <x:v>283.8</x:v>
      </x:c>
      <x:c r="F4" t="n">
        <x:f>'CCI_Country_Year'!G7</x:f>
        <x:v>10546</x:v>
      </x:c>
      <x:c r="G4" t="n">
        <x:f>'CCI_Country_Year'!H7</x:f>
        <x:v>12591327</x:v>
      </x:c>
      <x:c r="H4" t="n">
        <x:f>'CCI_Country_Year'!I7</x:f>
        <x:v>3</x:v>
      </x:c>
      <x:c r="I4" t="n">
        <x:f>'CCI_Country_Year'!J7</x:f>
        <x:v>3</x:v>
      </x:c>
      <x:c r="J4" t="str">
        <x:f>'CCI_Country_Year'!K7</x:f>
      </x:c>
      <x:c r="K4" t="n">
        <x:f>'CCI_Country_Year'!L7</x:f>
        <x:v>71.9928600541247</x:v>
      </x:c>
      <x:c r="L4" t="n">
        <x:f>COUNT(D4:I4)</x:f>
        <x:v>6</x:v>
      </x:c>
      <x:c r="M4" t="str">
        <x:f>IF(L4&gt;=4,"Ready / usable","Check missing components")</x:f>
        <x:v>Ready / usable</x:v>
      </x:c>
    </x:row>
    <x:row r="5">
      <x:c r="A5" t="str">
        <x:f>'CCI_Country_Year'!A8</x:f>
        <x:v>Türkiye</x:v>
      </x:c>
      <x:c r="B5" t="str">
        <x:f>'CCI_Country_Year'!B8</x:f>
        <x:v>TUR</x:v>
      </x:c>
      <x:c r="C5" t="n">
        <x:f>'CCI_Country_Year'!D8</x:f>
        <x:v>2024</x:v>
      </x:c>
      <x:c r="D5" t="n">
        <x:f>'CCI_Country_Year'!E8</x:f>
        <x:v>3.4</x:v>
      </x:c>
      <x:c r="E5" t="n">
        <x:f>'CCI_Country_Year'!F8</x:f>
        <x:v>279.32</x:v>
      </x:c>
      <x:c r="F5" t="n">
        <x:f>'CCI_Country_Year'!G8</x:f>
        <x:v>10546</x:v>
      </x:c>
      <x:c r="G5" t="n">
        <x:f>'CCI_Country_Year'!H8</x:f>
        <x:v>12591327</x:v>
      </x:c>
      <x:c r="H5" t="n">
        <x:f>'CCI_Country_Year'!I8</x:f>
        <x:v>3</x:v>
      </x:c>
      <x:c r="I5" t="n">
        <x:f>'CCI_Country_Year'!J8</x:f>
        <x:v>3</x:v>
      </x:c>
      <x:c r="J5" t="str">
        <x:f>'CCI_Country_Year'!K8</x:f>
      </x:c>
      <x:c r="K5" t="n">
        <x:f>'CCI_Country_Year'!L8</x:f>
        <x:v>71.9928600541247</x:v>
      </x:c>
      <x:c r="L5" t="n">
        <x:f>COUNT(D5:I5)</x:f>
        <x:v>6</x:v>
      </x:c>
      <x:c r="M5" t="str">
        <x:f>IF(L5&gt;=4,"Ready / usable","Check missing components")</x:f>
        <x:v>Ready / usable</x:v>
      </x:c>
    </x:row>
    <x:row r="6">
      <x:c r="A6" t="str">
        <x:f>'CCI_Country_Year'!A9</x:f>
        <x:v>Türkiye</x:v>
      </x:c>
      <x:c r="B6" t="str">
        <x:f>'CCI_Country_Year'!B9</x:f>
        <x:v>TUR</x:v>
      </x:c>
      <x:c r="C6" t="n">
        <x:f>'CCI_Country_Year'!D9</x:f>
        <x:v>2025</x:v>
      </x:c>
      <x:c r="D6" t="n">
        <x:f>'CCI_Country_Year'!E9</x:f>
        <x:v>3.4</x:v>
      </x:c>
      <x:c r="E6" t="n">
        <x:f>'CCI_Country_Year'!F9</x:f>
        <x:v>302.2</x:v>
      </x:c>
      <x:c r="F6" t="n">
        <x:f>'CCI_Country_Year'!G9</x:f>
        <x:v>10546</x:v>
      </x:c>
      <x:c r="G6" t="n">
        <x:f>'CCI_Country_Year'!H9</x:f>
        <x:v>12591327</x:v>
      </x:c>
      <x:c r="H6" t="n">
        <x:f>'CCI_Country_Year'!I9</x:f>
        <x:v>3</x:v>
      </x:c>
      <x:c r="I6" t="n">
        <x:f>'CCI_Country_Year'!J9</x:f>
        <x:v>3</x:v>
      </x:c>
      <x:c r="J6" t="str">
        <x:f>'CCI_Country_Year'!K9</x:f>
      </x:c>
      <x:c r="K6" t="n">
        <x:f>'CCI_Country_Year'!L9</x:f>
        <x:v>71.9928600541247</x:v>
      </x:c>
      <x:c r="L6" t="n">
        <x:f>COUNT(D6:I6)</x:f>
        <x:v>6</x:v>
      </x:c>
      <x:c r="M6" t="str">
        <x:f>IF(L6&gt;=4,"Ready / usable","Check missing components")</x:f>
        <x:v>Ready / usable</x:v>
      </x:c>
    </x:row>
    <x:row r="7">
      <x:c r="A7" t="str">
        <x:f>'CCI_Country_Year'!A10</x:f>
        <x:v>Türkiye</x:v>
      </x:c>
      <x:c r="B7" t="str">
        <x:f>'CCI_Country_Year'!B10</x:f>
        <x:v>TUR</x:v>
      </x:c>
      <x:c r="C7" t="n">
        <x:f>'CCI_Country_Year'!D10</x:f>
        <x:v>2026</x:v>
      </x:c>
      <x:c r="D7" t="n">
        <x:f>'CCI_Country_Year'!E10</x:f>
        <x:v>3.4</x:v>
      </x:c>
      <x:c r="E7" t="n">
        <x:f>'CCI_Country_Year'!F10</x:f>
        <x:v>307.06</x:v>
      </x:c>
      <x:c r="F7" t="n">
        <x:f>'CCI_Country_Year'!G10</x:f>
        <x:v>10546</x:v>
      </x:c>
      <x:c r="G7" t="n">
        <x:f>'CCI_Country_Year'!H10</x:f>
        <x:v>12591327</x:v>
      </x:c>
      <x:c r="H7" t="n">
        <x:f>'CCI_Country_Year'!I10</x:f>
        <x:v>3</x:v>
      </x:c>
      <x:c r="I7" t="n">
        <x:f>'CCI_Country_Year'!J10</x:f>
        <x:v>3</x:v>
      </x:c>
      <x:c r="J7" t="str">
        <x:f>'CCI_Country_Year'!K10</x:f>
      </x:c>
      <x:c r="K7" t="n">
        <x:f>'CCI_Country_Year'!L10</x:f>
        <x:v>71.9928600541247</x:v>
      </x:c>
      <x:c r="L7" t="n">
        <x:f>COUNT(D7:I7)</x:f>
        <x:v>6</x:v>
      </x:c>
      <x:c r="M7" t="str">
        <x:f>IF(L7&gt;=4,"Ready / usable","Check missing components")</x:f>
        <x:v>Ready / usable</x:v>
      </x:c>
    </x:row>
    <x:row r="8">
      <x:c r="A8" t="str">
        <x:f>'CCI_Country_Year'!A11</x:f>
        <x:v>Israel</x:v>
      </x:c>
      <x:c r="B8" t="str">
        <x:f>'CCI_Country_Year'!B11</x:f>
        <x:v>ISR</x:v>
      </x:c>
      <x:c r="C8" t="n">
        <x:f>'CCI_Country_Year'!D11</x:f>
        <x:v>2021</x:v>
      </x:c>
      <x:c r="D8" t="n">
        <x:f>'CCI_Country_Year'!E11</x:f>
        <x:v>0</x:v>
      </x:c>
      <x:c r="E8" t="n">
        <x:f>'CCI_Country_Year'!F11</x:f>
        <x:v>118.5</x:v>
      </x:c>
      <x:c r="F8" t="n">
        <x:f>'CCI_Country_Year'!G11</x:f>
        <x:v>10546</x:v>
      </x:c>
      <x:c r="G8" t="n">
        <x:f>'CCI_Country_Year'!H11</x:f>
        <x:v>12591327</x:v>
      </x:c>
      <x:c r="H8" t="n">
        <x:f>'CCI_Country_Year'!I11</x:f>
        <x:v>1</x:v>
      </x:c>
      <x:c r="I8" t="n">
        <x:f>'CCI_Country_Year'!J11</x:f>
        <x:v>1</x:v>
      </x:c>
      <x:c r="J8" t="str">
        <x:f>'CCI_Country_Year'!K11</x:f>
      </x:c>
      <x:c r="K8" t="n">
        <x:f>'CCI_Country_Year'!L11</x:f>
        <x:v>28.729307237752</x:v>
      </x:c>
      <x:c r="L8" t="n">
        <x:f>COUNT(D8:I8)</x:f>
        <x:v>5</x:v>
      </x:c>
      <x:c r="M8" t="str">
        <x:f>IF(L8&gt;=4,"Ready / usable","Check missing components")</x:f>
        <x:v>Ready / usable</x:v>
      </x:c>
    </x:row>
    <x:row r="9">
      <x:c r="A9" t="str">
        <x:f>'CCI_Country_Year'!A12</x:f>
        <x:v>Israel</x:v>
      </x:c>
      <x:c r="B9" t="str">
        <x:f>'CCI_Country_Year'!B12</x:f>
        <x:v>ISR</x:v>
      </x:c>
      <x:c r="C9" t="n">
        <x:f>'CCI_Country_Year'!D12</x:f>
        <x:v>2022</x:v>
      </x:c>
      <x:c r="D9" t="n">
        <x:f>'CCI_Country_Year'!E12</x:f>
        <x:v>0</x:v>
      </x:c>
      <x:c r="E9" t="n">
        <x:f>'CCI_Country_Year'!F12</x:f>
        <x:v>132.32</x:v>
      </x:c>
      <x:c r="F9" t="n">
        <x:f>'CCI_Country_Year'!G12</x:f>
        <x:v>10546</x:v>
      </x:c>
      <x:c r="G9" t="n">
        <x:f>'CCI_Country_Year'!H12</x:f>
        <x:v>12366172</x:v>
      </x:c>
      <x:c r="H9" t="n">
        <x:f>'CCI_Country_Year'!I12</x:f>
        <x:v>1</x:v>
      </x:c>
      <x:c r="I9" t="n">
        <x:f>'CCI_Country_Year'!J12</x:f>
        <x:v>1</x:v>
      </x:c>
      <x:c r="J9" t="str">
        <x:f>'CCI_Country_Year'!K12</x:f>
      </x:c>
      <x:c r="K9" t="n">
        <x:f>'CCI_Country_Year'!L12</x:f>
        <x:v>26.0915608340862</x:v>
      </x:c>
      <x:c r="L9" t="n">
        <x:f>COUNT(D9:I9)</x:f>
        <x:v>5</x:v>
      </x:c>
      <x:c r="M9" t="str">
        <x:f>IF(L9&gt;=4,"Ready / usable","Check missing components")</x:f>
        <x:v>Ready / usable</x:v>
      </x:c>
    </x:row>
    <x:row r="10">
      <x:c r="A10" t="str">
        <x:f>'CCI_Country_Year'!A13</x:f>
        <x:v>Israel</x:v>
      </x:c>
      <x:c r="B10" t="str">
        <x:f>'CCI_Country_Year'!B13</x:f>
        <x:v>ISR</x:v>
      </x:c>
      <x:c r="C10" t="n">
        <x:f>'CCI_Country_Year'!D13</x:f>
        <x:v>2023</x:v>
      </x:c>
      <x:c r="D10" t="n">
        <x:f>'CCI_Country_Year'!E13</x:f>
        <x:v>0</x:v>
      </x:c>
      <x:c r="E10" t="n">
        <x:f>'CCI_Country_Year'!F13</x:f>
        <x:v>136.99</x:v>
      </x:c>
      <x:c r="F10" t="n">
        <x:f>'CCI_Country_Year'!G13</x:f>
        <x:v>10546</x:v>
      </x:c>
      <x:c r="G10" t="n">
        <x:f>'CCI_Country_Year'!H13</x:f>
        <x:v>12366172</x:v>
      </x:c>
      <x:c r="H10" t="n">
        <x:f>'CCI_Country_Year'!I13</x:f>
        <x:v>1</x:v>
      </x:c>
      <x:c r="I10" t="n">
        <x:f>'CCI_Country_Year'!J13</x:f>
        <x:v>1</x:v>
      </x:c>
      <x:c r="J10" t="str">
        <x:f>'CCI_Country_Year'!K13</x:f>
      </x:c>
      <x:c r="K10" t="n">
        <x:f>'CCI_Country_Year'!L13</x:f>
        <x:v>13.73424198863</x:v>
      </x:c>
      <x:c r="L10" t="n">
        <x:f>COUNT(D10:I10)</x:f>
        <x:v>5</x:v>
      </x:c>
      <x:c r="M10" t="str">
        <x:f>IF(L10&gt;=4,"Ready / usable","Check missing components")</x:f>
        <x:v>Ready / usable</x:v>
      </x:c>
    </x:row>
    <x:row r="11">
      <x:c r="A11" t="str">
        <x:f>'CCI_Country_Year'!A14</x:f>
        <x:v>Israel</x:v>
      </x:c>
      <x:c r="B11" t="str">
        <x:f>'CCI_Country_Year'!B14</x:f>
        <x:v>ISR</x:v>
      </x:c>
      <x:c r="C11" t="n">
        <x:f>'CCI_Country_Year'!D14</x:f>
        <x:v>2024</x:v>
      </x:c>
      <x:c r="D11" t="n">
        <x:f>'CCI_Country_Year'!E14</x:f>
        <x:v>0</x:v>
      </x:c>
      <x:c r="E11" t="n">
        <x:f>'CCI_Country_Year'!F14</x:f>
        <x:v>79.85</x:v>
      </x:c>
      <x:c r="F11" t="n">
        <x:f>'CCI_Country_Year'!G14</x:f>
        <x:v>10546</x:v>
      </x:c>
      <x:c r="G11" t="n">
        <x:f>'CCI_Country_Year'!H14</x:f>
        <x:v>12366172</x:v>
      </x:c>
      <x:c r="H11" t="n">
        <x:f>'CCI_Country_Year'!I14</x:f>
        <x:v>1</x:v>
      </x:c>
      <x:c r="I11" t="n">
        <x:f>'CCI_Country_Year'!J14</x:f>
        <x:v>1</x:v>
      </x:c>
      <x:c r="J11" t="str">
        <x:f>'CCI_Country_Year'!K14</x:f>
      </x:c>
      <x:c r="K11" t="n">
        <x:f>'CCI_Country_Year'!L14</x:f>
        <x:v>13.73424198863</x:v>
      </x:c>
      <x:c r="L11" t="n">
        <x:f>COUNT(D11:I11)</x:f>
        <x:v>5</x:v>
      </x:c>
      <x:c r="M11" t="str">
        <x:f>IF(L11&gt;=4,"Ready / usable","Check missing components")</x:f>
        <x:v>Ready / usable</x:v>
      </x:c>
    </x:row>
    <x:row r="12">
      <x:c r="A12" t="str">
        <x:f>'CCI_Country_Year'!A15</x:f>
        <x:v>Israel</x:v>
      </x:c>
      <x:c r="B12" t="str">
        <x:f>'CCI_Country_Year'!B15</x:f>
        <x:v>ISR</x:v>
      </x:c>
      <x:c r="C12" t="n">
        <x:f>'CCI_Country_Year'!D15</x:f>
        <x:v>2025</x:v>
      </x:c>
      <x:c r="D12" t="n">
        <x:f>'CCI_Country_Year'!E15</x:f>
        <x:v>0</x:v>
      </x:c>
      <x:c r="E12" t="n">
        <x:f>'CCI_Country_Year'!F15</x:f>
        <x:v>123.65</x:v>
      </x:c>
      <x:c r="F12" t="n">
        <x:f>'CCI_Country_Year'!G15</x:f>
        <x:v>10546</x:v>
      </x:c>
      <x:c r="G12" t="n">
        <x:f>'CCI_Country_Year'!H15</x:f>
        <x:v>12366172</x:v>
      </x:c>
      <x:c r="H12" t="n">
        <x:f>'CCI_Country_Year'!I15</x:f>
        <x:v>1</x:v>
      </x:c>
      <x:c r="I12" t="n">
        <x:f>'CCI_Country_Year'!J15</x:f>
        <x:v>1</x:v>
      </x:c>
      <x:c r="J12" t="str">
        <x:f>'CCI_Country_Year'!K15</x:f>
      </x:c>
      <x:c r="K12" t="n">
        <x:f>'CCI_Country_Year'!L15</x:f>
        <x:v>13.73424198863</x:v>
      </x:c>
      <x:c r="L12" t="n">
        <x:f>COUNT(D12:I12)</x:f>
        <x:v>5</x:v>
      </x:c>
      <x:c r="M12" t="str">
        <x:f>IF(L12&gt;=4,"Ready / usable","Check missing components")</x:f>
        <x:v>Ready / usable</x:v>
      </x:c>
    </x:row>
    <x:row r="13">
      <x:c r="A13" t="str">
        <x:f>'CCI_Country_Year'!A16</x:f>
        <x:v>Israel</x:v>
      </x:c>
      <x:c r="B13" t="str">
        <x:f>'CCI_Country_Year'!B16</x:f>
        <x:v>ISR</x:v>
      </x:c>
      <x:c r="C13" t="n">
        <x:f>'CCI_Country_Year'!D16</x:f>
        <x:v>2026</x:v>
      </x:c>
      <x:c r="D13" t="n">
        <x:f>'CCI_Country_Year'!E16</x:f>
        <x:v>0</x:v>
      </x:c>
      <x:c r="E13" t="n">
        <x:f>'CCI_Country_Year'!F16</x:f>
        <x:v>125.41</x:v>
      </x:c>
      <x:c r="F13" t="n">
        <x:f>'CCI_Country_Year'!G16</x:f>
        <x:v>10546</x:v>
      </x:c>
      <x:c r="G13" t="n">
        <x:f>'CCI_Country_Year'!H16</x:f>
        <x:v>12366172</x:v>
      </x:c>
      <x:c r="H13" t="n">
        <x:f>'CCI_Country_Year'!I16</x:f>
        <x:v>1</x:v>
      </x:c>
      <x:c r="I13" t="n">
        <x:f>'CCI_Country_Year'!J16</x:f>
        <x:v>1</x:v>
      </x:c>
      <x:c r="J13" t="str">
        <x:f>'CCI_Country_Year'!K16</x:f>
      </x:c>
      <x:c r="K13" t="n">
        <x:f>'CCI_Country_Year'!L16</x:f>
        <x:v>13.73424198863</x:v>
      </x:c>
      <x:c r="L13" t="n">
        <x:f>COUNT(D13:I13)</x:f>
        <x:v>5</x:v>
      </x:c>
      <x:c r="M13" t="str">
        <x:f>IF(L13&gt;=4,"Ready / usable","Check missing components")</x:f>
        <x:v>Ready / usable</x:v>
      </x:c>
    </x:row>
    <x:row r="14">
      <x:c r="A14" t="str">
        <x:f>'CCI_Country_Year'!A17</x:f>
        <x:v>India</x:v>
      </x:c>
      <x:c r="B14" t="str">
        <x:f>'CCI_Country_Year'!B17</x:f>
        <x:v>IND</x:v>
      </x:c>
      <x:c r="C14" t="n">
        <x:f>'CCI_Country_Year'!D17</x:f>
        <x:v>2021</x:v>
      </x:c>
      <x:c r="D14" t="n">
        <x:f>'CCI_Country_Year'!E17</x:f>
        <x:v>3.4</x:v>
      </x:c>
      <x:c r="E14" t="n">
        <x:f>'CCI_Country_Year'!F17</x:f>
        <x:v>272.39</x:v>
      </x:c>
      <x:c r="F14" t="n">
        <x:f>'CCI_Country_Year'!G17</x:f>
        <x:v>10546</x:v>
      </x:c>
      <x:c r="G14" t="n">
        <x:f>'CCI_Country_Year'!H17</x:f>
        <x:v>12591327</x:v>
      </x:c>
      <x:c r="H14" t="n">
        <x:f>'CCI_Country_Year'!I17</x:f>
        <x:v>1</x:v>
      </x:c>
      <x:c r="I14" t="n">
        <x:f>'CCI_Country_Year'!J17</x:f>
        <x:v>1</x:v>
      </x:c>
      <x:c r="J14" t="str">
        <x:f>'CCI_Country_Year'!K17</x:f>
      </x:c>
      <x:c r="K14" t="n">
        <x:f>'CCI_Country_Year'!L17</x:f>
        <x:v>35.0355799640062</x:v>
      </x:c>
      <x:c r="L14" t="n">
        <x:f>COUNT(D14:I14)</x:f>
        <x:v>6</x:v>
      </x:c>
      <x:c r="M14" t="str">
        <x:f>IF(L14&gt;=4,"Ready / usable","Check missing components")</x:f>
        <x:v>Ready / usable</x:v>
      </x:c>
    </x:row>
    <x:row r="15">
      <x:c r="A15" t="str">
        <x:f>'CCI_Country_Year'!A18</x:f>
        <x:v>India</x:v>
      </x:c>
      <x:c r="B15" t="str">
        <x:f>'CCI_Country_Year'!B18</x:f>
        <x:v>IND</x:v>
      </x:c>
      <x:c r="C15" t="n">
        <x:f>'CCI_Country_Year'!D18</x:f>
        <x:v>2022</x:v>
      </x:c>
      <x:c r="D15" t="n">
        <x:f>'CCI_Country_Year'!E18</x:f>
        <x:v>3.4</x:v>
      </x:c>
      <x:c r="E15" t="n">
        <x:f>'CCI_Country_Year'!F18</x:f>
        <x:v>306.99</x:v>
      </x:c>
      <x:c r="F15" t="n">
        <x:f>'CCI_Country_Year'!G18</x:f>
        <x:v>10546</x:v>
      </x:c>
      <x:c r="G15" t="n">
        <x:f>'CCI_Country_Year'!H18</x:f>
        <x:v>12366172</x:v>
      </x:c>
      <x:c r="H15" t="n">
        <x:f>'CCI_Country_Year'!I18</x:f>
        <x:v>1</x:v>
      </x:c>
      <x:c r="I15" t="n">
        <x:f>'CCI_Country_Year'!J18</x:f>
        <x:v>1</x:v>
      </x:c>
      <x:c r="J15" t="str">
        <x:f>'CCI_Country_Year'!K18</x:f>
      </x:c>
      <x:c r="K15" t="n">
        <x:f>'CCI_Country_Year'!L18</x:f>
        <x:v>36.529412379469</x:v>
      </x:c>
      <x:c r="L15" t="n">
        <x:f>COUNT(D15:I15)</x:f>
        <x:v>6</x:v>
      </x:c>
      <x:c r="M15" t="str">
        <x:f>IF(L15&gt;=4,"Ready / usable","Check missing components")</x:f>
        <x:v>Ready / usable</x:v>
      </x:c>
    </x:row>
    <x:row r="16">
      <x:c r="A16" t="str">
        <x:f>'CCI_Country_Year'!A19</x:f>
        <x:v>India</x:v>
      </x:c>
      <x:c r="B16" t="str">
        <x:f>'CCI_Country_Year'!B19</x:f>
        <x:v>IND</x:v>
      </x:c>
      <x:c r="C16" t="n">
        <x:f>'CCI_Country_Year'!D19</x:f>
        <x:v>2023</x:v>
      </x:c>
      <x:c r="D16" t="n">
        <x:f>'CCI_Country_Year'!E19</x:f>
        <x:v>3.4</x:v>
      </x:c>
      <x:c r="E16" t="n">
        <x:f>'CCI_Country_Year'!F19</x:f>
        <x:v>337.87</x:v>
      </x:c>
      <x:c r="F16" t="n">
        <x:f>'CCI_Country_Year'!G19</x:f>
        <x:v>10546</x:v>
      </x:c>
      <x:c r="G16" t="n">
        <x:f>'CCI_Country_Year'!H19</x:f>
        <x:v>12366172</x:v>
      </x:c>
      <x:c r="H16" t="n">
        <x:f>'CCI_Country_Year'!I19</x:f>
        <x:v>1</x:v>
      </x:c>
      <x:c r="I16" t="n">
        <x:f>'CCI_Country_Year'!J19</x:f>
        <x:v>1</x:v>
      </x:c>
      <x:c r="J16" t="str">
        <x:f>'CCI_Country_Year'!K19</x:f>
      </x:c>
      <x:c r="K16" t="n">
        <x:f>'CCI_Country_Year'!L19</x:f>
        <x:v>36.0871843474496</x:v>
      </x:c>
      <x:c r="L16" t="n">
        <x:f>COUNT(D16:I16)</x:f>
        <x:v>6</x:v>
      </x:c>
      <x:c r="M16" t="str">
        <x:f>IF(L16&gt;=4,"Ready / usable","Check missing components")</x:f>
        <x:v>Ready / usable</x:v>
      </x:c>
    </x:row>
    <x:row r="17">
      <x:c r="A17" t="str">
        <x:f>'CCI_Country_Year'!A20</x:f>
        <x:v>India</x:v>
      </x:c>
      <x:c r="B17" t="str">
        <x:f>'CCI_Country_Year'!B20</x:f>
        <x:v>IND</x:v>
      </x:c>
      <x:c r="C17" t="n">
        <x:f>'CCI_Country_Year'!D20</x:f>
        <x:v>2024</x:v>
      </x:c>
      <x:c r="D17" t="n">
        <x:f>'CCI_Country_Year'!E20</x:f>
        <x:v>3.4</x:v>
      </x:c>
      <x:c r="E17" t="n">
        <x:f>'CCI_Country_Year'!F20</x:f>
        <x:v>358.54</x:v>
      </x:c>
      <x:c r="F17" t="n">
        <x:f>'CCI_Country_Year'!G20</x:f>
        <x:v>10546</x:v>
      </x:c>
      <x:c r="G17" t="n">
        <x:f>'CCI_Country_Year'!H20</x:f>
        <x:v>12366172</x:v>
      </x:c>
      <x:c r="H17" t="n">
        <x:f>'CCI_Country_Year'!I20</x:f>
        <x:v>1</x:v>
      </x:c>
      <x:c r="I17" t="n">
        <x:f>'CCI_Country_Year'!J20</x:f>
        <x:v>1</x:v>
      </x:c>
      <x:c r="J17" t="str">
        <x:f>'CCI_Country_Year'!K20</x:f>
      </x:c>
      <x:c r="K17" t="n">
        <x:f>'CCI_Country_Year'!L20</x:f>
        <x:v>36.0871843474496</x:v>
      </x:c>
      <x:c r="L17" t="n">
        <x:f>COUNT(D17:I17)</x:f>
        <x:v>6</x:v>
      </x:c>
      <x:c r="M17" t="str">
        <x:f>IF(L17&gt;=4,"Ready / usable","Check missing components")</x:f>
        <x:v>Ready / usable</x:v>
      </x:c>
    </x:row>
    <x:row r="18">
      <x:c r="A18" t="str">
        <x:f>'CCI_Country_Year'!A21</x:f>
        <x:v>India</x:v>
      </x:c>
      <x:c r="B18" t="str">
        <x:f>'CCI_Country_Year'!B21</x:f>
        <x:v>IND</x:v>
      </x:c>
      <x:c r="C18" t="n">
        <x:f>'CCI_Country_Year'!D21</x:f>
        <x:v>2025</x:v>
      </x:c>
      <x:c r="D18" t="n">
        <x:f>'CCI_Country_Year'!E21</x:f>
        <x:v>3.4</x:v>
      </x:c>
      <x:c r="E18" t="n">
        <x:f>'CCI_Country_Year'!F21</x:f>
        <x:v>399.12</x:v>
      </x:c>
      <x:c r="F18" t="n">
        <x:f>'CCI_Country_Year'!G21</x:f>
        <x:v>10546</x:v>
      </x:c>
      <x:c r="G18" t="n">
        <x:f>'CCI_Country_Year'!H21</x:f>
        <x:v>12366172</x:v>
      </x:c>
      <x:c r="H18" t="n">
        <x:f>'CCI_Country_Year'!I21</x:f>
        <x:v>1</x:v>
      </x:c>
      <x:c r="I18" t="n">
        <x:f>'CCI_Country_Year'!J21</x:f>
        <x:v>1</x:v>
      </x:c>
      <x:c r="J18" t="str">
        <x:f>'CCI_Country_Year'!K21</x:f>
      </x:c>
      <x:c r="K18" t="n">
        <x:f>'CCI_Country_Year'!L21</x:f>
        <x:v>36.0871843474496</x:v>
      </x:c>
      <x:c r="L18" t="n">
        <x:f>COUNT(D18:I18)</x:f>
        <x:v>6</x:v>
      </x:c>
      <x:c r="M18" t="str">
        <x:f>IF(L18&gt;=4,"Ready / usable","Check missing components")</x:f>
        <x:v>Ready / usable</x:v>
      </x:c>
    </x:row>
    <x:row r="19">
      <x:c r="A19" t="str">
        <x:f>'CCI_Country_Year'!A22</x:f>
        <x:v>India</x:v>
      </x:c>
      <x:c r="B19" t="str">
        <x:f>'CCI_Country_Year'!B22</x:f>
        <x:v>IND</x:v>
      </x:c>
      <x:c r="C19" t="n">
        <x:f>'CCI_Country_Year'!D22</x:f>
        <x:v>2026</x:v>
      </x:c>
      <x:c r="D19" t="n">
        <x:f>'CCI_Country_Year'!E22</x:f>
        <x:v>3.4</x:v>
      </x:c>
      <x:c r="E19" t="n">
        <x:f>'CCI_Country_Year'!F22</x:f>
        <x:v>397.92</x:v>
      </x:c>
      <x:c r="F19" t="n">
        <x:f>'CCI_Country_Year'!G22</x:f>
        <x:v>10546</x:v>
      </x:c>
      <x:c r="G19" t="n">
        <x:f>'CCI_Country_Year'!H22</x:f>
        <x:v>12366172</x:v>
      </x:c>
      <x:c r="H19" t="n">
        <x:f>'CCI_Country_Year'!I22</x:f>
        <x:v>1</x:v>
      </x:c>
      <x:c r="I19" t="n">
        <x:f>'CCI_Country_Year'!J22</x:f>
        <x:v>1</x:v>
      </x:c>
      <x:c r="J19" t="str">
        <x:f>'CCI_Country_Year'!K22</x:f>
      </x:c>
      <x:c r="K19" t="n">
        <x:f>'CCI_Country_Year'!L22</x:f>
        <x:v>36.0871843474496</x:v>
      </x:c>
      <x:c r="L19" t="n">
        <x:f>COUNT(D19:I19)</x:f>
        <x:v>6</x:v>
      </x:c>
      <x:c r="M19" t="str">
        <x:f>IF(L19&gt;=4,"Ready / usable","Check missing components")</x:f>
        <x:v>Ready / usable</x:v>
      </x:c>
    </x:row>
    <x:row r="20">
      <x:c r="A20" t="str">
        <x:f>'CCI_Country_Year'!A23</x:f>
        <x:v>Japan</x:v>
      </x:c>
      <x:c r="B20" t="str">
        <x:f>'CCI_Country_Year'!B23</x:f>
        <x:v>JPN</x:v>
      </x:c>
      <x:c r="C20" t="n">
        <x:f>'CCI_Country_Year'!D23</x:f>
        <x:v>2021</x:v>
      </x:c>
      <x:c r="D20" t="n">
        <x:f>'CCI_Country_Year'!E23</x:f>
        <x:v>3.9</x:v>
      </x:c>
      <x:c r="E20" t="n">
        <x:f>'CCI_Country_Year'!F23</x:f>
        <x:v>388.99</x:v>
      </x:c>
      <x:c r="F20" t="n">
        <x:f>'CCI_Country_Year'!G23</x:f>
        <x:v>10546</x:v>
      </x:c>
      <x:c r="G20" t="n">
        <x:f>'CCI_Country_Year'!H23</x:f>
        <x:v>12591327</x:v>
      </x:c>
      <x:c r="H20" t="n">
        <x:f>'CCI_Country_Year'!I23</x:f>
        <x:v>0</x:v>
      </x:c>
      <x:c r="I20" t="n">
        <x:f>'CCI_Country_Year'!J23</x:f>
        <x:v>0</x:v>
      </x:c>
      <x:c r="J20" t="str">
        <x:f>'CCI_Country_Year'!K23</x:f>
      </x:c>
      <x:c r="K20" t="n">
        <x:f>'CCI_Country_Year'!L23</x:f>
        <x:v>88.6817259385197</x:v>
      </x:c>
      <x:c r="L20" t="n">
        <x:f>COUNT(D20:I20)</x:f>
        <x:v>6</x:v>
      </x:c>
      <x:c r="M20" t="str">
        <x:f>IF(L20&gt;=4,"Ready / usable","Check missing components")</x:f>
        <x:v>Ready / usable</x:v>
      </x:c>
    </x:row>
    <x:row r="21">
      <x:c r="A21" t="str">
        <x:f>'CCI_Country_Year'!A24</x:f>
        <x:v>Japan</x:v>
      </x:c>
      <x:c r="B21" t="str">
        <x:f>'CCI_Country_Year'!B24</x:f>
        <x:v>JPN</x:v>
      </x:c>
      <x:c r="C21" t="n">
        <x:f>'CCI_Country_Year'!D24</x:f>
        <x:v>2022</x:v>
      </x:c>
      <x:c r="D21" t="n">
        <x:f>'CCI_Country_Year'!E24</x:f>
        <x:v>3.9</x:v>
      </x:c>
      <x:c r="E21" t="n">
        <x:f>'CCI_Country_Year'!F24</x:f>
        <x:v>404.03</x:v>
      </x:c>
      <x:c r="F21" t="n">
        <x:f>'CCI_Country_Year'!G24</x:f>
        <x:v>10546</x:v>
      </x:c>
      <x:c r="G21" t="n">
        <x:f>'CCI_Country_Year'!H24</x:f>
        <x:v>12366172</x:v>
      </x:c>
      <x:c r="H21" t="n">
        <x:f>'CCI_Country_Year'!I24</x:f>
        <x:v>0</x:v>
      </x:c>
      <x:c r="I21" t="n">
        <x:f>'CCI_Country_Year'!J24</x:f>
        <x:v>0</x:v>
      </x:c>
      <x:c r="J21" t="str">
        <x:f>'CCI_Country_Year'!K24</x:f>
      </x:c>
      <x:c r="K21" t="n">
        <x:f>'CCI_Country_Year'!L24</x:f>
        <x:v>89.9707516343257</x:v>
      </x:c>
      <x:c r="L21" t="n">
        <x:f>COUNT(D21:I21)</x:f>
        <x:v>6</x:v>
      </x:c>
      <x:c r="M21" t="str">
        <x:f>IF(L21&gt;=4,"Ready / usable","Check missing components")</x:f>
        <x:v>Ready / usable</x:v>
      </x:c>
    </x:row>
    <x:row r="22">
      <x:c r="A22" t="str">
        <x:f>'CCI_Country_Year'!A25</x:f>
        <x:v>Japan</x:v>
      </x:c>
      <x:c r="B22" t="str">
        <x:f>'CCI_Country_Year'!B25</x:f>
        <x:v>JPN</x:v>
      </x:c>
      <x:c r="C22" t="n">
        <x:f>'CCI_Country_Year'!D25</x:f>
        <x:v>2023</x:v>
      </x:c>
      <x:c r="D22" t="n">
        <x:f>'CCI_Country_Year'!E25</x:f>
        <x:v>3.9</x:v>
      </x:c>
      <x:c r="E22" t="n">
        <x:f>'CCI_Country_Year'!F25</x:f>
        <x:v>416.19</x:v>
      </x:c>
      <x:c r="F22" t="n">
        <x:f>'CCI_Country_Year'!G25</x:f>
        <x:v>10546</x:v>
      </x:c>
      <x:c r="G22" t="n">
        <x:f>'CCI_Country_Year'!H25</x:f>
        <x:v>12366172</x:v>
      </x:c>
      <x:c r="H22" t="n">
        <x:f>'CCI_Country_Year'!I25</x:f>
        <x:v>0</x:v>
      </x:c>
      <x:c r="I22" t="n">
        <x:f>'CCI_Country_Year'!J25</x:f>
        <x:v>0</x:v>
      </x:c>
      <x:c r="J22" t="str">
        <x:f>'CCI_Country_Year'!K25</x:f>
      </x:c>
      <x:c r="K22" t="n">
        <x:f>'CCI_Country_Year'!L25</x:f>
        <x:v>87.2798853157027</x:v>
      </x:c>
      <x:c r="L22" t="n">
        <x:f>COUNT(D22:I22)</x:f>
        <x:v>6</x:v>
      </x:c>
      <x:c r="M22" t="str">
        <x:f>IF(L22&gt;=4,"Ready / usable","Check missing components")</x:f>
        <x:v>Ready / usable</x:v>
      </x:c>
    </x:row>
    <x:row r="23">
      <x:c r="A23" t="str">
        <x:f>'CCI_Country_Year'!A26</x:f>
        <x:v>Japan</x:v>
      </x:c>
      <x:c r="B23" t="str">
        <x:f>'CCI_Country_Year'!B26</x:f>
        <x:v>JPN</x:v>
      </x:c>
      <x:c r="C23" t="n">
        <x:f>'CCI_Country_Year'!D26</x:f>
        <x:v>2024</x:v>
      </x:c>
      <x:c r="D23" t="n">
        <x:f>'CCI_Country_Year'!E26</x:f>
        <x:v>3.9</x:v>
      </x:c>
      <x:c r="E23" t="n">
        <x:f>'CCI_Country_Year'!F26</x:f>
        <x:v>411.41</x:v>
      </x:c>
      <x:c r="F23" t="n">
        <x:f>'CCI_Country_Year'!G26</x:f>
        <x:v>10546</x:v>
      </x:c>
      <x:c r="G23" t="n">
        <x:f>'CCI_Country_Year'!H26</x:f>
        <x:v>12366172</x:v>
      </x:c>
      <x:c r="H23" t="n">
        <x:f>'CCI_Country_Year'!I26</x:f>
        <x:v>0</x:v>
      </x:c>
      <x:c r="I23" t="n">
        <x:f>'CCI_Country_Year'!J26</x:f>
        <x:v>0</x:v>
      </x:c>
      <x:c r="J23" t="str">
        <x:f>'CCI_Country_Year'!K26</x:f>
      </x:c>
      <x:c r="K23" t="n">
        <x:f>'CCI_Country_Year'!L26</x:f>
        <x:v>87.2798853157027</x:v>
      </x:c>
      <x:c r="L23" t="n">
        <x:f>COUNT(D23:I23)</x:f>
        <x:v>6</x:v>
      </x:c>
      <x:c r="M23" t="str">
        <x:f>IF(L23&gt;=4,"Ready / usable","Check missing components")</x:f>
        <x:v>Ready / usable</x:v>
      </x:c>
    </x:row>
    <x:row r="24">
      <x:c r="A24" t="str">
        <x:f>'CCI_Country_Year'!A27</x:f>
        <x:v>Japan</x:v>
      </x:c>
      <x:c r="B24" t="str">
        <x:f>'CCI_Country_Year'!B27</x:f>
        <x:v>JPN</x:v>
      </x:c>
      <x:c r="C24" t="n">
        <x:f>'CCI_Country_Year'!D27</x:f>
        <x:v>2025</x:v>
      </x:c>
      <x:c r="D24" t="n">
        <x:f>'CCI_Country_Year'!E27</x:f>
        <x:v>3.9</x:v>
      </x:c>
      <x:c r="E24" t="n">
        <x:f>'CCI_Country_Year'!F27</x:f>
        <x:v>424.71</x:v>
      </x:c>
      <x:c r="F24" t="n">
        <x:f>'CCI_Country_Year'!G27</x:f>
        <x:v>10546</x:v>
      </x:c>
      <x:c r="G24" t="n">
        <x:f>'CCI_Country_Year'!H27</x:f>
        <x:v>12366172</x:v>
      </x:c>
      <x:c r="H24" t="n">
        <x:f>'CCI_Country_Year'!I27</x:f>
        <x:v>0</x:v>
      </x:c>
      <x:c r="I24" t="n">
        <x:f>'CCI_Country_Year'!J27</x:f>
        <x:v>0</x:v>
      </x:c>
      <x:c r="J24" t="str">
        <x:f>'CCI_Country_Year'!K27</x:f>
      </x:c>
      <x:c r="K24" t="n">
        <x:f>'CCI_Country_Year'!L27</x:f>
        <x:v>87.2798853157027</x:v>
      </x:c>
      <x:c r="L24" t="n">
        <x:f>COUNT(D24:I24)</x:f>
        <x:v>6</x:v>
      </x:c>
      <x:c r="M24" t="str">
        <x:f>IF(L24&gt;=4,"Ready / usable","Check missing components")</x:f>
        <x:v>Ready / usable</x:v>
      </x:c>
    </x:row>
    <x:row r="25">
      <x:c r="A25" t="str">
        <x:f>'CCI_Country_Year'!A28</x:f>
        <x:v>Japan</x:v>
      </x:c>
      <x:c r="B25" t="str">
        <x:f>'CCI_Country_Year'!B28</x:f>
        <x:v>JPN</x:v>
      </x:c>
      <x:c r="C25" t="n">
        <x:f>'CCI_Country_Year'!D28</x:f>
        <x:v>2026</x:v>
      </x:c>
      <x:c r="D25" t="n">
        <x:f>'CCI_Country_Year'!E28</x:f>
        <x:v>3.9</x:v>
      </x:c>
      <x:c r="E25" t="n">
        <x:f>'CCI_Country_Year'!F28</x:f>
        <x:v>421.91</x:v>
      </x:c>
      <x:c r="F25" t="n">
        <x:f>'CCI_Country_Year'!G28</x:f>
        <x:v>10546</x:v>
      </x:c>
      <x:c r="G25" t="n">
        <x:f>'CCI_Country_Year'!H28</x:f>
        <x:v>12366172</x:v>
      </x:c>
      <x:c r="H25" t="n">
        <x:f>'CCI_Country_Year'!I28</x:f>
        <x:v>0</x:v>
      </x:c>
      <x:c r="I25" t="n">
        <x:f>'CCI_Country_Year'!J28</x:f>
        <x:v>0</x:v>
      </x:c>
      <x:c r="J25" t="str">
        <x:f>'CCI_Country_Year'!K28</x:f>
      </x:c>
      <x:c r="K25" t="n">
        <x:f>'CCI_Country_Year'!L28</x:f>
        <x:v>87.2798853157027</x:v>
      </x:c>
      <x:c r="L25" t="n">
        <x:f>COUNT(D25:I25)</x:f>
        <x:v>6</x:v>
      </x:c>
      <x:c r="M25" t="str">
        <x:f>IF(L25&gt;=4,"Ready / usable","Check missing components")</x:f>
        <x:v>Ready / usable</x:v>
      </x:c>
    </x:row>
    <x:row r="26">
      <x:c r="A26" t="str">
        <x:f>'CCI_Country_Year'!A29</x:f>
        <x:v>China</x:v>
      </x:c>
      <x:c r="B26" t="str">
        <x:f>'CCI_Country_Year'!B29</x:f>
        <x:v>CHN</x:v>
      </x:c>
      <x:c r="C26" t="n">
        <x:f>'CCI_Country_Year'!D29</x:f>
        <x:v>2021</x:v>
      </x:c>
      <x:c r="D26" t="n">
        <x:f>'CCI_Country_Year'!E29</x:f>
        <x:v>3.7</x:v>
      </x:c>
      <x:c r="E26" t="n">
        <x:f>'CCI_Country_Year'!F29</x:f>
        <x:v>1115.45</x:v>
      </x:c>
      <x:c r="F26" t="n">
        <x:f>'CCI_Country_Year'!G29</x:f>
        <x:v>10546</x:v>
      </x:c>
      <x:c r="G26" t="n">
        <x:f>'CCI_Country_Year'!H29</x:f>
        <x:v>12591327</x:v>
      </x:c>
      <x:c r="H26" t="n">
        <x:f>'CCI_Country_Year'!I29</x:f>
        <x:v>2</x:v>
      </x:c>
      <x:c r="I26" t="n">
        <x:f>'CCI_Country_Year'!J29</x:f>
        <x:v>2</x:v>
      </x:c>
      <x:c r="J26" t="str">
        <x:f>'CCI_Country_Year'!K29</x:f>
      </x:c>
      <x:c r="K26" t="n">
        <x:f>'CCI_Country_Year'!L29</x:f>
        <x:v>21.638660726732</x:v>
      </x:c>
      <x:c r="L26" t="n">
        <x:f>COUNT(D26:I26)</x:f>
        <x:v>6</x:v>
      </x:c>
      <x:c r="M26" t="str">
        <x:f>IF(L26&gt;=4,"Ready / usable","Check missing components")</x:f>
        <x:v>Ready / usable</x:v>
      </x:c>
    </x:row>
    <x:row r="27">
      <x:c r="A27" t="str">
        <x:f>'CCI_Country_Year'!A30</x:f>
        <x:v>China</x:v>
      </x:c>
      <x:c r="B27" t="str">
        <x:f>'CCI_Country_Year'!B30</x:f>
        <x:v>CHN</x:v>
      </x:c>
      <x:c r="C27" t="n">
        <x:f>'CCI_Country_Year'!D30</x:f>
        <x:v>2022</x:v>
      </x:c>
      <x:c r="D27" t="n">
        <x:f>'CCI_Country_Year'!E30</x:f>
        <x:v>3.7</x:v>
      </x:c>
      <x:c r="E27" t="n">
        <x:f>'CCI_Country_Year'!F30</x:f>
        <x:v>1175.53</x:v>
      </x:c>
      <x:c r="F27" t="n">
        <x:f>'CCI_Country_Year'!G30</x:f>
        <x:v>10546</x:v>
      </x:c>
      <x:c r="G27" t="n">
        <x:f>'CCI_Country_Year'!H30</x:f>
        <x:v>12366172</x:v>
      </x:c>
      <x:c r="H27" t="n">
        <x:f>'CCI_Country_Year'!I30</x:f>
        <x:v>2</x:v>
      </x:c>
      <x:c r="I27" t="n">
        <x:f>'CCI_Country_Year'!J30</x:f>
        <x:v>2</x:v>
      </x:c>
      <x:c r="J27" t="str">
        <x:f>'CCI_Country_Year'!K30</x:f>
      </x:c>
      <x:c r="K27" t="n">
        <x:f>'CCI_Country_Year'!L30</x:f>
        <x:v>20.6245589248584</x:v>
      </x:c>
      <x:c r="L27" t="n">
        <x:f>COUNT(D27:I27)</x:f>
        <x:v>6</x:v>
      </x:c>
      <x:c r="M27" t="str">
        <x:f>IF(L27&gt;=4,"Ready / usable","Check missing components")</x:f>
        <x:v>Ready / usable</x:v>
      </x:c>
    </x:row>
    <x:row r="28">
      <x:c r="A28" t="str">
        <x:f>'CCI_Country_Year'!A31</x:f>
        <x:v>China</x:v>
      </x:c>
      <x:c r="B28" t="str">
        <x:f>'CCI_Country_Year'!B31</x:f>
        <x:v>CHN</x:v>
      </x:c>
      <x:c r="C28" t="n">
        <x:f>'CCI_Country_Year'!D31</x:f>
        <x:v>2023</x:v>
      </x:c>
      <x:c r="D28" t="n">
        <x:f>'CCI_Country_Year'!E31</x:f>
        <x:v>3.7</x:v>
      </x:c>
      <x:c r="E28" t="n">
        <x:f>'CCI_Country_Year'!F31</x:f>
        <x:v>1192.74</x:v>
      </x:c>
      <x:c r="F28" t="n">
        <x:f>'CCI_Country_Year'!G31</x:f>
        <x:v>10546</x:v>
      </x:c>
      <x:c r="G28" t="n">
        <x:f>'CCI_Country_Year'!H31</x:f>
        <x:v>12366172</x:v>
      </x:c>
      <x:c r="H28" t="n">
        <x:f>'CCI_Country_Year'!I31</x:f>
        <x:v>2</x:v>
      </x:c>
      <x:c r="I28" t="n">
        <x:f>'CCI_Country_Year'!J31</x:f>
        <x:v>2</x:v>
      </x:c>
      <x:c r="J28" t="str">
        <x:f>'CCI_Country_Year'!K31</x:f>
      </x:c>
      <x:c r="K28" t="n">
        <x:f>'CCI_Country_Year'!L31</x:f>
        <x:v>23.9617588276826</x:v>
      </x:c>
      <x:c r="L28" t="n">
        <x:f>COUNT(D28:I28)</x:f>
        <x:v>6</x:v>
      </x:c>
      <x:c r="M28" t="str">
        <x:f>IF(L28&gt;=4,"Ready / usable","Check missing components")</x:f>
        <x:v>Ready / usable</x:v>
      </x:c>
    </x:row>
    <x:row r="29">
      <x:c r="A29" t="str">
        <x:f>'CCI_Country_Year'!A32</x:f>
        <x:v>China</x:v>
      </x:c>
      <x:c r="B29" t="str">
        <x:f>'CCI_Country_Year'!B32</x:f>
        <x:v>CHN</x:v>
      </x:c>
      <x:c r="C29" t="n">
        <x:f>'CCI_Country_Year'!D32</x:f>
        <x:v>2024</x:v>
      </x:c>
      <x:c r="D29" t="n">
        <x:f>'CCI_Country_Year'!E32</x:f>
        <x:v>3.7</x:v>
      </x:c>
      <x:c r="E29" t="n">
        <x:f>'CCI_Country_Year'!F32</x:f>
        <x:v>1250.45</x:v>
      </x:c>
      <x:c r="F29" t="n">
        <x:f>'CCI_Country_Year'!G32</x:f>
        <x:v>10546</x:v>
      </x:c>
      <x:c r="G29" t="n">
        <x:f>'CCI_Country_Year'!H32</x:f>
        <x:v>12366172</x:v>
      </x:c>
      <x:c r="H29" t="n">
        <x:f>'CCI_Country_Year'!I32</x:f>
        <x:v>2</x:v>
      </x:c>
      <x:c r="I29" t="n">
        <x:f>'CCI_Country_Year'!J32</x:f>
        <x:v>2</x:v>
      </x:c>
      <x:c r="J29" t="str">
        <x:f>'CCI_Country_Year'!K32</x:f>
      </x:c>
      <x:c r="K29" t="n">
        <x:f>'CCI_Country_Year'!L32</x:f>
        <x:v>23.9617588276826</x:v>
      </x:c>
      <x:c r="L29" t="n">
        <x:f>COUNT(D29:I29)</x:f>
        <x:v>6</x:v>
      </x:c>
      <x:c r="M29" t="str">
        <x:f>IF(L29&gt;=4,"Ready / usable","Check missing components")</x:f>
        <x:v>Ready / usable</x:v>
      </x:c>
    </x:row>
    <x:row r="30">
      <x:c r="A30" t="str">
        <x:f>'CCI_Country_Year'!A33</x:f>
        <x:v>China</x:v>
      </x:c>
      <x:c r="B30" t="str">
        <x:f>'CCI_Country_Year'!B33</x:f>
        <x:v>CHN</x:v>
      </x:c>
      <x:c r="C30" t="n">
        <x:f>'CCI_Country_Year'!D33</x:f>
        <x:v>2025</x:v>
      </x:c>
      <x:c r="D30" t="n">
        <x:f>'CCI_Country_Year'!E33</x:f>
        <x:v>3.7</x:v>
      </x:c>
      <x:c r="E30" t="n">
        <x:f>'CCI_Country_Year'!F33</x:f>
        <x:v>1312.61</x:v>
      </x:c>
      <x:c r="F30" t="n">
        <x:f>'CCI_Country_Year'!G33</x:f>
        <x:v>10546</x:v>
      </x:c>
      <x:c r="G30" t="n">
        <x:f>'CCI_Country_Year'!H33</x:f>
        <x:v>12366172</x:v>
      </x:c>
      <x:c r="H30" t="n">
        <x:f>'CCI_Country_Year'!I33</x:f>
        <x:v>2</x:v>
      </x:c>
      <x:c r="I30" t="n">
        <x:f>'CCI_Country_Year'!J33</x:f>
        <x:v>2</x:v>
      </x:c>
      <x:c r="J30" t="str">
        <x:f>'CCI_Country_Year'!K33</x:f>
      </x:c>
      <x:c r="K30" t="n">
        <x:f>'CCI_Country_Year'!L33</x:f>
        <x:v>23.9617588276826</x:v>
      </x:c>
      <x:c r="L30" t="n">
        <x:f>COUNT(D30:I30)</x:f>
        <x:v>6</x:v>
      </x:c>
      <x:c r="M30" t="str">
        <x:f>IF(L30&gt;=4,"Ready / usable","Check missing components")</x:f>
        <x:v>Ready / usable</x:v>
      </x:c>
    </x:row>
    <x:row r="31">
      <x:c r="A31" t="str">
        <x:f>'CCI_Country_Year'!A34</x:f>
        <x:v>China</x:v>
      </x:c>
      <x:c r="B31" t="str">
        <x:f>'CCI_Country_Year'!B34</x:f>
        <x:v>CHN</x:v>
      </x:c>
      <x:c r="C31" t="n">
        <x:f>'CCI_Country_Year'!D34</x:f>
        <x:v>2026</x:v>
      </x:c>
      <x:c r="D31" t="n">
        <x:f>'CCI_Country_Year'!E34</x:f>
        <x:v>3.7</x:v>
      </x:c>
      <x:c r="E31" t="n">
        <x:f>'CCI_Country_Year'!F34</x:f>
        <x:v>1322.63</x:v>
      </x:c>
      <x:c r="F31" t="n">
        <x:f>'CCI_Country_Year'!G34</x:f>
        <x:v>10546</x:v>
      </x:c>
      <x:c r="G31" t="n">
        <x:f>'CCI_Country_Year'!H34</x:f>
        <x:v>12366172</x:v>
      </x:c>
      <x:c r="H31" t="n">
        <x:f>'CCI_Country_Year'!I34</x:f>
        <x:v>2</x:v>
      </x:c>
      <x:c r="I31" t="n">
        <x:f>'CCI_Country_Year'!J34</x:f>
        <x:v>2</x:v>
      </x:c>
      <x:c r="J31" t="str">
        <x:f>'CCI_Country_Year'!K34</x:f>
      </x:c>
      <x:c r="K31" t="n">
        <x:f>'CCI_Country_Year'!L34</x:f>
        <x:v>23.9617588276826</x:v>
      </x:c>
      <x:c r="L31" t="n">
        <x:f>COUNT(D31:I31)</x:f>
        <x:v>6</x:v>
      </x:c>
      <x:c r="M31" t="str">
        <x:f>IF(L31&gt;=4,"Ready / usable","Check missing components")</x:f>
        <x:v>Ready / usable</x:v>
      </x:c>
    </x:row>
    <x:row r="32">
      <x:c r="A32" t="str">
        <x:f>'CCI_Country_Year'!A35</x:f>
        <x:v>South Korea</x:v>
      </x:c>
      <x:c r="B32" t="str">
        <x:f>'CCI_Country_Year'!B35</x:f>
        <x:v>KOR</x:v>
      </x:c>
      <x:c r="C32" t="n">
        <x:f>'CCI_Country_Year'!D35</x:f>
        <x:v>2021</x:v>
      </x:c>
      <x:c r="D32" t="n">
        <x:f>'CCI_Country_Year'!E35</x:f>
        <x:v>0</x:v>
      </x:c>
      <x:c r="E32" t="n">
        <x:f>'CCI_Country_Year'!F35</x:f>
        <x:v>583.06</x:v>
      </x:c>
      <x:c r="F32" t="n">
        <x:f>'CCI_Country_Year'!G35</x:f>
        <x:v>10546</x:v>
      </x:c>
      <x:c r="G32" t="n">
        <x:f>'CCI_Country_Year'!H35</x:f>
        <x:v>12591327</x:v>
      </x:c>
      <x:c r="H32" t="n">
        <x:f>'CCI_Country_Year'!I35</x:f>
        <x:v>0</x:v>
      </x:c>
      <x:c r="I32" t="n">
        <x:f>'CCI_Country_Year'!J35</x:f>
        <x:v>0</x:v>
      </x:c>
      <x:c r="J32" t="str">
        <x:f>'CCI_Country_Year'!K35</x:f>
      </x:c>
      <x:c r="K32" t="n">
        <x:f>'CCI_Country_Year'!L35</x:f>
        <x:v>84.9035262985875</x:v>
      </x:c>
      <x:c r="L32" t="n">
        <x:f>COUNT(D32:I32)</x:f>
        <x:v>4</x:v>
      </x:c>
      <x:c r="M32" t="str">
        <x:f>IF(L32&gt;=4,"Ready / usable","Check missing components")</x:f>
        <x:v>Ready / usable</x:v>
      </x:c>
    </x:row>
    <x:row r="33">
      <x:c r="A33" t="str">
        <x:f>'CCI_Country_Year'!A36</x:f>
        <x:v>South Korea</x:v>
      </x:c>
      <x:c r="B33" t="str">
        <x:f>'CCI_Country_Year'!B36</x:f>
        <x:v>KOR</x:v>
      </x:c>
      <x:c r="C33" t="n">
        <x:f>'CCI_Country_Year'!D36</x:f>
        <x:v>2022</x:v>
      </x:c>
      <x:c r="D33" t="n">
        <x:f>'CCI_Country_Year'!E36</x:f>
        <x:v>0</x:v>
      </x:c>
      <x:c r="E33" t="n">
        <x:f>'CCI_Country_Year'!F36</x:f>
        <x:v>596.68</x:v>
      </x:c>
      <x:c r="F33" t="n">
        <x:f>'CCI_Country_Year'!G36</x:f>
        <x:v>10546</x:v>
      </x:c>
      <x:c r="G33" t="n">
        <x:f>'CCI_Country_Year'!H36</x:f>
        <x:v>12366172</x:v>
      </x:c>
      <x:c r="H33" t="n">
        <x:f>'CCI_Country_Year'!I36</x:f>
        <x:v>0</x:v>
      </x:c>
      <x:c r="I33" t="n">
        <x:f>'CCI_Country_Year'!J36</x:f>
        <x:v>0</x:v>
      </x:c>
      <x:c r="J33" t="str">
        <x:f>'CCI_Country_Year'!K36</x:f>
      </x:c>
      <x:c r="K33" t="n">
        <x:f>'CCI_Country_Year'!L36</x:f>
        <x:v>85.4997854961215</x:v>
      </x:c>
      <x:c r="L33" t="n">
        <x:f>COUNT(D33:I33)</x:f>
        <x:v>4</x:v>
      </x:c>
      <x:c r="M33" t="str">
        <x:f>IF(L33&gt;=4,"Ready / usable","Check missing components")</x:f>
        <x:v>Ready / usable</x:v>
      </x:c>
    </x:row>
    <x:row r="34">
      <x:c r="A34" t="str">
        <x:f>'CCI_Country_Year'!A37</x:f>
        <x:v>South Korea</x:v>
      </x:c>
      <x:c r="B34" t="str">
        <x:f>'CCI_Country_Year'!B37</x:f>
        <x:v>KOR</x:v>
      </x:c>
      <x:c r="C34" t="n">
        <x:f>'CCI_Country_Year'!D37</x:f>
        <x:v>2023</x:v>
      </x:c>
      <x:c r="D34" t="n">
        <x:f>'CCI_Country_Year'!E37</x:f>
        <x:v>0</x:v>
      </x:c>
      <x:c r="E34" t="n">
        <x:f>'CCI_Country_Year'!F37</x:f>
        <x:v>640.82</x:v>
      </x:c>
      <x:c r="F34" t="n">
        <x:f>'CCI_Country_Year'!G37</x:f>
        <x:v>10546</x:v>
      </x:c>
      <x:c r="G34" t="n">
        <x:f>'CCI_Country_Year'!H37</x:f>
        <x:v>12366172</x:v>
      </x:c>
      <x:c r="H34" t="n">
        <x:f>'CCI_Country_Year'!I37</x:f>
        <x:v>0</x:v>
      </x:c>
      <x:c r="I34" t="n">
        <x:f>'CCI_Country_Year'!J37</x:f>
        <x:v>0</x:v>
      </x:c>
      <x:c r="J34" t="str">
        <x:f>'CCI_Country_Year'!K37</x:f>
      </x:c>
      <x:c r="K34" t="n">
        <x:f>'CCI_Country_Year'!L37</x:f>
        <x:v>84.6000911986392</x:v>
      </x:c>
      <x:c r="L34" t="n">
        <x:f>COUNT(D34:I34)</x:f>
        <x:v>4</x:v>
      </x:c>
      <x:c r="M34" t="str">
        <x:f>IF(L34&gt;=4,"Ready / usable","Check missing components")</x:f>
        <x:v>Ready / usable</x:v>
      </x:c>
    </x:row>
    <x:row r="35">
      <x:c r="A35" t="str">
        <x:f>'CCI_Country_Year'!A38</x:f>
        <x:v>South Korea</x:v>
      </x:c>
      <x:c r="B35" t="str">
        <x:f>'CCI_Country_Year'!B38</x:f>
        <x:v>KOR</x:v>
      </x:c>
      <x:c r="C35" t="n">
        <x:f>'CCI_Country_Year'!D38</x:f>
        <x:v>2024</x:v>
      </x:c>
      <x:c r="D35" t="n">
        <x:f>'CCI_Country_Year'!E38</x:f>
        <x:v>0</x:v>
      </x:c>
      <x:c r="E35" t="n">
        <x:f>'CCI_Country_Year'!F38</x:f>
        <x:v>639.89</x:v>
      </x:c>
      <x:c r="F35" t="n">
        <x:f>'CCI_Country_Year'!G38</x:f>
        <x:v>10546</x:v>
      </x:c>
      <x:c r="G35" t="n">
        <x:f>'CCI_Country_Year'!H38</x:f>
        <x:v>12366172</x:v>
      </x:c>
      <x:c r="H35" t="n">
        <x:f>'CCI_Country_Year'!I38</x:f>
        <x:v>0</x:v>
      </x:c>
      <x:c r="I35" t="n">
        <x:f>'CCI_Country_Year'!J38</x:f>
        <x:v>0</x:v>
      </x:c>
      <x:c r="J35" t="str">
        <x:f>'CCI_Country_Year'!K38</x:f>
      </x:c>
      <x:c r="K35" t="n">
        <x:f>'CCI_Country_Year'!L38</x:f>
        <x:v>84.6000911986392</x:v>
      </x:c>
      <x:c r="L35" t="n">
        <x:f>COUNT(D35:I35)</x:f>
        <x:v>4</x:v>
      </x:c>
      <x:c r="M35" t="str">
        <x:f>IF(L35&gt;=4,"Ready / usable","Check missing components")</x:f>
        <x:v>Ready / usable</x:v>
      </x:c>
    </x:row>
    <x:row r="36">
      <x:c r="A36" t="str">
        <x:f>'CCI_Country_Year'!A39</x:f>
        <x:v>South Korea</x:v>
      </x:c>
      <x:c r="B36" t="str">
        <x:f>'CCI_Country_Year'!B39</x:f>
        <x:v>KOR</x:v>
      </x:c>
      <x:c r="C36" t="n">
        <x:f>'CCI_Country_Year'!D39</x:f>
        <x:v>2025</x:v>
      </x:c>
      <x:c r="D36" t="n">
        <x:f>'CCI_Country_Year'!E39</x:f>
        <x:v>0</x:v>
      </x:c>
      <x:c r="E36" t="n">
        <x:f>'CCI_Country_Year'!F39</x:f>
        <x:v>631.3</x:v>
      </x:c>
      <x:c r="F36" t="n">
        <x:f>'CCI_Country_Year'!G39</x:f>
        <x:v>10546</x:v>
      </x:c>
      <x:c r="G36" t="n">
        <x:f>'CCI_Country_Year'!H39</x:f>
        <x:v>12366172</x:v>
      </x:c>
      <x:c r="H36" t="n">
        <x:f>'CCI_Country_Year'!I39</x:f>
        <x:v>0</x:v>
      </x:c>
      <x:c r="I36" t="n">
        <x:f>'CCI_Country_Year'!J39</x:f>
        <x:v>0</x:v>
      </x:c>
      <x:c r="J36" t="str">
        <x:f>'CCI_Country_Year'!K39</x:f>
      </x:c>
      <x:c r="K36" t="n">
        <x:f>'CCI_Country_Year'!L39</x:f>
        <x:v>84.6000911986392</x:v>
      </x:c>
      <x:c r="L36" t="n">
        <x:f>COUNT(D36:I36)</x:f>
        <x:v>4</x:v>
      </x:c>
      <x:c r="M36" t="str">
        <x:f>IF(L36&gt;=4,"Ready / usable","Check missing components")</x:f>
        <x:v>Ready / usable</x:v>
      </x:c>
    </x:row>
    <x:row r="37">
      <x:c r="A37" t="str">
        <x:f>'CCI_Country_Year'!A40</x:f>
        <x:v>South Korea</x:v>
      </x:c>
      <x:c r="B37" t="str">
        <x:f>'CCI_Country_Year'!B40</x:f>
        <x:v>KOR</x:v>
      </x:c>
      <x:c r="C37" t="n">
        <x:f>'CCI_Country_Year'!D40</x:f>
        <x:v>2026</x:v>
      </x:c>
      <x:c r="D37" t="n">
        <x:f>'CCI_Country_Year'!E40</x:f>
        <x:v>0</x:v>
      </x:c>
      <x:c r="E37" t="n">
        <x:f>'CCI_Country_Year'!F40</x:f>
        <x:v>635.72</x:v>
      </x:c>
      <x:c r="F37" t="n">
        <x:f>'CCI_Country_Year'!G40</x:f>
        <x:v>10546</x:v>
      </x:c>
      <x:c r="G37" t="n">
        <x:f>'CCI_Country_Year'!H40</x:f>
        <x:v>12366172</x:v>
      </x:c>
      <x:c r="H37" t="n">
        <x:f>'CCI_Country_Year'!I40</x:f>
        <x:v>0</x:v>
      </x:c>
      <x:c r="I37" t="n">
        <x:f>'CCI_Country_Year'!J40</x:f>
        <x:v>0</x:v>
      </x:c>
      <x:c r="J37" t="str">
        <x:f>'CCI_Country_Year'!K40</x:f>
      </x:c>
      <x:c r="K37" t="n">
        <x:f>'CCI_Country_Year'!L40</x:f>
        <x:v>84.6000911986392</x:v>
      </x:c>
      <x:c r="L37" t="n">
        <x:f>COUNT(D37:I37)</x:f>
        <x:v>3</x:v>
      </x:c>
      <x:c r="M37" t="str">
        <x:f>IF(L37&gt;=4,"Ready / usable","Check missing components")</x:f>
        <x:v>Check missing components</x:v>
      </x:c>
    </x:row>
    <x:row r="38">
      <x:c r="A38" t="str">
        <x:f>'CCI_Country_Year'!A41</x:f>
        <x:v>Pakistan</x:v>
      </x:c>
      <x:c r="B38" t="str">
        <x:f>'CCI_Country_Year'!B41</x:f>
        <x:v>PAK</x:v>
      </x:c>
      <x:c r="C38" t="n">
        <x:f>'CCI_Country_Year'!D41</x:f>
        <x:v>2021</x:v>
      </x:c>
      <x:c r="D38" t="n">
        <x:f>'CCI_Country_Year'!E41</x:f>
        <x:v>0</x:v>
      </x:c>
      <x:c r="E38" t="n">
        <x:f>'CCI_Country_Year'!F41</x:f>
        <x:v>120.93</x:v>
      </x:c>
      <x:c r="F38" t="n">
        <x:f>'CCI_Country_Year'!G41</x:f>
        <x:v>10546</x:v>
      </x:c>
      <x:c r="G38" t="n">
        <x:f>'CCI_Country_Year'!H41</x:f>
        <x:v>12591327</x:v>
      </x:c>
      <x:c r="H38" t="n">
        <x:f>'CCI_Country_Year'!I41</x:f>
        <x:v>1</x:v>
      </x:c>
      <x:c r="I38" t="n">
        <x:f>'CCI_Country_Year'!J41</x:f>
        <x:v>2</x:v>
      </x:c>
      <x:c r="J38" t="str">
        <x:f>'CCI_Country_Year'!K41</x:f>
      </x:c>
      <x:c r="K38" t="n">
        <x:f>'CCI_Country_Year'!L41</x:f>
        <x:v>41.5848203083345</x:v>
      </x:c>
      <x:c r="L38" t="n">
        <x:f>COUNT(D38:I38)</x:f>
        <x:v>5</x:v>
      </x:c>
      <x:c r="M38" t="str">
        <x:f>IF(L38&gt;=4,"Ready / usable","Check missing components")</x:f>
        <x:v>Ready / usable</x:v>
      </x:c>
    </x:row>
    <x:row r="39">
      <x:c r="A39" t="str">
        <x:f>'CCI_Country_Year'!A42</x:f>
        <x:v>Pakistan</x:v>
      </x:c>
      <x:c r="B39" t="str">
        <x:f>'CCI_Country_Year'!B42</x:f>
        <x:v>PAK</x:v>
      </x:c>
      <x:c r="C39" t="n">
        <x:f>'CCI_Country_Year'!D42</x:f>
        <x:v>2022</x:v>
      </x:c>
      <x:c r="D39" t="n">
        <x:f>'CCI_Country_Year'!E42</x:f>
        <x:v>0</x:v>
      </x:c>
      <x:c r="E39" t="n">
        <x:f>'CCI_Country_Year'!F42</x:f>
        <x:v>127.21</x:v>
      </x:c>
      <x:c r="F39" t="n">
        <x:f>'CCI_Country_Year'!G42</x:f>
        <x:v>10546</x:v>
      </x:c>
      <x:c r="G39" t="n">
        <x:f>'CCI_Country_Year'!H42</x:f>
        <x:v>12366172</x:v>
      </x:c>
      <x:c r="H39" t="n">
        <x:f>'CCI_Country_Year'!I42</x:f>
        <x:v>1</x:v>
      </x:c>
      <x:c r="I39" t="n">
        <x:f>'CCI_Country_Year'!J42</x:f>
        <x:v>2</x:v>
      </x:c>
      <x:c r="J39" t="str">
        <x:f>'CCI_Country_Year'!K42</x:f>
      </x:c>
      <x:c r="K39" t="n">
        <x:f>'CCI_Country_Year'!L42</x:f>
        <x:v>39.7925509388676</x:v>
      </x:c>
      <x:c r="L39" t="n">
        <x:f>COUNT(D39:I39)</x:f>
        <x:v>5</x:v>
      </x:c>
      <x:c r="M39" t="str">
        <x:f>IF(L39&gt;=4,"Ready / usable","Check missing components")</x:f>
        <x:v>Ready / usable</x:v>
      </x:c>
    </x:row>
    <x:row r="40">
      <x:c r="A40" t="str">
        <x:f>'CCI_Country_Year'!A43</x:f>
        <x:v>Pakistan</x:v>
      </x:c>
      <x:c r="B40" t="str">
        <x:f>'CCI_Country_Year'!B43</x:f>
        <x:v>PAK</x:v>
      </x:c>
      <x:c r="C40" t="n">
        <x:f>'CCI_Country_Year'!D43</x:f>
        <x:v>2023</x:v>
      </x:c>
      <x:c r="D40" t="n">
        <x:f>'CCI_Country_Year'!E43</x:f>
        <x:v>0</x:v>
      </x:c>
      <x:c r="E40" t="n">
        <x:f>'CCI_Country_Year'!F43</x:f>
        <x:v>148.63</x:v>
      </x:c>
      <x:c r="F40" t="n">
        <x:f>'CCI_Country_Year'!G43</x:f>
        <x:v>10546</x:v>
      </x:c>
      <x:c r="G40" t="n">
        <x:f>'CCI_Country_Year'!H43</x:f>
        <x:v>12366172</x:v>
      </x:c>
      <x:c r="H40" t="n">
        <x:f>'CCI_Country_Year'!I43</x:f>
        <x:v>1</x:v>
      </x:c>
      <x:c r="I40" t="n">
        <x:f>'CCI_Country_Year'!J43</x:f>
        <x:v>2</x:v>
      </x:c>
      <x:c r="J40" t="str">
        <x:f>'CCI_Country_Year'!K43</x:f>
      </x:c>
      <x:c r="K40" t="n">
        <x:f>'CCI_Country_Year'!L43</x:f>
        <x:v>39.7925509388676</x:v>
      </x:c>
      <x:c r="L40" t="n">
        <x:f>COUNT(D40:I40)</x:f>
        <x:v>5</x:v>
      </x:c>
      <x:c r="M40" t="str">
        <x:f>IF(L40&gt;=4,"Ready / usable","Check missing components")</x:f>
        <x:v>Ready / usable</x:v>
      </x:c>
    </x:row>
    <x:row r="41">
      <x:c r="A41" t="str">
        <x:f>'CCI_Country_Year'!A44</x:f>
        <x:v>Pakistan</x:v>
      </x:c>
      <x:c r="B41" t="str">
        <x:f>'CCI_Country_Year'!B44</x:f>
        <x:v>PAK</x:v>
      </x:c>
      <x:c r="C41" t="n">
        <x:f>'CCI_Country_Year'!D44</x:f>
        <x:v>2024</x:v>
      </x:c>
      <x:c r="D41" t="n">
        <x:f>'CCI_Country_Year'!E44</x:f>
        <x:v>0</x:v>
      </x:c>
      <x:c r="E41" t="n">
        <x:f>'CCI_Country_Year'!F44</x:f>
        <x:v>159.93</x:v>
      </x:c>
      <x:c r="F41" t="n">
        <x:f>'CCI_Country_Year'!G44</x:f>
        <x:v>10546</x:v>
      </x:c>
      <x:c r="G41" t="n">
        <x:f>'CCI_Country_Year'!H44</x:f>
        <x:v>12366172</x:v>
      </x:c>
      <x:c r="H41" t="n">
        <x:f>'CCI_Country_Year'!I44</x:f>
        <x:v>1</x:v>
      </x:c>
      <x:c r="I41" t="n">
        <x:f>'CCI_Country_Year'!J44</x:f>
        <x:v>2</x:v>
      </x:c>
      <x:c r="J41" t="str">
        <x:f>'CCI_Country_Year'!K44</x:f>
      </x:c>
      <x:c r="K41" t="n">
        <x:f>'CCI_Country_Year'!L44</x:f>
        <x:v>39.7925509388676</x:v>
      </x:c>
      <x:c r="L41" t="n">
        <x:f>COUNT(D41:I41)</x:f>
        <x:v>5</x:v>
      </x:c>
      <x:c r="M41" t="str">
        <x:f>IF(L41&gt;=4,"Ready / usable","Check missing components")</x:f>
        <x:v>Ready / usable</x:v>
      </x:c>
    </x:row>
    <x:row r="42">
      <x:c r="A42" t="str">
        <x:f>'CCI_Country_Year'!A45</x:f>
        <x:v>Pakistan</x:v>
      </x:c>
      <x:c r="B42" t="str">
        <x:f>'CCI_Country_Year'!B45</x:f>
        <x:v>PAK</x:v>
      </x:c>
      <x:c r="C42" t="n">
        <x:f>'CCI_Country_Year'!D45</x:f>
        <x:v>2025</x:v>
      </x:c>
      <x:c r="D42" t="n">
        <x:f>'CCI_Country_Year'!E45</x:f>
        <x:v>0</x:v>
      </x:c>
      <x:c r="E42" t="n">
        <x:f>'CCI_Country_Year'!F45</x:f>
        <x:v>150.9</x:v>
      </x:c>
      <x:c r="F42" t="n">
        <x:f>'CCI_Country_Year'!G45</x:f>
        <x:v>10546</x:v>
      </x:c>
      <x:c r="G42" t="n">
        <x:f>'CCI_Country_Year'!H45</x:f>
        <x:v>12366172</x:v>
      </x:c>
      <x:c r="H42" t="n">
        <x:f>'CCI_Country_Year'!I45</x:f>
        <x:v>1</x:v>
      </x:c>
      <x:c r="I42" t="n">
        <x:f>'CCI_Country_Year'!J45</x:f>
        <x:v>2</x:v>
      </x:c>
      <x:c r="J42" t="str">
        <x:f>'CCI_Country_Year'!K45</x:f>
      </x:c>
      <x:c r="K42" t="n">
        <x:f>'CCI_Country_Year'!L45</x:f>
        <x:v>39.7925509388676</x:v>
      </x:c>
      <x:c r="L42" t="n">
        <x:f>COUNT(D42:I42)</x:f>
        <x:v>5</x:v>
      </x:c>
      <x:c r="M42" t="str">
        <x:f>IF(L42&gt;=4,"Ready / usable","Check missing components")</x:f>
        <x:v>Ready / usable</x:v>
      </x:c>
    </x:row>
    <x:row r="43">
      <x:c r="A43" t="str">
        <x:f>'CCI_Country_Year'!A46</x:f>
        <x:v>Pakistan</x:v>
      </x:c>
      <x:c r="B43" t="str">
        <x:f>'CCI_Country_Year'!B46</x:f>
        <x:v>PAK</x:v>
      </x:c>
      <x:c r="C43" t="n">
        <x:f>'CCI_Country_Year'!D46</x:f>
        <x:v>2026</x:v>
      </x:c>
      <x:c r="D43" t="n">
        <x:f>'CCI_Country_Year'!E46</x:f>
        <x:v>0</x:v>
      </x:c>
      <x:c r="E43" t="n">
        <x:f>'CCI_Country_Year'!F46</x:f>
        <x:v>145.19</x:v>
      </x:c>
      <x:c r="F43" t="n">
        <x:f>'CCI_Country_Year'!G46</x:f>
        <x:v>10546</x:v>
      </x:c>
      <x:c r="G43" t="n">
        <x:f>'CCI_Country_Year'!H46</x:f>
        <x:v>12366172</x:v>
      </x:c>
      <x:c r="H43" t="n">
        <x:f>'CCI_Country_Year'!I46</x:f>
        <x:v>1</x:v>
      </x:c>
      <x:c r="I43" t="n">
        <x:f>'CCI_Country_Year'!J46</x:f>
        <x:v>2</x:v>
      </x:c>
      <x:c r="J43" t="str">
        <x:f>'CCI_Country_Year'!K46</x:f>
      </x:c>
      <x:c r="K43" t="n">
        <x:f>'CCI_Country_Year'!L46</x:f>
        <x:v>39.7925509388676</x:v>
      </x:c>
      <x:c r="L43" t="n">
        <x:f>COUNT(D43:I43)</x:f>
        <x:v>5</x:v>
      </x:c>
      <x:c r="M43" t="str">
        <x:f>IF(L43&gt;=4,"Ready / usable","Check missing components")</x:f>
        <x:v>Ready / usable</x:v>
      </x:c>
    </x:row>
    <x:row r="44">
      <x:c r="A44" t="str">
        <x:f>'CCI_Country_Year'!A47</x:f>
        <x:v>Saudi Arabia</x:v>
      </x:c>
      <x:c r="B44" t="str">
        <x:f>'CCI_Country_Year'!B47</x:f>
        <x:v>SAU</x:v>
      </x:c>
      <x:c r="C44" t="n">
        <x:f>'CCI_Country_Year'!D47</x:f>
        <x:v>2021</x:v>
      </x:c>
      <x:c r="D44" t="n">
        <x:f>'CCI_Country_Year'!E47</x:f>
        <x:v>3.4</x:v>
      </x:c>
      <x:c r="E44" t="n">
        <x:f>'CCI_Country_Year'!F47</x:f>
        <x:v>222.07</x:v>
      </x:c>
      <x:c r="F44" t="n">
        <x:f>'CCI_Country_Year'!G47</x:f>
        <x:v>10546</x:v>
      </x:c>
      <x:c r="G44" t="n">
        <x:f>'CCI_Country_Year'!H47</x:f>
        <x:v>12591327</x:v>
      </x:c>
      <x:c r="H44" t="n">
        <x:f>'CCI_Country_Year'!I47</x:f>
        <x:v>3</x:v>
      </x:c>
      <x:c r="I44" t="n">
        <x:f>'CCI_Country_Year'!J47</x:f>
        <x:v>2</x:v>
      </x:c>
      <x:c r="J44" t="str">
        <x:f>'CCI_Country_Year'!K47</x:f>
      </x:c>
      <x:c r="K44" t="n">
        <x:f>'CCI_Country_Year'!L47</x:f>
        <x:v>-159.988472996237</x:v>
      </x:c>
      <x:c r="L44" t="n">
        <x:f>COUNT(D44:I44)</x:f>
        <x:v>6</x:v>
      </x:c>
      <x:c r="M44" t="str">
        <x:f>IF(L44&gt;=4,"Ready / usable","Check missing components")</x:f>
        <x:v>Ready / usable</x:v>
      </x:c>
    </x:row>
    <x:row r="45">
      <x:c r="A45" t="str">
        <x:f>'CCI_Country_Year'!A48</x:f>
        <x:v>Saudi Arabia</x:v>
      </x:c>
      <x:c r="B45" t="str">
        <x:f>'CCI_Country_Year'!B48</x:f>
        <x:v>SAU</x:v>
      </x:c>
      <x:c r="C45" t="n">
        <x:f>'CCI_Country_Year'!D48</x:f>
        <x:v>2022</x:v>
      </x:c>
      <x:c r="D45" t="n">
        <x:f>'CCI_Country_Year'!E48</x:f>
        <x:v>3.4</x:v>
      </x:c>
      <x:c r="E45" t="n">
        <x:f>'CCI_Country_Year'!F48</x:f>
        <x:v>237.84</x:v>
      </x:c>
      <x:c r="F45" t="n">
        <x:f>'CCI_Country_Year'!G48</x:f>
        <x:v>10546</x:v>
      </x:c>
      <x:c r="G45" t="n">
        <x:f>'CCI_Country_Year'!H48</x:f>
        <x:v>12366172</x:v>
      </x:c>
      <x:c r="H45" t="n">
        <x:f>'CCI_Country_Year'!I48</x:f>
        <x:v>3</x:v>
      </x:c>
      <x:c r="I45" t="n">
        <x:f>'CCI_Country_Year'!J48</x:f>
        <x:v>2</x:v>
      </x:c>
      <x:c r="J45" t="str">
        <x:f>'CCI_Country_Year'!K48</x:f>
      </x:c>
      <x:c r="K45" t="n">
        <x:f>'CCI_Country_Year'!L48</x:f>
        <x:v>-178.200448812201</x:v>
      </x:c>
      <x:c r="L45" t="n">
        <x:f>COUNT(D45:I45)</x:f>
        <x:v>6</x:v>
      </x:c>
      <x:c r="M45" t="str">
        <x:f>IF(L45&gt;=4,"Ready / usable","Check missing components")</x:f>
        <x:v>Ready / usable</x:v>
      </x:c>
    </x:row>
    <x:row r="46">
      <x:c r="A46" t="str">
        <x:f>'CCI_Country_Year'!A49</x:f>
        <x:v>Saudi Arabia</x:v>
      </x:c>
      <x:c r="B46" t="str">
        <x:f>'CCI_Country_Year'!B49</x:f>
        <x:v>SAU</x:v>
      </x:c>
      <x:c r="C46" t="n">
        <x:f>'CCI_Country_Year'!D49</x:f>
        <x:v>2023</x:v>
      </x:c>
      <x:c r="D46" t="n">
        <x:f>'CCI_Country_Year'!E49</x:f>
        <x:v>3.4</x:v>
      </x:c>
      <x:c r="E46" t="n">
        <x:f>'CCI_Country_Year'!F49</x:f>
        <x:v>288.57</x:v>
      </x:c>
      <x:c r="F46" t="n">
        <x:f>'CCI_Country_Year'!G49</x:f>
        <x:v>10546</x:v>
      </x:c>
      <x:c r="G46" t="n">
        <x:f>'CCI_Country_Year'!H49</x:f>
        <x:v>12366172</x:v>
      </x:c>
      <x:c r="H46" t="n">
        <x:f>'CCI_Country_Year'!I49</x:f>
        <x:v>3</x:v>
      </x:c>
      <x:c r="I46" t="n">
        <x:f>'CCI_Country_Year'!J49</x:f>
        <x:v>2</x:v>
      </x:c>
      <x:c r="J46" t="str">
        <x:f>'CCI_Country_Year'!K49</x:f>
      </x:c>
      <x:c r="K46" t="n">
        <x:f>'CCI_Country_Year'!L49</x:f>
        <x:v>-178.200448812201</x:v>
      </x:c>
      <x:c r="L46" t="n">
        <x:f>COUNT(D46:I46)</x:f>
        <x:v>6</x:v>
      </x:c>
      <x:c r="M46" t="str">
        <x:f>IF(L46&gt;=4,"Ready / usable","Check missing components")</x:f>
        <x:v>Ready / usable</x:v>
      </x:c>
    </x:row>
    <x:row r="47">
      <x:c r="A47" t="str">
        <x:f>'CCI_Country_Year'!A50</x:f>
        <x:v>Saudi Arabia</x:v>
      </x:c>
      <x:c r="B47" t="str">
        <x:f>'CCI_Country_Year'!B50</x:f>
        <x:v>SAU</x:v>
      </x:c>
      <x:c r="C47" t="n">
        <x:f>'CCI_Country_Year'!D50</x:f>
        <x:v>2024</x:v>
      </x:c>
      <x:c r="D47" t="n">
        <x:f>'CCI_Country_Year'!E50</x:f>
        <x:v>3.4</x:v>
      </x:c>
      <x:c r="E47" t="n">
        <x:f>'CCI_Country_Year'!F50</x:f>
        <x:v>238.84</x:v>
      </x:c>
      <x:c r="F47" t="n">
        <x:f>'CCI_Country_Year'!G50</x:f>
        <x:v>10546</x:v>
      </x:c>
      <x:c r="G47" t="n">
        <x:f>'CCI_Country_Year'!H50</x:f>
        <x:v>12366172</x:v>
      </x:c>
      <x:c r="H47" t="n">
        <x:f>'CCI_Country_Year'!I50</x:f>
        <x:v>3</x:v>
      </x:c>
      <x:c r="I47" t="n">
        <x:f>'CCI_Country_Year'!J50</x:f>
        <x:v>2</x:v>
      </x:c>
      <x:c r="J47" t="str">
        <x:f>'CCI_Country_Year'!K50</x:f>
      </x:c>
      <x:c r="K47" t="n">
        <x:f>'CCI_Country_Year'!L50</x:f>
        <x:v>-178.200448812201</x:v>
      </x:c>
      <x:c r="L47" t="n">
        <x:f>COUNT(D47:I47)</x:f>
        <x:v>6</x:v>
      </x:c>
      <x:c r="M47" t="str">
        <x:f>IF(L47&gt;=4,"Ready / usable","Check missing components")</x:f>
        <x:v>Ready / usable</x:v>
      </x:c>
    </x:row>
    <x:row r="48">
      <x:c r="A48" t="str">
        <x:f>'CCI_Country_Year'!A51</x:f>
        <x:v>Saudi Arabia</x:v>
      </x:c>
      <x:c r="B48" t="str">
        <x:f>'CCI_Country_Year'!B51</x:f>
        <x:v>SAU</x:v>
      </x:c>
      <x:c r="C48" t="n">
        <x:f>'CCI_Country_Year'!D51</x:f>
        <x:v>2025</x:v>
      </x:c>
      <x:c r="D48" t="n">
        <x:f>'CCI_Country_Year'!E51</x:f>
        <x:v>3.4</x:v>
      </x:c>
      <x:c r="E48" t="n">
        <x:f>'CCI_Country_Year'!F51</x:f>
        <x:v>237.46</x:v>
      </x:c>
      <x:c r="F48" t="n">
        <x:f>'CCI_Country_Year'!G51</x:f>
        <x:v>10546</x:v>
      </x:c>
      <x:c r="G48" t="n">
        <x:f>'CCI_Country_Year'!H51</x:f>
        <x:v>12366172</x:v>
      </x:c>
      <x:c r="H48" t="n">
        <x:f>'CCI_Country_Year'!I51</x:f>
        <x:v>3</x:v>
      </x:c>
      <x:c r="I48" t="n">
        <x:f>'CCI_Country_Year'!J51</x:f>
        <x:v>2</x:v>
      </x:c>
      <x:c r="J48" t="str">
        <x:f>'CCI_Country_Year'!K51</x:f>
      </x:c>
      <x:c r="K48" t="n">
        <x:f>'CCI_Country_Year'!L51</x:f>
        <x:v>-178.200448812201</x:v>
      </x:c>
      <x:c r="L48" t="n">
        <x:f>COUNT(D48:I48)</x:f>
        <x:v>6</x:v>
      </x:c>
      <x:c r="M48" t="str">
        <x:f>IF(L48&gt;=4,"Ready / usable","Check missing components")</x:f>
        <x:v>Ready / usable</x:v>
      </x:c>
    </x:row>
    <x:row r="49">
      <x:c r="A49" t="str">
        <x:f>'CCI_Country_Year'!A52</x:f>
        <x:v>Saudi Arabia</x:v>
      </x:c>
      <x:c r="B49" t="str">
        <x:f>'CCI_Country_Year'!B52</x:f>
        <x:v>SAU</x:v>
      </x:c>
      <x:c r="C49" t="n">
        <x:f>'CCI_Country_Year'!D52</x:f>
        <x:v>2026</x:v>
      </x:c>
      <x:c r="D49" t="n">
        <x:f>'CCI_Country_Year'!E52</x:f>
        <x:v>3.4</x:v>
      </x:c>
      <x:c r="E49" t="n">
        <x:f>'CCI_Country_Year'!F52</x:f>
        <x:v>244.97</x:v>
      </x:c>
      <x:c r="F49" t="n">
        <x:f>'CCI_Country_Year'!G52</x:f>
        <x:v>10546</x:v>
      </x:c>
      <x:c r="G49" t="n">
        <x:f>'CCI_Country_Year'!H52</x:f>
        <x:v>12366172</x:v>
      </x:c>
      <x:c r="H49" t="n">
        <x:f>'CCI_Country_Year'!I52</x:f>
        <x:v>3</x:v>
      </x:c>
      <x:c r="I49" t="n">
        <x:f>'CCI_Country_Year'!J52</x:f>
        <x:v>2</x:v>
      </x:c>
      <x:c r="J49" t="str">
        <x:f>'CCI_Country_Year'!K52</x:f>
      </x:c>
      <x:c r="K49" t="n">
        <x:f>'CCI_Country_Year'!L52</x:f>
        <x:v>-178.200448812201</x:v>
      </x:c>
      <x:c r="L49" t="n">
        <x:f>COUNT(D49:I49)</x:f>
        <x:v>6</x:v>
      </x:c>
      <x:c r="M49" t="str">
        <x:f>IF(L49&gt;=4,"Ready / usable","Check missing components")</x:f>
        <x:v>Ready / usable</x:v>
      </x:c>
    </x:row>
    <x:row r="50">
      <x:c r="A50" t="str">
        <x:f>'CCI_Country_Year'!A53</x:f>
        <x:v>United Arab Emirates</x:v>
      </x:c>
      <x:c r="B50" t="str">
        <x:f>'CCI_Country_Year'!B53</x:f>
        <x:v>ARE</x:v>
      </x:c>
      <x:c r="C50" t="n">
        <x:f>'CCI_Country_Year'!D53</x:f>
        <x:v>2021</x:v>
      </x:c>
      <x:c r="D50" t="n">
        <x:f>'CCI_Country_Year'!E53</x:f>
        <x:v>4</x:v>
      </x:c>
      <x:c r="E50" t="n">
        <x:f>'CCI_Country_Year'!F53</x:f>
        <x:v>260.31</x:v>
      </x:c>
      <x:c r="F50" t="n">
        <x:f>'CCI_Country_Year'!G53</x:f>
        <x:v>10546</x:v>
      </x:c>
      <x:c r="G50" t="n">
        <x:f>'CCI_Country_Year'!H53</x:f>
        <x:v>12591327</x:v>
      </x:c>
      <x:c r="H50" t="n">
        <x:f>'CCI_Country_Year'!I53</x:f>
        <x:v>2</x:v>
      </x:c>
      <x:c r="I50" t="n">
        <x:f>'CCI_Country_Year'!J53</x:f>
        <x:v>2</x:v>
      </x:c>
      <x:c r="J50" t="str">
        <x:f>'CCI_Country_Year'!K53</x:f>
      </x:c>
      <x:c r="K50" t="n">
        <x:f>'CCI_Country_Year'!L53</x:f>
        <x:v>-148.779300357276</x:v>
      </x:c>
      <x:c r="L50" t="n">
        <x:f>COUNT(D50:I50)</x:f>
        <x:v>6</x:v>
      </x:c>
      <x:c r="M50" t="str">
        <x:f>IF(L50&gt;=4,"Ready / usable","Check missing components")</x:f>
        <x:v>Ready / usable</x:v>
      </x:c>
    </x:row>
    <x:row r="51">
      <x:c r="A51" t="str">
        <x:f>'CCI_Country_Year'!A54</x:f>
        <x:v>United Arab Emirates</x:v>
      </x:c>
      <x:c r="B51" t="str">
        <x:f>'CCI_Country_Year'!B54</x:f>
        <x:v>ARE</x:v>
      </x:c>
      <x:c r="C51" t="n">
        <x:f>'CCI_Country_Year'!D54</x:f>
        <x:v>2022</x:v>
      </x:c>
      <x:c r="D51" t="n">
        <x:f>'CCI_Country_Year'!E54</x:f>
        <x:v>4</x:v>
      </x:c>
      <x:c r="E51" t="n">
        <x:f>'CCI_Country_Year'!F54</x:f>
        <x:v>279.45</x:v>
      </x:c>
      <x:c r="F51" t="n">
        <x:f>'CCI_Country_Year'!G54</x:f>
        <x:v>10546</x:v>
      </x:c>
      <x:c r="G51" t="n">
        <x:f>'CCI_Country_Year'!H54</x:f>
        <x:v>12366172</x:v>
      </x:c>
      <x:c r="H51" t="n">
        <x:f>'CCI_Country_Year'!I54</x:f>
        <x:v>2</x:v>
      </x:c>
      <x:c r="I51" t="n">
        <x:f>'CCI_Country_Year'!J54</x:f>
        <x:v>2</x:v>
      </x:c>
      <x:c r="J51" t="str">
        <x:f>'CCI_Country_Year'!K54</x:f>
      </x:c>
      <x:c r="K51" t="n">
        <x:f>'CCI_Country_Year'!L54</x:f>
        <x:v>-171.482371329992</x:v>
      </x:c>
      <x:c r="L51" t="n">
        <x:f>COUNT(D51:I51)</x:f>
        <x:v>6</x:v>
      </x:c>
      <x:c r="M51" t="str">
        <x:f>IF(L51&gt;=4,"Ready / usable","Check missing components")</x:f>
        <x:v>Ready / usable</x:v>
      </x:c>
    </x:row>
    <x:row r="52">
      <x:c r="A52" t="str">
        <x:f>'CCI_Country_Year'!A55</x:f>
        <x:v>United Arab Emirates</x:v>
      </x:c>
      <x:c r="B52" t="str">
        <x:f>'CCI_Country_Year'!B55</x:f>
        <x:v>ARE</x:v>
      </x:c>
      <x:c r="C52" t="n">
        <x:f>'CCI_Country_Year'!D55</x:f>
        <x:v>2023</x:v>
      </x:c>
      <x:c r="D52" t="n">
        <x:f>'CCI_Country_Year'!E55</x:f>
        <x:v>4</x:v>
      </x:c>
      <x:c r="E52" t="n">
        <x:f>'CCI_Country_Year'!F55</x:f>
        <x:v>307.43</x:v>
      </x:c>
      <x:c r="F52" t="n">
        <x:f>'CCI_Country_Year'!G55</x:f>
        <x:v>10546</x:v>
      </x:c>
      <x:c r="G52" t="n">
        <x:f>'CCI_Country_Year'!H55</x:f>
        <x:v>12366172</x:v>
      </x:c>
      <x:c r="H52" t="n">
        <x:f>'CCI_Country_Year'!I55</x:f>
        <x:v>2</x:v>
      </x:c>
      <x:c r="I52" t="n">
        <x:f>'CCI_Country_Year'!J55</x:f>
        <x:v>2</x:v>
      </x:c>
      <x:c r="J52" t="str">
        <x:f>'CCI_Country_Year'!K55</x:f>
      </x:c>
      <x:c r="K52" t="n">
        <x:f>'CCI_Country_Year'!L55</x:f>
        <x:v>-171.482371329992</x:v>
      </x:c>
      <x:c r="L52" t="n">
        <x:f>COUNT(D52:I52)</x:f>
        <x:v>6</x:v>
      </x:c>
      <x:c r="M52" t="str">
        <x:f>IF(L52&gt;=4,"Ready / usable","Check missing components")</x:f>
        <x:v>Ready / usable</x:v>
      </x:c>
    </x:row>
    <x:row r="53">
      <x:c r="A53" t="str">
        <x:f>'CCI_Country_Year'!A56</x:f>
        <x:v>United Arab Emirates</x:v>
      </x:c>
      <x:c r="B53" t="str">
        <x:f>'CCI_Country_Year'!B56</x:f>
        <x:v>ARE</x:v>
      </x:c>
      <x:c r="C53" t="n">
        <x:f>'CCI_Country_Year'!D56</x:f>
        <x:v>2024</x:v>
      </x:c>
      <x:c r="D53" t="n">
        <x:f>'CCI_Country_Year'!E56</x:f>
        <x:v>4</x:v>
      </x:c>
      <x:c r="E53" t="n">
        <x:f>'CCI_Country_Year'!F56</x:f>
        <x:v>311.19</x:v>
      </x:c>
      <x:c r="F53" t="n">
        <x:f>'CCI_Country_Year'!G56</x:f>
        <x:v>10546</x:v>
      </x:c>
      <x:c r="G53" t="n">
        <x:f>'CCI_Country_Year'!H56</x:f>
        <x:v>12366172</x:v>
      </x:c>
      <x:c r="H53" t="n">
        <x:f>'CCI_Country_Year'!I56</x:f>
        <x:v>2</x:v>
      </x:c>
      <x:c r="I53" t="n">
        <x:f>'CCI_Country_Year'!J56</x:f>
        <x:v>2</x:v>
      </x:c>
      <x:c r="J53" t="str">
        <x:f>'CCI_Country_Year'!K56</x:f>
      </x:c>
      <x:c r="K53" t="n">
        <x:f>'CCI_Country_Year'!L56</x:f>
        <x:v>-171.482371329992</x:v>
      </x:c>
      <x:c r="L53" t="n">
        <x:f>COUNT(D53:I53)</x:f>
        <x:v>6</x:v>
      </x:c>
      <x:c r="M53" t="str">
        <x:f>IF(L53&gt;=4,"Ready / usable","Check missing components")</x:f>
        <x:v>Ready / usable</x:v>
      </x:c>
    </x:row>
    <x:row r="54">
      <x:c r="A54" t="str">
        <x:f>'CCI_Country_Year'!A57</x:f>
        <x:v>United Arab Emirates</x:v>
      </x:c>
      <x:c r="B54" t="str">
        <x:f>'CCI_Country_Year'!B57</x:f>
        <x:v>ARE</x:v>
      </x:c>
      <x:c r="C54" t="n">
        <x:f>'CCI_Country_Year'!D57</x:f>
        <x:v>2025</x:v>
      </x:c>
      <x:c r="D54" t="n">
        <x:f>'CCI_Country_Year'!E57</x:f>
        <x:v>4</x:v>
      </x:c>
      <x:c r="E54" t="n">
        <x:f>'CCI_Country_Year'!F57</x:f>
        <x:v>319.55</x:v>
      </x:c>
      <x:c r="F54" t="n">
        <x:f>'CCI_Country_Year'!G57</x:f>
        <x:v>10546</x:v>
      </x:c>
      <x:c r="G54" t="n">
        <x:f>'CCI_Country_Year'!H57</x:f>
        <x:v>12366172</x:v>
      </x:c>
      <x:c r="H54" t="n">
        <x:f>'CCI_Country_Year'!I57</x:f>
        <x:v>2</x:v>
      </x:c>
      <x:c r="I54" t="n">
        <x:f>'CCI_Country_Year'!J57</x:f>
        <x:v>2</x:v>
      </x:c>
      <x:c r="J54" t="str">
        <x:f>'CCI_Country_Year'!K57</x:f>
      </x:c>
      <x:c r="K54" t="n">
        <x:f>'CCI_Country_Year'!L57</x:f>
        <x:v>-171.482371329992</x:v>
      </x:c>
      <x:c r="L54" t="n">
        <x:f>COUNT(D54:I54)</x:f>
        <x:v>6</x:v>
      </x:c>
      <x:c r="M54" t="str">
        <x:f>IF(L54&gt;=4,"Ready / usable","Check missing components")</x:f>
        <x:v>Ready / usable</x:v>
      </x:c>
    </x:row>
    <x:row r="55">
      <x:c r="A55" t="str">
        <x:f>'CCI_Country_Year'!A58</x:f>
        <x:v>United Arab Emirates</x:v>
      </x:c>
      <x:c r="B55" t="str">
        <x:f>'CCI_Country_Year'!B58</x:f>
        <x:v>ARE</x:v>
      </x:c>
      <x:c r="C55" t="n">
        <x:f>'CCI_Country_Year'!D58</x:f>
        <x:v>2026</x:v>
      </x:c>
      <x:c r="D55" t="n">
        <x:f>'CCI_Country_Year'!E58</x:f>
        <x:v>4</x:v>
      </x:c>
      <x:c r="E55" t="n">
        <x:f>'CCI_Country_Year'!F58</x:f>
        <x:v>317.94</x:v>
      </x:c>
      <x:c r="F55" t="n">
        <x:f>'CCI_Country_Year'!G58</x:f>
        <x:v>10546</x:v>
      </x:c>
      <x:c r="G55" t="n">
        <x:f>'CCI_Country_Year'!H58</x:f>
        <x:v>12366172</x:v>
      </x:c>
      <x:c r="H55" t="n">
        <x:f>'CCI_Country_Year'!I58</x:f>
        <x:v>2</x:v>
      </x:c>
      <x:c r="I55" t="n">
        <x:f>'CCI_Country_Year'!J58</x:f>
        <x:v>2</x:v>
      </x:c>
      <x:c r="J55" t="str">
        <x:f>'CCI_Country_Year'!K58</x:f>
      </x:c>
      <x:c r="K55" t="n">
        <x:f>'CCI_Country_Year'!L58</x:f>
        <x:v>-171.482371329992</x:v>
      </x:c>
      <x:c r="L55" t="n">
        <x:f>COUNT(D55:I55)</x:f>
        <x:v>6</x:v>
      </x:c>
      <x:c r="M55" t="str">
        <x:f>IF(L55&gt;=4,"Ready / usable","Check missing components")</x:f>
        <x:v>Ready / usable</x:v>
      </x:c>
    </x:row>
    <x:row r="56">
      <x:c r="A56" t="str">
        <x:f>'CCI_Country_Year'!A59</x:f>
        <x:v>Qatar</x:v>
      </x:c>
      <x:c r="B56" t="str">
        <x:f>'CCI_Country_Year'!B59</x:f>
        <x:v>QAT</x:v>
      </x:c>
      <x:c r="C56" t="n">
        <x:f>'CCI_Country_Year'!D59</x:f>
        <x:v>2021</x:v>
      </x:c>
      <x:c r="D56" t="n">
        <x:f>'CCI_Country_Year'!E59</x:f>
        <x:v>0</x:v>
      </x:c>
      <x:c r="E56" t="n">
        <x:f>'CCI_Country_Year'!F59</x:f>
        <x:v>94.12</x:v>
      </x:c>
      <x:c r="F56" t="n">
        <x:f>'CCI_Country_Year'!G59</x:f>
        <x:v>10546</x:v>
      </x:c>
      <x:c r="G56" t="n">
        <x:f>'CCI_Country_Year'!H59</x:f>
        <x:v>12591327</x:v>
      </x:c>
      <x:c r="H56" t="n">
        <x:f>'CCI_Country_Year'!I59</x:f>
        <x:v>1</x:v>
      </x:c>
      <x:c r="I56" t="n">
        <x:f>'CCI_Country_Year'!J59</x:f>
        <x:v>1</x:v>
      </x:c>
      <x:c r="J56" t="str">
        <x:f>'CCI_Country_Year'!K59</x:f>
      </x:c>
      <x:c r="K56" t="n">
        <x:f>'CCI_Country_Year'!L59</x:f>
        <x:v>-407.478877315299</x:v>
      </x:c>
      <x:c r="L56" t="n">
        <x:f>COUNT(D56:I56)</x:f>
        <x:v>5</x:v>
      </x:c>
      <x:c r="M56" t="str">
        <x:f>IF(L56&gt;=4,"Ready / usable","Check missing components")</x:f>
        <x:v>Ready / usable</x:v>
      </x:c>
    </x:row>
    <x:row r="57">
      <x:c r="A57" t="str">
        <x:f>'CCI_Country_Year'!A60</x:f>
        <x:v>Qatar</x:v>
      </x:c>
      <x:c r="B57" t="str">
        <x:f>'CCI_Country_Year'!B60</x:f>
        <x:v>QAT</x:v>
      </x:c>
      <x:c r="C57" t="n">
        <x:f>'CCI_Country_Year'!D60</x:f>
        <x:v>2022</x:v>
      </x:c>
      <x:c r="D57" t="n">
        <x:f>'CCI_Country_Year'!E60</x:f>
        <x:v>0</x:v>
      </x:c>
      <x:c r="E57" t="n">
        <x:f>'CCI_Country_Year'!F60</x:f>
        <x:v>95.77</x:v>
      </x:c>
      <x:c r="F57" t="n">
        <x:f>'CCI_Country_Year'!G60</x:f>
        <x:v>10546</x:v>
      </x:c>
      <x:c r="G57" t="n">
        <x:f>'CCI_Country_Year'!H60</x:f>
        <x:v>12366172</x:v>
      </x:c>
      <x:c r="H57" t="n">
        <x:f>'CCI_Country_Year'!I60</x:f>
        <x:v>1</x:v>
      </x:c>
      <x:c r="I57" t="n">
        <x:f>'CCI_Country_Year'!J60</x:f>
        <x:v>1</x:v>
      </x:c>
      <x:c r="J57" t="str">
        <x:f>'CCI_Country_Year'!K60</x:f>
      </x:c>
      <x:c r="K57" t="n">
        <x:f>'CCI_Country_Year'!L60</x:f>
        <x:v>-396.072574936239</x:v>
      </x:c>
      <x:c r="L57" t="n">
        <x:f>COUNT(D57:I57)</x:f>
        <x:v>5</x:v>
      </x:c>
      <x:c r="M57" t="str">
        <x:f>IF(L57&gt;=4,"Ready / usable","Check missing components")</x:f>
        <x:v>Ready / usable</x:v>
      </x:c>
    </x:row>
    <x:row r="58">
      <x:c r="A58" t="str">
        <x:f>'CCI_Country_Year'!A61</x:f>
        <x:v>Qatar</x:v>
      </x:c>
      <x:c r="B58" t="str">
        <x:f>'CCI_Country_Year'!B61</x:f>
        <x:v>QAT</x:v>
      </x:c>
      <x:c r="C58" t="n">
        <x:f>'CCI_Country_Year'!D61</x:f>
        <x:v>2023</x:v>
      </x:c>
      <x:c r="D58" t="n">
        <x:f>'CCI_Country_Year'!E61</x:f>
        <x:v>0</x:v>
      </x:c>
      <x:c r="E58" t="n">
        <x:f>'CCI_Country_Year'!F61</x:f>
        <x:v>107.11</x:v>
      </x:c>
      <x:c r="F58" t="n">
        <x:f>'CCI_Country_Year'!G61</x:f>
        <x:v>10546</x:v>
      </x:c>
      <x:c r="G58" t="n">
        <x:f>'CCI_Country_Year'!H61</x:f>
        <x:v>12366172</x:v>
      </x:c>
      <x:c r="H58" t="n">
        <x:f>'CCI_Country_Year'!I61</x:f>
        <x:v>1</x:v>
      </x:c>
      <x:c r="I58" t="n">
        <x:f>'CCI_Country_Year'!J61</x:f>
        <x:v>1</x:v>
      </x:c>
      <x:c r="J58" t="str">
        <x:f>'CCI_Country_Year'!K61</x:f>
      </x:c>
      <x:c r="K58" t="n">
        <x:f>'CCI_Country_Year'!L61</x:f>
        <x:v>-396.072574936239</x:v>
      </x:c>
      <x:c r="L58" t="n">
        <x:f>COUNT(D58:I58)</x:f>
        <x:v>5</x:v>
      </x:c>
      <x:c r="M58" t="str">
        <x:f>IF(L58&gt;=4,"Ready / usable","Check missing components")</x:f>
        <x:v>Ready / usable</x:v>
      </x:c>
    </x:row>
    <x:row r="59">
      <x:c r="A59" t="str">
        <x:f>'CCI_Country_Year'!A62</x:f>
        <x:v>Qatar</x:v>
      </x:c>
      <x:c r="B59" t="str">
        <x:f>'CCI_Country_Year'!B62</x:f>
        <x:v>QAT</x:v>
      </x:c>
      <x:c r="C59" t="n">
        <x:f>'CCI_Country_Year'!D62</x:f>
        <x:v>2024</x:v>
      </x:c>
      <x:c r="D59" t="n">
        <x:f>'CCI_Country_Year'!E62</x:f>
        <x:v>0</x:v>
      </x:c>
      <x:c r="E59" t="n">
        <x:f>'CCI_Country_Year'!F62</x:f>
        <x:v>99.97</x:v>
      </x:c>
      <x:c r="F59" t="n">
        <x:f>'CCI_Country_Year'!G62</x:f>
        <x:v>10546</x:v>
      </x:c>
      <x:c r="G59" t="n">
        <x:f>'CCI_Country_Year'!H62</x:f>
        <x:v>12366172</x:v>
      </x:c>
      <x:c r="H59" t="n">
        <x:f>'CCI_Country_Year'!I62</x:f>
        <x:v>1</x:v>
      </x:c>
      <x:c r="I59" t="n">
        <x:f>'CCI_Country_Year'!J62</x:f>
        <x:v>1</x:v>
      </x:c>
      <x:c r="J59" t="str">
        <x:f>'CCI_Country_Year'!K62</x:f>
      </x:c>
      <x:c r="K59" t="n">
        <x:f>'CCI_Country_Year'!L62</x:f>
        <x:v>-396.072574936239</x:v>
      </x:c>
      <x:c r="L59" t="n">
        <x:f>COUNT(D59:I59)</x:f>
        <x:v>5</x:v>
      </x:c>
      <x:c r="M59" t="str">
        <x:f>IF(L59&gt;=4,"Ready / usable","Check missing components")</x:f>
        <x:v>Ready / usable</x:v>
      </x:c>
    </x:row>
    <x:row r="60">
      <x:c r="A60" t="str">
        <x:f>'CCI_Country_Year'!A63</x:f>
        <x:v>Qatar</x:v>
      </x:c>
      <x:c r="B60" t="str">
        <x:f>'CCI_Country_Year'!B63</x:f>
        <x:v>QAT</x:v>
      </x:c>
      <x:c r="C60" t="n">
        <x:f>'CCI_Country_Year'!D63</x:f>
        <x:v>2025</x:v>
      </x:c>
      <x:c r="D60" t="n">
        <x:f>'CCI_Country_Year'!E63</x:f>
        <x:v>0</x:v>
      </x:c>
      <x:c r="E60" t="n">
        <x:f>'CCI_Country_Year'!F63</x:f>
        <x:v>91.55</x:v>
      </x:c>
      <x:c r="F60" t="n">
        <x:f>'CCI_Country_Year'!G63</x:f>
        <x:v>10546</x:v>
      </x:c>
      <x:c r="G60" t="n">
        <x:f>'CCI_Country_Year'!H63</x:f>
        <x:v>12366172</x:v>
      </x:c>
      <x:c r="H60" t="n">
        <x:f>'CCI_Country_Year'!I63</x:f>
        <x:v>1</x:v>
      </x:c>
      <x:c r="I60" t="n">
        <x:f>'CCI_Country_Year'!J63</x:f>
        <x:v>1</x:v>
      </x:c>
      <x:c r="J60" t="str">
        <x:f>'CCI_Country_Year'!K63</x:f>
      </x:c>
      <x:c r="K60" t="n">
        <x:f>'CCI_Country_Year'!L63</x:f>
        <x:v>-396.072574936239</x:v>
      </x:c>
      <x:c r="L60" t="n">
        <x:f>COUNT(D60:I60)</x:f>
        <x:v>5</x:v>
      </x:c>
      <x:c r="M60" t="str">
        <x:f>IF(L60&gt;=4,"Ready / usable","Check missing components")</x:f>
        <x:v>Ready / usable</x:v>
      </x:c>
    </x:row>
    <x:row r="61">
      <x:c r="A61" t="str">
        <x:f>'CCI_Country_Year'!A64</x:f>
        <x:v>Qatar</x:v>
      </x:c>
      <x:c r="B61" t="str">
        <x:f>'CCI_Country_Year'!B64</x:f>
        <x:v>QAT</x:v>
      </x:c>
      <x:c r="C61" t="n">
        <x:f>'CCI_Country_Year'!D64</x:f>
        <x:v>2026</x:v>
      </x:c>
      <x:c r="D61" t="n">
        <x:f>'CCI_Country_Year'!E64</x:f>
        <x:v>0</x:v>
      </x:c>
      <x:c r="E61" t="n">
        <x:f>'CCI_Country_Year'!F64</x:f>
        <x:v>111.03</x:v>
      </x:c>
      <x:c r="F61" t="n">
        <x:f>'CCI_Country_Year'!G64</x:f>
        <x:v>10546</x:v>
      </x:c>
      <x:c r="G61" t="n">
        <x:f>'CCI_Country_Year'!H64</x:f>
        <x:v>12366172</x:v>
      </x:c>
      <x:c r="H61" t="n">
        <x:f>'CCI_Country_Year'!I64</x:f>
        <x:v>1</x:v>
      </x:c>
      <x:c r="I61" t="n">
        <x:f>'CCI_Country_Year'!J64</x:f>
        <x:v>1</x:v>
      </x:c>
      <x:c r="J61" t="str">
        <x:f>'CCI_Country_Year'!K64</x:f>
      </x:c>
      <x:c r="K61" t="n">
        <x:f>'CCI_Country_Year'!L64</x:f>
        <x:v>-396.072574936239</x:v>
      </x:c>
      <x:c r="L61" t="n">
        <x:f>COUNT(D61:I61)</x:f>
        <x:v>5</x:v>
      </x:c>
      <x:c r="M61" t="str">
        <x:f>IF(L61&gt;=4,"Ready / usable","Check missing components")</x:f>
        <x:v>Ready / usable</x:v>
      </x:c>
    </x:row>
    <x:row r="62">
      <x:c r="A62" t="str">
        <x:f>'CCI_Country_Year'!A65</x:f>
        <x:v>Kuwait</x:v>
      </x:c>
      <x:c r="B62" t="str">
        <x:f>'CCI_Country_Year'!B65</x:f>
        <x:v>KWT</x:v>
      </x:c>
      <x:c r="C62" t="n">
        <x:f>'CCI_Country_Year'!D65</x:f>
        <x:v>2021</x:v>
      </x:c>
      <x:c r="D62" t="n">
        <x:f>'CCI_Country_Year'!E65</x:f>
        <x:v>0</x:v>
      </x:c>
      <x:c r="E62" t="n">
        <x:f>'CCI_Country_Year'!F65</x:f>
        <x:v>32.05</x:v>
      </x:c>
      <x:c r="F62" t="n">
        <x:f>'CCI_Country_Year'!G65</x:f>
        <x:v>10546</x:v>
      </x:c>
      <x:c r="G62" t="n">
        <x:f>'CCI_Country_Year'!H65</x:f>
        <x:v>12591327</x:v>
      </x:c>
      <x:c r="H62" t="n">
        <x:f>'CCI_Country_Year'!I65</x:f>
        <x:v>1</x:v>
      </x:c>
      <x:c r="I62" t="n">
        <x:f>'CCI_Country_Year'!J65</x:f>
        <x:v>1</x:v>
      </x:c>
      <x:c r="J62" t="str">
        <x:f>'CCI_Country_Year'!K65</x:f>
      </x:c>
      <x:c r="K62" t="n">
        <x:f>'CCI_Country_Year'!L65</x:f>
        <x:v>-309.069193040756</x:v>
      </x:c>
      <x:c r="L62" t="n">
        <x:f>COUNT(D62:I62)</x:f>
        <x:v>5</x:v>
      </x:c>
      <x:c r="M62" t="str">
        <x:f>IF(L62&gt;=4,"Ready / usable","Check missing components")</x:f>
        <x:v>Ready / usable</x:v>
      </x:c>
    </x:row>
    <x:row r="63">
      <x:c r="A63" t="str">
        <x:f>'CCI_Country_Year'!A66</x:f>
        <x:v>Kuwait</x:v>
      </x:c>
      <x:c r="B63" t="str">
        <x:f>'CCI_Country_Year'!B66</x:f>
        <x:v>KWT</x:v>
      </x:c>
      <x:c r="C63" t="n">
        <x:f>'CCI_Country_Year'!D66</x:f>
        <x:v>2022</x:v>
      </x:c>
      <x:c r="D63" t="n">
        <x:f>'CCI_Country_Year'!E66</x:f>
        <x:v>0</x:v>
      </x:c>
      <x:c r="E63" t="n">
        <x:f>'CCI_Country_Year'!F66</x:f>
        <x:v>33.76</x:v>
      </x:c>
      <x:c r="F63" t="n">
        <x:f>'CCI_Country_Year'!G66</x:f>
        <x:v>10546</x:v>
      </x:c>
      <x:c r="G63" t="n">
        <x:f>'CCI_Country_Year'!H66</x:f>
        <x:v>12366172</x:v>
      </x:c>
      <x:c r="H63" t="n">
        <x:f>'CCI_Country_Year'!I66</x:f>
        <x:v>1</x:v>
      </x:c>
      <x:c r="I63" t="n">
        <x:f>'CCI_Country_Year'!J66</x:f>
        <x:v>1</x:v>
      </x:c>
      <x:c r="J63" t="str">
        <x:f>'CCI_Country_Year'!K66</x:f>
      </x:c>
      <x:c r="K63" t="n">
        <x:f>'CCI_Country_Year'!L66</x:f>
        <x:v>-283.096624591869</x:v>
      </x:c>
      <x:c r="L63" t="n">
        <x:f>COUNT(D63:I63)</x:f>
        <x:v>5</x:v>
      </x:c>
      <x:c r="M63" t="str">
        <x:f>IF(L63&gt;=4,"Ready / usable","Check missing components")</x:f>
        <x:v>Ready / usable</x:v>
      </x:c>
    </x:row>
    <x:row r="64">
      <x:c r="A64" t="str">
        <x:f>'CCI_Country_Year'!A67</x:f>
        <x:v>Kuwait</x:v>
      </x:c>
      <x:c r="B64" t="str">
        <x:f>'CCI_Country_Year'!B67</x:f>
        <x:v>KWT</x:v>
      </x:c>
      <x:c r="C64" t="n">
        <x:f>'CCI_Country_Year'!D67</x:f>
        <x:v>2023</x:v>
      </x:c>
      <x:c r="D64" t="n">
        <x:f>'CCI_Country_Year'!E67</x:f>
        <x:v>0</x:v>
      </x:c>
      <x:c r="E64" t="n">
        <x:f>'CCI_Country_Year'!F67</x:f>
        <x:v>38.98</x:v>
      </x:c>
      <x:c r="F64" t="n">
        <x:f>'CCI_Country_Year'!G67</x:f>
        <x:v>10546</x:v>
      </x:c>
      <x:c r="G64" t="n">
        <x:f>'CCI_Country_Year'!H67</x:f>
        <x:v>12366172</x:v>
      </x:c>
      <x:c r="H64" t="n">
        <x:f>'CCI_Country_Year'!I67</x:f>
        <x:v>1</x:v>
      </x:c>
      <x:c r="I64" t="n">
        <x:f>'CCI_Country_Year'!J67</x:f>
        <x:v>1</x:v>
      </x:c>
      <x:c r="J64" t="str">
        <x:f>'CCI_Country_Year'!K67</x:f>
      </x:c>
      <x:c r="K64" t="n">
        <x:f>'CCI_Country_Year'!L67</x:f>
        <x:v>-283.096624591869</x:v>
      </x:c>
      <x:c r="L64" t="n">
        <x:f>COUNT(D64:I64)</x:f>
        <x:v>5</x:v>
      </x:c>
      <x:c r="M64" t="str">
        <x:f>IF(L64&gt;=4,"Ready / usable","Check missing components")</x:f>
        <x:v>Ready / usable</x:v>
      </x:c>
    </x:row>
    <x:row r="65">
      <x:c r="A65" t="str">
        <x:f>'CCI_Country_Year'!A68</x:f>
        <x:v>Kuwait</x:v>
      </x:c>
      <x:c r="B65" t="str">
        <x:f>'CCI_Country_Year'!B68</x:f>
        <x:v>KWT</x:v>
      </x:c>
      <x:c r="C65" t="n">
        <x:f>'CCI_Country_Year'!D68</x:f>
        <x:v>2024</x:v>
      </x:c>
      <x:c r="D65" t="n">
        <x:f>'CCI_Country_Year'!E68</x:f>
        <x:v>0</x:v>
      </x:c>
      <x:c r="E65" t="n">
        <x:f>'CCI_Country_Year'!F68</x:f>
        <x:v>36.92</x:v>
      </x:c>
      <x:c r="F65" t="n">
        <x:f>'CCI_Country_Year'!G68</x:f>
        <x:v>10546</x:v>
      </x:c>
      <x:c r="G65" t="n">
        <x:f>'CCI_Country_Year'!H68</x:f>
        <x:v>12366172</x:v>
      </x:c>
      <x:c r="H65" t="n">
        <x:f>'CCI_Country_Year'!I68</x:f>
        <x:v>1</x:v>
      </x:c>
      <x:c r="I65" t="n">
        <x:f>'CCI_Country_Year'!J68</x:f>
        <x:v>1</x:v>
      </x:c>
      <x:c r="J65" t="str">
        <x:f>'CCI_Country_Year'!K68</x:f>
      </x:c>
      <x:c r="K65" t="n">
        <x:f>'CCI_Country_Year'!L68</x:f>
        <x:v>-283.096624591869</x:v>
      </x:c>
      <x:c r="L65" t="n">
        <x:f>COUNT(D65:I65)</x:f>
        <x:v>5</x:v>
      </x:c>
      <x:c r="M65" t="str">
        <x:f>IF(L65&gt;=4,"Ready / usable","Check missing components")</x:f>
        <x:v>Ready / usable</x:v>
      </x:c>
    </x:row>
    <x:row r="66">
      <x:c r="A66" t="str">
        <x:f>'CCI_Country_Year'!A69</x:f>
        <x:v>Kuwait</x:v>
      </x:c>
      <x:c r="B66" t="str">
        <x:f>'CCI_Country_Year'!B69</x:f>
        <x:v>KWT</x:v>
      </x:c>
      <x:c r="C66" t="n">
        <x:f>'CCI_Country_Year'!D69</x:f>
        <x:v>2025</x:v>
      </x:c>
      <x:c r="D66" t="n">
        <x:f>'CCI_Country_Year'!E69</x:f>
        <x:v>0</x:v>
      </x:c>
      <x:c r="E66" t="n">
        <x:f>'CCI_Country_Year'!F69</x:f>
        <x:v>34.46</x:v>
      </x:c>
      <x:c r="F66" t="n">
        <x:f>'CCI_Country_Year'!G69</x:f>
        <x:v>10546</x:v>
      </x:c>
      <x:c r="G66" t="n">
        <x:f>'CCI_Country_Year'!H69</x:f>
        <x:v>12366172</x:v>
      </x:c>
      <x:c r="H66" t="n">
        <x:f>'CCI_Country_Year'!I69</x:f>
        <x:v>1</x:v>
      </x:c>
      <x:c r="I66" t="n">
        <x:f>'CCI_Country_Year'!J69</x:f>
        <x:v>1</x:v>
      </x:c>
      <x:c r="J66" t="str">
        <x:f>'CCI_Country_Year'!K69</x:f>
      </x:c>
      <x:c r="K66" t="n">
        <x:f>'CCI_Country_Year'!L69</x:f>
        <x:v>-283.096624591869</x:v>
      </x:c>
      <x:c r="L66" t="n">
        <x:f>COUNT(D66:I66)</x:f>
        <x:v>5</x:v>
      </x:c>
      <x:c r="M66" t="str">
        <x:f>IF(L66&gt;=4,"Ready / usable","Check missing components")</x:f>
        <x:v>Ready / usable</x:v>
      </x:c>
    </x:row>
    <x:row r="67">
      <x:c r="A67" t="str">
        <x:f>'CCI_Country_Year'!A70</x:f>
        <x:v>Kuwait</x:v>
      </x:c>
      <x:c r="B67" t="str">
        <x:f>'CCI_Country_Year'!B70</x:f>
        <x:v>KWT</x:v>
      </x:c>
      <x:c r="C67" t="n">
        <x:f>'CCI_Country_Year'!D70</x:f>
        <x:v>2026</x:v>
      </x:c>
      <x:c r="D67" t="n">
        <x:f>'CCI_Country_Year'!E70</x:f>
        <x:v>0</x:v>
      </x:c>
      <x:c r="E67" t="n">
        <x:f>'CCI_Country_Year'!F70</x:f>
        <x:v>33.96</x:v>
      </x:c>
      <x:c r="F67" t="n">
        <x:f>'CCI_Country_Year'!G70</x:f>
        <x:v>10546</x:v>
      </x:c>
      <x:c r="G67" t="n">
        <x:f>'CCI_Country_Year'!H70</x:f>
        <x:v>12366172</x:v>
      </x:c>
      <x:c r="H67" t="n">
        <x:f>'CCI_Country_Year'!I70</x:f>
        <x:v>1</x:v>
      </x:c>
      <x:c r="I67" t="n">
        <x:f>'CCI_Country_Year'!J70</x:f>
        <x:v>1</x:v>
      </x:c>
      <x:c r="J67" t="str">
        <x:f>'CCI_Country_Year'!K70</x:f>
      </x:c>
      <x:c r="K67" t="n">
        <x:f>'CCI_Country_Year'!L70</x:f>
        <x:v>-283.096624591869</x:v>
      </x:c>
      <x:c r="L67" t="n">
        <x:f>COUNT(D67:I67)</x:f>
        <x:v>5</x:v>
      </x:c>
      <x:c r="M67" t="str">
        <x:f>IF(L67&gt;=4,"Ready / usable","Check missing components")</x:f>
        <x:v>Ready / usable</x:v>
      </x:c>
    </x:row>
    <x:row r="68">
      <x:c r="A68" t="str">
        <x:f>'CCI_Country_Year'!A71</x:f>
        <x:v>Iraq</x:v>
      </x:c>
      <x:c r="B68" t="str">
        <x:f>'CCI_Country_Year'!B71</x:f>
        <x:v>IRQ</x:v>
      </x:c>
      <x:c r="C68" t="n">
        <x:f>'CCI_Country_Year'!D71</x:f>
        <x:v>2021</x:v>
      </x:c>
      <x:c r="D68" t="n">
        <x:f>'CCI_Country_Year'!E71</x:f>
        <x:v>0</x:v>
      </x:c>
      <x:c r="E68" t="n">
        <x:f>'CCI_Country_Year'!F71</x:f>
        <x:v>67.42</x:v>
      </x:c>
      <x:c r="F68" t="n">
        <x:f>'CCI_Country_Year'!G71</x:f>
        <x:v>10546</x:v>
      </x:c>
      <x:c r="G68" t="n">
        <x:f>'CCI_Country_Year'!H71</x:f>
        <x:v>12591327</x:v>
      </x:c>
      <x:c r="H68" t="n">
        <x:f>'CCI_Country_Year'!I71</x:f>
        <x:v>2</x:v>
      </x:c>
      <x:c r="I68" t="n">
        <x:f>'CCI_Country_Year'!J71</x:f>
        <x:v>2</x:v>
      </x:c>
      <x:c r="J68" t="str">
        <x:f>'CCI_Country_Year'!K71</x:f>
      </x:c>
      <x:c r="K68" t="n">
        <x:f>'CCI_Country_Year'!L71</x:f>
        <x:v>-287.4205985904</x:v>
      </x:c>
      <x:c r="L68" t="n">
        <x:f>COUNT(D68:I68)</x:f>
        <x:v>5</x:v>
      </x:c>
      <x:c r="M68" t="str">
        <x:f>IF(L68&gt;=4,"Ready / usable","Check missing components")</x:f>
        <x:v>Ready / usable</x:v>
      </x:c>
    </x:row>
    <x:row r="69">
      <x:c r="A69" t="str">
        <x:f>'CCI_Country_Year'!A72</x:f>
        <x:v>Iraq</x:v>
      </x:c>
      <x:c r="B69" t="str">
        <x:f>'CCI_Country_Year'!B72</x:f>
        <x:v>IRQ</x:v>
      </x:c>
      <x:c r="C69" t="n">
        <x:f>'CCI_Country_Year'!D72</x:f>
        <x:v>2022</x:v>
      </x:c>
      <x:c r="D69" t="n">
        <x:f>'CCI_Country_Year'!E72</x:f>
        <x:v>0</x:v>
      </x:c>
      <x:c r="E69" t="n">
        <x:f>'CCI_Country_Year'!F72</x:f>
        <x:v>68.37</x:v>
      </x:c>
      <x:c r="F69" t="n">
        <x:f>'CCI_Country_Year'!G72</x:f>
        <x:v>10546</x:v>
      </x:c>
      <x:c r="G69" t="n">
        <x:f>'CCI_Country_Year'!H72</x:f>
        <x:v>12366172</x:v>
      </x:c>
      <x:c r="H69" t="n">
        <x:f>'CCI_Country_Year'!I72</x:f>
        <x:v>2</x:v>
      </x:c>
      <x:c r="I69" t="n">
        <x:f>'CCI_Country_Year'!J72</x:f>
        <x:v>2</x:v>
      </x:c>
      <x:c r="J69" t="str">
        <x:f>'CCI_Country_Year'!K72</x:f>
      </x:c>
      <x:c r="K69" t="n">
        <x:f>'CCI_Country_Year'!L72</x:f>
        <x:v>-274.87736059498</x:v>
      </x:c>
      <x:c r="L69" t="n">
        <x:f>COUNT(D69:I69)</x:f>
        <x:v>5</x:v>
      </x:c>
      <x:c r="M69" t="str">
        <x:f>IF(L69&gt;=4,"Ready / usable","Check missing components")</x:f>
        <x:v>Ready / usable</x:v>
      </x:c>
    </x:row>
    <x:row r="70">
      <x:c r="A70" t="str">
        <x:f>'CCI_Country_Year'!A73</x:f>
        <x:v>Iraq</x:v>
      </x:c>
      <x:c r="B70" t="str">
        <x:f>'CCI_Country_Year'!B73</x:f>
        <x:v>IRQ</x:v>
      </x:c>
      <x:c r="C70" t="n">
        <x:f>'CCI_Country_Year'!D73</x:f>
        <x:v>2023</x:v>
      </x:c>
      <x:c r="D70" t="n">
        <x:f>'CCI_Country_Year'!E73</x:f>
        <x:v>0</x:v>
      </x:c>
      <x:c r="E70" t="n">
        <x:f>'CCI_Country_Year'!F73</x:f>
        <x:v>76.75</x:v>
      </x:c>
      <x:c r="F70" t="n">
        <x:f>'CCI_Country_Year'!G73</x:f>
        <x:v>10546</x:v>
      </x:c>
      <x:c r="G70" t="n">
        <x:f>'CCI_Country_Year'!H73</x:f>
        <x:v>12366172</x:v>
      </x:c>
      <x:c r="H70" t="n">
        <x:f>'CCI_Country_Year'!I73</x:f>
        <x:v>2</x:v>
      </x:c>
      <x:c r="I70" t="n">
        <x:f>'CCI_Country_Year'!J73</x:f>
        <x:v>2</x:v>
      </x:c>
      <x:c r="J70" t="str">
        <x:f>'CCI_Country_Year'!K73</x:f>
      </x:c>
      <x:c r="K70" t="n">
        <x:f>'CCI_Country_Year'!L73</x:f>
        <x:v>-274.87736059498</x:v>
      </x:c>
      <x:c r="L70" t="n">
        <x:f>COUNT(D70:I70)</x:f>
        <x:v>5</x:v>
      </x:c>
      <x:c r="M70" t="str">
        <x:f>IF(L70&gt;=4,"Ready / usable","Check missing components")</x:f>
        <x:v>Ready / usable</x:v>
      </x:c>
    </x:row>
    <x:row r="71">
      <x:c r="A71" t="str">
        <x:f>'CCI_Country_Year'!A74</x:f>
        <x:v>Iraq</x:v>
      </x:c>
      <x:c r="B71" t="str">
        <x:f>'CCI_Country_Year'!B74</x:f>
        <x:v>IRQ</x:v>
      </x:c>
      <x:c r="C71" t="n">
        <x:f>'CCI_Country_Year'!D74</x:f>
        <x:v>2024</x:v>
      </x:c>
      <x:c r="D71" t="n">
        <x:f>'CCI_Country_Year'!E74</x:f>
        <x:v>0</x:v>
      </x:c>
      <x:c r="E71" t="n">
        <x:f>'CCI_Country_Year'!F74</x:f>
        <x:v>83.53</x:v>
      </x:c>
      <x:c r="F71" t="n">
        <x:f>'CCI_Country_Year'!G74</x:f>
        <x:v>10546</x:v>
      </x:c>
      <x:c r="G71" t="n">
        <x:f>'CCI_Country_Year'!H74</x:f>
        <x:v>12366172</x:v>
      </x:c>
      <x:c r="H71" t="n">
        <x:f>'CCI_Country_Year'!I74</x:f>
        <x:v>2</x:v>
      </x:c>
      <x:c r="I71" t="n">
        <x:f>'CCI_Country_Year'!J74</x:f>
        <x:v>2</x:v>
      </x:c>
      <x:c r="J71" t="str">
        <x:f>'CCI_Country_Year'!K74</x:f>
      </x:c>
      <x:c r="K71" t="n">
        <x:f>'CCI_Country_Year'!L74</x:f>
        <x:v>-274.87736059498</x:v>
      </x:c>
      <x:c r="L71" t="n">
        <x:f>COUNT(D71:I71)</x:f>
        <x:v>5</x:v>
      </x:c>
      <x:c r="M71" t="str">
        <x:f>IF(L71&gt;=4,"Ready / usable","Check missing components")</x:f>
        <x:v>Ready / usable</x:v>
      </x:c>
    </x:row>
    <x:row r="72">
      <x:c r="A72" t="str">
        <x:f>'CCI_Country_Year'!A75</x:f>
        <x:v>Iraq</x:v>
      </x:c>
      <x:c r="B72" t="str">
        <x:f>'CCI_Country_Year'!B75</x:f>
        <x:v>IRQ</x:v>
      </x:c>
      <x:c r="C72" t="n">
        <x:f>'CCI_Country_Year'!D75</x:f>
        <x:v>2025</x:v>
      </x:c>
      <x:c r="D72" t="n">
        <x:f>'CCI_Country_Year'!E75</x:f>
        <x:v>0</x:v>
      </x:c>
      <x:c r="E72" t="n">
        <x:f>'CCI_Country_Year'!F75</x:f>
        <x:v>83</x:v>
      </x:c>
      <x:c r="F72" t="n">
        <x:f>'CCI_Country_Year'!G75</x:f>
        <x:v>10546</x:v>
      </x:c>
      <x:c r="G72" t="n">
        <x:f>'CCI_Country_Year'!H75</x:f>
        <x:v>12366172</x:v>
      </x:c>
      <x:c r="H72" t="n">
        <x:f>'CCI_Country_Year'!I75</x:f>
        <x:v>2</x:v>
      </x:c>
      <x:c r="I72" t="n">
        <x:f>'CCI_Country_Year'!J75</x:f>
        <x:v>2</x:v>
      </x:c>
      <x:c r="J72" t="str">
        <x:f>'CCI_Country_Year'!K75</x:f>
      </x:c>
      <x:c r="K72" t="n">
        <x:f>'CCI_Country_Year'!L75</x:f>
        <x:v>-274.87736059498</x:v>
      </x:c>
      <x:c r="L72" t="n">
        <x:f>COUNT(D72:I72)</x:f>
        <x:v>5</x:v>
      </x:c>
      <x:c r="M72" t="str">
        <x:f>IF(L72&gt;=4,"Ready / usable","Check missing components")</x:f>
        <x:v>Ready / usable</x:v>
      </x:c>
    </x:row>
    <x:row r="73">
      <x:c r="A73" t="str">
        <x:f>'CCI_Country_Year'!A76</x:f>
        <x:v>Iraq</x:v>
      </x:c>
      <x:c r="B73" t="str">
        <x:f>'CCI_Country_Year'!B76</x:f>
        <x:v>IRQ</x:v>
      </x:c>
      <x:c r="C73" t="n">
        <x:f>'CCI_Country_Year'!D76</x:f>
        <x:v>2026</x:v>
      </x:c>
      <x:c r="D73" t="n">
        <x:f>'CCI_Country_Year'!E76</x:f>
        <x:v>0</x:v>
      </x:c>
      <x:c r="E73" t="n">
        <x:f>'CCI_Country_Year'!F76</x:f>
        <x:v>83.81</x:v>
      </x:c>
      <x:c r="F73" t="n">
        <x:f>'CCI_Country_Year'!G76</x:f>
        <x:v>10546</x:v>
      </x:c>
      <x:c r="G73" t="n">
        <x:f>'CCI_Country_Year'!H76</x:f>
        <x:v>12366172</x:v>
      </x:c>
      <x:c r="H73" t="n">
        <x:f>'CCI_Country_Year'!I76</x:f>
        <x:v>2</x:v>
      </x:c>
      <x:c r="I73" t="n">
        <x:f>'CCI_Country_Year'!J76</x:f>
        <x:v>2</x:v>
      </x:c>
      <x:c r="J73" t="str">
        <x:f>'CCI_Country_Year'!K76</x:f>
      </x:c>
      <x:c r="K73" t="n">
        <x:f>'CCI_Country_Year'!L76</x:f>
        <x:v>-274.87736059498</x:v>
      </x:c>
      <x:c r="L73" t="n">
        <x:f>COUNT(D73:I73)</x:f>
        <x:v>5</x:v>
      </x:c>
      <x:c r="M73" t="str">
        <x:f>IF(L73&gt;=4,"Ready / usable","Check missing components")</x:f>
        <x:v>Ready / usable</x:v>
      </x:c>
    </x:row>
    <x:row r="74">
      <x:c r="A74" t="str">
        <x:f>'CCI_Country_Year'!A77</x:f>
        <x:v>Oman</x:v>
      </x:c>
      <x:c r="B74" t="str">
        <x:f>'CCI_Country_Year'!B77</x:f>
        <x:v>OMN</x:v>
      </x:c>
      <x:c r="C74" t="n">
        <x:f>'CCI_Country_Year'!D77</x:f>
        <x:v>2021</x:v>
      </x:c>
      <x:c r="D74" t="n">
        <x:f>'CCI_Country_Year'!E77</x:f>
        <x:v>0</x:v>
      </x:c>
      <x:c r="E74" t="n">
        <x:f>'CCI_Country_Year'!F77</x:f>
        <x:v>144.6</x:v>
      </x:c>
      <x:c r="F74" t="n">
        <x:f>'CCI_Country_Year'!G77</x:f>
        <x:v>10546</x:v>
      </x:c>
      <x:c r="G74" t="n">
        <x:f>'CCI_Country_Year'!H77</x:f>
        <x:v>12591327</x:v>
      </x:c>
      <x:c r="H74" t="n">
        <x:f>'CCI_Country_Year'!I77</x:f>
        <x:v>2</x:v>
      </x:c>
      <x:c r="I74" t="n">
        <x:f>'CCI_Country_Year'!J77</x:f>
        <x:v>2</x:v>
      </x:c>
      <x:c r="J74" t="str">
        <x:f>'CCI_Country_Year'!K77</x:f>
      </x:c>
      <x:c r="K74" t="n">
        <x:f>'CCI_Country_Year'!L77</x:f>
        <x:v>-202.898292759501</x:v>
      </x:c>
      <x:c r="L74" t="n">
        <x:f>COUNT(D74:I74)</x:f>
        <x:v>5</x:v>
      </x:c>
      <x:c r="M74" t="str">
        <x:f>IF(L74&gt;=4,"Ready / usable","Check missing components")</x:f>
        <x:v>Ready / usable</x:v>
      </x:c>
    </x:row>
    <x:row r="75">
      <x:c r="A75" t="str">
        <x:f>'CCI_Country_Year'!A78</x:f>
        <x:v>Oman</x:v>
      </x:c>
      <x:c r="B75" t="str">
        <x:f>'CCI_Country_Year'!B78</x:f>
        <x:v>OMN</x:v>
      </x:c>
      <x:c r="C75" t="n">
        <x:f>'CCI_Country_Year'!D78</x:f>
        <x:v>2022</x:v>
      </x:c>
      <x:c r="D75" t="n">
        <x:f>'CCI_Country_Year'!E78</x:f>
        <x:v>0</x:v>
      </x:c>
      <x:c r="E75" t="n">
        <x:f>'CCI_Country_Year'!F78</x:f>
        <x:v>136.93</x:v>
      </x:c>
      <x:c r="F75" t="n">
        <x:f>'CCI_Country_Year'!G78</x:f>
        <x:v>10546</x:v>
      </x:c>
      <x:c r="G75" t="n">
        <x:f>'CCI_Country_Year'!H78</x:f>
        <x:v>12366172</x:v>
      </x:c>
      <x:c r="H75" t="n">
        <x:f>'CCI_Country_Year'!I78</x:f>
        <x:v>2</x:v>
      </x:c>
      <x:c r="I75" t="n">
        <x:f>'CCI_Country_Year'!J78</x:f>
        <x:v>2</x:v>
      </x:c>
      <x:c r="J75" t="str">
        <x:f>'CCI_Country_Year'!K78</x:f>
      </x:c>
      <x:c r="K75" t="n">
        <x:f>'CCI_Country_Year'!L78</x:f>
        <x:v>-213.629416330893</x:v>
      </x:c>
      <x:c r="L75" t="n">
        <x:f>COUNT(D75:I75)</x:f>
        <x:v>5</x:v>
      </x:c>
      <x:c r="M75" t="str">
        <x:f>IF(L75&gt;=4,"Ready / usable","Check missing components")</x:f>
        <x:v>Ready / usable</x:v>
      </x:c>
    </x:row>
    <x:row r="76">
      <x:c r="A76" t="str">
        <x:f>'CCI_Country_Year'!A79</x:f>
        <x:v>Oman</x:v>
      </x:c>
      <x:c r="B76" t="str">
        <x:f>'CCI_Country_Year'!B79</x:f>
        <x:v>OMN</x:v>
      </x:c>
      <x:c r="C76" t="n">
        <x:f>'CCI_Country_Year'!D79</x:f>
        <x:v>2023</x:v>
      </x:c>
      <x:c r="D76" t="n">
        <x:f>'CCI_Country_Year'!E79</x:f>
        <x:v>0</x:v>
      </x:c>
      <x:c r="E76" t="n">
        <x:f>'CCI_Country_Year'!F79</x:f>
        <x:v>150.68</x:v>
      </x:c>
      <x:c r="F76" t="n">
        <x:f>'CCI_Country_Year'!G79</x:f>
        <x:v>10546</x:v>
      </x:c>
      <x:c r="G76" t="n">
        <x:f>'CCI_Country_Year'!H79</x:f>
        <x:v>12366172</x:v>
      </x:c>
      <x:c r="H76" t="n">
        <x:f>'CCI_Country_Year'!I79</x:f>
        <x:v>2</x:v>
      </x:c>
      <x:c r="I76" t="n">
        <x:f>'CCI_Country_Year'!J79</x:f>
        <x:v>2</x:v>
      </x:c>
      <x:c r="J76" t="str">
        <x:f>'CCI_Country_Year'!K79</x:f>
      </x:c>
      <x:c r="K76" t="n">
        <x:f>'CCI_Country_Year'!L79</x:f>
        <x:v>-213.629416330893</x:v>
      </x:c>
      <x:c r="L76" t="n">
        <x:f>COUNT(D76:I76)</x:f>
        <x:v>5</x:v>
      </x:c>
      <x:c r="M76" t="str">
        <x:f>IF(L76&gt;=4,"Ready / usable","Check missing components")</x:f>
        <x:v>Ready / usable</x:v>
      </x:c>
    </x:row>
    <x:row r="77">
      <x:c r="A77" t="str">
        <x:f>'CCI_Country_Year'!A80</x:f>
        <x:v>Oman</x:v>
      </x:c>
      <x:c r="B77" t="str">
        <x:f>'CCI_Country_Year'!B80</x:f>
        <x:v>OMN</x:v>
      </x:c>
      <x:c r="C77" t="n">
        <x:f>'CCI_Country_Year'!D80</x:f>
        <x:v>2024</x:v>
      </x:c>
      <x:c r="D77" t="n">
        <x:f>'CCI_Country_Year'!E80</x:f>
        <x:v>0</x:v>
      </x:c>
      <x:c r="E77" t="n">
        <x:f>'CCI_Country_Year'!F80</x:f>
        <x:v>117.87</x:v>
      </x:c>
      <x:c r="F77" t="n">
        <x:f>'CCI_Country_Year'!G80</x:f>
        <x:v>10546</x:v>
      </x:c>
      <x:c r="G77" t="n">
        <x:f>'CCI_Country_Year'!H80</x:f>
        <x:v>12366172</x:v>
      </x:c>
      <x:c r="H77" t="n">
        <x:f>'CCI_Country_Year'!I80</x:f>
        <x:v>2</x:v>
      </x:c>
      <x:c r="I77" t="n">
        <x:f>'CCI_Country_Year'!J80</x:f>
        <x:v>2</x:v>
      </x:c>
      <x:c r="J77" t="str">
        <x:f>'CCI_Country_Year'!K80</x:f>
      </x:c>
      <x:c r="K77" t="n">
        <x:f>'CCI_Country_Year'!L80</x:f>
        <x:v>-213.629416330893</x:v>
      </x:c>
      <x:c r="L77" t="n">
        <x:f>COUNT(D77:I77)</x:f>
        <x:v>5</x:v>
      </x:c>
      <x:c r="M77" t="str">
        <x:f>IF(L77&gt;=4,"Ready / usable","Check missing components")</x:f>
        <x:v>Ready / usable</x:v>
      </x:c>
    </x:row>
    <x:row r="78">
      <x:c r="A78" t="str">
        <x:f>'CCI_Country_Year'!A81</x:f>
        <x:v>Oman</x:v>
      </x:c>
      <x:c r="B78" t="str">
        <x:f>'CCI_Country_Year'!B81</x:f>
        <x:v>OMN</x:v>
      </x:c>
      <x:c r="C78" t="n">
        <x:f>'CCI_Country_Year'!D81</x:f>
        <x:v>2025</x:v>
      </x:c>
      <x:c r="D78" t="n">
        <x:f>'CCI_Country_Year'!E81</x:f>
        <x:v>0</x:v>
      </x:c>
      <x:c r="E78" t="n">
        <x:f>'CCI_Country_Year'!F81</x:f>
        <x:v>143.28</x:v>
      </x:c>
      <x:c r="F78" t="n">
        <x:f>'CCI_Country_Year'!G81</x:f>
        <x:v>10546</x:v>
      </x:c>
      <x:c r="G78" t="n">
        <x:f>'CCI_Country_Year'!H81</x:f>
        <x:v>12366172</x:v>
      </x:c>
      <x:c r="H78" t="n">
        <x:f>'CCI_Country_Year'!I81</x:f>
        <x:v>2</x:v>
      </x:c>
      <x:c r="I78" t="n">
        <x:f>'CCI_Country_Year'!J81</x:f>
        <x:v>2</x:v>
      </x:c>
      <x:c r="J78" t="str">
        <x:f>'CCI_Country_Year'!K81</x:f>
      </x:c>
      <x:c r="K78" t="n">
        <x:f>'CCI_Country_Year'!L81</x:f>
        <x:v>-213.629416330893</x:v>
      </x:c>
      <x:c r="L78" t="n">
        <x:f>COUNT(D78:I78)</x:f>
        <x:v>5</x:v>
      </x:c>
      <x:c r="M78" t="str">
        <x:f>IF(L78&gt;=4,"Ready / usable","Check missing components")</x:f>
        <x:v>Ready / usable</x:v>
      </x:c>
    </x:row>
    <x:row r="79">
      <x:c r="A79" t="str">
        <x:f>'CCI_Country_Year'!A82</x:f>
        <x:v>Oman</x:v>
      </x:c>
      <x:c r="B79" t="str">
        <x:f>'CCI_Country_Year'!B82</x:f>
        <x:v>OMN</x:v>
      </x:c>
      <x:c r="C79" t="n">
        <x:f>'CCI_Country_Year'!D82</x:f>
        <x:v>2026</x:v>
      </x:c>
      <x:c r="D79" t="n">
        <x:f>'CCI_Country_Year'!E82</x:f>
        <x:v>0</x:v>
      </x:c>
      <x:c r="E79" t="n">
        <x:f>'CCI_Country_Year'!F82</x:f>
        <x:v>140.22</x:v>
      </x:c>
      <x:c r="F79" t="n">
        <x:f>'CCI_Country_Year'!G82</x:f>
        <x:v>10546</x:v>
      </x:c>
      <x:c r="G79" t="n">
        <x:f>'CCI_Country_Year'!H82</x:f>
        <x:v>12366172</x:v>
      </x:c>
      <x:c r="H79" t="n">
        <x:f>'CCI_Country_Year'!I82</x:f>
        <x:v>2</x:v>
      </x:c>
      <x:c r="I79" t="n">
        <x:f>'CCI_Country_Year'!J82</x:f>
        <x:v>2</x:v>
      </x:c>
      <x:c r="J79" t="str">
        <x:f>'CCI_Country_Year'!K82</x:f>
      </x:c>
      <x:c r="K79" t="n">
        <x:f>'CCI_Country_Year'!L82</x:f>
        <x:v>-213.629416330893</x:v>
      </x:c>
      <x:c r="L79" t="n">
        <x:f>COUNT(D79:I79)</x:f>
        <x:v>5</x:v>
      </x:c>
      <x:c r="M79" t="str">
        <x:f>IF(L79&gt;=4,"Ready / usable","Check missing components")</x:f>
        <x:v>Ready / usable</x:v>
      </x:c>
    </x:row>
    <x:row r="80">
      <x:c r="A80" t="str">
        <x:f>'CCI_Country_Year'!A83</x:f>
        <x:v>Egypt</x:v>
      </x:c>
      <x:c r="B80" t="str">
        <x:f>'CCI_Country_Year'!B83</x:f>
        <x:v>EGY</x:v>
      </x:c>
      <x:c r="C80" t="n">
        <x:f>'CCI_Country_Year'!D83</x:f>
        <x:v>2021</x:v>
      </x:c>
      <x:c r="D80" t="n">
        <x:f>'CCI_Country_Year'!E83</x:f>
        <x:v>3.1</x:v>
      </x:c>
      <x:c r="E80" t="n">
        <x:f>'CCI_Country_Year'!F83</x:f>
        <x:v>206.05</x:v>
      </x:c>
      <x:c r="F80" t="n">
        <x:f>'CCI_Country_Year'!G83</x:f>
        <x:v>10546</x:v>
      </x:c>
      <x:c r="G80" t="n">
        <x:f>'CCI_Country_Year'!H83</x:f>
        <x:v>12591327</x:v>
      </x:c>
      <x:c r="H80" t="n">
        <x:f>'CCI_Country_Year'!I83</x:f>
        <x:v>2</x:v>
      </x:c>
      <x:c r="I80" t="n">
        <x:f>'CCI_Country_Year'!J83</x:f>
        <x:v>2</x:v>
      </x:c>
      <x:c r="J80" t="str">
        <x:f>'CCI_Country_Year'!K83</x:f>
      </x:c>
      <x:c r="K80" t="n">
        <x:f>'CCI_Country_Year'!L83</x:f>
        <x:v>1.63521037235887</x:v>
      </x:c>
      <x:c r="L80" t="n">
        <x:f>COUNT(D80:I80)</x:f>
        <x:v>6</x:v>
      </x:c>
      <x:c r="M80" t="str">
        <x:f>IF(L80&gt;=4,"Ready / usable","Check missing components")</x:f>
        <x:v>Ready / usable</x:v>
      </x:c>
    </x:row>
    <x:row r="81">
      <x:c r="A81" t="str">
        <x:f>'CCI_Country_Year'!A84</x:f>
        <x:v>Egypt</x:v>
      </x:c>
      <x:c r="B81" t="str">
        <x:f>'CCI_Country_Year'!B84</x:f>
        <x:v>EGY</x:v>
      </x:c>
      <x:c r="C81" t="n">
        <x:f>'CCI_Country_Year'!D84</x:f>
        <x:v>2022</x:v>
      </x:c>
      <x:c r="D81" t="n">
        <x:f>'CCI_Country_Year'!E84</x:f>
        <x:v>3.1</x:v>
      </x:c>
      <x:c r="E81" t="n">
        <x:f>'CCI_Country_Year'!F84</x:f>
        <x:v>221.84</x:v>
      </x:c>
      <x:c r="F81" t="n">
        <x:f>'CCI_Country_Year'!G84</x:f>
        <x:v>10546</x:v>
      </x:c>
      <x:c r="G81" t="n">
        <x:f>'CCI_Country_Year'!H84</x:f>
        <x:v>12366172</x:v>
      </x:c>
      <x:c r="H81" t="n">
        <x:f>'CCI_Country_Year'!I84</x:f>
        <x:v>2</x:v>
      </x:c>
      <x:c r="I81" t="n">
        <x:f>'CCI_Country_Year'!J84</x:f>
        <x:v>2</x:v>
      </x:c>
      <x:c r="J81" t="str">
        <x:f>'CCI_Country_Year'!K84</x:f>
      </x:c>
      <x:c r="K81" t="n">
        <x:f>'CCI_Country_Year'!L84</x:f>
        <x:v>9.78510684497825</x:v>
      </x:c>
      <x:c r="L81" t="n">
        <x:f>COUNT(D81:I81)</x:f>
        <x:v>6</x:v>
      </x:c>
      <x:c r="M81" t="str">
        <x:f>IF(L81&gt;=4,"Ready / usable","Check missing components")</x:f>
        <x:v>Ready / usable</x:v>
      </x:c>
    </x:row>
    <x:row r="82">
      <x:c r="A82" t="str">
        <x:f>'CCI_Country_Year'!A85</x:f>
        <x:v>Egypt</x:v>
      </x:c>
      <x:c r="B82" t="str">
        <x:f>'CCI_Country_Year'!B85</x:f>
        <x:v>EGY</x:v>
      </x:c>
      <x:c r="C82" t="n">
        <x:f>'CCI_Country_Year'!D85</x:f>
        <x:v>2023</x:v>
      </x:c>
      <x:c r="D82" t="n">
        <x:f>'CCI_Country_Year'!E85</x:f>
        <x:v>3.1</x:v>
      </x:c>
      <x:c r="E82" t="n">
        <x:f>'CCI_Country_Year'!F85</x:f>
        <x:v>264.04</x:v>
      </x:c>
      <x:c r="F82" t="n">
        <x:f>'CCI_Country_Year'!G85</x:f>
        <x:v>10546</x:v>
      </x:c>
      <x:c r="G82" t="n">
        <x:f>'CCI_Country_Year'!H85</x:f>
        <x:v>12366172</x:v>
      </x:c>
      <x:c r="H82" t="n">
        <x:f>'CCI_Country_Year'!I85</x:f>
        <x:v>2</x:v>
      </x:c>
      <x:c r="I82" t="n">
        <x:f>'CCI_Country_Year'!J85</x:f>
        <x:v>2</x:v>
      </x:c>
      <x:c r="J82" t="str">
        <x:f>'CCI_Country_Year'!K85</x:f>
      </x:c>
      <x:c r="K82" t="n">
        <x:f>'CCI_Country_Year'!L85</x:f>
        <x:v>20.2563785795628</x:v>
      </x:c>
      <x:c r="L82" t="n">
        <x:f>COUNT(D82:I82)</x:f>
        <x:v>6</x:v>
      </x:c>
      <x:c r="M82" t="str">
        <x:f>IF(L82&gt;=4,"Ready / usable","Check missing components")</x:f>
        <x:v>Ready / usable</x:v>
      </x:c>
    </x:row>
    <x:row r="83">
      <x:c r="A83" t="str">
        <x:f>'CCI_Country_Year'!A86</x:f>
        <x:v>Egypt</x:v>
      </x:c>
      <x:c r="B83" t="str">
        <x:f>'CCI_Country_Year'!B86</x:f>
        <x:v>EGY</x:v>
      </x:c>
      <x:c r="C83" t="n">
        <x:f>'CCI_Country_Year'!D86</x:f>
        <x:v>2024</x:v>
      </x:c>
      <x:c r="D83" t="n">
        <x:f>'CCI_Country_Year'!E86</x:f>
        <x:v>3.1</x:v>
      </x:c>
      <x:c r="E83" t="n">
        <x:f>'CCI_Country_Year'!F86</x:f>
        <x:v>251.53</x:v>
      </x:c>
      <x:c r="F83" t="n">
        <x:f>'CCI_Country_Year'!G86</x:f>
        <x:v>10546</x:v>
      </x:c>
      <x:c r="G83" t="n">
        <x:f>'CCI_Country_Year'!H86</x:f>
        <x:v>12366172</x:v>
      </x:c>
      <x:c r="H83" t="n">
        <x:f>'CCI_Country_Year'!I86</x:f>
        <x:v>2</x:v>
      </x:c>
      <x:c r="I83" t="n">
        <x:f>'CCI_Country_Year'!J86</x:f>
        <x:v>2</x:v>
      </x:c>
      <x:c r="J83" t="str">
        <x:f>'CCI_Country_Year'!K86</x:f>
      </x:c>
      <x:c r="K83" t="n">
        <x:f>'CCI_Country_Year'!L86</x:f>
        <x:v>20.2563785795628</x:v>
      </x:c>
      <x:c r="L83" t="n">
        <x:f>COUNT(D83:I83)</x:f>
        <x:v>6</x:v>
      </x:c>
      <x:c r="M83" t="str">
        <x:f>IF(L83&gt;=4,"Ready / usable","Check missing components")</x:f>
        <x:v>Ready / usable</x:v>
      </x:c>
    </x:row>
    <x:row r="84">
      <x:c r="A84" t="str">
        <x:f>'CCI_Country_Year'!A87</x:f>
        <x:v>Egypt</x:v>
      </x:c>
      <x:c r="B84" t="str">
        <x:f>'CCI_Country_Year'!B87</x:f>
        <x:v>EGY</x:v>
      </x:c>
      <x:c r="C84" t="n">
        <x:f>'CCI_Country_Year'!D87</x:f>
        <x:v>2025</x:v>
      </x:c>
      <x:c r="D84" t="n">
        <x:f>'CCI_Country_Year'!E87</x:f>
        <x:v>3.1</x:v>
      </x:c>
      <x:c r="E84" t="n">
        <x:f>'CCI_Country_Year'!F87</x:f>
        <x:v>288.78</x:v>
      </x:c>
      <x:c r="F84" t="n">
        <x:f>'CCI_Country_Year'!G87</x:f>
        <x:v>10546</x:v>
      </x:c>
      <x:c r="G84" t="n">
        <x:f>'CCI_Country_Year'!H87</x:f>
        <x:v>12366172</x:v>
      </x:c>
      <x:c r="H84" t="n">
        <x:f>'CCI_Country_Year'!I87</x:f>
        <x:v>2</x:v>
      </x:c>
      <x:c r="I84" t="n">
        <x:f>'CCI_Country_Year'!J87</x:f>
        <x:v>2</x:v>
      </x:c>
      <x:c r="J84" t="str">
        <x:f>'CCI_Country_Year'!K87</x:f>
      </x:c>
      <x:c r="K84" t="n">
        <x:f>'CCI_Country_Year'!L87</x:f>
        <x:v>20.2563785795628</x:v>
      </x:c>
      <x:c r="L84" t="n">
        <x:f>COUNT(D84:I84)</x:f>
        <x:v>6</x:v>
      </x:c>
      <x:c r="M84" t="str">
        <x:f>IF(L84&gt;=4,"Ready / usable","Check missing components")</x:f>
        <x:v>Ready / usable</x:v>
      </x:c>
    </x:row>
    <x:row r="85">
      <x:c r="A85" t="str">
        <x:f>'CCI_Country_Year'!A88</x:f>
        <x:v>Egypt</x:v>
      </x:c>
      <x:c r="B85" t="str">
        <x:f>'CCI_Country_Year'!B88</x:f>
        <x:v>EGY</x:v>
      </x:c>
      <x:c r="C85" t="n">
        <x:f>'CCI_Country_Year'!D88</x:f>
        <x:v>2026</x:v>
      </x:c>
      <x:c r="D85" t="n">
        <x:f>'CCI_Country_Year'!E88</x:f>
        <x:v>3.1</x:v>
      </x:c>
      <x:c r="E85" t="n">
        <x:f>'CCI_Country_Year'!F88</x:f>
        <x:v>286.27</x:v>
      </x:c>
      <x:c r="F85" t="n">
        <x:f>'CCI_Country_Year'!G88</x:f>
        <x:v>10546</x:v>
      </x:c>
      <x:c r="G85" t="n">
        <x:f>'CCI_Country_Year'!H88</x:f>
        <x:v>12366172</x:v>
      </x:c>
      <x:c r="H85" t="n">
        <x:f>'CCI_Country_Year'!I88</x:f>
        <x:v>2</x:v>
      </x:c>
      <x:c r="I85" t="n">
        <x:f>'CCI_Country_Year'!J88</x:f>
        <x:v>2</x:v>
      </x:c>
      <x:c r="J85" t="str">
        <x:f>'CCI_Country_Year'!K88</x:f>
      </x:c>
      <x:c r="K85" t="n">
        <x:f>'CCI_Country_Year'!L88</x:f>
        <x:v>20.2563785795628</x:v>
      </x:c>
      <x:c r="L85" t="n">
        <x:f>COUNT(D85:I85)</x:f>
        <x:v>6</x:v>
      </x:c>
      <x:c r="M85" t="str">
        <x:f>IF(L85&gt;=4,"Ready / usable","Check missing components")</x:f>
        <x:v>Ready / usable</x:v>
      </x:c>
    </x:row>
    <x:row r="86">
      <x:c r="A86" t="str">
        <x:f>'CCI_Country_Year'!A89</x:f>
        <x:v>Jordan</x:v>
      </x:c>
      <x:c r="B86" t="str">
        <x:f>'CCI_Country_Year'!B89</x:f>
        <x:v>JOR</x:v>
      </x:c>
      <x:c r="C86" t="n">
        <x:f>'CCI_Country_Year'!D89</x:f>
        <x:v>2021</x:v>
      </x:c>
      <x:c r="D86" t="n">
        <x:f>'CCI_Country_Year'!E89</x:f>
        <x:v>0</x:v>
      </x:c>
      <x:c r="E86" t="n">
        <x:f>'CCI_Country_Year'!F89</x:f>
        <x:v>69.44</x:v>
      </x:c>
      <x:c r="F86" t="n">
        <x:f>'CCI_Country_Year'!G89</x:f>
        <x:v>10546</x:v>
      </x:c>
      <x:c r="G86" t="n">
        <x:f>'CCI_Country_Year'!H89</x:f>
        <x:v>12591327</x:v>
      </x:c>
      <x:c r="H86" t="n">
        <x:f>'CCI_Country_Year'!I89</x:f>
        <x:v>1</x:v>
      </x:c>
      <x:c r="I86" t="n">
        <x:f>'CCI_Country_Year'!J89</x:f>
        <x:v>1</x:v>
      </x:c>
      <x:c r="J86" t="str">
        <x:f>'CCI_Country_Year'!K89</x:f>
      </x:c>
      <x:c r="K86" t="n">
        <x:f>'CCI_Country_Year'!L89</x:f>
        <x:v>92.3346741083648</x:v>
      </x:c>
      <x:c r="L86" t="n">
        <x:f>COUNT(D86:I86)</x:f>
        <x:v>5</x:v>
      </x:c>
      <x:c r="M86" t="str">
        <x:f>IF(L86&gt;=4,"Ready / usable","Check missing components")</x:f>
        <x:v>Ready / usable</x:v>
      </x:c>
    </x:row>
    <x:row r="87">
      <x:c r="A87" t="str">
        <x:f>'CCI_Country_Year'!A90</x:f>
        <x:v>Jordan</x:v>
      </x:c>
      <x:c r="B87" t="str">
        <x:f>'CCI_Country_Year'!B90</x:f>
        <x:v>JOR</x:v>
      </x:c>
      <x:c r="C87" t="n">
        <x:f>'CCI_Country_Year'!D90</x:f>
        <x:v>2022</x:v>
      </x:c>
      <x:c r="D87" t="n">
        <x:f>'CCI_Country_Year'!E90</x:f>
        <x:v>0</x:v>
      </x:c>
      <x:c r="E87" t="n">
        <x:f>'CCI_Country_Year'!F90</x:f>
        <x:v>68.89</x:v>
      </x:c>
      <x:c r="F87" t="n">
        <x:f>'CCI_Country_Year'!G90</x:f>
        <x:v>10546</x:v>
      </x:c>
      <x:c r="G87" t="n">
        <x:f>'CCI_Country_Year'!H90</x:f>
        <x:v>12366172</x:v>
      </x:c>
      <x:c r="H87" t="n">
        <x:f>'CCI_Country_Year'!I90</x:f>
        <x:v>1</x:v>
      </x:c>
      <x:c r="I87" t="n">
        <x:f>'CCI_Country_Year'!J90</x:f>
        <x:v>1</x:v>
      </x:c>
      <x:c r="J87" t="str">
        <x:f>'CCI_Country_Year'!K90</x:f>
      </x:c>
      <x:c r="K87" t="n">
        <x:f>'CCI_Country_Year'!L90</x:f>
        <x:v>96.3523279332296</x:v>
      </x:c>
      <x:c r="L87" t="n">
        <x:f>COUNT(D87:I87)</x:f>
        <x:v>5</x:v>
      </x:c>
      <x:c r="M87" t="str">
        <x:f>IF(L87&gt;=4,"Ready / usable","Check missing components")</x:f>
        <x:v>Ready / usable</x:v>
      </x:c>
    </x:row>
    <x:row r="88">
      <x:c r="A88" t="str">
        <x:f>'CCI_Country_Year'!A91</x:f>
        <x:v>Jordan</x:v>
      </x:c>
      <x:c r="B88" t="str">
        <x:f>'CCI_Country_Year'!B91</x:f>
        <x:v>JOR</x:v>
      </x:c>
      <x:c r="C88" t="n">
        <x:f>'CCI_Country_Year'!D91</x:f>
        <x:v>2023</x:v>
      </x:c>
      <x:c r="D88" t="n">
        <x:f>'CCI_Country_Year'!E91</x:f>
        <x:v>0</x:v>
      </x:c>
      <x:c r="E88" t="n">
        <x:f>'CCI_Country_Year'!F91</x:f>
        <x:v>71.78</x:v>
      </x:c>
      <x:c r="F88" t="n">
        <x:f>'CCI_Country_Year'!G91</x:f>
        <x:v>10546</x:v>
      </x:c>
      <x:c r="G88" t="n">
        <x:f>'CCI_Country_Year'!H91</x:f>
        <x:v>12366172</x:v>
      </x:c>
      <x:c r="H88" t="n">
        <x:f>'CCI_Country_Year'!I91</x:f>
        <x:v>1</x:v>
      </x:c>
      <x:c r="I88" t="n">
        <x:f>'CCI_Country_Year'!J91</x:f>
        <x:v>1</x:v>
      </x:c>
      <x:c r="J88" t="str">
        <x:f>'CCI_Country_Year'!K91</x:f>
      </x:c>
      <x:c r="K88" t="n">
        <x:f>'CCI_Country_Year'!L91</x:f>
        <x:v>96.3523279332296</x:v>
      </x:c>
      <x:c r="L88" t="n">
        <x:f>COUNT(D88:I88)</x:f>
        <x:v>5</x:v>
      </x:c>
      <x:c r="M88" t="str">
        <x:f>IF(L88&gt;=4,"Ready / usable","Check missing components")</x:f>
        <x:v>Ready / usable</x:v>
      </x:c>
    </x:row>
    <x:row r="89">
      <x:c r="A89" t="str">
        <x:f>'CCI_Country_Year'!A92</x:f>
        <x:v>Jordan</x:v>
      </x:c>
      <x:c r="B89" t="str">
        <x:f>'CCI_Country_Year'!B92</x:f>
        <x:v>JOR</x:v>
      </x:c>
      <x:c r="C89" t="n">
        <x:f>'CCI_Country_Year'!D92</x:f>
        <x:v>2024</x:v>
      </x:c>
      <x:c r="D89" t="n">
        <x:f>'CCI_Country_Year'!E92</x:f>
        <x:v>0</x:v>
      </x:c>
      <x:c r="E89" t="n">
        <x:f>'CCI_Country_Year'!F92</x:f>
        <x:v>83.8</x:v>
      </x:c>
      <x:c r="F89" t="n">
        <x:f>'CCI_Country_Year'!G92</x:f>
        <x:v>10546</x:v>
      </x:c>
      <x:c r="G89" t="n">
        <x:f>'CCI_Country_Year'!H92</x:f>
        <x:v>12366172</x:v>
      </x:c>
      <x:c r="H89" t="n">
        <x:f>'CCI_Country_Year'!I92</x:f>
        <x:v>1</x:v>
      </x:c>
      <x:c r="I89" t="n">
        <x:f>'CCI_Country_Year'!J92</x:f>
        <x:v>1</x:v>
      </x:c>
      <x:c r="J89" t="str">
        <x:f>'CCI_Country_Year'!K92</x:f>
      </x:c>
      <x:c r="K89" t="n">
        <x:f>'CCI_Country_Year'!L92</x:f>
        <x:v>96.3523279332296</x:v>
      </x:c>
      <x:c r="L89" t="n">
        <x:f>COUNT(D89:I89)</x:f>
        <x:v>5</x:v>
      </x:c>
      <x:c r="M89" t="str">
        <x:f>IF(L89&gt;=4,"Ready / usable","Check missing components")</x:f>
        <x:v>Ready / usable</x:v>
      </x:c>
    </x:row>
    <x:row r="90">
      <x:c r="A90" t="str">
        <x:f>'CCI_Country_Year'!A93</x:f>
        <x:v>Jordan</x:v>
      </x:c>
      <x:c r="B90" t="str">
        <x:f>'CCI_Country_Year'!B93</x:f>
        <x:v>JOR</x:v>
      </x:c>
      <x:c r="C90" t="n">
        <x:f>'CCI_Country_Year'!D93</x:f>
        <x:v>2025</x:v>
      </x:c>
      <x:c r="D90" t="n">
        <x:f>'CCI_Country_Year'!E93</x:f>
        <x:v>0</x:v>
      </x:c>
      <x:c r="E90" t="n">
        <x:f>'CCI_Country_Year'!F93</x:f>
        <x:v>76.95</x:v>
      </x:c>
      <x:c r="F90" t="n">
        <x:f>'CCI_Country_Year'!G93</x:f>
        <x:v>10546</x:v>
      </x:c>
      <x:c r="G90" t="n">
        <x:f>'CCI_Country_Year'!H93</x:f>
        <x:v>12366172</x:v>
      </x:c>
      <x:c r="H90" t="n">
        <x:f>'CCI_Country_Year'!I93</x:f>
        <x:v>1</x:v>
      </x:c>
      <x:c r="I90" t="n">
        <x:f>'CCI_Country_Year'!J93</x:f>
        <x:v>1</x:v>
      </x:c>
      <x:c r="J90" t="str">
        <x:f>'CCI_Country_Year'!K93</x:f>
      </x:c>
      <x:c r="K90" t="n">
        <x:f>'CCI_Country_Year'!L93</x:f>
        <x:v>96.3523279332296</x:v>
      </x:c>
      <x:c r="L90" t="n">
        <x:f>COUNT(D90:I90)</x:f>
        <x:v>5</x:v>
      </x:c>
      <x:c r="M90" t="str">
        <x:f>IF(L90&gt;=4,"Ready / usable","Check missing components")</x:f>
        <x:v>Ready / usable</x:v>
      </x:c>
    </x:row>
    <x:row r="91">
      <x:c r="A91" t="str">
        <x:f>'CCI_Country_Year'!A94</x:f>
        <x:v>Jordan</x:v>
      </x:c>
      <x:c r="B91" t="str">
        <x:f>'CCI_Country_Year'!B94</x:f>
        <x:v>JOR</x:v>
      </x:c>
      <x:c r="C91" t="n">
        <x:f>'CCI_Country_Year'!D94</x:f>
        <x:v>2026</x:v>
      </x:c>
      <x:c r="D91" t="n">
        <x:f>'CCI_Country_Year'!E94</x:f>
        <x:v>0</x:v>
      </x:c>
      <x:c r="E91" t="n">
        <x:f>'CCI_Country_Year'!F94</x:f>
        <x:v>76.62</x:v>
      </x:c>
      <x:c r="F91" t="n">
        <x:f>'CCI_Country_Year'!G94</x:f>
        <x:v>10546</x:v>
      </x:c>
      <x:c r="G91" t="n">
        <x:f>'CCI_Country_Year'!H94</x:f>
        <x:v>12366172</x:v>
      </x:c>
      <x:c r="H91" t="n">
        <x:f>'CCI_Country_Year'!I94</x:f>
        <x:v>1</x:v>
      </x:c>
      <x:c r="I91" t="n">
        <x:f>'CCI_Country_Year'!J94</x:f>
        <x:v>1</x:v>
      </x:c>
      <x:c r="J91" t="n">
        <x:f>'CCI_Country_Year'!K94</x:f>
        <x:v>0</x:v>
      </x:c>
      <x:c r="K91" t="n">
        <x:f>'CCI_Country_Year'!L94</x:f>
        <x:v>96.3523279332296</x:v>
      </x:c>
      <x:c r="L91" t="n">
        <x:f>COUNT(D91:I91)</x:f>
        <x:v>6</x:v>
      </x:c>
      <x:c r="M91" t="str">
        <x:f>IF(L91&gt;=4,"Ready / usable","Check missing components")</x:f>
        <x:v>Ready / usable</x:v>
      </x:c>
    </x:row>
  </x:sheetData>
  <x:pageMargins left="0.7" right="0.7" top="0.75" bottom="0.75" header="0.3" footer="0.3"/>
  <x:tableParts count="1">
    <x:tablePart xmlns:r="http://schemas.openxmlformats.org/officeDocument/2006/relationships" r:id="Rd1be7fdd9f22404e"/>
  </x:tableParts>
</x:worksheet>
</file>

<file path=xl/worksheets/sheet29.xml><?xml version="1.0" encoding="utf-8"?>
<x:worksheet xmlns:x="http://schemas.openxmlformats.org/spreadsheetml/2006/main">
  <x:sheetFormatPr baseColWidth="8" defaultRowHeight="15"/>
  <x:cols>
    <x:col min="1" max="1" width="28" style="52" customWidth="1"/>
    <x:col min="2" max="2" width="22" style="52" customWidth="1"/>
    <x:col min="3" max="3" width="90" style="52" customWidth="1"/>
  </x:cols>
  <x:sheetData>
    <x:row r="1">
      <x:c r="A1" s="144" t="inlineStr">
        <x:is>
          <x:t xml:space="preserve">CCI Finalization Checklist</x:t>
        </x:is>
      </x:c>
      <x:c r="B1" s="144" t="inlineStr">
        <x:is>
          <x:t xml:space="preserve">Status</x:t>
        </x:is>
      </x:c>
      <x:c r="C1" s="144" t="inlineStr">
        <x:is>
          <x:t xml:space="preserve">Notes</x:t>
        </x:is>
      </x:c>
    </x:row>
    <x:row r="2">
      <x:c r="A2" s="141" t="inlineStr">
        <x:is>
          <x:t xml:space="preserve">Energy Import Dependency</x:t>
        </x:is>
      </x:c>
      <x:c r="B2" s="145" t="inlineStr">
        <x:is>
          <x:t xml:space="preserve">Completed</x:t>
        </x:is>
      </x:c>
      <x:c r="C2" s="141" t="inlineStr">
        <x:is>
          <x:t xml:space="preserve">World Bank EG.IMP.CONS.ZS imported; latest available values carried forward.</x:t>
        </x:is>
      </x:c>
    </x:row>
    <x:row r="3">
      <x:c r="A3" s="141" t="inlineStr">
        <x:is>
          <x:t xml:space="preserve">LSCI</x:t>
        </x:is>
      </x:c>
      <x:c r="B3" s="145" t="inlineStr">
        <x:is>
          <x:t xml:space="preserve">Completed</x:t>
        </x:is>
      </x:c>
      <x:c r="C3" s="141" t="inlineStr">
        <x:is>
          <x:t xml:space="preserve">UNCTAD quarterly LSCI converted to annual values.</x:t>
        </x:is>
      </x:c>
    </x:row>
    <x:row r="4">
      <x:c r="A4" s="141" t="inlineStr">
        <x:is>
          <x:t xml:space="preserve">Port TEU</x:t>
        </x:is>
      </x:c>
      <x:c r="B4" s="145" t="inlineStr">
        <x:is>
          <x:t xml:space="preserve">Completed with gaps</x:t>
        </x:is>
      </x:c>
      <x:c r="C4" s="141" t="inlineStr">
        <x:is>
          <x:t xml:space="preserve">World Bank IS.SHP.GOOD.TU imported; Iraq/Kuwait unavailable in source and left blank.</x:t>
        </x:is>
      </x:c>
    </x:row>
    <x:row r="5">
      <x:c r="A5" s="141" t="inlineStr">
        <x:is>
          <x:t xml:space="preserve">Rail Lines</x:t>
        </x:is>
      </x:c>
      <x:c r="B5" s="145" t="inlineStr">
        <x:is>
          <x:t xml:space="preserve">Completed with gaps</x:t>
        </x:is>
      </x:c>
      <x:c r="C5" s="141" t="inlineStr">
        <x:is>
          <x:t xml:space="preserve">World Bank IS.RRS.TOTL.KM imported; unavailable countries left blank.</x:t>
        </x:is>
      </x:c>
    </x:row>
    <x:row r="6">
      <x:c r="A6" s="141" t="inlineStr">
        <x:is>
          <x:t xml:space="preserve">Pipeline Connectivity</x:t>
        </x:is>
      </x:c>
      <x:c r="B6" s="146" t="inlineStr">
        <x:is>
          <x:t xml:space="preserve">Pre-coded</x:t>
        </x:is>
      </x:c>
      <x:c r="C6" s="141" t="inlineStr">
        <x:is>
          <x:t xml:space="preserve">Manual 0–3 coding; source validation needed before submission.</x:t>
        </x:is>
      </x:c>
    </x:row>
    <x:row r="7">
      <x:c r="A7" s="141" t="inlineStr">
        <x:is>
          <x:t xml:space="preserve">Corridor Access</x:t>
        </x:is>
      </x:c>
      <x:c r="B7" s="146" t="inlineStr">
        <x:is>
          <x:t xml:space="preserve">Pre-coded</x:t>
        </x:is>
      </x:c>
      <x:c r="C7" s="141" t="inlineStr">
        <x:is>
          <x:t xml:space="preserve">Manual 0–3 coding; source validation needed before submission.</x:t>
        </x:is>
      </x:c>
    </x:row>
    <x:row r="8">
      <x:c r="A8" s="141" t="inlineStr">
        <x:is>
          <x:t xml:space="preserve">Trade Diversification</x:t>
        </x:is>
      </x:c>
      <x:c r="B8" s="146" t="inlineStr">
        <x:is>
          <x:t xml:space="preserve">Excluded from baseline</x:t>
        </x:is>
      </x:c>
      <x:c r="C8" s="141" t="inlineStr">
        <x:is>
          <x:t xml:space="preserve">Downloaded UNCTAD file contained regional aggregates; kept optional.</x:t>
        </x:is>
      </x:c>
    </x:row>
    <x:row r="9">
      <x:c r="A9" s="141" t="inlineStr">
        <x:is>
          <x:t xml:space="preserve">Baseline CCI</x:t>
        </x:is>
      </x:c>
      <x:c r="B9" s="145" t="inlineStr">
        <x:is>
          <x:t xml:space="preserve">Ready</x:t>
        </x:is>
      </x:c>
      <x:c r="C9" s="141" t="inlineStr">
        <x:is>
          <x:t xml:space="preserve">CCI_Baseline_Equal_Weighted excludes TradeDiv_Norm.</x:t>
        </x:is>
      </x:c>
    </x:row>
    <x:row r="10">
      <x:c r="A10" s="141" t="inlineStr">
        <x:is>
          <x:t xml:space="preserve">Next stage</x:t>
        </x:is>
      </x:c>
      <x:c r="B10" s="141" t="inlineStr">
        <x:is>
          <x:t xml:space="preserve">Analysis prep</x:t>
        </x:is>
      </x:c>
      <x:c r="C10" s="141" t="inlineStr">
        <x:is>
          <x:t xml:space="preserve">Descriptive statistics, correlation matrix, event study windows, and TVP-VAR dataset export.</x:t>
        </x:is>
      </x:c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6" hidden="0" customWidth="1"/>
    <x:col min="3" max="3" width="42" hidden="0" customWidth="1"/>
  </x:cols>
  <x:sheetData>
    <x:row r="1">
      <x:c r="A1" s="244" t="str">
        <x:v>Hormuz–Energy–Corridors Research Dataset: Analysis Readiness</x:v>
      </x:c>
      <x:c r="B1" s="242"/>
      <x:c r="C1" s="242"/>
      <x:c r="D1" s="242"/>
      <x:c r="E1" s="242"/>
      <x:c r="F1" s="242"/>
      <x:c r="G1" s="242"/>
      <x:c r="H1" s="242"/>
      <x:c r="I1" s="242"/>
      <x:c r="J1" s="242"/>
      <x:c r="K1" s="242"/>
      <x:c r="L1" s="242"/>
      <x:c r="M1" s="242"/>
      <x:c r="N1" s="242"/>
      <x:c r="O1" s="242"/>
      <x:c r="P1" s="242"/>
      <x:c r="Q1" s="242"/>
      <x:c r="R1" s="242"/>
      <x:c r="S1" s="242"/>
      <x:c r="T1" s="242"/>
      <x:c r="U1" s="242"/>
      <x:c r="V1" s="242"/>
      <x:c r="W1" s="242"/>
      <x:c r="X1" s="242"/>
      <x:c r="Y1" s="242"/>
      <x:c r="Z1" s="242"/>
    </x:row>
    <x:row r="2">
      <x:c r="A2" s="250" t="str">
        <x:v>Last working file</x:v>
      </x:c>
      <x:c r="B2" s="242" t="str">
        <x:v>Hormuz_Core_Data_v23_CCI_Baseline_Finalized.xlsx</x:v>
      </x:c>
      <x:c r="C2" s="242"/>
      <x:c r="D2" s="242"/>
      <x:c r="E2" s="242"/>
      <x:c r="F2" s="242"/>
      <x:c r="G2" s="242"/>
      <x:c r="H2" s="242"/>
      <x:c r="I2" s="242"/>
      <x:c r="J2" s="242"/>
      <x:c r="K2" s="242"/>
      <x:c r="L2" s="242"/>
      <x:c r="M2" s="242"/>
      <x:c r="N2" s="242"/>
      <x:c r="O2" s="242"/>
      <x:c r="P2" s="242"/>
      <x:c r="Q2" s="242"/>
      <x:c r="R2" s="242"/>
      <x:c r="S2" s="242"/>
      <x:c r="T2" s="242"/>
      <x:c r="U2" s="242"/>
      <x:c r="V2" s="242"/>
      <x:c r="W2" s="242"/>
      <x:c r="X2" s="242"/>
      <x:c r="Y2" s="242"/>
      <x:c r="Z2" s="242"/>
    </x:row>
    <x:row r="3">
      <x:c r="A3" s="250" t="str">
        <x:v>Current stage</x:v>
      </x:c>
      <x:c r="B3" s="242" t="str">
        <x:v>Analysis preparation: descriptive statistics, correlation matrix, event-study setup, TVP-VAR setup, panel model setup</x:v>
      </x:c>
      <x:c r="C3" s="242"/>
      <x:c r="D3" s="242"/>
      <x:c r="E3" s="242"/>
      <x:c r="F3" s="242"/>
      <x:c r="G3" s="242"/>
      <x:c r="H3" s="242"/>
      <x:c r="I3" s="242"/>
      <x:c r="J3" s="242"/>
      <x:c r="K3" s="242"/>
      <x:c r="L3" s="242"/>
      <x:c r="M3" s="242"/>
      <x:c r="N3" s="242"/>
      <x:c r="O3" s="242"/>
      <x:c r="P3" s="242"/>
      <x:c r="Q3" s="242"/>
      <x:c r="R3" s="242"/>
      <x:c r="S3" s="242"/>
      <x:c r="T3" s="242"/>
      <x:c r="U3" s="242"/>
      <x:c r="V3" s="242"/>
      <x:c r="W3" s="242"/>
      <x:c r="X3" s="242"/>
      <x:c r="Y3" s="242"/>
      <x:c r="Z3" s="242"/>
    </x:row>
    <x:row r="4">
      <x:c r="A4" s="250" t="str">
        <x:v>Main daily sample</x:v>
      </x:c>
      <x:c r="B4" s="242" t="str">
        <x:v>2021-01-01 to 2026-05-18</x:v>
      </x:c>
      <x:c r="C4" s="242"/>
      <x:c r="D4" s="242"/>
      <x:c r="E4" s="242"/>
      <x:c r="F4" s="242"/>
      <x:c r="G4" s="242"/>
      <x:c r="H4" s="242"/>
      <x:c r="I4" s="242"/>
      <x:c r="J4" s="242"/>
      <x:c r="K4" s="242"/>
      <x:c r="L4" s="242"/>
      <x:c r="M4" s="242"/>
      <x:c r="N4" s="242"/>
      <x:c r="O4" s="242"/>
      <x:c r="P4" s="242"/>
      <x:c r="Q4" s="242"/>
      <x:c r="R4" s="242"/>
      <x:c r="S4" s="242"/>
      <x:c r="T4" s="242"/>
      <x:c r="U4" s="242"/>
      <x:c r="V4" s="242"/>
      <x:c r="W4" s="242"/>
      <x:c r="X4" s="242"/>
      <x:c r="Y4" s="242"/>
      <x:c r="Z4" s="242"/>
    </x:row>
    <x:row r="5">
      <x:c r="A5" s="250" t="str">
        <x:v>Freight/tanker common sample</x:v>
      </x:c>
      <x:c r="B5" s="242" t="str">
        <x:v>2021-01-04 to 2025-03-31 for BDTI-inclusive models</x:v>
      </x:c>
      <x:c r="C5" s="242"/>
      <x:c r="D5" s="242"/>
      <x:c r="E5" s="242"/>
      <x:c r="F5" s="242"/>
      <x:c r="G5" s="242"/>
      <x:c r="H5" s="242"/>
      <x:c r="I5" s="242"/>
      <x:c r="J5" s="242"/>
      <x:c r="K5" s="242"/>
      <x:c r="L5" s="242"/>
      <x:c r="M5" s="242"/>
      <x:c r="N5" s="242"/>
      <x:c r="O5" s="242"/>
      <x:c r="P5" s="242"/>
      <x:c r="Q5" s="242"/>
      <x:c r="R5" s="242"/>
      <x:c r="S5" s="242"/>
      <x:c r="T5" s="242"/>
      <x:c r="U5" s="242"/>
      <x:c r="V5" s="242"/>
      <x:c r="W5" s="242"/>
      <x:c r="X5" s="242"/>
      <x:c r="Y5" s="242"/>
      <x:c r="Z5" s="242"/>
    </x:row>
    <x:row r="6">
      <x:c r="A6" s="250" t="str">
        <x:v>Core countries</x:v>
      </x:c>
      <x:c r="B6" s="242" t="str">
        <x:v>Türkiye, Israel, India, Japan, China</x:v>
      </x:c>
      <x:c r="C6" s="242"/>
      <x:c r="D6" s="242"/>
      <x:c r="E6" s="242"/>
      <x:c r="F6" s="242"/>
      <x:c r="G6" s="242"/>
      <x:c r="H6" s="242"/>
      <x:c r="I6" s="242"/>
      <x:c r="J6" s="242"/>
      <x:c r="K6" s="242"/>
      <x:c r="L6" s="242"/>
      <x:c r="M6" s="242"/>
      <x:c r="N6" s="242"/>
      <x:c r="O6" s="242"/>
      <x:c r="P6" s="242"/>
      <x:c r="Q6" s="242"/>
      <x:c r="R6" s="242"/>
      <x:c r="S6" s="242"/>
      <x:c r="T6" s="242"/>
      <x:c r="U6" s="242"/>
      <x:c r="V6" s="242"/>
      <x:c r="W6" s="242"/>
      <x:c r="X6" s="242"/>
      <x:c r="Y6" s="242"/>
      <x:c r="Z6" s="242"/>
    </x:row>
    <x:row r="7">
      <x:c r="A7" s="242" t="str"/>
      <x:c r="B7" s="242"/>
      <x:c r="C7" s="242"/>
      <x:c r="D7" s="242"/>
      <x:c r="E7" s="242"/>
      <x:c r="F7" s="242"/>
      <x:c r="G7" s="242"/>
      <x:c r="H7" s="242"/>
      <x:c r="I7" s="242"/>
      <x:c r="J7" s="242"/>
      <x:c r="K7" s="242"/>
      <x:c r="L7" s="242"/>
      <x:c r="M7" s="242"/>
      <x:c r="N7" s="242"/>
      <x:c r="O7" s="242"/>
      <x:c r="P7" s="242"/>
      <x:c r="Q7" s="242"/>
      <x:c r="R7" s="242"/>
      <x:c r="S7" s="242"/>
      <x:c r="T7" s="242"/>
      <x:c r="U7" s="242"/>
      <x:c r="V7" s="242"/>
      <x:c r="W7" s="242"/>
      <x:c r="X7" s="242"/>
      <x:c r="Y7" s="242"/>
      <x:c r="Z7" s="242"/>
    </x:row>
    <x:row r="8">
      <x:c r="A8" s="241" t="str">
        <x:v>Completed block</x:v>
      </x:c>
      <x:c r="B8" s="241" t="str">
        <x:v>Status</x:v>
      </x:c>
      <x:c r="C8" s="241" t="str">
        <x:v>Use in analysis</x:v>
      </x:c>
      <x:c r="D8" s="242"/>
      <x:c r="E8" s="242"/>
      <x:c r="F8" s="242"/>
      <x:c r="G8" s="242"/>
      <x:c r="H8" s="242"/>
      <x:c r="I8" s="242"/>
      <x:c r="J8" s="242"/>
      <x:c r="K8" s="242"/>
      <x:c r="L8" s="242"/>
      <x:c r="M8" s="242"/>
      <x:c r="N8" s="242"/>
      <x:c r="O8" s="242"/>
      <x:c r="P8" s="242"/>
      <x:c r="Q8" s="242"/>
      <x:c r="R8" s="242"/>
      <x:c r="S8" s="242"/>
      <x:c r="T8" s="242"/>
      <x:c r="U8" s="242"/>
      <x:c r="V8" s="242"/>
      <x:c r="W8" s="242"/>
      <x:c r="X8" s="242"/>
      <x:c r="Y8" s="242"/>
      <x:c r="Z8" s="242"/>
    </x:row>
    <x:row r="9">
      <x:c r="A9" s="211" t="str">
        <x:v>Energy prices</x:v>
      </x:c>
      <x:c r="B9" s="211" t="str">
        <x:v>Complete</x:v>
      </x:c>
      <x:c r="C9" s="211" t="str">
        <x:v>Brent, WTI, returns</x:v>
      </x:c>
      <x:c r="D9" s="242"/>
      <x:c r="E9" s="242"/>
      <x:c r="F9" s="242"/>
      <x:c r="G9" s="242"/>
      <x:c r="H9" s="242"/>
      <x:c r="I9" s="242"/>
      <x:c r="J9" s="242"/>
      <x:c r="K9" s="242"/>
      <x:c r="L9" s="242"/>
      <x:c r="M9" s="242"/>
      <x:c r="N9" s="242"/>
      <x:c r="O9" s="242"/>
      <x:c r="P9" s="242"/>
      <x:c r="Q9" s="242"/>
      <x:c r="R9" s="242"/>
      <x:c r="S9" s="242"/>
      <x:c r="T9" s="242"/>
      <x:c r="U9" s="242"/>
      <x:c r="V9" s="242"/>
      <x:c r="W9" s="242"/>
      <x:c r="X9" s="242"/>
      <x:c r="Y9" s="242"/>
      <x:c r="Z9" s="242"/>
    </x:row>
    <x:row r="10">
      <x:c r="A10" s="211" t="str">
        <x:v>Market uncertainty</x:v>
      </x:c>
      <x:c r="B10" s="211" t="str">
        <x:v>Complete</x:v>
      </x:c>
      <x:c r="C10" s="211" t="str">
        <x:v>OVX, VIX, changes</x:v>
      </x:c>
      <x:c r="D10" s="242"/>
      <x:c r="E10" s="242"/>
      <x:c r="F10" s="242"/>
      <x:c r="G10" s="242"/>
      <x:c r="H10" s="242"/>
      <x:c r="I10" s="242"/>
      <x:c r="J10" s="242"/>
      <x:c r="K10" s="242"/>
      <x:c r="L10" s="242"/>
      <x:c r="M10" s="242"/>
      <x:c r="N10" s="242"/>
      <x:c r="O10" s="242"/>
      <x:c r="P10" s="242"/>
      <x:c r="Q10" s="242"/>
      <x:c r="R10" s="242"/>
      <x:c r="S10" s="242"/>
      <x:c r="T10" s="242"/>
      <x:c r="U10" s="242"/>
      <x:c r="V10" s="242"/>
      <x:c r="W10" s="242"/>
      <x:c r="X10" s="242"/>
      <x:c r="Y10" s="242"/>
      <x:c r="Z10" s="242"/>
    </x:row>
    <x:row r="11">
      <x:c r="A11" s="211" t="str">
        <x:v>Freight / shipping</x:v>
      </x:c>
      <x:c r="B11" s="211" t="str">
        <x:v>Complete with limitation</x:v>
      </x:c>
      <x:c r="C11" s="211" t="str">
        <x:v>BDI full sample; BDTI until 2025-03-31</x:v>
      </x:c>
      <x:c r="D11" s="242"/>
      <x:c r="E11" s="242"/>
      <x:c r="F11" s="242"/>
      <x:c r="G11" s="242"/>
      <x:c r="H11" s="242"/>
      <x:c r="I11" s="242"/>
      <x:c r="J11" s="242"/>
      <x:c r="K11" s="242"/>
      <x:c r="L11" s="242"/>
      <x:c r="M11" s="242"/>
      <x:c r="N11" s="242"/>
      <x:c r="O11" s="242"/>
      <x:c r="P11" s="242"/>
      <x:c r="Q11" s="242"/>
      <x:c r="R11" s="242"/>
      <x:c r="S11" s="242"/>
      <x:c r="T11" s="242"/>
      <x:c r="U11" s="242"/>
      <x:c r="V11" s="242"/>
      <x:c r="W11" s="242"/>
      <x:c r="X11" s="242"/>
      <x:c r="Y11" s="242"/>
      <x:c r="Z11" s="242"/>
    </x:row>
    <x:row r="12">
      <x:c r="A12" s="211" t="str">
        <x:v>Financial vulnerability</x:v>
      </x:c>
      <x:c r="B12" s="211" t="str">
        <x:v>Complete for 5 countries</x:v>
      </x:c>
      <x:c r="C12" s="211" t="str">
        <x:v>FX and stock-market returns/20D volatility</x:v>
      </x:c>
      <x:c r="D12" s="242"/>
      <x:c r="E12" s="242"/>
      <x:c r="F12" s="242"/>
      <x:c r="G12" s="242"/>
      <x:c r="H12" s="242"/>
      <x:c r="I12" s="242"/>
      <x:c r="J12" s="242"/>
      <x:c r="K12" s="242"/>
      <x:c r="L12" s="242"/>
      <x:c r="M12" s="242"/>
      <x:c r="N12" s="242"/>
      <x:c r="O12" s="242"/>
      <x:c r="P12" s="242"/>
      <x:c r="Q12" s="242"/>
      <x:c r="R12" s="242"/>
      <x:c r="S12" s="242"/>
      <x:c r="T12" s="242"/>
      <x:c r="U12" s="242"/>
      <x:c r="V12" s="242"/>
      <x:c r="W12" s="242"/>
      <x:c r="X12" s="242"/>
      <x:c r="Y12" s="242"/>
      <x:c r="Z12" s="242"/>
    </x:row>
    <x:row r="13">
      <x:c r="A13" s="211" t="str">
        <x:v>CGRI</x:v>
      </x:c>
      <x:c r="B13" s="211" t="str">
        <x:v>Complete baseline window-coded</x:v>
      </x:c>
      <x:c r="C13" s="211" t="str">
        <x:v>Main geopolitical chokepoint risk variable</x:v>
      </x:c>
      <x:c r="D13" s="242"/>
      <x:c r="E13" s="242"/>
      <x:c r="F13" s="242"/>
      <x:c r="G13" s="242"/>
      <x:c r="H13" s="242"/>
      <x:c r="I13" s="242"/>
      <x:c r="J13" s="242"/>
      <x:c r="K13" s="242"/>
      <x:c r="L13" s="242"/>
      <x:c r="M13" s="242"/>
      <x:c r="N13" s="242"/>
      <x:c r="O13" s="242"/>
      <x:c r="P13" s="242"/>
      <x:c r="Q13" s="242"/>
      <x:c r="R13" s="242"/>
      <x:c r="S13" s="242"/>
      <x:c r="T13" s="242"/>
      <x:c r="U13" s="242"/>
      <x:c r="V13" s="242"/>
      <x:c r="W13" s="242"/>
      <x:c r="X13" s="242"/>
      <x:c r="Y13" s="242"/>
      <x:c r="Z13" s="242"/>
    </x:row>
    <x:row r="14">
      <x:c r="A14" s="211" t="str">
        <x:v>CCI</x:v>
      </x:c>
      <x:c r="B14" s="211" t="str">
        <x:v>Baseline complete</x:v>
      </x:c>
      <x:c r="C14" s="211" t="str">
        <x:v>Moderator variable; Trade Diversification excluded from baseline</x:v>
      </x:c>
      <x:c r="D14" s="242"/>
      <x:c r="E14" s="242"/>
      <x:c r="F14" s="242"/>
      <x:c r="G14" s="242"/>
      <x:c r="H14" s="242"/>
      <x:c r="I14" s="242"/>
      <x:c r="J14" s="242"/>
      <x:c r="K14" s="242"/>
      <x:c r="L14" s="242"/>
      <x:c r="M14" s="242"/>
      <x:c r="N14" s="242"/>
      <x:c r="O14" s="242"/>
      <x:c r="P14" s="242"/>
      <x:c r="Q14" s="242"/>
      <x:c r="R14" s="242"/>
      <x:c r="S14" s="242"/>
      <x:c r="T14" s="242"/>
      <x:c r="U14" s="242"/>
      <x:c r="V14" s="242"/>
      <x:c r="W14" s="242"/>
      <x:c r="X14" s="242"/>
      <x:c r="Y14" s="242"/>
      <x:c r="Z14" s="242"/>
    </x:row>
    <x:row r="15">
      <x:c r="A15" s="242" t="str"/>
      <x:c r="B15" s="242"/>
      <x:c r="C15" s="242"/>
      <x:c r="D15" s="242"/>
      <x:c r="E15" s="242"/>
      <x:c r="F15" s="242"/>
      <x:c r="G15" s="242"/>
      <x:c r="H15" s="242"/>
      <x:c r="I15" s="242"/>
      <x:c r="J15" s="242"/>
      <x:c r="K15" s="242"/>
      <x:c r="L15" s="242"/>
      <x:c r="M15" s="242"/>
      <x:c r="N15" s="242"/>
      <x:c r="O15" s="242"/>
      <x:c r="P15" s="242"/>
      <x:c r="Q15" s="242"/>
      <x:c r="R15" s="242"/>
      <x:c r="S15" s="242"/>
      <x:c r="T15" s="242"/>
      <x:c r="U15" s="242"/>
      <x:c r="V15" s="242"/>
      <x:c r="W15" s="242"/>
      <x:c r="X15" s="242"/>
      <x:c r="Y15" s="242"/>
      <x:c r="Z15" s="242"/>
    </x:row>
    <x:row r="16">
      <x:c r="A16" s="241" t="str">
        <x:v>Next analytical steps</x:v>
      </x:c>
      <x:c r="B16" s="241" t="str">
        <x:v>Decision</x:v>
      </x:c>
      <x:c r="C16" s="242"/>
      <x:c r="D16" s="242"/>
      <x:c r="E16" s="242"/>
      <x:c r="F16" s="242"/>
      <x:c r="G16" s="242"/>
      <x:c r="H16" s="242"/>
      <x:c r="I16" s="242"/>
      <x:c r="J16" s="242"/>
      <x:c r="K16" s="242"/>
      <x:c r="L16" s="242"/>
      <x:c r="M16" s="242"/>
      <x:c r="N16" s="242"/>
      <x:c r="O16" s="242"/>
      <x:c r="P16" s="242"/>
      <x:c r="Q16" s="242"/>
      <x:c r="R16" s="242"/>
      <x:c r="S16" s="242"/>
      <x:c r="T16" s="242"/>
      <x:c r="U16" s="242"/>
      <x:c r="V16" s="242"/>
      <x:c r="W16" s="242"/>
      <x:c r="X16" s="242"/>
      <x:c r="Y16" s="242"/>
      <x:c r="Z16" s="242"/>
    </x:row>
    <x:row r="17">
      <x:c r="A17" s="211" t="str">
        <x:v>1. Check descriptive statistics</x:v>
      </x:c>
      <x:c r="B17" s="211" t="str">
        <x:v>Use Descriptive_Stats sheet</x:v>
      </x:c>
      <x:c r="C17" s="242"/>
      <x:c r="D17" s="242"/>
      <x:c r="E17" s="242"/>
      <x:c r="F17" s="242"/>
      <x:c r="G17" s="242"/>
      <x:c r="H17" s="242"/>
      <x:c r="I17" s="242"/>
      <x:c r="J17" s="242"/>
      <x:c r="K17" s="242"/>
      <x:c r="L17" s="242"/>
      <x:c r="M17" s="242"/>
      <x:c r="N17" s="242"/>
      <x:c r="O17" s="242"/>
      <x:c r="P17" s="242"/>
      <x:c r="Q17" s="242"/>
      <x:c r="R17" s="242"/>
      <x:c r="S17" s="242"/>
      <x:c r="T17" s="242"/>
      <x:c r="U17" s="242"/>
      <x:c r="V17" s="242"/>
      <x:c r="W17" s="242"/>
      <x:c r="X17" s="242"/>
      <x:c r="Y17" s="242"/>
      <x:c r="Z17" s="242"/>
    </x:row>
    <x:row r="18">
      <x:c r="A18" s="211" t="str">
        <x:v>2. Review correlation structure</x:v>
      </x:c>
      <x:c r="B18" s="211" t="str">
        <x:v>Use Correlation_Matrix sheet</x:v>
      </x:c>
      <x:c r="C18" s="242"/>
      <x:c r="D18" s="242"/>
      <x:c r="E18" s="242"/>
      <x:c r="F18" s="242"/>
      <x:c r="G18" s="242"/>
      <x:c r="H18" s="242"/>
      <x:c r="I18" s="242"/>
      <x:c r="J18" s="242"/>
      <x:c r="K18" s="242"/>
      <x:c r="L18" s="242"/>
      <x:c r="M18" s="242"/>
      <x:c r="N18" s="242"/>
      <x:c r="O18" s="242"/>
      <x:c r="P18" s="242"/>
      <x:c r="Q18" s="242"/>
      <x:c r="R18" s="242"/>
      <x:c r="S18" s="242"/>
      <x:c r="T18" s="242"/>
      <x:c r="U18" s="242"/>
      <x:c r="V18" s="242"/>
      <x:c r="W18" s="242"/>
      <x:c r="X18" s="242"/>
      <x:c r="Y18" s="242"/>
      <x:c r="Z18" s="242"/>
    </x:row>
    <x:row r="19">
      <x:c r="A19" s="211" t="str">
        <x:v>3. Select event-study events and windows</x:v>
      </x:c>
      <x:c r="B19" s="211" t="str">
        <x:v>Use Event_Study_Setup sheet</x:v>
      </x:c>
      <x:c r="C19" s="242"/>
      <x:c r="D19" s="242"/>
      <x:c r="E19" s="242"/>
      <x:c r="F19" s="242"/>
      <x:c r="G19" s="242"/>
      <x:c r="H19" s="242"/>
      <x:c r="I19" s="242"/>
      <x:c r="J19" s="242"/>
      <x:c r="K19" s="242"/>
      <x:c r="L19" s="242"/>
      <x:c r="M19" s="242"/>
      <x:c r="N19" s="242"/>
      <x:c r="O19" s="242"/>
      <x:c r="P19" s="242"/>
      <x:c r="Q19" s="242"/>
      <x:c r="R19" s="242"/>
      <x:c r="S19" s="242"/>
      <x:c r="T19" s="242"/>
      <x:c r="U19" s="242"/>
      <x:c r="V19" s="242"/>
      <x:c r="W19" s="242"/>
      <x:c r="X19" s="242"/>
      <x:c r="Y19" s="242"/>
      <x:c r="Z19" s="242"/>
    </x:row>
    <x:row r="20">
      <x:c r="A20" s="211" t="str">
        <x:v>4. Define TVP-VAR variable set</x:v>
      </x:c>
      <x:c r="B20" s="211" t="str">
        <x:v>Use TVP_VAR_Setup sheet</x:v>
      </x:c>
      <x:c r="C20" s="242"/>
      <x:c r="D20" s="242"/>
      <x:c r="E20" s="242"/>
      <x:c r="F20" s="242"/>
      <x:c r="G20" s="242"/>
      <x:c r="H20" s="242"/>
      <x:c r="I20" s="242"/>
      <x:c r="J20" s="242"/>
      <x:c r="K20" s="242"/>
      <x:c r="L20" s="242"/>
      <x:c r="M20" s="242"/>
      <x:c r="N20" s="242"/>
      <x:c r="O20" s="242"/>
      <x:c r="P20" s="242"/>
      <x:c r="Q20" s="242"/>
      <x:c r="R20" s="242"/>
      <x:c r="S20" s="242"/>
      <x:c r="T20" s="242"/>
      <x:c r="U20" s="242"/>
      <x:c r="V20" s="242"/>
      <x:c r="W20" s="242"/>
      <x:c r="X20" s="242"/>
      <x:c r="Y20" s="242"/>
      <x:c r="Z20" s="242"/>
    </x:row>
    <x:row r="21">
      <x:c r="A21" s="211" t="str">
        <x:v>5. Prepare panel model design</x:v>
      </x:c>
      <x:c r="B21" s="211" t="str">
        <x:v>Use Panel_Model_Setup sheet</x:v>
      </x:c>
      <x:c r="C21" s="242"/>
      <x:c r="D21" s="242"/>
      <x:c r="E21" s="242"/>
      <x:c r="F21" s="242"/>
      <x:c r="G21" s="242"/>
      <x:c r="H21" s="242"/>
      <x:c r="I21" s="242"/>
      <x:c r="J21" s="242"/>
      <x:c r="K21" s="242"/>
      <x:c r="L21" s="242"/>
      <x:c r="M21" s="242"/>
      <x:c r="N21" s="242"/>
      <x:c r="O21" s="242"/>
      <x:c r="P21" s="242"/>
      <x:c r="Q21" s="242"/>
      <x:c r="R21" s="242"/>
      <x:c r="S21" s="242"/>
      <x:c r="T21" s="242"/>
      <x:c r="U21" s="242"/>
      <x:c r="V21" s="242"/>
      <x:c r="W21" s="242"/>
      <x:c r="X21" s="242"/>
      <x:c r="Y21" s="242"/>
      <x:c r="Z21" s="242"/>
    </x:row>
    <x:row r="22">
      <x:c r="A22" s="242"/>
      <x:c r="B22" s="242"/>
      <x:c r="C22" s="242"/>
      <x:c r="D22" s="242"/>
      <x:c r="E22" s="242"/>
      <x:c r="F22" s="242"/>
      <x:c r="G22" s="242"/>
      <x:c r="H22" s="242"/>
      <x:c r="I22" s="242"/>
      <x:c r="J22" s="242"/>
      <x:c r="K22" s="242"/>
      <x:c r="L22" s="242"/>
      <x:c r="M22" s="242"/>
      <x:c r="N22" s="242"/>
      <x:c r="O22" s="242"/>
      <x:c r="P22" s="242"/>
      <x:c r="Q22" s="242"/>
      <x:c r="R22" s="242"/>
      <x:c r="S22" s="242"/>
      <x:c r="T22" s="242"/>
      <x:c r="U22" s="242"/>
      <x:c r="V22" s="242"/>
      <x:c r="W22" s="242"/>
      <x:c r="X22" s="242"/>
      <x:c r="Y22" s="242"/>
      <x:c r="Z22" s="242"/>
    </x:row>
    <x:row r="23">
      <x:c r="A23" s="242"/>
      <x:c r="B23" s="242"/>
      <x:c r="C23" s="242"/>
      <x:c r="D23" s="242"/>
      <x:c r="E23" s="242"/>
      <x:c r="F23" s="242"/>
      <x:c r="G23" s="242"/>
      <x:c r="H23" s="242"/>
      <x:c r="I23" s="242"/>
      <x:c r="J23" s="242"/>
      <x:c r="K23" s="242"/>
      <x:c r="L23" s="242"/>
      <x:c r="M23" s="242"/>
      <x:c r="N23" s="242"/>
      <x:c r="O23" s="242"/>
      <x:c r="P23" s="242"/>
      <x:c r="Q23" s="242"/>
      <x:c r="R23" s="242"/>
      <x:c r="S23" s="242"/>
      <x:c r="T23" s="242"/>
      <x:c r="U23" s="242"/>
      <x:c r="V23" s="242"/>
      <x:c r="W23" s="242"/>
      <x:c r="X23" s="242"/>
      <x:c r="Y23" s="242"/>
      <x:c r="Z23" s="242"/>
    </x:row>
    <x:row r="24">
      <x:c r="A24" s="242"/>
      <x:c r="B24" s="242"/>
      <x:c r="C24" s="242"/>
      <x:c r="D24" s="242"/>
      <x:c r="E24" s="242"/>
      <x:c r="F24" s="242"/>
      <x:c r="G24" s="242"/>
      <x:c r="H24" s="242"/>
      <x:c r="I24" s="242"/>
      <x:c r="J24" s="242"/>
      <x:c r="K24" s="242"/>
      <x:c r="L24" s="242"/>
      <x:c r="M24" s="242"/>
      <x:c r="N24" s="242"/>
      <x:c r="O24" s="242"/>
      <x:c r="P24" s="242"/>
      <x:c r="Q24" s="242"/>
      <x:c r="R24" s="242"/>
      <x:c r="S24" s="242"/>
      <x:c r="T24" s="242"/>
      <x:c r="U24" s="242"/>
      <x:c r="V24" s="242"/>
      <x:c r="W24" s="242"/>
      <x:c r="X24" s="242"/>
      <x:c r="Y24" s="242"/>
      <x:c r="Z24" s="242"/>
    </x:row>
    <x:row r="25">
      <x:c r="A25" s="242"/>
      <x:c r="B25" s="242"/>
      <x:c r="C25" s="242"/>
      <x:c r="D25" s="242"/>
      <x:c r="E25" s="242"/>
      <x:c r="F25" s="242"/>
      <x:c r="G25" s="242"/>
      <x:c r="H25" s="242"/>
      <x:c r="I25" s="242"/>
      <x:c r="J25" s="242"/>
      <x:c r="K25" s="242"/>
      <x:c r="L25" s="242"/>
      <x:c r="M25" s="242"/>
      <x:c r="N25" s="242"/>
      <x:c r="O25" s="242"/>
      <x:c r="P25" s="242"/>
      <x:c r="Q25" s="242"/>
      <x:c r="R25" s="242"/>
      <x:c r="S25" s="242"/>
      <x:c r="T25" s="242"/>
      <x:c r="U25" s="242"/>
      <x:c r="V25" s="242"/>
      <x:c r="W25" s="242"/>
      <x:c r="X25" s="242"/>
      <x:c r="Y25" s="242"/>
      <x:c r="Z25" s="242"/>
    </x:row>
    <x:row r="26">
      <x:c r="A26" s="242"/>
      <x:c r="B26" s="242"/>
      <x:c r="C26" s="242"/>
      <x:c r="D26" s="242"/>
      <x:c r="E26" s="242"/>
      <x:c r="F26" s="242"/>
      <x:c r="G26" s="242"/>
      <x:c r="H26" s="242"/>
      <x:c r="I26" s="242"/>
      <x:c r="J26" s="242"/>
      <x:c r="K26" s="242"/>
      <x:c r="L26" s="242"/>
      <x:c r="M26" s="242"/>
      <x:c r="N26" s="242"/>
      <x:c r="O26" s="242"/>
      <x:c r="P26" s="242"/>
      <x:c r="Q26" s="242"/>
      <x:c r="R26" s="242"/>
      <x:c r="S26" s="242"/>
      <x:c r="T26" s="242"/>
      <x:c r="U26" s="242"/>
      <x:c r="V26" s="242"/>
      <x:c r="W26" s="242"/>
      <x:c r="X26" s="242"/>
      <x:c r="Y26" s="242"/>
      <x:c r="Z26" s="242"/>
    </x:row>
    <x:row r="27">
      <x:c r="A27" s="242"/>
      <x:c r="B27" s="242"/>
      <x:c r="C27" s="242"/>
      <x:c r="D27" s="242"/>
      <x:c r="E27" s="242"/>
      <x:c r="F27" s="242"/>
      <x:c r="G27" s="242"/>
      <x:c r="H27" s="242"/>
      <x:c r="I27" s="242"/>
      <x:c r="J27" s="242"/>
      <x:c r="K27" s="242"/>
      <x:c r="L27" s="242"/>
      <x:c r="M27" s="242"/>
      <x:c r="N27" s="242"/>
      <x:c r="O27" s="242"/>
      <x:c r="P27" s="242"/>
      <x:c r="Q27" s="242"/>
      <x:c r="R27" s="242"/>
      <x:c r="S27" s="242"/>
      <x:c r="T27" s="242"/>
      <x:c r="U27" s="242"/>
      <x:c r="V27" s="242"/>
      <x:c r="W27" s="242"/>
      <x:c r="X27" s="242"/>
      <x:c r="Y27" s="242"/>
      <x:c r="Z27" s="242"/>
    </x:row>
    <x:row r="28">
      <x:c r="A28" s="242"/>
      <x:c r="B28" s="242"/>
      <x:c r="C28" s="242"/>
      <x:c r="D28" s="242"/>
      <x:c r="E28" s="242"/>
      <x:c r="F28" s="242"/>
      <x:c r="G28" s="242"/>
      <x:c r="H28" s="242"/>
      <x:c r="I28" s="242"/>
      <x:c r="J28" s="242"/>
      <x:c r="K28" s="242"/>
      <x:c r="L28" s="242"/>
      <x:c r="M28" s="242"/>
      <x:c r="N28" s="242"/>
      <x:c r="O28" s="242"/>
      <x:c r="P28" s="242"/>
      <x:c r="Q28" s="242"/>
      <x:c r="R28" s="242"/>
      <x:c r="S28" s="242"/>
      <x:c r="T28" s="242"/>
      <x:c r="U28" s="242"/>
      <x:c r="V28" s="242"/>
      <x:c r="W28" s="242"/>
      <x:c r="X28" s="242"/>
      <x:c r="Y28" s="242"/>
      <x:c r="Z28" s="242"/>
    </x:row>
    <x:row r="29">
      <x:c r="A29" s="242"/>
      <x:c r="B29" s="242"/>
      <x:c r="C29" s="242"/>
      <x:c r="D29" s="242"/>
      <x:c r="E29" s="242"/>
      <x:c r="F29" s="242"/>
      <x:c r="G29" s="242"/>
      <x:c r="H29" s="242"/>
      <x:c r="I29" s="242"/>
      <x:c r="J29" s="242"/>
      <x:c r="K29" s="242"/>
      <x:c r="L29" s="242"/>
      <x:c r="M29" s="242"/>
      <x:c r="N29" s="242"/>
      <x:c r="O29" s="242"/>
      <x:c r="P29" s="242"/>
      <x:c r="Q29" s="242"/>
      <x:c r="R29" s="242"/>
      <x:c r="S29" s="242"/>
      <x:c r="T29" s="242"/>
      <x:c r="U29" s="242"/>
      <x:c r="V29" s="242"/>
      <x:c r="W29" s="242"/>
      <x:c r="X29" s="242"/>
      <x:c r="Y29" s="242"/>
      <x:c r="Z29" s="242"/>
    </x:row>
    <x:row r="30">
      <x:c r="A30" s="242"/>
      <x:c r="B30" s="242"/>
      <x:c r="C30" s="242"/>
      <x:c r="D30" s="242"/>
      <x:c r="E30" s="242"/>
      <x:c r="F30" s="242"/>
      <x:c r="G30" s="242"/>
      <x:c r="H30" s="242"/>
      <x:c r="I30" s="242"/>
      <x:c r="J30" s="242"/>
      <x:c r="K30" s="242"/>
      <x:c r="L30" s="242"/>
      <x:c r="M30" s="242"/>
      <x:c r="N30" s="242"/>
      <x:c r="O30" s="242"/>
      <x:c r="P30" s="242"/>
      <x:c r="Q30" s="242"/>
      <x:c r="R30" s="242"/>
      <x:c r="S30" s="242"/>
      <x:c r="T30" s="242"/>
      <x:c r="U30" s="242"/>
      <x:c r="V30" s="242"/>
      <x:c r="W30" s="242"/>
      <x:c r="X30" s="242"/>
      <x:c r="Y30" s="242"/>
      <x:c r="Z30" s="242"/>
    </x:row>
    <x:row r="31">
      <x:c r="A31" s="242"/>
      <x:c r="B31" s="242"/>
      <x:c r="C31" s="242"/>
      <x:c r="D31" s="242"/>
      <x:c r="E31" s="242"/>
      <x:c r="F31" s="242"/>
      <x:c r="G31" s="242"/>
      <x:c r="H31" s="242"/>
      <x:c r="I31" s="242"/>
      <x:c r="J31" s="242"/>
      <x:c r="K31" s="242"/>
      <x:c r="L31" s="242"/>
      <x:c r="M31" s="242"/>
      <x:c r="N31" s="242"/>
      <x:c r="O31" s="242"/>
      <x:c r="P31" s="242"/>
      <x:c r="Q31" s="242"/>
      <x:c r="R31" s="242"/>
      <x:c r="S31" s="242"/>
      <x:c r="T31" s="242"/>
      <x:c r="U31" s="242"/>
      <x:c r="V31" s="242"/>
      <x:c r="W31" s="242"/>
      <x:c r="X31" s="242"/>
      <x:c r="Y31" s="242"/>
      <x:c r="Z31" s="242"/>
    </x:row>
    <x:row r="32">
      <x:c r="A32" s="242"/>
      <x:c r="B32" s="242"/>
      <x:c r="C32" s="242"/>
      <x:c r="D32" s="242"/>
      <x:c r="E32" s="242"/>
      <x:c r="F32" s="242"/>
      <x:c r="G32" s="242"/>
      <x:c r="H32" s="242"/>
      <x:c r="I32" s="242"/>
      <x:c r="J32" s="242"/>
      <x:c r="K32" s="242"/>
      <x:c r="L32" s="242"/>
      <x:c r="M32" s="242"/>
      <x:c r="N32" s="242"/>
      <x:c r="O32" s="242"/>
      <x:c r="P32" s="242"/>
      <x:c r="Q32" s="242"/>
      <x:c r="R32" s="242"/>
      <x:c r="S32" s="242"/>
      <x:c r="T32" s="242"/>
      <x:c r="U32" s="242"/>
      <x:c r="V32" s="242"/>
      <x:c r="W32" s="242"/>
      <x:c r="X32" s="242"/>
      <x:c r="Y32" s="242"/>
      <x:c r="Z32" s="242"/>
    </x:row>
    <x:row r="33">
      <x:c r="A33" s="242"/>
      <x:c r="B33" s="242"/>
      <x:c r="C33" s="242"/>
      <x:c r="D33" s="242"/>
      <x:c r="E33" s="242"/>
      <x:c r="F33" s="242"/>
      <x:c r="G33" s="242"/>
      <x:c r="H33" s="242"/>
      <x:c r="I33" s="242"/>
      <x:c r="J33" s="242"/>
      <x:c r="K33" s="242"/>
      <x:c r="L33" s="242"/>
      <x:c r="M33" s="242"/>
      <x:c r="N33" s="242"/>
      <x:c r="O33" s="242"/>
      <x:c r="P33" s="242"/>
      <x:c r="Q33" s="242"/>
      <x:c r="R33" s="242"/>
      <x:c r="S33" s="242"/>
      <x:c r="T33" s="242"/>
      <x:c r="U33" s="242"/>
      <x:c r="V33" s="242"/>
      <x:c r="W33" s="242"/>
      <x:c r="X33" s="242"/>
      <x:c r="Y33" s="242"/>
      <x:c r="Z33" s="242"/>
    </x:row>
    <x:row r="34">
      <x:c r="A34" s="242"/>
      <x:c r="B34" s="242"/>
      <x:c r="C34" s="242"/>
      <x:c r="D34" s="242"/>
      <x:c r="E34" s="242"/>
      <x:c r="F34" s="242"/>
      <x:c r="G34" s="242"/>
      <x:c r="H34" s="242"/>
      <x:c r="I34" s="242"/>
      <x:c r="J34" s="242"/>
      <x:c r="K34" s="242"/>
      <x:c r="L34" s="242"/>
      <x:c r="M34" s="242"/>
      <x:c r="N34" s="242"/>
      <x:c r="O34" s="242"/>
      <x:c r="P34" s="242"/>
      <x:c r="Q34" s="242"/>
      <x:c r="R34" s="242"/>
      <x:c r="S34" s="242"/>
      <x:c r="T34" s="242"/>
      <x:c r="U34" s="242"/>
      <x:c r="V34" s="242"/>
      <x:c r="W34" s="242"/>
      <x:c r="X34" s="242"/>
      <x:c r="Y34" s="242"/>
      <x:c r="Z34" s="242"/>
    </x:row>
    <x:row r="35">
      <x:c r="A35" s="242"/>
      <x:c r="B35" s="242"/>
      <x:c r="C35" s="242"/>
      <x:c r="D35" s="242"/>
      <x:c r="E35" s="242"/>
      <x:c r="F35" s="242"/>
      <x:c r="G35" s="242"/>
      <x:c r="H35" s="242"/>
      <x:c r="I35" s="242"/>
      <x:c r="J35" s="242"/>
      <x:c r="K35" s="242"/>
      <x:c r="L35" s="242"/>
      <x:c r="M35" s="242"/>
      <x:c r="N35" s="242"/>
      <x:c r="O35" s="242"/>
      <x:c r="P35" s="242"/>
      <x:c r="Q35" s="242"/>
      <x:c r="R35" s="242"/>
      <x:c r="S35" s="242"/>
      <x:c r="T35" s="242"/>
      <x:c r="U35" s="242"/>
      <x:c r="V35" s="242"/>
      <x:c r="W35" s="242"/>
      <x:c r="X35" s="242"/>
      <x:c r="Y35" s="242"/>
      <x:c r="Z35" s="242"/>
    </x:row>
    <x:row r="36">
      <x:c r="A36" s="242"/>
      <x:c r="B36" s="242"/>
      <x:c r="C36" s="242"/>
      <x:c r="D36" s="242"/>
      <x:c r="E36" s="242"/>
      <x:c r="F36" s="242"/>
      <x:c r="G36" s="242"/>
      <x:c r="H36" s="242"/>
      <x:c r="I36" s="242"/>
      <x:c r="J36" s="242"/>
      <x:c r="K36" s="242"/>
      <x:c r="L36" s="242"/>
      <x:c r="M36" s="242"/>
      <x:c r="N36" s="242"/>
      <x:c r="O36" s="242"/>
      <x:c r="P36" s="242"/>
      <x:c r="Q36" s="242"/>
      <x:c r="R36" s="242"/>
      <x:c r="S36" s="242"/>
      <x:c r="T36" s="242"/>
      <x:c r="U36" s="242"/>
      <x:c r="V36" s="242"/>
      <x:c r="W36" s="242"/>
      <x:c r="X36" s="242"/>
      <x:c r="Y36" s="242"/>
      <x:c r="Z36" s="242"/>
    </x:row>
    <x:row r="37">
      <x:c r="A37" s="242"/>
      <x:c r="B37" s="242"/>
      <x:c r="C37" s="242"/>
      <x:c r="D37" s="242"/>
      <x:c r="E37" s="242"/>
      <x:c r="F37" s="242"/>
      <x:c r="G37" s="242"/>
      <x:c r="H37" s="242"/>
      <x:c r="I37" s="242"/>
      <x:c r="J37" s="242"/>
      <x:c r="K37" s="242"/>
      <x:c r="L37" s="242"/>
      <x:c r="M37" s="242"/>
      <x:c r="N37" s="242"/>
      <x:c r="O37" s="242"/>
      <x:c r="P37" s="242"/>
      <x:c r="Q37" s="242"/>
      <x:c r="R37" s="242"/>
      <x:c r="S37" s="242"/>
      <x:c r="T37" s="242"/>
      <x:c r="U37" s="242"/>
      <x:c r="V37" s="242"/>
      <x:c r="W37" s="242"/>
      <x:c r="X37" s="242"/>
      <x:c r="Y37" s="242"/>
      <x:c r="Z37" s="242"/>
    </x:row>
    <x:row r="38">
      <x:c r="A38" s="242"/>
      <x:c r="B38" s="242"/>
      <x:c r="C38" s="242"/>
      <x:c r="D38" s="242"/>
      <x:c r="E38" s="242"/>
      <x:c r="F38" s="242"/>
      <x:c r="G38" s="242"/>
      <x:c r="H38" s="242"/>
      <x:c r="I38" s="242"/>
      <x:c r="J38" s="242"/>
      <x:c r="K38" s="242"/>
      <x:c r="L38" s="242"/>
      <x:c r="M38" s="242"/>
      <x:c r="N38" s="242"/>
      <x:c r="O38" s="242"/>
      <x:c r="P38" s="242"/>
      <x:c r="Q38" s="242"/>
      <x:c r="R38" s="242"/>
      <x:c r="S38" s="242"/>
      <x:c r="T38" s="242"/>
      <x:c r="U38" s="242"/>
      <x:c r="V38" s="242"/>
      <x:c r="W38" s="242"/>
      <x:c r="X38" s="242"/>
      <x:c r="Y38" s="242"/>
      <x:c r="Z38" s="242"/>
    </x:row>
    <x:row r="39">
      <x:c r="A39" s="242"/>
      <x:c r="B39" s="242"/>
      <x:c r="C39" s="242"/>
      <x:c r="D39" s="242"/>
      <x:c r="E39" s="242"/>
      <x:c r="F39" s="242"/>
      <x:c r="G39" s="242"/>
      <x:c r="H39" s="242"/>
      <x:c r="I39" s="242"/>
      <x:c r="J39" s="242"/>
      <x:c r="K39" s="242"/>
      <x:c r="L39" s="242"/>
      <x:c r="M39" s="242"/>
      <x:c r="N39" s="242"/>
      <x:c r="O39" s="242"/>
      <x:c r="P39" s="242"/>
      <x:c r="Q39" s="242"/>
      <x:c r="R39" s="242"/>
      <x:c r="S39" s="242"/>
      <x:c r="T39" s="242"/>
      <x:c r="U39" s="242"/>
      <x:c r="V39" s="242"/>
      <x:c r="W39" s="242"/>
      <x:c r="X39" s="242"/>
      <x:c r="Y39" s="242"/>
      <x:c r="Z39" s="242"/>
    </x:row>
    <x:row r="40">
      <x:c r="A40" s="242"/>
      <x:c r="B40" s="242"/>
      <x:c r="C40" s="242"/>
      <x:c r="D40" s="242"/>
      <x:c r="E40" s="242"/>
      <x:c r="F40" s="242"/>
      <x:c r="G40" s="242"/>
      <x:c r="H40" s="242"/>
      <x:c r="I40" s="242"/>
      <x:c r="J40" s="242"/>
      <x:c r="K40" s="242"/>
      <x:c r="L40" s="242"/>
      <x:c r="M40" s="242"/>
      <x:c r="N40" s="242"/>
      <x:c r="O40" s="242"/>
      <x:c r="P40" s="242"/>
      <x:c r="Q40" s="242"/>
      <x:c r="R40" s="242"/>
      <x:c r="S40" s="242"/>
      <x:c r="T40" s="242"/>
      <x:c r="U40" s="242"/>
      <x:c r="V40" s="242"/>
      <x:c r="W40" s="242"/>
      <x:c r="X40" s="242"/>
      <x:c r="Y40" s="242"/>
      <x:c r="Z40" s="242"/>
    </x:row>
    <x:row r="41">
      <x:c r="A41" s="242"/>
      <x:c r="B41" s="242"/>
      <x:c r="C41" s="242"/>
      <x:c r="D41" s="242"/>
      <x:c r="E41" s="242"/>
      <x:c r="F41" s="242"/>
      <x:c r="G41" s="242"/>
      <x:c r="H41" s="242"/>
      <x:c r="I41" s="242"/>
      <x:c r="J41" s="242"/>
      <x:c r="K41" s="242"/>
      <x:c r="L41" s="242"/>
      <x:c r="M41" s="242"/>
      <x:c r="N41" s="242"/>
      <x:c r="O41" s="242"/>
      <x:c r="P41" s="242"/>
      <x:c r="Q41" s="242"/>
      <x:c r="R41" s="242"/>
      <x:c r="S41" s="242"/>
      <x:c r="T41" s="242"/>
      <x:c r="U41" s="242"/>
      <x:c r="V41" s="242"/>
      <x:c r="W41" s="242"/>
      <x:c r="X41" s="242"/>
      <x:c r="Y41" s="242"/>
      <x:c r="Z41" s="242"/>
    </x:row>
    <x:row r="42">
      <x:c r="A42" s="242"/>
      <x:c r="B42" s="242"/>
      <x:c r="C42" s="242"/>
      <x:c r="D42" s="242"/>
      <x:c r="E42" s="242"/>
      <x:c r="F42" s="242"/>
      <x:c r="G42" s="242"/>
      <x:c r="H42" s="242"/>
      <x:c r="I42" s="242"/>
      <x:c r="J42" s="242"/>
      <x:c r="K42" s="242"/>
      <x:c r="L42" s="242"/>
      <x:c r="M42" s="242"/>
      <x:c r="N42" s="242"/>
      <x:c r="O42" s="242"/>
      <x:c r="P42" s="242"/>
      <x:c r="Q42" s="242"/>
      <x:c r="R42" s="242"/>
      <x:c r="S42" s="242"/>
      <x:c r="T42" s="242"/>
      <x:c r="U42" s="242"/>
      <x:c r="V42" s="242"/>
      <x:c r="W42" s="242"/>
      <x:c r="X42" s="242"/>
      <x:c r="Y42" s="242"/>
      <x:c r="Z42" s="242"/>
    </x:row>
    <x:row r="43">
      <x:c r="A43" s="242"/>
      <x:c r="B43" s="242"/>
      <x:c r="C43" s="242"/>
      <x:c r="D43" s="242"/>
      <x:c r="E43" s="242"/>
      <x:c r="F43" s="242"/>
      <x:c r="G43" s="242"/>
      <x:c r="H43" s="242"/>
      <x:c r="I43" s="242"/>
      <x:c r="J43" s="242"/>
      <x:c r="K43" s="242"/>
      <x:c r="L43" s="242"/>
      <x:c r="M43" s="242"/>
      <x:c r="N43" s="242"/>
      <x:c r="O43" s="242"/>
      <x:c r="P43" s="242"/>
      <x:c r="Q43" s="242"/>
      <x:c r="R43" s="242"/>
      <x:c r="S43" s="242"/>
      <x:c r="T43" s="242"/>
      <x:c r="U43" s="242"/>
      <x:c r="V43" s="242"/>
      <x:c r="W43" s="242"/>
      <x:c r="X43" s="242"/>
      <x:c r="Y43" s="242"/>
      <x:c r="Z43" s="242"/>
    </x:row>
    <x:row r="44">
      <x:c r="A44" s="242"/>
      <x:c r="B44" s="242"/>
      <x:c r="C44" s="242"/>
      <x:c r="D44" s="242"/>
      <x:c r="E44" s="242"/>
      <x:c r="F44" s="242"/>
      <x:c r="G44" s="242"/>
      <x:c r="H44" s="242"/>
      <x:c r="I44" s="242"/>
      <x:c r="J44" s="242"/>
      <x:c r="K44" s="242"/>
      <x:c r="L44" s="242"/>
      <x:c r="M44" s="242"/>
      <x:c r="N44" s="242"/>
      <x:c r="O44" s="242"/>
      <x:c r="P44" s="242"/>
      <x:c r="Q44" s="242"/>
      <x:c r="R44" s="242"/>
      <x:c r="S44" s="242"/>
      <x:c r="T44" s="242"/>
      <x:c r="U44" s="242"/>
      <x:c r="V44" s="242"/>
      <x:c r="W44" s="242"/>
      <x:c r="X44" s="242"/>
      <x:c r="Y44" s="242"/>
      <x:c r="Z44" s="242"/>
    </x:row>
    <x:row r="45">
      <x:c r="A45" s="242"/>
      <x:c r="B45" s="242"/>
      <x:c r="C45" s="242"/>
      <x:c r="D45" s="242"/>
      <x:c r="E45" s="242"/>
      <x:c r="F45" s="242"/>
      <x:c r="G45" s="242"/>
      <x:c r="H45" s="242"/>
      <x:c r="I45" s="242"/>
      <x:c r="J45" s="242"/>
      <x:c r="K45" s="242"/>
      <x:c r="L45" s="242"/>
      <x:c r="M45" s="242"/>
      <x:c r="N45" s="242"/>
      <x:c r="O45" s="242"/>
      <x:c r="P45" s="242"/>
      <x:c r="Q45" s="242"/>
      <x:c r="R45" s="242"/>
      <x:c r="S45" s="242"/>
      <x:c r="T45" s="242"/>
      <x:c r="U45" s="242"/>
      <x:c r="V45" s="242"/>
      <x:c r="W45" s="242"/>
      <x:c r="X45" s="242"/>
      <x:c r="Y45" s="242"/>
      <x:c r="Z45" s="242"/>
    </x:row>
    <x:row r="46">
      <x:c r="A46" s="242"/>
      <x:c r="B46" s="242"/>
      <x:c r="C46" s="242"/>
      <x:c r="D46" s="242"/>
      <x:c r="E46" s="242"/>
      <x:c r="F46" s="242"/>
      <x:c r="G46" s="242"/>
      <x:c r="H46" s="242"/>
      <x:c r="I46" s="242"/>
      <x:c r="J46" s="242"/>
      <x:c r="K46" s="242"/>
      <x:c r="L46" s="242"/>
      <x:c r="M46" s="242"/>
      <x:c r="N46" s="242"/>
      <x:c r="O46" s="242"/>
      <x:c r="P46" s="242"/>
      <x:c r="Q46" s="242"/>
      <x:c r="R46" s="242"/>
      <x:c r="S46" s="242"/>
      <x:c r="T46" s="242"/>
      <x:c r="U46" s="242"/>
      <x:c r="V46" s="242"/>
      <x:c r="W46" s="242"/>
      <x:c r="X46" s="242"/>
      <x:c r="Y46" s="242"/>
      <x:c r="Z46" s="242"/>
    </x:row>
    <x:row r="47">
      <x:c r="A47" s="242"/>
      <x:c r="B47" s="242"/>
      <x:c r="C47" s="242"/>
      <x:c r="D47" s="242"/>
      <x:c r="E47" s="242"/>
      <x:c r="F47" s="242"/>
      <x:c r="G47" s="242"/>
      <x:c r="H47" s="242"/>
      <x:c r="I47" s="242"/>
      <x:c r="J47" s="242"/>
      <x:c r="K47" s="242"/>
      <x:c r="L47" s="242"/>
      <x:c r="M47" s="242"/>
      <x:c r="N47" s="242"/>
      <x:c r="O47" s="242"/>
      <x:c r="P47" s="242"/>
      <x:c r="Q47" s="242"/>
      <x:c r="R47" s="242"/>
      <x:c r="S47" s="242"/>
      <x:c r="T47" s="242"/>
      <x:c r="U47" s="242"/>
      <x:c r="V47" s="242"/>
      <x:c r="W47" s="242"/>
      <x:c r="X47" s="242"/>
      <x:c r="Y47" s="242"/>
      <x:c r="Z47" s="242"/>
    </x:row>
    <x:row r="48">
      <x:c r="A48" s="242"/>
      <x:c r="B48" s="242"/>
      <x:c r="C48" s="242"/>
      <x:c r="D48" s="242"/>
      <x:c r="E48" s="242"/>
      <x:c r="F48" s="242"/>
      <x:c r="G48" s="242"/>
      <x:c r="H48" s="242"/>
      <x:c r="I48" s="242"/>
      <x:c r="J48" s="242"/>
      <x:c r="K48" s="242"/>
      <x:c r="L48" s="242"/>
      <x:c r="M48" s="242"/>
      <x:c r="N48" s="242"/>
      <x:c r="O48" s="242"/>
      <x:c r="P48" s="242"/>
      <x:c r="Q48" s="242"/>
      <x:c r="R48" s="242"/>
      <x:c r="S48" s="242"/>
      <x:c r="T48" s="242"/>
      <x:c r="U48" s="242"/>
      <x:c r="V48" s="242"/>
      <x:c r="W48" s="242"/>
      <x:c r="X48" s="242"/>
      <x:c r="Y48" s="242"/>
      <x:c r="Z48" s="242"/>
    </x:row>
    <x:row r="49">
      <x:c r="A49" s="242"/>
      <x:c r="B49" s="242"/>
      <x:c r="C49" s="242"/>
      <x:c r="D49" s="242"/>
      <x:c r="E49" s="242"/>
      <x:c r="F49" s="242"/>
      <x:c r="G49" s="242"/>
      <x:c r="H49" s="242"/>
      <x:c r="I49" s="242"/>
      <x:c r="J49" s="242"/>
      <x:c r="K49" s="242"/>
      <x:c r="L49" s="242"/>
      <x:c r="M49" s="242"/>
      <x:c r="N49" s="242"/>
      <x:c r="O49" s="242"/>
      <x:c r="P49" s="242"/>
      <x:c r="Q49" s="242"/>
      <x:c r="R49" s="242"/>
      <x:c r="S49" s="242"/>
      <x:c r="T49" s="242"/>
      <x:c r="U49" s="242"/>
      <x:c r="V49" s="242"/>
      <x:c r="W49" s="242"/>
      <x:c r="X49" s="242"/>
      <x:c r="Y49" s="242"/>
      <x:c r="Z49" s="242"/>
    </x:row>
    <x:row r="50">
      <x:c r="A50" s="242"/>
      <x:c r="B50" s="242"/>
      <x:c r="C50" s="242"/>
      <x:c r="D50" s="242"/>
      <x:c r="E50" s="242"/>
      <x:c r="F50" s="242"/>
      <x:c r="G50" s="242"/>
      <x:c r="H50" s="242"/>
      <x:c r="I50" s="242"/>
      <x:c r="J50" s="242"/>
      <x:c r="K50" s="242"/>
      <x:c r="L50" s="242"/>
      <x:c r="M50" s="242"/>
      <x:c r="N50" s="242"/>
      <x:c r="O50" s="242"/>
      <x:c r="P50" s="242"/>
      <x:c r="Q50" s="242"/>
      <x:c r="R50" s="242"/>
      <x:c r="S50" s="242"/>
      <x:c r="T50" s="242"/>
      <x:c r="U50" s="242"/>
      <x:c r="V50" s="242"/>
      <x:c r="W50" s="242"/>
      <x:c r="X50" s="242"/>
      <x:c r="Y50" s="242"/>
      <x:c r="Z50" s="242"/>
    </x:row>
    <x:row r="51">
      <x:c r="A51" s="242"/>
      <x:c r="B51" s="242"/>
      <x:c r="C51" s="242"/>
      <x:c r="D51" s="242"/>
      <x:c r="E51" s="242"/>
      <x:c r="F51" s="242"/>
      <x:c r="G51" s="242"/>
      <x:c r="H51" s="242"/>
      <x:c r="I51" s="242"/>
      <x:c r="J51" s="242"/>
      <x:c r="K51" s="242"/>
      <x:c r="L51" s="242"/>
      <x:c r="M51" s="242"/>
      <x:c r="N51" s="242"/>
      <x:c r="O51" s="242"/>
      <x:c r="P51" s="242"/>
      <x:c r="Q51" s="242"/>
      <x:c r="R51" s="242"/>
      <x:c r="S51" s="242"/>
      <x:c r="T51" s="242"/>
      <x:c r="U51" s="242"/>
      <x:c r="V51" s="242"/>
      <x:c r="W51" s="242"/>
      <x:c r="X51" s="242"/>
      <x:c r="Y51" s="242"/>
      <x:c r="Z51" s="242"/>
    </x:row>
    <x:row r="52">
      <x:c r="A52" s="242"/>
      <x:c r="B52" s="242"/>
      <x:c r="C52" s="242"/>
      <x:c r="D52" s="242"/>
      <x:c r="E52" s="242"/>
      <x:c r="F52" s="242"/>
      <x:c r="G52" s="242"/>
      <x:c r="H52" s="242"/>
      <x:c r="I52" s="242"/>
      <x:c r="J52" s="242"/>
      <x:c r="K52" s="242"/>
      <x:c r="L52" s="242"/>
      <x:c r="M52" s="242"/>
      <x:c r="N52" s="242"/>
      <x:c r="O52" s="242"/>
      <x:c r="P52" s="242"/>
      <x:c r="Q52" s="242"/>
      <x:c r="R52" s="242"/>
      <x:c r="S52" s="242"/>
      <x:c r="T52" s="242"/>
      <x:c r="U52" s="242"/>
      <x:c r="V52" s="242"/>
      <x:c r="W52" s="242"/>
      <x:c r="X52" s="242"/>
      <x:c r="Y52" s="242"/>
      <x:c r="Z52" s="242"/>
    </x:row>
    <x:row r="53">
      <x:c r="A53" s="242"/>
      <x:c r="B53" s="242"/>
      <x:c r="C53" s="242"/>
      <x:c r="D53" s="242"/>
      <x:c r="E53" s="242"/>
      <x:c r="F53" s="242"/>
      <x:c r="G53" s="242"/>
      <x:c r="H53" s="242"/>
      <x:c r="I53" s="242"/>
      <x:c r="J53" s="242"/>
      <x:c r="K53" s="242"/>
      <x:c r="L53" s="242"/>
      <x:c r="M53" s="242"/>
      <x:c r="N53" s="242"/>
      <x:c r="O53" s="242"/>
      <x:c r="P53" s="242"/>
      <x:c r="Q53" s="242"/>
      <x:c r="R53" s="242"/>
      <x:c r="S53" s="242"/>
      <x:c r="T53" s="242"/>
      <x:c r="U53" s="242"/>
      <x:c r="V53" s="242"/>
      <x:c r="W53" s="242"/>
      <x:c r="X53" s="242"/>
      <x:c r="Y53" s="242"/>
      <x:c r="Z53" s="242"/>
    </x:row>
    <x:row r="54">
      <x:c r="A54" s="242"/>
      <x:c r="B54" s="242"/>
      <x:c r="C54" s="242"/>
      <x:c r="D54" s="242"/>
      <x:c r="E54" s="242"/>
      <x:c r="F54" s="242"/>
      <x:c r="G54" s="242"/>
      <x:c r="H54" s="242"/>
      <x:c r="I54" s="242"/>
      <x:c r="J54" s="242"/>
      <x:c r="K54" s="242"/>
      <x:c r="L54" s="242"/>
      <x:c r="M54" s="242"/>
      <x:c r="N54" s="242"/>
      <x:c r="O54" s="242"/>
      <x:c r="P54" s="242"/>
      <x:c r="Q54" s="242"/>
      <x:c r="R54" s="242"/>
      <x:c r="S54" s="242"/>
      <x:c r="T54" s="242"/>
      <x:c r="U54" s="242"/>
      <x:c r="V54" s="242"/>
      <x:c r="W54" s="242"/>
      <x:c r="X54" s="242"/>
      <x:c r="Y54" s="242"/>
      <x:c r="Z54" s="242"/>
    </x:row>
    <x:row r="55">
      <x:c r="A55" s="242"/>
      <x:c r="B55" s="242"/>
      <x:c r="C55" s="242"/>
      <x:c r="D55" s="242"/>
      <x:c r="E55" s="242"/>
      <x:c r="F55" s="242"/>
      <x:c r="G55" s="242"/>
      <x:c r="H55" s="242"/>
      <x:c r="I55" s="242"/>
      <x:c r="J55" s="242"/>
      <x:c r="K55" s="242"/>
      <x:c r="L55" s="242"/>
      <x:c r="M55" s="242"/>
      <x:c r="N55" s="242"/>
      <x:c r="O55" s="242"/>
      <x:c r="P55" s="242"/>
      <x:c r="Q55" s="242"/>
      <x:c r="R55" s="242"/>
      <x:c r="S55" s="242"/>
      <x:c r="T55" s="242"/>
      <x:c r="U55" s="242"/>
      <x:c r="V55" s="242"/>
      <x:c r="W55" s="242"/>
      <x:c r="X55" s="242"/>
      <x:c r="Y55" s="242"/>
      <x:c r="Z55" s="242"/>
    </x:row>
    <x:row r="56">
      <x:c r="A56" s="242"/>
      <x:c r="B56" s="242"/>
      <x:c r="C56" s="242"/>
      <x:c r="D56" s="242"/>
      <x:c r="E56" s="242"/>
      <x:c r="F56" s="242"/>
      <x:c r="G56" s="242"/>
      <x:c r="H56" s="242"/>
      <x:c r="I56" s="242"/>
      <x:c r="J56" s="242"/>
      <x:c r="K56" s="242"/>
      <x:c r="L56" s="242"/>
      <x:c r="M56" s="242"/>
      <x:c r="N56" s="242"/>
      <x:c r="O56" s="242"/>
      <x:c r="P56" s="242"/>
      <x:c r="Q56" s="242"/>
      <x:c r="R56" s="242"/>
      <x:c r="S56" s="242"/>
      <x:c r="T56" s="242"/>
      <x:c r="U56" s="242"/>
      <x:c r="V56" s="242"/>
      <x:c r="W56" s="242"/>
      <x:c r="X56" s="242"/>
      <x:c r="Y56" s="242"/>
      <x:c r="Z56" s="242"/>
    </x:row>
    <x:row r="57">
      <x:c r="A57" s="242"/>
      <x:c r="B57" s="242"/>
      <x:c r="C57" s="242"/>
      <x:c r="D57" s="242"/>
      <x:c r="E57" s="242"/>
      <x:c r="F57" s="242"/>
      <x:c r="G57" s="242"/>
      <x:c r="H57" s="242"/>
      <x:c r="I57" s="242"/>
      <x:c r="J57" s="242"/>
      <x:c r="K57" s="242"/>
      <x:c r="L57" s="242"/>
      <x:c r="M57" s="242"/>
      <x:c r="N57" s="242"/>
      <x:c r="O57" s="242"/>
      <x:c r="P57" s="242"/>
      <x:c r="Q57" s="242"/>
      <x:c r="R57" s="242"/>
      <x:c r="S57" s="242"/>
      <x:c r="T57" s="242"/>
      <x:c r="U57" s="242"/>
      <x:c r="V57" s="242"/>
      <x:c r="W57" s="242"/>
      <x:c r="X57" s="242"/>
      <x:c r="Y57" s="242"/>
      <x:c r="Z57" s="242"/>
    </x:row>
    <x:row r="58">
      <x:c r="A58" s="242"/>
      <x:c r="B58" s="242"/>
      <x:c r="C58" s="242"/>
      <x:c r="D58" s="242"/>
      <x:c r="E58" s="242"/>
      <x:c r="F58" s="242"/>
      <x:c r="G58" s="242"/>
      <x:c r="H58" s="242"/>
      <x:c r="I58" s="242"/>
      <x:c r="J58" s="242"/>
      <x:c r="K58" s="242"/>
      <x:c r="L58" s="242"/>
      <x:c r="M58" s="242"/>
      <x:c r="N58" s="242"/>
      <x:c r="O58" s="242"/>
      <x:c r="P58" s="242"/>
      <x:c r="Q58" s="242"/>
      <x:c r="R58" s="242"/>
      <x:c r="S58" s="242"/>
      <x:c r="T58" s="242"/>
      <x:c r="U58" s="242"/>
      <x:c r="V58" s="242"/>
      <x:c r="W58" s="242"/>
      <x:c r="X58" s="242"/>
      <x:c r="Y58" s="242"/>
      <x:c r="Z58" s="242"/>
    </x:row>
    <x:row r="59">
      <x:c r="A59" s="242"/>
      <x:c r="B59" s="242"/>
      <x:c r="C59" s="242"/>
      <x:c r="D59" s="242"/>
      <x:c r="E59" s="242"/>
      <x:c r="F59" s="242"/>
      <x:c r="G59" s="242"/>
      <x:c r="H59" s="242"/>
      <x:c r="I59" s="242"/>
      <x:c r="J59" s="242"/>
      <x:c r="K59" s="242"/>
      <x:c r="L59" s="242"/>
      <x:c r="M59" s="242"/>
      <x:c r="N59" s="242"/>
      <x:c r="O59" s="242"/>
      <x:c r="P59" s="242"/>
      <x:c r="Q59" s="242"/>
      <x:c r="R59" s="242"/>
      <x:c r="S59" s="242"/>
      <x:c r="T59" s="242"/>
      <x:c r="U59" s="242"/>
      <x:c r="V59" s="242"/>
      <x:c r="W59" s="242"/>
      <x:c r="X59" s="242"/>
      <x:c r="Y59" s="242"/>
      <x:c r="Z59" s="242"/>
    </x:row>
    <x:row r="60">
      <x:c r="A60" s="242"/>
      <x:c r="B60" s="242"/>
      <x:c r="C60" s="242"/>
      <x:c r="D60" s="242"/>
      <x:c r="E60" s="242"/>
      <x:c r="F60" s="242"/>
      <x:c r="G60" s="242"/>
      <x:c r="H60" s="242"/>
      <x:c r="I60" s="242"/>
      <x:c r="J60" s="242"/>
      <x:c r="K60" s="242"/>
      <x:c r="L60" s="242"/>
      <x:c r="M60" s="242"/>
      <x:c r="N60" s="242"/>
      <x:c r="O60" s="242"/>
      <x:c r="P60" s="242"/>
      <x:c r="Q60" s="242"/>
      <x:c r="R60" s="242"/>
      <x:c r="S60" s="242"/>
      <x:c r="T60" s="242"/>
      <x:c r="U60" s="242"/>
      <x:c r="V60" s="242"/>
      <x:c r="W60" s="242"/>
      <x:c r="X60" s="242"/>
      <x:c r="Y60" s="242"/>
      <x:c r="Z60" s="242"/>
    </x:row>
    <x:row r="61">
      <x:c r="A61" s="242"/>
      <x:c r="B61" s="242"/>
      <x:c r="C61" s="242"/>
      <x:c r="D61" s="242"/>
      <x:c r="E61" s="242"/>
      <x:c r="F61" s="242"/>
      <x:c r="G61" s="242"/>
      <x:c r="H61" s="242"/>
      <x:c r="I61" s="242"/>
      <x:c r="J61" s="242"/>
      <x:c r="K61" s="242"/>
      <x:c r="L61" s="242"/>
      <x:c r="M61" s="242"/>
      <x:c r="N61" s="242"/>
      <x:c r="O61" s="242"/>
      <x:c r="P61" s="242"/>
      <x:c r="Q61" s="242"/>
      <x:c r="R61" s="242"/>
      <x:c r="S61" s="242"/>
      <x:c r="T61" s="242"/>
      <x:c r="U61" s="242"/>
      <x:c r="V61" s="242"/>
      <x:c r="W61" s="242"/>
      <x:c r="X61" s="242"/>
      <x:c r="Y61" s="242"/>
      <x:c r="Z61" s="242"/>
    </x:row>
    <x:row r="62">
      <x:c r="A62" s="242"/>
      <x:c r="B62" s="242"/>
      <x:c r="C62" s="242"/>
      <x:c r="D62" s="242"/>
      <x:c r="E62" s="242"/>
      <x:c r="F62" s="242"/>
      <x:c r="G62" s="242"/>
      <x:c r="H62" s="242"/>
      <x:c r="I62" s="242"/>
      <x:c r="J62" s="242"/>
      <x:c r="K62" s="242"/>
      <x:c r="L62" s="242"/>
      <x:c r="M62" s="242"/>
      <x:c r="N62" s="242"/>
      <x:c r="O62" s="242"/>
      <x:c r="P62" s="242"/>
      <x:c r="Q62" s="242"/>
      <x:c r="R62" s="242"/>
      <x:c r="S62" s="242"/>
      <x:c r="T62" s="242"/>
      <x:c r="U62" s="242"/>
      <x:c r="V62" s="242"/>
      <x:c r="W62" s="242"/>
      <x:c r="X62" s="242"/>
      <x:c r="Y62" s="242"/>
      <x:c r="Z62" s="242"/>
    </x:row>
    <x:row r="63">
      <x:c r="A63" s="242"/>
      <x:c r="B63" s="242"/>
      <x:c r="C63" s="242"/>
      <x:c r="D63" s="242"/>
      <x:c r="E63" s="242"/>
      <x:c r="F63" s="242"/>
      <x:c r="G63" s="242"/>
      <x:c r="H63" s="242"/>
      <x:c r="I63" s="242"/>
      <x:c r="J63" s="242"/>
      <x:c r="K63" s="242"/>
      <x:c r="L63" s="242"/>
      <x:c r="M63" s="242"/>
      <x:c r="N63" s="242"/>
      <x:c r="O63" s="242"/>
      <x:c r="P63" s="242"/>
      <x:c r="Q63" s="242"/>
      <x:c r="R63" s="242"/>
      <x:c r="S63" s="242"/>
      <x:c r="T63" s="242"/>
      <x:c r="U63" s="242"/>
      <x:c r="V63" s="242"/>
      <x:c r="W63" s="242"/>
      <x:c r="X63" s="242"/>
      <x:c r="Y63" s="242"/>
      <x:c r="Z63" s="242"/>
    </x:row>
    <x:row r="64">
      <x:c r="A64" s="242"/>
      <x:c r="B64" s="242"/>
      <x:c r="C64" s="242"/>
      <x:c r="D64" s="242"/>
      <x:c r="E64" s="242"/>
      <x:c r="F64" s="242"/>
      <x:c r="G64" s="242"/>
      <x:c r="H64" s="242"/>
      <x:c r="I64" s="242"/>
      <x:c r="J64" s="242"/>
      <x:c r="K64" s="242"/>
      <x:c r="L64" s="242"/>
      <x:c r="M64" s="242"/>
      <x:c r="N64" s="242"/>
      <x:c r="O64" s="242"/>
      <x:c r="P64" s="242"/>
      <x:c r="Q64" s="242"/>
      <x:c r="R64" s="242"/>
      <x:c r="S64" s="242"/>
      <x:c r="T64" s="242"/>
      <x:c r="U64" s="242"/>
      <x:c r="V64" s="242"/>
      <x:c r="W64" s="242"/>
      <x:c r="X64" s="242"/>
      <x:c r="Y64" s="242"/>
      <x:c r="Z64" s="242"/>
    </x:row>
    <x:row r="65">
      <x:c r="A65" s="242"/>
      <x:c r="B65" s="242"/>
      <x:c r="C65" s="242"/>
      <x:c r="D65" s="242"/>
      <x:c r="E65" s="242"/>
      <x:c r="F65" s="242"/>
      <x:c r="G65" s="242"/>
      <x:c r="H65" s="242"/>
      <x:c r="I65" s="242"/>
      <x:c r="J65" s="242"/>
      <x:c r="K65" s="242"/>
      <x:c r="L65" s="242"/>
      <x:c r="M65" s="242"/>
      <x:c r="N65" s="242"/>
      <x:c r="O65" s="242"/>
      <x:c r="P65" s="242"/>
      <x:c r="Q65" s="242"/>
      <x:c r="R65" s="242"/>
      <x:c r="S65" s="242"/>
      <x:c r="T65" s="242"/>
      <x:c r="U65" s="242"/>
      <x:c r="V65" s="242"/>
      <x:c r="W65" s="242"/>
      <x:c r="X65" s="242"/>
      <x:c r="Y65" s="242"/>
      <x:c r="Z65" s="242"/>
    </x:row>
    <x:row r="66">
      <x:c r="A66" s="242"/>
      <x:c r="B66" s="242"/>
      <x:c r="C66" s="242"/>
      <x:c r="D66" s="242"/>
      <x:c r="E66" s="242"/>
      <x:c r="F66" s="242"/>
      <x:c r="G66" s="242"/>
      <x:c r="H66" s="242"/>
      <x:c r="I66" s="242"/>
      <x:c r="J66" s="242"/>
      <x:c r="K66" s="242"/>
      <x:c r="L66" s="242"/>
      <x:c r="M66" s="242"/>
      <x:c r="N66" s="242"/>
      <x:c r="O66" s="242"/>
      <x:c r="P66" s="242"/>
      <x:c r="Q66" s="242"/>
      <x:c r="R66" s="242"/>
      <x:c r="S66" s="242"/>
      <x:c r="T66" s="242"/>
      <x:c r="U66" s="242"/>
      <x:c r="V66" s="242"/>
      <x:c r="W66" s="242"/>
      <x:c r="X66" s="242"/>
      <x:c r="Y66" s="242"/>
      <x:c r="Z66" s="242"/>
    </x:row>
    <x:row r="67">
      <x:c r="A67" s="242"/>
      <x:c r="B67" s="242"/>
      <x:c r="C67" s="242"/>
      <x:c r="D67" s="242"/>
      <x:c r="E67" s="242"/>
      <x:c r="F67" s="242"/>
      <x:c r="G67" s="242"/>
      <x:c r="H67" s="242"/>
      <x:c r="I67" s="242"/>
      <x:c r="J67" s="242"/>
      <x:c r="K67" s="242"/>
      <x:c r="L67" s="242"/>
      <x:c r="M67" s="242"/>
      <x:c r="N67" s="242"/>
      <x:c r="O67" s="242"/>
      <x:c r="P67" s="242"/>
      <x:c r="Q67" s="242"/>
      <x:c r="R67" s="242"/>
      <x:c r="S67" s="242"/>
      <x:c r="T67" s="242"/>
      <x:c r="U67" s="242"/>
      <x:c r="V67" s="242"/>
      <x:c r="W67" s="242"/>
      <x:c r="X67" s="242"/>
      <x:c r="Y67" s="242"/>
      <x:c r="Z67" s="242"/>
    </x:row>
    <x:row r="68">
      <x:c r="A68" s="242"/>
      <x:c r="B68" s="242"/>
      <x:c r="C68" s="242"/>
      <x:c r="D68" s="242"/>
      <x:c r="E68" s="242"/>
      <x:c r="F68" s="242"/>
      <x:c r="G68" s="242"/>
      <x:c r="H68" s="242"/>
      <x:c r="I68" s="242"/>
      <x:c r="J68" s="242"/>
      <x:c r="K68" s="242"/>
      <x:c r="L68" s="242"/>
      <x:c r="M68" s="242"/>
      <x:c r="N68" s="242"/>
      <x:c r="O68" s="242"/>
      <x:c r="P68" s="242"/>
      <x:c r="Q68" s="242"/>
      <x:c r="R68" s="242"/>
      <x:c r="S68" s="242"/>
      <x:c r="T68" s="242"/>
      <x:c r="U68" s="242"/>
      <x:c r="V68" s="242"/>
      <x:c r="W68" s="242"/>
      <x:c r="X68" s="242"/>
      <x:c r="Y68" s="242"/>
      <x:c r="Z68" s="242"/>
    </x:row>
    <x:row r="69">
      <x:c r="A69" s="242"/>
      <x:c r="B69" s="242"/>
      <x:c r="C69" s="242"/>
      <x:c r="D69" s="242"/>
      <x:c r="E69" s="242"/>
      <x:c r="F69" s="242"/>
      <x:c r="G69" s="242"/>
      <x:c r="H69" s="242"/>
      <x:c r="I69" s="242"/>
      <x:c r="J69" s="242"/>
      <x:c r="K69" s="242"/>
      <x:c r="L69" s="242"/>
      <x:c r="M69" s="242"/>
      <x:c r="N69" s="242"/>
      <x:c r="O69" s="242"/>
      <x:c r="P69" s="242"/>
      <x:c r="Q69" s="242"/>
      <x:c r="R69" s="242"/>
      <x:c r="S69" s="242"/>
      <x:c r="T69" s="242"/>
      <x:c r="U69" s="242"/>
      <x:c r="V69" s="242"/>
      <x:c r="W69" s="242"/>
      <x:c r="X69" s="242"/>
      <x:c r="Y69" s="242"/>
      <x:c r="Z69" s="242"/>
    </x:row>
    <x:row r="70">
      <x:c r="A70" s="242"/>
      <x:c r="B70" s="242"/>
      <x:c r="C70" s="242"/>
      <x:c r="D70" s="242"/>
      <x:c r="E70" s="242"/>
      <x:c r="F70" s="242"/>
      <x:c r="G70" s="242"/>
      <x:c r="H70" s="242"/>
      <x:c r="I70" s="242"/>
      <x:c r="J70" s="242"/>
      <x:c r="K70" s="242"/>
      <x:c r="L70" s="242"/>
      <x:c r="M70" s="242"/>
      <x:c r="N70" s="242"/>
      <x:c r="O70" s="242"/>
      <x:c r="P70" s="242"/>
      <x:c r="Q70" s="242"/>
      <x:c r="R70" s="242"/>
      <x:c r="S70" s="242"/>
      <x:c r="T70" s="242"/>
      <x:c r="U70" s="242"/>
      <x:c r="V70" s="242"/>
      <x:c r="W70" s="242"/>
      <x:c r="X70" s="242"/>
      <x:c r="Y70" s="242"/>
      <x:c r="Z70" s="242"/>
    </x:row>
    <x:row r="71">
      <x:c r="A71" s="242"/>
      <x:c r="B71" s="242"/>
      <x:c r="C71" s="242"/>
      <x:c r="D71" s="242"/>
      <x:c r="E71" s="242"/>
      <x:c r="F71" s="242"/>
      <x:c r="G71" s="242"/>
      <x:c r="H71" s="242"/>
      <x:c r="I71" s="242"/>
      <x:c r="J71" s="242"/>
      <x:c r="K71" s="242"/>
      <x:c r="L71" s="242"/>
      <x:c r="M71" s="242"/>
      <x:c r="N71" s="242"/>
      <x:c r="O71" s="242"/>
      <x:c r="P71" s="242"/>
      <x:c r="Q71" s="242"/>
      <x:c r="R71" s="242"/>
      <x:c r="S71" s="242"/>
      <x:c r="T71" s="242"/>
      <x:c r="U71" s="242"/>
      <x:c r="V71" s="242"/>
      <x:c r="W71" s="242"/>
      <x:c r="X71" s="242"/>
      <x:c r="Y71" s="242"/>
      <x:c r="Z71" s="242"/>
    </x:row>
    <x:row r="72">
      <x:c r="A72" s="242"/>
      <x:c r="B72" s="242"/>
      <x:c r="C72" s="242"/>
      <x:c r="D72" s="242"/>
      <x:c r="E72" s="242"/>
      <x:c r="F72" s="242"/>
      <x:c r="G72" s="242"/>
      <x:c r="H72" s="242"/>
      <x:c r="I72" s="242"/>
      <x:c r="J72" s="242"/>
      <x:c r="K72" s="242"/>
      <x:c r="L72" s="242"/>
      <x:c r="M72" s="242"/>
      <x:c r="N72" s="242"/>
      <x:c r="O72" s="242"/>
      <x:c r="P72" s="242"/>
      <x:c r="Q72" s="242"/>
      <x:c r="R72" s="242"/>
      <x:c r="S72" s="242"/>
      <x:c r="T72" s="242"/>
      <x:c r="U72" s="242"/>
      <x:c r="V72" s="242"/>
      <x:c r="W72" s="242"/>
      <x:c r="X72" s="242"/>
      <x:c r="Y72" s="242"/>
      <x:c r="Z72" s="242"/>
    </x:row>
    <x:row r="73">
      <x:c r="A73" s="242"/>
      <x:c r="B73" s="242"/>
      <x:c r="C73" s="242"/>
      <x:c r="D73" s="242"/>
      <x:c r="E73" s="242"/>
      <x:c r="F73" s="242"/>
      <x:c r="G73" s="242"/>
      <x:c r="H73" s="242"/>
      <x:c r="I73" s="242"/>
      <x:c r="J73" s="242"/>
      <x:c r="K73" s="242"/>
      <x:c r="L73" s="242"/>
      <x:c r="M73" s="242"/>
      <x:c r="N73" s="242"/>
      <x:c r="O73" s="242"/>
      <x:c r="P73" s="242"/>
      <x:c r="Q73" s="242"/>
      <x:c r="R73" s="242"/>
      <x:c r="S73" s="242"/>
      <x:c r="T73" s="242"/>
      <x:c r="U73" s="242"/>
      <x:c r="V73" s="242"/>
      <x:c r="W73" s="242"/>
      <x:c r="X73" s="242"/>
      <x:c r="Y73" s="242"/>
      <x:c r="Z73" s="242"/>
    </x:row>
    <x:row r="74">
      <x:c r="A74" s="242"/>
      <x:c r="B74" s="242"/>
      <x:c r="C74" s="242"/>
      <x:c r="D74" s="242"/>
      <x:c r="E74" s="242"/>
      <x:c r="F74" s="242"/>
      <x:c r="G74" s="242"/>
      <x:c r="H74" s="242"/>
      <x:c r="I74" s="242"/>
      <x:c r="J74" s="242"/>
      <x:c r="K74" s="242"/>
      <x:c r="L74" s="242"/>
      <x:c r="M74" s="242"/>
      <x:c r="N74" s="242"/>
      <x:c r="O74" s="242"/>
      <x:c r="P74" s="242"/>
      <x:c r="Q74" s="242"/>
      <x:c r="R74" s="242"/>
      <x:c r="S74" s="242"/>
      <x:c r="T74" s="242"/>
      <x:c r="U74" s="242"/>
      <x:c r="V74" s="242"/>
      <x:c r="W74" s="242"/>
      <x:c r="X74" s="242"/>
      <x:c r="Y74" s="242"/>
      <x:c r="Z74" s="242"/>
    </x:row>
    <x:row r="75">
      <x:c r="A75" s="242"/>
      <x:c r="B75" s="242"/>
      <x:c r="C75" s="242"/>
      <x:c r="D75" s="242"/>
      <x:c r="E75" s="242"/>
      <x:c r="F75" s="242"/>
      <x:c r="G75" s="242"/>
      <x:c r="H75" s="242"/>
      <x:c r="I75" s="242"/>
      <x:c r="J75" s="242"/>
      <x:c r="K75" s="242"/>
      <x:c r="L75" s="242"/>
      <x:c r="M75" s="242"/>
      <x:c r="N75" s="242"/>
      <x:c r="O75" s="242"/>
      <x:c r="P75" s="242"/>
      <x:c r="Q75" s="242"/>
      <x:c r="R75" s="242"/>
      <x:c r="S75" s="242"/>
      <x:c r="T75" s="242"/>
      <x:c r="U75" s="242"/>
      <x:c r="V75" s="242"/>
      <x:c r="W75" s="242"/>
      <x:c r="X75" s="242"/>
      <x:c r="Y75" s="242"/>
      <x:c r="Z75" s="242"/>
    </x:row>
    <x:row r="76">
      <x:c r="A76" s="242"/>
      <x:c r="B76" s="242"/>
      <x:c r="C76" s="242"/>
      <x:c r="D76" s="242"/>
      <x:c r="E76" s="242"/>
      <x:c r="F76" s="242"/>
      <x:c r="G76" s="242"/>
      <x:c r="H76" s="242"/>
      <x:c r="I76" s="242"/>
      <x:c r="J76" s="242"/>
      <x:c r="K76" s="242"/>
      <x:c r="L76" s="242"/>
      <x:c r="M76" s="242"/>
      <x:c r="N76" s="242"/>
      <x:c r="O76" s="242"/>
      <x:c r="P76" s="242"/>
      <x:c r="Q76" s="242"/>
      <x:c r="R76" s="242"/>
      <x:c r="S76" s="242"/>
      <x:c r="T76" s="242"/>
      <x:c r="U76" s="242"/>
      <x:c r="V76" s="242"/>
      <x:c r="W76" s="242"/>
      <x:c r="X76" s="242"/>
      <x:c r="Y76" s="242"/>
      <x:c r="Z76" s="242"/>
    </x:row>
    <x:row r="77">
      <x:c r="A77" s="242"/>
      <x:c r="B77" s="242"/>
      <x:c r="C77" s="242"/>
      <x:c r="D77" s="242"/>
      <x:c r="E77" s="242"/>
      <x:c r="F77" s="242"/>
      <x:c r="G77" s="242"/>
      <x:c r="H77" s="242"/>
      <x:c r="I77" s="242"/>
      <x:c r="J77" s="242"/>
      <x:c r="K77" s="242"/>
      <x:c r="L77" s="242"/>
      <x:c r="M77" s="242"/>
      <x:c r="N77" s="242"/>
      <x:c r="O77" s="242"/>
      <x:c r="P77" s="242"/>
      <x:c r="Q77" s="242"/>
      <x:c r="R77" s="242"/>
      <x:c r="S77" s="242"/>
      <x:c r="T77" s="242"/>
      <x:c r="U77" s="242"/>
      <x:c r="V77" s="242"/>
      <x:c r="W77" s="242"/>
      <x:c r="X77" s="242"/>
      <x:c r="Y77" s="242"/>
      <x:c r="Z77" s="242"/>
    </x:row>
    <x:row r="78">
      <x:c r="A78" s="242"/>
      <x:c r="B78" s="242"/>
      <x:c r="C78" s="242"/>
      <x:c r="D78" s="242"/>
      <x:c r="E78" s="242"/>
      <x:c r="F78" s="242"/>
      <x:c r="G78" s="242"/>
      <x:c r="H78" s="242"/>
      <x:c r="I78" s="242"/>
      <x:c r="J78" s="242"/>
      <x:c r="K78" s="242"/>
      <x:c r="L78" s="242"/>
      <x:c r="M78" s="242"/>
      <x:c r="N78" s="242"/>
      <x:c r="O78" s="242"/>
      <x:c r="P78" s="242"/>
      <x:c r="Q78" s="242"/>
      <x:c r="R78" s="242"/>
      <x:c r="S78" s="242"/>
      <x:c r="T78" s="242"/>
      <x:c r="U78" s="242"/>
      <x:c r="V78" s="242"/>
      <x:c r="W78" s="242"/>
      <x:c r="X78" s="242"/>
      <x:c r="Y78" s="242"/>
      <x:c r="Z78" s="242"/>
    </x:row>
    <x:row r="79">
      <x:c r="A79" s="242"/>
      <x:c r="B79" s="242"/>
      <x:c r="C79" s="242"/>
      <x:c r="D79" s="242"/>
      <x:c r="E79" s="242"/>
      <x:c r="F79" s="242"/>
      <x:c r="G79" s="242"/>
      <x:c r="H79" s="242"/>
      <x:c r="I79" s="242"/>
      <x:c r="J79" s="242"/>
      <x:c r="K79" s="242"/>
      <x:c r="L79" s="242"/>
      <x:c r="M79" s="242"/>
      <x:c r="N79" s="242"/>
      <x:c r="O79" s="242"/>
      <x:c r="P79" s="242"/>
      <x:c r="Q79" s="242"/>
      <x:c r="R79" s="242"/>
      <x:c r="S79" s="242"/>
      <x:c r="T79" s="242"/>
      <x:c r="U79" s="242"/>
      <x:c r="V79" s="242"/>
      <x:c r="W79" s="242"/>
      <x:c r="X79" s="242"/>
      <x:c r="Y79" s="242"/>
      <x:c r="Z79" s="242"/>
    </x:row>
    <x:row r="80">
      <x:c r="A80" s="242"/>
      <x:c r="B80" s="242"/>
      <x:c r="C80" s="242"/>
      <x:c r="D80" s="242"/>
      <x:c r="E80" s="242"/>
      <x:c r="F80" s="242"/>
      <x:c r="G80" s="242"/>
      <x:c r="H80" s="242"/>
      <x:c r="I80" s="242"/>
      <x:c r="J80" s="242"/>
      <x:c r="K80" s="242"/>
      <x:c r="L80" s="242"/>
      <x:c r="M80" s="242"/>
      <x:c r="N80" s="242"/>
      <x:c r="O80" s="242"/>
      <x:c r="P80" s="242"/>
      <x:c r="Q80" s="242"/>
      <x:c r="R80" s="242"/>
      <x:c r="S80" s="242"/>
      <x:c r="T80" s="242"/>
      <x:c r="U80" s="242"/>
      <x:c r="V80" s="242"/>
      <x:c r="W80" s="242"/>
      <x:c r="X80" s="242"/>
      <x:c r="Y80" s="242"/>
      <x:c r="Z80" s="242"/>
    </x:row>
    <x:row r="81">
      <x:c r="A81" s="242"/>
      <x:c r="B81" s="242"/>
      <x:c r="C81" s="242"/>
      <x:c r="D81" s="242"/>
      <x:c r="E81" s="242"/>
      <x:c r="F81" s="242"/>
      <x:c r="G81" s="242"/>
      <x:c r="H81" s="242"/>
      <x:c r="I81" s="242"/>
      <x:c r="J81" s="242"/>
      <x:c r="K81" s="242"/>
      <x:c r="L81" s="242"/>
      <x:c r="M81" s="242"/>
      <x:c r="N81" s="242"/>
      <x:c r="O81" s="242"/>
      <x:c r="P81" s="242"/>
      <x:c r="Q81" s="242"/>
      <x:c r="R81" s="242"/>
      <x:c r="S81" s="242"/>
      <x:c r="T81" s="242"/>
      <x:c r="U81" s="242"/>
      <x:c r="V81" s="242"/>
      <x:c r="W81" s="242"/>
      <x:c r="X81" s="242"/>
      <x:c r="Y81" s="242"/>
      <x:c r="Z81" s="242"/>
    </x:row>
    <x:row r="82">
      <x:c r="A82" s="242"/>
      <x:c r="B82" s="242"/>
      <x:c r="C82" s="242"/>
      <x:c r="D82" s="242"/>
      <x:c r="E82" s="242"/>
      <x:c r="F82" s="242"/>
      <x:c r="G82" s="242"/>
      <x:c r="H82" s="242"/>
      <x:c r="I82" s="242"/>
      <x:c r="J82" s="242"/>
      <x:c r="K82" s="242"/>
      <x:c r="L82" s="242"/>
      <x:c r="M82" s="242"/>
      <x:c r="N82" s="242"/>
      <x:c r="O82" s="242"/>
      <x:c r="P82" s="242"/>
      <x:c r="Q82" s="242"/>
      <x:c r="R82" s="242"/>
      <x:c r="S82" s="242"/>
      <x:c r="T82" s="242"/>
      <x:c r="U82" s="242"/>
      <x:c r="V82" s="242"/>
      <x:c r="W82" s="242"/>
      <x:c r="X82" s="242"/>
      <x:c r="Y82" s="242"/>
      <x:c r="Z82" s="242"/>
    </x:row>
    <x:row r="83">
      <x:c r="A83" s="242"/>
      <x:c r="B83" s="242"/>
      <x:c r="C83" s="242"/>
      <x:c r="D83" s="242"/>
      <x:c r="E83" s="242"/>
      <x:c r="F83" s="242"/>
      <x:c r="G83" s="242"/>
      <x:c r="H83" s="242"/>
      <x:c r="I83" s="242"/>
      <x:c r="J83" s="242"/>
      <x:c r="K83" s="242"/>
      <x:c r="L83" s="242"/>
      <x:c r="M83" s="242"/>
      <x:c r="N83" s="242"/>
      <x:c r="O83" s="242"/>
      <x:c r="P83" s="242"/>
      <x:c r="Q83" s="242"/>
      <x:c r="R83" s="242"/>
      <x:c r="S83" s="242"/>
      <x:c r="T83" s="242"/>
      <x:c r="U83" s="242"/>
      <x:c r="V83" s="242"/>
      <x:c r="W83" s="242"/>
      <x:c r="X83" s="242"/>
      <x:c r="Y83" s="242"/>
      <x:c r="Z83" s="242"/>
    </x:row>
    <x:row r="84">
      <x:c r="A84" s="242"/>
      <x:c r="B84" s="242"/>
      <x:c r="C84" s="242"/>
      <x:c r="D84" s="242"/>
      <x:c r="E84" s="242"/>
      <x:c r="F84" s="242"/>
      <x:c r="G84" s="242"/>
      <x:c r="H84" s="242"/>
      <x:c r="I84" s="242"/>
      <x:c r="J84" s="242"/>
      <x:c r="K84" s="242"/>
      <x:c r="L84" s="242"/>
      <x:c r="M84" s="242"/>
      <x:c r="N84" s="242"/>
      <x:c r="O84" s="242"/>
      <x:c r="P84" s="242"/>
      <x:c r="Q84" s="242"/>
      <x:c r="R84" s="242"/>
      <x:c r="S84" s="242"/>
      <x:c r="T84" s="242"/>
      <x:c r="U84" s="242"/>
      <x:c r="V84" s="242"/>
      <x:c r="W84" s="242"/>
      <x:c r="X84" s="242"/>
      <x:c r="Y84" s="242"/>
      <x:c r="Z84" s="242"/>
    </x:row>
    <x:row r="85">
      <x:c r="A85" s="242"/>
      <x:c r="B85" s="242"/>
      <x:c r="C85" s="242"/>
      <x:c r="D85" s="242"/>
      <x:c r="E85" s="242"/>
      <x:c r="F85" s="242"/>
      <x:c r="G85" s="242"/>
      <x:c r="H85" s="242"/>
      <x:c r="I85" s="242"/>
      <x:c r="J85" s="242"/>
      <x:c r="K85" s="242"/>
      <x:c r="L85" s="242"/>
      <x:c r="M85" s="242"/>
      <x:c r="N85" s="242"/>
      <x:c r="O85" s="242"/>
      <x:c r="P85" s="242"/>
      <x:c r="Q85" s="242"/>
      <x:c r="R85" s="242"/>
      <x:c r="S85" s="242"/>
      <x:c r="T85" s="242"/>
      <x:c r="U85" s="242"/>
      <x:c r="V85" s="242"/>
      <x:c r="W85" s="242"/>
      <x:c r="X85" s="242"/>
      <x:c r="Y85" s="242"/>
      <x:c r="Z85" s="242"/>
    </x:row>
    <x:row r="86">
      <x:c r="A86" s="242"/>
      <x:c r="B86" s="242"/>
      <x:c r="C86" s="242"/>
      <x:c r="D86" s="242"/>
      <x:c r="E86" s="242"/>
      <x:c r="F86" s="242"/>
      <x:c r="G86" s="242"/>
      <x:c r="H86" s="242"/>
      <x:c r="I86" s="242"/>
      <x:c r="J86" s="242"/>
      <x:c r="K86" s="242"/>
      <x:c r="L86" s="242"/>
      <x:c r="M86" s="242"/>
      <x:c r="N86" s="242"/>
      <x:c r="O86" s="242"/>
      <x:c r="P86" s="242"/>
      <x:c r="Q86" s="242"/>
      <x:c r="R86" s="242"/>
      <x:c r="S86" s="242"/>
      <x:c r="T86" s="242"/>
      <x:c r="U86" s="242"/>
      <x:c r="V86" s="242"/>
      <x:c r="W86" s="242"/>
      <x:c r="X86" s="242"/>
      <x:c r="Y86" s="242"/>
      <x:c r="Z86" s="242"/>
    </x:row>
    <x:row r="87">
      <x:c r="A87" s="242"/>
      <x:c r="B87" s="242"/>
      <x:c r="C87" s="242"/>
      <x:c r="D87" s="242"/>
      <x:c r="E87" s="242"/>
      <x:c r="F87" s="242"/>
      <x:c r="G87" s="242"/>
      <x:c r="H87" s="242"/>
      <x:c r="I87" s="242"/>
      <x:c r="J87" s="242"/>
      <x:c r="K87" s="242"/>
      <x:c r="L87" s="242"/>
      <x:c r="M87" s="242"/>
      <x:c r="N87" s="242"/>
      <x:c r="O87" s="242"/>
      <x:c r="P87" s="242"/>
      <x:c r="Q87" s="242"/>
      <x:c r="R87" s="242"/>
      <x:c r="S87" s="242"/>
      <x:c r="T87" s="242"/>
      <x:c r="U87" s="242"/>
      <x:c r="V87" s="242"/>
      <x:c r="W87" s="242"/>
      <x:c r="X87" s="242"/>
      <x:c r="Y87" s="242"/>
      <x:c r="Z87" s="242"/>
    </x:row>
    <x:row r="88">
      <x:c r="A88" s="242"/>
      <x:c r="B88" s="242"/>
      <x:c r="C88" s="242"/>
      <x:c r="D88" s="242"/>
      <x:c r="E88" s="242"/>
      <x:c r="F88" s="242"/>
      <x:c r="G88" s="242"/>
      <x:c r="H88" s="242"/>
      <x:c r="I88" s="242"/>
      <x:c r="J88" s="242"/>
      <x:c r="K88" s="242"/>
      <x:c r="L88" s="242"/>
      <x:c r="M88" s="242"/>
      <x:c r="N88" s="242"/>
      <x:c r="O88" s="242"/>
      <x:c r="P88" s="242"/>
      <x:c r="Q88" s="242"/>
      <x:c r="R88" s="242"/>
      <x:c r="S88" s="242"/>
      <x:c r="T88" s="242"/>
      <x:c r="U88" s="242"/>
      <x:c r="V88" s="242"/>
      <x:c r="W88" s="242"/>
      <x:c r="X88" s="242"/>
      <x:c r="Y88" s="242"/>
      <x:c r="Z88" s="242"/>
    </x:row>
    <x:row r="89">
      <x:c r="A89" s="242"/>
      <x:c r="B89" s="242"/>
      <x:c r="C89" s="242"/>
      <x:c r="D89" s="242"/>
      <x:c r="E89" s="242"/>
      <x:c r="F89" s="242"/>
      <x:c r="G89" s="242"/>
      <x:c r="H89" s="242"/>
      <x:c r="I89" s="242"/>
      <x:c r="J89" s="242"/>
      <x:c r="K89" s="242"/>
      <x:c r="L89" s="242"/>
      <x:c r="M89" s="242"/>
      <x:c r="N89" s="242"/>
      <x:c r="O89" s="242"/>
      <x:c r="P89" s="242"/>
      <x:c r="Q89" s="242"/>
      <x:c r="R89" s="242"/>
      <x:c r="S89" s="242"/>
      <x:c r="T89" s="242"/>
      <x:c r="U89" s="242"/>
      <x:c r="V89" s="242"/>
      <x:c r="W89" s="242"/>
      <x:c r="X89" s="242"/>
      <x:c r="Y89" s="242"/>
      <x:c r="Z89" s="242"/>
    </x:row>
    <x:row r="90">
      <x:c r="A90" s="242"/>
      <x:c r="B90" s="242"/>
      <x:c r="C90" s="242"/>
      <x:c r="D90" s="242"/>
      <x:c r="E90" s="242"/>
      <x:c r="F90" s="242"/>
      <x:c r="G90" s="242"/>
      <x:c r="H90" s="242"/>
      <x:c r="I90" s="242"/>
      <x:c r="J90" s="242"/>
      <x:c r="K90" s="242"/>
      <x:c r="L90" s="242"/>
      <x:c r="M90" s="242"/>
      <x:c r="N90" s="242"/>
      <x:c r="O90" s="242"/>
      <x:c r="P90" s="242"/>
      <x:c r="Q90" s="242"/>
      <x:c r="R90" s="242"/>
      <x:c r="S90" s="242"/>
      <x:c r="T90" s="242"/>
      <x:c r="U90" s="242"/>
      <x:c r="V90" s="242"/>
      <x:c r="W90" s="242"/>
      <x:c r="X90" s="242"/>
      <x:c r="Y90" s="242"/>
      <x:c r="Z90" s="242"/>
    </x:row>
    <x:row r="91">
      <x:c r="A91" s="242"/>
      <x:c r="B91" s="242"/>
      <x:c r="C91" s="242"/>
      <x:c r="D91" s="242"/>
      <x:c r="E91" s="242"/>
      <x:c r="F91" s="242"/>
      <x:c r="G91" s="242"/>
      <x:c r="H91" s="242"/>
      <x:c r="I91" s="242"/>
      <x:c r="J91" s="242"/>
      <x:c r="K91" s="242"/>
      <x:c r="L91" s="242"/>
      <x:c r="M91" s="242"/>
      <x:c r="N91" s="242"/>
      <x:c r="O91" s="242"/>
      <x:c r="P91" s="242"/>
      <x:c r="Q91" s="242"/>
      <x:c r="R91" s="242"/>
      <x:c r="S91" s="242"/>
      <x:c r="T91" s="242"/>
      <x:c r="U91" s="242"/>
      <x:c r="V91" s="242"/>
      <x:c r="W91" s="242"/>
      <x:c r="X91" s="242"/>
      <x:c r="Y91" s="242"/>
      <x:c r="Z91" s="242"/>
    </x:row>
    <x:row r="92">
      <x:c r="A92" s="242"/>
      <x:c r="B92" s="242"/>
      <x:c r="C92" s="242"/>
      <x:c r="D92" s="242"/>
      <x:c r="E92" s="242"/>
      <x:c r="F92" s="242"/>
      <x:c r="G92" s="242"/>
      <x:c r="H92" s="242"/>
      <x:c r="I92" s="242"/>
      <x:c r="J92" s="242"/>
      <x:c r="K92" s="242"/>
      <x:c r="L92" s="242"/>
      <x:c r="M92" s="242"/>
      <x:c r="N92" s="242"/>
      <x:c r="O92" s="242"/>
      <x:c r="P92" s="242"/>
      <x:c r="Q92" s="242"/>
      <x:c r="R92" s="242"/>
      <x:c r="S92" s="242"/>
      <x:c r="T92" s="242"/>
      <x:c r="U92" s="242"/>
      <x:c r="V92" s="242"/>
      <x:c r="W92" s="242"/>
      <x:c r="X92" s="242"/>
      <x:c r="Y92" s="242"/>
      <x:c r="Z92" s="242"/>
    </x:row>
    <x:row r="93">
      <x:c r="A93" s="242"/>
      <x:c r="B93" s="242"/>
      <x:c r="C93" s="242"/>
      <x:c r="D93" s="242"/>
      <x:c r="E93" s="242"/>
      <x:c r="F93" s="242"/>
      <x:c r="G93" s="242"/>
      <x:c r="H93" s="242"/>
      <x:c r="I93" s="242"/>
      <x:c r="J93" s="242"/>
      <x:c r="K93" s="242"/>
      <x:c r="L93" s="242"/>
      <x:c r="M93" s="242"/>
      <x:c r="N93" s="242"/>
      <x:c r="O93" s="242"/>
      <x:c r="P93" s="242"/>
      <x:c r="Q93" s="242"/>
      <x:c r="R93" s="242"/>
      <x:c r="S93" s="242"/>
      <x:c r="T93" s="242"/>
      <x:c r="U93" s="242"/>
      <x:c r="V93" s="242"/>
      <x:c r="W93" s="242"/>
      <x:c r="X93" s="242"/>
      <x:c r="Y93" s="242"/>
      <x:c r="Z93" s="242"/>
    </x:row>
    <x:row r="94">
      <x:c r="A94" s="242"/>
      <x:c r="B94" s="242"/>
      <x:c r="C94" s="242"/>
      <x:c r="D94" s="242"/>
      <x:c r="E94" s="242"/>
      <x:c r="F94" s="242"/>
      <x:c r="G94" s="242"/>
      <x:c r="H94" s="242"/>
      <x:c r="I94" s="242"/>
      <x:c r="J94" s="242"/>
      <x:c r="K94" s="242"/>
      <x:c r="L94" s="242"/>
      <x:c r="M94" s="242"/>
      <x:c r="N94" s="242"/>
      <x:c r="O94" s="242"/>
      <x:c r="P94" s="242"/>
      <x:c r="Q94" s="242"/>
      <x:c r="R94" s="242"/>
      <x:c r="S94" s="242"/>
      <x:c r="T94" s="242"/>
      <x:c r="U94" s="242"/>
      <x:c r="V94" s="242"/>
      <x:c r="W94" s="242"/>
      <x:c r="X94" s="242"/>
      <x:c r="Y94" s="242"/>
      <x:c r="Z94" s="242"/>
    </x:row>
    <x:row r="95">
      <x:c r="A95" s="242"/>
      <x:c r="B95" s="242"/>
      <x:c r="C95" s="242"/>
      <x:c r="D95" s="242"/>
      <x:c r="E95" s="242"/>
      <x:c r="F95" s="242"/>
      <x:c r="G95" s="242"/>
      <x:c r="H95" s="242"/>
      <x:c r="I95" s="242"/>
      <x:c r="J95" s="242"/>
      <x:c r="K95" s="242"/>
      <x:c r="L95" s="242"/>
      <x:c r="M95" s="242"/>
      <x:c r="N95" s="242"/>
      <x:c r="O95" s="242"/>
      <x:c r="P95" s="242"/>
      <x:c r="Q95" s="242"/>
      <x:c r="R95" s="242"/>
      <x:c r="S95" s="242"/>
      <x:c r="T95" s="242"/>
      <x:c r="U95" s="242"/>
      <x:c r="V95" s="242"/>
      <x:c r="W95" s="242"/>
      <x:c r="X95" s="242"/>
      <x:c r="Y95" s="242"/>
      <x:c r="Z95" s="242"/>
    </x:row>
    <x:row r="96">
      <x:c r="A96" s="242"/>
      <x:c r="B96" s="242"/>
      <x:c r="C96" s="242"/>
      <x:c r="D96" s="242"/>
      <x:c r="E96" s="242"/>
      <x:c r="F96" s="242"/>
      <x:c r="G96" s="242"/>
      <x:c r="H96" s="242"/>
      <x:c r="I96" s="242"/>
      <x:c r="J96" s="242"/>
      <x:c r="K96" s="242"/>
      <x:c r="L96" s="242"/>
      <x:c r="M96" s="242"/>
      <x:c r="N96" s="242"/>
      <x:c r="O96" s="242"/>
      <x:c r="P96" s="242"/>
      <x:c r="Q96" s="242"/>
      <x:c r="R96" s="242"/>
      <x:c r="S96" s="242"/>
      <x:c r="T96" s="242"/>
      <x:c r="U96" s="242"/>
      <x:c r="V96" s="242"/>
      <x:c r="W96" s="242"/>
      <x:c r="X96" s="242"/>
      <x:c r="Y96" s="242"/>
      <x:c r="Z96" s="242"/>
    </x:row>
    <x:row r="97">
      <x:c r="A97" s="242"/>
      <x:c r="B97" s="242"/>
      <x:c r="C97" s="242"/>
      <x:c r="D97" s="242"/>
      <x:c r="E97" s="242"/>
      <x:c r="F97" s="242"/>
      <x:c r="G97" s="242"/>
      <x:c r="H97" s="242"/>
      <x:c r="I97" s="242"/>
      <x:c r="J97" s="242"/>
      <x:c r="K97" s="242"/>
      <x:c r="L97" s="242"/>
      <x:c r="M97" s="242"/>
      <x:c r="N97" s="242"/>
      <x:c r="O97" s="242"/>
      <x:c r="P97" s="242"/>
      <x:c r="Q97" s="242"/>
      <x:c r="R97" s="242"/>
      <x:c r="S97" s="242"/>
      <x:c r="T97" s="242"/>
      <x:c r="U97" s="242"/>
      <x:c r="V97" s="242"/>
      <x:c r="W97" s="242"/>
      <x:c r="X97" s="242"/>
      <x:c r="Y97" s="242"/>
      <x:c r="Z97" s="242"/>
    </x:row>
    <x:row r="98">
      <x:c r="A98" s="242"/>
      <x:c r="B98" s="242"/>
      <x:c r="C98" s="242"/>
      <x:c r="D98" s="242"/>
      <x:c r="E98" s="242"/>
      <x:c r="F98" s="242"/>
      <x:c r="G98" s="242"/>
      <x:c r="H98" s="242"/>
      <x:c r="I98" s="242"/>
      <x:c r="J98" s="242"/>
      <x:c r="K98" s="242"/>
      <x:c r="L98" s="242"/>
      <x:c r="M98" s="242"/>
      <x:c r="N98" s="242"/>
      <x:c r="O98" s="242"/>
      <x:c r="P98" s="242"/>
      <x:c r="Q98" s="242"/>
      <x:c r="R98" s="242"/>
      <x:c r="S98" s="242"/>
      <x:c r="T98" s="242"/>
      <x:c r="U98" s="242"/>
      <x:c r="V98" s="242"/>
      <x:c r="W98" s="242"/>
      <x:c r="X98" s="242"/>
      <x:c r="Y98" s="242"/>
      <x:c r="Z98" s="242"/>
    </x:row>
    <x:row r="99">
      <x:c r="A99" s="242"/>
      <x:c r="B99" s="242"/>
      <x:c r="C99" s="242"/>
      <x:c r="D99" s="242"/>
      <x:c r="E99" s="242"/>
      <x:c r="F99" s="242"/>
      <x:c r="G99" s="242"/>
      <x:c r="H99" s="242"/>
      <x:c r="I99" s="242"/>
      <x:c r="J99" s="242"/>
      <x:c r="K99" s="242"/>
      <x:c r="L99" s="242"/>
      <x:c r="M99" s="242"/>
      <x:c r="N99" s="242"/>
      <x:c r="O99" s="242"/>
      <x:c r="P99" s="242"/>
      <x:c r="Q99" s="242"/>
      <x:c r="R99" s="242"/>
      <x:c r="S99" s="242"/>
      <x:c r="T99" s="242"/>
      <x:c r="U99" s="242"/>
      <x:c r="V99" s="242"/>
      <x:c r="W99" s="242"/>
      <x:c r="X99" s="242"/>
      <x:c r="Y99" s="242"/>
      <x:c r="Z99" s="242"/>
    </x:row>
    <x:row r="100">
      <x:c r="A100" s="242"/>
      <x:c r="B100" s="242"/>
      <x:c r="C100" s="242"/>
      <x:c r="D100" s="242"/>
      <x:c r="E100" s="242"/>
      <x:c r="F100" s="242"/>
      <x:c r="G100" s="242"/>
      <x:c r="H100" s="242"/>
      <x:c r="I100" s="242"/>
      <x:c r="J100" s="242"/>
      <x:c r="K100" s="242"/>
      <x:c r="L100" s="242"/>
      <x:c r="M100" s="242"/>
      <x:c r="N100" s="242"/>
      <x:c r="O100" s="242"/>
      <x:c r="P100" s="242"/>
      <x:c r="Q100" s="242"/>
      <x:c r="R100" s="242"/>
      <x:c r="S100" s="242"/>
      <x:c r="T100" s="242"/>
      <x:c r="U100" s="242"/>
      <x:c r="V100" s="242"/>
      <x:c r="W100" s="242"/>
      <x:c r="X100" s="242"/>
      <x:c r="Y100" s="242"/>
      <x:c r="Z100" s="242"/>
    </x:row>
    <x:row r="101">
      <x:c r="A101" s="242"/>
      <x:c r="B101" s="242"/>
      <x:c r="C101" s="242"/>
      <x:c r="D101" s="242"/>
      <x:c r="E101" s="242"/>
      <x:c r="F101" s="242"/>
      <x:c r="G101" s="242"/>
      <x:c r="H101" s="242"/>
      <x:c r="I101" s="242"/>
      <x:c r="J101" s="242"/>
      <x:c r="K101" s="242"/>
      <x:c r="L101" s="242"/>
      <x:c r="M101" s="242"/>
      <x:c r="N101" s="242"/>
      <x:c r="O101" s="242"/>
      <x:c r="P101" s="242"/>
      <x:c r="Q101" s="242"/>
      <x:c r="R101" s="242"/>
      <x:c r="S101" s="242"/>
      <x:c r="T101" s="242"/>
      <x:c r="U101" s="242"/>
      <x:c r="V101" s="242"/>
      <x:c r="W101" s="242"/>
      <x:c r="X101" s="242"/>
      <x:c r="Y101" s="242"/>
      <x:c r="Z101" s="242"/>
    </x:row>
    <x:row r="102">
      <x:c r="A102" s="242"/>
      <x:c r="B102" s="242"/>
      <x:c r="C102" s="242"/>
      <x:c r="D102" s="242"/>
      <x:c r="E102" s="242"/>
      <x:c r="F102" s="242"/>
      <x:c r="G102" s="242"/>
      <x:c r="H102" s="242"/>
      <x:c r="I102" s="242"/>
      <x:c r="J102" s="242"/>
      <x:c r="K102" s="242"/>
      <x:c r="L102" s="242"/>
      <x:c r="M102" s="242"/>
      <x:c r="N102" s="242"/>
      <x:c r="O102" s="242"/>
      <x:c r="P102" s="242"/>
      <x:c r="Q102" s="242"/>
      <x:c r="R102" s="242"/>
      <x:c r="S102" s="242"/>
      <x:c r="T102" s="242"/>
      <x:c r="U102" s="242"/>
      <x:c r="V102" s="242"/>
      <x:c r="W102" s="242"/>
      <x:c r="X102" s="242"/>
      <x:c r="Y102" s="242"/>
      <x:c r="Z102" s="242"/>
    </x:row>
    <x:row r="103">
      <x:c r="A103" s="242"/>
      <x:c r="B103" s="242"/>
      <x:c r="C103" s="242"/>
      <x:c r="D103" s="242"/>
      <x:c r="E103" s="242"/>
      <x:c r="F103" s="242"/>
      <x:c r="G103" s="242"/>
      <x:c r="H103" s="242"/>
      <x:c r="I103" s="242"/>
      <x:c r="J103" s="242"/>
      <x:c r="K103" s="242"/>
      <x:c r="L103" s="242"/>
      <x:c r="M103" s="242"/>
      <x:c r="N103" s="242"/>
      <x:c r="O103" s="242"/>
      <x:c r="P103" s="242"/>
      <x:c r="Q103" s="242"/>
      <x:c r="R103" s="242"/>
      <x:c r="S103" s="242"/>
      <x:c r="T103" s="242"/>
      <x:c r="U103" s="242"/>
      <x:c r="V103" s="242"/>
      <x:c r="W103" s="242"/>
      <x:c r="X103" s="242"/>
      <x:c r="Y103" s="242"/>
      <x:c r="Z103" s="242"/>
    </x:row>
    <x:row r="104">
      <x:c r="A104" s="242"/>
      <x:c r="B104" s="242"/>
      <x:c r="C104" s="242"/>
      <x:c r="D104" s="242"/>
      <x:c r="E104" s="242"/>
      <x:c r="F104" s="242"/>
      <x:c r="G104" s="242"/>
      <x:c r="H104" s="242"/>
      <x:c r="I104" s="242"/>
      <x:c r="J104" s="242"/>
      <x:c r="K104" s="242"/>
      <x:c r="L104" s="242"/>
      <x:c r="M104" s="242"/>
      <x:c r="N104" s="242"/>
      <x:c r="O104" s="242"/>
      <x:c r="P104" s="242"/>
      <x:c r="Q104" s="242"/>
      <x:c r="R104" s="242"/>
      <x:c r="S104" s="242"/>
      <x:c r="T104" s="242"/>
      <x:c r="U104" s="242"/>
      <x:c r="V104" s="242"/>
      <x:c r="W104" s="242"/>
      <x:c r="X104" s="242"/>
      <x:c r="Y104" s="242"/>
      <x:c r="Z104" s="242"/>
    </x:row>
    <x:row r="105">
      <x:c r="A105" s="242"/>
      <x:c r="B105" s="242"/>
      <x:c r="C105" s="242"/>
      <x:c r="D105" s="242"/>
      <x:c r="E105" s="242"/>
      <x:c r="F105" s="242"/>
      <x:c r="G105" s="242"/>
      <x:c r="H105" s="242"/>
      <x:c r="I105" s="242"/>
      <x:c r="J105" s="242"/>
      <x:c r="K105" s="242"/>
      <x:c r="L105" s="242"/>
      <x:c r="M105" s="242"/>
      <x:c r="N105" s="242"/>
      <x:c r="O105" s="242"/>
      <x:c r="P105" s="242"/>
      <x:c r="Q105" s="242"/>
      <x:c r="R105" s="242"/>
      <x:c r="S105" s="242"/>
      <x:c r="T105" s="242"/>
      <x:c r="U105" s="242"/>
      <x:c r="V105" s="242"/>
      <x:c r="W105" s="242"/>
      <x:c r="X105" s="242"/>
      <x:c r="Y105" s="242"/>
      <x:c r="Z105" s="242"/>
    </x:row>
    <x:row r="106">
      <x:c r="A106" s="242"/>
      <x:c r="B106" s="242"/>
      <x:c r="C106" s="242"/>
      <x:c r="D106" s="242"/>
      <x:c r="E106" s="242"/>
      <x:c r="F106" s="242"/>
      <x:c r="G106" s="242"/>
      <x:c r="H106" s="242"/>
      <x:c r="I106" s="242"/>
      <x:c r="J106" s="242"/>
      <x:c r="K106" s="242"/>
      <x:c r="L106" s="242"/>
      <x:c r="M106" s="242"/>
      <x:c r="N106" s="242"/>
      <x:c r="O106" s="242"/>
      <x:c r="P106" s="242"/>
      <x:c r="Q106" s="242"/>
      <x:c r="R106" s="242"/>
      <x:c r="S106" s="242"/>
      <x:c r="T106" s="242"/>
      <x:c r="U106" s="242"/>
      <x:c r="V106" s="242"/>
      <x:c r="W106" s="242"/>
      <x:c r="X106" s="242"/>
      <x:c r="Y106" s="242"/>
      <x:c r="Z106" s="242"/>
    </x:row>
    <x:row r="107">
      <x:c r="A107" s="242"/>
      <x:c r="B107" s="242"/>
      <x:c r="C107" s="242"/>
      <x:c r="D107" s="242"/>
      <x:c r="E107" s="242"/>
      <x:c r="F107" s="242"/>
      <x:c r="G107" s="242"/>
      <x:c r="H107" s="242"/>
      <x:c r="I107" s="242"/>
      <x:c r="J107" s="242"/>
      <x:c r="K107" s="242"/>
      <x:c r="L107" s="242"/>
      <x:c r="M107" s="242"/>
      <x:c r="N107" s="242"/>
      <x:c r="O107" s="242"/>
      <x:c r="P107" s="242"/>
      <x:c r="Q107" s="242"/>
      <x:c r="R107" s="242"/>
      <x:c r="S107" s="242"/>
      <x:c r="T107" s="242"/>
      <x:c r="U107" s="242"/>
      <x:c r="V107" s="242"/>
      <x:c r="W107" s="242"/>
      <x:c r="X107" s="242"/>
      <x:c r="Y107" s="242"/>
      <x:c r="Z107" s="242"/>
    </x:row>
    <x:row r="108">
      <x:c r="A108" s="242"/>
      <x:c r="B108" s="242"/>
      <x:c r="C108" s="242"/>
      <x:c r="D108" s="242"/>
      <x:c r="E108" s="242"/>
      <x:c r="F108" s="242"/>
      <x:c r="G108" s="242"/>
      <x:c r="H108" s="242"/>
      <x:c r="I108" s="242"/>
      <x:c r="J108" s="242"/>
      <x:c r="K108" s="242"/>
      <x:c r="L108" s="242"/>
      <x:c r="M108" s="242"/>
      <x:c r="N108" s="242"/>
      <x:c r="O108" s="242"/>
      <x:c r="P108" s="242"/>
      <x:c r="Q108" s="242"/>
      <x:c r="R108" s="242"/>
      <x:c r="S108" s="242"/>
      <x:c r="T108" s="242"/>
      <x:c r="U108" s="242"/>
      <x:c r="V108" s="242"/>
      <x:c r="W108" s="242"/>
      <x:c r="X108" s="242"/>
      <x:c r="Y108" s="242"/>
      <x:c r="Z108" s="242"/>
    </x:row>
    <x:row r="109">
      <x:c r="A109" s="242"/>
      <x:c r="B109" s="242"/>
      <x:c r="C109" s="242"/>
      <x:c r="D109" s="242"/>
      <x:c r="E109" s="242"/>
      <x:c r="F109" s="242"/>
      <x:c r="G109" s="242"/>
      <x:c r="H109" s="242"/>
      <x:c r="I109" s="242"/>
      <x:c r="J109" s="242"/>
      <x:c r="K109" s="242"/>
      <x:c r="L109" s="242"/>
      <x:c r="M109" s="242"/>
      <x:c r="N109" s="242"/>
      <x:c r="O109" s="242"/>
      <x:c r="P109" s="242"/>
      <x:c r="Q109" s="242"/>
      <x:c r="R109" s="242"/>
      <x:c r="S109" s="242"/>
      <x:c r="T109" s="242"/>
      <x:c r="U109" s="242"/>
      <x:c r="V109" s="242"/>
      <x:c r="W109" s="242"/>
      <x:c r="X109" s="242"/>
      <x:c r="Y109" s="242"/>
      <x:c r="Z109" s="242"/>
    </x:row>
    <x:row r="110">
      <x:c r="A110" s="242"/>
      <x:c r="B110" s="242"/>
      <x:c r="C110" s="242"/>
      <x:c r="D110" s="242"/>
      <x:c r="E110" s="242"/>
      <x:c r="F110" s="242"/>
      <x:c r="G110" s="242"/>
      <x:c r="H110" s="242"/>
      <x:c r="I110" s="242"/>
      <x:c r="J110" s="242"/>
      <x:c r="K110" s="242"/>
      <x:c r="L110" s="242"/>
      <x:c r="M110" s="242"/>
      <x:c r="N110" s="242"/>
      <x:c r="O110" s="242"/>
      <x:c r="P110" s="242"/>
      <x:c r="Q110" s="242"/>
      <x:c r="R110" s="242"/>
      <x:c r="S110" s="242"/>
      <x:c r="T110" s="242"/>
      <x:c r="U110" s="242"/>
      <x:c r="V110" s="242"/>
      <x:c r="W110" s="242"/>
      <x:c r="X110" s="242"/>
      <x:c r="Y110" s="242"/>
      <x:c r="Z110" s="242"/>
    </x:row>
    <x:row r="111">
      <x:c r="A111" s="242"/>
      <x:c r="B111" s="242"/>
      <x:c r="C111" s="242"/>
      <x:c r="D111" s="242"/>
      <x:c r="E111" s="242"/>
      <x:c r="F111" s="242"/>
      <x:c r="G111" s="242"/>
      <x:c r="H111" s="242"/>
      <x:c r="I111" s="242"/>
      <x:c r="J111" s="242"/>
      <x:c r="K111" s="242"/>
      <x:c r="L111" s="242"/>
      <x:c r="M111" s="242"/>
      <x:c r="N111" s="242"/>
      <x:c r="O111" s="242"/>
      <x:c r="P111" s="242"/>
      <x:c r="Q111" s="242"/>
      <x:c r="R111" s="242"/>
      <x:c r="S111" s="242"/>
      <x:c r="T111" s="242"/>
      <x:c r="U111" s="242"/>
      <x:c r="V111" s="242"/>
      <x:c r="W111" s="242"/>
      <x:c r="X111" s="242"/>
      <x:c r="Y111" s="242"/>
      <x:c r="Z111" s="242"/>
    </x:row>
    <x:row r="112">
      <x:c r="A112" s="242"/>
      <x:c r="B112" s="242"/>
      <x:c r="C112" s="242"/>
      <x:c r="D112" s="242"/>
      <x:c r="E112" s="242"/>
      <x:c r="F112" s="242"/>
      <x:c r="G112" s="242"/>
      <x:c r="H112" s="242"/>
      <x:c r="I112" s="242"/>
      <x:c r="J112" s="242"/>
      <x:c r="K112" s="242"/>
      <x:c r="L112" s="242"/>
      <x:c r="M112" s="242"/>
      <x:c r="N112" s="242"/>
      <x:c r="O112" s="242"/>
      <x:c r="P112" s="242"/>
      <x:c r="Q112" s="242"/>
      <x:c r="R112" s="242"/>
      <x:c r="S112" s="242"/>
      <x:c r="T112" s="242"/>
      <x:c r="U112" s="242"/>
      <x:c r="V112" s="242"/>
      <x:c r="W112" s="242"/>
      <x:c r="X112" s="242"/>
      <x:c r="Y112" s="242"/>
      <x:c r="Z112" s="242"/>
    </x:row>
    <x:row r="113">
      <x:c r="A113" s="242"/>
      <x:c r="B113" s="242"/>
      <x:c r="C113" s="242"/>
      <x:c r="D113" s="242"/>
      <x:c r="E113" s="242"/>
      <x:c r="F113" s="242"/>
      <x:c r="G113" s="242"/>
      <x:c r="H113" s="242"/>
      <x:c r="I113" s="242"/>
      <x:c r="J113" s="242"/>
      <x:c r="K113" s="242"/>
      <x:c r="L113" s="242"/>
      <x:c r="M113" s="242"/>
      <x:c r="N113" s="242"/>
      <x:c r="O113" s="242"/>
      <x:c r="P113" s="242"/>
      <x:c r="Q113" s="242"/>
      <x:c r="R113" s="242"/>
      <x:c r="S113" s="242"/>
      <x:c r="T113" s="242"/>
      <x:c r="U113" s="242"/>
      <x:c r="V113" s="242"/>
      <x:c r="W113" s="242"/>
      <x:c r="X113" s="242"/>
      <x:c r="Y113" s="242"/>
      <x:c r="Z113" s="242"/>
    </x:row>
    <x:row r="114">
      <x:c r="A114" s="242"/>
      <x:c r="B114" s="242"/>
      <x:c r="C114" s="242"/>
      <x:c r="D114" s="242"/>
      <x:c r="E114" s="242"/>
      <x:c r="F114" s="242"/>
      <x:c r="G114" s="242"/>
      <x:c r="H114" s="242"/>
      <x:c r="I114" s="242"/>
      <x:c r="J114" s="242"/>
      <x:c r="K114" s="242"/>
      <x:c r="L114" s="242"/>
      <x:c r="M114" s="242"/>
      <x:c r="N114" s="242"/>
      <x:c r="O114" s="242"/>
      <x:c r="P114" s="242"/>
      <x:c r="Q114" s="242"/>
      <x:c r="R114" s="242"/>
      <x:c r="S114" s="242"/>
      <x:c r="T114" s="242"/>
      <x:c r="U114" s="242"/>
      <x:c r="V114" s="242"/>
      <x:c r="W114" s="242"/>
      <x:c r="X114" s="242"/>
      <x:c r="Y114" s="242"/>
      <x:c r="Z114" s="242"/>
    </x:row>
    <x:row r="115">
      <x:c r="A115" s="242"/>
      <x:c r="B115" s="242"/>
      <x:c r="C115" s="242"/>
      <x:c r="D115" s="242"/>
      <x:c r="E115" s="242"/>
      <x:c r="F115" s="242"/>
      <x:c r="G115" s="242"/>
      <x:c r="H115" s="242"/>
      <x:c r="I115" s="242"/>
      <x:c r="J115" s="242"/>
      <x:c r="K115" s="242"/>
      <x:c r="L115" s="242"/>
      <x:c r="M115" s="242"/>
      <x:c r="N115" s="242"/>
      <x:c r="O115" s="242"/>
      <x:c r="P115" s="242"/>
      <x:c r="Q115" s="242"/>
      <x:c r="R115" s="242"/>
      <x:c r="S115" s="242"/>
      <x:c r="T115" s="242"/>
      <x:c r="U115" s="242"/>
      <x:c r="V115" s="242"/>
      <x:c r="W115" s="242"/>
      <x:c r="X115" s="242"/>
      <x:c r="Y115" s="242"/>
      <x:c r="Z115" s="242"/>
    </x:row>
    <x:row r="116">
      <x:c r="A116" s="242"/>
      <x:c r="B116" s="242"/>
      <x:c r="C116" s="242"/>
      <x:c r="D116" s="242"/>
      <x:c r="E116" s="242"/>
      <x:c r="F116" s="242"/>
      <x:c r="G116" s="242"/>
      <x:c r="H116" s="242"/>
      <x:c r="I116" s="242"/>
      <x:c r="J116" s="242"/>
      <x:c r="K116" s="242"/>
      <x:c r="L116" s="242"/>
      <x:c r="M116" s="242"/>
      <x:c r="N116" s="242"/>
      <x:c r="O116" s="242"/>
      <x:c r="P116" s="242"/>
      <x:c r="Q116" s="242"/>
      <x:c r="R116" s="242"/>
      <x:c r="S116" s="242"/>
      <x:c r="T116" s="242"/>
      <x:c r="U116" s="242"/>
      <x:c r="V116" s="242"/>
      <x:c r="W116" s="242"/>
      <x:c r="X116" s="242"/>
      <x:c r="Y116" s="242"/>
      <x:c r="Z116" s="242"/>
    </x:row>
    <x:row r="117">
      <x:c r="A117" s="242"/>
      <x:c r="B117" s="242"/>
      <x:c r="C117" s="242"/>
      <x:c r="D117" s="242"/>
      <x:c r="E117" s="242"/>
      <x:c r="F117" s="242"/>
      <x:c r="G117" s="242"/>
      <x:c r="H117" s="242"/>
      <x:c r="I117" s="242"/>
      <x:c r="J117" s="242"/>
      <x:c r="K117" s="242"/>
      <x:c r="L117" s="242"/>
      <x:c r="M117" s="242"/>
      <x:c r="N117" s="242"/>
      <x:c r="O117" s="242"/>
      <x:c r="P117" s="242"/>
      <x:c r="Q117" s="242"/>
      <x:c r="R117" s="242"/>
      <x:c r="S117" s="242"/>
      <x:c r="T117" s="242"/>
      <x:c r="U117" s="242"/>
      <x:c r="V117" s="242"/>
      <x:c r="W117" s="242"/>
      <x:c r="X117" s="242"/>
      <x:c r="Y117" s="242"/>
      <x:c r="Z117" s="242"/>
    </x:row>
    <x:row r="118">
      <x:c r="A118" s="242"/>
      <x:c r="B118" s="242"/>
      <x:c r="C118" s="242"/>
      <x:c r="D118" s="242"/>
      <x:c r="E118" s="242"/>
      <x:c r="F118" s="242"/>
      <x:c r="G118" s="242"/>
      <x:c r="H118" s="242"/>
      <x:c r="I118" s="242"/>
      <x:c r="J118" s="242"/>
      <x:c r="K118" s="242"/>
      <x:c r="L118" s="242"/>
      <x:c r="M118" s="242"/>
      <x:c r="N118" s="242"/>
      <x:c r="O118" s="242"/>
      <x:c r="P118" s="242"/>
      <x:c r="Q118" s="242"/>
      <x:c r="R118" s="242"/>
      <x:c r="S118" s="242"/>
      <x:c r="T118" s="242"/>
      <x:c r="U118" s="242"/>
      <x:c r="V118" s="242"/>
      <x:c r="W118" s="242"/>
      <x:c r="X118" s="242"/>
      <x:c r="Y118" s="242"/>
      <x:c r="Z118" s="242"/>
    </x:row>
    <x:row r="119">
      <x:c r="A119" s="242"/>
      <x:c r="B119" s="242"/>
      <x:c r="C119" s="242"/>
      <x:c r="D119" s="242"/>
      <x:c r="E119" s="242"/>
      <x:c r="F119" s="242"/>
      <x:c r="G119" s="242"/>
      <x:c r="H119" s="242"/>
      <x:c r="I119" s="242"/>
      <x:c r="J119" s="242"/>
      <x:c r="K119" s="242"/>
      <x:c r="L119" s="242"/>
      <x:c r="M119" s="242"/>
      <x:c r="N119" s="242"/>
      <x:c r="O119" s="242"/>
      <x:c r="P119" s="242"/>
      <x:c r="Q119" s="242"/>
      <x:c r="R119" s="242"/>
      <x:c r="S119" s="242"/>
      <x:c r="T119" s="242"/>
      <x:c r="U119" s="242"/>
      <x:c r="V119" s="242"/>
      <x:c r="W119" s="242"/>
      <x:c r="X119" s="242"/>
      <x:c r="Y119" s="242"/>
      <x:c r="Z119" s="242"/>
    </x:row>
    <x:row r="120">
      <x:c r="A120" s="242"/>
      <x:c r="B120" s="242"/>
      <x:c r="C120" s="242"/>
      <x:c r="D120" s="242"/>
      <x:c r="E120" s="242"/>
      <x:c r="F120" s="242"/>
      <x:c r="G120" s="242"/>
      <x:c r="H120" s="242"/>
      <x:c r="I120" s="242"/>
      <x:c r="J120" s="242"/>
      <x:c r="K120" s="242"/>
      <x:c r="L120" s="242"/>
      <x:c r="M120" s="242"/>
      <x:c r="N120" s="242"/>
      <x:c r="O120" s="242"/>
      <x:c r="P120" s="242"/>
      <x:c r="Q120" s="242"/>
      <x:c r="R120" s="242"/>
      <x:c r="S120" s="242"/>
      <x:c r="T120" s="242"/>
      <x:c r="U120" s="242"/>
      <x:c r="V120" s="242"/>
      <x:c r="W120" s="242"/>
      <x:c r="X120" s="242"/>
      <x:c r="Y120" s="242"/>
      <x:c r="Z120" s="242"/>
    </x:row>
    <x:row r="121">
      <x:c r="A121" s="242"/>
      <x:c r="B121" s="242"/>
      <x:c r="C121" s="242"/>
      <x:c r="D121" s="242"/>
      <x:c r="E121" s="242"/>
      <x:c r="F121" s="242"/>
      <x:c r="G121" s="242"/>
      <x:c r="H121" s="242"/>
      <x:c r="I121" s="242"/>
      <x:c r="J121" s="242"/>
      <x:c r="K121" s="242"/>
      <x:c r="L121" s="242"/>
      <x:c r="M121" s="242"/>
      <x:c r="N121" s="242"/>
      <x:c r="O121" s="242"/>
      <x:c r="P121" s="242"/>
      <x:c r="Q121" s="242"/>
      <x:c r="R121" s="242"/>
      <x:c r="S121" s="242"/>
      <x:c r="T121" s="242"/>
      <x:c r="U121" s="242"/>
      <x:c r="V121" s="242"/>
      <x:c r="W121" s="242"/>
      <x:c r="X121" s="242"/>
      <x:c r="Y121" s="242"/>
      <x:c r="Z121" s="242"/>
    </x:row>
    <x:row r="122">
      <x:c r="A122" s="242"/>
      <x:c r="B122" s="242"/>
      <x:c r="C122" s="242"/>
      <x:c r="D122" s="242"/>
      <x:c r="E122" s="242"/>
      <x:c r="F122" s="242"/>
      <x:c r="G122" s="242"/>
      <x:c r="H122" s="242"/>
      <x:c r="I122" s="242"/>
      <x:c r="J122" s="242"/>
      <x:c r="K122" s="242"/>
      <x:c r="L122" s="242"/>
      <x:c r="M122" s="242"/>
      <x:c r="N122" s="242"/>
      <x:c r="O122" s="242"/>
      <x:c r="P122" s="242"/>
      <x:c r="Q122" s="242"/>
      <x:c r="R122" s="242"/>
      <x:c r="S122" s="242"/>
      <x:c r="T122" s="242"/>
      <x:c r="U122" s="242"/>
      <x:c r="V122" s="242"/>
      <x:c r="W122" s="242"/>
      <x:c r="X122" s="242"/>
      <x:c r="Y122" s="242"/>
      <x:c r="Z122" s="242"/>
    </x:row>
    <x:row r="123">
      <x:c r="A123" s="242"/>
      <x:c r="B123" s="242"/>
      <x:c r="C123" s="242"/>
      <x:c r="D123" s="242"/>
      <x:c r="E123" s="242"/>
      <x:c r="F123" s="242"/>
      <x:c r="G123" s="242"/>
      <x:c r="H123" s="242"/>
      <x:c r="I123" s="242"/>
      <x:c r="J123" s="242"/>
      <x:c r="K123" s="242"/>
      <x:c r="L123" s="242"/>
      <x:c r="M123" s="242"/>
      <x:c r="N123" s="242"/>
      <x:c r="O123" s="242"/>
      <x:c r="P123" s="242"/>
      <x:c r="Q123" s="242"/>
      <x:c r="R123" s="242"/>
      <x:c r="S123" s="242"/>
      <x:c r="T123" s="242"/>
      <x:c r="U123" s="242"/>
      <x:c r="V123" s="242"/>
      <x:c r="W123" s="242"/>
      <x:c r="X123" s="242"/>
      <x:c r="Y123" s="242"/>
      <x:c r="Z123" s="242"/>
    </x:row>
    <x:row r="124">
      <x:c r="A124" s="242"/>
      <x:c r="B124" s="242"/>
      <x:c r="C124" s="242"/>
      <x:c r="D124" s="242"/>
      <x:c r="E124" s="242"/>
      <x:c r="F124" s="242"/>
      <x:c r="G124" s="242"/>
      <x:c r="H124" s="242"/>
      <x:c r="I124" s="242"/>
      <x:c r="J124" s="242"/>
      <x:c r="K124" s="242"/>
      <x:c r="L124" s="242"/>
      <x:c r="M124" s="242"/>
      <x:c r="N124" s="242"/>
      <x:c r="O124" s="242"/>
      <x:c r="P124" s="242"/>
      <x:c r="Q124" s="242"/>
      <x:c r="R124" s="242"/>
      <x:c r="S124" s="242"/>
      <x:c r="T124" s="242"/>
      <x:c r="U124" s="242"/>
      <x:c r="V124" s="242"/>
      <x:c r="W124" s="242"/>
      <x:c r="X124" s="242"/>
      <x:c r="Y124" s="242"/>
      <x:c r="Z124" s="242"/>
    </x:row>
    <x:row r="125">
      <x:c r="A125" s="242"/>
      <x:c r="B125" s="242"/>
      <x:c r="C125" s="242"/>
      <x:c r="D125" s="242"/>
      <x:c r="E125" s="242"/>
      <x:c r="F125" s="242"/>
      <x:c r="G125" s="242"/>
      <x:c r="H125" s="242"/>
      <x:c r="I125" s="242"/>
      <x:c r="J125" s="242"/>
      <x:c r="K125" s="242"/>
      <x:c r="L125" s="242"/>
      <x:c r="M125" s="242"/>
      <x:c r="N125" s="242"/>
      <x:c r="O125" s="242"/>
      <x:c r="P125" s="242"/>
      <x:c r="Q125" s="242"/>
      <x:c r="R125" s="242"/>
      <x:c r="S125" s="242"/>
      <x:c r="T125" s="242"/>
      <x:c r="U125" s="242"/>
      <x:c r="V125" s="242"/>
      <x:c r="W125" s="242"/>
      <x:c r="X125" s="242"/>
      <x:c r="Y125" s="242"/>
      <x:c r="Z125" s="242"/>
    </x:row>
    <x:row r="126">
      <x:c r="A126" s="242"/>
      <x:c r="B126" s="242"/>
      <x:c r="C126" s="242"/>
      <x:c r="D126" s="242"/>
      <x:c r="E126" s="242"/>
      <x:c r="F126" s="242"/>
      <x:c r="G126" s="242"/>
      <x:c r="H126" s="242"/>
      <x:c r="I126" s="242"/>
      <x:c r="J126" s="242"/>
      <x:c r="K126" s="242"/>
      <x:c r="L126" s="242"/>
      <x:c r="M126" s="242"/>
      <x:c r="N126" s="242"/>
      <x:c r="O126" s="242"/>
      <x:c r="P126" s="242"/>
      <x:c r="Q126" s="242"/>
      <x:c r="R126" s="242"/>
      <x:c r="S126" s="242"/>
      <x:c r="T126" s="242"/>
      <x:c r="U126" s="242"/>
      <x:c r="V126" s="242"/>
      <x:c r="W126" s="242"/>
      <x:c r="X126" s="242"/>
      <x:c r="Y126" s="242"/>
      <x:c r="Z126" s="242"/>
    </x:row>
    <x:row r="127">
      <x:c r="A127" s="242"/>
      <x:c r="B127" s="242"/>
      <x:c r="C127" s="242"/>
      <x:c r="D127" s="242"/>
      <x:c r="E127" s="242"/>
      <x:c r="F127" s="242"/>
      <x:c r="G127" s="242"/>
      <x:c r="H127" s="242"/>
      <x:c r="I127" s="242"/>
      <x:c r="J127" s="242"/>
      <x:c r="K127" s="242"/>
      <x:c r="L127" s="242"/>
      <x:c r="M127" s="242"/>
      <x:c r="N127" s="242"/>
      <x:c r="O127" s="242"/>
      <x:c r="P127" s="242"/>
      <x:c r="Q127" s="242"/>
      <x:c r="R127" s="242"/>
      <x:c r="S127" s="242"/>
      <x:c r="T127" s="242"/>
      <x:c r="U127" s="242"/>
      <x:c r="V127" s="242"/>
      <x:c r="W127" s="242"/>
      <x:c r="X127" s="242"/>
      <x:c r="Y127" s="242"/>
      <x:c r="Z127" s="242"/>
    </x:row>
    <x:row r="128">
      <x:c r="A128" s="242"/>
      <x:c r="B128" s="242"/>
      <x:c r="C128" s="242"/>
      <x:c r="D128" s="242"/>
      <x:c r="E128" s="242"/>
      <x:c r="F128" s="242"/>
      <x:c r="G128" s="242"/>
      <x:c r="H128" s="242"/>
      <x:c r="I128" s="242"/>
      <x:c r="J128" s="242"/>
      <x:c r="K128" s="242"/>
      <x:c r="L128" s="242"/>
      <x:c r="M128" s="242"/>
      <x:c r="N128" s="242"/>
      <x:c r="O128" s="242"/>
      <x:c r="P128" s="242"/>
      <x:c r="Q128" s="242"/>
      <x:c r="R128" s="242"/>
      <x:c r="S128" s="242"/>
      <x:c r="T128" s="242"/>
      <x:c r="U128" s="242"/>
      <x:c r="V128" s="242"/>
      <x:c r="W128" s="242"/>
      <x:c r="X128" s="242"/>
      <x:c r="Y128" s="242"/>
      <x:c r="Z128" s="242"/>
    </x:row>
    <x:row r="129">
      <x:c r="A129" s="242"/>
      <x:c r="B129" s="242"/>
      <x:c r="C129" s="242"/>
      <x:c r="D129" s="242"/>
      <x:c r="E129" s="242"/>
      <x:c r="F129" s="242"/>
      <x:c r="G129" s="242"/>
      <x:c r="H129" s="242"/>
      <x:c r="I129" s="242"/>
      <x:c r="J129" s="242"/>
      <x:c r="K129" s="242"/>
      <x:c r="L129" s="242"/>
      <x:c r="M129" s="242"/>
      <x:c r="N129" s="242"/>
      <x:c r="O129" s="242"/>
      <x:c r="P129" s="242"/>
      <x:c r="Q129" s="242"/>
      <x:c r="R129" s="242"/>
      <x:c r="S129" s="242"/>
      <x:c r="T129" s="242"/>
      <x:c r="U129" s="242"/>
      <x:c r="V129" s="242"/>
      <x:c r="W129" s="242"/>
      <x:c r="X129" s="242"/>
      <x:c r="Y129" s="242"/>
      <x:c r="Z129" s="242"/>
    </x:row>
    <x:row r="130">
      <x:c r="A130" s="242"/>
      <x:c r="B130" s="242"/>
      <x:c r="C130" s="242"/>
      <x:c r="D130" s="242"/>
      <x:c r="E130" s="242"/>
      <x:c r="F130" s="242"/>
      <x:c r="G130" s="242"/>
      <x:c r="H130" s="242"/>
      <x:c r="I130" s="242"/>
      <x:c r="J130" s="242"/>
      <x:c r="K130" s="242"/>
      <x:c r="L130" s="242"/>
      <x:c r="M130" s="242"/>
      <x:c r="N130" s="242"/>
      <x:c r="O130" s="242"/>
      <x:c r="P130" s="242"/>
      <x:c r="Q130" s="242"/>
      <x:c r="R130" s="242"/>
      <x:c r="S130" s="242"/>
      <x:c r="T130" s="242"/>
      <x:c r="U130" s="242"/>
      <x:c r="V130" s="242"/>
      <x:c r="W130" s="242"/>
      <x:c r="X130" s="242"/>
      <x:c r="Y130" s="242"/>
      <x:c r="Z130" s="242"/>
    </x:row>
    <x:row r="131">
      <x:c r="A131" s="242"/>
      <x:c r="B131" s="242"/>
      <x:c r="C131" s="242"/>
      <x:c r="D131" s="242"/>
      <x:c r="E131" s="242"/>
      <x:c r="F131" s="242"/>
      <x:c r="G131" s="242"/>
      <x:c r="H131" s="242"/>
      <x:c r="I131" s="242"/>
      <x:c r="J131" s="242"/>
      <x:c r="K131" s="242"/>
      <x:c r="L131" s="242"/>
      <x:c r="M131" s="242"/>
      <x:c r="N131" s="242"/>
      <x:c r="O131" s="242"/>
      <x:c r="P131" s="242"/>
      <x:c r="Q131" s="242"/>
      <x:c r="R131" s="242"/>
      <x:c r="S131" s="242"/>
      <x:c r="T131" s="242"/>
      <x:c r="U131" s="242"/>
      <x:c r="V131" s="242"/>
      <x:c r="W131" s="242"/>
      <x:c r="X131" s="242"/>
      <x:c r="Y131" s="242"/>
      <x:c r="Z131" s="242"/>
    </x:row>
    <x:row r="132">
      <x:c r="A132" s="242"/>
      <x:c r="B132" s="242"/>
      <x:c r="C132" s="242"/>
      <x:c r="D132" s="242"/>
      <x:c r="E132" s="242"/>
      <x:c r="F132" s="242"/>
      <x:c r="G132" s="242"/>
      <x:c r="H132" s="242"/>
      <x:c r="I132" s="242"/>
      <x:c r="J132" s="242"/>
      <x:c r="K132" s="242"/>
      <x:c r="L132" s="242"/>
      <x:c r="M132" s="242"/>
      <x:c r="N132" s="242"/>
      <x:c r="O132" s="242"/>
      <x:c r="P132" s="242"/>
      <x:c r="Q132" s="242"/>
      <x:c r="R132" s="242"/>
      <x:c r="S132" s="242"/>
      <x:c r="T132" s="242"/>
      <x:c r="U132" s="242"/>
      <x:c r="V132" s="242"/>
      <x:c r="W132" s="242"/>
      <x:c r="X132" s="242"/>
      <x:c r="Y132" s="242"/>
      <x:c r="Z132" s="242"/>
    </x:row>
    <x:row r="133">
      <x:c r="A133" s="242"/>
      <x:c r="B133" s="242"/>
      <x:c r="C133" s="242"/>
      <x:c r="D133" s="242"/>
      <x:c r="E133" s="242"/>
      <x:c r="F133" s="242"/>
      <x:c r="G133" s="242"/>
      <x:c r="H133" s="242"/>
      <x:c r="I133" s="242"/>
      <x:c r="J133" s="242"/>
      <x:c r="K133" s="242"/>
      <x:c r="L133" s="242"/>
      <x:c r="M133" s="242"/>
      <x:c r="N133" s="242"/>
      <x:c r="O133" s="242"/>
      <x:c r="P133" s="242"/>
      <x:c r="Q133" s="242"/>
      <x:c r="R133" s="242"/>
      <x:c r="S133" s="242"/>
      <x:c r="T133" s="242"/>
      <x:c r="U133" s="242"/>
      <x:c r="V133" s="242"/>
      <x:c r="W133" s="242"/>
      <x:c r="X133" s="242"/>
      <x:c r="Y133" s="242"/>
      <x:c r="Z133" s="242"/>
    </x:row>
    <x:row r="134">
      <x:c r="A134" s="242"/>
      <x:c r="B134" s="242"/>
      <x:c r="C134" s="242"/>
      <x:c r="D134" s="242"/>
      <x:c r="E134" s="242"/>
      <x:c r="F134" s="242"/>
      <x:c r="G134" s="242"/>
      <x:c r="H134" s="242"/>
      <x:c r="I134" s="242"/>
      <x:c r="J134" s="242"/>
      <x:c r="K134" s="242"/>
      <x:c r="L134" s="242"/>
      <x:c r="M134" s="242"/>
      <x:c r="N134" s="242"/>
      <x:c r="O134" s="242"/>
      <x:c r="P134" s="242"/>
      <x:c r="Q134" s="242"/>
      <x:c r="R134" s="242"/>
      <x:c r="S134" s="242"/>
      <x:c r="T134" s="242"/>
      <x:c r="U134" s="242"/>
      <x:c r="V134" s="242"/>
      <x:c r="W134" s="242"/>
      <x:c r="X134" s="242"/>
      <x:c r="Y134" s="242"/>
      <x:c r="Z134" s="242"/>
    </x:row>
    <x:row r="135">
      <x:c r="A135" s="242"/>
      <x:c r="B135" s="242"/>
      <x:c r="C135" s="242"/>
      <x:c r="D135" s="242"/>
      <x:c r="E135" s="242"/>
      <x:c r="F135" s="242"/>
      <x:c r="G135" s="242"/>
      <x:c r="H135" s="242"/>
      <x:c r="I135" s="242"/>
      <x:c r="J135" s="242"/>
      <x:c r="K135" s="242"/>
      <x:c r="L135" s="242"/>
      <x:c r="M135" s="242"/>
      <x:c r="N135" s="242"/>
      <x:c r="O135" s="242"/>
      <x:c r="P135" s="242"/>
      <x:c r="Q135" s="242"/>
      <x:c r="R135" s="242"/>
      <x:c r="S135" s="242"/>
      <x:c r="T135" s="242"/>
      <x:c r="U135" s="242"/>
      <x:c r="V135" s="242"/>
      <x:c r="W135" s="242"/>
      <x:c r="X135" s="242"/>
      <x:c r="Y135" s="242"/>
      <x:c r="Z135" s="242"/>
    </x:row>
    <x:row r="136">
      <x:c r="A136" s="242"/>
      <x:c r="B136" s="242"/>
      <x:c r="C136" s="242"/>
      <x:c r="D136" s="242"/>
      <x:c r="E136" s="242"/>
      <x:c r="F136" s="242"/>
      <x:c r="G136" s="242"/>
      <x:c r="H136" s="242"/>
      <x:c r="I136" s="242"/>
      <x:c r="J136" s="242"/>
      <x:c r="K136" s="242"/>
      <x:c r="L136" s="242"/>
      <x:c r="M136" s="242"/>
      <x:c r="N136" s="242"/>
      <x:c r="O136" s="242"/>
      <x:c r="P136" s="242"/>
      <x:c r="Q136" s="242"/>
      <x:c r="R136" s="242"/>
      <x:c r="S136" s="242"/>
      <x:c r="T136" s="242"/>
      <x:c r="U136" s="242"/>
      <x:c r="V136" s="242"/>
      <x:c r="W136" s="242"/>
      <x:c r="X136" s="242"/>
      <x:c r="Y136" s="242"/>
      <x:c r="Z136" s="242"/>
    </x:row>
    <x:row r="137">
      <x:c r="A137" s="242"/>
      <x:c r="B137" s="242"/>
      <x:c r="C137" s="242"/>
      <x:c r="D137" s="242"/>
      <x:c r="E137" s="242"/>
      <x:c r="F137" s="242"/>
      <x:c r="G137" s="242"/>
      <x:c r="H137" s="242"/>
      <x:c r="I137" s="242"/>
      <x:c r="J137" s="242"/>
      <x:c r="K137" s="242"/>
      <x:c r="L137" s="242"/>
      <x:c r="M137" s="242"/>
      <x:c r="N137" s="242"/>
      <x:c r="O137" s="242"/>
      <x:c r="P137" s="242"/>
      <x:c r="Q137" s="242"/>
      <x:c r="R137" s="242"/>
      <x:c r="S137" s="242"/>
      <x:c r="T137" s="242"/>
      <x:c r="U137" s="242"/>
      <x:c r="V137" s="242"/>
      <x:c r="W137" s="242"/>
      <x:c r="X137" s="242"/>
      <x:c r="Y137" s="242"/>
      <x:c r="Z137" s="242"/>
    </x:row>
    <x:row r="138">
      <x:c r="A138" s="242"/>
      <x:c r="B138" s="242"/>
      <x:c r="C138" s="242"/>
      <x:c r="D138" s="242"/>
      <x:c r="E138" s="242"/>
      <x:c r="F138" s="242"/>
      <x:c r="G138" s="242"/>
      <x:c r="H138" s="242"/>
      <x:c r="I138" s="242"/>
      <x:c r="J138" s="242"/>
      <x:c r="K138" s="242"/>
      <x:c r="L138" s="242"/>
      <x:c r="M138" s="242"/>
      <x:c r="N138" s="242"/>
      <x:c r="O138" s="242"/>
      <x:c r="P138" s="242"/>
      <x:c r="Q138" s="242"/>
      <x:c r="R138" s="242"/>
      <x:c r="S138" s="242"/>
      <x:c r="T138" s="242"/>
      <x:c r="U138" s="242"/>
      <x:c r="V138" s="242"/>
      <x:c r="W138" s="242"/>
      <x:c r="X138" s="242"/>
      <x:c r="Y138" s="242"/>
      <x:c r="Z138" s="242"/>
    </x:row>
    <x:row r="139">
      <x:c r="A139" s="242"/>
      <x:c r="B139" s="242"/>
      <x:c r="C139" s="242"/>
      <x:c r="D139" s="242"/>
      <x:c r="E139" s="242"/>
      <x:c r="F139" s="242"/>
      <x:c r="G139" s="242"/>
      <x:c r="H139" s="242"/>
      <x:c r="I139" s="242"/>
      <x:c r="J139" s="242"/>
      <x:c r="K139" s="242"/>
      <x:c r="L139" s="242"/>
      <x:c r="M139" s="242"/>
      <x:c r="N139" s="242"/>
      <x:c r="O139" s="242"/>
      <x:c r="P139" s="242"/>
      <x:c r="Q139" s="242"/>
      <x:c r="R139" s="242"/>
      <x:c r="S139" s="242"/>
      <x:c r="T139" s="242"/>
      <x:c r="U139" s="242"/>
      <x:c r="V139" s="242"/>
      <x:c r="W139" s="242"/>
      <x:c r="X139" s="242"/>
      <x:c r="Y139" s="242"/>
      <x:c r="Z139" s="242"/>
    </x:row>
    <x:row r="140">
      <x:c r="A140" s="242"/>
      <x:c r="B140" s="242"/>
      <x:c r="C140" s="242"/>
      <x:c r="D140" s="242"/>
      <x:c r="E140" s="242"/>
      <x:c r="F140" s="242"/>
      <x:c r="G140" s="242"/>
      <x:c r="H140" s="242"/>
      <x:c r="I140" s="242"/>
      <x:c r="J140" s="242"/>
      <x:c r="K140" s="242"/>
      <x:c r="L140" s="242"/>
      <x:c r="M140" s="242"/>
      <x:c r="N140" s="242"/>
      <x:c r="O140" s="242"/>
      <x:c r="P140" s="242"/>
      <x:c r="Q140" s="242"/>
      <x:c r="R140" s="242"/>
      <x:c r="S140" s="242"/>
      <x:c r="T140" s="242"/>
      <x:c r="U140" s="242"/>
      <x:c r="V140" s="242"/>
      <x:c r="W140" s="242"/>
      <x:c r="X140" s="242"/>
      <x:c r="Y140" s="242"/>
      <x:c r="Z140" s="242"/>
    </x:row>
    <x:row r="141">
      <x:c r="A141" s="242"/>
      <x:c r="B141" s="242"/>
      <x:c r="C141" s="242"/>
      <x:c r="D141" s="242"/>
      <x:c r="E141" s="242"/>
      <x:c r="F141" s="242"/>
      <x:c r="G141" s="242"/>
      <x:c r="H141" s="242"/>
      <x:c r="I141" s="242"/>
      <x:c r="J141" s="242"/>
      <x:c r="K141" s="242"/>
      <x:c r="L141" s="242"/>
      <x:c r="M141" s="242"/>
      <x:c r="N141" s="242"/>
      <x:c r="O141" s="242"/>
      <x:c r="P141" s="242"/>
      <x:c r="Q141" s="242"/>
      <x:c r="R141" s="242"/>
      <x:c r="S141" s="242"/>
      <x:c r="T141" s="242"/>
      <x:c r="U141" s="242"/>
      <x:c r="V141" s="242"/>
      <x:c r="W141" s="242"/>
      <x:c r="X141" s="242"/>
      <x:c r="Y141" s="242"/>
      <x:c r="Z141" s="242"/>
    </x:row>
    <x:row r="142">
      <x:c r="A142" s="242"/>
      <x:c r="B142" s="242"/>
      <x:c r="C142" s="242"/>
      <x:c r="D142" s="242"/>
      <x:c r="E142" s="242"/>
      <x:c r="F142" s="242"/>
      <x:c r="G142" s="242"/>
      <x:c r="H142" s="242"/>
      <x:c r="I142" s="242"/>
      <x:c r="J142" s="242"/>
      <x:c r="K142" s="242"/>
      <x:c r="L142" s="242"/>
      <x:c r="M142" s="242"/>
      <x:c r="N142" s="242"/>
      <x:c r="O142" s="242"/>
      <x:c r="P142" s="242"/>
      <x:c r="Q142" s="242"/>
      <x:c r="R142" s="242"/>
      <x:c r="S142" s="242"/>
      <x:c r="T142" s="242"/>
      <x:c r="U142" s="242"/>
      <x:c r="V142" s="242"/>
      <x:c r="W142" s="242"/>
      <x:c r="X142" s="242"/>
      <x:c r="Y142" s="242"/>
      <x:c r="Z142" s="242"/>
    </x:row>
    <x:row r="143">
      <x:c r="A143" s="242"/>
      <x:c r="B143" s="242"/>
      <x:c r="C143" s="242"/>
      <x:c r="D143" s="242"/>
      <x:c r="E143" s="242"/>
      <x:c r="F143" s="242"/>
      <x:c r="G143" s="242"/>
      <x:c r="H143" s="242"/>
      <x:c r="I143" s="242"/>
      <x:c r="J143" s="242"/>
      <x:c r="K143" s="242"/>
      <x:c r="L143" s="242"/>
      <x:c r="M143" s="242"/>
      <x:c r="N143" s="242"/>
      <x:c r="O143" s="242"/>
      <x:c r="P143" s="242"/>
      <x:c r="Q143" s="242"/>
      <x:c r="R143" s="242"/>
      <x:c r="S143" s="242"/>
      <x:c r="T143" s="242"/>
      <x:c r="U143" s="242"/>
      <x:c r="V143" s="242"/>
      <x:c r="W143" s="242"/>
      <x:c r="X143" s="242"/>
      <x:c r="Y143" s="242"/>
      <x:c r="Z143" s="242"/>
    </x:row>
    <x:row r="144">
      <x:c r="A144" s="242"/>
      <x:c r="B144" s="242"/>
      <x:c r="C144" s="242"/>
      <x:c r="D144" s="242"/>
      <x:c r="E144" s="242"/>
      <x:c r="F144" s="242"/>
      <x:c r="G144" s="242"/>
      <x:c r="H144" s="242"/>
      <x:c r="I144" s="242"/>
      <x:c r="J144" s="242"/>
      <x:c r="K144" s="242"/>
      <x:c r="L144" s="242"/>
      <x:c r="M144" s="242"/>
      <x:c r="N144" s="242"/>
      <x:c r="O144" s="242"/>
      <x:c r="P144" s="242"/>
      <x:c r="Q144" s="242"/>
      <x:c r="R144" s="242"/>
      <x:c r="S144" s="242"/>
      <x:c r="T144" s="242"/>
      <x:c r="U144" s="242"/>
      <x:c r="V144" s="242"/>
      <x:c r="W144" s="242"/>
      <x:c r="X144" s="242"/>
      <x:c r="Y144" s="242"/>
      <x:c r="Z144" s="242"/>
    </x:row>
    <x:row r="145">
      <x:c r="A145" s="242"/>
      <x:c r="B145" s="242"/>
      <x:c r="C145" s="242"/>
      <x:c r="D145" s="242"/>
      <x:c r="E145" s="242"/>
      <x:c r="F145" s="242"/>
      <x:c r="G145" s="242"/>
      <x:c r="H145" s="242"/>
      <x:c r="I145" s="242"/>
      <x:c r="J145" s="242"/>
      <x:c r="K145" s="242"/>
      <x:c r="L145" s="242"/>
      <x:c r="M145" s="242"/>
      <x:c r="N145" s="242"/>
      <x:c r="O145" s="242"/>
      <x:c r="P145" s="242"/>
      <x:c r="Q145" s="242"/>
      <x:c r="R145" s="242"/>
      <x:c r="S145" s="242"/>
      <x:c r="T145" s="242"/>
      <x:c r="U145" s="242"/>
      <x:c r="V145" s="242"/>
      <x:c r="W145" s="242"/>
      <x:c r="X145" s="242"/>
      <x:c r="Y145" s="242"/>
      <x:c r="Z145" s="242"/>
    </x:row>
    <x:row r="146">
      <x:c r="A146" s="242"/>
      <x:c r="B146" s="242"/>
      <x:c r="C146" s="242"/>
      <x:c r="D146" s="242"/>
      <x:c r="E146" s="242"/>
      <x:c r="F146" s="242"/>
      <x:c r="G146" s="242"/>
      <x:c r="H146" s="242"/>
      <x:c r="I146" s="242"/>
      <x:c r="J146" s="242"/>
      <x:c r="K146" s="242"/>
      <x:c r="L146" s="242"/>
      <x:c r="M146" s="242"/>
      <x:c r="N146" s="242"/>
      <x:c r="O146" s="242"/>
      <x:c r="P146" s="242"/>
      <x:c r="Q146" s="242"/>
      <x:c r="R146" s="242"/>
      <x:c r="S146" s="242"/>
      <x:c r="T146" s="242"/>
      <x:c r="U146" s="242"/>
      <x:c r="V146" s="242"/>
      <x:c r="W146" s="242"/>
      <x:c r="X146" s="242"/>
      <x:c r="Y146" s="242"/>
      <x:c r="Z146" s="242"/>
    </x:row>
    <x:row r="147">
      <x:c r="A147" s="242"/>
      <x:c r="B147" s="242"/>
      <x:c r="C147" s="242"/>
      <x:c r="D147" s="242"/>
      <x:c r="E147" s="242"/>
      <x:c r="F147" s="242"/>
      <x:c r="G147" s="242"/>
      <x:c r="H147" s="242"/>
      <x:c r="I147" s="242"/>
      <x:c r="J147" s="242"/>
      <x:c r="K147" s="242"/>
      <x:c r="L147" s="242"/>
      <x:c r="M147" s="242"/>
      <x:c r="N147" s="242"/>
      <x:c r="O147" s="242"/>
      <x:c r="P147" s="242"/>
      <x:c r="Q147" s="242"/>
      <x:c r="R147" s="242"/>
      <x:c r="S147" s="242"/>
      <x:c r="T147" s="242"/>
      <x:c r="U147" s="242"/>
      <x:c r="V147" s="242"/>
      <x:c r="W147" s="242"/>
      <x:c r="X147" s="242"/>
      <x:c r="Y147" s="242"/>
      <x:c r="Z147" s="242"/>
    </x:row>
    <x:row r="148">
      <x:c r="A148" s="242"/>
      <x:c r="B148" s="242"/>
      <x:c r="C148" s="242"/>
      <x:c r="D148" s="242"/>
      <x:c r="E148" s="242"/>
      <x:c r="F148" s="242"/>
      <x:c r="G148" s="242"/>
      <x:c r="H148" s="242"/>
      <x:c r="I148" s="242"/>
      <x:c r="J148" s="242"/>
      <x:c r="K148" s="242"/>
      <x:c r="L148" s="242"/>
      <x:c r="M148" s="242"/>
      <x:c r="N148" s="242"/>
      <x:c r="O148" s="242"/>
      <x:c r="P148" s="242"/>
      <x:c r="Q148" s="242"/>
      <x:c r="R148" s="242"/>
      <x:c r="S148" s="242"/>
      <x:c r="T148" s="242"/>
      <x:c r="U148" s="242"/>
      <x:c r="V148" s="242"/>
      <x:c r="W148" s="242"/>
      <x:c r="X148" s="242"/>
      <x:c r="Y148" s="242"/>
      <x:c r="Z148" s="242"/>
    </x:row>
    <x:row r="149">
      <x:c r="A149" s="242"/>
      <x:c r="B149" s="242"/>
      <x:c r="C149" s="242"/>
      <x:c r="D149" s="242"/>
      <x:c r="E149" s="242"/>
      <x:c r="F149" s="242"/>
      <x:c r="G149" s="242"/>
      <x:c r="H149" s="242"/>
      <x:c r="I149" s="242"/>
      <x:c r="J149" s="242"/>
      <x:c r="K149" s="242"/>
      <x:c r="L149" s="242"/>
      <x:c r="M149" s="242"/>
      <x:c r="N149" s="242"/>
      <x:c r="O149" s="242"/>
      <x:c r="P149" s="242"/>
      <x:c r="Q149" s="242"/>
      <x:c r="R149" s="242"/>
      <x:c r="S149" s="242"/>
      <x:c r="T149" s="242"/>
      <x:c r="U149" s="242"/>
      <x:c r="V149" s="242"/>
      <x:c r="W149" s="242"/>
      <x:c r="X149" s="242"/>
      <x:c r="Y149" s="242"/>
      <x:c r="Z149" s="242"/>
    </x:row>
    <x:row r="150">
      <x:c r="A150" s="242"/>
      <x:c r="B150" s="242"/>
      <x:c r="C150" s="242"/>
      <x:c r="D150" s="242"/>
      <x:c r="E150" s="242"/>
      <x:c r="F150" s="242"/>
      <x:c r="G150" s="242"/>
      <x:c r="H150" s="242"/>
      <x:c r="I150" s="242"/>
      <x:c r="J150" s="242"/>
      <x:c r="K150" s="242"/>
      <x:c r="L150" s="242"/>
      <x:c r="M150" s="242"/>
      <x:c r="N150" s="242"/>
      <x:c r="O150" s="242"/>
      <x:c r="P150" s="242"/>
      <x:c r="Q150" s="242"/>
      <x:c r="R150" s="242"/>
      <x:c r="S150" s="242"/>
      <x:c r="T150" s="242"/>
      <x:c r="U150" s="242"/>
      <x:c r="V150" s="242"/>
      <x:c r="W150" s="242"/>
      <x:c r="X150" s="242"/>
      <x:c r="Y150" s="242"/>
      <x:c r="Z150" s="242"/>
    </x:row>
    <x:row r="151">
      <x:c r="A151" s="242"/>
      <x:c r="B151" s="242"/>
      <x:c r="C151" s="242"/>
      <x:c r="D151" s="242"/>
      <x:c r="E151" s="242"/>
      <x:c r="F151" s="242"/>
      <x:c r="G151" s="242"/>
      <x:c r="H151" s="242"/>
      <x:c r="I151" s="242"/>
      <x:c r="J151" s="242"/>
      <x:c r="K151" s="242"/>
      <x:c r="L151" s="242"/>
      <x:c r="M151" s="242"/>
      <x:c r="N151" s="242"/>
      <x:c r="O151" s="242"/>
      <x:c r="P151" s="242"/>
      <x:c r="Q151" s="242"/>
      <x:c r="R151" s="242"/>
      <x:c r="S151" s="242"/>
      <x:c r="T151" s="242"/>
      <x:c r="U151" s="242"/>
      <x:c r="V151" s="242"/>
      <x:c r="W151" s="242"/>
      <x:c r="X151" s="242"/>
      <x:c r="Y151" s="242"/>
      <x:c r="Z151" s="242"/>
    </x:row>
    <x:row r="152">
      <x:c r="A152" s="242"/>
      <x:c r="B152" s="242"/>
      <x:c r="C152" s="242"/>
      <x:c r="D152" s="242"/>
      <x:c r="E152" s="242"/>
      <x:c r="F152" s="242"/>
      <x:c r="G152" s="242"/>
      <x:c r="H152" s="242"/>
      <x:c r="I152" s="242"/>
      <x:c r="J152" s="242"/>
      <x:c r="K152" s="242"/>
      <x:c r="L152" s="242"/>
      <x:c r="M152" s="242"/>
      <x:c r="N152" s="242"/>
      <x:c r="O152" s="242"/>
      <x:c r="P152" s="242"/>
      <x:c r="Q152" s="242"/>
      <x:c r="R152" s="242"/>
      <x:c r="S152" s="242"/>
      <x:c r="T152" s="242"/>
      <x:c r="U152" s="242"/>
      <x:c r="V152" s="242"/>
      <x:c r="W152" s="242"/>
      <x:c r="X152" s="242"/>
      <x:c r="Y152" s="242"/>
      <x:c r="Z152" s="242"/>
    </x:row>
    <x:row r="153">
      <x:c r="A153" s="242"/>
      <x:c r="B153" s="242"/>
      <x:c r="C153" s="242"/>
      <x:c r="D153" s="242"/>
      <x:c r="E153" s="242"/>
      <x:c r="F153" s="242"/>
      <x:c r="G153" s="242"/>
      <x:c r="H153" s="242"/>
      <x:c r="I153" s="242"/>
      <x:c r="J153" s="242"/>
      <x:c r="K153" s="242"/>
      <x:c r="L153" s="242"/>
      <x:c r="M153" s="242"/>
      <x:c r="N153" s="242"/>
      <x:c r="O153" s="242"/>
      <x:c r="P153" s="242"/>
      <x:c r="Q153" s="242"/>
      <x:c r="R153" s="242"/>
      <x:c r="S153" s="242"/>
      <x:c r="T153" s="242"/>
      <x:c r="U153" s="242"/>
      <x:c r="V153" s="242"/>
      <x:c r="W153" s="242"/>
      <x:c r="X153" s="242"/>
      <x:c r="Y153" s="242"/>
      <x:c r="Z153" s="242"/>
    </x:row>
    <x:row r="154">
      <x:c r="A154" s="242"/>
      <x:c r="B154" s="242"/>
      <x:c r="C154" s="242"/>
      <x:c r="D154" s="242"/>
      <x:c r="E154" s="242"/>
      <x:c r="F154" s="242"/>
      <x:c r="G154" s="242"/>
      <x:c r="H154" s="242"/>
      <x:c r="I154" s="242"/>
      <x:c r="J154" s="242"/>
      <x:c r="K154" s="242"/>
      <x:c r="L154" s="242"/>
      <x:c r="M154" s="242"/>
      <x:c r="N154" s="242"/>
      <x:c r="O154" s="242"/>
      <x:c r="P154" s="242"/>
      <x:c r="Q154" s="242"/>
      <x:c r="R154" s="242"/>
      <x:c r="S154" s="242"/>
      <x:c r="T154" s="242"/>
      <x:c r="U154" s="242"/>
      <x:c r="V154" s="242"/>
      <x:c r="W154" s="242"/>
      <x:c r="X154" s="242"/>
      <x:c r="Y154" s="242"/>
      <x:c r="Z154" s="242"/>
    </x:row>
    <x:row r="155">
      <x:c r="A155" s="242"/>
      <x:c r="B155" s="242"/>
      <x:c r="C155" s="242"/>
      <x:c r="D155" s="242"/>
      <x:c r="E155" s="242"/>
      <x:c r="F155" s="242"/>
      <x:c r="G155" s="242"/>
      <x:c r="H155" s="242"/>
      <x:c r="I155" s="242"/>
      <x:c r="J155" s="242"/>
      <x:c r="K155" s="242"/>
      <x:c r="L155" s="242"/>
      <x:c r="M155" s="242"/>
      <x:c r="N155" s="242"/>
      <x:c r="O155" s="242"/>
      <x:c r="P155" s="242"/>
      <x:c r="Q155" s="242"/>
      <x:c r="R155" s="242"/>
      <x:c r="S155" s="242"/>
      <x:c r="T155" s="242"/>
      <x:c r="U155" s="242"/>
      <x:c r="V155" s="242"/>
      <x:c r="W155" s="242"/>
      <x:c r="X155" s="242"/>
      <x:c r="Y155" s="242"/>
      <x:c r="Z155" s="242"/>
    </x:row>
    <x:row r="156">
      <x:c r="A156" s="242"/>
      <x:c r="B156" s="242"/>
      <x:c r="C156" s="242"/>
      <x:c r="D156" s="242"/>
      <x:c r="E156" s="242"/>
      <x:c r="F156" s="242"/>
      <x:c r="G156" s="242"/>
      <x:c r="H156" s="242"/>
      <x:c r="I156" s="242"/>
      <x:c r="J156" s="242"/>
      <x:c r="K156" s="242"/>
      <x:c r="L156" s="242"/>
      <x:c r="M156" s="242"/>
      <x:c r="N156" s="242"/>
      <x:c r="O156" s="242"/>
      <x:c r="P156" s="242"/>
      <x:c r="Q156" s="242"/>
      <x:c r="R156" s="242"/>
      <x:c r="S156" s="242"/>
      <x:c r="T156" s="242"/>
      <x:c r="U156" s="242"/>
      <x:c r="V156" s="242"/>
      <x:c r="W156" s="242"/>
      <x:c r="X156" s="242"/>
      <x:c r="Y156" s="242"/>
      <x:c r="Z156" s="242"/>
    </x:row>
    <x:row r="157">
      <x:c r="A157" s="242"/>
      <x:c r="B157" s="242"/>
      <x:c r="C157" s="242"/>
      <x:c r="D157" s="242"/>
      <x:c r="E157" s="242"/>
      <x:c r="F157" s="242"/>
      <x:c r="G157" s="242"/>
      <x:c r="H157" s="242"/>
      <x:c r="I157" s="242"/>
      <x:c r="J157" s="242"/>
      <x:c r="K157" s="242"/>
      <x:c r="L157" s="242"/>
      <x:c r="M157" s="242"/>
      <x:c r="N157" s="242"/>
      <x:c r="O157" s="242"/>
      <x:c r="P157" s="242"/>
      <x:c r="Q157" s="242"/>
      <x:c r="R157" s="242"/>
      <x:c r="S157" s="242"/>
      <x:c r="T157" s="242"/>
      <x:c r="U157" s="242"/>
      <x:c r="V157" s="242"/>
      <x:c r="W157" s="242"/>
      <x:c r="X157" s="242"/>
      <x:c r="Y157" s="242"/>
      <x:c r="Z157" s="242"/>
    </x:row>
    <x:row r="158">
      <x:c r="A158" s="242"/>
      <x:c r="B158" s="242"/>
      <x:c r="C158" s="242"/>
      <x:c r="D158" s="242"/>
      <x:c r="E158" s="242"/>
      <x:c r="F158" s="242"/>
      <x:c r="G158" s="242"/>
      <x:c r="H158" s="242"/>
      <x:c r="I158" s="242"/>
      <x:c r="J158" s="242"/>
      <x:c r="K158" s="242"/>
      <x:c r="L158" s="242"/>
      <x:c r="M158" s="242"/>
      <x:c r="N158" s="242"/>
      <x:c r="O158" s="242"/>
      <x:c r="P158" s="242"/>
      <x:c r="Q158" s="242"/>
      <x:c r="R158" s="242"/>
      <x:c r="S158" s="242"/>
      <x:c r="T158" s="242"/>
      <x:c r="U158" s="242"/>
      <x:c r="V158" s="242"/>
      <x:c r="W158" s="242"/>
      <x:c r="X158" s="242"/>
      <x:c r="Y158" s="242"/>
      <x:c r="Z158" s="242"/>
    </x:row>
    <x:row r="159">
      <x:c r="A159" s="242"/>
      <x:c r="B159" s="242"/>
      <x:c r="C159" s="242"/>
      <x:c r="D159" s="242"/>
      <x:c r="E159" s="242"/>
      <x:c r="F159" s="242"/>
      <x:c r="G159" s="242"/>
      <x:c r="H159" s="242"/>
      <x:c r="I159" s="242"/>
      <x:c r="J159" s="242"/>
      <x:c r="K159" s="242"/>
      <x:c r="L159" s="242"/>
      <x:c r="M159" s="242"/>
      <x:c r="N159" s="242"/>
      <x:c r="O159" s="242"/>
      <x:c r="P159" s="242"/>
      <x:c r="Q159" s="242"/>
      <x:c r="R159" s="242"/>
      <x:c r="S159" s="242"/>
      <x:c r="T159" s="242"/>
      <x:c r="U159" s="242"/>
      <x:c r="V159" s="242"/>
      <x:c r="W159" s="242"/>
      <x:c r="X159" s="242"/>
      <x:c r="Y159" s="242"/>
      <x:c r="Z159" s="242"/>
    </x:row>
    <x:row r="160">
      <x:c r="A160" s="242"/>
      <x:c r="B160" s="242"/>
      <x:c r="C160" s="242"/>
      <x:c r="D160" s="242"/>
      <x:c r="E160" s="242"/>
      <x:c r="F160" s="242"/>
      <x:c r="G160" s="242"/>
      <x:c r="H160" s="242"/>
      <x:c r="I160" s="242"/>
      <x:c r="J160" s="242"/>
      <x:c r="K160" s="242"/>
      <x:c r="L160" s="242"/>
      <x:c r="M160" s="242"/>
      <x:c r="N160" s="242"/>
      <x:c r="O160" s="242"/>
      <x:c r="P160" s="242"/>
      <x:c r="Q160" s="242"/>
      <x:c r="R160" s="242"/>
      <x:c r="S160" s="242"/>
      <x:c r="T160" s="242"/>
      <x:c r="U160" s="242"/>
      <x:c r="V160" s="242"/>
      <x:c r="W160" s="242"/>
      <x:c r="X160" s="242"/>
      <x:c r="Y160" s="242"/>
      <x:c r="Z160" s="242"/>
    </x:row>
    <x:row r="161">
      <x:c r="A161" s="242"/>
      <x:c r="B161" s="242"/>
      <x:c r="C161" s="242"/>
      <x:c r="D161" s="242"/>
      <x:c r="E161" s="242"/>
      <x:c r="F161" s="242"/>
      <x:c r="G161" s="242"/>
      <x:c r="H161" s="242"/>
      <x:c r="I161" s="242"/>
      <x:c r="J161" s="242"/>
      <x:c r="K161" s="242"/>
      <x:c r="L161" s="242"/>
      <x:c r="M161" s="242"/>
      <x:c r="N161" s="242"/>
      <x:c r="O161" s="242"/>
      <x:c r="P161" s="242"/>
      <x:c r="Q161" s="242"/>
      <x:c r="R161" s="242"/>
      <x:c r="S161" s="242"/>
      <x:c r="T161" s="242"/>
      <x:c r="U161" s="242"/>
      <x:c r="V161" s="242"/>
      <x:c r="W161" s="242"/>
      <x:c r="X161" s="242"/>
      <x:c r="Y161" s="242"/>
      <x:c r="Z161" s="242"/>
    </x:row>
    <x:row r="162">
      <x:c r="A162" s="242"/>
      <x:c r="B162" s="242"/>
      <x:c r="C162" s="242"/>
      <x:c r="D162" s="242"/>
      <x:c r="E162" s="242"/>
      <x:c r="F162" s="242"/>
      <x:c r="G162" s="242"/>
      <x:c r="H162" s="242"/>
      <x:c r="I162" s="242"/>
      <x:c r="J162" s="242"/>
      <x:c r="K162" s="242"/>
      <x:c r="L162" s="242"/>
      <x:c r="M162" s="242"/>
      <x:c r="N162" s="242"/>
      <x:c r="O162" s="242"/>
      <x:c r="P162" s="242"/>
      <x:c r="Q162" s="242"/>
      <x:c r="R162" s="242"/>
      <x:c r="S162" s="242"/>
      <x:c r="T162" s="242"/>
      <x:c r="U162" s="242"/>
      <x:c r="V162" s="242"/>
      <x:c r="W162" s="242"/>
      <x:c r="X162" s="242"/>
      <x:c r="Y162" s="242"/>
      <x:c r="Z162" s="242"/>
    </x:row>
    <x:row r="163">
      <x:c r="A163" s="242"/>
      <x:c r="B163" s="242"/>
      <x:c r="C163" s="242"/>
      <x:c r="D163" s="242"/>
      <x:c r="E163" s="242"/>
      <x:c r="F163" s="242"/>
      <x:c r="G163" s="242"/>
      <x:c r="H163" s="242"/>
      <x:c r="I163" s="242"/>
      <x:c r="J163" s="242"/>
      <x:c r="K163" s="242"/>
      <x:c r="L163" s="242"/>
      <x:c r="M163" s="242"/>
      <x:c r="N163" s="242"/>
      <x:c r="O163" s="242"/>
      <x:c r="P163" s="242"/>
      <x:c r="Q163" s="242"/>
      <x:c r="R163" s="242"/>
      <x:c r="S163" s="242"/>
      <x:c r="T163" s="242"/>
      <x:c r="U163" s="242"/>
      <x:c r="V163" s="242"/>
      <x:c r="W163" s="242"/>
      <x:c r="X163" s="242"/>
      <x:c r="Y163" s="242"/>
      <x:c r="Z163" s="242"/>
    </x:row>
    <x:row r="164">
      <x:c r="A164" s="242"/>
      <x:c r="B164" s="242"/>
      <x:c r="C164" s="242"/>
      <x:c r="D164" s="242"/>
      <x:c r="E164" s="242"/>
      <x:c r="F164" s="242"/>
      <x:c r="G164" s="242"/>
      <x:c r="H164" s="242"/>
      <x:c r="I164" s="242"/>
      <x:c r="J164" s="242"/>
      <x:c r="K164" s="242"/>
      <x:c r="L164" s="242"/>
      <x:c r="M164" s="242"/>
      <x:c r="N164" s="242"/>
      <x:c r="O164" s="242"/>
      <x:c r="P164" s="242"/>
      <x:c r="Q164" s="242"/>
      <x:c r="R164" s="242"/>
      <x:c r="S164" s="242"/>
      <x:c r="T164" s="242"/>
      <x:c r="U164" s="242"/>
      <x:c r="V164" s="242"/>
      <x:c r="W164" s="242"/>
      <x:c r="X164" s="242"/>
      <x:c r="Y164" s="242"/>
      <x:c r="Z164" s="242"/>
    </x:row>
    <x:row r="165">
      <x:c r="A165" s="242"/>
      <x:c r="B165" s="242"/>
      <x:c r="C165" s="242"/>
      <x:c r="D165" s="242"/>
      <x:c r="E165" s="242"/>
      <x:c r="F165" s="242"/>
      <x:c r="G165" s="242"/>
      <x:c r="H165" s="242"/>
      <x:c r="I165" s="242"/>
      <x:c r="J165" s="242"/>
      <x:c r="K165" s="242"/>
      <x:c r="L165" s="242"/>
      <x:c r="M165" s="242"/>
      <x:c r="N165" s="242"/>
      <x:c r="O165" s="242"/>
      <x:c r="P165" s="242"/>
      <x:c r="Q165" s="242"/>
      <x:c r="R165" s="242"/>
      <x:c r="S165" s="242"/>
      <x:c r="T165" s="242"/>
      <x:c r="U165" s="242"/>
      <x:c r="V165" s="242"/>
      <x:c r="W165" s="242"/>
      <x:c r="X165" s="242"/>
      <x:c r="Y165" s="242"/>
      <x:c r="Z165" s="242"/>
    </x:row>
    <x:row r="166">
      <x:c r="A166" s="242"/>
      <x:c r="B166" s="242"/>
      <x:c r="C166" s="242"/>
      <x:c r="D166" s="242"/>
      <x:c r="E166" s="242"/>
      <x:c r="F166" s="242"/>
      <x:c r="G166" s="242"/>
      <x:c r="H166" s="242"/>
      <x:c r="I166" s="242"/>
      <x:c r="J166" s="242"/>
      <x:c r="K166" s="242"/>
      <x:c r="L166" s="242"/>
      <x:c r="M166" s="242"/>
      <x:c r="N166" s="242"/>
      <x:c r="O166" s="242"/>
      <x:c r="P166" s="242"/>
      <x:c r="Q166" s="242"/>
      <x:c r="R166" s="242"/>
      <x:c r="S166" s="242"/>
      <x:c r="T166" s="242"/>
      <x:c r="U166" s="242"/>
      <x:c r="V166" s="242"/>
      <x:c r="W166" s="242"/>
      <x:c r="X166" s="242"/>
      <x:c r="Y166" s="242"/>
      <x:c r="Z166" s="242"/>
    </x:row>
    <x:row r="167">
      <x:c r="A167" s="242"/>
      <x:c r="B167" s="242"/>
      <x:c r="C167" s="242"/>
      <x:c r="D167" s="242"/>
      <x:c r="E167" s="242"/>
      <x:c r="F167" s="242"/>
      <x:c r="G167" s="242"/>
      <x:c r="H167" s="242"/>
      <x:c r="I167" s="242"/>
      <x:c r="J167" s="242"/>
      <x:c r="K167" s="242"/>
      <x:c r="L167" s="242"/>
      <x:c r="M167" s="242"/>
      <x:c r="N167" s="242"/>
      <x:c r="O167" s="242"/>
      <x:c r="P167" s="242"/>
      <x:c r="Q167" s="242"/>
      <x:c r="R167" s="242"/>
      <x:c r="S167" s="242"/>
      <x:c r="T167" s="242"/>
      <x:c r="U167" s="242"/>
      <x:c r="V167" s="242"/>
      <x:c r="W167" s="242"/>
      <x:c r="X167" s="242"/>
      <x:c r="Y167" s="242"/>
      <x:c r="Z167" s="242"/>
    </x:row>
    <x:row r="168">
      <x:c r="A168" s="242"/>
      <x:c r="B168" s="242"/>
      <x:c r="C168" s="242"/>
      <x:c r="D168" s="242"/>
      <x:c r="E168" s="242"/>
      <x:c r="F168" s="242"/>
      <x:c r="G168" s="242"/>
      <x:c r="H168" s="242"/>
      <x:c r="I168" s="242"/>
      <x:c r="J168" s="242"/>
      <x:c r="K168" s="242"/>
      <x:c r="L168" s="242"/>
      <x:c r="M168" s="242"/>
      <x:c r="N168" s="242"/>
      <x:c r="O168" s="242"/>
      <x:c r="P168" s="242"/>
      <x:c r="Q168" s="242"/>
      <x:c r="R168" s="242"/>
      <x:c r="S168" s="242"/>
      <x:c r="T168" s="242"/>
      <x:c r="U168" s="242"/>
      <x:c r="V168" s="242"/>
      <x:c r="W168" s="242"/>
      <x:c r="X168" s="242"/>
      <x:c r="Y168" s="242"/>
      <x:c r="Z168" s="242"/>
    </x:row>
    <x:row r="169">
      <x:c r="A169" s="242"/>
      <x:c r="B169" s="242"/>
      <x:c r="C169" s="242"/>
      <x:c r="D169" s="242"/>
      <x:c r="E169" s="242"/>
      <x:c r="F169" s="242"/>
      <x:c r="G169" s="242"/>
      <x:c r="H169" s="242"/>
      <x:c r="I169" s="242"/>
      <x:c r="J169" s="242"/>
      <x:c r="K169" s="242"/>
      <x:c r="L169" s="242"/>
      <x:c r="M169" s="242"/>
      <x:c r="N169" s="242"/>
      <x:c r="O169" s="242"/>
      <x:c r="P169" s="242"/>
      <x:c r="Q169" s="242"/>
      <x:c r="R169" s="242"/>
      <x:c r="S169" s="242"/>
      <x:c r="T169" s="242"/>
      <x:c r="U169" s="242"/>
      <x:c r="V169" s="242"/>
      <x:c r="W169" s="242"/>
      <x:c r="X169" s="242"/>
      <x:c r="Y169" s="242"/>
      <x:c r="Z169" s="242"/>
    </x:row>
    <x:row r="170">
      <x:c r="A170" s="242"/>
      <x:c r="B170" s="242"/>
      <x:c r="C170" s="242"/>
      <x:c r="D170" s="242"/>
      <x:c r="E170" s="242"/>
      <x:c r="F170" s="242"/>
      <x:c r="G170" s="242"/>
      <x:c r="H170" s="242"/>
      <x:c r="I170" s="242"/>
      <x:c r="J170" s="242"/>
      <x:c r="K170" s="242"/>
      <x:c r="L170" s="242"/>
      <x:c r="M170" s="242"/>
      <x:c r="N170" s="242"/>
      <x:c r="O170" s="242"/>
      <x:c r="P170" s="242"/>
      <x:c r="Q170" s="242"/>
      <x:c r="R170" s="242"/>
      <x:c r="S170" s="242"/>
      <x:c r="T170" s="242"/>
      <x:c r="U170" s="242"/>
      <x:c r="V170" s="242"/>
      <x:c r="W170" s="242"/>
      <x:c r="X170" s="242"/>
      <x:c r="Y170" s="242"/>
      <x:c r="Z170" s="242"/>
    </x:row>
    <x:row r="171">
      <x:c r="A171" s="242"/>
      <x:c r="B171" s="242"/>
      <x:c r="C171" s="242"/>
      <x:c r="D171" s="242"/>
      <x:c r="E171" s="242"/>
      <x:c r="F171" s="242"/>
      <x:c r="G171" s="242"/>
      <x:c r="H171" s="242"/>
      <x:c r="I171" s="242"/>
      <x:c r="J171" s="242"/>
      <x:c r="K171" s="242"/>
      <x:c r="L171" s="242"/>
      <x:c r="M171" s="242"/>
      <x:c r="N171" s="242"/>
      <x:c r="O171" s="242"/>
      <x:c r="P171" s="242"/>
      <x:c r="Q171" s="242"/>
      <x:c r="R171" s="242"/>
      <x:c r="S171" s="242"/>
      <x:c r="T171" s="242"/>
      <x:c r="U171" s="242"/>
      <x:c r="V171" s="242"/>
      <x:c r="W171" s="242"/>
      <x:c r="X171" s="242"/>
      <x:c r="Y171" s="242"/>
      <x:c r="Z171" s="242"/>
    </x:row>
    <x:row r="172">
      <x:c r="A172" s="242"/>
      <x:c r="B172" s="242"/>
      <x:c r="C172" s="242"/>
      <x:c r="D172" s="242"/>
      <x:c r="E172" s="242"/>
      <x:c r="F172" s="242"/>
      <x:c r="G172" s="242"/>
      <x:c r="H172" s="242"/>
      <x:c r="I172" s="242"/>
      <x:c r="J172" s="242"/>
      <x:c r="K172" s="242"/>
      <x:c r="L172" s="242"/>
      <x:c r="M172" s="242"/>
      <x:c r="N172" s="242"/>
      <x:c r="O172" s="242"/>
      <x:c r="P172" s="242"/>
      <x:c r="Q172" s="242"/>
      <x:c r="R172" s="242"/>
      <x:c r="S172" s="242"/>
      <x:c r="T172" s="242"/>
      <x:c r="U172" s="242"/>
      <x:c r="V172" s="242"/>
      <x:c r="W172" s="242"/>
      <x:c r="X172" s="242"/>
      <x:c r="Y172" s="242"/>
      <x:c r="Z172" s="242"/>
    </x:row>
    <x:row r="173">
      <x:c r="A173" s="242"/>
      <x:c r="B173" s="242"/>
      <x:c r="C173" s="242"/>
      <x:c r="D173" s="242"/>
      <x:c r="E173" s="242"/>
      <x:c r="F173" s="242"/>
      <x:c r="G173" s="242"/>
      <x:c r="H173" s="242"/>
      <x:c r="I173" s="242"/>
      <x:c r="J173" s="242"/>
      <x:c r="K173" s="242"/>
      <x:c r="L173" s="242"/>
      <x:c r="M173" s="242"/>
      <x:c r="N173" s="242"/>
      <x:c r="O173" s="242"/>
      <x:c r="P173" s="242"/>
      <x:c r="Q173" s="242"/>
      <x:c r="R173" s="242"/>
      <x:c r="S173" s="242"/>
      <x:c r="T173" s="242"/>
      <x:c r="U173" s="242"/>
      <x:c r="V173" s="242"/>
      <x:c r="W173" s="242"/>
      <x:c r="X173" s="242"/>
      <x:c r="Y173" s="242"/>
      <x:c r="Z173" s="242"/>
    </x:row>
    <x:row r="174">
      <x:c r="A174" s="242"/>
      <x:c r="B174" s="242"/>
      <x:c r="C174" s="242"/>
      <x:c r="D174" s="242"/>
      <x:c r="E174" s="242"/>
      <x:c r="F174" s="242"/>
      <x:c r="G174" s="242"/>
      <x:c r="H174" s="242"/>
      <x:c r="I174" s="242"/>
      <x:c r="J174" s="242"/>
      <x:c r="K174" s="242"/>
      <x:c r="L174" s="242"/>
      <x:c r="M174" s="242"/>
      <x:c r="N174" s="242"/>
      <x:c r="O174" s="242"/>
      <x:c r="P174" s="242"/>
      <x:c r="Q174" s="242"/>
      <x:c r="R174" s="242"/>
      <x:c r="S174" s="242"/>
      <x:c r="T174" s="242"/>
      <x:c r="U174" s="242"/>
      <x:c r="V174" s="242"/>
      <x:c r="W174" s="242"/>
      <x:c r="X174" s="242"/>
      <x:c r="Y174" s="242"/>
      <x:c r="Z174" s="242"/>
    </x:row>
    <x:row r="175">
      <x:c r="A175" s="242"/>
      <x:c r="B175" s="242"/>
      <x:c r="C175" s="242"/>
      <x:c r="D175" s="242"/>
      <x:c r="E175" s="242"/>
      <x:c r="F175" s="242"/>
      <x:c r="G175" s="242"/>
      <x:c r="H175" s="242"/>
      <x:c r="I175" s="242"/>
      <x:c r="J175" s="242"/>
      <x:c r="K175" s="242"/>
      <x:c r="L175" s="242"/>
      <x:c r="M175" s="242"/>
      <x:c r="N175" s="242"/>
      <x:c r="O175" s="242"/>
      <x:c r="P175" s="242"/>
      <x:c r="Q175" s="242"/>
      <x:c r="R175" s="242"/>
      <x:c r="S175" s="242"/>
      <x:c r="T175" s="242"/>
      <x:c r="U175" s="242"/>
      <x:c r="V175" s="242"/>
      <x:c r="W175" s="242"/>
      <x:c r="X175" s="242"/>
      <x:c r="Y175" s="242"/>
      <x:c r="Z175" s="242"/>
    </x:row>
    <x:row r="176">
      <x:c r="A176" s="242"/>
      <x:c r="B176" s="242"/>
      <x:c r="C176" s="242"/>
      <x:c r="D176" s="242"/>
      <x:c r="E176" s="242"/>
      <x:c r="F176" s="242"/>
      <x:c r="G176" s="242"/>
      <x:c r="H176" s="242"/>
      <x:c r="I176" s="242"/>
      <x:c r="J176" s="242"/>
      <x:c r="K176" s="242"/>
      <x:c r="L176" s="242"/>
      <x:c r="M176" s="242"/>
      <x:c r="N176" s="242"/>
      <x:c r="O176" s="242"/>
      <x:c r="P176" s="242"/>
      <x:c r="Q176" s="242"/>
      <x:c r="R176" s="242"/>
      <x:c r="S176" s="242"/>
      <x:c r="T176" s="242"/>
      <x:c r="U176" s="242"/>
      <x:c r="V176" s="242"/>
      <x:c r="W176" s="242"/>
      <x:c r="X176" s="242"/>
      <x:c r="Y176" s="242"/>
      <x:c r="Z176" s="242"/>
    </x:row>
    <x:row r="177">
      <x:c r="A177" s="242"/>
      <x:c r="B177" s="242"/>
      <x:c r="C177" s="242"/>
      <x:c r="D177" s="242"/>
      <x:c r="E177" s="242"/>
      <x:c r="F177" s="242"/>
      <x:c r="G177" s="242"/>
      <x:c r="H177" s="242"/>
      <x:c r="I177" s="242"/>
      <x:c r="J177" s="242"/>
      <x:c r="K177" s="242"/>
      <x:c r="L177" s="242"/>
      <x:c r="M177" s="242"/>
      <x:c r="N177" s="242"/>
      <x:c r="O177" s="242"/>
      <x:c r="P177" s="242"/>
      <x:c r="Q177" s="242"/>
      <x:c r="R177" s="242"/>
      <x:c r="S177" s="242"/>
      <x:c r="T177" s="242"/>
      <x:c r="U177" s="242"/>
      <x:c r="V177" s="242"/>
      <x:c r="W177" s="242"/>
      <x:c r="X177" s="242"/>
      <x:c r="Y177" s="242"/>
      <x:c r="Z177" s="242"/>
    </x:row>
    <x:row r="178">
      <x:c r="A178" s="242"/>
      <x:c r="B178" s="242"/>
      <x:c r="C178" s="242"/>
      <x:c r="D178" s="242"/>
      <x:c r="E178" s="242"/>
      <x:c r="F178" s="242"/>
      <x:c r="G178" s="242"/>
      <x:c r="H178" s="242"/>
      <x:c r="I178" s="242"/>
      <x:c r="J178" s="242"/>
      <x:c r="K178" s="242"/>
      <x:c r="L178" s="242"/>
      <x:c r="M178" s="242"/>
      <x:c r="N178" s="242"/>
      <x:c r="O178" s="242"/>
      <x:c r="P178" s="242"/>
      <x:c r="Q178" s="242"/>
      <x:c r="R178" s="242"/>
      <x:c r="S178" s="242"/>
      <x:c r="T178" s="242"/>
      <x:c r="U178" s="242"/>
      <x:c r="V178" s="242"/>
      <x:c r="W178" s="242"/>
      <x:c r="X178" s="242"/>
      <x:c r="Y178" s="242"/>
      <x:c r="Z178" s="242"/>
    </x:row>
    <x:row r="179">
      <x:c r="A179" s="242"/>
      <x:c r="B179" s="242"/>
      <x:c r="C179" s="242"/>
      <x:c r="D179" s="242"/>
      <x:c r="E179" s="242"/>
      <x:c r="F179" s="242"/>
      <x:c r="G179" s="242"/>
      <x:c r="H179" s="242"/>
      <x:c r="I179" s="242"/>
      <x:c r="J179" s="242"/>
      <x:c r="K179" s="242"/>
      <x:c r="L179" s="242"/>
      <x:c r="M179" s="242"/>
      <x:c r="N179" s="242"/>
      <x:c r="O179" s="242"/>
      <x:c r="P179" s="242"/>
      <x:c r="Q179" s="242"/>
      <x:c r="R179" s="242"/>
      <x:c r="S179" s="242"/>
      <x:c r="T179" s="242"/>
      <x:c r="U179" s="242"/>
      <x:c r="V179" s="242"/>
      <x:c r="W179" s="242"/>
      <x:c r="X179" s="242"/>
      <x:c r="Y179" s="242"/>
      <x:c r="Z179" s="242"/>
    </x:row>
    <x:row r="180">
      <x:c r="A180" s="242"/>
      <x:c r="B180" s="242"/>
      <x:c r="C180" s="242"/>
      <x:c r="D180" s="242"/>
      <x:c r="E180" s="242"/>
      <x:c r="F180" s="242"/>
      <x:c r="G180" s="242"/>
      <x:c r="H180" s="242"/>
      <x:c r="I180" s="242"/>
      <x:c r="J180" s="242"/>
      <x:c r="K180" s="242"/>
      <x:c r="L180" s="242"/>
      <x:c r="M180" s="242"/>
      <x:c r="N180" s="242"/>
      <x:c r="O180" s="242"/>
      <x:c r="P180" s="242"/>
      <x:c r="Q180" s="242"/>
      <x:c r="R180" s="242"/>
      <x:c r="S180" s="242"/>
      <x:c r="T180" s="242"/>
      <x:c r="U180" s="242"/>
      <x:c r="V180" s="242"/>
      <x:c r="W180" s="242"/>
      <x:c r="X180" s="242"/>
      <x:c r="Y180" s="242"/>
      <x:c r="Z180" s="242"/>
    </x:row>
    <x:row r="181">
      <x:c r="A181" s="242"/>
      <x:c r="B181" s="242"/>
      <x:c r="C181" s="242"/>
      <x:c r="D181" s="242"/>
      <x:c r="E181" s="242"/>
      <x:c r="F181" s="242"/>
      <x:c r="G181" s="242"/>
      <x:c r="H181" s="242"/>
      <x:c r="I181" s="242"/>
      <x:c r="J181" s="242"/>
      <x:c r="K181" s="242"/>
      <x:c r="L181" s="242"/>
      <x:c r="M181" s="242"/>
      <x:c r="N181" s="242"/>
      <x:c r="O181" s="242"/>
      <x:c r="P181" s="242"/>
      <x:c r="Q181" s="242"/>
      <x:c r="R181" s="242"/>
      <x:c r="S181" s="242"/>
      <x:c r="T181" s="242"/>
      <x:c r="U181" s="242"/>
      <x:c r="V181" s="242"/>
      <x:c r="W181" s="242"/>
      <x:c r="X181" s="242"/>
      <x:c r="Y181" s="242"/>
      <x:c r="Z181" s="242"/>
    </x:row>
    <x:row r="182">
      <x:c r="A182" s="242"/>
      <x:c r="B182" s="242"/>
      <x:c r="C182" s="242"/>
      <x:c r="D182" s="242"/>
      <x:c r="E182" s="242"/>
      <x:c r="F182" s="242"/>
      <x:c r="G182" s="242"/>
      <x:c r="H182" s="242"/>
      <x:c r="I182" s="242"/>
      <x:c r="J182" s="242"/>
      <x:c r="K182" s="242"/>
      <x:c r="L182" s="242"/>
      <x:c r="M182" s="242"/>
      <x:c r="N182" s="242"/>
      <x:c r="O182" s="242"/>
      <x:c r="P182" s="242"/>
      <x:c r="Q182" s="242"/>
      <x:c r="R182" s="242"/>
      <x:c r="S182" s="242"/>
      <x:c r="T182" s="242"/>
      <x:c r="U182" s="242"/>
      <x:c r="V182" s="242"/>
      <x:c r="W182" s="242"/>
      <x:c r="X182" s="242"/>
      <x:c r="Y182" s="242"/>
      <x:c r="Z182" s="242"/>
    </x:row>
    <x:row r="183">
      <x:c r="A183" s="242"/>
      <x:c r="B183" s="242"/>
      <x:c r="C183" s="242"/>
      <x:c r="D183" s="242"/>
      <x:c r="E183" s="242"/>
      <x:c r="F183" s="242"/>
      <x:c r="G183" s="242"/>
      <x:c r="H183" s="242"/>
      <x:c r="I183" s="242"/>
      <x:c r="J183" s="242"/>
      <x:c r="K183" s="242"/>
      <x:c r="L183" s="242"/>
      <x:c r="M183" s="242"/>
      <x:c r="N183" s="242"/>
      <x:c r="O183" s="242"/>
      <x:c r="P183" s="242"/>
      <x:c r="Q183" s="242"/>
      <x:c r="R183" s="242"/>
      <x:c r="S183" s="242"/>
      <x:c r="T183" s="242"/>
      <x:c r="U183" s="242"/>
      <x:c r="V183" s="242"/>
      <x:c r="W183" s="242"/>
      <x:c r="X183" s="242"/>
      <x:c r="Y183" s="242"/>
      <x:c r="Z183" s="242"/>
    </x:row>
    <x:row r="184">
      <x:c r="A184" s="242"/>
      <x:c r="B184" s="242"/>
      <x:c r="C184" s="242"/>
      <x:c r="D184" s="242"/>
      <x:c r="E184" s="242"/>
      <x:c r="F184" s="242"/>
      <x:c r="G184" s="242"/>
      <x:c r="H184" s="242"/>
      <x:c r="I184" s="242"/>
      <x:c r="J184" s="242"/>
      <x:c r="K184" s="242"/>
      <x:c r="L184" s="242"/>
      <x:c r="M184" s="242"/>
      <x:c r="N184" s="242"/>
      <x:c r="O184" s="242"/>
      <x:c r="P184" s="242"/>
      <x:c r="Q184" s="242"/>
      <x:c r="R184" s="242"/>
      <x:c r="S184" s="242"/>
      <x:c r="T184" s="242"/>
      <x:c r="U184" s="242"/>
      <x:c r="V184" s="242"/>
      <x:c r="W184" s="242"/>
      <x:c r="X184" s="242"/>
      <x:c r="Y184" s="242"/>
      <x:c r="Z184" s="242"/>
    </x:row>
    <x:row r="185">
      <x:c r="A185" s="242"/>
      <x:c r="B185" s="242"/>
      <x:c r="C185" s="242"/>
      <x:c r="D185" s="242"/>
      <x:c r="E185" s="242"/>
      <x:c r="F185" s="242"/>
      <x:c r="G185" s="242"/>
      <x:c r="H185" s="242"/>
      <x:c r="I185" s="242"/>
      <x:c r="J185" s="242"/>
      <x:c r="K185" s="242"/>
      <x:c r="L185" s="242"/>
      <x:c r="M185" s="242"/>
      <x:c r="N185" s="242"/>
      <x:c r="O185" s="242"/>
      <x:c r="P185" s="242"/>
      <x:c r="Q185" s="242"/>
      <x:c r="R185" s="242"/>
      <x:c r="S185" s="242"/>
      <x:c r="T185" s="242"/>
      <x:c r="U185" s="242"/>
      <x:c r="V185" s="242"/>
      <x:c r="W185" s="242"/>
      <x:c r="X185" s="242"/>
      <x:c r="Y185" s="242"/>
      <x:c r="Z185" s="242"/>
    </x:row>
    <x:row r="186">
      <x:c r="A186" s="242"/>
      <x:c r="B186" s="242"/>
      <x:c r="C186" s="242"/>
      <x:c r="D186" s="242"/>
      <x:c r="E186" s="242"/>
      <x:c r="F186" s="242"/>
      <x:c r="G186" s="242"/>
      <x:c r="H186" s="242"/>
      <x:c r="I186" s="242"/>
      <x:c r="J186" s="242"/>
      <x:c r="K186" s="242"/>
      <x:c r="L186" s="242"/>
      <x:c r="M186" s="242"/>
      <x:c r="N186" s="242"/>
      <x:c r="O186" s="242"/>
      <x:c r="P186" s="242"/>
      <x:c r="Q186" s="242"/>
      <x:c r="R186" s="242"/>
      <x:c r="S186" s="242"/>
      <x:c r="T186" s="242"/>
      <x:c r="U186" s="242"/>
      <x:c r="V186" s="242"/>
      <x:c r="W186" s="242"/>
      <x:c r="X186" s="242"/>
      <x:c r="Y186" s="242"/>
      <x:c r="Z186" s="242"/>
    </x:row>
    <x:row r="187">
      <x:c r="A187" s="242"/>
      <x:c r="B187" s="242"/>
      <x:c r="C187" s="242"/>
      <x:c r="D187" s="242"/>
      <x:c r="E187" s="242"/>
      <x:c r="F187" s="242"/>
      <x:c r="G187" s="242"/>
      <x:c r="H187" s="242"/>
      <x:c r="I187" s="242"/>
      <x:c r="J187" s="242"/>
      <x:c r="K187" s="242"/>
      <x:c r="L187" s="242"/>
      <x:c r="M187" s="242"/>
      <x:c r="N187" s="242"/>
      <x:c r="O187" s="242"/>
      <x:c r="P187" s="242"/>
      <x:c r="Q187" s="242"/>
      <x:c r="R187" s="242"/>
      <x:c r="S187" s="242"/>
      <x:c r="T187" s="242"/>
      <x:c r="U187" s="242"/>
      <x:c r="V187" s="242"/>
      <x:c r="W187" s="242"/>
      <x:c r="X187" s="242"/>
      <x:c r="Y187" s="242"/>
      <x:c r="Z187" s="242"/>
    </x:row>
    <x:row r="188">
      <x:c r="A188" s="242"/>
      <x:c r="B188" s="242"/>
      <x:c r="C188" s="242"/>
      <x:c r="D188" s="242"/>
      <x:c r="E188" s="242"/>
      <x:c r="F188" s="242"/>
      <x:c r="G188" s="242"/>
      <x:c r="H188" s="242"/>
      <x:c r="I188" s="242"/>
      <x:c r="J188" s="242"/>
      <x:c r="K188" s="242"/>
      <x:c r="L188" s="242"/>
      <x:c r="M188" s="242"/>
      <x:c r="N188" s="242"/>
      <x:c r="O188" s="242"/>
      <x:c r="P188" s="242"/>
      <x:c r="Q188" s="242"/>
      <x:c r="R188" s="242"/>
      <x:c r="S188" s="242"/>
      <x:c r="T188" s="242"/>
      <x:c r="U188" s="242"/>
      <x:c r="V188" s="242"/>
      <x:c r="W188" s="242"/>
      <x:c r="X188" s="242"/>
      <x:c r="Y188" s="242"/>
      <x:c r="Z188" s="242"/>
    </x:row>
    <x:row r="189">
      <x:c r="A189" s="242"/>
      <x:c r="B189" s="242"/>
      <x:c r="C189" s="242"/>
      <x:c r="D189" s="242"/>
      <x:c r="E189" s="242"/>
      <x:c r="F189" s="242"/>
      <x:c r="G189" s="242"/>
      <x:c r="H189" s="242"/>
      <x:c r="I189" s="242"/>
      <x:c r="J189" s="242"/>
      <x:c r="K189" s="242"/>
      <x:c r="L189" s="242"/>
      <x:c r="M189" s="242"/>
      <x:c r="N189" s="242"/>
      <x:c r="O189" s="242"/>
      <x:c r="P189" s="242"/>
      <x:c r="Q189" s="242"/>
      <x:c r="R189" s="242"/>
      <x:c r="S189" s="242"/>
      <x:c r="T189" s="242"/>
      <x:c r="U189" s="242"/>
      <x:c r="V189" s="242"/>
      <x:c r="W189" s="242"/>
      <x:c r="X189" s="242"/>
      <x:c r="Y189" s="242"/>
      <x:c r="Z189" s="242"/>
    </x:row>
    <x:row r="190">
      <x:c r="A190" s="242"/>
      <x:c r="B190" s="242"/>
      <x:c r="C190" s="242"/>
      <x:c r="D190" s="242"/>
      <x:c r="E190" s="242"/>
      <x:c r="F190" s="242"/>
      <x:c r="G190" s="242"/>
      <x:c r="H190" s="242"/>
      <x:c r="I190" s="242"/>
      <x:c r="J190" s="242"/>
      <x:c r="K190" s="242"/>
      <x:c r="L190" s="242"/>
      <x:c r="M190" s="242"/>
      <x:c r="N190" s="242"/>
      <x:c r="O190" s="242"/>
      <x:c r="P190" s="242"/>
      <x:c r="Q190" s="242"/>
      <x:c r="R190" s="242"/>
      <x:c r="S190" s="242"/>
      <x:c r="T190" s="242"/>
      <x:c r="U190" s="242"/>
      <x:c r="V190" s="242"/>
      <x:c r="W190" s="242"/>
      <x:c r="X190" s="242"/>
      <x:c r="Y190" s="242"/>
      <x:c r="Z190" s="242"/>
    </x:row>
    <x:row r="191">
      <x:c r="A191" s="242"/>
      <x:c r="B191" s="242"/>
      <x:c r="C191" s="242"/>
      <x:c r="D191" s="242"/>
      <x:c r="E191" s="242"/>
      <x:c r="F191" s="242"/>
      <x:c r="G191" s="242"/>
      <x:c r="H191" s="242"/>
      <x:c r="I191" s="242"/>
      <x:c r="J191" s="242"/>
      <x:c r="K191" s="242"/>
      <x:c r="L191" s="242"/>
      <x:c r="M191" s="242"/>
      <x:c r="N191" s="242"/>
      <x:c r="O191" s="242"/>
      <x:c r="P191" s="242"/>
      <x:c r="Q191" s="242"/>
      <x:c r="R191" s="242"/>
      <x:c r="S191" s="242"/>
      <x:c r="T191" s="242"/>
      <x:c r="U191" s="242"/>
      <x:c r="V191" s="242"/>
      <x:c r="W191" s="242"/>
      <x:c r="X191" s="242"/>
      <x:c r="Y191" s="242"/>
      <x:c r="Z191" s="242"/>
    </x:row>
    <x:row r="192">
      <x:c r="A192" s="242"/>
      <x:c r="B192" s="242"/>
      <x:c r="C192" s="242"/>
      <x:c r="D192" s="242"/>
      <x:c r="E192" s="242"/>
      <x:c r="F192" s="242"/>
      <x:c r="G192" s="242"/>
      <x:c r="H192" s="242"/>
      <x:c r="I192" s="242"/>
      <x:c r="J192" s="242"/>
      <x:c r="K192" s="242"/>
      <x:c r="L192" s="242"/>
      <x:c r="M192" s="242"/>
      <x:c r="N192" s="242"/>
      <x:c r="O192" s="242"/>
      <x:c r="P192" s="242"/>
      <x:c r="Q192" s="242"/>
      <x:c r="R192" s="242"/>
      <x:c r="S192" s="242"/>
      <x:c r="T192" s="242"/>
      <x:c r="U192" s="242"/>
      <x:c r="V192" s="242"/>
      <x:c r="W192" s="242"/>
      <x:c r="X192" s="242"/>
      <x:c r="Y192" s="242"/>
      <x:c r="Z192" s="242"/>
    </x:row>
    <x:row r="193">
      <x:c r="A193" s="242"/>
      <x:c r="B193" s="242"/>
      <x:c r="C193" s="242"/>
      <x:c r="D193" s="242"/>
      <x:c r="E193" s="242"/>
      <x:c r="F193" s="242"/>
      <x:c r="G193" s="242"/>
      <x:c r="H193" s="242"/>
      <x:c r="I193" s="242"/>
      <x:c r="J193" s="242"/>
      <x:c r="K193" s="242"/>
      <x:c r="L193" s="242"/>
      <x:c r="M193" s="242"/>
      <x:c r="N193" s="242"/>
      <x:c r="O193" s="242"/>
      <x:c r="P193" s="242"/>
      <x:c r="Q193" s="242"/>
      <x:c r="R193" s="242"/>
      <x:c r="S193" s="242"/>
      <x:c r="T193" s="242"/>
      <x:c r="U193" s="242"/>
      <x:c r="V193" s="242"/>
      <x:c r="W193" s="242"/>
      <x:c r="X193" s="242"/>
      <x:c r="Y193" s="242"/>
      <x:c r="Z193" s="242"/>
    </x:row>
    <x:row r="194">
      <x:c r="A194" s="242"/>
      <x:c r="B194" s="242"/>
      <x:c r="C194" s="242"/>
      <x:c r="D194" s="242"/>
      <x:c r="E194" s="242"/>
      <x:c r="F194" s="242"/>
      <x:c r="G194" s="242"/>
      <x:c r="H194" s="242"/>
      <x:c r="I194" s="242"/>
      <x:c r="J194" s="242"/>
      <x:c r="K194" s="242"/>
      <x:c r="L194" s="242"/>
      <x:c r="M194" s="242"/>
      <x:c r="N194" s="242"/>
      <x:c r="O194" s="242"/>
      <x:c r="P194" s="242"/>
      <x:c r="Q194" s="242"/>
      <x:c r="R194" s="242"/>
      <x:c r="S194" s="242"/>
      <x:c r="T194" s="242"/>
      <x:c r="U194" s="242"/>
      <x:c r="V194" s="242"/>
      <x:c r="W194" s="242"/>
      <x:c r="X194" s="242"/>
      <x:c r="Y194" s="242"/>
      <x:c r="Z194" s="242"/>
    </x:row>
    <x:row r="195">
      <x:c r="A195" s="242"/>
      <x:c r="B195" s="242"/>
      <x:c r="C195" s="242"/>
      <x:c r="D195" s="242"/>
      <x:c r="E195" s="242"/>
      <x:c r="F195" s="242"/>
      <x:c r="G195" s="242"/>
      <x:c r="H195" s="242"/>
      <x:c r="I195" s="242"/>
      <x:c r="J195" s="242"/>
      <x:c r="K195" s="242"/>
      <x:c r="L195" s="242"/>
      <x:c r="M195" s="242"/>
      <x:c r="N195" s="242"/>
      <x:c r="O195" s="242"/>
      <x:c r="P195" s="242"/>
      <x:c r="Q195" s="242"/>
      <x:c r="R195" s="242"/>
      <x:c r="S195" s="242"/>
      <x:c r="T195" s="242"/>
      <x:c r="U195" s="242"/>
      <x:c r="V195" s="242"/>
      <x:c r="W195" s="242"/>
      <x:c r="X195" s="242"/>
      <x:c r="Y195" s="242"/>
      <x:c r="Z195" s="242"/>
    </x:row>
    <x:row r="196">
      <x:c r="A196" s="242"/>
      <x:c r="B196" s="242"/>
      <x:c r="C196" s="242"/>
      <x:c r="D196" s="242"/>
      <x:c r="E196" s="242"/>
      <x:c r="F196" s="242"/>
      <x:c r="G196" s="242"/>
      <x:c r="H196" s="242"/>
      <x:c r="I196" s="242"/>
      <x:c r="J196" s="242"/>
      <x:c r="K196" s="242"/>
      <x:c r="L196" s="242"/>
      <x:c r="M196" s="242"/>
      <x:c r="N196" s="242"/>
      <x:c r="O196" s="242"/>
      <x:c r="P196" s="242"/>
      <x:c r="Q196" s="242"/>
      <x:c r="R196" s="242"/>
      <x:c r="S196" s="242"/>
      <x:c r="T196" s="242"/>
      <x:c r="U196" s="242"/>
      <x:c r="V196" s="242"/>
      <x:c r="W196" s="242"/>
      <x:c r="X196" s="242"/>
      <x:c r="Y196" s="242"/>
      <x:c r="Z196" s="242"/>
    </x:row>
    <x:row r="197">
      <x:c r="A197" s="242"/>
      <x:c r="B197" s="242"/>
      <x:c r="C197" s="242"/>
      <x:c r="D197" s="242"/>
      <x:c r="E197" s="242"/>
      <x:c r="F197" s="242"/>
      <x:c r="G197" s="242"/>
      <x:c r="H197" s="242"/>
      <x:c r="I197" s="242"/>
      <x:c r="J197" s="242"/>
      <x:c r="K197" s="242"/>
      <x:c r="L197" s="242"/>
      <x:c r="M197" s="242"/>
      <x:c r="N197" s="242"/>
      <x:c r="O197" s="242"/>
      <x:c r="P197" s="242"/>
      <x:c r="Q197" s="242"/>
      <x:c r="R197" s="242"/>
      <x:c r="S197" s="242"/>
      <x:c r="T197" s="242"/>
      <x:c r="U197" s="242"/>
      <x:c r="V197" s="242"/>
      <x:c r="W197" s="242"/>
      <x:c r="X197" s="242"/>
      <x:c r="Y197" s="242"/>
      <x:c r="Z197" s="242"/>
    </x:row>
    <x:row r="198">
      <x:c r="A198" s="242"/>
      <x:c r="B198" s="242"/>
      <x:c r="C198" s="242"/>
      <x:c r="D198" s="242"/>
      <x:c r="E198" s="242"/>
      <x:c r="F198" s="242"/>
      <x:c r="G198" s="242"/>
      <x:c r="H198" s="242"/>
      <x:c r="I198" s="242"/>
      <x:c r="J198" s="242"/>
      <x:c r="K198" s="242"/>
      <x:c r="L198" s="242"/>
      <x:c r="M198" s="242"/>
      <x:c r="N198" s="242"/>
      <x:c r="O198" s="242"/>
      <x:c r="P198" s="242"/>
      <x:c r="Q198" s="242"/>
      <x:c r="R198" s="242"/>
      <x:c r="S198" s="242"/>
      <x:c r="T198" s="242"/>
      <x:c r="U198" s="242"/>
      <x:c r="V198" s="242"/>
      <x:c r="W198" s="242"/>
      <x:c r="X198" s="242"/>
      <x:c r="Y198" s="242"/>
      <x:c r="Z198" s="242"/>
    </x:row>
    <x:row r="199">
      <x:c r="A199" s="242"/>
      <x:c r="B199" s="242"/>
      <x:c r="C199" s="242"/>
      <x:c r="D199" s="242"/>
      <x:c r="E199" s="242"/>
      <x:c r="F199" s="242"/>
      <x:c r="G199" s="242"/>
      <x:c r="H199" s="242"/>
      <x:c r="I199" s="242"/>
      <x:c r="J199" s="242"/>
      <x:c r="K199" s="242"/>
      <x:c r="L199" s="242"/>
      <x:c r="M199" s="242"/>
      <x:c r="N199" s="242"/>
      <x:c r="O199" s="242"/>
      <x:c r="P199" s="242"/>
      <x:c r="Q199" s="242"/>
      <x:c r="R199" s="242"/>
      <x:c r="S199" s="242"/>
      <x:c r="T199" s="242"/>
      <x:c r="U199" s="242"/>
      <x:c r="V199" s="242"/>
      <x:c r="W199" s="242"/>
      <x:c r="X199" s="242"/>
      <x:c r="Y199" s="242"/>
      <x:c r="Z199" s="242"/>
    </x:row>
    <x:row r="200">
      <x:c r="A200" s="242"/>
      <x:c r="B200" s="242"/>
      <x:c r="C200" s="242"/>
      <x:c r="D200" s="242"/>
      <x:c r="E200" s="242"/>
      <x:c r="F200" s="242"/>
      <x:c r="G200" s="242"/>
      <x:c r="H200" s="242"/>
      <x:c r="I200" s="242"/>
      <x:c r="J200" s="242"/>
      <x:c r="K200" s="242"/>
      <x:c r="L200" s="242"/>
      <x:c r="M200" s="242"/>
      <x:c r="N200" s="242"/>
      <x:c r="O200" s="242"/>
      <x:c r="P200" s="242"/>
      <x:c r="Q200" s="242"/>
      <x:c r="R200" s="242"/>
      <x:c r="S200" s="242"/>
      <x:c r="T200" s="242"/>
      <x:c r="U200" s="242"/>
      <x:c r="V200" s="242"/>
      <x:c r="W200" s="242"/>
      <x:c r="X200" s="242"/>
      <x:c r="Y200" s="242"/>
      <x:c r="Z200" s="242"/>
    </x:row>
  </x:sheetData>
  <x:mergeCells>
    <x:mergeCell ref="A1:C1"/>
  </x:mergeCells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RowHeight="15"/>
  <x:cols>
    <x:col min="1" max="1" width="18.709999084472656" hidden="0" customWidth="1"/>
    <x:col min="2" max="2" width="22.209999084472656" hidden="0" customWidth="1"/>
    <x:col min="3" max="3" width="26.110000610351562" hidden="0" customWidth="1"/>
    <x:col min="4" max="4" width="8.479999542236328" hidden="0" customWidth="1"/>
    <x:col min="5" max="5" width="6.059999942779541" hidden="0" customWidth="1"/>
    <x:col min="6" max="6" width="7.130000114440918" hidden="0" customWidth="1"/>
    <x:col min="7" max="7" width="7" hidden="0" customWidth="1"/>
    <x:col min="8" max="8" width="6.460000038146973" hidden="0" customWidth="1"/>
    <x:col min="9" max="9" width="30" hidden="0" customWidth="1"/>
  </x:cols>
  <x:sheetData>
    <x:row r="1">
      <x:c r="A1" s="241" t="str">
        <x:v>Variable</x:v>
      </x:c>
      <x:c r="B1" s="241" t="str">
        <x:v>Sheet/Column</x:v>
      </x:c>
      <x:c r="C1" s="241" t="str">
        <x:v>Role</x:v>
      </x:c>
      <x:c r="D1" s="241" t="str">
        <x:v>Valid N</x:v>
      </x:c>
      <x:c r="E1" s="241" t="str">
        <x:v>Mean</x:v>
      </x:c>
      <x:c r="F1" s="241" t="str">
        <x:v>Std. Dev.</x:v>
      </x:c>
      <x:c r="G1" s="241" t="str">
        <x:v>Min</x:v>
      </x:c>
      <x:c r="H1" s="241" t="str">
        <x:v>Max</x:v>
      </x:c>
      <x:c r="I1" s="241" t="str">
        <x:v>Suggested use</x:v>
      </x:c>
      <x:c r="J1" s="242"/>
      <x:c r="K1" s="242"/>
      <x:c r="L1" s="242"/>
      <x:c r="M1" s="242"/>
      <x:c r="N1" s="242"/>
      <x:c r="O1" s="242"/>
      <x:c r="P1" s="242"/>
      <x:c r="Q1" s="242"/>
      <x:c r="R1" s="242"/>
      <x:c r="S1" s="242"/>
      <x:c r="T1" s="242"/>
      <x:c r="U1" s="242"/>
      <x:c r="V1" s="242"/>
      <x:c r="W1" s="242"/>
      <x:c r="X1" s="242"/>
      <x:c r="Y1" s="242"/>
      <x:c r="Z1" s="242"/>
    </x:row>
    <x:row r="2">
      <x:c r="A2" s="242" t="str">
        <x:v>Brent_Return</x:v>
      </x:c>
      <x:c r="B2" s="242" t="str">
        <x:v>Daily_Market_Data!C:C</x:v>
      </x:c>
      <x:c r="C2" s="242" t="str">
        <x:v>Energy price return</x:v>
      </x:c>
      <x:c r="D2" s="243" t="n">
        <x:f>COUNT(Daily_Market_Data!C:C)</x:f>
        <x:v>1356</x:v>
      </x:c>
      <x:c r="E2" s="243" t="n">
        <x:f>AVERAGE(Daily_Market_Data!C:C)</x:f>
        <x:v>0.061981402353024455</x:v>
      </x:c>
      <x:c r="F2" s="243" t="n">
        <x:f>STDEV.S(Daily_Market_Data!C:C)</x:f>
        <x:v>2.4577060236263892</x:v>
      </x:c>
      <x:c r="G2" s="243" t="n">
        <x:f>MIN(Daily_Market_Data!C:C)</x:f>
        <x:v>-16.76310557370564</x:v>
      </x:c>
      <x:c r="H2" s="243" t="n">
        <x:f>MAX(Daily_Market_Data!C:C)</x:f>
        <x:v>11.80516788875791</x:v>
      </x:c>
      <x:c r="I2" s="242" t="str">
        <x:v>Event study / TVP-VAR</x:v>
      </x:c>
      <x:c r="J2" s="242"/>
      <x:c r="K2" s="242"/>
      <x:c r="L2" s="242"/>
      <x:c r="M2" s="242"/>
      <x:c r="N2" s="242"/>
      <x:c r="O2" s="242"/>
      <x:c r="P2" s="242"/>
      <x:c r="Q2" s="242"/>
      <x:c r="R2" s="242"/>
      <x:c r="S2" s="242"/>
      <x:c r="T2" s="242"/>
      <x:c r="U2" s="242"/>
      <x:c r="V2" s="242"/>
      <x:c r="W2" s="242"/>
      <x:c r="X2" s="242"/>
      <x:c r="Y2" s="242"/>
      <x:c r="Z2" s="242"/>
    </x:row>
    <x:row r="3">
      <x:c r="A3" s="242" t="str">
        <x:v>WTI_Return</x:v>
      </x:c>
      <x:c r="B3" s="242" t="str">
        <x:v>Daily_Market_Data!E:E</x:v>
      </x:c>
      <x:c r="C3" s="242" t="str">
        <x:v>Energy price return</x:v>
      </x:c>
      <x:c r="D3" s="243" t="n">
        <x:f>COUNT(Daily_Market_Data!E:E)</x:f>
        <x:v>1341</x:v>
      </x:c>
      <x:c r="E3" s="243" t="n">
        <x:f>AVERAGE(Daily_Market_Data!E:E)</x:f>
        <x:v>0.06417826950478293</x:v>
      </x:c>
      <x:c r="F3" s="243" t="n">
        <x:f>STDEV.S(Daily_Market_Data!E:E)</x:f>
        <x:v>2.483101004841308</x:v>
      </x:c>
      <x:c r="G3" s="243" t="n">
        <x:f>MIN(Daily_Market_Data!E:E)</x:f>
        <x:v>-17.51558102560413</x:v>
      </x:c>
      <x:c r="H3" s="243" t="n">
        <x:f>MAX(Daily_Market_Data!E:E)</x:f>
        <x:v>11.53622598263198</x:v>
      </x:c>
      <x:c r="I3" s="242" t="str">
        <x:v>Robustness</x:v>
      </x:c>
      <x:c r="J3" s="242"/>
      <x:c r="K3" s="242"/>
      <x:c r="L3" s="242"/>
      <x:c r="M3" s="242"/>
      <x:c r="N3" s="242"/>
      <x:c r="O3" s="242"/>
      <x:c r="P3" s="242"/>
      <x:c r="Q3" s="242"/>
      <x:c r="R3" s="242"/>
      <x:c r="S3" s="242"/>
      <x:c r="T3" s="242"/>
      <x:c r="U3" s="242"/>
      <x:c r="V3" s="242"/>
      <x:c r="W3" s="242"/>
      <x:c r="X3" s="242"/>
      <x:c r="Y3" s="242"/>
      <x:c r="Z3" s="242"/>
    </x:row>
    <x:row r="4">
      <x:c r="A4" s="242" t="str">
        <x:v>OVX_Change</x:v>
      </x:c>
      <x:c r="B4" s="242" t="str">
        <x:v>Daily_Market_Data!G:G</x:v>
      </x:c>
      <x:c r="C4" s="242" t="str">
        <x:v>Oil-market uncertainty</x:v>
      </x:c>
      <x:c r="D4" s="243" t="n">
        <x:f>COUNT(Daily_Market_Data!G:G)</x:f>
        <x:v>1253</x:v>
      </x:c>
      <x:c r="E4" s="243" t="n">
        <x:f>AVERAGE(Daily_Market_Data!G:G)</x:f>
        <x:v>0.02612130885873903</x:v>
      </x:c>
      <x:c r="F4" s="243" t="n">
        <x:f>STDEV.S(Daily_Market_Data!G:G)</x:f>
        <x:v>2.8913402915876287</x:v>
      </x:c>
      <x:c r="G4" s="243" t="n">
        <x:f>MIN(Daily_Market_Data!G:G)</x:f>
        <x:v>-20.91</x:v>
      </x:c>
      <x:c r="H4" s="243" t="n">
        <x:f>MAX(Daily_Market_Data!G:G)</x:f>
        <x:v>30.93</x:v>
      </x:c>
      <x:c r="I4" s="242" t="str">
        <x:v>TVP-VAR</x:v>
      </x:c>
      <x:c r="J4" s="242"/>
      <x:c r="K4" s="242"/>
      <x:c r="L4" s="242"/>
      <x:c r="M4" s="242"/>
      <x:c r="N4" s="242"/>
      <x:c r="O4" s="242"/>
      <x:c r="P4" s="242"/>
      <x:c r="Q4" s="242"/>
      <x:c r="R4" s="242"/>
      <x:c r="S4" s="242"/>
      <x:c r="T4" s="242"/>
      <x:c r="U4" s="242"/>
      <x:c r="V4" s="242"/>
      <x:c r="W4" s="242"/>
      <x:c r="X4" s="242"/>
      <x:c r="Y4" s="242"/>
      <x:c r="Z4" s="242"/>
    </x:row>
    <x:row r="5">
      <x:c r="A5" s="242" t="str">
        <x:v>VIX_Change</x:v>
      </x:c>
      <x:c r="B5" s="242" t="str">
        <x:v>Daily_Market_Data!I:I</x:v>
      </x:c>
      <x:c r="C5" s="242" t="str">
        <x:v>Global uncertainty</x:v>
      </x:c>
      <x:c r="D5" s="243" t="n">
        <x:f>COUNT(Daily_Market_Data!I:I)</x:f>
        <x:v>1281</x:v>
      </x:c>
      <x:c r="E5" s="243" t="n">
        <x:f>AVERAGE(Daily_Market_Data!I:I)</x:f>
        <x:v>-0.0018188914910226462</x:v>
      </x:c>
      <x:c r="F5" s="243" t="n">
        <x:f>STDEV.S(Daily_Market_Data!I:I)</x:f>
        <x:v>1.7568048193877668</x:v>
      </x:c>
      <x:c r="G5" s="243" t="n">
        <x:f>MIN(Daily_Market_Data!I:I)</x:f>
        <x:v>-18.71</x:v>
      </x:c>
      <x:c r="H5" s="243" t="n">
        <x:f>MAX(Daily_Market_Data!I:I)</x:f>
        <x:v>15.29</x:v>
      </x:c>
      <x:c r="I5" s="242" t="str">
        <x:v>Control</x:v>
      </x:c>
      <x:c r="J5" s="242"/>
      <x:c r="K5" s="242"/>
      <x:c r="L5" s="242"/>
      <x:c r="M5" s="242"/>
      <x:c r="N5" s="242"/>
      <x:c r="O5" s="242"/>
      <x:c r="P5" s="242"/>
      <x:c r="Q5" s="242"/>
      <x:c r="R5" s="242"/>
      <x:c r="S5" s="242"/>
      <x:c r="T5" s="242"/>
      <x:c r="U5" s="242"/>
      <x:c r="V5" s="242"/>
      <x:c r="W5" s="242"/>
      <x:c r="X5" s="242"/>
      <x:c r="Y5" s="242"/>
      <x:c r="Z5" s="242"/>
    </x:row>
    <x:row r="6">
      <x:c r="A6" s="242" t="str">
        <x:v>BDI_Return</x:v>
      </x:c>
      <x:c r="B6" s="242" t="str">
        <x:v>Daily_Market_Data!K:K</x:v>
      </x:c>
      <x:c r="C6" s="242" t="str">
        <x:v>General freight proxy</x:v>
      </x:c>
      <x:c r="D6" s="243" t="n">
        <x:f>COUNT(Daily_Market_Data!K:K)</x:f>
        <x:v>1338</x:v>
      </x:c>
      <x:c r="E6" s="243" t="n">
        <x:f>AVERAGE(Daily_Market_Data!K:K)</x:f>
        <x:v>0.06061972622757973</x:v>
      </x:c>
      <x:c r="F6" s="243" t="n">
        <x:f>STDEV.S(Daily_Market_Data!K:K)</x:f>
        <x:v>3.4872849445457215</x:v>
      </x:c>
      <x:c r="G6" s="243" t="n">
        <x:f>MIN(Daily_Market_Data!K:K)</x:f>
        <x:v>-19.22718876471227</x:v>
      </x:c>
      <x:c r="H6" s="243" t="n">
        <x:f>MAX(Daily_Market_Data!K:K)</x:f>
        <x:v>19.11842440518</x:v>
      </x:c>
      <x:c r="I6" s="242" t="str">
        <x:v>Freight channel</x:v>
      </x:c>
      <x:c r="J6" s="242"/>
      <x:c r="K6" s="242"/>
      <x:c r="L6" s="242"/>
      <x:c r="M6" s="242"/>
      <x:c r="N6" s="242"/>
      <x:c r="O6" s="242"/>
      <x:c r="P6" s="242"/>
      <x:c r="Q6" s="242"/>
      <x:c r="R6" s="242"/>
      <x:c r="S6" s="242"/>
      <x:c r="T6" s="242"/>
      <x:c r="U6" s="242"/>
      <x:c r="V6" s="242"/>
      <x:c r="W6" s="242"/>
      <x:c r="X6" s="242"/>
      <x:c r="Y6" s="242"/>
      <x:c r="Z6" s="242"/>
    </x:row>
    <x:row r="7">
      <x:c r="A7" s="242" t="str">
        <x:v>BDTI_Return</x:v>
      </x:c>
      <x:c r="B7" s="242" t="str">
        <x:v>Daily_Market_Data!M:M</x:v>
      </x:c>
      <x:c r="C7" s="242" t="str">
        <x:v>Crude tanker proxy</x:v>
      </x:c>
      <x:c r="D7" s="243" t="n">
        <x:f>COUNT(Daily_Market_Data!M:M)</x:f>
        <x:v>1046</x:v>
      </x:c>
      <x:c r="E7" s="243" t="n">
        <x:f>AVERAGE(Daily_Market_Data!M:M)</x:f>
        <x:v>0.06809747732071715</x:v>
      </x:c>
      <x:c r="F7" s="243" t="n">
        <x:f>STDEV.S(Daily_Market_Data!M:M)</x:f>
        <x:v>2.2657817462899636</x:v>
      </x:c>
      <x:c r="G7" s="243" t="n">
        <x:f>MIN(Daily_Market_Data!M:M)</x:f>
        <x:v>-24.56861809929208</x:v>
      </x:c>
      <x:c r="H7" s="243" t="n">
        <x:f>MAX(Daily_Market_Data!M:M)</x:f>
        <x:v>23.80757567371942</x:v>
      </x:c>
      <x:c r="I7" s="242" t="str">
        <x:v>Freight channel; shorter sample</x:v>
      </x:c>
      <x:c r="J7" s="242"/>
      <x:c r="K7" s="242"/>
      <x:c r="L7" s="242"/>
      <x:c r="M7" s="242"/>
      <x:c r="N7" s="242"/>
      <x:c r="O7" s="242"/>
      <x:c r="P7" s="242"/>
      <x:c r="Q7" s="242"/>
      <x:c r="R7" s="242"/>
      <x:c r="S7" s="242"/>
      <x:c r="T7" s="242"/>
      <x:c r="U7" s="242"/>
      <x:c r="V7" s="242"/>
      <x:c r="W7" s="242"/>
      <x:c r="X7" s="242"/>
      <x:c r="Y7" s="242"/>
      <x:c r="Z7" s="242"/>
    </x:row>
    <x:row r="8">
      <x:c r="A8" s="242" t="str">
        <x:v>USDTRY_Return</x:v>
      </x:c>
      <x:c r="B8" s="242" t="str">
        <x:v>Daily_Market_Data!O:O</x:v>
      </x:c>
      <x:c r="C8" s="242" t="str">
        <x:v>Türkiye FX return</x:v>
      </x:c>
      <x:c r="D8" s="243" t="n">
        <x:f>COUNT(Daily_Market_Data!O:O)</x:f>
        <x:v>1402</x:v>
      </x:c>
      <x:c r="E8" s="243" t="n">
        <x:f>AVERAGE(Daily_Market_Data!O:O)</x:f>
        <x:v>0.1293098722884375</x:v>
      </x:c>
      <x:c r="F8" s="243" t="n">
        <x:f>STDEV.S(Daily_Market_Data!O:O)</x:f>
        <x:v>1.0615350441616525</x:v>
      </x:c>
      <x:c r="G8" s="243" t="n">
        <x:f>MIN(Daily_Market_Data!O:O)</x:f>
        <x:v>-19.50441796980691</x:v>
      </x:c>
      <x:c r="H8" s="243" t="n">
        <x:f>MAX(Daily_Market_Data!O:O)</x:f>
        <x:v>11.91744956744358</x:v>
      </x:c>
      <x:c r="I8" s="242" t="str">
        <x:v>Financial vulnerability</x:v>
      </x:c>
      <x:c r="J8" s="242"/>
      <x:c r="K8" s="242"/>
      <x:c r="L8" s="242"/>
      <x:c r="M8" s="242"/>
      <x:c r="N8" s="242"/>
      <x:c r="O8" s="242"/>
      <x:c r="P8" s="242"/>
      <x:c r="Q8" s="242"/>
      <x:c r="R8" s="242"/>
      <x:c r="S8" s="242"/>
      <x:c r="T8" s="242"/>
      <x:c r="U8" s="242"/>
      <x:c r="V8" s="242"/>
      <x:c r="W8" s="242"/>
      <x:c r="X8" s="242"/>
      <x:c r="Y8" s="242"/>
      <x:c r="Z8" s="242"/>
    </x:row>
    <x:row r="9">
      <x:c r="A9" s="242" t="str">
        <x:v>BIST100_Return</x:v>
      </x:c>
      <x:c r="B9" s="242" t="str">
        <x:v>Daily_Market_Data!R:R</x:v>
      </x:c>
      <x:c r="C9" s="242" t="str">
        <x:v>Türkiye stock return</x:v>
      </x:c>
      <x:c r="D9" s="243" t="n">
        <x:f>COUNT(Daily_Market_Data!R:R)</x:f>
        <x:v>1344</x:v>
      </x:c>
      <x:c r="E9" s="243" t="n">
        <x:f>AVERAGE(Daily_Market_Data!R:R)</x:f>
        <x:v>0.20135245051948636</x:v>
      </x:c>
      <x:c r="F9" s="243" t="n">
        <x:f>STDEV.S(Daily_Market_Data!R:R)</x:f>
        <x:v>1.512859814669386</x:v>
      </x:c>
      <x:c r="G9" s="243" t="n">
        <x:f>MIN(Daily_Market_Data!R:R)</x:f>
        <x:v>-9.773797937702259</x:v>
      </x:c>
      <x:c r="H9" s="243" t="n">
        <x:f>MAX(Daily_Market_Data!R:R)</x:f>
        <x:v>7.843887823609359</x:v>
      </x:c>
      <x:c r="I9" s="242" t="str">
        <x:v>Financial vulnerability</x:v>
      </x:c>
      <x:c r="J9" s="242"/>
      <x:c r="K9" s="242"/>
      <x:c r="L9" s="242"/>
      <x:c r="M9" s="242"/>
      <x:c r="N9" s="242"/>
      <x:c r="O9" s="242"/>
      <x:c r="P9" s="242"/>
      <x:c r="Q9" s="242"/>
      <x:c r="R9" s="242"/>
      <x:c r="S9" s="242"/>
      <x:c r="T9" s="242"/>
      <x:c r="U9" s="242"/>
      <x:c r="V9" s="242"/>
      <x:c r="W9" s="242"/>
      <x:c r="X9" s="242"/>
      <x:c r="Y9" s="242"/>
      <x:c r="Z9" s="242"/>
    </x:row>
    <x:row r="10">
      <x:c r="A10" s="242" t="str">
        <x:v>USDILS_Return</x:v>
      </x:c>
      <x:c r="B10" s="242" t="str">
        <x:v>Daily_Market_Data!U:U</x:v>
      </x:c>
      <x:c r="C10" s="242" t="str">
        <x:v>Israel FX return</x:v>
      </x:c>
      <x:c r="D10" s="243" t="n">
        <x:f>COUNT(Daily_Market_Data!U:U)</x:f>
        <x:v>1402</x:v>
      </x:c>
      <x:c r="E10" s="243" t="n">
        <x:f>AVERAGE(Daily_Market_Data!U:U)</x:f>
        <x:v>-0.007401434513567926</x:v>
      </x:c>
      <x:c r="F10" s="243" t="n">
        <x:f>STDEV.S(Daily_Market_Data!U:U)</x:f>
        <x:v>0.6007862359817824</x:v>
      </x:c>
      <x:c r="G10" s="243" t="n">
        <x:f>MIN(Daily_Market_Data!U:U)</x:f>
        <x:v>-3.45757834769665</x:v>
      </x:c>
      <x:c r="H10" s="243" t="n">
        <x:f>MAX(Daily_Market_Data!U:U)</x:f>
        <x:v>2.695955117724956</x:v>
      </x:c>
      <x:c r="I10" s="242" t="str">
        <x:v>Financial vulnerability</x:v>
      </x:c>
      <x:c r="J10" s="242"/>
      <x:c r="K10" s="242"/>
      <x:c r="L10" s="242"/>
      <x:c r="M10" s="242"/>
      <x:c r="N10" s="242"/>
      <x:c r="O10" s="242"/>
      <x:c r="P10" s="242"/>
      <x:c r="Q10" s="242"/>
      <x:c r="R10" s="242"/>
      <x:c r="S10" s="242"/>
      <x:c r="T10" s="242"/>
      <x:c r="U10" s="242"/>
      <x:c r="V10" s="242"/>
      <x:c r="W10" s="242"/>
      <x:c r="X10" s="242"/>
      <x:c r="Y10" s="242"/>
      <x:c r="Z10" s="242"/>
    </x:row>
    <x:row r="11">
      <x:c r="A11" s="242" t="str">
        <x:v>TA35_Return</x:v>
      </x:c>
      <x:c r="B11" s="242" t="str">
        <x:v>Daily_Market_Data!X:X</x:v>
      </x:c>
      <x:c r="C11" s="242" t="str">
        <x:v>Israel stock return</x:v>
      </x:c>
      <x:c r="D11" s="243" t="n">
        <x:f>COUNT(Daily_Market_Data!X:X)</x:f>
        <x:v>1316</x:v>
      </x:c>
      <x:c r="E11" s="243" t="n">
        <x:f>AVERAGE(Daily_Market_Data!X:X)</x:f>
        <x:v>0.07990770456042808</x:v>
      </x:c>
      <x:c r="F11" s="243" t="n">
        <x:f>STDEV.S(Daily_Market_Data!X:X)</x:f>
        <x:v>1.0224643571072631</x:v>
      </x:c>
      <x:c r="G11" s="243" t="n">
        <x:f>MIN(Daily_Market_Data!X:X)</x:f>
        <x:v>-6.691536374812472</x:v>
      </x:c>
      <x:c r="H11" s="243" t="n">
        <x:f>MAX(Daily_Market_Data!X:X)</x:f>
        <x:v>4.502788605912624</x:v>
      </x:c>
      <x:c r="I11" s="242" t="str">
        <x:v>Financial vulnerability</x:v>
      </x:c>
      <x:c r="J11" s="242"/>
      <x:c r="K11" s="242"/>
      <x:c r="L11" s="242"/>
      <x:c r="M11" s="242"/>
      <x:c r="N11" s="242"/>
      <x:c r="O11" s="242"/>
      <x:c r="P11" s="242"/>
      <x:c r="Q11" s="242"/>
      <x:c r="R11" s="242"/>
      <x:c r="S11" s="242"/>
      <x:c r="T11" s="242"/>
      <x:c r="U11" s="242"/>
      <x:c r="V11" s="242"/>
      <x:c r="W11" s="242"/>
      <x:c r="X11" s="242"/>
      <x:c r="Y11" s="242"/>
      <x:c r="Z11" s="242"/>
    </x:row>
    <x:row r="12">
      <x:c r="A12" s="242" t="str">
        <x:v>USDINR_Return</x:v>
      </x:c>
      <x:c r="B12" s="242" t="str">
        <x:v>Daily_Market_Data!AA:AA</x:v>
      </x:c>
      <x:c r="C12" s="242" t="str">
        <x:v>India FX return</x:v>
      </x:c>
      <x:c r="D12" s="243" t="n">
        <x:f>COUNT(Daily_Market_Data!AA:AA)</x:f>
        <x:v>1401</x:v>
      </x:c>
      <x:c r="E12" s="243" t="n">
        <x:f>AVERAGE(Daily_Market_Data!AA:AA)</x:f>
        <x:v>0.019687158408876165</x:v>
      </x:c>
      <x:c r="F12" s="243" t="n">
        <x:f>STDEV.S(Daily_Market_Data!AA:AA)</x:f>
        <x:v>0.26389267372535746</x:v>
      </x:c>
      <x:c r="G12" s="243" t="n">
        <x:f>MIN(Daily_Market_Data!AA:AA)</x:f>
        <x:v>-1.100853737654792</x:v>
      </x:c>
      <x:c r="H12" s="243" t="n">
        <x:f>MAX(Daily_Market_Data!AA:AA)</x:f>
        <x:v>1.625320408008682</x:v>
      </x:c>
      <x:c r="I12" s="242" t="str">
        <x:v>Financial vulnerability</x:v>
      </x:c>
      <x:c r="J12" s="242"/>
      <x:c r="K12" s="242"/>
      <x:c r="L12" s="242"/>
      <x:c r="M12" s="242"/>
      <x:c r="N12" s="242"/>
      <x:c r="O12" s="242"/>
      <x:c r="P12" s="242"/>
      <x:c r="Q12" s="242"/>
      <x:c r="R12" s="242"/>
      <x:c r="S12" s="242"/>
      <x:c r="T12" s="242"/>
      <x:c r="U12" s="242"/>
      <x:c r="V12" s="242"/>
      <x:c r="W12" s="242"/>
      <x:c r="X12" s="242"/>
      <x:c r="Y12" s="242"/>
      <x:c r="Z12" s="242"/>
    </x:row>
    <x:row r="13">
      <x:c r="A13" s="242" t="str">
        <x:v>NIFTY50_Return</x:v>
      </x:c>
      <x:c r="B13" s="242" t="str">
        <x:v>Daily_Market_Data!AD:AD</x:v>
      </x:c>
      <x:c r="C13" s="242" t="str">
        <x:v>India stock return</x:v>
      </x:c>
      <x:c r="D13" s="243" t="n">
        <x:f>COUNT(Daily_Market_Data!AD:AD)</x:f>
        <x:v>1325</x:v>
      </x:c>
      <x:c r="E13" s="243" t="n">
        <x:f>AVERAGE(Daily_Market_Data!AD:AD)</x:f>
        <x:v>0.039470423766223915</x:v>
      </x:c>
      <x:c r="F13" s="243" t="n">
        <x:f>STDEV.S(Daily_Market_Data!AD:AD)</x:f>
        <x:v>0.9026608220490957</x:v>
      </x:c>
      <x:c r="G13" s="243" t="n">
        <x:f>MIN(Daily_Market_Data!AD:AD)</x:f>
        <x:v>-6.112417917172096</x:v>
      </x:c>
      <x:c r="H13" s="243" t="n">
        <x:f>MAX(Daily_Market_Data!AD:AD)</x:f>
        <x:v>4.63333073939824</x:v>
      </x:c>
      <x:c r="I13" s="242" t="str">
        <x:v>Financial vulnerability</x:v>
      </x:c>
      <x:c r="J13" s="242"/>
      <x:c r="K13" s="242"/>
      <x:c r="L13" s="242"/>
      <x:c r="M13" s="242"/>
      <x:c r="N13" s="242"/>
      <x:c r="O13" s="242"/>
      <x:c r="P13" s="242"/>
      <x:c r="Q13" s="242"/>
      <x:c r="R13" s="242"/>
      <x:c r="S13" s="242"/>
      <x:c r="T13" s="242"/>
      <x:c r="U13" s="242"/>
      <x:c r="V13" s="242"/>
      <x:c r="W13" s="242"/>
      <x:c r="X13" s="242"/>
      <x:c r="Y13" s="242"/>
      <x:c r="Z13" s="242"/>
    </x:row>
    <x:row r="14">
      <x:c r="A14" s="242" t="str">
        <x:v>USDJPY_Return</x:v>
      </x:c>
      <x:c r="B14" s="242" t="str">
        <x:v>Daily_Market_Data!AG:AG</x:v>
      </x:c>
      <x:c r="C14" s="242" t="str">
        <x:v>Japan FX return</x:v>
      </x:c>
      <x:c r="D14" s="243" t="n">
        <x:f>COUNT(Daily_Market_Data!AG:AG)</x:f>
        <x:v>1402</x:v>
      </x:c>
      <x:c r="E14" s="243" t="n">
        <x:f>AVERAGE(Daily_Market_Data!AG:AG)</x:f>
        <x:v>0.030758099373437146</x:v>
      </x:c>
      <x:c r="F14" s="243" t="n">
        <x:f>STDEV.S(Daily_Market_Data!AG:AG)</x:f>
        <x:v>0.6031589968169854</x:v>
      </x:c>
      <x:c r="G14" s="243" t="n">
        <x:f>MIN(Daily_Market_Data!AG:AG)</x:f>
        <x:v>-3.857802083470272</x:v>
      </x:c>
      <x:c r="H14" s="243" t="n">
        <x:f>MAX(Daily_Market_Data!AG:AG)</x:f>
        <x:v>2.1102137601485</x:v>
      </x:c>
      <x:c r="I14" s="242" t="str">
        <x:v>Financial vulnerability</x:v>
      </x:c>
      <x:c r="J14" s="242"/>
      <x:c r="K14" s="242"/>
      <x:c r="L14" s="242"/>
      <x:c r="M14" s="242"/>
      <x:c r="N14" s="242"/>
      <x:c r="O14" s="242"/>
      <x:c r="P14" s="242"/>
      <x:c r="Q14" s="242"/>
      <x:c r="R14" s="242"/>
      <x:c r="S14" s="242"/>
      <x:c r="T14" s="242"/>
      <x:c r="U14" s="242"/>
      <x:c r="V14" s="242"/>
      <x:c r="W14" s="242"/>
      <x:c r="X14" s="242"/>
      <x:c r="Y14" s="242"/>
      <x:c r="Z14" s="242"/>
    </x:row>
    <x:row r="15">
      <x:c r="A15" s="242" t="str">
        <x:v>NIKKEI225_Return</x:v>
      </x:c>
      <x:c r="B15" s="242" t="str">
        <x:v>Daily_Market_Data!AJ:AJ</x:v>
      </x:c>
      <x:c r="C15" s="242" t="str">
        <x:v>Japan stock return</x:v>
      </x:c>
      <x:c r="D15" s="243" t="n">
        <x:f>COUNT(Daily_Market_Data!AJ:AJ)</x:f>
        <x:v>1315</x:v>
      </x:c>
      <x:c r="E15" s="243" t="n">
        <x:f>AVERAGE(Daily_Market_Data!AJ:AJ)</x:f>
        <x:v>0.0610259386558891</x:v>
      </x:c>
      <x:c r="F15" s="243" t="n">
        <x:f>STDEV.S(Daily_Market_Data!AJ:AJ)</x:f>
        <x:v>1.3881031934473</x:v>
      </x:c>
      <x:c r="G15" s="243" t="n">
        <x:f>MIN(Daily_Market_Data!AJ:AJ)</x:f>
        <x:v>-13.23407801200426</x:v>
      </x:c>
      <x:c r="H15" s="243" t="n">
        <x:f>MAX(Daily_Market_Data!AJ:AJ)</x:f>
        <x:v>9.736555829054742</x:v>
      </x:c>
      <x:c r="I15" s="242" t="str">
        <x:v>Financial vulnerability</x:v>
      </x:c>
      <x:c r="J15" s="242"/>
      <x:c r="K15" s="242"/>
      <x:c r="L15" s="242"/>
      <x:c r="M15" s="242"/>
      <x:c r="N15" s="242"/>
      <x:c r="O15" s="242"/>
      <x:c r="P15" s="242"/>
      <x:c r="Q15" s="242"/>
      <x:c r="R15" s="242"/>
      <x:c r="S15" s="242"/>
      <x:c r="T15" s="242"/>
      <x:c r="U15" s="242"/>
      <x:c r="V15" s="242"/>
      <x:c r="W15" s="242"/>
      <x:c r="X15" s="242"/>
      <x:c r="Y15" s="242"/>
      <x:c r="Z15" s="242"/>
    </x:row>
    <x:row r="16">
      <x:c r="A16" s="242" t="str">
        <x:v>USDCNY_Return</x:v>
      </x:c>
      <x:c r="B16" s="242" t="str">
        <x:v>Daily_Market_Data!AM:AM</x:v>
      </x:c>
      <x:c r="C16" s="242" t="str">
        <x:v>China FX return</x:v>
      </x:c>
      <x:c r="D16" s="243" t="n">
        <x:f>COUNT(Daily_Market_Data!AM:AM)</x:f>
        <x:v>1402</x:v>
      </x:c>
      <x:c r="E16" s="243" t="n">
        <x:f>AVERAGE(Daily_Market_Data!AM:AM)</x:f>
        <x:v>0.0029290494424002705</x:v>
      </x:c>
      <x:c r="F16" s="243" t="n">
        <x:f>STDEV.S(Daily_Market_Data!AM:AM)</x:f>
        <x:v>0.2473897778235937</x:v>
      </x:c>
      <x:c r="G16" s="243" t="n">
        <x:f>MIN(Daily_Market_Data!AM:AM)</x:f>
        <x:v>-1.607036917977211</x:v>
      </x:c>
      <x:c r="H16" s="243" t="n">
        <x:f>MAX(Daily_Market_Data!AM:AM)</x:f>
        <x:v>1.024975017837326</x:v>
      </x:c>
      <x:c r="I16" s="242" t="str">
        <x:v>Financial vulnerability</x:v>
      </x:c>
      <x:c r="J16" s="242"/>
      <x:c r="K16" s="242"/>
      <x:c r="L16" s="242"/>
      <x:c r="M16" s="242"/>
      <x:c r="N16" s="242"/>
      <x:c r="O16" s="242"/>
      <x:c r="P16" s="242"/>
      <x:c r="Q16" s="242"/>
      <x:c r="R16" s="242"/>
      <x:c r="S16" s="242"/>
      <x:c r="T16" s="242"/>
      <x:c r="U16" s="242"/>
      <x:c r="V16" s="242"/>
      <x:c r="W16" s="242"/>
      <x:c r="X16" s="242"/>
      <x:c r="Y16" s="242"/>
      <x:c r="Z16" s="242"/>
    </x:row>
    <x:row r="17">
      <x:c r="A17" s="242" t="str">
        <x:v>SSE_Return</x:v>
      </x:c>
      <x:c r="B17" s="242" t="str">
        <x:v>Daily_Market_Data!AP:AP</x:v>
      </x:c>
      <x:c r="C17" s="242" t="str">
        <x:v>China stock return</x:v>
      </x:c>
      <x:c r="D17" s="243" t="n">
        <x:f>COUNT(Daily_Market_Data!AP:AP)</x:f>
        <x:v>1297</x:v>
      </x:c>
      <x:c r="E17" s="243" t="n">
        <x:f>AVERAGE(Daily_Market_Data!AP:AP)</x:f>
        <x:v>0.012724708793503035</x:v>
      </x:c>
      <x:c r="F17" s="243" t="n">
        <x:f>STDEV.S(Daily_Market_Data!AP:AP)</x:f>
        <x:v>0.9865839993917502</x:v>
      </x:c>
      <x:c r="G17" s="243" t="n">
        <x:f>MIN(Daily_Market_Data!AP:AP)</x:f>
        <x:v>-7.627414570584593</x:v>
      </x:c>
      <x:c r="H17" s="243" t="n">
        <x:f>MAX(Daily_Market_Data!AP:AP)</x:f>
        <x:v>7.755093485544415</x:v>
      </x:c>
      <x:c r="I17" s="242" t="str">
        <x:v>Financial vulnerability</x:v>
      </x:c>
      <x:c r="J17" s="242"/>
      <x:c r="K17" s="242"/>
      <x:c r="L17" s="242"/>
      <x:c r="M17" s="242"/>
      <x:c r="N17" s="242"/>
      <x:c r="O17" s="242"/>
      <x:c r="P17" s="242"/>
      <x:c r="Q17" s="242"/>
      <x:c r="R17" s="242"/>
      <x:c r="S17" s="242"/>
      <x:c r="T17" s="242"/>
      <x:c r="U17" s="242"/>
      <x:c r="V17" s="242"/>
      <x:c r="W17" s="242"/>
      <x:c r="X17" s="242"/>
      <x:c r="Y17" s="242"/>
      <x:c r="Z17" s="242"/>
    </x:row>
    <x:row r="18">
      <x:c r="A18" s="242" t="str">
        <x:v>CGRI_Equal_Weighted</x:v>
      </x:c>
      <x:c r="B18" s="242" t="str">
        <x:v>Daily_Market_Data!AX:AX</x:v>
      </x:c>
      <x:c r="C18" s="242" t="str">
        <x:v>Main chokepoint risk index</x:v>
      </x:c>
      <x:c r="D18" s="243" t="n">
        <x:f>COUNT(Daily_Market_Data!AX:AX)</x:f>
        <x:v>1649</x:v>
      </x:c>
      <x:c r="E18" s="243" t="n">
        <x:f>AVERAGE(Daily_Market_Data!AX:AX)</x:f>
        <x:v>0.1064281382656155</x:v>
      </x:c>
      <x:c r="F18" s="243" t="n">
        <x:f>STDEV.S(Daily_Market_Data!AX:AX)</x:f>
        <x:v>0.39315944571880446</x:v>
      </x:c>
      <x:c r="G18" s="243" t="n">
        <x:f>MIN(Daily_Market_Data!AX:AX)</x:f>
        <x:v>0</x:v>
      </x:c>
      <x:c r="H18" s="243" t="n">
        <x:f>MAX(Daily_Market_Data!AX:AX)</x:f>
        <x:v>2.5</x:v>
      </x:c>
      <x:c r="I18" s="242" t="str">
        <x:v>Main shock variable</x:v>
      </x:c>
      <x:c r="J18" s="242"/>
      <x:c r="K18" s="242"/>
      <x:c r="L18" s="242"/>
      <x:c r="M18" s="242"/>
      <x:c r="N18" s="242"/>
      <x:c r="O18" s="242"/>
      <x:c r="P18" s="242"/>
      <x:c r="Q18" s="242"/>
      <x:c r="R18" s="242"/>
      <x:c r="S18" s="242"/>
      <x:c r="T18" s="242"/>
      <x:c r="U18" s="242"/>
      <x:c r="V18" s="242"/>
      <x:c r="W18" s="242"/>
      <x:c r="X18" s="242"/>
      <x:c r="Y18" s="242"/>
      <x:c r="Z18" s="242"/>
    </x:row>
    <x:row r="19">
      <x:c r="A19" s="242" t="str">
        <x:v>CGRI_Max_Component</x:v>
      </x:c>
      <x:c r="B19" s="242" t="str">
        <x:v>Daily_Market_Data!AY:AY</x:v>
      </x:c>
      <x:c r="C19" s="242" t="str">
        <x:v>Alternative chokepoint risk index</x:v>
      </x:c>
      <x:c r="D19" s="243" t="n">
        <x:f>COUNT(Daily_Market_Data!AY:AY)</x:f>
        <x:v>1649</x:v>
      </x:c>
      <x:c r="E19" s="243" t="n">
        <x:f>AVERAGE(Daily_Market_Data!AY:AY)</x:f>
        <x:v>0.19466343238326259</x:v>
      </x:c>
      <x:c r="F19" s="243" t="n">
        <x:f>STDEV.S(Daily_Market_Data!AY:AY)</x:f>
        <x:v>0.6676074139080296</x:v>
      </x:c>
      <x:c r="G19" s="243" t="n">
        <x:f>MIN(Daily_Market_Data!AY:AY)</x:f>
        <x:v>0</x:v>
      </x:c>
      <x:c r="H19" s="243" t="n">
        <x:f>MAX(Daily_Market_Data!AY:AY)</x:f>
        <x:v>3</x:v>
      </x:c>
      <x:c r="I19" s="242" t="str">
        <x:v>Robustness</x:v>
      </x:c>
      <x:c r="J19" s="242"/>
      <x:c r="K19" s="242"/>
      <x:c r="L19" s="242"/>
      <x:c r="M19" s="242"/>
      <x:c r="N19" s="242"/>
      <x:c r="O19" s="242"/>
      <x:c r="P19" s="242"/>
      <x:c r="Q19" s="242"/>
      <x:c r="R19" s="242"/>
      <x:c r="S19" s="242"/>
      <x:c r="T19" s="242"/>
      <x:c r="U19" s="242"/>
      <x:c r="V19" s="242"/>
      <x:c r="W19" s="242"/>
      <x:c r="X19" s="242"/>
      <x:c r="Y19" s="242"/>
      <x:c r="Z19" s="242"/>
    </x:row>
    <x:row r="20">
      <x:c r="A20" s="242"/>
      <x:c r="B20" s="242"/>
      <x:c r="C20" s="242"/>
      <x:c r="D20" s="242"/>
      <x:c r="E20" s="242"/>
      <x:c r="F20" s="242"/>
      <x:c r="G20" s="242"/>
      <x:c r="H20" s="242"/>
      <x:c r="I20" s="242"/>
      <x:c r="J20" s="242"/>
      <x:c r="K20" s="242"/>
      <x:c r="L20" s="242"/>
      <x:c r="M20" s="242"/>
      <x:c r="N20" s="242"/>
      <x:c r="O20" s="242"/>
      <x:c r="P20" s="242"/>
      <x:c r="Q20" s="242"/>
      <x:c r="R20" s="242"/>
      <x:c r="S20" s="242"/>
      <x:c r="T20" s="242"/>
      <x:c r="U20" s="242"/>
      <x:c r="V20" s="242"/>
      <x:c r="W20" s="242"/>
      <x:c r="X20" s="242"/>
      <x:c r="Y20" s="242"/>
      <x:c r="Z20" s="242"/>
    </x:row>
    <x:row r="21">
      <x:c r="A21" s="242"/>
      <x:c r="B21" s="242"/>
      <x:c r="C21" s="242"/>
      <x:c r="D21" s="242"/>
      <x:c r="E21" s="242"/>
      <x:c r="F21" s="242"/>
      <x:c r="G21" s="242"/>
      <x:c r="H21" s="242"/>
      <x:c r="I21" s="242"/>
      <x:c r="J21" s="242"/>
      <x:c r="K21" s="242"/>
      <x:c r="L21" s="242"/>
      <x:c r="M21" s="242"/>
      <x:c r="N21" s="242"/>
      <x:c r="O21" s="242"/>
      <x:c r="P21" s="242"/>
      <x:c r="Q21" s="242"/>
      <x:c r="R21" s="242"/>
      <x:c r="S21" s="242"/>
      <x:c r="T21" s="242"/>
      <x:c r="U21" s="242"/>
      <x:c r="V21" s="242"/>
      <x:c r="W21" s="242"/>
      <x:c r="X21" s="242"/>
      <x:c r="Y21" s="242"/>
      <x:c r="Z21" s="242"/>
    </x:row>
    <x:row r="22">
      <x:c r="A22" s="242"/>
      <x:c r="B22" s="242"/>
      <x:c r="C22" s="242"/>
      <x:c r="D22" s="242"/>
      <x:c r="E22" s="242"/>
      <x:c r="F22" s="242"/>
      <x:c r="G22" s="242"/>
      <x:c r="H22" s="242"/>
      <x:c r="I22" s="242"/>
      <x:c r="J22" s="242"/>
      <x:c r="K22" s="242"/>
      <x:c r="L22" s="242"/>
      <x:c r="M22" s="242"/>
      <x:c r="N22" s="242"/>
      <x:c r="O22" s="242"/>
      <x:c r="P22" s="242"/>
      <x:c r="Q22" s="242"/>
      <x:c r="R22" s="242"/>
      <x:c r="S22" s="242"/>
      <x:c r="T22" s="242"/>
      <x:c r="U22" s="242"/>
      <x:c r="V22" s="242"/>
      <x:c r="W22" s="242"/>
      <x:c r="X22" s="242"/>
      <x:c r="Y22" s="242"/>
      <x:c r="Z22" s="242"/>
    </x:row>
    <x:row r="23">
      <x:c r="A23" s="242"/>
      <x:c r="B23" s="242"/>
      <x:c r="C23" s="242"/>
      <x:c r="D23" s="242"/>
      <x:c r="E23" s="242"/>
      <x:c r="F23" s="242"/>
      <x:c r="G23" s="242"/>
      <x:c r="H23" s="242"/>
      <x:c r="I23" s="242"/>
      <x:c r="J23" s="242"/>
      <x:c r="K23" s="242"/>
      <x:c r="L23" s="242"/>
      <x:c r="M23" s="242"/>
      <x:c r="N23" s="242"/>
      <x:c r="O23" s="242"/>
      <x:c r="P23" s="242"/>
      <x:c r="Q23" s="242"/>
      <x:c r="R23" s="242"/>
      <x:c r="S23" s="242"/>
      <x:c r="T23" s="242"/>
      <x:c r="U23" s="242"/>
      <x:c r="V23" s="242"/>
      <x:c r="W23" s="242"/>
      <x:c r="X23" s="242"/>
      <x:c r="Y23" s="242"/>
      <x:c r="Z23" s="242"/>
    </x:row>
    <x:row r="24">
      <x:c r="A24" s="242"/>
      <x:c r="B24" s="242"/>
      <x:c r="C24" s="242"/>
      <x:c r="D24" s="242"/>
      <x:c r="E24" s="242"/>
      <x:c r="F24" s="242"/>
      <x:c r="G24" s="242"/>
      <x:c r="H24" s="242"/>
      <x:c r="I24" s="242"/>
      <x:c r="J24" s="242"/>
      <x:c r="K24" s="242"/>
      <x:c r="L24" s="242"/>
      <x:c r="M24" s="242"/>
      <x:c r="N24" s="242"/>
      <x:c r="O24" s="242"/>
      <x:c r="P24" s="242"/>
      <x:c r="Q24" s="242"/>
      <x:c r="R24" s="242"/>
      <x:c r="S24" s="242"/>
      <x:c r="T24" s="242"/>
      <x:c r="U24" s="242"/>
      <x:c r="V24" s="242"/>
      <x:c r="W24" s="242"/>
      <x:c r="X24" s="242"/>
      <x:c r="Y24" s="242"/>
      <x:c r="Z24" s="242"/>
    </x:row>
    <x:row r="25">
      <x:c r="A25" s="242"/>
      <x:c r="B25" s="242"/>
      <x:c r="C25" s="242"/>
      <x:c r="D25" s="242"/>
      <x:c r="E25" s="242"/>
      <x:c r="F25" s="242"/>
      <x:c r="G25" s="242"/>
      <x:c r="H25" s="242"/>
      <x:c r="I25" s="242"/>
      <x:c r="J25" s="242"/>
      <x:c r="K25" s="242"/>
      <x:c r="L25" s="242"/>
      <x:c r="M25" s="242"/>
      <x:c r="N25" s="242"/>
      <x:c r="O25" s="242"/>
      <x:c r="P25" s="242"/>
      <x:c r="Q25" s="242"/>
      <x:c r="R25" s="242"/>
      <x:c r="S25" s="242"/>
      <x:c r="T25" s="242"/>
      <x:c r="U25" s="242"/>
      <x:c r="V25" s="242"/>
      <x:c r="W25" s="242"/>
      <x:c r="X25" s="242"/>
      <x:c r="Y25" s="242"/>
      <x:c r="Z25" s="242"/>
    </x:row>
    <x:row r="26">
      <x:c r="A26" s="242"/>
      <x:c r="B26" s="242"/>
      <x:c r="C26" s="242"/>
      <x:c r="D26" s="242"/>
      <x:c r="E26" s="242"/>
      <x:c r="F26" s="242"/>
      <x:c r="G26" s="242"/>
      <x:c r="H26" s="242"/>
      <x:c r="I26" s="242"/>
      <x:c r="J26" s="242"/>
      <x:c r="K26" s="242"/>
      <x:c r="L26" s="242"/>
      <x:c r="M26" s="242"/>
      <x:c r="N26" s="242"/>
      <x:c r="O26" s="242"/>
      <x:c r="P26" s="242"/>
      <x:c r="Q26" s="242"/>
      <x:c r="R26" s="242"/>
      <x:c r="S26" s="242"/>
      <x:c r="T26" s="242"/>
      <x:c r="U26" s="242"/>
      <x:c r="V26" s="242"/>
      <x:c r="W26" s="242"/>
      <x:c r="X26" s="242"/>
      <x:c r="Y26" s="242"/>
      <x:c r="Z26" s="242"/>
    </x:row>
    <x:row r="27">
      <x:c r="A27" s="242"/>
      <x:c r="B27" s="242"/>
      <x:c r="C27" s="242"/>
      <x:c r="D27" s="242"/>
      <x:c r="E27" s="242"/>
      <x:c r="F27" s="242"/>
      <x:c r="G27" s="242"/>
      <x:c r="H27" s="242"/>
      <x:c r="I27" s="242"/>
      <x:c r="J27" s="242"/>
      <x:c r="K27" s="242"/>
      <x:c r="L27" s="242"/>
      <x:c r="M27" s="242"/>
      <x:c r="N27" s="242"/>
      <x:c r="O27" s="242"/>
      <x:c r="P27" s="242"/>
      <x:c r="Q27" s="242"/>
      <x:c r="R27" s="242"/>
      <x:c r="S27" s="242"/>
      <x:c r="T27" s="242"/>
      <x:c r="U27" s="242"/>
      <x:c r="V27" s="242"/>
      <x:c r="W27" s="242"/>
      <x:c r="X27" s="242"/>
      <x:c r="Y27" s="242"/>
      <x:c r="Z27" s="242"/>
    </x:row>
    <x:row r="28">
      <x:c r="A28" s="242"/>
      <x:c r="B28" s="242"/>
      <x:c r="C28" s="242"/>
      <x:c r="D28" s="242"/>
      <x:c r="E28" s="242"/>
      <x:c r="F28" s="242"/>
      <x:c r="G28" s="242"/>
      <x:c r="H28" s="242"/>
      <x:c r="I28" s="242"/>
      <x:c r="J28" s="242"/>
      <x:c r="K28" s="242"/>
      <x:c r="L28" s="242"/>
      <x:c r="M28" s="242"/>
      <x:c r="N28" s="242"/>
      <x:c r="O28" s="242"/>
      <x:c r="P28" s="242"/>
      <x:c r="Q28" s="242"/>
      <x:c r="R28" s="242"/>
      <x:c r="S28" s="242"/>
      <x:c r="T28" s="242"/>
      <x:c r="U28" s="242"/>
      <x:c r="V28" s="242"/>
      <x:c r="W28" s="242"/>
      <x:c r="X28" s="242"/>
      <x:c r="Y28" s="242"/>
      <x:c r="Z28" s="242"/>
    </x:row>
    <x:row r="29">
      <x:c r="A29" s="242"/>
      <x:c r="B29" s="242"/>
      <x:c r="C29" s="242"/>
      <x:c r="D29" s="242"/>
      <x:c r="E29" s="242"/>
      <x:c r="F29" s="242"/>
      <x:c r="G29" s="242"/>
      <x:c r="H29" s="242"/>
      <x:c r="I29" s="242"/>
      <x:c r="J29" s="242"/>
      <x:c r="K29" s="242"/>
      <x:c r="L29" s="242"/>
      <x:c r="M29" s="242"/>
      <x:c r="N29" s="242"/>
      <x:c r="O29" s="242"/>
      <x:c r="P29" s="242"/>
      <x:c r="Q29" s="242"/>
      <x:c r="R29" s="242"/>
      <x:c r="S29" s="242"/>
      <x:c r="T29" s="242"/>
      <x:c r="U29" s="242"/>
      <x:c r="V29" s="242"/>
      <x:c r="W29" s="242"/>
      <x:c r="X29" s="242"/>
      <x:c r="Y29" s="242"/>
      <x:c r="Z29" s="242"/>
    </x:row>
    <x:row r="30">
      <x:c r="A30" s="242"/>
      <x:c r="B30" s="242"/>
      <x:c r="C30" s="242"/>
      <x:c r="D30" s="242"/>
      <x:c r="E30" s="242"/>
      <x:c r="F30" s="242"/>
      <x:c r="G30" s="242"/>
      <x:c r="H30" s="242"/>
      <x:c r="I30" s="242"/>
      <x:c r="J30" s="242"/>
      <x:c r="K30" s="242"/>
      <x:c r="L30" s="242"/>
      <x:c r="M30" s="242"/>
      <x:c r="N30" s="242"/>
      <x:c r="O30" s="242"/>
      <x:c r="P30" s="242"/>
      <x:c r="Q30" s="242"/>
      <x:c r="R30" s="242"/>
      <x:c r="S30" s="242"/>
      <x:c r="T30" s="242"/>
      <x:c r="U30" s="242"/>
      <x:c r="V30" s="242"/>
      <x:c r="W30" s="242"/>
      <x:c r="X30" s="242"/>
      <x:c r="Y30" s="242"/>
      <x:c r="Z30" s="242"/>
    </x:row>
    <x:row r="31">
      <x:c r="A31" s="242"/>
      <x:c r="B31" s="242"/>
      <x:c r="C31" s="242"/>
      <x:c r="D31" s="242"/>
      <x:c r="E31" s="242"/>
      <x:c r="F31" s="242"/>
      <x:c r="G31" s="242"/>
      <x:c r="H31" s="242"/>
      <x:c r="I31" s="242"/>
      <x:c r="J31" s="242"/>
      <x:c r="K31" s="242"/>
      <x:c r="L31" s="242"/>
      <x:c r="M31" s="242"/>
      <x:c r="N31" s="242"/>
      <x:c r="O31" s="242"/>
      <x:c r="P31" s="242"/>
      <x:c r="Q31" s="242"/>
      <x:c r="R31" s="242"/>
      <x:c r="S31" s="242"/>
      <x:c r="T31" s="242"/>
      <x:c r="U31" s="242"/>
      <x:c r="V31" s="242"/>
      <x:c r="W31" s="242"/>
      <x:c r="X31" s="242"/>
      <x:c r="Y31" s="242"/>
      <x:c r="Z31" s="242"/>
    </x:row>
    <x:row r="32">
      <x:c r="A32" s="242"/>
      <x:c r="B32" s="242"/>
      <x:c r="C32" s="242"/>
      <x:c r="D32" s="242"/>
      <x:c r="E32" s="242"/>
      <x:c r="F32" s="242"/>
      <x:c r="G32" s="242"/>
      <x:c r="H32" s="242"/>
      <x:c r="I32" s="242"/>
      <x:c r="J32" s="242"/>
      <x:c r="K32" s="242"/>
      <x:c r="L32" s="242"/>
      <x:c r="M32" s="242"/>
      <x:c r="N32" s="242"/>
      <x:c r="O32" s="242"/>
      <x:c r="P32" s="242"/>
      <x:c r="Q32" s="242"/>
      <x:c r="R32" s="242"/>
      <x:c r="S32" s="242"/>
      <x:c r="T32" s="242"/>
      <x:c r="U32" s="242"/>
      <x:c r="V32" s="242"/>
      <x:c r="W32" s="242"/>
      <x:c r="X32" s="242"/>
      <x:c r="Y32" s="242"/>
      <x:c r="Z32" s="242"/>
    </x:row>
    <x:row r="33">
      <x:c r="A33" s="242"/>
      <x:c r="B33" s="242"/>
      <x:c r="C33" s="242"/>
      <x:c r="D33" s="242"/>
      <x:c r="E33" s="242"/>
      <x:c r="F33" s="242"/>
      <x:c r="G33" s="242"/>
      <x:c r="H33" s="242"/>
      <x:c r="I33" s="242"/>
      <x:c r="J33" s="242"/>
      <x:c r="K33" s="242"/>
      <x:c r="L33" s="242"/>
      <x:c r="M33" s="242"/>
      <x:c r="N33" s="242"/>
      <x:c r="O33" s="242"/>
      <x:c r="P33" s="242"/>
      <x:c r="Q33" s="242"/>
      <x:c r="R33" s="242"/>
      <x:c r="S33" s="242"/>
      <x:c r="T33" s="242"/>
      <x:c r="U33" s="242"/>
      <x:c r="V33" s="242"/>
      <x:c r="W33" s="242"/>
      <x:c r="X33" s="242"/>
      <x:c r="Y33" s="242"/>
      <x:c r="Z33" s="242"/>
    </x:row>
    <x:row r="34">
      <x:c r="A34" s="242"/>
      <x:c r="B34" s="242"/>
      <x:c r="C34" s="242"/>
      <x:c r="D34" s="242"/>
      <x:c r="E34" s="242"/>
      <x:c r="F34" s="242"/>
      <x:c r="G34" s="242"/>
      <x:c r="H34" s="242"/>
      <x:c r="I34" s="242"/>
      <x:c r="J34" s="242"/>
      <x:c r="K34" s="242"/>
      <x:c r="L34" s="242"/>
      <x:c r="M34" s="242"/>
      <x:c r="N34" s="242"/>
      <x:c r="O34" s="242"/>
      <x:c r="P34" s="242"/>
      <x:c r="Q34" s="242"/>
      <x:c r="R34" s="242"/>
      <x:c r="S34" s="242"/>
      <x:c r="T34" s="242"/>
      <x:c r="U34" s="242"/>
      <x:c r="V34" s="242"/>
      <x:c r="W34" s="242"/>
      <x:c r="X34" s="242"/>
      <x:c r="Y34" s="242"/>
      <x:c r="Z34" s="242"/>
    </x:row>
    <x:row r="35">
      <x:c r="A35" s="242"/>
      <x:c r="B35" s="242"/>
      <x:c r="C35" s="242"/>
      <x:c r="D35" s="242"/>
      <x:c r="E35" s="242"/>
      <x:c r="F35" s="242"/>
      <x:c r="G35" s="242"/>
      <x:c r="H35" s="242"/>
      <x:c r="I35" s="242"/>
      <x:c r="J35" s="242"/>
      <x:c r="K35" s="242"/>
      <x:c r="L35" s="242"/>
      <x:c r="M35" s="242"/>
      <x:c r="N35" s="242"/>
      <x:c r="O35" s="242"/>
      <x:c r="P35" s="242"/>
      <x:c r="Q35" s="242"/>
      <x:c r="R35" s="242"/>
      <x:c r="S35" s="242"/>
      <x:c r="T35" s="242"/>
      <x:c r="U35" s="242"/>
      <x:c r="V35" s="242"/>
      <x:c r="W35" s="242"/>
      <x:c r="X35" s="242"/>
      <x:c r="Y35" s="242"/>
      <x:c r="Z35" s="242"/>
    </x:row>
    <x:row r="36">
      <x:c r="A36" s="242"/>
      <x:c r="B36" s="242"/>
      <x:c r="C36" s="242"/>
      <x:c r="D36" s="242"/>
      <x:c r="E36" s="242"/>
      <x:c r="F36" s="242"/>
      <x:c r="G36" s="242"/>
      <x:c r="H36" s="242"/>
      <x:c r="I36" s="242"/>
      <x:c r="J36" s="242"/>
      <x:c r="K36" s="242"/>
      <x:c r="L36" s="242"/>
      <x:c r="M36" s="242"/>
      <x:c r="N36" s="242"/>
      <x:c r="O36" s="242"/>
      <x:c r="P36" s="242"/>
      <x:c r="Q36" s="242"/>
      <x:c r="R36" s="242"/>
      <x:c r="S36" s="242"/>
      <x:c r="T36" s="242"/>
      <x:c r="U36" s="242"/>
      <x:c r="V36" s="242"/>
      <x:c r="W36" s="242"/>
      <x:c r="X36" s="242"/>
      <x:c r="Y36" s="242"/>
      <x:c r="Z36" s="242"/>
    </x:row>
    <x:row r="37">
      <x:c r="A37" s="242"/>
      <x:c r="B37" s="242"/>
      <x:c r="C37" s="242"/>
      <x:c r="D37" s="242"/>
      <x:c r="E37" s="242"/>
      <x:c r="F37" s="242"/>
      <x:c r="G37" s="242"/>
      <x:c r="H37" s="242"/>
      <x:c r="I37" s="242"/>
      <x:c r="J37" s="242"/>
      <x:c r="K37" s="242"/>
      <x:c r="L37" s="242"/>
      <x:c r="M37" s="242"/>
      <x:c r="N37" s="242"/>
      <x:c r="O37" s="242"/>
      <x:c r="P37" s="242"/>
      <x:c r="Q37" s="242"/>
      <x:c r="R37" s="242"/>
      <x:c r="S37" s="242"/>
      <x:c r="T37" s="242"/>
      <x:c r="U37" s="242"/>
      <x:c r="V37" s="242"/>
      <x:c r="W37" s="242"/>
      <x:c r="X37" s="242"/>
      <x:c r="Y37" s="242"/>
      <x:c r="Z37" s="242"/>
    </x:row>
    <x:row r="38">
      <x:c r="A38" s="242"/>
      <x:c r="B38" s="242"/>
      <x:c r="C38" s="242"/>
      <x:c r="D38" s="242"/>
      <x:c r="E38" s="242"/>
      <x:c r="F38" s="242"/>
      <x:c r="G38" s="242"/>
      <x:c r="H38" s="242"/>
      <x:c r="I38" s="242"/>
      <x:c r="J38" s="242"/>
      <x:c r="K38" s="242"/>
      <x:c r="L38" s="242"/>
      <x:c r="M38" s="242"/>
      <x:c r="N38" s="242"/>
      <x:c r="O38" s="242"/>
      <x:c r="P38" s="242"/>
      <x:c r="Q38" s="242"/>
      <x:c r="R38" s="242"/>
      <x:c r="S38" s="242"/>
      <x:c r="T38" s="242"/>
      <x:c r="U38" s="242"/>
      <x:c r="V38" s="242"/>
      <x:c r="W38" s="242"/>
      <x:c r="X38" s="242"/>
      <x:c r="Y38" s="242"/>
      <x:c r="Z38" s="242"/>
    </x:row>
    <x:row r="39">
      <x:c r="A39" s="242"/>
      <x:c r="B39" s="242"/>
      <x:c r="C39" s="242"/>
      <x:c r="D39" s="242"/>
      <x:c r="E39" s="242"/>
      <x:c r="F39" s="242"/>
      <x:c r="G39" s="242"/>
      <x:c r="H39" s="242"/>
      <x:c r="I39" s="242"/>
      <x:c r="J39" s="242"/>
      <x:c r="K39" s="242"/>
      <x:c r="L39" s="242"/>
      <x:c r="M39" s="242"/>
      <x:c r="N39" s="242"/>
      <x:c r="O39" s="242"/>
      <x:c r="P39" s="242"/>
      <x:c r="Q39" s="242"/>
      <x:c r="R39" s="242"/>
      <x:c r="S39" s="242"/>
      <x:c r="T39" s="242"/>
      <x:c r="U39" s="242"/>
      <x:c r="V39" s="242"/>
      <x:c r="W39" s="242"/>
      <x:c r="X39" s="242"/>
      <x:c r="Y39" s="242"/>
      <x:c r="Z39" s="242"/>
    </x:row>
    <x:row r="40">
      <x:c r="A40" s="242"/>
      <x:c r="B40" s="242"/>
      <x:c r="C40" s="242"/>
      <x:c r="D40" s="242"/>
      <x:c r="E40" s="242"/>
      <x:c r="F40" s="242"/>
      <x:c r="G40" s="242"/>
      <x:c r="H40" s="242"/>
      <x:c r="I40" s="242"/>
      <x:c r="J40" s="242"/>
      <x:c r="K40" s="242"/>
      <x:c r="L40" s="242"/>
      <x:c r="M40" s="242"/>
      <x:c r="N40" s="242"/>
      <x:c r="O40" s="242"/>
      <x:c r="P40" s="242"/>
      <x:c r="Q40" s="242"/>
      <x:c r="R40" s="242"/>
      <x:c r="S40" s="242"/>
      <x:c r="T40" s="242"/>
      <x:c r="U40" s="242"/>
      <x:c r="V40" s="242"/>
      <x:c r="W40" s="242"/>
      <x:c r="X40" s="242"/>
      <x:c r="Y40" s="242"/>
      <x:c r="Z40" s="242"/>
    </x:row>
    <x:row r="41">
      <x:c r="A41" s="242"/>
      <x:c r="B41" s="242"/>
      <x:c r="C41" s="242"/>
      <x:c r="D41" s="242"/>
      <x:c r="E41" s="242"/>
      <x:c r="F41" s="242"/>
      <x:c r="G41" s="242"/>
      <x:c r="H41" s="242"/>
      <x:c r="I41" s="242"/>
      <x:c r="J41" s="242"/>
      <x:c r="K41" s="242"/>
      <x:c r="L41" s="242"/>
      <x:c r="M41" s="242"/>
      <x:c r="N41" s="242"/>
      <x:c r="O41" s="242"/>
      <x:c r="P41" s="242"/>
      <x:c r="Q41" s="242"/>
      <x:c r="R41" s="242"/>
      <x:c r="S41" s="242"/>
      <x:c r="T41" s="242"/>
      <x:c r="U41" s="242"/>
      <x:c r="V41" s="242"/>
      <x:c r="W41" s="242"/>
      <x:c r="X41" s="242"/>
      <x:c r="Y41" s="242"/>
      <x:c r="Z41" s="242"/>
    </x:row>
    <x:row r="42">
      <x:c r="A42" s="242"/>
      <x:c r="B42" s="242"/>
      <x:c r="C42" s="242"/>
      <x:c r="D42" s="242"/>
      <x:c r="E42" s="242"/>
      <x:c r="F42" s="242"/>
      <x:c r="G42" s="242"/>
      <x:c r="H42" s="242"/>
      <x:c r="I42" s="242"/>
      <x:c r="J42" s="242"/>
      <x:c r="K42" s="242"/>
      <x:c r="L42" s="242"/>
      <x:c r="M42" s="242"/>
      <x:c r="N42" s="242"/>
      <x:c r="O42" s="242"/>
      <x:c r="P42" s="242"/>
      <x:c r="Q42" s="242"/>
      <x:c r="R42" s="242"/>
      <x:c r="S42" s="242"/>
      <x:c r="T42" s="242"/>
      <x:c r="U42" s="242"/>
      <x:c r="V42" s="242"/>
      <x:c r="W42" s="242"/>
      <x:c r="X42" s="242"/>
      <x:c r="Y42" s="242"/>
      <x:c r="Z42" s="242"/>
    </x:row>
    <x:row r="43">
      <x:c r="A43" s="242"/>
      <x:c r="B43" s="242"/>
      <x:c r="C43" s="242"/>
      <x:c r="D43" s="242"/>
      <x:c r="E43" s="242"/>
      <x:c r="F43" s="242"/>
      <x:c r="G43" s="242"/>
      <x:c r="H43" s="242"/>
      <x:c r="I43" s="242"/>
      <x:c r="J43" s="242"/>
      <x:c r="K43" s="242"/>
      <x:c r="L43" s="242"/>
      <x:c r="M43" s="242"/>
      <x:c r="N43" s="242"/>
      <x:c r="O43" s="242"/>
      <x:c r="P43" s="242"/>
      <x:c r="Q43" s="242"/>
      <x:c r="R43" s="242"/>
      <x:c r="S43" s="242"/>
      <x:c r="T43" s="242"/>
      <x:c r="U43" s="242"/>
      <x:c r="V43" s="242"/>
      <x:c r="W43" s="242"/>
      <x:c r="X43" s="242"/>
      <x:c r="Y43" s="242"/>
      <x:c r="Z43" s="242"/>
    </x:row>
    <x:row r="44">
      <x:c r="A44" s="242"/>
      <x:c r="B44" s="242"/>
      <x:c r="C44" s="242"/>
      <x:c r="D44" s="242"/>
      <x:c r="E44" s="242"/>
      <x:c r="F44" s="242"/>
      <x:c r="G44" s="242"/>
      <x:c r="H44" s="242"/>
      <x:c r="I44" s="242"/>
      <x:c r="J44" s="242"/>
      <x:c r="K44" s="242"/>
      <x:c r="L44" s="242"/>
      <x:c r="M44" s="242"/>
      <x:c r="N44" s="242"/>
      <x:c r="O44" s="242"/>
      <x:c r="P44" s="242"/>
      <x:c r="Q44" s="242"/>
      <x:c r="R44" s="242"/>
      <x:c r="S44" s="242"/>
      <x:c r="T44" s="242"/>
      <x:c r="U44" s="242"/>
      <x:c r="V44" s="242"/>
      <x:c r="W44" s="242"/>
      <x:c r="X44" s="242"/>
      <x:c r="Y44" s="242"/>
      <x:c r="Z44" s="242"/>
    </x:row>
    <x:row r="45">
      <x:c r="A45" s="242"/>
      <x:c r="B45" s="242"/>
      <x:c r="C45" s="242"/>
      <x:c r="D45" s="242"/>
      <x:c r="E45" s="242"/>
      <x:c r="F45" s="242"/>
      <x:c r="G45" s="242"/>
      <x:c r="H45" s="242"/>
      <x:c r="I45" s="242"/>
      <x:c r="J45" s="242"/>
      <x:c r="K45" s="242"/>
      <x:c r="L45" s="242"/>
      <x:c r="M45" s="242"/>
      <x:c r="N45" s="242"/>
      <x:c r="O45" s="242"/>
      <x:c r="P45" s="242"/>
      <x:c r="Q45" s="242"/>
      <x:c r="R45" s="242"/>
      <x:c r="S45" s="242"/>
      <x:c r="T45" s="242"/>
      <x:c r="U45" s="242"/>
      <x:c r="V45" s="242"/>
      <x:c r="W45" s="242"/>
      <x:c r="X45" s="242"/>
      <x:c r="Y45" s="242"/>
      <x:c r="Z45" s="242"/>
    </x:row>
    <x:row r="46">
      <x:c r="A46" s="242"/>
      <x:c r="B46" s="242"/>
      <x:c r="C46" s="242"/>
      <x:c r="D46" s="242"/>
      <x:c r="E46" s="242"/>
      <x:c r="F46" s="242"/>
      <x:c r="G46" s="242"/>
      <x:c r="H46" s="242"/>
      <x:c r="I46" s="242"/>
      <x:c r="J46" s="242"/>
      <x:c r="K46" s="242"/>
      <x:c r="L46" s="242"/>
      <x:c r="M46" s="242"/>
      <x:c r="N46" s="242"/>
      <x:c r="O46" s="242"/>
      <x:c r="P46" s="242"/>
      <x:c r="Q46" s="242"/>
      <x:c r="R46" s="242"/>
      <x:c r="S46" s="242"/>
      <x:c r="T46" s="242"/>
      <x:c r="U46" s="242"/>
      <x:c r="V46" s="242"/>
      <x:c r="W46" s="242"/>
      <x:c r="X46" s="242"/>
      <x:c r="Y46" s="242"/>
      <x:c r="Z46" s="242"/>
    </x:row>
    <x:row r="47">
      <x:c r="A47" s="242"/>
      <x:c r="B47" s="242"/>
      <x:c r="C47" s="242"/>
      <x:c r="D47" s="242"/>
      <x:c r="E47" s="242"/>
      <x:c r="F47" s="242"/>
      <x:c r="G47" s="242"/>
      <x:c r="H47" s="242"/>
      <x:c r="I47" s="242"/>
      <x:c r="J47" s="242"/>
      <x:c r="K47" s="242"/>
      <x:c r="L47" s="242"/>
      <x:c r="M47" s="242"/>
      <x:c r="N47" s="242"/>
      <x:c r="O47" s="242"/>
      <x:c r="P47" s="242"/>
      <x:c r="Q47" s="242"/>
      <x:c r="R47" s="242"/>
      <x:c r="S47" s="242"/>
      <x:c r="T47" s="242"/>
      <x:c r="U47" s="242"/>
      <x:c r="V47" s="242"/>
      <x:c r="W47" s="242"/>
      <x:c r="X47" s="242"/>
      <x:c r="Y47" s="242"/>
      <x:c r="Z47" s="242"/>
    </x:row>
    <x:row r="48">
      <x:c r="A48" s="242"/>
      <x:c r="B48" s="242"/>
      <x:c r="C48" s="242"/>
      <x:c r="D48" s="242"/>
      <x:c r="E48" s="242"/>
      <x:c r="F48" s="242"/>
      <x:c r="G48" s="242"/>
      <x:c r="H48" s="242"/>
      <x:c r="I48" s="242"/>
      <x:c r="J48" s="242"/>
      <x:c r="K48" s="242"/>
      <x:c r="L48" s="242"/>
      <x:c r="M48" s="242"/>
      <x:c r="N48" s="242"/>
      <x:c r="O48" s="242"/>
      <x:c r="P48" s="242"/>
      <x:c r="Q48" s="242"/>
      <x:c r="R48" s="242"/>
      <x:c r="S48" s="242"/>
      <x:c r="T48" s="242"/>
      <x:c r="U48" s="242"/>
      <x:c r="V48" s="242"/>
      <x:c r="W48" s="242"/>
      <x:c r="X48" s="242"/>
      <x:c r="Y48" s="242"/>
      <x:c r="Z48" s="242"/>
    </x:row>
    <x:row r="49">
      <x:c r="A49" s="242"/>
      <x:c r="B49" s="242"/>
      <x:c r="C49" s="242"/>
      <x:c r="D49" s="242"/>
      <x:c r="E49" s="242"/>
      <x:c r="F49" s="242"/>
      <x:c r="G49" s="242"/>
      <x:c r="H49" s="242"/>
      <x:c r="I49" s="242"/>
      <x:c r="J49" s="242"/>
      <x:c r="K49" s="242"/>
      <x:c r="L49" s="242"/>
      <x:c r="M49" s="242"/>
      <x:c r="N49" s="242"/>
      <x:c r="O49" s="242"/>
      <x:c r="P49" s="242"/>
      <x:c r="Q49" s="242"/>
      <x:c r="R49" s="242"/>
      <x:c r="S49" s="242"/>
      <x:c r="T49" s="242"/>
      <x:c r="U49" s="242"/>
      <x:c r="V49" s="242"/>
      <x:c r="W49" s="242"/>
      <x:c r="X49" s="242"/>
      <x:c r="Y49" s="242"/>
      <x:c r="Z49" s="242"/>
    </x:row>
    <x:row r="50">
      <x:c r="A50" s="242"/>
      <x:c r="B50" s="242"/>
      <x:c r="C50" s="242"/>
      <x:c r="D50" s="242"/>
      <x:c r="E50" s="242"/>
      <x:c r="F50" s="242"/>
      <x:c r="G50" s="242"/>
      <x:c r="H50" s="242"/>
      <x:c r="I50" s="242"/>
      <x:c r="J50" s="242"/>
      <x:c r="K50" s="242"/>
      <x:c r="L50" s="242"/>
      <x:c r="M50" s="242"/>
      <x:c r="N50" s="242"/>
      <x:c r="O50" s="242"/>
      <x:c r="P50" s="242"/>
      <x:c r="Q50" s="242"/>
      <x:c r="R50" s="242"/>
      <x:c r="S50" s="242"/>
      <x:c r="T50" s="242"/>
      <x:c r="U50" s="242"/>
      <x:c r="V50" s="242"/>
      <x:c r="W50" s="242"/>
      <x:c r="X50" s="242"/>
      <x:c r="Y50" s="242"/>
      <x:c r="Z50" s="242"/>
    </x:row>
    <x:row r="51">
      <x:c r="A51" s="242"/>
      <x:c r="B51" s="242"/>
      <x:c r="C51" s="242"/>
      <x:c r="D51" s="242"/>
      <x:c r="E51" s="242"/>
      <x:c r="F51" s="242"/>
      <x:c r="G51" s="242"/>
      <x:c r="H51" s="242"/>
      <x:c r="I51" s="242"/>
      <x:c r="J51" s="242"/>
      <x:c r="K51" s="242"/>
      <x:c r="L51" s="242"/>
      <x:c r="M51" s="242"/>
      <x:c r="N51" s="242"/>
      <x:c r="O51" s="242"/>
      <x:c r="P51" s="242"/>
      <x:c r="Q51" s="242"/>
      <x:c r="R51" s="242"/>
      <x:c r="S51" s="242"/>
      <x:c r="T51" s="242"/>
      <x:c r="U51" s="242"/>
      <x:c r="V51" s="242"/>
      <x:c r="W51" s="242"/>
      <x:c r="X51" s="242"/>
      <x:c r="Y51" s="242"/>
      <x:c r="Z51" s="242"/>
    </x:row>
    <x:row r="52">
      <x:c r="A52" s="242"/>
      <x:c r="B52" s="242"/>
      <x:c r="C52" s="242"/>
      <x:c r="D52" s="242"/>
      <x:c r="E52" s="242"/>
      <x:c r="F52" s="242"/>
      <x:c r="G52" s="242"/>
      <x:c r="H52" s="242"/>
      <x:c r="I52" s="242"/>
      <x:c r="J52" s="242"/>
      <x:c r="K52" s="242"/>
      <x:c r="L52" s="242"/>
      <x:c r="M52" s="242"/>
      <x:c r="N52" s="242"/>
      <x:c r="O52" s="242"/>
      <x:c r="P52" s="242"/>
      <x:c r="Q52" s="242"/>
      <x:c r="R52" s="242"/>
      <x:c r="S52" s="242"/>
      <x:c r="T52" s="242"/>
      <x:c r="U52" s="242"/>
      <x:c r="V52" s="242"/>
      <x:c r="W52" s="242"/>
      <x:c r="X52" s="242"/>
      <x:c r="Y52" s="242"/>
      <x:c r="Z52" s="242"/>
    </x:row>
    <x:row r="53">
      <x:c r="A53" s="242"/>
      <x:c r="B53" s="242"/>
      <x:c r="C53" s="242"/>
      <x:c r="D53" s="242"/>
      <x:c r="E53" s="242"/>
      <x:c r="F53" s="242"/>
      <x:c r="G53" s="242"/>
      <x:c r="H53" s="242"/>
      <x:c r="I53" s="242"/>
      <x:c r="J53" s="242"/>
      <x:c r="K53" s="242"/>
      <x:c r="L53" s="242"/>
      <x:c r="M53" s="242"/>
      <x:c r="N53" s="242"/>
      <x:c r="O53" s="242"/>
      <x:c r="P53" s="242"/>
      <x:c r="Q53" s="242"/>
      <x:c r="R53" s="242"/>
      <x:c r="S53" s="242"/>
      <x:c r="T53" s="242"/>
      <x:c r="U53" s="242"/>
      <x:c r="V53" s="242"/>
      <x:c r="W53" s="242"/>
      <x:c r="X53" s="242"/>
      <x:c r="Y53" s="242"/>
      <x:c r="Z53" s="242"/>
    </x:row>
    <x:row r="54">
      <x:c r="A54" s="242"/>
      <x:c r="B54" s="242"/>
      <x:c r="C54" s="242"/>
      <x:c r="D54" s="242"/>
      <x:c r="E54" s="242"/>
      <x:c r="F54" s="242"/>
      <x:c r="G54" s="242"/>
      <x:c r="H54" s="242"/>
      <x:c r="I54" s="242"/>
      <x:c r="J54" s="242"/>
      <x:c r="K54" s="242"/>
      <x:c r="L54" s="242"/>
      <x:c r="M54" s="242"/>
      <x:c r="N54" s="242"/>
      <x:c r="O54" s="242"/>
      <x:c r="P54" s="242"/>
      <x:c r="Q54" s="242"/>
      <x:c r="R54" s="242"/>
      <x:c r="S54" s="242"/>
      <x:c r="T54" s="242"/>
      <x:c r="U54" s="242"/>
      <x:c r="V54" s="242"/>
      <x:c r="W54" s="242"/>
      <x:c r="X54" s="242"/>
      <x:c r="Y54" s="242"/>
      <x:c r="Z54" s="242"/>
    </x:row>
    <x:row r="55">
      <x:c r="A55" s="242"/>
      <x:c r="B55" s="242"/>
      <x:c r="C55" s="242"/>
      <x:c r="D55" s="242"/>
      <x:c r="E55" s="242"/>
      <x:c r="F55" s="242"/>
      <x:c r="G55" s="242"/>
      <x:c r="H55" s="242"/>
      <x:c r="I55" s="242"/>
      <x:c r="J55" s="242"/>
      <x:c r="K55" s="242"/>
      <x:c r="L55" s="242"/>
      <x:c r="M55" s="242"/>
      <x:c r="N55" s="242"/>
      <x:c r="O55" s="242"/>
      <x:c r="P55" s="242"/>
      <x:c r="Q55" s="242"/>
      <x:c r="R55" s="242"/>
      <x:c r="S55" s="242"/>
      <x:c r="T55" s="242"/>
      <x:c r="U55" s="242"/>
      <x:c r="V55" s="242"/>
      <x:c r="W55" s="242"/>
      <x:c r="X55" s="242"/>
      <x:c r="Y55" s="242"/>
      <x:c r="Z55" s="242"/>
    </x:row>
    <x:row r="56">
      <x:c r="A56" s="242"/>
      <x:c r="B56" s="242"/>
      <x:c r="C56" s="242"/>
      <x:c r="D56" s="242"/>
      <x:c r="E56" s="242"/>
      <x:c r="F56" s="242"/>
      <x:c r="G56" s="242"/>
      <x:c r="H56" s="242"/>
      <x:c r="I56" s="242"/>
      <x:c r="J56" s="242"/>
      <x:c r="K56" s="242"/>
      <x:c r="L56" s="242"/>
      <x:c r="M56" s="242"/>
      <x:c r="N56" s="242"/>
      <x:c r="O56" s="242"/>
      <x:c r="P56" s="242"/>
      <x:c r="Q56" s="242"/>
      <x:c r="R56" s="242"/>
      <x:c r="S56" s="242"/>
      <x:c r="T56" s="242"/>
      <x:c r="U56" s="242"/>
      <x:c r="V56" s="242"/>
      <x:c r="W56" s="242"/>
      <x:c r="X56" s="242"/>
      <x:c r="Y56" s="242"/>
      <x:c r="Z56" s="242"/>
    </x:row>
    <x:row r="57">
      <x:c r="A57" s="242"/>
      <x:c r="B57" s="242"/>
      <x:c r="C57" s="242"/>
      <x:c r="D57" s="242"/>
      <x:c r="E57" s="242"/>
      <x:c r="F57" s="242"/>
      <x:c r="G57" s="242"/>
      <x:c r="H57" s="242"/>
      <x:c r="I57" s="242"/>
      <x:c r="J57" s="242"/>
      <x:c r="K57" s="242"/>
      <x:c r="L57" s="242"/>
      <x:c r="M57" s="242"/>
      <x:c r="N57" s="242"/>
      <x:c r="O57" s="242"/>
      <x:c r="P57" s="242"/>
      <x:c r="Q57" s="242"/>
      <x:c r="R57" s="242"/>
      <x:c r="S57" s="242"/>
      <x:c r="T57" s="242"/>
      <x:c r="U57" s="242"/>
      <x:c r="V57" s="242"/>
      <x:c r="W57" s="242"/>
      <x:c r="X57" s="242"/>
      <x:c r="Y57" s="242"/>
      <x:c r="Z57" s="242"/>
    </x:row>
    <x:row r="58">
      <x:c r="A58" s="242"/>
      <x:c r="B58" s="242"/>
      <x:c r="C58" s="242"/>
      <x:c r="D58" s="242"/>
      <x:c r="E58" s="242"/>
      <x:c r="F58" s="242"/>
      <x:c r="G58" s="242"/>
      <x:c r="H58" s="242"/>
      <x:c r="I58" s="242"/>
      <x:c r="J58" s="242"/>
      <x:c r="K58" s="242"/>
      <x:c r="L58" s="242"/>
      <x:c r="M58" s="242"/>
      <x:c r="N58" s="242"/>
      <x:c r="O58" s="242"/>
      <x:c r="P58" s="242"/>
      <x:c r="Q58" s="242"/>
      <x:c r="R58" s="242"/>
      <x:c r="S58" s="242"/>
      <x:c r="T58" s="242"/>
      <x:c r="U58" s="242"/>
      <x:c r="V58" s="242"/>
      <x:c r="W58" s="242"/>
      <x:c r="X58" s="242"/>
      <x:c r="Y58" s="242"/>
      <x:c r="Z58" s="242"/>
    </x:row>
    <x:row r="59">
      <x:c r="A59" s="242"/>
      <x:c r="B59" s="242"/>
      <x:c r="C59" s="242"/>
      <x:c r="D59" s="242"/>
      <x:c r="E59" s="242"/>
      <x:c r="F59" s="242"/>
      <x:c r="G59" s="242"/>
      <x:c r="H59" s="242"/>
      <x:c r="I59" s="242"/>
      <x:c r="J59" s="242"/>
      <x:c r="K59" s="242"/>
      <x:c r="L59" s="242"/>
      <x:c r="M59" s="242"/>
      <x:c r="N59" s="242"/>
      <x:c r="O59" s="242"/>
      <x:c r="P59" s="242"/>
      <x:c r="Q59" s="242"/>
      <x:c r="R59" s="242"/>
      <x:c r="S59" s="242"/>
      <x:c r="T59" s="242"/>
      <x:c r="U59" s="242"/>
      <x:c r="V59" s="242"/>
      <x:c r="W59" s="242"/>
      <x:c r="X59" s="242"/>
      <x:c r="Y59" s="242"/>
      <x:c r="Z59" s="242"/>
    </x:row>
    <x:row r="60">
      <x:c r="A60" s="242"/>
      <x:c r="B60" s="242"/>
      <x:c r="C60" s="242"/>
      <x:c r="D60" s="242"/>
      <x:c r="E60" s="242"/>
      <x:c r="F60" s="242"/>
      <x:c r="G60" s="242"/>
      <x:c r="H60" s="242"/>
      <x:c r="I60" s="242"/>
      <x:c r="J60" s="242"/>
      <x:c r="K60" s="242"/>
      <x:c r="L60" s="242"/>
      <x:c r="M60" s="242"/>
      <x:c r="N60" s="242"/>
      <x:c r="O60" s="242"/>
      <x:c r="P60" s="242"/>
      <x:c r="Q60" s="242"/>
      <x:c r="R60" s="242"/>
      <x:c r="S60" s="242"/>
      <x:c r="T60" s="242"/>
      <x:c r="U60" s="242"/>
      <x:c r="V60" s="242"/>
      <x:c r="W60" s="242"/>
      <x:c r="X60" s="242"/>
      <x:c r="Y60" s="242"/>
      <x:c r="Z60" s="242"/>
    </x:row>
    <x:row r="61">
      <x:c r="A61" s="242"/>
      <x:c r="B61" s="242"/>
      <x:c r="C61" s="242"/>
      <x:c r="D61" s="242"/>
      <x:c r="E61" s="242"/>
      <x:c r="F61" s="242"/>
      <x:c r="G61" s="242"/>
      <x:c r="H61" s="242"/>
      <x:c r="I61" s="242"/>
      <x:c r="J61" s="242"/>
      <x:c r="K61" s="242"/>
      <x:c r="L61" s="242"/>
      <x:c r="M61" s="242"/>
      <x:c r="N61" s="242"/>
      <x:c r="O61" s="242"/>
      <x:c r="P61" s="242"/>
      <x:c r="Q61" s="242"/>
      <x:c r="R61" s="242"/>
      <x:c r="S61" s="242"/>
      <x:c r="T61" s="242"/>
      <x:c r="U61" s="242"/>
      <x:c r="V61" s="242"/>
      <x:c r="W61" s="242"/>
      <x:c r="X61" s="242"/>
      <x:c r="Y61" s="242"/>
      <x:c r="Z61" s="242"/>
    </x:row>
    <x:row r="62">
      <x:c r="A62" s="242"/>
      <x:c r="B62" s="242"/>
      <x:c r="C62" s="242"/>
      <x:c r="D62" s="242"/>
      <x:c r="E62" s="242"/>
      <x:c r="F62" s="242"/>
      <x:c r="G62" s="242"/>
      <x:c r="H62" s="242"/>
      <x:c r="I62" s="242"/>
      <x:c r="J62" s="242"/>
      <x:c r="K62" s="242"/>
      <x:c r="L62" s="242"/>
      <x:c r="M62" s="242"/>
      <x:c r="N62" s="242"/>
      <x:c r="O62" s="242"/>
      <x:c r="P62" s="242"/>
      <x:c r="Q62" s="242"/>
      <x:c r="R62" s="242"/>
      <x:c r="S62" s="242"/>
      <x:c r="T62" s="242"/>
      <x:c r="U62" s="242"/>
      <x:c r="V62" s="242"/>
      <x:c r="W62" s="242"/>
      <x:c r="X62" s="242"/>
      <x:c r="Y62" s="242"/>
      <x:c r="Z62" s="242"/>
    </x:row>
    <x:row r="63">
      <x:c r="A63" s="242"/>
      <x:c r="B63" s="242"/>
      <x:c r="C63" s="242"/>
      <x:c r="D63" s="242"/>
      <x:c r="E63" s="242"/>
      <x:c r="F63" s="242"/>
      <x:c r="G63" s="242"/>
      <x:c r="H63" s="242"/>
      <x:c r="I63" s="242"/>
      <x:c r="J63" s="242"/>
      <x:c r="K63" s="242"/>
      <x:c r="L63" s="242"/>
      <x:c r="M63" s="242"/>
      <x:c r="N63" s="242"/>
      <x:c r="O63" s="242"/>
      <x:c r="P63" s="242"/>
      <x:c r="Q63" s="242"/>
      <x:c r="R63" s="242"/>
      <x:c r="S63" s="242"/>
      <x:c r="T63" s="242"/>
      <x:c r="U63" s="242"/>
      <x:c r="V63" s="242"/>
      <x:c r="W63" s="242"/>
      <x:c r="X63" s="242"/>
      <x:c r="Y63" s="242"/>
      <x:c r="Z63" s="242"/>
    </x:row>
    <x:row r="64">
      <x:c r="A64" s="242"/>
      <x:c r="B64" s="242"/>
      <x:c r="C64" s="242"/>
      <x:c r="D64" s="242"/>
      <x:c r="E64" s="242"/>
      <x:c r="F64" s="242"/>
      <x:c r="G64" s="242"/>
      <x:c r="H64" s="242"/>
      <x:c r="I64" s="242"/>
      <x:c r="J64" s="242"/>
      <x:c r="K64" s="242"/>
      <x:c r="L64" s="242"/>
      <x:c r="M64" s="242"/>
      <x:c r="N64" s="242"/>
      <x:c r="O64" s="242"/>
      <x:c r="P64" s="242"/>
      <x:c r="Q64" s="242"/>
      <x:c r="R64" s="242"/>
      <x:c r="S64" s="242"/>
      <x:c r="T64" s="242"/>
      <x:c r="U64" s="242"/>
      <x:c r="V64" s="242"/>
      <x:c r="W64" s="242"/>
      <x:c r="X64" s="242"/>
      <x:c r="Y64" s="242"/>
      <x:c r="Z64" s="242"/>
    </x:row>
    <x:row r="65">
      <x:c r="A65" s="242"/>
      <x:c r="B65" s="242"/>
      <x:c r="C65" s="242"/>
      <x:c r="D65" s="242"/>
      <x:c r="E65" s="242"/>
      <x:c r="F65" s="242"/>
      <x:c r="G65" s="242"/>
      <x:c r="H65" s="242"/>
      <x:c r="I65" s="242"/>
      <x:c r="J65" s="242"/>
      <x:c r="K65" s="242"/>
      <x:c r="L65" s="242"/>
      <x:c r="M65" s="242"/>
      <x:c r="N65" s="242"/>
      <x:c r="O65" s="242"/>
      <x:c r="P65" s="242"/>
      <x:c r="Q65" s="242"/>
      <x:c r="R65" s="242"/>
      <x:c r="S65" s="242"/>
      <x:c r="T65" s="242"/>
      <x:c r="U65" s="242"/>
      <x:c r="V65" s="242"/>
      <x:c r="W65" s="242"/>
      <x:c r="X65" s="242"/>
      <x:c r="Y65" s="242"/>
      <x:c r="Z65" s="242"/>
    </x:row>
    <x:row r="66">
      <x:c r="A66" s="242"/>
      <x:c r="B66" s="242"/>
      <x:c r="C66" s="242"/>
      <x:c r="D66" s="242"/>
      <x:c r="E66" s="242"/>
      <x:c r="F66" s="242"/>
      <x:c r="G66" s="242"/>
      <x:c r="H66" s="242"/>
      <x:c r="I66" s="242"/>
      <x:c r="J66" s="242"/>
      <x:c r="K66" s="242"/>
      <x:c r="L66" s="242"/>
      <x:c r="M66" s="242"/>
      <x:c r="N66" s="242"/>
      <x:c r="O66" s="242"/>
      <x:c r="P66" s="242"/>
      <x:c r="Q66" s="242"/>
      <x:c r="R66" s="242"/>
      <x:c r="S66" s="242"/>
      <x:c r="T66" s="242"/>
      <x:c r="U66" s="242"/>
      <x:c r="V66" s="242"/>
      <x:c r="W66" s="242"/>
      <x:c r="X66" s="242"/>
      <x:c r="Y66" s="242"/>
      <x:c r="Z66" s="242"/>
    </x:row>
    <x:row r="67">
      <x:c r="A67" s="242"/>
      <x:c r="B67" s="242"/>
      <x:c r="C67" s="242"/>
      <x:c r="D67" s="242"/>
      <x:c r="E67" s="242"/>
      <x:c r="F67" s="242"/>
      <x:c r="G67" s="242"/>
      <x:c r="H67" s="242"/>
      <x:c r="I67" s="242"/>
      <x:c r="J67" s="242"/>
      <x:c r="K67" s="242"/>
      <x:c r="L67" s="242"/>
      <x:c r="M67" s="242"/>
      <x:c r="N67" s="242"/>
      <x:c r="O67" s="242"/>
      <x:c r="P67" s="242"/>
      <x:c r="Q67" s="242"/>
      <x:c r="R67" s="242"/>
      <x:c r="S67" s="242"/>
      <x:c r="T67" s="242"/>
      <x:c r="U67" s="242"/>
      <x:c r="V67" s="242"/>
      <x:c r="W67" s="242"/>
      <x:c r="X67" s="242"/>
      <x:c r="Y67" s="242"/>
      <x:c r="Z67" s="242"/>
    </x:row>
    <x:row r="68">
      <x:c r="A68" s="242"/>
      <x:c r="B68" s="242"/>
      <x:c r="C68" s="242"/>
      <x:c r="D68" s="242"/>
      <x:c r="E68" s="242"/>
      <x:c r="F68" s="242"/>
      <x:c r="G68" s="242"/>
      <x:c r="H68" s="242"/>
      <x:c r="I68" s="242"/>
      <x:c r="J68" s="242"/>
      <x:c r="K68" s="242"/>
      <x:c r="L68" s="242"/>
      <x:c r="M68" s="242"/>
      <x:c r="N68" s="242"/>
      <x:c r="O68" s="242"/>
      <x:c r="P68" s="242"/>
      <x:c r="Q68" s="242"/>
      <x:c r="R68" s="242"/>
      <x:c r="S68" s="242"/>
      <x:c r="T68" s="242"/>
      <x:c r="U68" s="242"/>
      <x:c r="V68" s="242"/>
      <x:c r="W68" s="242"/>
      <x:c r="X68" s="242"/>
      <x:c r="Y68" s="242"/>
      <x:c r="Z68" s="242"/>
    </x:row>
    <x:row r="69">
      <x:c r="A69" s="242"/>
      <x:c r="B69" s="242"/>
      <x:c r="C69" s="242"/>
      <x:c r="D69" s="242"/>
      <x:c r="E69" s="242"/>
      <x:c r="F69" s="242"/>
      <x:c r="G69" s="242"/>
      <x:c r="H69" s="242"/>
      <x:c r="I69" s="242"/>
      <x:c r="J69" s="242"/>
      <x:c r="K69" s="242"/>
      <x:c r="L69" s="242"/>
      <x:c r="M69" s="242"/>
      <x:c r="N69" s="242"/>
      <x:c r="O69" s="242"/>
      <x:c r="P69" s="242"/>
      <x:c r="Q69" s="242"/>
      <x:c r="R69" s="242"/>
      <x:c r="S69" s="242"/>
      <x:c r="T69" s="242"/>
      <x:c r="U69" s="242"/>
      <x:c r="V69" s="242"/>
      <x:c r="W69" s="242"/>
      <x:c r="X69" s="242"/>
      <x:c r="Y69" s="242"/>
      <x:c r="Z69" s="242"/>
    </x:row>
    <x:row r="70">
      <x:c r="A70" s="242"/>
      <x:c r="B70" s="242"/>
      <x:c r="C70" s="242"/>
      <x:c r="D70" s="242"/>
      <x:c r="E70" s="242"/>
      <x:c r="F70" s="242"/>
      <x:c r="G70" s="242"/>
      <x:c r="H70" s="242"/>
      <x:c r="I70" s="242"/>
      <x:c r="J70" s="242"/>
      <x:c r="K70" s="242"/>
      <x:c r="L70" s="242"/>
      <x:c r="M70" s="242"/>
      <x:c r="N70" s="242"/>
      <x:c r="O70" s="242"/>
      <x:c r="P70" s="242"/>
      <x:c r="Q70" s="242"/>
      <x:c r="R70" s="242"/>
      <x:c r="S70" s="242"/>
      <x:c r="T70" s="242"/>
      <x:c r="U70" s="242"/>
      <x:c r="V70" s="242"/>
      <x:c r="W70" s="242"/>
      <x:c r="X70" s="242"/>
      <x:c r="Y70" s="242"/>
      <x:c r="Z70" s="242"/>
    </x:row>
    <x:row r="71">
      <x:c r="A71" s="242"/>
      <x:c r="B71" s="242"/>
      <x:c r="C71" s="242"/>
      <x:c r="D71" s="242"/>
      <x:c r="E71" s="242"/>
      <x:c r="F71" s="242"/>
      <x:c r="G71" s="242"/>
      <x:c r="H71" s="242"/>
      <x:c r="I71" s="242"/>
      <x:c r="J71" s="242"/>
      <x:c r="K71" s="242"/>
      <x:c r="L71" s="242"/>
      <x:c r="M71" s="242"/>
      <x:c r="N71" s="242"/>
      <x:c r="O71" s="242"/>
      <x:c r="P71" s="242"/>
      <x:c r="Q71" s="242"/>
      <x:c r="R71" s="242"/>
      <x:c r="S71" s="242"/>
      <x:c r="T71" s="242"/>
      <x:c r="U71" s="242"/>
      <x:c r="V71" s="242"/>
      <x:c r="W71" s="242"/>
      <x:c r="X71" s="242"/>
      <x:c r="Y71" s="242"/>
      <x:c r="Z71" s="242"/>
    </x:row>
    <x:row r="72">
      <x:c r="A72" s="242"/>
      <x:c r="B72" s="242"/>
      <x:c r="C72" s="242"/>
      <x:c r="D72" s="242"/>
      <x:c r="E72" s="242"/>
      <x:c r="F72" s="242"/>
      <x:c r="G72" s="242"/>
      <x:c r="H72" s="242"/>
      <x:c r="I72" s="242"/>
      <x:c r="J72" s="242"/>
      <x:c r="K72" s="242"/>
      <x:c r="L72" s="242"/>
      <x:c r="M72" s="242"/>
      <x:c r="N72" s="242"/>
      <x:c r="O72" s="242"/>
      <x:c r="P72" s="242"/>
      <x:c r="Q72" s="242"/>
      <x:c r="R72" s="242"/>
      <x:c r="S72" s="242"/>
      <x:c r="T72" s="242"/>
      <x:c r="U72" s="242"/>
      <x:c r="V72" s="242"/>
      <x:c r="W72" s="242"/>
      <x:c r="X72" s="242"/>
      <x:c r="Y72" s="242"/>
      <x:c r="Z72" s="242"/>
    </x:row>
    <x:row r="73">
      <x:c r="A73" s="242"/>
      <x:c r="B73" s="242"/>
      <x:c r="C73" s="242"/>
      <x:c r="D73" s="242"/>
      <x:c r="E73" s="242"/>
      <x:c r="F73" s="242"/>
      <x:c r="G73" s="242"/>
      <x:c r="H73" s="242"/>
      <x:c r="I73" s="242"/>
      <x:c r="J73" s="242"/>
      <x:c r="K73" s="242"/>
      <x:c r="L73" s="242"/>
      <x:c r="M73" s="242"/>
      <x:c r="N73" s="242"/>
      <x:c r="O73" s="242"/>
      <x:c r="P73" s="242"/>
      <x:c r="Q73" s="242"/>
      <x:c r="R73" s="242"/>
      <x:c r="S73" s="242"/>
      <x:c r="T73" s="242"/>
      <x:c r="U73" s="242"/>
      <x:c r="V73" s="242"/>
      <x:c r="W73" s="242"/>
      <x:c r="X73" s="242"/>
      <x:c r="Y73" s="242"/>
      <x:c r="Z73" s="242"/>
    </x:row>
    <x:row r="74">
      <x:c r="A74" s="242"/>
      <x:c r="B74" s="242"/>
      <x:c r="C74" s="242"/>
      <x:c r="D74" s="242"/>
      <x:c r="E74" s="242"/>
      <x:c r="F74" s="242"/>
      <x:c r="G74" s="242"/>
      <x:c r="H74" s="242"/>
      <x:c r="I74" s="242"/>
      <x:c r="J74" s="242"/>
      <x:c r="K74" s="242"/>
      <x:c r="L74" s="242"/>
      <x:c r="M74" s="242"/>
      <x:c r="N74" s="242"/>
      <x:c r="O74" s="242"/>
      <x:c r="P74" s="242"/>
      <x:c r="Q74" s="242"/>
      <x:c r="R74" s="242"/>
      <x:c r="S74" s="242"/>
      <x:c r="T74" s="242"/>
      <x:c r="U74" s="242"/>
      <x:c r="V74" s="242"/>
      <x:c r="W74" s="242"/>
      <x:c r="X74" s="242"/>
      <x:c r="Y74" s="242"/>
      <x:c r="Z74" s="242"/>
    </x:row>
    <x:row r="75">
      <x:c r="A75" s="242"/>
      <x:c r="B75" s="242"/>
      <x:c r="C75" s="242"/>
      <x:c r="D75" s="242"/>
      <x:c r="E75" s="242"/>
      <x:c r="F75" s="242"/>
      <x:c r="G75" s="242"/>
      <x:c r="H75" s="242"/>
      <x:c r="I75" s="242"/>
      <x:c r="J75" s="242"/>
      <x:c r="K75" s="242"/>
      <x:c r="L75" s="242"/>
      <x:c r="M75" s="242"/>
      <x:c r="N75" s="242"/>
      <x:c r="O75" s="242"/>
      <x:c r="P75" s="242"/>
      <x:c r="Q75" s="242"/>
      <x:c r="R75" s="242"/>
      <x:c r="S75" s="242"/>
      <x:c r="T75" s="242"/>
      <x:c r="U75" s="242"/>
      <x:c r="V75" s="242"/>
      <x:c r="W75" s="242"/>
      <x:c r="X75" s="242"/>
      <x:c r="Y75" s="242"/>
      <x:c r="Z75" s="242"/>
    </x:row>
    <x:row r="76">
      <x:c r="A76" s="242"/>
      <x:c r="B76" s="242"/>
      <x:c r="C76" s="242"/>
      <x:c r="D76" s="242"/>
      <x:c r="E76" s="242"/>
      <x:c r="F76" s="242"/>
      <x:c r="G76" s="242"/>
      <x:c r="H76" s="242"/>
      <x:c r="I76" s="242"/>
      <x:c r="J76" s="242"/>
      <x:c r="K76" s="242"/>
      <x:c r="L76" s="242"/>
      <x:c r="M76" s="242"/>
      <x:c r="N76" s="242"/>
      <x:c r="O76" s="242"/>
      <x:c r="P76" s="242"/>
      <x:c r="Q76" s="242"/>
      <x:c r="R76" s="242"/>
      <x:c r="S76" s="242"/>
      <x:c r="T76" s="242"/>
      <x:c r="U76" s="242"/>
      <x:c r="V76" s="242"/>
      <x:c r="W76" s="242"/>
      <x:c r="X76" s="242"/>
      <x:c r="Y76" s="242"/>
      <x:c r="Z76" s="242"/>
    </x:row>
    <x:row r="77">
      <x:c r="A77" s="242"/>
      <x:c r="B77" s="242"/>
      <x:c r="C77" s="242"/>
      <x:c r="D77" s="242"/>
      <x:c r="E77" s="242"/>
      <x:c r="F77" s="242"/>
      <x:c r="G77" s="242"/>
      <x:c r="H77" s="242"/>
      <x:c r="I77" s="242"/>
      <x:c r="J77" s="242"/>
      <x:c r="K77" s="242"/>
      <x:c r="L77" s="242"/>
      <x:c r="M77" s="242"/>
      <x:c r="N77" s="242"/>
      <x:c r="O77" s="242"/>
      <x:c r="P77" s="242"/>
      <x:c r="Q77" s="242"/>
      <x:c r="R77" s="242"/>
      <x:c r="S77" s="242"/>
      <x:c r="T77" s="242"/>
      <x:c r="U77" s="242"/>
      <x:c r="V77" s="242"/>
      <x:c r="W77" s="242"/>
      <x:c r="X77" s="242"/>
      <x:c r="Y77" s="242"/>
      <x:c r="Z77" s="242"/>
    </x:row>
    <x:row r="78">
      <x:c r="A78" s="242"/>
      <x:c r="B78" s="242"/>
      <x:c r="C78" s="242"/>
      <x:c r="D78" s="242"/>
      <x:c r="E78" s="242"/>
      <x:c r="F78" s="242"/>
      <x:c r="G78" s="242"/>
      <x:c r="H78" s="242"/>
      <x:c r="I78" s="242"/>
      <x:c r="J78" s="242"/>
      <x:c r="K78" s="242"/>
      <x:c r="L78" s="242"/>
      <x:c r="M78" s="242"/>
      <x:c r="N78" s="242"/>
      <x:c r="O78" s="242"/>
      <x:c r="P78" s="242"/>
      <x:c r="Q78" s="242"/>
      <x:c r="R78" s="242"/>
      <x:c r="S78" s="242"/>
      <x:c r="T78" s="242"/>
      <x:c r="U78" s="242"/>
      <x:c r="V78" s="242"/>
      <x:c r="W78" s="242"/>
      <x:c r="X78" s="242"/>
      <x:c r="Y78" s="242"/>
      <x:c r="Z78" s="242"/>
    </x:row>
    <x:row r="79">
      <x:c r="A79" s="242"/>
      <x:c r="B79" s="242"/>
      <x:c r="C79" s="242"/>
      <x:c r="D79" s="242"/>
      <x:c r="E79" s="242"/>
      <x:c r="F79" s="242"/>
      <x:c r="G79" s="242"/>
      <x:c r="H79" s="242"/>
      <x:c r="I79" s="242"/>
      <x:c r="J79" s="242"/>
      <x:c r="K79" s="242"/>
      <x:c r="L79" s="242"/>
      <x:c r="M79" s="242"/>
      <x:c r="N79" s="242"/>
      <x:c r="O79" s="242"/>
      <x:c r="P79" s="242"/>
      <x:c r="Q79" s="242"/>
      <x:c r="R79" s="242"/>
      <x:c r="S79" s="242"/>
      <x:c r="T79" s="242"/>
      <x:c r="U79" s="242"/>
      <x:c r="V79" s="242"/>
      <x:c r="W79" s="242"/>
      <x:c r="X79" s="242"/>
      <x:c r="Y79" s="242"/>
      <x:c r="Z79" s="242"/>
    </x:row>
    <x:row r="80">
      <x:c r="A80" s="242"/>
      <x:c r="B80" s="242"/>
      <x:c r="C80" s="242"/>
      <x:c r="D80" s="242"/>
      <x:c r="E80" s="242"/>
      <x:c r="F80" s="242"/>
      <x:c r="G80" s="242"/>
      <x:c r="H80" s="242"/>
      <x:c r="I80" s="242"/>
      <x:c r="J80" s="242"/>
      <x:c r="K80" s="242"/>
      <x:c r="L80" s="242"/>
      <x:c r="M80" s="242"/>
      <x:c r="N80" s="242"/>
      <x:c r="O80" s="242"/>
      <x:c r="P80" s="242"/>
      <x:c r="Q80" s="242"/>
      <x:c r="R80" s="242"/>
      <x:c r="S80" s="242"/>
      <x:c r="T80" s="242"/>
      <x:c r="U80" s="242"/>
      <x:c r="V80" s="242"/>
      <x:c r="W80" s="242"/>
      <x:c r="X80" s="242"/>
      <x:c r="Y80" s="242"/>
      <x:c r="Z80" s="242"/>
    </x:row>
    <x:row r="81">
      <x:c r="A81" s="242"/>
      <x:c r="B81" s="242"/>
      <x:c r="C81" s="242"/>
      <x:c r="D81" s="242"/>
      <x:c r="E81" s="242"/>
      <x:c r="F81" s="242"/>
      <x:c r="G81" s="242"/>
      <x:c r="H81" s="242"/>
      <x:c r="I81" s="242"/>
      <x:c r="J81" s="242"/>
      <x:c r="K81" s="242"/>
      <x:c r="L81" s="242"/>
      <x:c r="M81" s="242"/>
      <x:c r="N81" s="242"/>
      <x:c r="O81" s="242"/>
      <x:c r="P81" s="242"/>
      <x:c r="Q81" s="242"/>
      <x:c r="R81" s="242"/>
      <x:c r="S81" s="242"/>
      <x:c r="T81" s="242"/>
      <x:c r="U81" s="242"/>
      <x:c r="V81" s="242"/>
      <x:c r="W81" s="242"/>
      <x:c r="X81" s="242"/>
      <x:c r="Y81" s="242"/>
      <x:c r="Z81" s="242"/>
    </x:row>
    <x:row r="82">
      <x:c r="A82" s="242"/>
      <x:c r="B82" s="242"/>
      <x:c r="C82" s="242"/>
      <x:c r="D82" s="242"/>
      <x:c r="E82" s="242"/>
      <x:c r="F82" s="242"/>
      <x:c r="G82" s="242"/>
      <x:c r="H82" s="242"/>
      <x:c r="I82" s="242"/>
      <x:c r="J82" s="242"/>
      <x:c r="K82" s="242"/>
      <x:c r="L82" s="242"/>
      <x:c r="M82" s="242"/>
      <x:c r="N82" s="242"/>
      <x:c r="O82" s="242"/>
      <x:c r="P82" s="242"/>
      <x:c r="Q82" s="242"/>
      <x:c r="R82" s="242"/>
      <x:c r="S82" s="242"/>
      <x:c r="T82" s="242"/>
      <x:c r="U82" s="242"/>
      <x:c r="V82" s="242"/>
      <x:c r="W82" s="242"/>
      <x:c r="X82" s="242"/>
      <x:c r="Y82" s="242"/>
      <x:c r="Z82" s="242"/>
    </x:row>
    <x:row r="83">
      <x:c r="A83" s="242"/>
      <x:c r="B83" s="242"/>
      <x:c r="C83" s="242"/>
      <x:c r="D83" s="242"/>
      <x:c r="E83" s="242"/>
      <x:c r="F83" s="242"/>
      <x:c r="G83" s="242"/>
      <x:c r="H83" s="242"/>
      <x:c r="I83" s="242"/>
      <x:c r="J83" s="242"/>
      <x:c r="K83" s="242"/>
      <x:c r="L83" s="242"/>
      <x:c r="M83" s="242"/>
      <x:c r="N83" s="242"/>
      <x:c r="O83" s="242"/>
      <x:c r="P83" s="242"/>
      <x:c r="Q83" s="242"/>
      <x:c r="R83" s="242"/>
      <x:c r="S83" s="242"/>
      <x:c r="T83" s="242"/>
      <x:c r="U83" s="242"/>
      <x:c r="V83" s="242"/>
      <x:c r="W83" s="242"/>
      <x:c r="X83" s="242"/>
      <x:c r="Y83" s="242"/>
      <x:c r="Z83" s="242"/>
    </x:row>
    <x:row r="84">
      <x:c r="A84" s="242"/>
      <x:c r="B84" s="242"/>
      <x:c r="C84" s="242"/>
      <x:c r="D84" s="242"/>
      <x:c r="E84" s="242"/>
      <x:c r="F84" s="242"/>
      <x:c r="G84" s="242"/>
      <x:c r="H84" s="242"/>
      <x:c r="I84" s="242"/>
      <x:c r="J84" s="242"/>
      <x:c r="K84" s="242"/>
      <x:c r="L84" s="242"/>
      <x:c r="M84" s="242"/>
      <x:c r="N84" s="242"/>
      <x:c r="O84" s="242"/>
      <x:c r="P84" s="242"/>
      <x:c r="Q84" s="242"/>
      <x:c r="R84" s="242"/>
      <x:c r="S84" s="242"/>
      <x:c r="T84" s="242"/>
      <x:c r="U84" s="242"/>
      <x:c r="V84" s="242"/>
      <x:c r="W84" s="242"/>
      <x:c r="X84" s="242"/>
      <x:c r="Y84" s="242"/>
      <x:c r="Z84" s="242"/>
    </x:row>
    <x:row r="85">
      <x:c r="A85" s="242"/>
      <x:c r="B85" s="242"/>
      <x:c r="C85" s="242"/>
      <x:c r="D85" s="242"/>
      <x:c r="E85" s="242"/>
      <x:c r="F85" s="242"/>
      <x:c r="G85" s="242"/>
      <x:c r="H85" s="242"/>
      <x:c r="I85" s="242"/>
      <x:c r="J85" s="242"/>
      <x:c r="K85" s="242"/>
      <x:c r="L85" s="242"/>
      <x:c r="M85" s="242"/>
      <x:c r="N85" s="242"/>
      <x:c r="O85" s="242"/>
      <x:c r="P85" s="242"/>
      <x:c r="Q85" s="242"/>
      <x:c r="R85" s="242"/>
      <x:c r="S85" s="242"/>
      <x:c r="T85" s="242"/>
      <x:c r="U85" s="242"/>
      <x:c r="V85" s="242"/>
      <x:c r="W85" s="242"/>
      <x:c r="X85" s="242"/>
      <x:c r="Y85" s="242"/>
      <x:c r="Z85" s="242"/>
    </x:row>
    <x:row r="86">
      <x:c r="A86" s="242"/>
      <x:c r="B86" s="242"/>
      <x:c r="C86" s="242"/>
      <x:c r="D86" s="242"/>
      <x:c r="E86" s="242"/>
      <x:c r="F86" s="242"/>
      <x:c r="G86" s="242"/>
      <x:c r="H86" s="242"/>
      <x:c r="I86" s="242"/>
      <x:c r="J86" s="242"/>
      <x:c r="K86" s="242"/>
      <x:c r="L86" s="242"/>
      <x:c r="M86" s="242"/>
      <x:c r="N86" s="242"/>
      <x:c r="O86" s="242"/>
      <x:c r="P86" s="242"/>
      <x:c r="Q86" s="242"/>
      <x:c r="R86" s="242"/>
      <x:c r="S86" s="242"/>
      <x:c r="T86" s="242"/>
      <x:c r="U86" s="242"/>
      <x:c r="V86" s="242"/>
      <x:c r="W86" s="242"/>
      <x:c r="X86" s="242"/>
      <x:c r="Y86" s="242"/>
      <x:c r="Z86" s="242"/>
    </x:row>
    <x:row r="87">
      <x:c r="A87" s="242"/>
      <x:c r="B87" s="242"/>
      <x:c r="C87" s="242"/>
      <x:c r="D87" s="242"/>
      <x:c r="E87" s="242"/>
      <x:c r="F87" s="242"/>
      <x:c r="G87" s="242"/>
      <x:c r="H87" s="242"/>
      <x:c r="I87" s="242"/>
      <x:c r="J87" s="242"/>
      <x:c r="K87" s="242"/>
      <x:c r="L87" s="242"/>
      <x:c r="M87" s="242"/>
      <x:c r="N87" s="242"/>
      <x:c r="O87" s="242"/>
      <x:c r="P87" s="242"/>
      <x:c r="Q87" s="242"/>
      <x:c r="R87" s="242"/>
      <x:c r="S87" s="242"/>
      <x:c r="T87" s="242"/>
      <x:c r="U87" s="242"/>
      <x:c r="V87" s="242"/>
      <x:c r="W87" s="242"/>
      <x:c r="X87" s="242"/>
      <x:c r="Y87" s="242"/>
      <x:c r="Z87" s="242"/>
    </x:row>
    <x:row r="88">
      <x:c r="A88" s="242"/>
      <x:c r="B88" s="242"/>
      <x:c r="C88" s="242"/>
      <x:c r="D88" s="242"/>
      <x:c r="E88" s="242"/>
      <x:c r="F88" s="242"/>
      <x:c r="G88" s="242"/>
      <x:c r="H88" s="242"/>
      <x:c r="I88" s="242"/>
      <x:c r="J88" s="242"/>
      <x:c r="K88" s="242"/>
      <x:c r="L88" s="242"/>
      <x:c r="M88" s="242"/>
      <x:c r="N88" s="242"/>
      <x:c r="O88" s="242"/>
      <x:c r="P88" s="242"/>
      <x:c r="Q88" s="242"/>
      <x:c r="R88" s="242"/>
      <x:c r="S88" s="242"/>
      <x:c r="T88" s="242"/>
      <x:c r="U88" s="242"/>
      <x:c r="V88" s="242"/>
      <x:c r="W88" s="242"/>
      <x:c r="X88" s="242"/>
      <x:c r="Y88" s="242"/>
      <x:c r="Z88" s="242"/>
    </x:row>
    <x:row r="89">
      <x:c r="A89" s="242"/>
      <x:c r="B89" s="242"/>
      <x:c r="C89" s="242"/>
      <x:c r="D89" s="242"/>
      <x:c r="E89" s="242"/>
      <x:c r="F89" s="242"/>
      <x:c r="G89" s="242"/>
      <x:c r="H89" s="242"/>
      <x:c r="I89" s="242"/>
      <x:c r="J89" s="242"/>
      <x:c r="K89" s="242"/>
      <x:c r="L89" s="242"/>
      <x:c r="M89" s="242"/>
      <x:c r="N89" s="242"/>
      <x:c r="O89" s="242"/>
      <x:c r="P89" s="242"/>
      <x:c r="Q89" s="242"/>
      <x:c r="R89" s="242"/>
      <x:c r="S89" s="242"/>
      <x:c r="T89" s="242"/>
      <x:c r="U89" s="242"/>
      <x:c r="V89" s="242"/>
      <x:c r="W89" s="242"/>
      <x:c r="X89" s="242"/>
      <x:c r="Y89" s="242"/>
      <x:c r="Z89" s="242"/>
    </x:row>
    <x:row r="90">
      <x:c r="A90" s="242"/>
      <x:c r="B90" s="242"/>
      <x:c r="C90" s="242"/>
      <x:c r="D90" s="242"/>
      <x:c r="E90" s="242"/>
      <x:c r="F90" s="242"/>
      <x:c r="G90" s="242"/>
      <x:c r="H90" s="242"/>
      <x:c r="I90" s="242"/>
      <x:c r="J90" s="242"/>
      <x:c r="K90" s="242"/>
      <x:c r="L90" s="242"/>
      <x:c r="M90" s="242"/>
      <x:c r="N90" s="242"/>
      <x:c r="O90" s="242"/>
      <x:c r="P90" s="242"/>
      <x:c r="Q90" s="242"/>
      <x:c r="R90" s="242"/>
      <x:c r="S90" s="242"/>
      <x:c r="T90" s="242"/>
      <x:c r="U90" s="242"/>
      <x:c r="V90" s="242"/>
      <x:c r="W90" s="242"/>
      <x:c r="X90" s="242"/>
      <x:c r="Y90" s="242"/>
      <x:c r="Z90" s="242"/>
    </x:row>
    <x:row r="91">
      <x:c r="A91" s="242"/>
      <x:c r="B91" s="242"/>
      <x:c r="C91" s="242"/>
      <x:c r="D91" s="242"/>
      <x:c r="E91" s="242"/>
      <x:c r="F91" s="242"/>
      <x:c r="G91" s="242"/>
      <x:c r="H91" s="242"/>
      <x:c r="I91" s="242"/>
      <x:c r="J91" s="242"/>
      <x:c r="K91" s="242"/>
      <x:c r="L91" s="242"/>
      <x:c r="M91" s="242"/>
      <x:c r="N91" s="242"/>
      <x:c r="O91" s="242"/>
      <x:c r="P91" s="242"/>
      <x:c r="Q91" s="242"/>
      <x:c r="R91" s="242"/>
      <x:c r="S91" s="242"/>
      <x:c r="T91" s="242"/>
      <x:c r="U91" s="242"/>
      <x:c r="V91" s="242"/>
      <x:c r="W91" s="242"/>
      <x:c r="X91" s="242"/>
      <x:c r="Y91" s="242"/>
      <x:c r="Z91" s="242"/>
    </x:row>
    <x:row r="92">
      <x:c r="A92" s="242"/>
      <x:c r="B92" s="242"/>
      <x:c r="C92" s="242"/>
      <x:c r="D92" s="242"/>
      <x:c r="E92" s="242"/>
      <x:c r="F92" s="242"/>
      <x:c r="G92" s="242"/>
      <x:c r="H92" s="242"/>
      <x:c r="I92" s="242"/>
      <x:c r="J92" s="242"/>
      <x:c r="K92" s="242"/>
      <x:c r="L92" s="242"/>
      <x:c r="M92" s="242"/>
      <x:c r="N92" s="242"/>
      <x:c r="O92" s="242"/>
      <x:c r="P92" s="242"/>
      <x:c r="Q92" s="242"/>
      <x:c r="R92" s="242"/>
      <x:c r="S92" s="242"/>
      <x:c r="T92" s="242"/>
      <x:c r="U92" s="242"/>
      <x:c r="V92" s="242"/>
      <x:c r="W92" s="242"/>
      <x:c r="X92" s="242"/>
      <x:c r="Y92" s="242"/>
      <x:c r="Z92" s="242"/>
    </x:row>
    <x:row r="93">
      <x:c r="A93" s="242"/>
      <x:c r="B93" s="242"/>
      <x:c r="C93" s="242"/>
      <x:c r="D93" s="242"/>
      <x:c r="E93" s="242"/>
      <x:c r="F93" s="242"/>
      <x:c r="G93" s="242"/>
      <x:c r="H93" s="242"/>
      <x:c r="I93" s="242"/>
      <x:c r="J93" s="242"/>
      <x:c r="K93" s="242"/>
      <x:c r="L93" s="242"/>
      <x:c r="M93" s="242"/>
      <x:c r="N93" s="242"/>
      <x:c r="O93" s="242"/>
      <x:c r="P93" s="242"/>
      <x:c r="Q93" s="242"/>
      <x:c r="R93" s="242"/>
      <x:c r="S93" s="242"/>
      <x:c r="T93" s="242"/>
      <x:c r="U93" s="242"/>
      <x:c r="V93" s="242"/>
      <x:c r="W93" s="242"/>
      <x:c r="X93" s="242"/>
      <x:c r="Y93" s="242"/>
      <x:c r="Z93" s="242"/>
    </x:row>
    <x:row r="94">
      <x:c r="A94" s="242"/>
      <x:c r="B94" s="242"/>
      <x:c r="C94" s="242"/>
      <x:c r="D94" s="242"/>
      <x:c r="E94" s="242"/>
      <x:c r="F94" s="242"/>
      <x:c r="G94" s="242"/>
      <x:c r="H94" s="242"/>
      <x:c r="I94" s="242"/>
      <x:c r="J94" s="242"/>
      <x:c r="K94" s="242"/>
      <x:c r="L94" s="242"/>
      <x:c r="M94" s="242"/>
      <x:c r="N94" s="242"/>
      <x:c r="O94" s="242"/>
      <x:c r="P94" s="242"/>
      <x:c r="Q94" s="242"/>
      <x:c r="R94" s="242"/>
      <x:c r="S94" s="242"/>
      <x:c r="T94" s="242"/>
      <x:c r="U94" s="242"/>
      <x:c r="V94" s="242"/>
      <x:c r="W94" s="242"/>
      <x:c r="X94" s="242"/>
      <x:c r="Y94" s="242"/>
      <x:c r="Z94" s="242"/>
    </x:row>
    <x:row r="95">
      <x:c r="A95" s="242"/>
      <x:c r="B95" s="242"/>
      <x:c r="C95" s="242"/>
      <x:c r="D95" s="242"/>
      <x:c r="E95" s="242"/>
      <x:c r="F95" s="242"/>
      <x:c r="G95" s="242"/>
      <x:c r="H95" s="242"/>
      <x:c r="I95" s="242"/>
      <x:c r="J95" s="242"/>
      <x:c r="K95" s="242"/>
      <x:c r="L95" s="242"/>
      <x:c r="M95" s="242"/>
      <x:c r="N95" s="242"/>
      <x:c r="O95" s="242"/>
      <x:c r="P95" s="242"/>
      <x:c r="Q95" s="242"/>
      <x:c r="R95" s="242"/>
      <x:c r="S95" s="242"/>
      <x:c r="T95" s="242"/>
      <x:c r="U95" s="242"/>
      <x:c r="V95" s="242"/>
      <x:c r="W95" s="242"/>
      <x:c r="X95" s="242"/>
      <x:c r="Y95" s="242"/>
      <x:c r="Z95" s="242"/>
    </x:row>
    <x:row r="96">
      <x:c r="A96" s="242"/>
      <x:c r="B96" s="242"/>
      <x:c r="C96" s="242"/>
      <x:c r="D96" s="242"/>
      <x:c r="E96" s="242"/>
      <x:c r="F96" s="242"/>
      <x:c r="G96" s="242"/>
      <x:c r="H96" s="242"/>
      <x:c r="I96" s="242"/>
      <x:c r="J96" s="242"/>
      <x:c r="K96" s="242"/>
      <x:c r="L96" s="242"/>
      <x:c r="M96" s="242"/>
      <x:c r="N96" s="242"/>
      <x:c r="O96" s="242"/>
      <x:c r="P96" s="242"/>
      <x:c r="Q96" s="242"/>
      <x:c r="R96" s="242"/>
      <x:c r="S96" s="242"/>
      <x:c r="T96" s="242"/>
      <x:c r="U96" s="242"/>
      <x:c r="V96" s="242"/>
      <x:c r="W96" s="242"/>
      <x:c r="X96" s="242"/>
      <x:c r="Y96" s="242"/>
      <x:c r="Z96" s="242"/>
    </x:row>
    <x:row r="97">
      <x:c r="A97" s="242"/>
      <x:c r="B97" s="242"/>
      <x:c r="C97" s="242"/>
      <x:c r="D97" s="242"/>
      <x:c r="E97" s="242"/>
      <x:c r="F97" s="242"/>
      <x:c r="G97" s="242"/>
      <x:c r="H97" s="242"/>
      <x:c r="I97" s="242"/>
      <x:c r="J97" s="242"/>
      <x:c r="K97" s="242"/>
      <x:c r="L97" s="242"/>
      <x:c r="M97" s="242"/>
      <x:c r="N97" s="242"/>
      <x:c r="O97" s="242"/>
      <x:c r="P97" s="242"/>
      <x:c r="Q97" s="242"/>
      <x:c r="R97" s="242"/>
      <x:c r="S97" s="242"/>
      <x:c r="T97" s="242"/>
      <x:c r="U97" s="242"/>
      <x:c r="V97" s="242"/>
      <x:c r="W97" s="242"/>
      <x:c r="X97" s="242"/>
      <x:c r="Y97" s="242"/>
      <x:c r="Z97" s="242"/>
    </x:row>
    <x:row r="98">
      <x:c r="A98" s="242"/>
      <x:c r="B98" s="242"/>
      <x:c r="C98" s="242"/>
      <x:c r="D98" s="242"/>
      <x:c r="E98" s="242"/>
      <x:c r="F98" s="242"/>
      <x:c r="G98" s="242"/>
      <x:c r="H98" s="242"/>
      <x:c r="I98" s="242"/>
      <x:c r="J98" s="242"/>
      <x:c r="K98" s="242"/>
      <x:c r="L98" s="242"/>
      <x:c r="M98" s="242"/>
      <x:c r="N98" s="242"/>
      <x:c r="O98" s="242"/>
      <x:c r="P98" s="242"/>
      <x:c r="Q98" s="242"/>
      <x:c r="R98" s="242"/>
      <x:c r="S98" s="242"/>
      <x:c r="T98" s="242"/>
      <x:c r="U98" s="242"/>
      <x:c r="V98" s="242"/>
      <x:c r="W98" s="242"/>
      <x:c r="X98" s="242"/>
      <x:c r="Y98" s="242"/>
      <x:c r="Z98" s="242"/>
    </x:row>
    <x:row r="99">
      <x:c r="A99" s="242"/>
      <x:c r="B99" s="242"/>
      <x:c r="C99" s="242"/>
      <x:c r="D99" s="242"/>
      <x:c r="E99" s="242"/>
      <x:c r="F99" s="242"/>
      <x:c r="G99" s="242"/>
      <x:c r="H99" s="242"/>
      <x:c r="I99" s="242"/>
      <x:c r="J99" s="242"/>
      <x:c r="K99" s="242"/>
      <x:c r="L99" s="242"/>
      <x:c r="M99" s="242"/>
      <x:c r="N99" s="242"/>
      <x:c r="O99" s="242"/>
      <x:c r="P99" s="242"/>
      <x:c r="Q99" s="242"/>
      <x:c r="R99" s="242"/>
      <x:c r="S99" s="242"/>
      <x:c r="T99" s="242"/>
      <x:c r="U99" s="242"/>
      <x:c r="V99" s="242"/>
      <x:c r="W99" s="242"/>
      <x:c r="X99" s="242"/>
      <x:c r="Y99" s="242"/>
      <x:c r="Z99" s="242"/>
    </x:row>
    <x:row r="100">
      <x:c r="A100" s="242"/>
      <x:c r="B100" s="242"/>
      <x:c r="C100" s="242"/>
      <x:c r="D100" s="242"/>
      <x:c r="E100" s="242"/>
      <x:c r="F100" s="242"/>
      <x:c r="G100" s="242"/>
      <x:c r="H100" s="242"/>
      <x:c r="I100" s="242"/>
      <x:c r="J100" s="242"/>
      <x:c r="K100" s="242"/>
      <x:c r="L100" s="242"/>
      <x:c r="M100" s="242"/>
      <x:c r="N100" s="242"/>
      <x:c r="O100" s="242"/>
      <x:c r="P100" s="242"/>
      <x:c r="Q100" s="242"/>
      <x:c r="R100" s="242"/>
      <x:c r="S100" s="242"/>
      <x:c r="T100" s="242"/>
      <x:c r="U100" s="242"/>
      <x:c r="V100" s="242"/>
      <x:c r="W100" s="242"/>
      <x:c r="X100" s="242"/>
      <x:c r="Y100" s="242"/>
      <x:c r="Z100" s="242"/>
    </x:row>
    <x:row r="101">
      <x:c r="A101" s="242"/>
      <x:c r="B101" s="242"/>
      <x:c r="C101" s="242"/>
      <x:c r="D101" s="242"/>
      <x:c r="E101" s="242"/>
      <x:c r="F101" s="242"/>
      <x:c r="G101" s="242"/>
      <x:c r="H101" s="242"/>
      <x:c r="I101" s="242"/>
      <x:c r="J101" s="242"/>
      <x:c r="K101" s="242"/>
      <x:c r="L101" s="242"/>
      <x:c r="M101" s="242"/>
      <x:c r="N101" s="242"/>
      <x:c r="O101" s="242"/>
      <x:c r="P101" s="242"/>
      <x:c r="Q101" s="242"/>
      <x:c r="R101" s="242"/>
      <x:c r="S101" s="242"/>
      <x:c r="T101" s="242"/>
      <x:c r="U101" s="242"/>
      <x:c r="V101" s="242"/>
      <x:c r="W101" s="242"/>
      <x:c r="X101" s="242"/>
      <x:c r="Y101" s="242"/>
      <x:c r="Z101" s="242"/>
    </x:row>
    <x:row r="102">
      <x:c r="A102" s="242"/>
      <x:c r="B102" s="242"/>
      <x:c r="C102" s="242"/>
      <x:c r="D102" s="242"/>
      <x:c r="E102" s="242"/>
      <x:c r="F102" s="242"/>
      <x:c r="G102" s="242"/>
      <x:c r="H102" s="242"/>
      <x:c r="I102" s="242"/>
      <x:c r="J102" s="242"/>
      <x:c r="K102" s="242"/>
      <x:c r="L102" s="242"/>
      <x:c r="M102" s="242"/>
      <x:c r="N102" s="242"/>
      <x:c r="O102" s="242"/>
      <x:c r="P102" s="242"/>
      <x:c r="Q102" s="242"/>
      <x:c r="R102" s="242"/>
      <x:c r="S102" s="242"/>
      <x:c r="T102" s="242"/>
      <x:c r="U102" s="242"/>
      <x:c r="V102" s="242"/>
      <x:c r="W102" s="242"/>
      <x:c r="X102" s="242"/>
      <x:c r="Y102" s="242"/>
      <x:c r="Z102" s="242"/>
    </x:row>
    <x:row r="103">
      <x:c r="A103" s="242"/>
      <x:c r="B103" s="242"/>
      <x:c r="C103" s="242"/>
      <x:c r="D103" s="242"/>
      <x:c r="E103" s="242"/>
      <x:c r="F103" s="242"/>
      <x:c r="G103" s="242"/>
      <x:c r="H103" s="242"/>
      <x:c r="I103" s="242"/>
      <x:c r="J103" s="242"/>
      <x:c r="K103" s="242"/>
      <x:c r="L103" s="242"/>
      <x:c r="M103" s="242"/>
      <x:c r="N103" s="242"/>
      <x:c r="O103" s="242"/>
      <x:c r="P103" s="242"/>
      <x:c r="Q103" s="242"/>
      <x:c r="R103" s="242"/>
      <x:c r="S103" s="242"/>
      <x:c r="T103" s="242"/>
      <x:c r="U103" s="242"/>
      <x:c r="V103" s="242"/>
      <x:c r="W103" s="242"/>
      <x:c r="X103" s="242"/>
      <x:c r="Y103" s="242"/>
      <x:c r="Z103" s="242"/>
    </x:row>
    <x:row r="104">
      <x:c r="A104" s="242"/>
      <x:c r="B104" s="242"/>
      <x:c r="C104" s="242"/>
      <x:c r="D104" s="242"/>
      <x:c r="E104" s="242"/>
      <x:c r="F104" s="242"/>
      <x:c r="G104" s="242"/>
      <x:c r="H104" s="242"/>
      <x:c r="I104" s="242"/>
      <x:c r="J104" s="242"/>
      <x:c r="K104" s="242"/>
      <x:c r="L104" s="242"/>
      <x:c r="M104" s="242"/>
      <x:c r="N104" s="242"/>
      <x:c r="O104" s="242"/>
      <x:c r="P104" s="242"/>
      <x:c r="Q104" s="242"/>
      <x:c r="R104" s="242"/>
      <x:c r="S104" s="242"/>
      <x:c r="T104" s="242"/>
      <x:c r="U104" s="242"/>
      <x:c r="V104" s="242"/>
      <x:c r="W104" s="242"/>
      <x:c r="X104" s="242"/>
      <x:c r="Y104" s="242"/>
      <x:c r="Z104" s="242"/>
    </x:row>
    <x:row r="105">
      <x:c r="A105" s="242"/>
      <x:c r="B105" s="242"/>
      <x:c r="C105" s="242"/>
      <x:c r="D105" s="242"/>
      <x:c r="E105" s="242"/>
      <x:c r="F105" s="242"/>
      <x:c r="G105" s="242"/>
      <x:c r="H105" s="242"/>
      <x:c r="I105" s="242"/>
      <x:c r="J105" s="242"/>
      <x:c r="K105" s="242"/>
      <x:c r="L105" s="242"/>
      <x:c r="M105" s="242"/>
      <x:c r="N105" s="242"/>
      <x:c r="O105" s="242"/>
      <x:c r="P105" s="242"/>
      <x:c r="Q105" s="242"/>
      <x:c r="R105" s="242"/>
      <x:c r="S105" s="242"/>
      <x:c r="T105" s="242"/>
      <x:c r="U105" s="242"/>
      <x:c r="V105" s="242"/>
      <x:c r="W105" s="242"/>
      <x:c r="X105" s="242"/>
      <x:c r="Y105" s="242"/>
      <x:c r="Z105" s="242"/>
    </x:row>
    <x:row r="106">
      <x:c r="A106" s="242"/>
      <x:c r="B106" s="242"/>
      <x:c r="C106" s="242"/>
      <x:c r="D106" s="242"/>
      <x:c r="E106" s="242"/>
      <x:c r="F106" s="242"/>
      <x:c r="G106" s="242"/>
      <x:c r="H106" s="242"/>
      <x:c r="I106" s="242"/>
      <x:c r="J106" s="242"/>
      <x:c r="K106" s="242"/>
      <x:c r="L106" s="242"/>
      <x:c r="M106" s="242"/>
      <x:c r="N106" s="242"/>
      <x:c r="O106" s="242"/>
      <x:c r="P106" s="242"/>
      <x:c r="Q106" s="242"/>
      <x:c r="R106" s="242"/>
      <x:c r="S106" s="242"/>
      <x:c r="T106" s="242"/>
      <x:c r="U106" s="242"/>
      <x:c r="V106" s="242"/>
      <x:c r="W106" s="242"/>
      <x:c r="X106" s="242"/>
      <x:c r="Y106" s="242"/>
      <x:c r="Z106" s="242"/>
    </x:row>
    <x:row r="107">
      <x:c r="A107" s="242"/>
      <x:c r="B107" s="242"/>
      <x:c r="C107" s="242"/>
      <x:c r="D107" s="242"/>
      <x:c r="E107" s="242"/>
      <x:c r="F107" s="242"/>
      <x:c r="G107" s="242"/>
      <x:c r="H107" s="242"/>
      <x:c r="I107" s="242"/>
      <x:c r="J107" s="242"/>
      <x:c r="K107" s="242"/>
      <x:c r="L107" s="242"/>
      <x:c r="M107" s="242"/>
      <x:c r="N107" s="242"/>
      <x:c r="O107" s="242"/>
      <x:c r="P107" s="242"/>
      <x:c r="Q107" s="242"/>
      <x:c r="R107" s="242"/>
      <x:c r="S107" s="242"/>
      <x:c r="T107" s="242"/>
      <x:c r="U107" s="242"/>
      <x:c r="V107" s="242"/>
      <x:c r="W107" s="242"/>
      <x:c r="X107" s="242"/>
      <x:c r="Y107" s="242"/>
      <x:c r="Z107" s="242"/>
    </x:row>
    <x:row r="108">
      <x:c r="A108" s="242"/>
      <x:c r="B108" s="242"/>
      <x:c r="C108" s="242"/>
      <x:c r="D108" s="242"/>
      <x:c r="E108" s="242"/>
      <x:c r="F108" s="242"/>
      <x:c r="G108" s="242"/>
      <x:c r="H108" s="242"/>
      <x:c r="I108" s="242"/>
      <x:c r="J108" s="242"/>
      <x:c r="K108" s="242"/>
      <x:c r="L108" s="242"/>
      <x:c r="M108" s="242"/>
      <x:c r="N108" s="242"/>
      <x:c r="O108" s="242"/>
      <x:c r="P108" s="242"/>
      <x:c r="Q108" s="242"/>
      <x:c r="R108" s="242"/>
      <x:c r="S108" s="242"/>
      <x:c r="T108" s="242"/>
      <x:c r="U108" s="242"/>
      <x:c r="V108" s="242"/>
      <x:c r="W108" s="242"/>
      <x:c r="X108" s="242"/>
      <x:c r="Y108" s="242"/>
      <x:c r="Z108" s="242"/>
    </x:row>
    <x:row r="109">
      <x:c r="A109" s="242"/>
      <x:c r="B109" s="242"/>
      <x:c r="C109" s="242"/>
      <x:c r="D109" s="242"/>
      <x:c r="E109" s="242"/>
      <x:c r="F109" s="242"/>
      <x:c r="G109" s="242"/>
      <x:c r="H109" s="242"/>
      <x:c r="I109" s="242"/>
      <x:c r="J109" s="242"/>
      <x:c r="K109" s="242"/>
      <x:c r="L109" s="242"/>
      <x:c r="M109" s="242"/>
      <x:c r="N109" s="242"/>
      <x:c r="O109" s="242"/>
      <x:c r="P109" s="242"/>
      <x:c r="Q109" s="242"/>
      <x:c r="R109" s="242"/>
      <x:c r="S109" s="242"/>
      <x:c r="T109" s="242"/>
      <x:c r="U109" s="242"/>
      <x:c r="V109" s="242"/>
      <x:c r="W109" s="242"/>
      <x:c r="X109" s="242"/>
      <x:c r="Y109" s="242"/>
      <x:c r="Z109" s="242"/>
    </x:row>
    <x:row r="110">
      <x:c r="A110" s="242"/>
      <x:c r="B110" s="242"/>
      <x:c r="C110" s="242"/>
      <x:c r="D110" s="242"/>
      <x:c r="E110" s="242"/>
      <x:c r="F110" s="242"/>
      <x:c r="G110" s="242"/>
      <x:c r="H110" s="242"/>
      <x:c r="I110" s="242"/>
      <x:c r="J110" s="242"/>
      <x:c r="K110" s="242"/>
      <x:c r="L110" s="242"/>
      <x:c r="M110" s="242"/>
      <x:c r="N110" s="242"/>
      <x:c r="O110" s="242"/>
      <x:c r="P110" s="242"/>
      <x:c r="Q110" s="242"/>
      <x:c r="R110" s="242"/>
      <x:c r="S110" s="242"/>
      <x:c r="T110" s="242"/>
      <x:c r="U110" s="242"/>
      <x:c r="V110" s="242"/>
      <x:c r="W110" s="242"/>
      <x:c r="X110" s="242"/>
      <x:c r="Y110" s="242"/>
      <x:c r="Z110" s="242"/>
    </x:row>
    <x:row r="111">
      <x:c r="A111" s="242"/>
      <x:c r="B111" s="242"/>
      <x:c r="C111" s="242"/>
      <x:c r="D111" s="242"/>
      <x:c r="E111" s="242"/>
      <x:c r="F111" s="242"/>
      <x:c r="G111" s="242"/>
      <x:c r="H111" s="242"/>
      <x:c r="I111" s="242"/>
      <x:c r="J111" s="242"/>
      <x:c r="K111" s="242"/>
      <x:c r="L111" s="242"/>
      <x:c r="M111" s="242"/>
      <x:c r="N111" s="242"/>
      <x:c r="O111" s="242"/>
      <x:c r="P111" s="242"/>
      <x:c r="Q111" s="242"/>
      <x:c r="R111" s="242"/>
      <x:c r="S111" s="242"/>
      <x:c r="T111" s="242"/>
      <x:c r="U111" s="242"/>
      <x:c r="V111" s="242"/>
      <x:c r="W111" s="242"/>
      <x:c r="X111" s="242"/>
      <x:c r="Y111" s="242"/>
      <x:c r="Z111" s="242"/>
    </x:row>
    <x:row r="112">
      <x:c r="A112" s="242"/>
      <x:c r="B112" s="242"/>
      <x:c r="C112" s="242"/>
      <x:c r="D112" s="242"/>
      <x:c r="E112" s="242"/>
      <x:c r="F112" s="242"/>
      <x:c r="G112" s="242"/>
      <x:c r="H112" s="242"/>
      <x:c r="I112" s="242"/>
      <x:c r="J112" s="242"/>
      <x:c r="K112" s="242"/>
      <x:c r="L112" s="242"/>
      <x:c r="M112" s="242"/>
      <x:c r="N112" s="242"/>
      <x:c r="O112" s="242"/>
      <x:c r="P112" s="242"/>
      <x:c r="Q112" s="242"/>
      <x:c r="R112" s="242"/>
      <x:c r="S112" s="242"/>
      <x:c r="T112" s="242"/>
      <x:c r="U112" s="242"/>
      <x:c r="V112" s="242"/>
      <x:c r="W112" s="242"/>
      <x:c r="X112" s="242"/>
      <x:c r="Y112" s="242"/>
      <x:c r="Z112" s="242"/>
    </x:row>
    <x:row r="113">
      <x:c r="A113" s="242"/>
      <x:c r="B113" s="242"/>
      <x:c r="C113" s="242"/>
      <x:c r="D113" s="242"/>
      <x:c r="E113" s="242"/>
      <x:c r="F113" s="242"/>
      <x:c r="G113" s="242"/>
      <x:c r="H113" s="242"/>
      <x:c r="I113" s="242"/>
      <x:c r="J113" s="242"/>
      <x:c r="K113" s="242"/>
      <x:c r="L113" s="242"/>
      <x:c r="M113" s="242"/>
      <x:c r="N113" s="242"/>
      <x:c r="O113" s="242"/>
      <x:c r="P113" s="242"/>
      <x:c r="Q113" s="242"/>
      <x:c r="R113" s="242"/>
      <x:c r="S113" s="242"/>
      <x:c r="T113" s="242"/>
      <x:c r="U113" s="242"/>
      <x:c r="V113" s="242"/>
      <x:c r="W113" s="242"/>
      <x:c r="X113" s="242"/>
      <x:c r="Y113" s="242"/>
      <x:c r="Z113" s="242"/>
    </x:row>
    <x:row r="114">
      <x:c r="A114" s="242"/>
      <x:c r="B114" s="242"/>
      <x:c r="C114" s="242"/>
      <x:c r="D114" s="242"/>
      <x:c r="E114" s="242"/>
      <x:c r="F114" s="242"/>
      <x:c r="G114" s="242"/>
      <x:c r="H114" s="242"/>
      <x:c r="I114" s="242"/>
      <x:c r="J114" s="242"/>
      <x:c r="K114" s="242"/>
      <x:c r="L114" s="242"/>
      <x:c r="M114" s="242"/>
      <x:c r="N114" s="242"/>
      <x:c r="O114" s="242"/>
      <x:c r="P114" s="242"/>
      <x:c r="Q114" s="242"/>
      <x:c r="R114" s="242"/>
      <x:c r="S114" s="242"/>
      <x:c r="T114" s="242"/>
      <x:c r="U114" s="242"/>
      <x:c r="V114" s="242"/>
      <x:c r="W114" s="242"/>
      <x:c r="X114" s="242"/>
      <x:c r="Y114" s="242"/>
      <x:c r="Z114" s="242"/>
    </x:row>
    <x:row r="115">
      <x:c r="A115" s="242"/>
      <x:c r="B115" s="242"/>
      <x:c r="C115" s="242"/>
      <x:c r="D115" s="242"/>
      <x:c r="E115" s="242"/>
      <x:c r="F115" s="242"/>
      <x:c r="G115" s="242"/>
      <x:c r="H115" s="242"/>
      <x:c r="I115" s="242"/>
      <x:c r="J115" s="242"/>
      <x:c r="K115" s="242"/>
      <x:c r="L115" s="242"/>
      <x:c r="M115" s="242"/>
      <x:c r="N115" s="242"/>
      <x:c r="O115" s="242"/>
      <x:c r="P115" s="242"/>
      <x:c r="Q115" s="242"/>
      <x:c r="R115" s="242"/>
      <x:c r="S115" s="242"/>
      <x:c r="T115" s="242"/>
      <x:c r="U115" s="242"/>
      <x:c r="V115" s="242"/>
      <x:c r="W115" s="242"/>
      <x:c r="X115" s="242"/>
      <x:c r="Y115" s="242"/>
      <x:c r="Z115" s="242"/>
    </x:row>
    <x:row r="116">
      <x:c r="A116" s="242"/>
      <x:c r="B116" s="242"/>
      <x:c r="C116" s="242"/>
      <x:c r="D116" s="242"/>
      <x:c r="E116" s="242"/>
      <x:c r="F116" s="242"/>
      <x:c r="G116" s="242"/>
      <x:c r="H116" s="242"/>
      <x:c r="I116" s="242"/>
      <x:c r="J116" s="242"/>
      <x:c r="K116" s="242"/>
      <x:c r="L116" s="242"/>
      <x:c r="M116" s="242"/>
      <x:c r="N116" s="242"/>
      <x:c r="O116" s="242"/>
      <x:c r="P116" s="242"/>
      <x:c r="Q116" s="242"/>
      <x:c r="R116" s="242"/>
      <x:c r="S116" s="242"/>
      <x:c r="T116" s="242"/>
      <x:c r="U116" s="242"/>
      <x:c r="V116" s="242"/>
      <x:c r="W116" s="242"/>
      <x:c r="X116" s="242"/>
      <x:c r="Y116" s="242"/>
      <x:c r="Z116" s="242"/>
    </x:row>
    <x:row r="117">
      <x:c r="A117" s="242"/>
      <x:c r="B117" s="242"/>
      <x:c r="C117" s="242"/>
      <x:c r="D117" s="242"/>
      <x:c r="E117" s="242"/>
      <x:c r="F117" s="242"/>
      <x:c r="G117" s="242"/>
      <x:c r="H117" s="242"/>
      <x:c r="I117" s="242"/>
      <x:c r="J117" s="242"/>
      <x:c r="K117" s="242"/>
      <x:c r="L117" s="242"/>
      <x:c r="M117" s="242"/>
      <x:c r="N117" s="242"/>
      <x:c r="O117" s="242"/>
      <x:c r="P117" s="242"/>
      <x:c r="Q117" s="242"/>
      <x:c r="R117" s="242"/>
      <x:c r="S117" s="242"/>
      <x:c r="T117" s="242"/>
      <x:c r="U117" s="242"/>
      <x:c r="V117" s="242"/>
      <x:c r="W117" s="242"/>
      <x:c r="X117" s="242"/>
      <x:c r="Y117" s="242"/>
      <x:c r="Z117" s="242"/>
    </x:row>
    <x:row r="118">
      <x:c r="A118" s="242"/>
      <x:c r="B118" s="242"/>
      <x:c r="C118" s="242"/>
      <x:c r="D118" s="242"/>
      <x:c r="E118" s="242"/>
      <x:c r="F118" s="242"/>
      <x:c r="G118" s="242"/>
      <x:c r="H118" s="242"/>
      <x:c r="I118" s="242"/>
      <x:c r="J118" s="242"/>
      <x:c r="K118" s="242"/>
      <x:c r="L118" s="242"/>
      <x:c r="M118" s="242"/>
      <x:c r="N118" s="242"/>
      <x:c r="O118" s="242"/>
      <x:c r="P118" s="242"/>
      <x:c r="Q118" s="242"/>
      <x:c r="R118" s="242"/>
      <x:c r="S118" s="242"/>
      <x:c r="T118" s="242"/>
      <x:c r="U118" s="242"/>
      <x:c r="V118" s="242"/>
      <x:c r="W118" s="242"/>
      <x:c r="X118" s="242"/>
      <x:c r="Y118" s="242"/>
      <x:c r="Z118" s="242"/>
    </x:row>
    <x:row r="119">
      <x:c r="A119" s="242"/>
      <x:c r="B119" s="242"/>
      <x:c r="C119" s="242"/>
      <x:c r="D119" s="242"/>
      <x:c r="E119" s="242"/>
      <x:c r="F119" s="242"/>
      <x:c r="G119" s="242"/>
      <x:c r="H119" s="242"/>
      <x:c r="I119" s="242"/>
      <x:c r="J119" s="242"/>
      <x:c r="K119" s="242"/>
      <x:c r="L119" s="242"/>
      <x:c r="M119" s="242"/>
      <x:c r="N119" s="242"/>
      <x:c r="O119" s="242"/>
      <x:c r="P119" s="242"/>
      <x:c r="Q119" s="242"/>
      <x:c r="R119" s="242"/>
      <x:c r="S119" s="242"/>
      <x:c r="T119" s="242"/>
      <x:c r="U119" s="242"/>
      <x:c r="V119" s="242"/>
      <x:c r="W119" s="242"/>
      <x:c r="X119" s="242"/>
      <x:c r="Y119" s="242"/>
      <x:c r="Z119" s="242"/>
    </x:row>
    <x:row r="120">
      <x:c r="A120" s="242"/>
      <x:c r="B120" s="242"/>
      <x:c r="C120" s="242"/>
      <x:c r="D120" s="242"/>
      <x:c r="E120" s="242"/>
      <x:c r="F120" s="242"/>
      <x:c r="G120" s="242"/>
      <x:c r="H120" s="242"/>
      <x:c r="I120" s="242"/>
      <x:c r="J120" s="242"/>
      <x:c r="K120" s="242"/>
      <x:c r="L120" s="242"/>
      <x:c r="M120" s="242"/>
      <x:c r="N120" s="242"/>
      <x:c r="O120" s="242"/>
      <x:c r="P120" s="242"/>
      <x:c r="Q120" s="242"/>
      <x:c r="R120" s="242"/>
      <x:c r="S120" s="242"/>
      <x:c r="T120" s="242"/>
      <x:c r="U120" s="242"/>
      <x:c r="V120" s="242"/>
      <x:c r="W120" s="242"/>
      <x:c r="X120" s="242"/>
      <x:c r="Y120" s="242"/>
      <x:c r="Z120" s="242"/>
    </x:row>
    <x:row r="121">
      <x:c r="A121" s="242"/>
      <x:c r="B121" s="242"/>
      <x:c r="C121" s="242"/>
      <x:c r="D121" s="242"/>
      <x:c r="E121" s="242"/>
      <x:c r="F121" s="242"/>
      <x:c r="G121" s="242"/>
      <x:c r="H121" s="242"/>
      <x:c r="I121" s="242"/>
      <x:c r="J121" s="242"/>
      <x:c r="K121" s="242"/>
      <x:c r="L121" s="242"/>
      <x:c r="M121" s="242"/>
      <x:c r="N121" s="242"/>
      <x:c r="O121" s="242"/>
      <x:c r="P121" s="242"/>
      <x:c r="Q121" s="242"/>
      <x:c r="R121" s="242"/>
      <x:c r="S121" s="242"/>
      <x:c r="T121" s="242"/>
      <x:c r="U121" s="242"/>
      <x:c r="V121" s="242"/>
      <x:c r="W121" s="242"/>
      <x:c r="X121" s="242"/>
      <x:c r="Y121" s="242"/>
      <x:c r="Z121" s="242"/>
    </x:row>
    <x:row r="122">
      <x:c r="A122" s="242"/>
      <x:c r="B122" s="242"/>
      <x:c r="C122" s="242"/>
      <x:c r="D122" s="242"/>
      <x:c r="E122" s="242"/>
      <x:c r="F122" s="242"/>
      <x:c r="G122" s="242"/>
      <x:c r="H122" s="242"/>
      <x:c r="I122" s="242"/>
      <x:c r="J122" s="242"/>
      <x:c r="K122" s="242"/>
      <x:c r="L122" s="242"/>
      <x:c r="M122" s="242"/>
      <x:c r="N122" s="242"/>
      <x:c r="O122" s="242"/>
      <x:c r="P122" s="242"/>
      <x:c r="Q122" s="242"/>
      <x:c r="R122" s="242"/>
      <x:c r="S122" s="242"/>
      <x:c r="T122" s="242"/>
      <x:c r="U122" s="242"/>
      <x:c r="V122" s="242"/>
      <x:c r="W122" s="242"/>
      <x:c r="X122" s="242"/>
      <x:c r="Y122" s="242"/>
      <x:c r="Z122" s="242"/>
    </x:row>
    <x:row r="123">
      <x:c r="A123" s="242"/>
      <x:c r="B123" s="242"/>
      <x:c r="C123" s="242"/>
      <x:c r="D123" s="242"/>
      <x:c r="E123" s="242"/>
      <x:c r="F123" s="242"/>
      <x:c r="G123" s="242"/>
      <x:c r="H123" s="242"/>
      <x:c r="I123" s="242"/>
      <x:c r="J123" s="242"/>
      <x:c r="K123" s="242"/>
      <x:c r="L123" s="242"/>
      <x:c r="M123" s="242"/>
      <x:c r="N123" s="242"/>
      <x:c r="O123" s="242"/>
      <x:c r="P123" s="242"/>
      <x:c r="Q123" s="242"/>
      <x:c r="R123" s="242"/>
      <x:c r="S123" s="242"/>
      <x:c r="T123" s="242"/>
      <x:c r="U123" s="242"/>
      <x:c r="V123" s="242"/>
      <x:c r="W123" s="242"/>
      <x:c r="X123" s="242"/>
      <x:c r="Y123" s="242"/>
      <x:c r="Z123" s="242"/>
    </x:row>
    <x:row r="124">
      <x:c r="A124" s="242"/>
      <x:c r="B124" s="242"/>
      <x:c r="C124" s="242"/>
      <x:c r="D124" s="242"/>
      <x:c r="E124" s="242"/>
      <x:c r="F124" s="242"/>
      <x:c r="G124" s="242"/>
      <x:c r="H124" s="242"/>
      <x:c r="I124" s="242"/>
      <x:c r="J124" s="242"/>
      <x:c r="K124" s="242"/>
      <x:c r="L124" s="242"/>
      <x:c r="M124" s="242"/>
      <x:c r="N124" s="242"/>
      <x:c r="O124" s="242"/>
      <x:c r="P124" s="242"/>
      <x:c r="Q124" s="242"/>
      <x:c r="R124" s="242"/>
      <x:c r="S124" s="242"/>
      <x:c r="T124" s="242"/>
      <x:c r="U124" s="242"/>
      <x:c r="V124" s="242"/>
      <x:c r="W124" s="242"/>
      <x:c r="X124" s="242"/>
      <x:c r="Y124" s="242"/>
      <x:c r="Z124" s="242"/>
    </x:row>
    <x:row r="125">
      <x:c r="A125" s="242"/>
      <x:c r="B125" s="242"/>
      <x:c r="C125" s="242"/>
      <x:c r="D125" s="242"/>
      <x:c r="E125" s="242"/>
      <x:c r="F125" s="242"/>
      <x:c r="G125" s="242"/>
      <x:c r="H125" s="242"/>
      <x:c r="I125" s="242"/>
      <x:c r="J125" s="242"/>
      <x:c r="K125" s="242"/>
      <x:c r="L125" s="242"/>
      <x:c r="M125" s="242"/>
      <x:c r="N125" s="242"/>
      <x:c r="O125" s="242"/>
      <x:c r="P125" s="242"/>
      <x:c r="Q125" s="242"/>
      <x:c r="R125" s="242"/>
      <x:c r="S125" s="242"/>
      <x:c r="T125" s="242"/>
      <x:c r="U125" s="242"/>
      <x:c r="V125" s="242"/>
      <x:c r="W125" s="242"/>
      <x:c r="X125" s="242"/>
      <x:c r="Y125" s="242"/>
      <x:c r="Z125" s="242"/>
    </x:row>
    <x:row r="126">
      <x:c r="A126" s="242"/>
      <x:c r="B126" s="242"/>
      <x:c r="C126" s="242"/>
      <x:c r="D126" s="242"/>
      <x:c r="E126" s="242"/>
      <x:c r="F126" s="242"/>
      <x:c r="G126" s="242"/>
      <x:c r="H126" s="242"/>
      <x:c r="I126" s="242"/>
      <x:c r="J126" s="242"/>
      <x:c r="K126" s="242"/>
      <x:c r="L126" s="242"/>
      <x:c r="M126" s="242"/>
      <x:c r="N126" s="242"/>
      <x:c r="O126" s="242"/>
      <x:c r="P126" s="242"/>
      <x:c r="Q126" s="242"/>
      <x:c r="R126" s="242"/>
      <x:c r="S126" s="242"/>
      <x:c r="T126" s="242"/>
      <x:c r="U126" s="242"/>
      <x:c r="V126" s="242"/>
      <x:c r="W126" s="242"/>
      <x:c r="X126" s="242"/>
      <x:c r="Y126" s="242"/>
      <x:c r="Z126" s="242"/>
    </x:row>
    <x:row r="127">
      <x:c r="A127" s="242"/>
      <x:c r="B127" s="242"/>
      <x:c r="C127" s="242"/>
      <x:c r="D127" s="242"/>
      <x:c r="E127" s="242"/>
      <x:c r="F127" s="242"/>
      <x:c r="G127" s="242"/>
      <x:c r="H127" s="242"/>
      <x:c r="I127" s="242"/>
      <x:c r="J127" s="242"/>
      <x:c r="K127" s="242"/>
      <x:c r="L127" s="242"/>
      <x:c r="M127" s="242"/>
      <x:c r="N127" s="242"/>
      <x:c r="O127" s="242"/>
      <x:c r="P127" s="242"/>
      <x:c r="Q127" s="242"/>
      <x:c r="R127" s="242"/>
      <x:c r="S127" s="242"/>
      <x:c r="T127" s="242"/>
      <x:c r="U127" s="242"/>
      <x:c r="V127" s="242"/>
      <x:c r="W127" s="242"/>
      <x:c r="X127" s="242"/>
      <x:c r="Y127" s="242"/>
      <x:c r="Z127" s="242"/>
    </x:row>
    <x:row r="128">
      <x:c r="A128" s="242"/>
      <x:c r="B128" s="242"/>
      <x:c r="C128" s="242"/>
      <x:c r="D128" s="242"/>
      <x:c r="E128" s="242"/>
      <x:c r="F128" s="242"/>
      <x:c r="G128" s="242"/>
      <x:c r="H128" s="242"/>
      <x:c r="I128" s="242"/>
      <x:c r="J128" s="242"/>
      <x:c r="K128" s="242"/>
      <x:c r="L128" s="242"/>
      <x:c r="M128" s="242"/>
      <x:c r="N128" s="242"/>
      <x:c r="O128" s="242"/>
      <x:c r="P128" s="242"/>
      <x:c r="Q128" s="242"/>
      <x:c r="R128" s="242"/>
      <x:c r="S128" s="242"/>
      <x:c r="T128" s="242"/>
      <x:c r="U128" s="242"/>
      <x:c r="V128" s="242"/>
      <x:c r="W128" s="242"/>
      <x:c r="X128" s="242"/>
      <x:c r="Y128" s="242"/>
      <x:c r="Z128" s="242"/>
    </x:row>
    <x:row r="129">
      <x:c r="A129" s="242"/>
      <x:c r="B129" s="242"/>
      <x:c r="C129" s="242"/>
      <x:c r="D129" s="242"/>
      <x:c r="E129" s="242"/>
      <x:c r="F129" s="242"/>
      <x:c r="G129" s="242"/>
      <x:c r="H129" s="242"/>
      <x:c r="I129" s="242"/>
      <x:c r="J129" s="242"/>
      <x:c r="K129" s="242"/>
      <x:c r="L129" s="242"/>
      <x:c r="M129" s="242"/>
      <x:c r="N129" s="242"/>
      <x:c r="O129" s="242"/>
      <x:c r="P129" s="242"/>
      <x:c r="Q129" s="242"/>
      <x:c r="R129" s="242"/>
      <x:c r="S129" s="242"/>
      <x:c r="T129" s="242"/>
      <x:c r="U129" s="242"/>
      <x:c r="V129" s="242"/>
      <x:c r="W129" s="242"/>
      <x:c r="X129" s="242"/>
      <x:c r="Y129" s="242"/>
      <x:c r="Z129" s="242"/>
    </x:row>
    <x:row r="130">
      <x:c r="A130" s="242"/>
      <x:c r="B130" s="242"/>
      <x:c r="C130" s="242"/>
      <x:c r="D130" s="242"/>
      <x:c r="E130" s="242"/>
      <x:c r="F130" s="242"/>
      <x:c r="G130" s="242"/>
      <x:c r="H130" s="242"/>
      <x:c r="I130" s="242"/>
      <x:c r="J130" s="242"/>
      <x:c r="K130" s="242"/>
      <x:c r="L130" s="242"/>
      <x:c r="M130" s="242"/>
      <x:c r="N130" s="242"/>
      <x:c r="O130" s="242"/>
      <x:c r="P130" s="242"/>
      <x:c r="Q130" s="242"/>
      <x:c r="R130" s="242"/>
      <x:c r="S130" s="242"/>
      <x:c r="T130" s="242"/>
      <x:c r="U130" s="242"/>
      <x:c r="V130" s="242"/>
      <x:c r="W130" s="242"/>
      <x:c r="X130" s="242"/>
      <x:c r="Y130" s="242"/>
      <x:c r="Z130" s="242"/>
    </x:row>
    <x:row r="131">
      <x:c r="A131" s="242"/>
      <x:c r="B131" s="242"/>
      <x:c r="C131" s="242"/>
      <x:c r="D131" s="242"/>
      <x:c r="E131" s="242"/>
      <x:c r="F131" s="242"/>
      <x:c r="G131" s="242"/>
      <x:c r="H131" s="242"/>
      <x:c r="I131" s="242"/>
      <x:c r="J131" s="242"/>
      <x:c r="K131" s="242"/>
      <x:c r="L131" s="242"/>
      <x:c r="M131" s="242"/>
      <x:c r="N131" s="242"/>
      <x:c r="O131" s="242"/>
      <x:c r="P131" s="242"/>
      <x:c r="Q131" s="242"/>
      <x:c r="R131" s="242"/>
      <x:c r="S131" s="242"/>
      <x:c r="T131" s="242"/>
      <x:c r="U131" s="242"/>
      <x:c r="V131" s="242"/>
      <x:c r="W131" s="242"/>
      <x:c r="X131" s="242"/>
      <x:c r="Y131" s="242"/>
      <x:c r="Z131" s="242"/>
    </x:row>
    <x:row r="132">
      <x:c r="A132" s="242"/>
      <x:c r="B132" s="242"/>
      <x:c r="C132" s="242"/>
      <x:c r="D132" s="242"/>
      <x:c r="E132" s="242"/>
      <x:c r="F132" s="242"/>
      <x:c r="G132" s="242"/>
      <x:c r="H132" s="242"/>
      <x:c r="I132" s="242"/>
      <x:c r="J132" s="242"/>
      <x:c r="K132" s="242"/>
      <x:c r="L132" s="242"/>
      <x:c r="M132" s="242"/>
      <x:c r="N132" s="242"/>
      <x:c r="O132" s="242"/>
      <x:c r="P132" s="242"/>
      <x:c r="Q132" s="242"/>
      <x:c r="R132" s="242"/>
      <x:c r="S132" s="242"/>
      <x:c r="T132" s="242"/>
      <x:c r="U132" s="242"/>
      <x:c r="V132" s="242"/>
      <x:c r="W132" s="242"/>
      <x:c r="X132" s="242"/>
      <x:c r="Y132" s="242"/>
      <x:c r="Z132" s="242"/>
    </x:row>
    <x:row r="133">
      <x:c r="A133" s="242"/>
      <x:c r="B133" s="242"/>
      <x:c r="C133" s="242"/>
      <x:c r="D133" s="242"/>
      <x:c r="E133" s="242"/>
      <x:c r="F133" s="242"/>
      <x:c r="G133" s="242"/>
      <x:c r="H133" s="242"/>
      <x:c r="I133" s="242"/>
      <x:c r="J133" s="242"/>
      <x:c r="K133" s="242"/>
      <x:c r="L133" s="242"/>
      <x:c r="M133" s="242"/>
      <x:c r="N133" s="242"/>
      <x:c r="O133" s="242"/>
      <x:c r="P133" s="242"/>
      <x:c r="Q133" s="242"/>
      <x:c r="R133" s="242"/>
      <x:c r="S133" s="242"/>
      <x:c r="T133" s="242"/>
      <x:c r="U133" s="242"/>
      <x:c r="V133" s="242"/>
      <x:c r="W133" s="242"/>
      <x:c r="X133" s="242"/>
      <x:c r="Y133" s="242"/>
      <x:c r="Z133" s="242"/>
    </x:row>
    <x:row r="134">
      <x:c r="A134" s="242"/>
      <x:c r="B134" s="242"/>
      <x:c r="C134" s="242"/>
      <x:c r="D134" s="242"/>
      <x:c r="E134" s="242"/>
      <x:c r="F134" s="242"/>
      <x:c r="G134" s="242"/>
      <x:c r="H134" s="242"/>
      <x:c r="I134" s="242"/>
      <x:c r="J134" s="242"/>
      <x:c r="K134" s="242"/>
      <x:c r="L134" s="242"/>
      <x:c r="M134" s="242"/>
      <x:c r="N134" s="242"/>
      <x:c r="O134" s="242"/>
      <x:c r="P134" s="242"/>
      <x:c r="Q134" s="242"/>
      <x:c r="R134" s="242"/>
      <x:c r="S134" s="242"/>
      <x:c r="T134" s="242"/>
      <x:c r="U134" s="242"/>
      <x:c r="V134" s="242"/>
      <x:c r="W134" s="242"/>
      <x:c r="X134" s="242"/>
      <x:c r="Y134" s="242"/>
      <x:c r="Z134" s="242"/>
    </x:row>
    <x:row r="135">
      <x:c r="A135" s="242"/>
      <x:c r="B135" s="242"/>
      <x:c r="C135" s="242"/>
      <x:c r="D135" s="242"/>
      <x:c r="E135" s="242"/>
      <x:c r="F135" s="242"/>
      <x:c r="G135" s="242"/>
      <x:c r="H135" s="242"/>
      <x:c r="I135" s="242"/>
      <x:c r="J135" s="242"/>
      <x:c r="K135" s="242"/>
      <x:c r="L135" s="242"/>
      <x:c r="M135" s="242"/>
      <x:c r="N135" s="242"/>
      <x:c r="O135" s="242"/>
      <x:c r="P135" s="242"/>
      <x:c r="Q135" s="242"/>
      <x:c r="R135" s="242"/>
      <x:c r="S135" s="242"/>
      <x:c r="T135" s="242"/>
      <x:c r="U135" s="242"/>
      <x:c r="V135" s="242"/>
      <x:c r="W135" s="242"/>
      <x:c r="X135" s="242"/>
      <x:c r="Y135" s="242"/>
      <x:c r="Z135" s="242"/>
    </x:row>
    <x:row r="136">
      <x:c r="A136" s="242"/>
      <x:c r="B136" s="242"/>
      <x:c r="C136" s="242"/>
      <x:c r="D136" s="242"/>
      <x:c r="E136" s="242"/>
      <x:c r="F136" s="242"/>
      <x:c r="G136" s="242"/>
      <x:c r="H136" s="242"/>
      <x:c r="I136" s="242"/>
      <x:c r="J136" s="242"/>
      <x:c r="K136" s="242"/>
      <x:c r="L136" s="242"/>
      <x:c r="M136" s="242"/>
      <x:c r="N136" s="242"/>
      <x:c r="O136" s="242"/>
      <x:c r="P136" s="242"/>
      <x:c r="Q136" s="242"/>
      <x:c r="R136" s="242"/>
      <x:c r="S136" s="242"/>
      <x:c r="T136" s="242"/>
      <x:c r="U136" s="242"/>
      <x:c r="V136" s="242"/>
      <x:c r="W136" s="242"/>
      <x:c r="X136" s="242"/>
      <x:c r="Y136" s="242"/>
      <x:c r="Z136" s="242"/>
    </x:row>
    <x:row r="137">
      <x:c r="A137" s="242"/>
      <x:c r="B137" s="242"/>
      <x:c r="C137" s="242"/>
      <x:c r="D137" s="242"/>
      <x:c r="E137" s="242"/>
      <x:c r="F137" s="242"/>
      <x:c r="G137" s="242"/>
      <x:c r="H137" s="242"/>
      <x:c r="I137" s="242"/>
      <x:c r="J137" s="242"/>
      <x:c r="K137" s="242"/>
      <x:c r="L137" s="242"/>
      <x:c r="M137" s="242"/>
      <x:c r="N137" s="242"/>
      <x:c r="O137" s="242"/>
      <x:c r="P137" s="242"/>
      <x:c r="Q137" s="242"/>
      <x:c r="R137" s="242"/>
      <x:c r="S137" s="242"/>
      <x:c r="T137" s="242"/>
      <x:c r="U137" s="242"/>
      <x:c r="V137" s="242"/>
      <x:c r="W137" s="242"/>
      <x:c r="X137" s="242"/>
      <x:c r="Y137" s="242"/>
      <x:c r="Z137" s="242"/>
    </x:row>
    <x:row r="138">
      <x:c r="A138" s="242"/>
      <x:c r="B138" s="242"/>
      <x:c r="C138" s="242"/>
      <x:c r="D138" s="242"/>
      <x:c r="E138" s="242"/>
      <x:c r="F138" s="242"/>
      <x:c r="G138" s="242"/>
      <x:c r="H138" s="242"/>
      <x:c r="I138" s="242"/>
      <x:c r="J138" s="242"/>
      <x:c r="K138" s="242"/>
      <x:c r="L138" s="242"/>
      <x:c r="M138" s="242"/>
      <x:c r="N138" s="242"/>
      <x:c r="O138" s="242"/>
      <x:c r="P138" s="242"/>
      <x:c r="Q138" s="242"/>
      <x:c r="R138" s="242"/>
      <x:c r="S138" s="242"/>
      <x:c r="T138" s="242"/>
      <x:c r="U138" s="242"/>
      <x:c r="V138" s="242"/>
      <x:c r="W138" s="242"/>
      <x:c r="X138" s="242"/>
      <x:c r="Y138" s="242"/>
      <x:c r="Z138" s="242"/>
    </x:row>
    <x:row r="139">
      <x:c r="A139" s="242"/>
      <x:c r="B139" s="242"/>
      <x:c r="C139" s="242"/>
      <x:c r="D139" s="242"/>
      <x:c r="E139" s="242"/>
      <x:c r="F139" s="242"/>
      <x:c r="G139" s="242"/>
      <x:c r="H139" s="242"/>
      <x:c r="I139" s="242"/>
      <x:c r="J139" s="242"/>
      <x:c r="K139" s="242"/>
      <x:c r="L139" s="242"/>
      <x:c r="M139" s="242"/>
      <x:c r="N139" s="242"/>
      <x:c r="O139" s="242"/>
      <x:c r="P139" s="242"/>
      <x:c r="Q139" s="242"/>
      <x:c r="R139" s="242"/>
      <x:c r="S139" s="242"/>
      <x:c r="T139" s="242"/>
      <x:c r="U139" s="242"/>
      <x:c r="V139" s="242"/>
      <x:c r="W139" s="242"/>
      <x:c r="X139" s="242"/>
      <x:c r="Y139" s="242"/>
      <x:c r="Z139" s="242"/>
    </x:row>
    <x:row r="140">
      <x:c r="A140" s="242"/>
      <x:c r="B140" s="242"/>
      <x:c r="C140" s="242"/>
      <x:c r="D140" s="242"/>
      <x:c r="E140" s="242"/>
      <x:c r="F140" s="242"/>
      <x:c r="G140" s="242"/>
      <x:c r="H140" s="242"/>
      <x:c r="I140" s="242"/>
      <x:c r="J140" s="242"/>
      <x:c r="K140" s="242"/>
      <x:c r="L140" s="242"/>
      <x:c r="M140" s="242"/>
      <x:c r="N140" s="242"/>
      <x:c r="O140" s="242"/>
      <x:c r="P140" s="242"/>
      <x:c r="Q140" s="242"/>
      <x:c r="R140" s="242"/>
      <x:c r="S140" s="242"/>
      <x:c r="T140" s="242"/>
      <x:c r="U140" s="242"/>
      <x:c r="V140" s="242"/>
      <x:c r="W140" s="242"/>
      <x:c r="X140" s="242"/>
      <x:c r="Y140" s="242"/>
      <x:c r="Z140" s="242"/>
    </x:row>
    <x:row r="141">
      <x:c r="A141" s="242"/>
      <x:c r="B141" s="242"/>
      <x:c r="C141" s="242"/>
      <x:c r="D141" s="242"/>
      <x:c r="E141" s="242"/>
      <x:c r="F141" s="242"/>
      <x:c r="G141" s="242"/>
      <x:c r="H141" s="242"/>
      <x:c r="I141" s="242"/>
      <x:c r="J141" s="242"/>
      <x:c r="K141" s="242"/>
      <x:c r="L141" s="242"/>
      <x:c r="M141" s="242"/>
      <x:c r="N141" s="242"/>
      <x:c r="O141" s="242"/>
      <x:c r="P141" s="242"/>
      <x:c r="Q141" s="242"/>
      <x:c r="R141" s="242"/>
      <x:c r="S141" s="242"/>
      <x:c r="T141" s="242"/>
      <x:c r="U141" s="242"/>
      <x:c r="V141" s="242"/>
      <x:c r="W141" s="242"/>
      <x:c r="X141" s="242"/>
      <x:c r="Y141" s="242"/>
      <x:c r="Z141" s="242"/>
    </x:row>
    <x:row r="142">
      <x:c r="A142" s="242"/>
      <x:c r="B142" s="242"/>
      <x:c r="C142" s="242"/>
      <x:c r="D142" s="242"/>
      <x:c r="E142" s="242"/>
      <x:c r="F142" s="242"/>
      <x:c r="G142" s="242"/>
      <x:c r="H142" s="242"/>
      <x:c r="I142" s="242"/>
      <x:c r="J142" s="242"/>
      <x:c r="K142" s="242"/>
      <x:c r="L142" s="242"/>
      <x:c r="M142" s="242"/>
      <x:c r="N142" s="242"/>
      <x:c r="O142" s="242"/>
      <x:c r="P142" s="242"/>
      <x:c r="Q142" s="242"/>
      <x:c r="R142" s="242"/>
      <x:c r="S142" s="242"/>
      <x:c r="T142" s="242"/>
      <x:c r="U142" s="242"/>
      <x:c r="V142" s="242"/>
      <x:c r="W142" s="242"/>
      <x:c r="X142" s="242"/>
      <x:c r="Y142" s="242"/>
      <x:c r="Z142" s="242"/>
    </x:row>
    <x:row r="143">
      <x:c r="A143" s="242"/>
      <x:c r="B143" s="242"/>
      <x:c r="C143" s="242"/>
      <x:c r="D143" s="242"/>
      <x:c r="E143" s="242"/>
      <x:c r="F143" s="242"/>
      <x:c r="G143" s="242"/>
      <x:c r="H143" s="242"/>
      <x:c r="I143" s="242"/>
      <x:c r="J143" s="242"/>
      <x:c r="K143" s="242"/>
      <x:c r="L143" s="242"/>
      <x:c r="M143" s="242"/>
      <x:c r="N143" s="242"/>
      <x:c r="O143" s="242"/>
      <x:c r="P143" s="242"/>
      <x:c r="Q143" s="242"/>
      <x:c r="R143" s="242"/>
      <x:c r="S143" s="242"/>
      <x:c r="T143" s="242"/>
      <x:c r="U143" s="242"/>
      <x:c r="V143" s="242"/>
      <x:c r="W143" s="242"/>
      <x:c r="X143" s="242"/>
      <x:c r="Y143" s="242"/>
      <x:c r="Z143" s="242"/>
    </x:row>
    <x:row r="144">
      <x:c r="A144" s="242"/>
      <x:c r="B144" s="242"/>
      <x:c r="C144" s="242"/>
      <x:c r="D144" s="242"/>
      <x:c r="E144" s="242"/>
      <x:c r="F144" s="242"/>
      <x:c r="G144" s="242"/>
      <x:c r="H144" s="242"/>
      <x:c r="I144" s="242"/>
      <x:c r="J144" s="242"/>
      <x:c r="K144" s="242"/>
      <x:c r="L144" s="242"/>
      <x:c r="M144" s="242"/>
      <x:c r="N144" s="242"/>
      <x:c r="O144" s="242"/>
      <x:c r="P144" s="242"/>
      <x:c r="Q144" s="242"/>
      <x:c r="R144" s="242"/>
      <x:c r="S144" s="242"/>
      <x:c r="T144" s="242"/>
      <x:c r="U144" s="242"/>
      <x:c r="V144" s="242"/>
      <x:c r="W144" s="242"/>
      <x:c r="X144" s="242"/>
      <x:c r="Y144" s="242"/>
      <x:c r="Z144" s="242"/>
    </x:row>
    <x:row r="145">
      <x:c r="A145" s="242"/>
      <x:c r="B145" s="242"/>
      <x:c r="C145" s="242"/>
      <x:c r="D145" s="242"/>
      <x:c r="E145" s="242"/>
      <x:c r="F145" s="242"/>
      <x:c r="G145" s="242"/>
      <x:c r="H145" s="242"/>
      <x:c r="I145" s="242"/>
      <x:c r="J145" s="242"/>
      <x:c r="K145" s="242"/>
      <x:c r="L145" s="242"/>
      <x:c r="M145" s="242"/>
      <x:c r="N145" s="242"/>
      <x:c r="O145" s="242"/>
      <x:c r="P145" s="242"/>
      <x:c r="Q145" s="242"/>
      <x:c r="R145" s="242"/>
      <x:c r="S145" s="242"/>
      <x:c r="T145" s="242"/>
      <x:c r="U145" s="242"/>
      <x:c r="V145" s="242"/>
      <x:c r="W145" s="242"/>
      <x:c r="X145" s="242"/>
      <x:c r="Y145" s="242"/>
      <x:c r="Z145" s="242"/>
    </x:row>
    <x:row r="146">
      <x:c r="A146" s="242"/>
      <x:c r="B146" s="242"/>
      <x:c r="C146" s="242"/>
      <x:c r="D146" s="242"/>
      <x:c r="E146" s="242"/>
      <x:c r="F146" s="242"/>
      <x:c r="G146" s="242"/>
      <x:c r="H146" s="242"/>
      <x:c r="I146" s="242"/>
      <x:c r="J146" s="242"/>
      <x:c r="K146" s="242"/>
      <x:c r="L146" s="242"/>
      <x:c r="M146" s="242"/>
      <x:c r="N146" s="242"/>
      <x:c r="O146" s="242"/>
      <x:c r="P146" s="242"/>
      <x:c r="Q146" s="242"/>
      <x:c r="R146" s="242"/>
      <x:c r="S146" s="242"/>
      <x:c r="T146" s="242"/>
      <x:c r="U146" s="242"/>
      <x:c r="V146" s="242"/>
      <x:c r="W146" s="242"/>
      <x:c r="X146" s="242"/>
      <x:c r="Y146" s="242"/>
      <x:c r="Z146" s="242"/>
    </x:row>
    <x:row r="147">
      <x:c r="A147" s="242"/>
      <x:c r="B147" s="242"/>
      <x:c r="C147" s="242"/>
      <x:c r="D147" s="242"/>
      <x:c r="E147" s="242"/>
      <x:c r="F147" s="242"/>
      <x:c r="G147" s="242"/>
      <x:c r="H147" s="242"/>
      <x:c r="I147" s="242"/>
      <x:c r="J147" s="242"/>
      <x:c r="K147" s="242"/>
      <x:c r="L147" s="242"/>
      <x:c r="M147" s="242"/>
      <x:c r="N147" s="242"/>
      <x:c r="O147" s="242"/>
      <x:c r="P147" s="242"/>
      <x:c r="Q147" s="242"/>
      <x:c r="R147" s="242"/>
      <x:c r="S147" s="242"/>
      <x:c r="T147" s="242"/>
      <x:c r="U147" s="242"/>
      <x:c r="V147" s="242"/>
      <x:c r="W147" s="242"/>
      <x:c r="X147" s="242"/>
      <x:c r="Y147" s="242"/>
      <x:c r="Z147" s="242"/>
    </x:row>
    <x:row r="148">
      <x:c r="A148" s="242"/>
      <x:c r="B148" s="242"/>
      <x:c r="C148" s="242"/>
      <x:c r="D148" s="242"/>
      <x:c r="E148" s="242"/>
      <x:c r="F148" s="242"/>
      <x:c r="G148" s="242"/>
      <x:c r="H148" s="242"/>
      <x:c r="I148" s="242"/>
      <x:c r="J148" s="242"/>
      <x:c r="K148" s="242"/>
      <x:c r="L148" s="242"/>
      <x:c r="M148" s="242"/>
      <x:c r="N148" s="242"/>
      <x:c r="O148" s="242"/>
      <x:c r="P148" s="242"/>
      <x:c r="Q148" s="242"/>
      <x:c r="R148" s="242"/>
      <x:c r="S148" s="242"/>
      <x:c r="T148" s="242"/>
      <x:c r="U148" s="242"/>
      <x:c r="V148" s="242"/>
      <x:c r="W148" s="242"/>
      <x:c r="X148" s="242"/>
      <x:c r="Y148" s="242"/>
      <x:c r="Z148" s="242"/>
    </x:row>
    <x:row r="149">
      <x:c r="A149" s="242"/>
      <x:c r="B149" s="242"/>
      <x:c r="C149" s="242"/>
      <x:c r="D149" s="242"/>
      <x:c r="E149" s="242"/>
      <x:c r="F149" s="242"/>
      <x:c r="G149" s="242"/>
      <x:c r="H149" s="242"/>
      <x:c r="I149" s="242"/>
      <x:c r="J149" s="242"/>
      <x:c r="K149" s="242"/>
      <x:c r="L149" s="242"/>
      <x:c r="M149" s="242"/>
      <x:c r="N149" s="242"/>
      <x:c r="O149" s="242"/>
      <x:c r="P149" s="242"/>
      <x:c r="Q149" s="242"/>
      <x:c r="R149" s="242"/>
      <x:c r="S149" s="242"/>
      <x:c r="T149" s="242"/>
      <x:c r="U149" s="242"/>
      <x:c r="V149" s="242"/>
      <x:c r="W149" s="242"/>
      <x:c r="X149" s="242"/>
      <x:c r="Y149" s="242"/>
      <x:c r="Z149" s="242"/>
    </x:row>
    <x:row r="150">
      <x:c r="A150" s="242"/>
      <x:c r="B150" s="242"/>
      <x:c r="C150" s="242"/>
      <x:c r="D150" s="242"/>
      <x:c r="E150" s="242"/>
      <x:c r="F150" s="242"/>
      <x:c r="G150" s="242"/>
      <x:c r="H150" s="242"/>
      <x:c r="I150" s="242"/>
      <x:c r="J150" s="242"/>
      <x:c r="K150" s="242"/>
      <x:c r="L150" s="242"/>
      <x:c r="M150" s="242"/>
      <x:c r="N150" s="242"/>
      <x:c r="O150" s="242"/>
      <x:c r="P150" s="242"/>
      <x:c r="Q150" s="242"/>
      <x:c r="R150" s="242"/>
      <x:c r="S150" s="242"/>
      <x:c r="T150" s="242"/>
      <x:c r="U150" s="242"/>
      <x:c r="V150" s="242"/>
      <x:c r="W150" s="242"/>
      <x:c r="X150" s="242"/>
      <x:c r="Y150" s="242"/>
      <x:c r="Z150" s="242"/>
    </x:row>
    <x:row r="151">
      <x:c r="A151" s="242"/>
      <x:c r="B151" s="242"/>
      <x:c r="C151" s="242"/>
      <x:c r="D151" s="242"/>
      <x:c r="E151" s="242"/>
      <x:c r="F151" s="242"/>
      <x:c r="G151" s="242"/>
      <x:c r="H151" s="242"/>
      <x:c r="I151" s="242"/>
      <x:c r="J151" s="242"/>
      <x:c r="K151" s="242"/>
      <x:c r="L151" s="242"/>
      <x:c r="M151" s="242"/>
      <x:c r="N151" s="242"/>
      <x:c r="O151" s="242"/>
      <x:c r="P151" s="242"/>
      <x:c r="Q151" s="242"/>
      <x:c r="R151" s="242"/>
      <x:c r="S151" s="242"/>
      <x:c r="T151" s="242"/>
      <x:c r="U151" s="242"/>
      <x:c r="V151" s="242"/>
      <x:c r="W151" s="242"/>
      <x:c r="X151" s="242"/>
      <x:c r="Y151" s="242"/>
      <x:c r="Z151" s="242"/>
    </x:row>
    <x:row r="152">
      <x:c r="A152" s="242"/>
      <x:c r="B152" s="242"/>
      <x:c r="C152" s="242"/>
      <x:c r="D152" s="242"/>
      <x:c r="E152" s="242"/>
      <x:c r="F152" s="242"/>
      <x:c r="G152" s="242"/>
      <x:c r="H152" s="242"/>
      <x:c r="I152" s="242"/>
      <x:c r="J152" s="242"/>
      <x:c r="K152" s="242"/>
      <x:c r="L152" s="242"/>
      <x:c r="M152" s="242"/>
      <x:c r="N152" s="242"/>
      <x:c r="O152" s="242"/>
      <x:c r="P152" s="242"/>
      <x:c r="Q152" s="242"/>
      <x:c r="R152" s="242"/>
      <x:c r="S152" s="242"/>
      <x:c r="T152" s="242"/>
      <x:c r="U152" s="242"/>
      <x:c r="V152" s="242"/>
      <x:c r="W152" s="242"/>
      <x:c r="X152" s="242"/>
      <x:c r="Y152" s="242"/>
      <x:c r="Z152" s="242"/>
    </x:row>
    <x:row r="153">
      <x:c r="A153" s="242"/>
      <x:c r="B153" s="242"/>
      <x:c r="C153" s="242"/>
      <x:c r="D153" s="242"/>
      <x:c r="E153" s="242"/>
      <x:c r="F153" s="242"/>
      <x:c r="G153" s="242"/>
      <x:c r="H153" s="242"/>
      <x:c r="I153" s="242"/>
      <x:c r="J153" s="242"/>
      <x:c r="K153" s="242"/>
      <x:c r="L153" s="242"/>
      <x:c r="M153" s="242"/>
      <x:c r="N153" s="242"/>
      <x:c r="O153" s="242"/>
      <x:c r="P153" s="242"/>
      <x:c r="Q153" s="242"/>
      <x:c r="R153" s="242"/>
      <x:c r="S153" s="242"/>
      <x:c r="T153" s="242"/>
      <x:c r="U153" s="242"/>
      <x:c r="V153" s="242"/>
      <x:c r="W153" s="242"/>
      <x:c r="X153" s="242"/>
      <x:c r="Y153" s="242"/>
      <x:c r="Z153" s="242"/>
    </x:row>
    <x:row r="154">
      <x:c r="A154" s="242"/>
      <x:c r="B154" s="242"/>
      <x:c r="C154" s="242"/>
      <x:c r="D154" s="242"/>
      <x:c r="E154" s="242"/>
      <x:c r="F154" s="242"/>
      <x:c r="G154" s="242"/>
      <x:c r="H154" s="242"/>
      <x:c r="I154" s="242"/>
      <x:c r="J154" s="242"/>
      <x:c r="K154" s="242"/>
      <x:c r="L154" s="242"/>
      <x:c r="M154" s="242"/>
      <x:c r="N154" s="242"/>
      <x:c r="O154" s="242"/>
      <x:c r="P154" s="242"/>
      <x:c r="Q154" s="242"/>
      <x:c r="R154" s="242"/>
      <x:c r="S154" s="242"/>
      <x:c r="T154" s="242"/>
      <x:c r="U154" s="242"/>
      <x:c r="V154" s="242"/>
      <x:c r="W154" s="242"/>
      <x:c r="X154" s="242"/>
      <x:c r="Y154" s="242"/>
      <x:c r="Z154" s="242"/>
    </x:row>
    <x:row r="155">
      <x:c r="A155" s="242"/>
      <x:c r="B155" s="242"/>
      <x:c r="C155" s="242"/>
      <x:c r="D155" s="242"/>
      <x:c r="E155" s="242"/>
      <x:c r="F155" s="242"/>
      <x:c r="G155" s="242"/>
      <x:c r="H155" s="242"/>
      <x:c r="I155" s="242"/>
      <x:c r="J155" s="242"/>
      <x:c r="K155" s="242"/>
      <x:c r="L155" s="242"/>
      <x:c r="M155" s="242"/>
      <x:c r="N155" s="242"/>
      <x:c r="O155" s="242"/>
      <x:c r="P155" s="242"/>
      <x:c r="Q155" s="242"/>
      <x:c r="R155" s="242"/>
      <x:c r="S155" s="242"/>
      <x:c r="T155" s="242"/>
      <x:c r="U155" s="242"/>
      <x:c r="V155" s="242"/>
      <x:c r="W155" s="242"/>
      <x:c r="X155" s="242"/>
      <x:c r="Y155" s="242"/>
      <x:c r="Z155" s="242"/>
    </x:row>
    <x:row r="156">
      <x:c r="A156" s="242"/>
      <x:c r="B156" s="242"/>
      <x:c r="C156" s="242"/>
      <x:c r="D156" s="242"/>
      <x:c r="E156" s="242"/>
      <x:c r="F156" s="242"/>
      <x:c r="G156" s="242"/>
      <x:c r="H156" s="242"/>
      <x:c r="I156" s="242"/>
      <x:c r="J156" s="242"/>
      <x:c r="K156" s="242"/>
      <x:c r="L156" s="242"/>
      <x:c r="M156" s="242"/>
      <x:c r="N156" s="242"/>
      <x:c r="O156" s="242"/>
      <x:c r="P156" s="242"/>
      <x:c r="Q156" s="242"/>
      <x:c r="R156" s="242"/>
      <x:c r="S156" s="242"/>
      <x:c r="T156" s="242"/>
      <x:c r="U156" s="242"/>
      <x:c r="V156" s="242"/>
      <x:c r="W156" s="242"/>
      <x:c r="X156" s="242"/>
      <x:c r="Y156" s="242"/>
      <x:c r="Z156" s="242"/>
    </x:row>
    <x:row r="157">
      <x:c r="A157" s="242"/>
      <x:c r="B157" s="242"/>
      <x:c r="C157" s="242"/>
      <x:c r="D157" s="242"/>
      <x:c r="E157" s="242"/>
      <x:c r="F157" s="242"/>
      <x:c r="G157" s="242"/>
      <x:c r="H157" s="242"/>
      <x:c r="I157" s="242"/>
      <x:c r="J157" s="242"/>
      <x:c r="K157" s="242"/>
      <x:c r="L157" s="242"/>
      <x:c r="M157" s="242"/>
      <x:c r="N157" s="242"/>
      <x:c r="O157" s="242"/>
      <x:c r="P157" s="242"/>
      <x:c r="Q157" s="242"/>
      <x:c r="R157" s="242"/>
      <x:c r="S157" s="242"/>
      <x:c r="T157" s="242"/>
      <x:c r="U157" s="242"/>
      <x:c r="V157" s="242"/>
      <x:c r="W157" s="242"/>
      <x:c r="X157" s="242"/>
      <x:c r="Y157" s="242"/>
      <x:c r="Z157" s="242"/>
    </x:row>
    <x:row r="158">
      <x:c r="A158" s="242"/>
      <x:c r="B158" s="242"/>
      <x:c r="C158" s="242"/>
      <x:c r="D158" s="242"/>
      <x:c r="E158" s="242"/>
      <x:c r="F158" s="242"/>
      <x:c r="G158" s="242"/>
      <x:c r="H158" s="242"/>
      <x:c r="I158" s="242"/>
      <x:c r="J158" s="242"/>
      <x:c r="K158" s="242"/>
      <x:c r="L158" s="242"/>
      <x:c r="M158" s="242"/>
      <x:c r="N158" s="242"/>
      <x:c r="O158" s="242"/>
      <x:c r="P158" s="242"/>
      <x:c r="Q158" s="242"/>
      <x:c r="R158" s="242"/>
      <x:c r="S158" s="242"/>
      <x:c r="T158" s="242"/>
      <x:c r="U158" s="242"/>
      <x:c r="V158" s="242"/>
      <x:c r="W158" s="242"/>
      <x:c r="X158" s="242"/>
      <x:c r="Y158" s="242"/>
      <x:c r="Z158" s="242"/>
    </x:row>
    <x:row r="159">
      <x:c r="A159" s="242"/>
      <x:c r="B159" s="242"/>
      <x:c r="C159" s="242"/>
      <x:c r="D159" s="242"/>
      <x:c r="E159" s="242"/>
      <x:c r="F159" s="242"/>
      <x:c r="G159" s="242"/>
      <x:c r="H159" s="242"/>
      <x:c r="I159" s="242"/>
      <x:c r="J159" s="242"/>
      <x:c r="K159" s="242"/>
      <x:c r="L159" s="242"/>
      <x:c r="M159" s="242"/>
      <x:c r="N159" s="242"/>
      <x:c r="O159" s="242"/>
      <x:c r="P159" s="242"/>
      <x:c r="Q159" s="242"/>
      <x:c r="R159" s="242"/>
      <x:c r="S159" s="242"/>
      <x:c r="T159" s="242"/>
      <x:c r="U159" s="242"/>
      <x:c r="V159" s="242"/>
      <x:c r="W159" s="242"/>
      <x:c r="X159" s="242"/>
      <x:c r="Y159" s="242"/>
      <x:c r="Z159" s="242"/>
    </x:row>
    <x:row r="160">
      <x:c r="A160" s="242"/>
      <x:c r="B160" s="242"/>
      <x:c r="C160" s="242"/>
      <x:c r="D160" s="242"/>
      <x:c r="E160" s="242"/>
      <x:c r="F160" s="242"/>
      <x:c r="G160" s="242"/>
      <x:c r="H160" s="242"/>
      <x:c r="I160" s="242"/>
      <x:c r="J160" s="242"/>
      <x:c r="K160" s="242"/>
      <x:c r="L160" s="242"/>
      <x:c r="M160" s="242"/>
      <x:c r="N160" s="242"/>
      <x:c r="O160" s="242"/>
      <x:c r="P160" s="242"/>
      <x:c r="Q160" s="242"/>
      <x:c r="R160" s="242"/>
      <x:c r="S160" s="242"/>
      <x:c r="T160" s="242"/>
      <x:c r="U160" s="242"/>
      <x:c r="V160" s="242"/>
      <x:c r="W160" s="242"/>
      <x:c r="X160" s="242"/>
      <x:c r="Y160" s="242"/>
      <x:c r="Z160" s="242"/>
    </x:row>
    <x:row r="161">
      <x:c r="A161" s="242"/>
      <x:c r="B161" s="242"/>
      <x:c r="C161" s="242"/>
      <x:c r="D161" s="242"/>
      <x:c r="E161" s="242"/>
      <x:c r="F161" s="242"/>
      <x:c r="G161" s="242"/>
      <x:c r="H161" s="242"/>
      <x:c r="I161" s="242"/>
      <x:c r="J161" s="242"/>
      <x:c r="K161" s="242"/>
      <x:c r="L161" s="242"/>
      <x:c r="M161" s="242"/>
      <x:c r="N161" s="242"/>
      <x:c r="O161" s="242"/>
      <x:c r="P161" s="242"/>
      <x:c r="Q161" s="242"/>
      <x:c r="R161" s="242"/>
      <x:c r="S161" s="242"/>
      <x:c r="T161" s="242"/>
      <x:c r="U161" s="242"/>
      <x:c r="V161" s="242"/>
      <x:c r="W161" s="242"/>
      <x:c r="X161" s="242"/>
      <x:c r="Y161" s="242"/>
      <x:c r="Z161" s="242"/>
    </x:row>
    <x:row r="162">
      <x:c r="A162" s="242"/>
      <x:c r="B162" s="242"/>
      <x:c r="C162" s="242"/>
      <x:c r="D162" s="242"/>
      <x:c r="E162" s="242"/>
      <x:c r="F162" s="242"/>
      <x:c r="G162" s="242"/>
      <x:c r="H162" s="242"/>
      <x:c r="I162" s="242"/>
      <x:c r="J162" s="242"/>
      <x:c r="K162" s="242"/>
      <x:c r="L162" s="242"/>
      <x:c r="M162" s="242"/>
      <x:c r="N162" s="242"/>
      <x:c r="O162" s="242"/>
      <x:c r="P162" s="242"/>
      <x:c r="Q162" s="242"/>
      <x:c r="R162" s="242"/>
      <x:c r="S162" s="242"/>
      <x:c r="T162" s="242"/>
      <x:c r="U162" s="242"/>
      <x:c r="V162" s="242"/>
      <x:c r="W162" s="242"/>
      <x:c r="X162" s="242"/>
      <x:c r="Y162" s="242"/>
      <x:c r="Z162" s="242"/>
    </x:row>
    <x:row r="163">
      <x:c r="A163" s="242"/>
      <x:c r="B163" s="242"/>
      <x:c r="C163" s="242"/>
      <x:c r="D163" s="242"/>
      <x:c r="E163" s="242"/>
      <x:c r="F163" s="242"/>
      <x:c r="G163" s="242"/>
      <x:c r="H163" s="242"/>
      <x:c r="I163" s="242"/>
      <x:c r="J163" s="242"/>
      <x:c r="K163" s="242"/>
      <x:c r="L163" s="242"/>
      <x:c r="M163" s="242"/>
      <x:c r="N163" s="242"/>
      <x:c r="O163" s="242"/>
      <x:c r="P163" s="242"/>
      <x:c r="Q163" s="242"/>
      <x:c r="R163" s="242"/>
      <x:c r="S163" s="242"/>
      <x:c r="T163" s="242"/>
      <x:c r="U163" s="242"/>
      <x:c r="V163" s="242"/>
      <x:c r="W163" s="242"/>
      <x:c r="X163" s="242"/>
      <x:c r="Y163" s="242"/>
      <x:c r="Z163" s="242"/>
    </x:row>
    <x:row r="164">
      <x:c r="A164" s="242"/>
      <x:c r="B164" s="242"/>
      <x:c r="C164" s="242"/>
      <x:c r="D164" s="242"/>
      <x:c r="E164" s="242"/>
      <x:c r="F164" s="242"/>
      <x:c r="G164" s="242"/>
      <x:c r="H164" s="242"/>
      <x:c r="I164" s="242"/>
      <x:c r="J164" s="242"/>
      <x:c r="K164" s="242"/>
      <x:c r="L164" s="242"/>
      <x:c r="M164" s="242"/>
      <x:c r="N164" s="242"/>
      <x:c r="O164" s="242"/>
      <x:c r="P164" s="242"/>
      <x:c r="Q164" s="242"/>
      <x:c r="R164" s="242"/>
      <x:c r="S164" s="242"/>
      <x:c r="T164" s="242"/>
      <x:c r="U164" s="242"/>
      <x:c r="V164" s="242"/>
      <x:c r="W164" s="242"/>
      <x:c r="X164" s="242"/>
      <x:c r="Y164" s="242"/>
      <x:c r="Z164" s="242"/>
    </x:row>
    <x:row r="165">
      <x:c r="A165" s="242"/>
      <x:c r="B165" s="242"/>
      <x:c r="C165" s="242"/>
      <x:c r="D165" s="242"/>
      <x:c r="E165" s="242"/>
      <x:c r="F165" s="242"/>
      <x:c r="G165" s="242"/>
      <x:c r="H165" s="242"/>
      <x:c r="I165" s="242"/>
      <x:c r="J165" s="242"/>
      <x:c r="K165" s="242"/>
      <x:c r="L165" s="242"/>
      <x:c r="M165" s="242"/>
      <x:c r="N165" s="242"/>
      <x:c r="O165" s="242"/>
      <x:c r="P165" s="242"/>
      <x:c r="Q165" s="242"/>
      <x:c r="R165" s="242"/>
      <x:c r="S165" s="242"/>
      <x:c r="T165" s="242"/>
      <x:c r="U165" s="242"/>
      <x:c r="V165" s="242"/>
      <x:c r="W165" s="242"/>
      <x:c r="X165" s="242"/>
      <x:c r="Y165" s="242"/>
      <x:c r="Z165" s="242"/>
    </x:row>
    <x:row r="166">
      <x:c r="A166" s="242"/>
      <x:c r="B166" s="242"/>
      <x:c r="C166" s="242"/>
      <x:c r="D166" s="242"/>
      <x:c r="E166" s="242"/>
      <x:c r="F166" s="242"/>
      <x:c r="G166" s="242"/>
      <x:c r="H166" s="242"/>
      <x:c r="I166" s="242"/>
      <x:c r="J166" s="242"/>
      <x:c r="K166" s="242"/>
      <x:c r="L166" s="242"/>
      <x:c r="M166" s="242"/>
      <x:c r="N166" s="242"/>
      <x:c r="O166" s="242"/>
      <x:c r="P166" s="242"/>
      <x:c r="Q166" s="242"/>
      <x:c r="R166" s="242"/>
      <x:c r="S166" s="242"/>
      <x:c r="T166" s="242"/>
      <x:c r="U166" s="242"/>
      <x:c r="V166" s="242"/>
      <x:c r="W166" s="242"/>
      <x:c r="X166" s="242"/>
      <x:c r="Y166" s="242"/>
      <x:c r="Z166" s="242"/>
    </x:row>
    <x:row r="167">
      <x:c r="A167" s="242"/>
      <x:c r="B167" s="242"/>
      <x:c r="C167" s="242"/>
      <x:c r="D167" s="242"/>
      <x:c r="E167" s="242"/>
      <x:c r="F167" s="242"/>
      <x:c r="G167" s="242"/>
      <x:c r="H167" s="242"/>
      <x:c r="I167" s="242"/>
      <x:c r="J167" s="242"/>
      <x:c r="K167" s="242"/>
      <x:c r="L167" s="242"/>
      <x:c r="M167" s="242"/>
      <x:c r="N167" s="242"/>
      <x:c r="O167" s="242"/>
      <x:c r="P167" s="242"/>
      <x:c r="Q167" s="242"/>
      <x:c r="R167" s="242"/>
      <x:c r="S167" s="242"/>
      <x:c r="T167" s="242"/>
      <x:c r="U167" s="242"/>
      <x:c r="V167" s="242"/>
      <x:c r="W167" s="242"/>
      <x:c r="X167" s="242"/>
      <x:c r="Y167" s="242"/>
      <x:c r="Z167" s="242"/>
    </x:row>
    <x:row r="168">
      <x:c r="A168" s="242"/>
      <x:c r="B168" s="242"/>
      <x:c r="C168" s="242"/>
      <x:c r="D168" s="242"/>
      <x:c r="E168" s="242"/>
      <x:c r="F168" s="242"/>
      <x:c r="G168" s="242"/>
      <x:c r="H168" s="242"/>
      <x:c r="I168" s="242"/>
      <x:c r="J168" s="242"/>
      <x:c r="K168" s="242"/>
      <x:c r="L168" s="242"/>
      <x:c r="M168" s="242"/>
      <x:c r="N168" s="242"/>
      <x:c r="O168" s="242"/>
      <x:c r="P168" s="242"/>
      <x:c r="Q168" s="242"/>
      <x:c r="R168" s="242"/>
      <x:c r="S168" s="242"/>
      <x:c r="T168" s="242"/>
      <x:c r="U168" s="242"/>
      <x:c r="V168" s="242"/>
      <x:c r="W168" s="242"/>
      <x:c r="X168" s="242"/>
      <x:c r="Y168" s="242"/>
      <x:c r="Z168" s="242"/>
    </x:row>
    <x:row r="169">
      <x:c r="A169" s="242"/>
      <x:c r="B169" s="242"/>
      <x:c r="C169" s="242"/>
      <x:c r="D169" s="242"/>
      <x:c r="E169" s="242"/>
      <x:c r="F169" s="242"/>
      <x:c r="G169" s="242"/>
      <x:c r="H169" s="242"/>
      <x:c r="I169" s="242"/>
      <x:c r="J169" s="242"/>
      <x:c r="K169" s="242"/>
      <x:c r="L169" s="242"/>
      <x:c r="M169" s="242"/>
      <x:c r="N169" s="242"/>
      <x:c r="O169" s="242"/>
      <x:c r="P169" s="242"/>
      <x:c r="Q169" s="242"/>
      <x:c r="R169" s="242"/>
      <x:c r="S169" s="242"/>
      <x:c r="T169" s="242"/>
      <x:c r="U169" s="242"/>
      <x:c r="V169" s="242"/>
      <x:c r="W169" s="242"/>
      <x:c r="X169" s="242"/>
      <x:c r="Y169" s="242"/>
      <x:c r="Z169" s="242"/>
    </x:row>
    <x:row r="170">
      <x:c r="A170" s="242"/>
      <x:c r="B170" s="242"/>
      <x:c r="C170" s="242"/>
      <x:c r="D170" s="242"/>
      <x:c r="E170" s="242"/>
      <x:c r="F170" s="242"/>
      <x:c r="G170" s="242"/>
      <x:c r="H170" s="242"/>
      <x:c r="I170" s="242"/>
      <x:c r="J170" s="242"/>
      <x:c r="K170" s="242"/>
      <x:c r="L170" s="242"/>
      <x:c r="M170" s="242"/>
      <x:c r="N170" s="242"/>
      <x:c r="O170" s="242"/>
      <x:c r="P170" s="242"/>
      <x:c r="Q170" s="242"/>
      <x:c r="R170" s="242"/>
      <x:c r="S170" s="242"/>
      <x:c r="T170" s="242"/>
      <x:c r="U170" s="242"/>
      <x:c r="V170" s="242"/>
      <x:c r="W170" s="242"/>
      <x:c r="X170" s="242"/>
      <x:c r="Y170" s="242"/>
      <x:c r="Z170" s="242"/>
    </x:row>
    <x:row r="171">
      <x:c r="A171" s="242"/>
      <x:c r="B171" s="242"/>
      <x:c r="C171" s="242"/>
      <x:c r="D171" s="242"/>
      <x:c r="E171" s="242"/>
      <x:c r="F171" s="242"/>
      <x:c r="G171" s="242"/>
      <x:c r="H171" s="242"/>
      <x:c r="I171" s="242"/>
      <x:c r="J171" s="242"/>
      <x:c r="K171" s="242"/>
      <x:c r="L171" s="242"/>
      <x:c r="M171" s="242"/>
      <x:c r="N171" s="242"/>
      <x:c r="O171" s="242"/>
      <x:c r="P171" s="242"/>
      <x:c r="Q171" s="242"/>
      <x:c r="R171" s="242"/>
      <x:c r="S171" s="242"/>
      <x:c r="T171" s="242"/>
      <x:c r="U171" s="242"/>
      <x:c r="V171" s="242"/>
      <x:c r="W171" s="242"/>
      <x:c r="X171" s="242"/>
      <x:c r="Y171" s="242"/>
      <x:c r="Z171" s="242"/>
    </x:row>
    <x:row r="172">
      <x:c r="A172" s="242"/>
      <x:c r="B172" s="242"/>
      <x:c r="C172" s="242"/>
      <x:c r="D172" s="242"/>
      <x:c r="E172" s="242"/>
      <x:c r="F172" s="242"/>
      <x:c r="G172" s="242"/>
      <x:c r="H172" s="242"/>
      <x:c r="I172" s="242"/>
      <x:c r="J172" s="242"/>
      <x:c r="K172" s="242"/>
      <x:c r="L172" s="242"/>
      <x:c r="M172" s="242"/>
      <x:c r="N172" s="242"/>
      <x:c r="O172" s="242"/>
      <x:c r="P172" s="242"/>
      <x:c r="Q172" s="242"/>
      <x:c r="R172" s="242"/>
      <x:c r="S172" s="242"/>
      <x:c r="T172" s="242"/>
      <x:c r="U172" s="242"/>
      <x:c r="V172" s="242"/>
      <x:c r="W172" s="242"/>
      <x:c r="X172" s="242"/>
      <x:c r="Y172" s="242"/>
      <x:c r="Z172" s="242"/>
    </x:row>
    <x:row r="173">
      <x:c r="A173" s="242"/>
      <x:c r="B173" s="242"/>
      <x:c r="C173" s="242"/>
      <x:c r="D173" s="242"/>
      <x:c r="E173" s="242"/>
      <x:c r="F173" s="242"/>
      <x:c r="G173" s="242"/>
      <x:c r="H173" s="242"/>
      <x:c r="I173" s="242"/>
      <x:c r="J173" s="242"/>
      <x:c r="K173" s="242"/>
      <x:c r="L173" s="242"/>
      <x:c r="M173" s="242"/>
      <x:c r="N173" s="242"/>
      <x:c r="O173" s="242"/>
      <x:c r="P173" s="242"/>
      <x:c r="Q173" s="242"/>
      <x:c r="R173" s="242"/>
      <x:c r="S173" s="242"/>
      <x:c r="T173" s="242"/>
      <x:c r="U173" s="242"/>
      <x:c r="V173" s="242"/>
      <x:c r="W173" s="242"/>
      <x:c r="X173" s="242"/>
      <x:c r="Y173" s="242"/>
      <x:c r="Z173" s="242"/>
    </x:row>
    <x:row r="174">
      <x:c r="A174" s="242"/>
      <x:c r="B174" s="242"/>
      <x:c r="C174" s="242"/>
      <x:c r="D174" s="242"/>
      <x:c r="E174" s="242"/>
      <x:c r="F174" s="242"/>
      <x:c r="G174" s="242"/>
      <x:c r="H174" s="242"/>
      <x:c r="I174" s="242"/>
      <x:c r="J174" s="242"/>
      <x:c r="K174" s="242"/>
      <x:c r="L174" s="242"/>
      <x:c r="M174" s="242"/>
      <x:c r="N174" s="242"/>
      <x:c r="O174" s="242"/>
      <x:c r="P174" s="242"/>
      <x:c r="Q174" s="242"/>
      <x:c r="R174" s="242"/>
      <x:c r="S174" s="242"/>
      <x:c r="T174" s="242"/>
      <x:c r="U174" s="242"/>
      <x:c r="V174" s="242"/>
      <x:c r="W174" s="242"/>
      <x:c r="X174" s="242"/>
      <x:c r="Y174" s="242"/>
      <x:c r="Z174" s="242"/>
    </x:row>
    <x:row r="175">
      <x:c r="A175" s="242"/>
      <x:c r="B175" s="242"/>
      <x:c r="C175" s="242"/>
      <x:c r="D175" s="242"/>
      <x:c r="E175" s="242"/>
      <x:c r="F175" s="242"/>
      <x:c r="G175" s="242"/>
      <x:c r="H175" s="242"/>
      <x:c r="I175" s="242"/>
      <x:c r="J175" s="242"/>
      <x:c r="K175" s="242"/>
      <x:c r="L175" s="242"/>
      <x:c r="M175" s="242"/>
      <x:c r="N175" s="242"/>
      <x:c r="O175" s="242"/>
      <x:c r="P175" s="242"/>
      <x:c r="Q175" s="242"/>
      <x:c r="R175" s="242"/>
      <x:c r="S175" s="242"/>
      <x:c r="T175" s="242"/>
      <x:c r="U175" s="242"/>
      <x:c r="V175" s="242"/>
      <x:c r="W175" s="242"/>
      <x:c r="X175" s="242"/>
      <x:c r="Y175" s="242"/>
      <x:c r="Z175" s="242"/>
    </x:row>
    <x:row r="176">
      <x:c r="A176" s="242"/>
      <x:c r="B176" s="242"/>
      <x:c r="C176" s="242"/>
      <x:c r="D176" s="242"/>
      <x:c r="E176" s="242"/>
      <x:c r="F176" s="242"/>
      <x:c r="G176" s="242"/>
      <x:c r="H176" s="242"/>
      <x:c r="I176" s="242"/>
      <x:c r="J176" s="242"/>
      <x:c r="K176" s="242"/>
      <x:c r="L176" s="242"/>
      <x:c r="M176" s="242"/>
      <x:c r="N176" s="242"/>
      <x:c r="O176" s="242"/>
      <x:c r="P176" s="242"/>
      <x:c r="Q176" s="242"/>
      <x:c r="R176" s="242"/>
      <x:c r="S176" s="242"/>
      <x:c r="T176" s="242"/>
      <x:c r="U176" s="242"/>
      <x:c r="V176" s="242"/>
      <x:c r="W176" s="242"/>
      <x:c r="X176" s="242"/>
      <x:c r="Y176" s="242"/>
      <x:c r="Z176" s="242"/>
    </x:row>
    <x:row r="177">
      <x:c r="A177" s="242"/>
      <x:c r="B177" s="242"/>
      <x:c r="C177" s="242"/>
      <x:c r="D177" s="242"/>
      <x:c r="E177" s="242"/>
      <x:c r="F177" s="242"/>
      <x:c r="G177" s="242"/>
      <x:c r="H177" s="242"/>
      <x:c r="I177" s="242"/>
      <x:c r="J177" s="242"/>
      <x:c r="K177" s="242"/>
      <x:c r="L177" s="242"/>
      <x:c r="M177" s="242"/>
      <x:c r="N177" s="242"/>
      <x:c r="O177" s="242"/>
      <x:c r="P177" s="242"/>
      <x:c r="Q177" s="242"/>
      <x:c r="R177" s="242"/>
      <x:c r="S177" s="242"/>
      <x:c r="T177" s="242"/>
      <x:c r="U177" s="242"/>
      <x:c r="V177" s="242"/>
      <x:c r="W177" s="242"/>
      <x:c r="X177" s="242"/>
      <x:c r="Y177" s="242"/>
      <x:c r="Z177" s="242"/>
    </x:row>
    <x:row r="178">
      <x:c r="A178" s="242"/>
      <x:c r="B178" s="242"/>
      <x:c r="C178" s="242"/>
      <x:c r="D178" s="242"/>
      <x:c r="E178" s="242"/>
      <x:c r="F178" s="242"/>
      <x:c r="G178" s="242"/>
      <x:c r="H178" s="242"/>
      <x:c r="I178" s="242"/>
      <x:c r="J178" s="242"/>
      <x:c r="K178" s="242"/>
      <x:c r="L178" s="242"/>
      <x:c r="M178" s="242"/>
      <x:c r="N178" s="242"/>
      <x:c r="O178" s="242"/>
      <x:c r="P178" s="242"/>
      <x:c r="Q178" s="242"/>
      <x:c r="R178" s="242"/>
      <x:c r="S178" s="242"/>
      <x:c r="T178" s="242"/>
      <x:c r="U178" s="242"/>
      <x:c r="V178" s="242"/>
      <x:c r="W178" s="242"/>
      <x:c r="X178" s="242"/>
      <x:c r="Y178" s="242"/>
      <x:c r="Z178" s="242"/>
    </x:row>
    <x:row r="179">
      <x:c r="A179" s="242"/>
      <x:c r="B179" s="242"/>
      <x:c r="C179" s="242"/>
      <x:c r="D179" s="242"/>
      <x:c r="E179" s="242"/>
      <x:c r="F179" s="242"/>
      <x:c r="G179" s="242"/>
      <x:c r="H179" s="242"/>
      <x:c r="I179" s="242"/>
      <x:c r="J179" s="242"/>
      <x:c r="K179" s="242"/>
      <x:c r="L179" s="242"/>
      <x:c r="M179" s="242"/>
      <x:c r="N179" s="242"/>
      <x:c r="O179" s="242"/>
      <x:c r="P179" s="242"/>
      <x:c r="Q179" s="242"/>
      <x:c r="R179" s="242"/>
      <x:c r="S179" s="242"/>
      <x:c r="T179" s="242"/>
      <x:c r="U179" s="242"/>
      <x:c r="V179" s="242"/>
      <x:c r="W179" s="242"/>
      <x:c r="X179" s="242"/>
      <x:c r="Y179" s="242"/>
      <x:c r="Z179" s="242"/>
    </x:row>
    <x:row r="180">
      <x:c r="A180" s="242"/>
      <x:c r="B180" s="242"/>
      <x:c r="C180" s="242"/>
      <x:c r="D180" s="242"/>
      <x:c r="E180" s="242"/>
      <x:c r="F180" s="242"/>
      <x:c r="G180" s="242"/>
      <x:c r="H180" s="242"/>
      <x:c r="I180" s="242"/>
      <x:c r="J180" s="242"/>
      <x:c r="K180" s="242"/>
      <x:c r="L180" s="242"/>
      <x:c r="M180" s="242"/>
      <x:c r="N180" s="242"/>
      <x:c r="O180" s="242"/>
      <x:c r="P180" s="242"/>
      <x:c r="Q180" s="242"/>
      <x:c r="R180" s="242"/>
      <x:c r="S180" s="242"/>
      <x:c r="T180" s="242"/>
      <x:c r="U180" s="242"/>
      <x:c r="V180" s="242"/>
      <x:c r="W180" s="242"/>
      <x:c r="X180" s="242"/>
      <x:c r="Y180" s="242"/>
      <x:c r="Z180" s="242"/>
    </x:row>
    <x:row r="181">
      <x:c r="A181" s="242"/>
      <x:c r="B181" s="242"/>
      <x:c r="C181" s="242"/>
      <x:c r="D181" s="242"/>
      <x:c r="E181" s="242"/>
      <x:c r="F181" s="242"/>
      <x:c r="G181" s="242"/>
      <x:c r="H181" s="242"/>
      <x:c r="I181" s="242"/>
      <x:c r="J181" s="242"/>
      <x:c r="K181" s="242"/>
      <x:c r="L181" s="242"/>
      <x:c r="M181" s="242"/>
      <x:c r="N181" s="242"/>
      <x:c r="O181" s="242"/>
      <x:c r="P181" s="242"/>
      <x:c r="Q181" s="242"/>
      <x:c r="R181" s="242"/>
      <x:c r="S181" s="242"/>
      <x:c r="T181" s="242"/>
      <x:c r="U181" s="242"/>
      <x:c r="V181" s="242"/>
      <x:c r="W181" s="242"/>
      <x:c r="X181" s="242"/>
      <x:c r="Y181" s="242"/>
      <x:c r="Z181" s="242"/>
    </x:row>
    <x:row r="182">
      <x:c r="A182" s="242"/>
      <x:c r="B182" s="242"/>
      <x:c r="C182" s="242"/>
      <x:c r="D182" s="242"/>
      <x:c r="E182" s="242"/>
      <x:c r="F182" s="242"/>
      <x:c r="G182" s="242"/>
      <x:c r="H182" s="242"/>
      <x:c r="I182" s="242"/>
      <x:c r="J182" s="242"/>
      <x:c r="K182" s="242"/>
      <x:c r="L182" s="242"/>
      <x:c r="M182" s="242"/>
      <x:c r="N182" s="242"/>
      <x:c r="O182" s="242"/>
      <x:c r="P182" s="242"/>
      <x:c r="Q182" s="242"/>
      <x:c r="R182" s="242"/>
      <x:c r="S182" s="242"/>
      <x:c r="T182" s="242"/>
      <x:c r="U182" s="242"/>
      <x:c r="V182" s="242"/>
      <x:c r="W182" s="242"/>
      <x:c r="X182" s="242"/>
      <x:c r="Y182" s="242"/>
      <x:c r="Z182" s="242"/>
    </x:row>
    <x:row r="183">
      <x:c r="A183" s="242"/>
      <x:c r="B183" s="242"/>
      <x:c r="C183" s="242"/>
      <x:c r="D183" s="242"/>
      <x:c r="E183" s="242"/>
      <x:c r="F183" s="242"/>
      <x:c r="G183" s="242"/>
      <x:c r="H183" s="242"/>
      <x:c r="I183" s="242"/>
      <x:c r="J183" s="242"/>
      <x:c r="K183" s="242"/>
      <x:c r="L183" s="242"/>
      <x:c r="M183" s="242"/>
      <x:c r="N183" s="242"/>
      <x:c r="O183" s="242"/>
      <x:c r="P183" s="242"/>
      <x:c r="Q183" s="242"/>
      <x:c r="R183" s="242"/>
      <x:c r="S183" s="242"/>
      <x:c r="T183" s="242"/>
      <x:c r="U183" s="242"/>
      <x:c r="V183" s="242"/>
      <x:c r="W183" s="242"/>
      <x:c r="X183" s="242"/>
      <x:c r="Y183" s="242"/>
      <x:c r="Z183" s="242"/>
    </x:row>
    <x:row r="184">
      <x:c r="A184" s="242"/>
      <x:c r="B184" s="242"/>
      <x:c r="C184" s="242"/>
      <x:c r="D184" s="242"/>
      <x:c r="E184" s="242"/>
      <x:c r="F184" s="242"/>
      <x:c r="G184" s="242"/>
      <x:c r="H184" s="242"/>
      <x:c r="I184" s="242"/>
      <x:c r="J184" s="242"/>
      <x:c r="K184" s="242"/>
      <x:c r="L184" s="242"/>
      <x:c r="M184" s="242"/>
      <x:c r="N184" s="242"/>
      <x:c r="O184" s="242"/>
      <x:c r="P184" s="242"/>
      <x:c r="Q184" s="242"/>
      <x:c r="R184" s="242"/>
      <x:c r="S184" s="242"/>
      <x:c r="T184" s="242"/>
      <x:c r="U184" s="242"/>
      <x:c r="V184" s="242"/>
      <x:c r="W184" s="242"/>
      <x:c r="X184" s="242"/>
      <x:c r="Y184" s="242"/>
      <x:c r="Z184" s="242"/>
    </x:row>
    <x:row r="185">
      <x:c r="A185" s="242"/>
      <x:c r="B185" s="242"/>
      <x:c r="C185" s="242"/>
      <x:c r="D185" s="242"/>
      <x:c r="E185" s="242"/>
      <x:c r="F185" s="242"/>
      <x:c r="G185" s="242"/>
      <x:c r="H185" s="242"/>
      <x:c r="I185" s="242"/>
      <x:c r="J185" s="242"/>
      <x:c r="K185" s="242"/>
      <x:c r="L185" s="242"/>
      <x:c r="M185" s="242"/>
      <x:c r="N185" s="242"/>
      <x:c r="O185" s="242"/>
      <x:c r="P185" s="242"/>
      <x:c r="Q185" s="242"/>
      <x:c r="R185" s="242"/>
      <x:c r="S185" s="242"/>
      <x:c r="T185" s="242"/>
      <x:c r="U185" s="242"/>
      <x:c r="V185" s="242"/>
      <x:c r="W185" s="242"/>
      <x:c r="X185" s="242"/>
      <x:c r="Y185" s="242"/>
      <x:c r="Z185" s="242"/>
    </x:row>
    <x:row r="186">
      <x:c r="A186" s="242"/>
      <x:c r="B186" s="242"/>
      <x:c r="C186" s="242"/>
      <x:c r="D186" s="242"/>
      <x:c r="E186" s="242"/>
      <x:c r="F186" s="242"/>
      <x:c r="G186" s="242"/>
      <x:c r="H186" s="242"/>
      <x:c r="I186" s="242"/>
      <x:c r="J186" s="242"/>
      <x:c r="K186" s="242"/>
      <x:c r="L186" s="242"/>
      <x:c r="M186" s="242"/>
      <x:c r="N186" s="242"/>
      <x:c r="O186" s="242"/>
      <x:c r="P186" s="242"/>
      <x:c r="Q186" s="242"/>
      <x:c r="R186" s="242"/>
      <x:c r="S186" s="242"/>
      <x:c r="T186" s="242"/>
      <x:c r="U186" s="242"/>
      <x:c r="V186" s="242"/>
      <x:c r="W186" s="242"/>
      <x:c r="X186" s="242"/>
      <x:c r="Y186" s="242"/>
      <x:c r="Z186" s="242"/>
    </x:row>
    <x:row r="187">
      <x:c r="A187" s="242"/>
      <x:c r="B187" s="242"/>
      <x:c r="C187" s="242"/>
      <x:c r="D187" s="242"/>
      <x:c r="E187" s="242"/>
      <x:c r="F187" s="242"/>
      <x:c r="G187" s="242"/>
      <x:c r="H187" s="242"/>
      <x:c r="I187" s="242"/>
      <x:c r="J187" s="242"/>
      <x:c r="K187" s="242"/>
      <x:c r="L187" s="242"/>
      <x:c r="M187" s="242"/>
      <x:c r="N187" s="242"/>
      <x:c r="O187" s="242"/>
      <x:c r="P187" s="242"/>
      <x:c r="Q187" s="242"/>
      <x:c r="R187" s="242"/>
      <x:c r="S187" s="242"/>
      <x:c r="T187" s="242"/>
      <x:c r="U187" s="242"/>
      <x:c r="V187" s="242"/>
      <x:c r="W187" s="242"/>
      <x:c r="X187" s="242"/>
      <x:c r="Y187" s="242"/>
      <x:c r="Z187" s="242"/>
    </x:row>
    <x:row r="188">
      <x:c r="A188" s="242"/>
      <x:c r="B188" s="242"/>
      <x:c r="C188" s="242"/>
      <x:c r="D188" s="242"/>
      <x:c r="E188" s="242"/>
      <x:c r="F188" s="242"/>
      <x:c r="G188" s="242"/>
      <x:c r="H188" s="242"/>
      <x:c r="I188" s="242"/>
      <x:c r="J188" s="242"/>
      <x:c r="K188" s="242"/>
      <x:c r="L188" s="242"/>
      <x:c r="M188" s="242"/>
      <x:c r="N188" s="242"/>
      <x:c r="O188" s="242"/>
      <x:c r="P188" s="242"/>
      <x:c r="Q188" s="242"/>
      <x:c r="R188" s="242"/>
      <x:c r="S188" s="242"/>
      <x:c r="T188" s="242"/>
      <x:c r="U188" s="242"/>
      <x:c r="V188" s="242"/>
      <x:c r="W188" s="242"/>
      <x:c r="X188" s="242"/>
      <x:c r="Y188" s="242"/>
      <x:c r="Z188" s="242"/>
    </x:row>
    <x:row r="189">
      <x:c r="A189" s="242"/>
      <x:c r="B189" s="242"/>
      <x:c r="C189" s="242"/>
      <x:c r="D189" s="242"/>
      <x:c r="E189" s="242"/>
      <x:c r="F189" s="242"/>
      <x:c r="G189" s="242"/>
      <x:c r="H189" s="242"/>
      <x:c r="I189" s="242"/>
      <x:c r="J189" s="242"/>
      <x:c r="K189" s="242"/>
      <x:c r="L189" s="242"/>
      <x:c r="M189" s="242"/>
      <x:c r="N189" s="242"/>
      <x:c r="O189" s="242"/>
      <x:c r="P189" s="242"/>
      <x:c r="Q189" s="242"/>
      <x:c r="R189" s="242"/>
      <x:c r="S189" s="242"/>
      <x:c r="T189" s="242"/>
      <x:c r="U189" s="242"/>
      <x:c r="V189" s="242"/>
      <x:c r="W189" s="242"/>
      <x:c r="X189" s="242"/>
      <x:c r="Y189" s="242"/>
      <x:c r="Z189" s="242"/>
    </x:row>
    <x:row r="190">
      <x:c r="A190" s="242"/>
      <x:c r="B190" s="242"/>
      <x:c r="C190" s="242"/>
      <x:c r="D190" s="242"/>
      <x:c r="E190" s="242"/>
      <x:c r="F190" s="242"/>
      <x:c r="G190" s="242"/>
      <x:c r="H190" s="242"/>
      <x:c r="I190" s="242"/>
      <x:c r="J190" s="242"/>
      <x:c r="K190" s="242"/>
      <x:c r="L190" s="242"/>
      <x:c r="M190" s="242"/>
      <x:c r="N190" s="242"/>
      <x:c r="O190" s="242"/>
      <x:c r="P190" s="242"/>
      <x:c r="Q190" s="242"/>
      <x:c r="R190" s="242"/>
      <x:c r="S190" s="242"/>
      <x:c r="T190" s="242"/>
      <x:c r="U190" s="242"/>
      <x:c r="V190" s="242"/>
      <x:c r="W190" s="242"/>
      <x:c r="X190" s="242"/>
      <x:c r="Y190" s="242"/>
      <x:c r="Z190" s="242"/>
    </x:row>
    <x:row r="191">
      <x:c r="A191" s="242"/>
      <x:c r="B191" s="242"/>
      <x:c r="C191" s="242"/>
      <x:c r="D191" s="242"/>
      <x:c r="E191" s="242"/>
      <x:c r="F191" s="242"/>
      <x:c r="G191" s="242"/>
      <x:c r="H191" s="242"/>
      <x:c r="I191" s="242"/>
      <x:c r="J191" s="242"/>
      <x:c r="K191" s="242"/>
      <x:c r="L191" s="242"/>
      <x:c r="M191" s="242"/>
      <x:c r="N191" s="242"/>
      <x:c r="O191" s="242"/>
      <x:c r="P191" s="242"/>
      <x:c r="Q191" s="242"/>
      <x:c r="R191" s="242"/>
      <x:c r="S191" s="242"/>
      <x:c r="T191" s="242"/>
      <x:c r="U191" s="242"/>
      <x:c r="V191" s="242"/>
      <x:c r="W191" s="242"/>
      <x:c r="X191" s="242"/>
      <x:c r="Y191" s="242"/>
      <x:c r="Z191" s="242"/>
    </x:row>
    <x:row r="192">
      <x:c r="A192" s="242"/>
      <x:c r="B192" s="242"/>
      <x:c r="C192" s="242"/>
      <x:c r="D192" s="242"/>
      <x:c r="E192" s="242"/>
      <x:c r="F192" s="242"/>
      <x:c r="G192" s="242"/>
      <x:c r="H192" s="242"/>
      <x:c r="I192" s="242"/>
      <x:c r="J192" s="242"/>
      <x:c r="K192" s="242"/>
      <x:c r="L192" s="242"/>
      <x:c r="M192" s="242"/>
      <x:c r="N192" s="242"/>
      <x:c r="O192" s="242"/>
      <x:c r="P192" s="242"/>
      <x:c r="Q192" s="242"/>
      <x:c r="R192" s="242"/>
      <x:c r="S192" s="242"/>
      <x:c r="T192" s="242"/>
      <x:c r="U192" s="242"/>
      <x:c r="V192" s="242"/>
      <x:c r="W192" s="242"/>
      <x:c r="X192" s="242"/>
      <x:c r="Y192" s="242"/>
      <x:c r="Z192" s="242"/>
    </x:row>
    <x:row r="193">
      <x:c r="A193" s="242"/>
      <x:c r="B193" s="242"/>
      <x:c r="C193" s="242"/>
      <x:c r="D193" s="242"/>
      <x:c r="E193" s="242"/>
      <x:c r="F193" s="242"/>
      <x:c r="G193" s="242"/>
      <x:c r="H193" s="242"/>
      <x:c r="I193" s="242"/>
      <x:c r="J193" s="242"/>
      <x:c r="K193" s="242"/>
      <x:c r="L193" s="242"/>
      <x:c r="M193" s="242"/>
      <x:c r="N193" s="242"/>
      <x:c r="O193" s="242"/>
      <x:c r="P193" s="242"/>
      <x:c r="Q193" s="242"/>
      <x:c r="R193" s="242"/>
      <x:c r="S193" s="242"/>
      <x:c r="T193" s="242"/>
      <x:c r="U193" s="242"/>
      <x:c r="V193" s="242"/>
      <x:c r="W193" s="242"/>
      <x:c r="X193" s="242"/>
      <x:c r="Y193" s="242"/>
      <x:c r="Z193" s="242"/>
    </x:row>
    <x:row r="194">
      <x:c r="A194" s="242"/>
      <x:c r="B194" s="242"/>
      <x:c r="C194" s="242"/>
      <x:c r="D194" s="242"/>
      <x:c r="E194" s="242"/>
      <x:c r="F194" s="242"/>
      <x:c r="G194" s="242"/>
      <x:c r="H194" s="242"/>
      <x:c r="I194" s="242"/>
      <x:c r="J194" s="242"/>
      <x:c r="K194" s="242"/>
      <x:c r="L194" s="242"/>
      <x:c r="M194" s="242"/>
      <x:c r="N194" s="242"/>
      <x:c r="O194" s="242"/>
      <x:c r="P194" s="242"/>
      <x:c r="Q194" s="242"/>
      <x:c r="R194" s="242"/>
      <x:c r="S194" s="242"/>
      <x:c r="T194" s="242"/>
      <x:c r="U194" s="242"/>
      <x:c r="V194" s="242"/>
      <x:c r="W194" s="242"/>
      <x:c r="X194" s="242"/>
      <x:c r="Y194" s="242"/>
      <x:c r="Z194" s="242"/>
    </x:row>
    <x:row r="195">
      <x:c r="A195" s="242"/>
      <x:c r="B195" s="242"/>
      <x:c r="C195" s="242"/>
      <x:c r="D195" s="242"/>
      <x:c r="E195" s="242"/>
      <x:c r="F195" s="242"/>
      <x:c r="G195" s="242"/>
      <x:c r="H195" s="242"/>
      <x:c r="I195" s="242"/>
      <x:c r="J195" s="242"/>
      <x:c r="K195" s="242"/>
      <x:c r="L195" s="242"/>
      <x:c r="M195" s="242"/>
      <x:c r="N195" s="242"/>
      <x:c r="O195" s="242"/>
      <x:c r="P195" s="242"/>
      <x:c r="Q195" s="242"/>
      <x:c r="R195" s="242"/>
      <x:c r="S195" s="242"/>
      <x:c r="T195" s="242"/>
      <x:c r="U195" s="242"/>
      <x:c r="V195" s="242"/>
      <x:c r="W195" s="242"/>
      <x:c r="X195" s="242"/>
      <x:c r="Y195" s="242"/>
      <x:c r="Z195" s="242"/>
    </x:row>
    <x:row r="196">
      <x:c r="A196" s="242"/>
      <x:c r="B196" s="242"/>
      <x:c r="C196" s="242"/>
      <x:c r="D196" s="242"/>
      <x:c r="E196" s="242"/>
      <x:c r="F196" s="242"/>
      <x:c r="G196" s="242"/>
      <x:c r="H196" s="242"/>
      <x:c r="I196" s="242"/>
      <x:c r="J196" s="242"/>
      <x:c r="K196" s="242"/>
      <x:c r="L196" s="242"/>
      <x:c r="M196" s="242"/>
      <x:c r="N196" s="242"/>
      <x:c r="O196" s="242"/>
      <x:c r="P196" s="242"/>
      <x:c r="Q196" s="242"/>
      <x:c r="R196" s="242"/>
      <x:c r="S196" s="242"/>
      <x:c r="T196" s="242"/>
      <x:c r="U196" s="242"/>
      <x:c r="V196" s="242"/>
      <x:c r="W196" s="242"/>
      <x:c r="X196" s="242"/>
      <x:c r="Y196" s="242"/>
      <x:c r="Z196" s="242"/>
    </x:row>
    <x:row r="197">
      <x:c r="A197" s="242"/>
      <x:c r="B197" s="242"/>
      <x:c r="C197" s="242"/>
      <x:c r="D197" s="242"/>
      <x:c r="E197" s="242"/>
      <x:c r="F197" s="242"/>
      <x:c r="G197" s="242"/>
      <x:c r="H197" s="242"/>
      <x:c r="I197" s="242"/>
      <x:c r="J197" s="242"/>
      <x:c r="K197" s="242"/>
      <x:c r="L197" s="242"/>
      <x:c r="M197" s="242"/>
      <x:c r="N197" s="242"/>
      <x:c r="O197" s="242"/>
      <x:c r="P197" s="242"/>
      <x:c r="Q197" s="242"/>
      <x:c r="R197" s="242"/>
      <x:c r="S197" s="242"/>
      <x:c r="T197" s="242"/>
      <x:c r="U197" s="242"/>
      <x:c r="V197" s="242"/>
      <x:c r="W197" s="242"/>
      <x:c r="X197" s="242"/>
      <x:c r="Y197" s="242"/>
      <x:c r="Z197" s="242"/>
    </x:row>
    <x:row r="198">
      <x:c r="A198" s="242"/>
      <x:c r="B198" s="242"/>
      <x:c r="C198" s="242"/>
      <x:c r="D198" s="242"/>
      <x:c r="E198" s="242"/>
      <x:c r="F198" s="242"/>
      <x:c r="G198" s="242"/>
      <x:c r="H198" s="242"/>
      <x:c r="I198" s="242"/>
      <x:c r="J198" s="242"/>
      <x:c r="K198" s="242"/>
      <x:c r="L198" s="242"/>
      <x:c r="M198" s="242"/>
      <x:c r="N198" s="242"/>
      <x:c r="O198" s="242"/>
      <x:c r="P198" s="242"/>
      <x:c r="Q198" s="242"/>
      <x:c r="R198" s="242"/>
      <x:c r="S198" s="242"/>
      <x:c r="T198" s="242"/>
      <x:c r="U198" s="242"/>
      <x:c r="V198" s="242"/>
      <x:c r="W198" s="242"/>
      <x:c r="X198" s="242"/>
      <x:c r="Y198" s="242"/>
      <x:c r="Z198" s="242"/>
    </x:row>
    <x:row r="199">
      <x:c r="A199" s="242"/>
      <x:c r="B199" s="242"/>
      <x:c r="C199" s="242"/>
      <x:c r="D199" s="242"/>
      <x:c r="E199" s="242"/>
      <x:c r="F199" s="242"/>
      <x:c r="G199" s="242"/>
      <x:c r="H199" s="242"/>
      <x:c r="I199" s="242"/>
      <x:c r="J199" s="242"/>
      <x:c r="K199" s="242"/>
      <x:c r="L199" s="242"/>
      <x:c r="M199" s="242"/>
      <x:c r="N199" s="242"/>
      <x:c r="O199" s="242"/>
      <x:c r="P199" s="242"/>
      <x:c r="Q199" s="242"/>
      <x:c r="R199" s="242"/>
      <x:c r="S199" s="242"/>
      <x:c r="T199" s="242"/>
      <x:c r="U199" s="242"/>
      <x:c r="V199" s="242"/>
      <x:c r="W199" s="242"/>
      <x:c r="X199" s="242"/>
      <x:c r="Y199" s="242"/>
      <x:c r="Z199" s="242"/>
    </x:row>
    <x:row r="200">
      <x:c r="A200" s="242"/>
      <x:c r="B200" s="242"/>
      <x:c r="C200" s="242"/>
      <x:c r="D200" s="242"/>
      <x:c r="E200" s="242"/>
      <x:c r="F200" s="242"/>
      <x:c r="G200" s="242"/>
      <x:c r="H200" s="242"/>
      <x:c r="I200" s="242"/>
      <x:c r="J200" s="242"/>
      <x:c r="K200" s="242"/>
      <x:c r="L200" s="242"/>
      <x:c r="M200" s="242"/>
      <x:c r="N200" s="242"/>
      <x:c r="O200" s="242"/>
      <x:c r="P200" s="242"/>
      <x:c r="Q200" s="242"/>
      <x:c r="R200" s="242"/>
      <x:c r="S200" s="242"/>
      <x:c r="T200" s="242"/>
      <x:c r="U200" s="242"/>
      <x:c r="V200" s="242"/>
      <x:c r="W200" s="242"/>
      <x:c r="X200" s="242"/>
      <x:c r="Y200" s="242"/>
      <x:c r="Z200" s="242"/>
    </x:row>
  </x:sheetData>
  <x:pageMargins left="0.7" right="0.7" top="0.75" bottom="0.75" header="0.3" footer="0.3"/>
  <x:tableParts count="1">
    <x:tablePart xmlns:r="http://schemas.openxmlformats.org/officeDocument/2006/relationships" r:id="R2ac94b645fad4d32"/>
  </x:tableParts>
</x:worksheet>
</file>

<file path=xl/worksheets/sheet32.xml><?xml version="1.0" encoding="utf-8"?>
<x:worksheet xmlns:x="http://schemas.openxmlformats.org/spreadsheetml/2006/main">
  <x:sheetFormatPr defaultRowHeight="15"/>
  <x:cols>
    <x:col min="1" max="1" width="75.23999786376953" hidden="0" customWidth="1"/>
    <x:col min="2" max="2" width="7.539999961853027" hidden="0" customWidth="1"/>
    <x:col min="3" max="3" width="6.460000038146973" hidden="0" customWidth="1"/>
    <x:col min="4" max="4" width="7.539999961853027" hidden="0" customWidth="1"/>
    <x:col min="5" max="5" width="6.730000019073486" hidden="0" customWidth="1"/>
    <x:col min="6" max="6" width="4.849999904632568" hidden="0" customWidth="1"/>
    <x:col min="7" max="7" width="5.789999961853027" hidden="0" customWidth="1"/>
    <x:col min="8" max="8" width="8.479999542236328" hidden="0" customWidth="1"/>
    <x:col min="9" max="9" width="5.519999980926514" hidden="0" customWidth="1"/>
    <x:col min="10" max="10" width="7.809999942779541" hidden="0" customWidth="1"/>
    <x:col min="11" max="11" width="6.059999942779541" hidden="0" customWidth="1"/>
    <x:col min="12" max="12" width="8.479999542236328" hidden="0" customWidth="1"/>
    <x:col min="13" max="13" width="6.730000019073486" hidden="0" customWidth="1"/>
    <x:col min="14" max="14" width="8.210000038146973" hidden="0" customWidth="1"/>
    <x:col min="15" max="15" width="7.539999961853027" hidden="0" customWidth="1"/>
    <x:col min="16" max="16" width="8.880000114440918" hidden="0" customWidth="1"/>
    <x:col min="17" max="17" width="4.849999904632568" hidden="0" customWidth="1"/>
  </x:cols>
  <x:sheetData>
    <x:row r="1">
      <x:c r="A1" s="244" t="str">
        <x:v>Correlation Matrix — Core Daily Variables</x:v>
      </x:c>
      <x:c r="B1" s="242"/>
      <x:c r="C1" s="242"/>
      <x:c r="D1" s="242"/>
      <x:c r="E1" s="242"/>
      <x:c r="F1" s="242"/>
      <x:c r="G1" s="242"/>
      <x:c r="H1" s="242"/>
      <x:c r="I1" s="242"/>
      <x:c r="J1" s="242"/>
      <x:c r="K1" s="242"/>
      <x:c r="L1" s="242"/>
      <x:c r="M1" s="242"/>
      <x:c r="N1" s="242"/>
      <x:c r="O1" s="242"/>
      <x:c r="P1" s="242"/>
      <x:c r="Q1" s="242"/>
      <x:c r="R1" s="242"/>
      <x:c r="S1" s="242"/>
      <x:c r="T1" s="242"/>
      <x:c r="U1" s="242"/>
      <x:c r="V1" s="242"/>
      <x:c r="W1" s="242"/>
      <x:c r="X1" s="242"/>
      <x:c r="Y1" s="242"/>
      <x:c r="Z1" s="242"/>
    </x:row>
    <x:row r="2">
      <x:c r="A2" s="245" t="str">
        <x:v>Note: correlations use same-row daily observations; inspect missingness before final inference.</x:v>
      </x:c>
      <x:c r="B2" s="242"/>
      <x:c r="C2" s="242"/>
      <x:c r="D2" s="242"/>
      <x:c r="E2" s="242"/>
      <x:c r="F2" s="242"/>
      <x:c r="G2" s="242"/>
      <x:c r="H2" s="242"/>
      <x:c r="I2" s="242"/>
      <x:c r="J2" s="242"/>
      <x:c r="K2" s="242"/>
      <x:c r="L2" s="242"/>
      <x:c r="M2" s="242"/>
      <x:c r="N2" s="242"/>
      <x:c r="O2" s="242"/>
      <x:c r="P2" s="242"/>
      <x:c r="Q2" s="242"/>
      <x:c r="R2" s="242"/>
      <x:c r="S2" s="242"/>
      <x:c r="T2" s="242"/>
      <x:c r="U2" s="242"/>
      <x:c r="V2" s="242"/>
      <x:c r="W2" s="242"/>
      <x:c r="X2" s="242"/>
      <x:c r="Y2" s="242"/>
      <x:c r="Z2" s="242"/>
    </x:row>
    <x:row r="3">
      <x:c r="A3" s="242"/>
      <x:c r="B3" s="241" t="str">
        <x:v>CGRI_EW</x:v>
      </x:c>
      <x:c r="C3" s="241" t="str">
        <x:v>Brent_R</x:v>
      </x:c>
      <x:c r="D3" s="241" t="str">
        <x:v>OVX_Chg</x:v>
      </x:c>
      <x:c r="E3" s="241" t="str">
        <x:v>VIX_Chg</x:v>
      </x:c>
      <x:c r="F3" s="241" t="str">
        <x:v>BDI_R</x:v>
      </x:c>
      <x:c r="G3" s="241" t="str">
        <x:v>BDTI_R</x:v>
      </x:c>
      <x:c r="H3" s="241" t="str">
        <x:v>USDTRY_R</x:v>
      </x:c>
      <x:c r="I3" s="241" t="str">
        <x:v>BIST_R</x:v>
      </x:c>
      <x:c r="J3" s="241" t="str">
        <x:v>USDILS_R</x:v>
      </x:c>
      <x:c r="K3" s="241" t="str">
        <x:v>TA35_R</x:v>
      </x:c>
      <x:c r="L3" s="241" t="str">
        <x:v>USDINR_R</x:v>
      </x:c>
      <x:c r="M3" s="241" t="str">
        <x:v>NIFTY_R</x:v>
      </x:c>
      <x:c r="N3" s="241" t="str">
        <x:v>USDJPY_R</x:v>
      </x:c>
      <x:c r="O3" s="241" t="str">
        <x:v>NIKKEI_R</x:v>
      </x:c>
      <x:c r="P3" s="241" t="str">
        <x:v>USDCNY_R</x:v>
      </x:c>
      <x:c r="Q3" s="241" t="str">
        <x:v>SSE_R</x:v>
      </x:c>
      <x:c r="R3" s="242"/>
      <x:c r="S3" s="242"/>
      <x:c r="T3" s="242"/>
      <x:c r="U3" s="242"/>
      <x:c r="V3" s="242"/>
      <x:c r="W3" s="242"/>
      <x:c r="X3" s="242"/>
      <x:c r="Y3" s="242"/>
      <x:c r="Z3" s="242"/>
    </x:row>
    <x:row r="4">
      <x:c r="A4" s="241" t="str">
        <x:v>CGRI_EW</x:v>
      </x:c>
      <x:c r="B4" s="246" t="n">
        <x:f>CORREL(Daily_Market_Data!$AX$2:$AX$1650,Daily_Market_Data!$AX$2:$AX$1650)</x:f>
        <x:v>0.9999999999999999</x:v>
      </x:c>
      <x:c r="C4" s="246" t="n">
        <x:f>CORREL(Daily_Market_Data!$AX$2:$AX$1650,Daily_Market_Data!$C$2:$C$1650)</x:f>
        <x:v>0.05382578991959893</x:v>
      </x:c>
      <x:c r="D4" s="246" t="n">
        <x:f>CORREL(Daily_Market_Data!$AX$2:$AX$1650,Daily_Market_Data!$G$2:$G$1650)</x:f>
        <x:v>0.003015628138236796</x:v>
      </x:c>
      <x:c r="E4" s="246" t="n">
        <x:f>CORREL(Daily_Market_Data!$AX$2:$AX$1650,Daily_Market_Data!$I$2:$I$1650)</x:f>
        <x:v>0.004456150709714618</x:v>
      </x:c>
      <x:c r="F4" s="246" t="n">
        <x:f>CORREL(Daily_Market_Data!$AX$2:$AX$1650,Daily_Market_Data!$K$2:$K$1650)</x:f>
        <x:v>0.014604524230891343</x:v>
      </x:c>
      <x:c r="G4" s="246" t="n">
        <x:f>CORREL(Daily_Market_Data!$AX$2:$AX$1650,Daily_Market_Data!$M$2:$M$1650)</x:f>
        <x:v>0.010210136736656912</x:v>
      </x:c>
      <x:c r="H4" s="246" t="n">
        <x:f>CORREL(Daily_Market_Data!$AX$2:$AX$1650,Daily_Market_Data!$O$2:$O$1650)</x:f>
        <x:v>-0.017430775006598166</x:v>
      </x:c>
      <x:c r="I4" s="246" t="n">
        <x:f>CORREL(Daily_Market_Data!$AX$2:$AX$1650,Daily_Market_Data!$R$2:$R$1650)</x:f>
        <x:v>-0.008865794211045164</x:v>
      </x:c>
      <x:c r="J4" s="246" t="n">
        <x:f>CORREL(Daily_Market_Data!$AX$2:$AX$1650,Daily_Market_Data!$U$2:$U$1650)</x:f>
        <x:v>-0.03052283182117363</x:v>
      </x:c>
      <x:c r="K4" s="246" t="n">
        <x:f>CORREL(Daily_Market_Data!$AX$2:$AX$1650,Daily_Market_Data!$X$2:$X$1650)</x:f>
        <x:v>0.01515155598239885</x:v>
      </x:c>
      <x:c r="L4" s="246" t="n">
        <x:f>CORREL(Daily_Market_Data!$AX$2:$AX$1650,Daily_Market_Data!$AA$2:$AA$1650)</x:f>
        <x:v>0.03992662427472353</x:v>
      </x:c>
      <x:c r="M4" s="246" t="n">
        <x:f>CORREL(Daily_Market_Data!$AX$2:$AX$1650,Daily_Market_Data!$AD$2:$AD$1650)</x:f>
        <x:v>-0.028798764600997808</x:v>
      </x:c>
      <x:c r="N4" s="246" t="n">
        <x:f>CORREL(Daily_Market_Data!$AX$2:$AX$1650,Daily_Market_Data!$AG$2:$AG$1650)</x:f>
        <x:v>0.008774151218040057</x:v>
      </x:c>
      <x:c r="O4" s="246" t="n">
        <x:f>CORREL(Daily_Market_Data!$AX$2:$AX$1650,Daily_Market_Data!$AJ$2:$AJ$1650)</x:f>
        <x:v>-0.001992363342850256</x:v>
      </x:c>
      <x:c r="P4" s="246" t="n">
        <x:f>CORREL(Daily_Market_Data!$AX$2:$AX$1650,Daily_Market_Data!$AM$2:$AM$1650)</x:f>
        <x:v>-0.027096782610490006</x:v>
      </x:c>
      <x:c r="Q4" s="246" t="n">
        <x:f>CORREL(Daily_Market_Data!$AX$2:$AX$1650,Daily_Market_Data!$AP$2:$AP$1650)</x:f>
        <x:v>0.01640129810320335</x:v>
      </x:c>
      <x:c r="R4" s="242"/>
      <x:c r="S4" s="242"/>
      <x:c r="T4" s="242"/>
      <x:c r="U4" s="242"/>
      <x:c r="V4" s="242"/>
      <x:c r="W4" s="242"/>
      <x:c r="X4" s="242"/>
      <x:c r="Y4" s="242"/>
      <x:c r="Z4" s="242"/>
    </x:row>
    <x:row r="5">
      <x:c r="A5" s="241" t="str">
        <x:v>Brent_R</x:v>
      </x:c>
      <x:c r="B5" s="246" t="n">
        <x:f>CORREL(Daily_Market_Data!$C$2:$C$1650,Daily_Market_Data!$AX$2:$AX$1650)</x:f>
        <x:v>0.05382578991959893</x:v>
      </x:c>
      <x:c r="C5" s="246" t="n">
        <x:f>CORREL(Daily_Market_Data!$C$2:$C$1650,Daily_Market_Data!$C$2:$C$1650)</x:f>
        <x:v>1.0000000000000002</x:v>
      </x:c>
      <x:c r="D5" s="246" t="n">
        <x:f>CORREL(Daily_Market_Data!$C$2:$C$1650,Daily_Market_Data!$G$2:$G$1650)</x:f>
        <x:v>-0.04882437369066865</x:v>
      </x:c>
      <x:c r="E5" s="246" t="n">
        <x:f>CORREL(Daily_Market_Data!$C$2:$C$1650,Daily_Market_Data!$I$2:$I$1650)</x:f>
        <x:v>-0.05230236282907941</x:v>
      </x:c>
      <x:c r="F5" s="246" t="n">
        <x:f>CORREL(Daily_Market_Data!$C$2:$C$1650,Daily_Market_Data!$K$2:$K$1650)</x:f>
        <x:v>0.016407856716583062</x:v>
      </x:c>
      <x:c r="G5" s="246" t="n">
        <x:f>CORREL(Daily_Market_Data!$C$2:$C$1650,Daily_Market_Data!$M$2:$M$1650)</x:f>
        <x:v>0.030902375106766366</x:v>
      </x:c>
      <x:c r="H5" s="246" t="n">
        <x:f>CORREL(Daily_Market_Data!$C$2:$C$1650,Daily_Market_Data!$O$2:$O$1650)</x:f>
        <x:v>-0.00949734340514722</x:v>
      </x:c>
      <x:c r="I5" s="246" t="n">
        <x:f>CORREL(Daily_Market_Data!$C$2:$C$1650,Daily_Market_Data!$R$2:$R$1650)</x:f>
        <x:v>-0.054440401743153746</x:v>
      </x:c>
      <x:c r="J5" s="246" t="n">
        <x:f>CORREL(Daily_Market_Data!$C$2:$C$1650,Daily_Market_Data!$U$2:$U$1650)</x:f>
        <x:v>0.005594504680573469</x:v>
      </x:c>
      <x:c r="K5" s="246" t="n">
        <x:f>CORREL(Daily_Market_Data!$C$2:$C$1650,Daily_Market_Data!$X$2:$X$1650)</x:f>
        <x:v>0.05512641618952401</x:v>
      </x:c>
      <x:c r="L5" s="246" t="n">
        <x:f>CORREL(Daily_Market_Data!$C$2:$C$1650,Daily_Market_Data!$AA$2:$AA$1650)</x:f>
        <x:v>0.059355317886107</x:v>
      </x:c>
      <x:c r="M5" s="246" t="n">
        <x:f>CORREL(Daily_Market_Data!$C$2:$C$1650,Daily_Market_Data!$AD$2:$AD$1650)</x:f>
        <x:v>0.02873952852150362</x:v>
      </x:c>
      <x:c r="N5" s="246" t="n">
        <x:f>CORREL(Daily_Market_Data!$C$2:$C$1650,Daily_Market_Data!$AG$2:$AG$1650)</x:f>
        <x:v>0.08370320335405092</x:v>
      </x:c>
      <x:c r="O5" s="246" t="n">
        <x:f>CORREL(Daily_Market_Data!$C$2:$C$1650,Daily_Market_Data!$AJ$2:$AJ$1650)</x:f>
        <x:v>0.05402456540160791</x:v>
      </x:c>
      <x:c r="P5" s="246" t="n">
        <x:f>CORREL(Daily_Market_Data!$C$2:$C$1650,Daily_Market_Data!$AM$2:$AM$1650)</x:f>
        <x:v>-0.08491225365871963</x:v>
      </x:c>
      <x:c r="Q5" s="246" t="n">
        <x:f>CORREL(Daily_Market_Data!$C$2:$C$1650,Daily_Market_Data!$AP$2:$AP$1650)</x:f>
        <x:v>0.0798254648375206</x:v>
      </x:c>
      <x:c r="R5" s="242"/>
      <x:c r="S5" s="242"/>
      <x:c r="T5" s="242"/>
      <x:c r="U5" s="242"/>
      <x:c r="V5" s="242"/>
      <x:c r="W5" s="242"/>
      <x:c r="X5" s="242"/>
      <x:c r="Y5" s="242"/>
      <x:c r="Z5" s="242"/>
    </x:row>
    <x:row r="6">
      <x:c r="A6" s="241" t="str">
        <x:v>OVX_Chg</x:v>
      </x:c>
      <x:c r="B6" s="246" t="n">
        <x:f>CORREL(Daily_Market_Data!$G$2:$G$1650,Daily_Market_Data!$AX$2:$AX$1650)</x:f>
        <x:v>0.003015628138236796</x:v>
      </x:c>
      <x:c r="C6" s="246" t="n">
        <x:f>CORREL(Daily_Market_Data!$G$2:$G$1650,Daily_Market_Data!$C$2:$C$1650)</x:f>
        <x:v>-0.04882437369066865</x:v>
      </x:c>
      <x:c r="D6" s="246" t="n">
        <x:f>CORREL(Daily_Market_Data!$G$2:$G$1650,Daily_Market_Data!$G$2:$G$1650)</x:f>
        <x:v>1</x:v>
      </x:c>
      <x:c r="E6" s="246" t="n">
        <x:f>CORREL(Daily_Market_Data!$G$2:$G$1650,Daily_Market_Data!$I$2:$I$1650)</x:f>
        <x:v>0.43826488031546745</x:v>
      </x:c>
      <x:c r="F6" s="246" t="n">
        <x:f>CORREL(Daily_Market_Data!$G$2:$G$1650,Daily_Market_Data!$K$2:$K$1650)</x:f>
        <x:v>-0.02501275942413772</x:v>
      </x:c>
      <x:c r="G6" s="246" t="n">
        <x:f>CORREL(Daily_Market_Data!$G$2:$G$1650,Daily_Market_Data!$M$2:$M$1650)</x:f>
        <x:v>0.004950556012836773</x:v>
      </x:c>
      <x:c r="H6" s="246" t="n">
        <x:f>CORREL(Daily_Market_Data!$G$2:$G$1650,Daily_Market_Data!$O$2:$O$1650)</x:f>
        <x:v>0.02146968707749183</x:v>
      </x:c>
      <x:c r="I6" s="246" t="n">
        <x:f>CORREL(Daily_Market_Data!$G$2:$G$1650,Daily_Market_Data!$R$2:$R$1650)</x:f>
        <x:v>-0.084318827843358</x:v>
      </x:c>
      <x:c r="J6" s="246" t="n">
        <x:f>CORREL(Daily_Market_Data!$G$2:$G$1650,Daily_Market_Data!$U$2:$U$1650)</x:f>
        <x:v>0.22401428490859598</x:v>
      </x:c>
      <x:c r="K6" s="246" t="n">
        <x:f>CORREL(Daily_Market_Data!$G$2:$G$1650,Daily_Market_Data!$X$2:$X$1650)</x:f>
        <x:v>-0.09214075488049499</x:v>
      </x:c>
      <x:c r="L6" s="246" t="n">
        <x:f>CORREL(Daily_Market_Data!$G$2:$G$1650,Daily_Market_Data!$AA$2:$AA$1650)</x:f>
        <x:v>0.14719150954077612</x:v>
      </x:c>
      <x:c r="M6" s="246" t="n">
        <x:f>CORREL(Daily_Market_Data!$G$2:$G$1650,Daily_Market_Data!$AD$2:$AD$1650)</x:f>
        <x:v>-0.18878190954986826</x:v>
      </x:c>
      <x:c r="N6" s="246" t="n">
        <x:f>CORREL(Daily_Market_Data!$G$2:$G$1650,Daily_Market_Data!$AG$2:$AG$1650)</x:f>
        <x:v>-0.07931184512255605</x:v>
      </x:c>
      <x:c r="O6" s="246" t="n">
        <x:f>CORREL(Daily_Market_Data!$G$2:$G$1650,Daily_Market_Data!$AJ$2:$AJ$1650)</x:f>
        <x:v>-0.10415976378392748</x:v>
      </x:c>
      <x:c r="P6" s="246" t="n">
        <x:f>CORREL(Daily_Market_Data!$G$2:$G$1650,Daily_Market_Data!$AM$2:$AM$1650)</x:f>
        <x:v>0.05892096941497643</x:v>
      </x:c>
      <x:c r="Q6" s="246" t="n">
        <x:f>CORREL(Daily_Market_Data!$G$2:$G$1650,Daily_Market_Data!$AP$2:$AP$1650)</x:f>
        <x:v>-0.044750907759447414</x:v>
      </x:c>
      <x:c r="R6" s="242"/>
      <x:c r="S6" s="242"/>
      <x:c r="T6" s="242"/>
      <x:c r="U6" s="242"/>
      <x:c r="V6" s="242"/>
      <x:c r="W6" s="242"/>
      <x:c r="X6" s="242"/>
      <x:c r="Y6" s="242"/>
      <x:c r="Z6" s="242"/>
    </x:row>
    <x:row r="7">
      <x:c r="A7" s="241" t="str">
        <x:v>VIX_Chg</x:v>
      </x:c>
      <x:c r="B7" s="246" t="n">
        <x:f>CORREL(Daily_Market_Data!$I$2:$I$1650,Daily_Market_Data!$AX$2:$AX$1650)</x:f>
        <x:v>0.004456150709714618</x:v>
      </x:c>
      <x:c r="C7" s="246" t="n">
        <x:f>CORREL(Daily_Market_Data!$I$2:$I$1650,Daily_Market_Data!$C$2:$C$1650)</x:f>
        <x:v>-0.05230236282907941</x:v>
      </x:c>
      <x:c r="D7" s="246" t="n">
        <x:f>CORREL(Daily_Market_Data!$I$2:$I$1650,Daily_Market_Data!$G$2:$G$1650)</x:f>
        <x:v>0.4382648803154675</x:v>
      </x:c>
      <x:c r="E7" s="246" t="n">
        <x:f>CORREL(Daily_Market_Data!$I$2:$I$1650,Daily_Market_Data!$I$2:$I$1650)</x:f>
        <x:v>1</x:v>
      </x:c>
      <x:c r="F7" s="246" t="n">
        <x:f>CORREL(Daily_Market_Data!$I$2:$I$1650,Daily_Market_Data!$K$2:$K$1650)</x:f>
        <x:v>0.004578660454376745</x:v>
      </x:c>
      <x:c r="G7" s="246" t="n">
        <x:f>CORREL(Daily_Market_Data!$I$2:$I$1650,Daily_Market_Data!$M$2:$M$1650)</x:f>
        <x:v>-0.021692869283417026</x:v>
      </x:c>
      <x:c r="H7" s="246" t="n">
        <x:f>CORREL(Daily_Market_Data!$I$2:$I$1650,Daily_Market_Data!$O$2:$O$1650)</x:f>
        <x:v>0.06042470576937365</x:v>
      </x:c>
      <x:c r="I7" s="246" t="n">
        <x:f>CORREL(Daily_Market_Data!$I$2:$I$1650,Daily_Market_Data!$R$2:$R$1650)</x:f>
        <x:v>-0.09813612555403267</x:v>
      </x:c>
      <x:c r="J7" s="246" t="n">
        <x:f>CORREL(Daily_Market_Data!$I$2:$I$1650,Daily_Market_Data!$U$2:$U$1650)</x:f>
        <x:v>0.3413260924318857</x:v>
      </x:c>
      <x:c r="K7" s="246" t="n">
        <x:f>CORREL(Daily_Market_Data!$I$2:$I$1650,Daily_Market_Data!$X$2:$X$1650)</x:f>
        <x:v>-0.19073908480330026</x:v>
      </x:c>
      <x:c r="L7" s="246" t="n">
        <x:f>CORREL(Daily_Market_Data!$I$2:$I$1650,Daily_Market_Data!$AA$2:$AA$1650)</x:f>
        <x:v>0.18520880392725372</x:v>
      </x:c>
      <x:c r="M7" s="246" t="n">
        <x:f>CORREL(Daily_Market_Data!$I$2:$I$1650,Daily_Market_Data!$AD$2:$AD$1650)</x:f>
        <x:v>-0.1716294229296405</x:v>
      </x:c>
      <x:c r="N7" s="246" t="n">
        <x:f>CORREL(Daily_Market_Data!$I$2:$I$1650,Daily_Market_Data!$AG$2:$AG$1650)</x:f>
        <x:v>-0.10837824378767011</x:v>
      </x:c>
      <x:c r="O7" s="246" t="n">
        <x:f>CORREL(Daily_Market_Data!$I$2:$I$1650,Daily_Market_Data!$AJ$2:$AJ$1650)</x:f>
        <x:v>-0.14064780454088874</x:v>
      </x:c>
      <x:c r="P7" s="246" t="n">
        <x:f>CORREL(Daily_Market_Data!$I$2:$I$1650,Daily_Market_Data!$AM$2:$AM$1650)</x:f>
        <x:v>0.05992539757941547</x:v>
      </x:c>
      <x:c r="Q7" s="246" t="n">
        <x:f>CORREL(Daily_Market_Data!$I$2:$I$1650,Daily_Market_Data!$AP$2:$AP$1650)</x:f>
        <x:v>-0.057401446718877105</x:v>
      </x:c>
      <x:c r="R7" s="242"/>
      <x:c r="S7" s="242"/>
      <x:c r="T7" s="242"/>
      <x:c r="U7" s="242"/>
      <x:c r="V7" s="242"/>
      <x:c r="W7" s="242"/>
      <x:c r="X7" s="242"/>
      <x:c r="Y7" s="242"/>
      <x:c r="Z7" s="242"/>
    </x:row>
    <x:row r="8">
      <x:c r="A8" s="241" t="str">
        <x:v>BDI_R</x:v>
      </x:c>
      <x:c r="B8" s="246" t="n">
        <x:f>CORREL(Daily_Market_Data!$K$2:$K$1650,Daily_Market_Data!$AX$2:$AX$1650)</x:f>
        <x:v>0.014604524230891341</x:v>
      </x:c>
      <x:c r="C8" s="246" t="n">
        <x:f>CORREL(Daily_Market_Data!$K$2:$K$1650,Daily_Market_Data!$C$2:$C$1650)</x:f>
        <x:v>0.016407856716583062</x:v>
      </x:c>
      <x:c r="D8" s="246" t="n">
        <x:f>CORREL(Daily_Market_Data!$K$2:$K$1650,Daily_Market_Data!$G$2:$G$1650)</x:f>
        <x:v>-0.02501275942413772</x:v>
      </x:c>
      <x:c r="E8" s="246" t="n">
        <x:f>CORREL(Daily_Market_Data!$K$2:$K$1650,Daily_Market_Data!$I$2:$I$1650)</x:f>
        <x:v>0.004578660454376744</x:v>
      </x:c>
      <x:c r="F8" s="246" t="n">
        <x:f>CORREL(Daily_Market_Data!$K$2:$K$1650,Daily_Market_Data!$K$2:$K$1650)</x:f>
        <x:v>1</x:v>
      </x:c>
      <x:c r="G8" s="246" t="n">
        <x:f>CORREL(Daily_Market_Data!$K$2:$K$1650,Daily_Market_Data!$M$2:$M$1650)</x:f>
        <x:v>-0.004810475824593407</x:v>
      </x:c>
      <x:c r="H8" s="246" t="n">
        <x:f>CORREL(Daily_Market_Data!$K$2:$K$1650,Daily_Market_Data!$O$2:$O$1650)</x:f>
        <x:v>0.005560832581030053</x:v>
      </x:c>
      <x:c r="I8" s="246" t="n">
        <x:f>CORREL(Daily_Market_Data!$K$2:$K$1650,Daily_Market_Data!$R$2:$R$1650)</x:f>
        <x:v>0.021416912527511493</x:v>
      </x:c>
      <x:c r="J8" s="246" t="n">
        <x:f>CORREL(Daily_Market_Data!$K$2:$K$1650,Daily_Market_Data!$U$2:$U$1650)</x:f>
        <x:v>-0.009446002918500227</x:v>
      </x:c>
      <x:c r="K8" s="246" t="n">
        <x:f>CORREL(Daily_Market_Data!$K$2:$K$1650,Daily_Market_Data!$X$2:$X$1650)</x:f>
        <x:v>-0.00385270030152893</x:v>
      </x:c>
      <x:c r="L8" s="246" t="n">
        <x:f>CORREL(Daily_Market_Data!$K$2:$K$1650,Daily_Market_Data!$AA$2:$AA$1650)</x:f>
        <x:v>0.008525338936066336</x:v>
      </x:c>
      <x:c r="M8" s="246" t="n">
        <x:f>CORREL(Daily_Market_Data!$K$2:$K$1650,Daily_Market_Data!$AD$2:$AD$1650)</x:f>
        <x:v>-0.001969489158375843</x:v>
      </x:c>
      <x:c r="N8" s="246" t="n">
        <x:f>CORREL(Daily_Market_Data!$K$2:$K$1650,Daily_Market_Data!$AG$2:$AG$1650)</x:f>
        <x:v>-0.015801437018544452</x:v>
      </x:c>
      <x:c r="O8" s="246" t="n">
        <x:f>CORREL(Daily_Market_Data!$K$2:$K$1650,Daily_Market_Data!$AJ$2:$AJ$1650)</x:f>
        <x:v>-0.028246493130470743</x:v>
      </x:c>
      <x:c r="P8" s="246" t="n">
        <x:f>CORREL(Daily_Market_Data!$K$2:$K$1650,Daily_Market_Data!$AM$2:$AM$1650)</x:f>
        <x:v>-0.0033205843152813866</x:v>
      </x:c>
      <x:c r="Q8" s="246" t="n">
        <x:f>CORREL(Daily_Market_Data!$K$2:$K$1650,Daily_Market_Data!$AP$2:$AP$1650)</x:f>
        <x:v>0.0008898931185420582</x:v>
      </x:c>
      <x:c r="R8" s="242"/>
      <x:c r="S8" s="242"/>
      <x:c r="T8" s="242"/>
      <x:c r="U8" s="242"/>
      <x:c r="V8" s="242"/>
      <x:c r="W8" s="242"/>
      <x:c r="X8" s="242"/>
      <x:c r="Y8" s="242"/>
      <x:c r="Z8" s="242"/>
    </x:row>
    <x:row r="9">
      <x:c r="A9" s="241" t="str">
        <x:v>BDTI_R</x:v>
      </x:c>
      <x:c r="B9" s="246" t="n">
        <x:f>CORREL(Daily_Market_Data!$M$2:$M$1650,Daily_Market_Data!$AX$2:$AX$1650)</x:f>
        <x:v>0.010210136736656912</x:v>
      </x:c>
      <x:c r="C9" s="246" t="n">
        <x:f>CORREL(Daily_Market_Data!$M$2:$M$1650,Daily_Market_Data!$C$2:$C$1650)</x:f>
        <x:v>0.03090237510676637</x:v>
      </x:c>
      <x:c r="D9" s="246" t="n">
        <x:f>CORREL(Daily_Market_Data!$M$2:$M$1650,Daily_Market_Data!$G$2:$G$1650)</x:f>
        <x:v>0.004950556012836774</x:v>
      </x:c>
      <x:c r="E9" s="246" t="n">
        <x:f>CORREL(Daily_Market_Data!$M$2:$M$1650,Daily_Market_Data!$I$2:$I$1650)</x:f>
        <x:v>-0.021692869283417026</x:v>
      </x:c>
      <x:c r="F9" s="246" t="n">
        <x:f>CORREL(Daily_Market_Data!$M$2:$M$1650,Daily_Market_Data!$K$2:$K$1650)</x:f>
        <x:v>-0.004810475824593408</x:v>
      </x:c>
      <x:c r="G9" s="246" t="n">
        <x:f>CORREL(Daily_Market_Data!$M$2:$M$1650,Daily_Market_Data!$M$2:$M$1650)</x:f>
        <x:v>1.0000000000000002</x:v>
      </x:c>
      <x:c r="H9" s="246" t="n">
        <x:f>CORREL(Daily_Market_Data!$M$2:$M$1650,Daily_Market_Data!$O$2:$O$1650)</x:f>
        <x:v>-0.01960061468950418</x:v>
      </x:c>
      <x:c r="I9" s="246" t="n">
        <x:f>CORREL(Daily_Market_Data!$M$2:$M$1650,Daily_Market_Data!$R$2:$R$1650)</x:f>
        <x:v>-0.0009361834977210017</x:v>
      </x:c>
      <x:c r="J9" s="246" t="n">
        <x:f>CORREL(Daily_Market_Data!$M$2:$M$1650,Daily_Market_Data!$U$2:$U$1650)</x:f>
        <x:v>-0.015201907436082601</x:v>
      </x:c>
      <x:c r="K9" s="246" t="n">
        <x:f>CORREL(Daily_Market_Data!$M$2:$M$1650,Daily_Market_Data!$X$2:$X$1650)</x:f>
        <x:v>-0.0298239164511939</x:v>
      </x:c>
      <x:c r="L9" s="246" t="n">
        <x:f>CORREL(Daily_Market_Data!$M$2:$M$1650,Daily_Market_Data!$AA$2:$AA$1650)</x:f>
        <x:v>0.005749894151608832</x:v>
      </x:c>
      <x:c r="M9" s="246" t="n">
        <x:f>CORREL(Daily_Market_Data!$M$2:$M$1650,Daily_Market_Data!$AD$2:$AD$1650)</x:f>
        <x:v>-0.06223429589762228</x:v>
      </x:c>
      <x:c r="N9" s="246" t="n">
        <x:f>CORREL(Daily_Market_Data!$M$2:$M$1650,Daily_Market_Data!$AG$2:$AG$1650)</x:f>
        <x:v>0.053291919361548305</x:v>
      </x:c>
      <x:c r="O9" s="246" t="n">
        <x:f>CORREL(Daily_Market_Data!$M$2:$M$1650,Daily_Market_Data!$AJ$2:$AJ$1650)</x:f>
        <x:v>-0.006932287657124029</x:v>
      </x:c>
      <x:c r="P9" s="246" t="n">
        <x:f>CORREL(Daily_Market_Data!$M$2:$M$1650,Daily_Market_Data!$AM$2:$AM$1650)</x:f>
        <x:v>-0.0013617161545999101</x:v>
      </x:c>
      <x:c r="Q9" s="246" t="n">
        <x:f>CORREL(Daily_Market_Data!$M$2:$M$1650,Daily_Market_Data!$AP$2:$AP$1650)</x:f>
        <x:v>0.012777425926418434</x:v>
      </x:c>
      <x:c r="R9" s="242"/>
      <x:c r="S9" s="242"/>
      <x:c r="T9" s="242"/>
      <x:c r="U9" s="242"/>
      <x:c r="V9" s="242"/>
      <x:c r="W9" s="242"/>
      <x:c r="X9" s="242"/>
      <x:c r="Y9" s="242"/>
      <x:c r="Z9" s="242"/>
    </x:row>
    <x:row r="10">
      <x:c r="A10" s="241" t="str">
        <x:v>USDTRY_R</x:v>
      </x:c>
      <x:c r="B10" s="246" t="n">
        <x:f>CORREL(Daily_Market_Data!$O$2:$O$1650,Daily_Market_Data!$AX$2:$AX$1650)</x:f>
        <x:v>-0.01743077500659817</x:v>
      </x:c>
      <x:c r="C10" s="246" t="n">
        <x:f>CORREL(Daily_Market_Data!$O$2:$O$1650,Daily_Market_Data!$C$2:$C$1650)</x:f>
        <x:v>-0.009497343405147218</x:v>
      </x:c>
      <x:c r="D10" s="246" t="n">
        <x:f>CORREL(Daily_Market_Data!$O$2:$O$1650,Daily_Market_Data!$G$2:$G$1650)</x:f>
        <x:v>0.02146968707749183</x:v>
      </x:c>
      <x:c r="E10" s="246" t="n">
        <x:f>CORREL(Daily_Market_Data!$O$2:$O$1650,Daily_Market_Data!$I$2:$I$1650)</x:f>
        <x:v>0.06042470576937365</x:v>
      </x:c>
      <x:c r="F10" s="246" t="n">
        <x:f>CORREL(Daily_Market_Data!$O$2:$O$1650,Daily_Market_Data!$K$2:$K$1650)</x:f>
        <x:v>0.005560832581030053</x:v>
      </x:c>
      <x:c r="G10" s="246" t="n">
        <x:f>CORREL(Daily_Market_Data!$O$2:$O$1650,Daily_Market_Data!$M$2:$M$1650)</x:f>
        <x:v>-0.019600614689504175</x:v>
      </x:c>
      <x:c r="H10" s="246" t="n">
        <x:f>CORREL(Daily_Market_Data!$O$2:$O$1650,Daily_Market_Data!$O$2:$O$1650)</x:f>
        <x:v>1</x:v>
      </x:c>
      <x:c r="I10" s="246" t="n">
        <x:f>CORREL(Daily_Market_Data!$O$2:$O$1650,Daily_Market_Data!$R$2:$R$1650)</x:f>
        <x:v>-0.05399143248947126</x:v>
      </x:c>
      <x:c r="J10" s="246" t="n">
        <x:f>CORREL(Daily_Market_Data!$O$2:$O$1650,Daily_Market_Data!$U$2:$U$1650)</x:f>
        <x:v>0.0004930458301979373</x:v>
      </x:c>
      <x:c r="K10" s="246" t="n">
        <x:f>CORREL(Daily_Market_Data!$O$2:$O$1650,Daily_Market_Data!$X$2:$X$1650)</x:f>
        <x:v>-0.03214554471335374</x:v>
      </x:c>
      <x:c r="L10" s="246" t="n">
        <x:f>CORREL(Daily_Market_Data!$O$2:$O$1650,Daily_Market_Data!$AA$2:$AA$1650)</x:f>
        <x:v>0.10014428346329335</x:v>
      </x:c>
      <x:c r="M10" s="246" t="n">
        <x:f>CORREL(Daily_Market_Data!$O$2:$O$1650,Daily_Market_Data!$AD$2:$AD$1650)</x:f>
        <x:v>-0.041130044614740915</x:v>
      </x:c>
      <x:c r="N10" s="246" t="n">
        <x:f>CORREL(Daily_Market_Data!$O$2:$O$1650,Daily_Market_Data!$AG$2:$AG$1650)</x:f>
        <x:v>0.02352882252565732</x:v>
      </x:c>
      <x:c r="O10" s="246" t="n">
        <x:f>CORREL(Daily_Market_Data!$O$2:$O$1650,Daily_Market_Data!$AJ$2:$AJ$1650)</x:f>
        <x:v>-0.0587245434318803</x:v>
      </x:c>
      <x:c r="P10" s="246" t="n">
        <x:f>CORREL(Daily_Market_Data!$O$2:$O$1650,Daily_Market_Data!$AM$2:$AM$1650)</x:f>
        <x:v>0.061895904480444214</x:v>
      </x:c>
      <x:c r="Q10" s="246" t="n">
        <x:f>CORREL(Daily_Market_Data!$O$2:$O$1650,Daily_Market_Data!$AP$2:$AP$1650)</x:f>
        <x:v>-0.026126539215516158</x:v>
      </x:c>
      <x:c r="R10" s="242"/>
      <x:c r="S10" s="242"/>
      <x:c r="T10" s="242"/>
      <x:c r="U10" s="242"/>
      <x:c r="V10" s="242"/>
      <x:c r="W10" s="242"/>
      <x:c r="X10" s="242"/>
      <x:c r="Y10" s="242"/>
      <x:c r="Z10" s="242"/>
    </x:row>
    <x:row r="11">
      <x:c r="A11" s="241" t="str">
        <x:v>BIST_R</x:v>
      </x:c>
      <x:c r="B11" s="246" t="n">
        <x:f>CORREL(Daily_Market_Data!$R$2:$R$1650,Daily_Market_Data!$AX$2:$AX$1650)</x:f>
        <x:v>-0.008865794211045164</x:v>
      </x:c>
      <x:c r="C11" s="246" t="n">
        <x:f>CORREL(Daily_Market_Data!$R$2:$R$1650,Daily_Market_Data!$C$2:$C$1650)</x:f>
        <x:v>-0.054440401743153746</x:v>
      </x:c>
      <x:c r="D11" s="246" t="n">
        <x:f>CORREL(Daily_Market_Data!$R$2:$R$1650,Daily_Market_Data!$G$2:$G$1650)</x:f>
        <x:v>-0.084318827843358</x:v>
      </x:c>
      <x:c r="E11" s="246" t="n">
        <x:f>CORREL(Daily_Market_Data!$R$2:$R$1650,Daily_Market_Data!$I$2:$I$1650)</x:f>
        <x:v>-0.09813612555403267</x:v>
      </x:c>
      <x:c r="F11" s="246" t="n">
        <x:f>CORREL(Daily_Market_Data!$R$2:$R$1650,Daily_Market_Data!$K$2:$K$1650)</x:f>
        <x:v>0.021416912527511493</x:v>
      </x:c>
      <x:c r="G11" s="246" t="n">
        <x:f>CORREL(Daily_Market_Data!$R$2:$R$1650,Daily_Market_Data!$M$2:$M$1650)</x:f>
        <x:v>-0.0009361834977210017</x:v>
      </x:c>
      <x:c r="H11" s="246" t="n">
        <x:f>CORREL(Daily_Market_Data!$R$2:$R$1650,Daily_Market_Data!$O$2:$O$1650)</x:f>
        <x:v>-0.05399143248947126</x:v>
      </x:c>
      <x:c r="I11" s="246" t="n">
        <x:f>CORREL(Daily_Market_Data!$R$2:$R$1650,Daily_Market_Data!$R$2:$R$1650)</x:f>
        <x:v>0.9999999999999999</x:v>
      </x:c>
      <x:c r="J11" s="246" t="n">
        <x:f>CORREL(Daily_Market_Data!$R$2:$R$1650,Daily_Market_Data!$U$2:$U$1650)</x:f>
        <x:v>-0.106823388857541</x:v>
      </x:c>
      <x:c r="K11" s="246" t="n">
        <x:f>CORREL(Daily_Market_Data!$R$2:$R$1650,Daily_Market_Data!$X$2:$X$1650)</x:f>
        <x:v>0.11955085361527522</x:v>
      </x:c>
      <x:c r="L11" s="246" t="n">
        <x:f>CORREL(Daily_Market_Data!$R$2:$R$1650,Daily_Market_Data!$AA$2:$AA$1650)</x:f>
        <x:v>-0.10674220034252178</x:v>
      </x:c>
      <x:c r="M11" s="246" t="n">
        <x:f>CORREL(Daily_Market_Data!$R$2:$R$1650,Daily_Market_Data!$AD$2:$AD$1650)</x:f>
        <x:v>0.16185364092302615</x:v>
      </x:c>
      <x:c r="N11" s="246" t="n">
        <x:f>CORREL(Daily_Market_Data!$R$2:$R$1650,Daily_Market_Data!$AG$2:$AG$1650)</x:f>
        <x:v>-0.013994408229912233</x:v>
      </x:c>
      <x:c r="O11" s="246" t="n">
        <x:f>CORREL(Daily_Market_Data!$R$2:$R$1650,Daily_Market_Data!$AJ$2:$AJ$1650)</x:f>
        <x:v>0.11398281681405366</x:v>
      </x:c>
      <x:c r="P11" s="246" t="n">
        <x:f>CORREL(Daily_Market_Data!$R$2:$R$1650,Daily_Market_Data!$AM$2:$AM$1650)</x:f>
        <x:v>-0.01582414604642797</x:v>
      </x:c>
      <x:c r="Q11" s="246" t="n">
        <x:f>CORREL(Daily_Market_Data!$R$2:$R$1650,Daily_Market_Data!$AP$2:$AP$1650)</x:f>
        <x:v>0.03600600704625933</x:v>
      </x:c>
      <x:c r="R11" s="242"/>
      <x:c r="S11" s="242"/>
      <x:c r="T11" s="242"/>
      <x:c r="U11" s="242"/>
      <x:c r="V11" s="242"/>
      <x:c r="W11" s="242"/>
      <x:c r="X11" s="242"/>
      <x:c r="Y11" s="242"/>
      <x:c r="Z11" s="242"/>
    </x:row>
    <x:row r="12">
      <x:c r="A12" s="241" t="str">
        <x:v>USDILS_R</x:v>
      </x:c>
      <x:c r="B12" s="246" t="n">
        <x:f>CORREL(Daily_Market_Data!$U$2:$U$1650,Daily_Market_Data!$AX$2:$AX$1650)</x:f>
        <x:v>-0.030522831821173626</x:v>
      </x:c>
      <x:c r="C12" s="246" t="n">
        <x:f>CORREL(Daily_Market_Data!$U$2:$U$1650,Daily_Market_Data!$C$2:$C$1650)</x:f>
        <x:v>0.005594504680573469</x:v>
      </x:c>
      <x:c r="D12" s="246" t="n">
        <x:f>CORREL(Daily_Market_Data!$U$2:$U$1650,Daily_Market_Data!$G$2:$G$1650)</x:f>
        <x:v>0.22401428490859598</x:v>
      </x:c>
      <x:c r="E12" s="246" t="n">
        <x:f>CORREL(Daily_Market_Data!$U$2:$U$1650,Daily_Market_Data!$I$2:$I$1650)</x:f>
        <x:v>0.3413260924318857</x:v>
      </x:c>
      <x:c r="F12" s="246" t="n">
        <x:f>CORREL(Daily_Market_Data!$U$2:$U$1650,Daily_Market_Data!$K$2:$K$1650)</x:f>
        <x:v>-0.009446002918500227</x:v>
      </x:c>
      <x:c r="G12" s="246" t="n">
        <x:f>CORREL(Daily_Market_Data!$U$2:$U$1650,Daily_Market_Data!$M$2:$M$1650)</x:f>
        <x:v>-0.015201907436082601</x:v>
      </x:c>
      <x:c r="H12" s="246" t="n">
        <x:f>CORREL(Daily_Market_Data!$U$2:$U$1650,Daily_Market_Data!$O$2:$O$1650)</x:f>
        <x:v>0.0004930458301979373</x:v>
      </x:c>
      <x:c r="I12" s="246" t="n">
        <x:f>CORREL(Daily_Market_Data!$U$2:$U$1650,Daily_Market_Data!$R$2:$R$1650)</x:f>
        <x:v>-0.10682338885754102</x:v>
      </x:c>
      <x:c r="J12" s="246" t="n">
        <x:f>CORREL(Daily_Market_Data!$U$2:$U$1650,Daily_Market_Data!$U$2:$U$1650)</x:f>
        <x:v>1</x:v>
      </x:c>
      <x:c r="K12" s="246" t="n">
        <x:f>CORREL(Daily_Market_Data!$U$2:$U$1650,Daily_Market_Data!$X$2:$X$1650)</x:f>
        <x:v>-0.3722436333932404</x:v>
      </x:c>
      <x:c r="L12" s="246" t="n">
        <x:f>CORREL(Daily_Market_Data!$U$2:$U$1650,Daily_Market_Data!$AA$2:$AA$1650)</x:f>
        <x:v>0.20948022468802174</x:v>
      </x:c>
      <x:c r="M12" s="246" t="n">
        <x:f>CORREL(Daily_Market_Data!$U$2:$U$1650,Daily_Market_Data!$AD$2:$AD$1650)</x:f>
        <x:v>-0.1736936193710237</x:v>
      </x:c>
      <x:c r="N12" s="246" t="n">
        <x:f>CORREL(Daily_Market_Data!$U$2:$U$1650,Daily_Market_Data!$AG$2:$AG$1650)</x:f>
        <x:v>0.18935893882571425</x:v>
      </x:c>
      <x:c r="O12" s="246" t="n">
        <x:f>CORREL(Daily_Market_Data!$U$2:$U$1650,Daily_Market_Data!$AJ$2:$AJ$1650)</x:f>
        <x:v>-0.16780137828622838</x:v>
      </x:c>
      <x:c r="P12" s="246" t="n">
        <x:f>CORREL(Daily_Market_Data!$U$2:$U$1650,Daily_Market_Data!$AM$2:$AM$1650)</x:f>
        <x:v>0.2432618951040163</x:v>
      </x:c>
      <x:c r="Q12" s="246" t="n">
        <x:f>CORREL(Daily_Market_Data!$U$2:$U$1650,Daily_Market_Data!$AP$2:$AP$1650)</x:f>
        <x:v>-0.14074941145381534</x:v>
      </x:c>
      <x:c r="R12" s="242"/>
      <x:c r="S12" s="242"/>
      <x:c r="T12" s="242"/>
      <x:c r="U12" s="242"/>
      <x:c r="V12" s="242"/>
      <x:c r="W12" s="242"/>
      <x:c r="X12" s="242"/>
      <x:c r="Y12" s="242"/>
      <x:c r="Z12" s="242"/>
    </x:row>
    <x:row r="13">
      <x:c r="A13" s="241" t="str">
        <x:v>TA35_R</x:v>
      </x:c>
      <x:c r="B13" s="246" t="n">
        <x:f>CORREL(Daily_Market_Data!$X$2:$X$1650,Daily_Market_Data!$AX$2:$AX$1650)</x:f>
        <x:v>0.01515155598239885</x:v>
      </x:c>
      <x:c r="C13" s="246" t="n">
        <x:f>CORREL(Daily_Market_Data!$X$2:$X$1650,Daily_Market_Data!$C$2:$C$1650)</x:f>
        <x:v>0.05512641618952401</x:v>
      </x:c>
      <x:c r="D13" s="246" t="n">
        <x:f>CORREL(Daily_Market_Data!$X$2:$X$1650,Daily_Market_Data!$G$2:$G$1650)</x:f>
        <x:v>-0.09214075488049499</x:v>
      </x:c>
      <x:c r="E13" s="246" t="n">
        <x:f>CORREL(Daily_Market_Data!$X$2:$X$1650,Daily_Market_Data!$I$2:$I$1650)</x:f>
        <x:v>-0.19073908480330026</x:v>
      </x:c>
      <x:c r="F13" s="246" t="n">
        <x:f>CORREL(Daily_Market_Data!$X$2:$X$1650,Daily_Market_Data!$K$2:$K$1650)</x:f>
        <x:v>-0.00385270030152893</x:v>
      </x:c>
      <x:c r="G13" s="246" t="n">
        <x:f>CORREL(Daily_Market_Data!$X$2:$X$1650,Daily_Market_Data!$M$2:$M$1650)</x:f>
        <x:v>-0.0298239164511939</x:v>
      </x:c>
      <x:c r="H13" s="246" t="n">
        <x:f>CORREL(Daily_Market_Data!$X$2:$X$1650,Daily_Market_Data!$O$2:$O$1650)</x:f>
        <x:v>-0.03214554471335375</x:v>
      </x:c>
      <x:c r="I13" s="246" t="n">
        <x:f>CORREL(Daily_Market_Data!$X$2:$X$1650,Daily_Market_Data!$R$2:$R$1650)</x:f>
        <x:v>0.11955085361527522</x:v>
      </x:c>
      <x:c r="J13" s="246" t="n">
        <x:f>CORREL(Daily_Market_Data!$X$2:$X$1650,Daily_Market_Data!$U$2:$U$1650)</x:f>
        <x:v>-0.3722436333932404</x:v>
      </x:c>
      <x:c r="K13" s="246" t="n">
        <x:f>CORREL(Daily_Market_Data!$X$2:$X$1650,Daily_Market_Data!$X$2:$X$1650)</x:f>
        <x:v>1.0000000000000002</x:v>
      </x:c>
      <x:c r="L13" s="246" t="n">
        <x:f>CORREL(Daily_Market_Data!$X$2:$X$1650,Daily_Market_Data!$AA$2:$AA$1650)</x:f>
        <x:v>-0.12952885203334272</x:v>
      </x:c>
      <x:c r="M13" s="246" t="n">
        <x:f>CORREL(Daily_Market_Data!$X$2:$X$1650,Daily_Market_Data!$AD$2:$AD$1650)</x:f>
        <x:v>0.22707894974129197</x:v>
      </x:c>
      <x:c r="N13" s="246" t="n">
        <x:f>CORREL(Daily_Market_Data!$X$2:$X$1650,Daily_Market_Data!$AG$2:$AG$1650)</x:f>
        <x:v>-0.012095569664867961</x:v>
      </x:c>
      <x:c r="O13" s="246" t="n">
        <x:f>CORREL(Daily_Market_Data!$X$2:$X$1650,Daily_Market_Data!$AJ$2:$AJ$1650)</x:f>
        <x:v>0.21846620275180884</x:v>
      </x:c>
      <x:c r="P13" s="246" t="n">
        <x:f>CORREL(Daily_Market_Data!$X$2:$X$1650,Daily_Market_Data!$AM$2:$AM$1650)</x:f>
        <x:v>-0.09002757783279289</x:v>
      </x:c>
      <x:c r="Q13" s="246" t="n">
        <x:f>CORREL(Daily_Market_Data!$X$2:$X$1650,Daily_Market_Data!$AP$2:$AP$1650)</x:f>
        <x:v>0.06967964680887524</x:v>
      </x:c>
      <x:c r="R13" s="242"/>
      <x:c r="S13" s="242"/>
      <x:c r="T13" s="242"/>
      <x:c r="U13" s="242"/>
      <x:c r="V13" s="242"/>
      <x:c r="W13" s="242"/>
      <x:c r="X13" s="242"/>
      <x:c r="Y13" s="242"/>
      <x:c r="Z13" s="242"/>
    </x:row>
    <x:row r="14">
      <x:c r="A14" s="241" t="str">
        <x:v>USDINR_R</x:v>
      </x:c>
      <x:c r="B14" s="246" t="n">
        <x:f>CORREL(Daily_Market_Data!$AA$2:$AA$1650,Daily_Market_Data!$AX$2:$AX$1650)</x:f>
        <x:v>0.03992662427472353</x:v>
      </x:c>
      <x:c r="C14" s="246" t="n">
        <x:f>CORREL(Daily_Market_Data!$AA$2:$AA$1650,Daily_Market_Data!$C$2:$C$1650)</x:f>
        <x:v>0.059355317886107</x:v>
      </x:c>
      <x:c r="D14" s="246" t="n">
        <x:f>CORREL(Daily_Market_Data!$AA$2:$AA$1650,Daily_Market_Data!$G$2:$G$1650)</x:f>
        <x:v>0.14719150954077612</x:v>
      </x:c>
      <x:c r="E14" s="246" t="n">
        <x:f>CORREL(Daily_Market_Data!$AA$2:$AA$1650,Daily_Market_Data!$I$2:$I$1650)</x:f>
        <x:v>0.18520880392725372</x:v>
      </x:c>
      <x:c r="F14" s="246" t="n">
        <x:f>CORREL(Daily_Market_Data!$AA$2:$AA$1650,Daily_Market_Data!$K$2:$K$1650)</x:f>
        <x:v>0.008525338936066334</x:v>
      </x:c>
      <x:c r="G14" s="246" t="n">
        <x:f>CORREL(Daily_Market_Data!$AA$2:$AA$1650,Daily_Market_Data!$M$2:$M$1650)</x:f>
        <x:v>0.005749894151608832</x:v>
      </x:c>
      <x:c r="H14" s="246" t="n">
        <x:f>CORREL(Daily_Market_Data!$AA$2:$AA$1650,Daily_Market_Data!$O$2:$O$1650)</x:f>
        <x:v>0.10014428346329333</x:v>
      </x:c>
      <x:c r="I14" s="246" t="n">
        <x:f>CORREL(Daily_Market_Data!$AA$2:$AA$1650,Daily_Market_Data!$R$2:$R$1650)</x:f>
        <x:v>-0.10674220034252178</x:v>
      </x:c>
      <x:c r="J14" s="246" t="n">
        <x:f>CORREL(Daily_Market_Data!$AA$2:$AA$1650,Daily_Market_Data!$U$2:$U$1650)</x:f>
        <x:v>0.20948022468802172</x:v>
      </x:c>
      <x:c r="K14" s="246" t="n">
        <x:f>CORREL(Daily_Market_Data!$AA$2:$AA$1650,Daily_Market_Data!$X$2:$X$1650)</x:f>
        <x:v>-0.12952885203334272</x:v>
      </x:c>
      <x:c r="L14" s="246" t="n">
        <x:f>CORREL(Daily_Market_Data!$AA$2:$AA$1650,Daily_Market_Data!$AA$2:$AA$1650)</x:f>
        <x:v>1</x:v>
      </x:c>
      <x:c r="M14" s="246" t="n">
        <x:f>CORREL(Daily_Market_Data!$AA$2:$AA$1650,Daily_Market_Data!$AD$2:$AD$1650)</x:f>
        <x:v>-0.22162168581368952</x:v>
      </x:c>
      <x:c r="N14" s="246" t="n">
        <x:f>CORREL(Daily_Market_Data!$AA$2:$AA$1650,Daily_Market_Data!$AG$2:$AG$1650)</x:f>
        <x:v>0.18734794533876437</x:v>
      </x:c>
      <x:c r="O14" s="246" t="n">
        <x:f>CORREL(Daily_Market_Data!$AA$2:$AA$1650,Daily_Market_Data!$AJ$2:$AJ$1650)</x:f>
        <x:v>-0.10173917992450478</x:v>
      </x:c>
      <x:c r="P14" s="246" t="n">
        <x:f>CORREL(Daily_Market_Data!$AA$2:$AA$1650,Daily_Market_Data!$AM$2:$AM$1650)</x:f>
        <x:v>0.2670813371335833</x:v>
      </x:c>
      <x:c r="Q14" s="246" t="n">
        <x:f>CORREL(Daily_Market_Data!$AA$2:$AA$1650,Daily_Market_Data!$AP$2:$AP$1650)</x:f>
        <x:v>-0.0322789493569845</x:v>
      </x:c>
      <x:c r="R14" s="242"/>
      <x:c r="S14" s="242"/>
      <x:c r="T14" s="242"/>
      <x:c r="U14" s="242"/>
      <x:c r="V14" s="242"/>
      <x:c r="W14" s="242"/>
      <x:c r="X14" s="242"/>
      <x:c r="Y14" s="242"/>
      <x:c r="Z14" s="242"/>
    </x:row>
    <x:row r="15">
      <x:c r="A15" s="241" t="str">
        <x:v>NIFTY_R</x:v>
      </x:c>
      <x:c r="B15" s="246" t="n">
        <x:f>CORREL(Daily_Market_Data!$AD$2:$AD$1650,Daily_Market_Data!$AX$2:$AX$1650)</x:f>
        <x:v>-0.028798764600997808</x:v>
      </x:c>
      <x:c r="C15" s="246" t="n">
        <x:f>CORREL(Daily_Market_Data!$AD$2:$AD$1650,Daily_Market_Data!$C$2:$C$1650)</x:f>
        <x:v>0.028739528521503615</x:v>
      </x:c>
      <x:c r="D15" s="246" t="n">
        <x:f>CORREL(Daily_Market_Data!$AD$2:$AD$1650,Daily_Market_Data!$G$2:$G$1650)</x:f>
        <x:v>-0.18878190954986826</x:v>
      </x:c>
      <x:c r="E15" s="246" t="n">
        <x:f>CORREL(Daily_Market_Data!$AD$2:$AD$1650,Daily_Market_Data!$I$2:$I$1650)</x:f>
        <x:v>-0.1716294229296405</x:v>
      </x:c>
      <x:c r="F15" s="246" t="n">
        <x:f>CORREL(Daily_Market_Data!$AD$2:$AD$1650,Daily_Market_Data!$K$2:$K$1650)</x:f>
        <x:v>-0.001969489158375843</x:v>
      </x:c>
      <x:c r="G15" s="246" t="n">
        <x:f>CORREL(Daily_Market_Data!$AD$2:$AD$1650,Daily_Market_Data!$M$2:$M$1650)</x:f>
        <x:v>-0.062234295897622284</x:v>
      </x:c>
      <x:c r="H15" s="246" t="n">
        <x:f>CORREL(Daily_Market_Data!$AD$2:$AD$1650,Daily_Market_Data!$O$2:$O$1650)</x:f>
        <x:v>-0.04113004461474092</x:v>
      </x:c>
      <x:c r="I15" s="246" t="n">
        <x:f>CORREL(Daily_Market_Data!$AD$2:$AD$1650,Daily_Market_Data!$R$2:$R$1650)</x:f>
        <x:v>0.16185364092302618</x:v>
      </x:c>
      <x:c r="J15" s="246" t="n">
        <x:f>CORREL(Daily_Market_Data!$AD$2:$AD$1650,Daily_Market_Data!$U$2:$U$1650)</x:f>
        <x:v>-0.1736936193710237</x:v>
      </x:c>
      <x:c r="K15" s="246" t="n">
        <x:f>CORREL(Daily_Market_Data!$AD$2:$AD$1650,Daily_Market_Data!$X$2:$X$1650)</x:f>
        <x:v>0.22707894974129197</x:v>
      </x:c>
      <x:c r="L15" s="246" t="n">
        <x:f>CORREL(Daily_Market_Data!$AD$2:$AD$1650,Daily_Market_Data!$AA$2:$AA$1650)</x:f>
        <x:v>-0.2216216858136895</x:v>
      </x:c>
      <x:c r="M15" s="246" t="n">
        <x:f>CORREL(Daily_Market_Data!$AD$2:$AD$1650,Daily_Market_Data!$AD$2:$AD$1650)</x:f>
        <x:v>1</x:v>
      </x:c>
      <x:c r="N15" s="246" t="n">
        <x:f>CORREL(Daily_Market_Data!$AD$2:$AD$1650,Daily_Market_Data!$AG$2:$AG$1650)</x:f>
        <x:v>0.03096324209493755</x:v>
      </x:c>
      <x:c r="O15" s="246" t="n">
        <x:f>CORREL(Daily_Market_Data!$AD$2:$AD$1650,Daily_Market_Data!$AJ$2:$AJ$1650)</x:f>
        <x:v>0.39262734244502895</x:v>
      </x:c>
      <x:c r="P15" s="246" t="n">
        <x:f>CORREL(Daily_Market_Data!$AD$2:$AD$1650,Daily_Market_Data!$AM$2:$AM$1650)</x:f>
        <x:v>-0.11521692379732246</x:v>
      </x:c>
      <x:c r="Q15" s="246" t="n">
        <x:f>CORREL(Daily_Market_Data!$AD$2:$AD$1650,Daily_Market_Data!$AP$2:$AP$1650)</x:f>
        <x:v>0.18097665171164426</x:v>
      </x:c>
      <x:c r="R15" s="242"/>
      <x:c r="S15" s="242"/>
      <x:c r="T15" s="242"/>
      <x:c r="U15" s="242"/>
      <x:c r="V15" s="242"/>
      <x:c r="W15" s="242"/>
      <x:c r="X15" s="242"/>
      <x:c r="Y15" s="242"/>
      <x:c r="Z15" s="242"/>
    </x:row>
    <x:row r="16">
      <x:c r="A16" s="241" t="str">
        <x:v>USDJPY_R</x:v>
      </x:c>
      <x:c r="B16" s="246" t="n">
        <x:f>CORREL(Daily_Market_Data!$AG$2:$AG$1650,Daily_Market_Data!$AX$2:$AX$1650)</x:f>
        <x:v>0.008774151218040057</x:v>
      </x:c>
      <x:c r="C16" s="246" t="n">
        <x:f>CORREL(Daily_Market_Data!$AG$2:$AG$1650,Daily_Market_Data!$C$2:$C$1650)</x:f>
        <x:v>0.0837032033540509</x:v>
      </x:c>
      <x:c r="D16" s="246" t="n">
        <x:f>CORREL(Daily_Market_Data!$AG$2:$AG$1650,Daily_Market_Data!$G$2:$G$1650)</x:f>
        <x:v>-0.07931184512255605</x:v>
      </x:c>
      <x:c r="E16" s="246" t="n">
        <x:f>CORREL(Daily_Market_Data!$AG$2:$AG$1650,Daily_Market_Data!$I$2:$I$1650)</x:f>
        <x:v>-0.10837824378767011</x:v>
      </x:c>
      <x:c r="F16" s="246" t="n">
        <x:f>CORREL(Daily_Market_Data!$AG$2:$AG$1650,Daily_Market_Data!$K$2:$K$1650)</x:f>
        <x:v>-0.015801437018544456</x:v>
      </x:c>
      <x:c r="G16" s="246" t="n">
        <x:f>CORREL(Daily_Market_Data!$AG$2:$AG$1650,Daily_Market_Data!$M$2:$M$1650)</x:f>
        <x:v>0.053291919361548305</x:v>
      </x:c>
      <x:c r="H16" s="246" t="n">
        <x:f>CORREL(Daily_Market_Data!$AG$2:$AG$1650,Daily_Market_Data!$O$2:$O$1650)</x:f>
        <x:v>0.023528822525657325</x:v>
      </x:c>
      <x:c r="I16" s="246" t="n">
        <x:f>CORREL(Daily_Market_Data!$AG$2:$AG$1650,Daily_Market_Data!$R$2:$R$1650)</x:f>
        <x:v>-0.013994408229912231</x:v>
      </x:c>
      <x:c r="J16" s="246" t="n">
        <x:f>CORREL(Daily_Market_Data!$AG$2:$AG$1650,Daily_Market_Data!$U$2:$U$1650)</x:f>
        <x:v>0.18935893882571422</x:v>
      </x:c>
      <x:c r="K16" s="246" t="n">
        <x:f>CORREL(Daily_Market_Data!$AG$2:$AG$1650,Daily_Market_Data!$X$2:$X$1650)</x:f>
        <x:v>-0.012095569664867961</x:v>
      </x:c>
      <x:c r="L16" s="246" t="n">
        <x:f>CORREL(Daily_Market_Data!$AG$2:$AG$1650,Daily_Market_Data!$AA$2:$AA$1650)</x:f>
        <x:v>0.18734794533876434</x:v>
      </x:c>
      <x:c r="M16" s="246" t="n">
        <x:f>CORREL(Daily_Market_Data!$AG$2:$AG$1650,Daily_Market_Data!$AD$2:$AD$1650)</x:f>
        <x:v>0.030963242094937553</x:v>
      </x:c>
      <x:c r="N16" s="246" t="n">
        <x:f>CORREL(Daily_Market_Data!$AG$2:$AG$1650,Daily_Market_Data!$AG$2:$AG$1650)</x:f>
        <x:v>1</x:v>
      </x:c>
      <x:c r="O16" s="246" t="n">
        <x:f>CORREL(Daily_Market_Data!$AG$2:$AG$1650,Daily_Market_Data!$AJ$2:$AJ$1650)</x:f>
        <x:v>0.07938532172176321</x:v>
      </x:c>
      <x:c r="P16" s="246" t="n">
        <x:f>CORREL(Daily_Market_Data!$AG$2:$AG$1650,Daily_Market_Data!$AM$2:$AM$1650)</x:f>
        <x:v>0.30495829261544233</x:v>
      </x:c>
      <x:c r="Q16" s="246" t="n">
        <x:f>CORREL(Daily_Market_Data!$AG$2:$AG$1650,Daily_Market_Data!$AP$2:$AP$1650)</x:f>
        <x:v>-0.027473136880698502</x:v>
      </x:c>
      <x:c r="R16" s="242"/>
      <x:c r="S16" s="242"/>
      <x:c r="T16" s="242"/>
      <x:c r="U16" s="242"/>
      <x:c r="V16" s="242"/>
      <x:c r="W16" s="242"/>
      <x:c r="X16" s="242"/>
      <x:c r="Y16" s="242"/>
      <x:c r="Z16" s="242"/>
    </x:row>
    <x:row r="17">
      <x:c r="A17" s="241" t="str">
        <x:v>NIKKEI_R</x:v>
      </x:c>
      <x:c r="B17" s="246" t="n">
        <x:f>CORREL(Daily_Market_Data!$AJ$2:$AJ$1650,Daily_Market_Data!$AX$2:$AX$1650)</x:f>
        <x:v>-0.001992363342850256</x:v>
      </x:c>
      <x:c r="C17" s="246" t="n">
        <x:f>CORREL(Daily_Market_Data!$AJ$2:$AJ$1650,Daily_Market_Data!$C$2:$C$1650)</x:f>
        <x:v>0.05402456540160791</x:v>
      </x:c>
      <x:c r="D17" s="246" t="n">
        <x:f>CORREL(Daily_Market_Data!$AJ$2:$AJ$1650,Daily_Market_Data!$G$2:$G$1650)</x:f>
        <x:v>-0.10415976378392748</x:v>
      </x:c>
      <x:c r="E17" s="246" t="n">
        <x:f>CORREL(Daily_Market_Data!$AJ$2:$AJ$1650,Daily_Market_Data!$I$2:$I$1650)</x:f>
        <x:v>-0.14064780454088874</x:v>
      </x:c>
      <x:c r="F17" s="246" t="n">
        <x:f>CORREL(Daily_Market_Data!$AJ$2:$AJ$1650,Daily_Market_Data!$K$2:$K$1650)</x:f>
        <x:v>-0.02824649313047074</x:v>
      </x:c>
      <x:c r="G17" s="246" t="n">
        <x:f>CORREL(Daily_Market_Data!$AJ$2:$AJ$1650,Daily_Market_Data!$M$2:$M$1650)</x:f>
        <x:v>-0.006932287657124029</x:v>
      </x:c>
      <x:c r="H17" s="246" t="n">
        <x:f>CORREL(Daily_Market_Data!$AJ$2:$AJ$1650,Daily_Market_Data!$O$2:$O$1650)</x:f>
        <x:v>-0.0587245434318803</x:v>
      </x:c>
      <x:c r="I17" s="246" t="n">
        <x:f>CORREL(Daily_Market_Data!$AJ$2:$AJ$1650,Daily_Market_Data!$R$2:$R$1650)</x:f>
        <x:v>0.11398281681405367</x:v>
      </x:c>
      <x:c r="J17" s="246" t="n">
        <x:f>CORREL(Daily_Market_Data!$AJ$2:$AJ$1650,Daily_Market_Data!$U$2:$U$1650)</x:f>
        <x:v>-0.16780137828622838</x:v>
      </x:c>
      <x:c r="K17" s="246" t="n">
        <x:f>CORREL(Daily_Market_Data!$AJ$2:$AJ$1650,Daily_Market_Data!$X$2:$X$1650)</x:f>
        <x:v>0.21846620275180886</x:v>
      </x:c>
      <x:c r="L17" s="246" t="n">
        <x:f>CORREL(Daily_Market_Data!$AJ$2:$AJ$1650,Daily_Market_Data!$AA$2:$AA$1650)</x:f>
        <x:v>-0.10173917992450478</x:v>
      </x:c>
      <x:c r="M17" s="246" t="n">
        <x:f>CORREL(Daily_Market_Data!$AJ$2:$AJ$1650,Daily_Market_Data!$AD$2:$AD$1650)</x:f>
        <x:v>0.39262734244502895</x:v>
      </x:c>
      <x:c r="N17" s="246" t="n">
        <x:f>CORREL(Daily_Market_Data!$AJ$2:$AJ$1650,Daily_Market_Data!$AG$2:$AG$1650)</x:f>
        <x:v>0.07938532172176321</x:v>
      </x:c>
      <x:c r="O17" s="246" t="n">
        <x:f>CORREL(Daily_Market_Data!$AJ$2:$AJ$1650,Daily_Market_Data!$AJ$2:$AJ$1650)</x:f>
        <x:v>1</x:v>
      </x:c>
      <x:c r="P17" s="246" t="n">
        <x:f>CORREL(Daily_Market_Data!$AJ$2:$AJ$1650,Daily_Market_Data!$AM$2:$AM$1650)</x:f>
        <x:v>-0.023532177123634507</x:v>
      </x:c>
      <x:c r="Q17" s="246" t="n">
        <x:f>CORREL(Daily_Market_Data!$AJ$2:$AJ$1650,Daily_Market_Data!$AP$2:$AP$1650)</x:f>
        <x:v>0.26474584744044727</x:v>
      </x:c>
      <x:c r="R17" s="242"/>
      <x:c r="S17" s="242"/>
      <x:c r="T17" s="242"/>
      <x:c r="U17" s="242"/>
      <x:c r="V17" s="242"/>
      <x:c r="W17" s="242"/>
      <x:c r="X17" s="242"/>
      <x:c r="Y17" s="242"/>
      <x:c r="Z17" s="242"/>
    </x:row>
    <x:row r="18">
      <x:c r="A18" s="241" t="str">
        <x:v>USDCNY_R</x:v>
      </x:c>
      <x:c r="B18" s="246" t="n">
        <x:f>CORREL(Daily_Market_Data!$AM$2:$AM$1650,Daily_Market_Data!$AX$2:$AX$1650)</x:f>
        <x:v>-0.027096782610490002</x:v>
      </x:c>
      <x:c r="C18" s="246" t="n">
        <x:f>CORREL(Daily_Market_Data!$AM$2:$AM$1650,Daily_Market_Data!$C$2:$C$1650)</x:f>
        <x:v>-0.08491225365871963</x:v>
      </x:c>
      <x:c r="D18" s="246" t="n">
        <x:f>CORREL(Daily_Market_Data!$AM$2:$AM$1650,Daily_Market_Data!$G$2:$G$1650)</x:f>
        <x:v>0.058920969414976425</x:v>
      </x:c>
      <x:c r="E18" s="246" t="n">
        <x:f>CORREL(Daily_Market_Data!$AM$2:$AM$1650,Daily_Market_Data!$I$2:$I$1650)</x:f>
        <x:v>0.05992539757941547</x:v>
      </x:c>
      <x:c r="F18" s="246" t="n">
        <x:f>CORREL(Daily_Market_Data!$AM$2:$AM$1650,Daily_Market_Data!$K$2:$K$1650)</x:f>
        <x:v>-0.003320584315281386</x:v>
      </x:c>
      <x:c r="G18" s="246" t="n">
        <x:f>CORREL(Daily_Market_Data!$AM$2:$AM$1650,Daily_Market_Data!$M$2:$M$1650)</x:f>
        <x:v>-0.0013617161545999101</x:v>
      </x:c>
      <x:c r="H18" s="246" t="n">
        <x:f>CORREL(Daily_Market_Data!$AM$2:$AM$1650,Daily_Market_Data!$O$2:$O$1650)</x:f>
        <x:v>0.06189590448044421</x:v>
      </x:c>
      <x:c r="I18" s="246" t="n">
        <x:f>CORREL(Daily_Market_Data!$AM$2:$AM$1650,Daily_Market_Data!$R$2:$R$1650)</x:f>
        <x:v>-0.01582414604642797</x:v>
      </x:c>
      <x:c r="J18" s="246" t="n">
        <x:f>CORREL(Daily_Market_Data!$AM$2:$AM$1650,Daily_Market_Data!$U$2:$U$1650)</x:f>
        <x:v>0.2432618951040163</x:v>
      </x:c>
      <x:c r="K18" s="246" t="n">
        <x:f>CORREL(Daily_Market_Data!$AM$2:$AM$1650,Daily_Market_Data!$X$2:$X$1650)</x:f>
        <x:v>-0.0900275778327929</x:v>
      </x:c>
      <x:c r="L18" s="246" t="n">
        <x:f>CORREL(Daily_Market_Data!$AM$2:$AM$1650,Daily_Market_Data!$AA$2:$AA$1650)</x:f>
        <x:v>0.26708133713358334</x:v>
      </x:c>
      <x:c r="M18" s="246" t="n">
        <x:f>CORREL(Daily_Market_Data!$AM$2:$AM$1650,Daily_Market_Data!$AD$2:$AD$1650)</x:f>
        <x:v>-0.11521692379732244</x:v>
      </x:c>
      <x:c r="N18" s="246" t="n">
        <x:f>CORREL(Daily_Market_Data!$AM$2:$AM$1650,Daily_Market_Data!$AG$2:$AG$1650)</x:f>
        <x:v>0.30495829261544233</x:v>
      </x:c>
      <x:c r="O18" s="246" t="n">
        <x:f>CORREL(Daily_Market_Data!$AM$2:$AM$1650,Daily_Market_Data!$AJ$2:$AJ$1650)</x:f>
        <x:v>-0.023532177123634503</x:v>
      </x:c>
      <x:c r="P18" s="246" t="n">
        <x:f>CORREL(Daily_Market_Data!$AM$2:$AM$1650,Daily_Market_Data!$AM$2:$AM$1650)</x:f>
        <x:v>1</x:v>
      </x:c>
      <x:c r="Q18" s="246" t="n">
        <x:f>CORREL(Daily_Market_Data!$AM$2:$AM$1650,Daily_Market_Data!$AP$2:$AP$1650)</x:f>
        <x:v>-0.20882612014775184</x:v>
      </x:c>
      <x:c r="R18" s="242"/>
      <x:c r="S18" s="242"/>
      <x:c r="T18" s="242"/>
      <x:c r="U18" s="242"/>
      <x:c r="V18" s="242"/>
      <x:c r="W18" s="242"/>
      <x:c r="X18" s="242"/>
      <x:c r="Y18" s="242"/>
      <x:c r="Z18" s="242"/>
    </x:row>
    <x:row r="19">
      <x:c r="A19" s="241" t="str">
        <x:v>SSE_R</x:v>
      </x:c>
      <x:c r="B19" s="246" t="n">
        <x:f>CORREL(Daily_Market_Data!$AP$2:$AP$1650,Daily_Market_Data!$AX$2:$AX$1650)</x:f>
        <x:v>0.01640129810320335</x:v>
      </x:c>
      <x:c r="C19" s="246" t="n">
        <x:f>CORREL(Daily_Market_Data!$AP$2:$AP$1650,Daily_Market_Data!$C$2:$C$1650)</x:f>
        <x:v>0.0798254648375206</x:v>
      </x:c>
      <x:c r="D19" s="246" t="n">
        <x:f>CORREL(Daily_Market_Data!$AP$2:$AP$1650,Daily_Market_Data!$G$2:$G$1650)</x:f>
        <x:v>-0.044750907759447414</x:v>
      </x:c>
      <x:c r="E19" s="246" t="n">
        <x:f>CORREL(Daily_Market_Data!$AP$2:$AP$1650,Daily_Market_Data!$I$2:$I$1650)</x:f>
        <x:v>-0.057401446718877105</x:v>
      </x:c>
      <x:c r="F19" s="246" t="n">
        <x:f>CORREL(Daily_Market_Data!$AP$2:$AP$1650,Daily_Market_Data!$K$2:$K$1650)</x:f>
        <x:v>0.0008898931185420581</x:v>
      </x:c>
      <x:c r="G19" s="246" t="n">
        <x:f>CORREL(Daily_Market_Data!$AP$2:$AP$1650,Daily_Market_Data!$M$2:$M$1650)</x:f>
        <x:v>0.012777425926418432</x:v>
      </x:c>
      <x:c r="H19" s="246" t="n">
        <x:f>CORREL(Daily_Market_Data!$AP$2:$AP$1650,Daily_Market_Data!$O$2:$O$1650)</x:f>
        <x:v>-0.026126539215516158</x:v>
      </x:c>
      <x:c r="I19" s="246" t="n">
        <x:f>CORREL(Daily_Market_Data!$AP$2:$AP$1650,Daily_Market_Data!$R$2:$R$1650)</x:f>
        <x:v>0.03600600704625933</x:v>
      </x:c>
      <x:c r="J19" s="246" t="n">
        <x:f>CORREL(Daily_Market_Data!$AP$2:$AP$1650,Daily_Market_Data!$U$2:$U$1650)</x:f>
        <x:v>-0.14074941145381534</x:v>
      </x:c>
      <x:c r="K19" s="246" t="n">
        <x:f>CORREL(Daily_Market_Data!$AP$2:$AP$1650,Daily_Market_Data!$X$2:$X$1650)</x:f>
        <x:v>0.06967964680887526</x:v>
      </x:c>
      <x:c r="L19" s="246" t="n">
        <x:f>CORREL(Daily_Market_Data!$AP$2:$AP$1650,Daily_Market_Data!$AA$2:$AA$1650)</x:f>
        <x:v>-0.0322789493569845</x:v>
      </x:c>
      <x:c r="M19" s="246" t="n">
        <x:f>CORREL(Daily_Market_Data!$AP$2:$AP$1650,Daily_Market_Data!$AD$2:$AD$1650)</x:f>
        <x:v>0.18097665171164423</x:v>
      </x:c>
      <x:c r="N19" s="246" t="n">
        <x:f>CORREL(Daily_Market_Data!$AP$2:$AP$1650,Daily_Market_Data!$AG$2:$AG$1650)</x:f>
        <x:v>-0.0274731368806985</x:v>
      </x:c>
      <x:c r="O19" s="246" t="n">
        <x:f>CORREL(Daily_Market_Data!$AP$2:$AP$1650,Daily_Market_Data!$AJ$2:$AJ$1650)</x:f>
        <x:v>0.26474584744044727</x:v>
      </x:c>
      <x:c r="P19" s="246" t="n">
        <x:f>CORREL(Daily_Market_Data!$AP$2:$AP$1650,Daily_Market_Data!$AM$2:$AM$1650)</x:f>
        <x:v>-0.20882612014775184</x:v>
      </x:c>
      <x:c r="Q19" s="246" t="n">
        <x:f>CORREL(Daily_Market_Data!$AP$2:$AP$1650,Daily_Market_Data!$AP$2:$AP$1650)</x:f>
        <x:v>1</x:v>
      </x:c>
      <x:c r="R19" s="242"/>
      <x:c r="S19" s="242"/>
      <x:c r="T19" s="242"/>
      <x:c r="U19" s="242"/>
      <x:c r="V19" s="242"/>
      <x:c r="W19" s="242"/>
      <x:c r="X19" s="242"/>
      <x:c r="Y19" s="242"/>
      <x:c r="Z19" s="242"/>
    </x:row>
    <x:row r="20">
      <x:c r="A20" s="242"/>
      <x:c r="B20" s="242"/>
      <x:c r="C20" s="242"/>
      <x:c r="D20" s="242"/>
      <x:c r="E20" s="242"/>
      <x:c r="F20" s="242"/>
      <x:c r="G20" s="242"/>
      <x:c r="H20" s="242"/>
      <x:c r="I20" s="242"/>
      <x:c r="J20" s="242"/>
      <x:c r="K20" s="242"/>
      <x:c r="L20" s="242"/>
      <x:c r="M20" s="242"/>
      <x:c r="N20" s="242"/>
      <x:c r="O20" s="242"/>
      <x:c r="P20" s="242"/>
      <x:c r="Q20" s="242"/>
      <x:c r="R20" s="242"/>
      <x:c r="S20" s="242"/>
      <x:c r="T20" s="242"/>
      <x:c r="U20" s="242"/>
      <x:c r="V20" s="242"/>
      <x:c r="W20" s="242"/>
      <x:c r="X20" s="242"/>
      <x:c r="Y20" s="242"/>
      <x:c r="Z20" s="242"/>
    </x:row>
    <x:row r="21">
      <x:c r="A21" s="242"/>
      <x:c r="B21" s="242"/>
      <x:c r="C21" s="242"/>
      <x:c r="D21" s="242"/>
      <x:c r="E21" s="242"/>
      <x:c r="F21" s="242"/>
      <x:c r="G21" s="242"/>
      <x:c r="H21" s="242"/>
      <x:c r="I21" s="242"/>
      <x:c r="J21" s="242"/>
      <x:c r="K21" s="242"/>
      <x:c r="L21" s="242"/>
      <x:c r="M21" s="242"/>
      <x:c r="N21" s="242"/>
      <x:c r="O21" s="242"/>
      <x:c r="P21" s="242"/>
      <x:c r="Q21" s="242"/>
      <x:c r="R21" s="242"/>
      <x:c r="S21" s="242"/>
      <x:c r="T21" s="242"/>
      <x:c r="U21" s="242"/>
      <x:c r="V21" s="242"/>
      <x:c r="W21" s="242"/>
      <x:c r="X21" s="242"/>
      <x:c r="Y21" s="242"/>
      <x:c r="Z21" s="242"/>
    </x:row>
    <x:row r="22">
      <x:c r="A22" s="242"/>
      <x:c r="B22" s="242"/>
      <x:c r="C22" s="242"/>
      <x:c r="D22" s="242"/>
      <x:c r="E22" s="242"/>
      <x:c r="F22" s="242"/>
      <x:c r="G22" s="242"/>
      <x:c r="H22" s="242"/>
      <x:c r="I22" s="242"/>
      <x:c r="J22" s="242"/>
      <x:c r="K22" s="242"/>
      <x:c r="L22" s="242"/>
      <x:c r="M22" s="242"/>
      <x:c r="N22" s="242"/>
      <x:c r="O22" s="242"/>
      <x:c r="P22" s="242"/>
      <x:c r="Q22" s="242"/>
      <x:c r="R22" s="242"/>
      <x:c r="S22" s="242"/>
      <x:c r="T22" s="242"/>
      <x:c r="U22" s="242"/>
      <x:c r="V22" s="242"/>
      <x:c r="W22" s="242"/>
      <x:c r="X22" s="242"/>
      <x:c r="Y22" s="242"/>
      <x:c r="Z22" s="242"/>
    </x:row>
    <x:row r="23">
      <x:c r="A23" s="242"/>
      <x:c r="B23" s="242"/>
      <x:c r="C23" s="242"/>
      <x:c r="D23" s="242"/>
      <x:c r="E23" s="242"/>
      <x:c r="F23" s="242"/>
      <x:c r="G23" s="242"/>
      <x:c r="H23" s="242"/>
      <x:c r="I23" s="242"/>
      <x:c r="J23" s="242"/>
      <x:c r="K23" s="242"/>
      <x:c r="L23" s="242"/>
      <x:c r="M23" s="242"/>
      <x:c r="N23" s="242"/>
      <x:c r="O23" s="242"/>
      <x:c r="P23" s="242"/>
      <x:c r="Q23" s="242"/>
      <x:c r="R23" s="242"/>
      <x:c r="S23" s="242"/>
      <x:c r="T23" s="242"/>
      <x:c r="U23" s="242"/>
      <x:c r="V23" s="242"/>
      <x:c r="W23" s="242"/>
      <x:c r="X23" s="242"/>
      <x:c r="Y23" s="242"/>
      <x:c r="Z23" s="242"/>
    </x:row>
    <x:row r="24">
      <x:c r="A24" s="242"/>
      <x:c r="B24" s="242"/>
      <x:c r="C24" s="242"/>
      <x:c r="D24" s="242"/>
      <x:c r="E24" s="242"/>
      <x:c r="F24" s="242"/>
      <x:c r="G24" s="242"/>
      <x:c r="H24" s="242"/>
      <x:c r="I24" s="242"/>
      <x:c r="J24" s="242"/>
      <x:c r="K24" s="242"/>
      <x:c r="L24" s="242"/>
      <x:c r="M24" s="242"/>
      <x:c r="N24" s="242"/>
      <x:c r="O24" s="242"/>
      <x:c r="P24" s="242"/>
      <x:c r="Q24" s="242"/>
      <x:c r="R24" s="242"/>
      <x:c r="S24" s="242"/>
      <x:c r="T24" s="242"/>
      <x:c r="U24" s="242"/>
      <x:c r="V24" s="242"/>
      <x:c r="W24" s="242"/>
      <x:c r="X24" s="242"/>
      <x:c r="Y24" s="242"/>
      <x:c r="Z24" s="242"/>
    </x:row>
    <x:row r="25">
      <x:c r="A25" s="242"/>
      <x:c r="B25" s="242"/>
      <x:c r="C25" s="242"/>
      <x:c r="D25" s="242"/>
      <x:c r="E25" s="242"/>
      <x:c r="F25" s="242"/>
      <x:c r="G25" s="242"/>
      <x:c r="H25" s="242"/>
      <x:c r="I25" s="242"/>
      <x:c r="J25" s="242"/>
      <x:c r="K25" s="242"/>
      <x:c r="L25" s="242"/>
      <x:c r="M25" s="242"/>
      <x:c r="N25" s="242"/>
      <x:c r="O25" s="242"/>
      <x:c r="P25" s="242"/>
      <x:c r="Q25" s="242"/>
      <x:c r="R25" s="242"/>
      <x:c r="S25" s="242"/>
      <x:c r="T25" s="242"/>
      <x:c r="U25" s="242"/>
      <x:c r="V25" s="242"/>
      <x:c r="W25" s="242"/>
      <x:c r="X25" s="242"/>
      <x:c r="Y25" s="242"/>
      <x:c r="Z25" s="242"/>
    </x:row>
    <x:row r="26">
      <x:c r="A26" s="242"/>
      <x:c r="B26" s="242"/>
      <x:c r="C26" s="242"/>
      <x:c r="D26" s="242"/>
      <x:c r="E26" s="242"/>
      <x:c r="F26" s="242"/>
      <x:c r="G26" s="242"/>
      <x:c r="H26" s="242"/>
      <x:c r="I26" s="242"/>
      <x:c r="J26" s="242"/>
      <x:c r="K26" s="242"/>
      <x:c r="L26" s="242"/>
      <x:c r="M26" s="242"/>
      <x:c r="N26" s="242"/>
      <x:c r="O26" s="242"/>
      <x:c r="P26" s="242"/>
      <x:c r="Q26" s="242"/>
      <x:c r="R26" s="242"/>
      <x:c r="S26" s="242"/>
      <x:c r="T26" s="242"/>
      <x:c r="U26" s="242"/>
      <x:c r="V26" s="242"/>
      <x:c r="W26" s="242"/>
      <x:c r="X26" s="242"/>
      <x:c r="Y26" s="242"/>
      <x:c r="Z26" s="242"/>
    </x:row>
    <x:row r="27">
      <x:c r="A27" s="242"/>
      <x:c r="B27" s="242"/>
      <x:c r="C27" s="242"/>
      <x:c r="D27" s="242"/>
      <x:c r="E27" s="242"/>
      <x:c r="F27" s="242"/>
      <x:c r="G27" s="242"/>
      <x:c r="H27" s="242"/>
      <x:c r="I27" s="242"/>
      <x:c r="J27" s="242"/>
      <x:c r="K27" s="242"/>
      <x:c r="L27" s="242"/>
      <x:c r="M27" s="242"/>
      <x:c r="N27" s="242"/>
      <x:c r="O27" s="242"/>
      <x:c r="P27" s="242"/>
      <x:c r="Q27" s="242"/>
      <x:c r="R27" s="242"/>
      <x:c r="S27" s="242"/>
      <x:c r="T27" s="242"/>
      <x:c r="U27" s="242"/>
      <x:c r="V27" s="242"/>
      <x:c r="W27" s="242"/>
      <x:c r="X27" s="242"/>
      <x:c r="Y27" s="242"/>
      <x:c r="Z27" s="242"/>
    </x:row>
    <x:row r="28">
      <x:c r="A28" s="242"/>
      <x:c r="B28" s="242"/>
      <x:c r="C28" s="242"/>
      <x:c r="D28" s="242"/>
      <x:c r="E28" s="242"/>
      <x:c r="F28" s="242"/>
      <x:c r="G28" s="242"/>
      <x:c r="H28" s="242"/>
      <x:c r="I28" s="242"/>
      <x:c r="J28" s="242"/>
      <x:c r="K28" s="242"/>
      <x:c r="L28" s="242"/>
      <x:c r="M28" s="242"/>
      <x:c r="N28" s="242"/>
      <x:c r="O28" s="242"/>
      <x:c r="P28" s="242"/>
      <x:c r="Q28" s="242"/>
      <x:c r="R28" s="242"/>
      <x:c r="S28" s="242"/>
      <x:c r="T28" s="242"/>
      <x:c r="U28" s="242"/>
      <x:c r="V28" s="242"/>
      <x:c r="W28" s="242"/>
      <x:c r="X28" s="242"/>
      <x:c r="Y28" s="242"/>
      <x:c r="Z28" s="242"/>
    </x:row>
    <x:row r="29">
      <x:c r="A29" s="242"/>
      <x:c r="B29" s="242"/>
      <x:c r="C29" s="242"/>
      <x:c r="D29" s="242"/>
      <x:c r="E29" s="242"/>
      <x:c r="F29" s="242"/>
      <x:c r="G29" s="242"/>
      <x:c r="H29" s="242"/>
      <x:c r="I29" s="242"/>
      <x:c r="J29" s="242"/>
      <x:c r="K29" s="242"/>
      <x:c r="L29" s="242"/>
      <x:c r="M29" s="242"/>
      <x:c r="N29" s="242"/>
      <x:c r="O29" s="242"/>
      <x:c r="P29" s="242"/>
      <x:c r="Q29" s="242"/>
      <x:c r="R29" s="242"/>
      <x:c r="S29" s="242"/>
      <x:c r="T29" s="242"/>
      <x:c r="U29" s="242"/>
      <x:c r="V29" s="242"/>
      <x:c r="W29" s="242"/>
      <x:c r="X29" s="242"/>
      <x:c r="Y29" s="242"/>
      <x:c r="Z29" s="242"/>
    </x:row>
    <x:row r="30">
      <x:c r="A30" s="242"/>
      <x:c r="B30" s="242"/>
      <x:c r="C30" s="242"/>
      <x:c r="D30" s="242"/>
      <x:c r="E30" s="242"/>
      <x:c r="F30" s="242"/>
      <x:c r="G30" s="242"/>
      <x:c r="H30" s="242"/>
      <x:c r="I30" s="242"/>
      <x:c r="J30" s="242"/>
      <x:c r="K30" s="242"/>
      <x:c r="L30" s="242"/>
      <x:c r="M30" s="242"/>
      <x:c r="N30" s="242"/>
      <x:c r="O30" s="242"/>
      <x:c r="P30" s="242"/>
      <x:c r="Q30" s="242"/>
      <x:c r="R30" s="242"/>
      <x:c r="S30" s="242"/>
      <x:c r="T30" s="242"/>
      <x:c r="U30" s="242"/>
      <x:c r="V30" s="242"/>
      <x:c r="W30" s="242"/>
      <x:c r="X30" s="242"/>
      <x:c r="Y30" s="242"/>
      <x:c r="Z30" s="242"/>
    </x:row>
    <x:row r="31">
      <x:c r="A31" s="242"/>
      <x:c r="B31" s="242"/>
      <x:c r="C31" s="242"/>
      <x:c r="D31" s="242"/>
      <x:c r="E31" s="242"/>
      <x:c r="F31" s="242"/>
      <x:c r="G31" s="242"/>
      <x:c r="H31" s="242"/>
      <x:c r="I31" s="242"/>
      <x:c r="J31" s="242"/>
      <x:c r="K31" s="242"/>
      <x:c r="L31" s="242"/>
      <x:c r="M31" s="242"/>
      <x:c r="N31" s="242"/>
      <x:c r="O31" s="242"/>
      <x:c r="P31" s="242"/>
      <x:c r="Q31" s="242"/>
      <x:c r="R31" s="242"/>
      <x:c r="S31" s="242"/>
      <x:c r="T31" s="242"/>
      <x:c r="U31" s="242"/>
      <x:c r="V31" s="242"/>
      <x:c r="W31" s="242"/>
      <x:c r="X31" s="242"/>
      <x:c r="Y31" s="242"/>
      <x:c r="Z31" s="242"/>
    </x:row>
    <x:row r="32">
      <x:c r="A32" s="242"/>
      <x:c r="B32" s="242"/>
      <x:c r="C32" s="242"/>
      <x:c r="D32" s="242"/>
      <x:c r="E32" s="242"/>
      <x:c r="F32" s="242"/>
      <x:c r="G32" s="242"/>
      <x:c r="H32" s="242"/>
      <x:c r="I32" s="242"/>
      <x:c r="J32" s="242"/>
      <x:c r="K32" s="242"/>
      <x:c r="L32" s="242"/>
      <x:c r="M32" s="242"/>
      <x:c r="N32" s="242"/>
      <x:c r="O32" s="242"/>
      <x:c r="P32" s="242"/>
      <x:c r="Q32" s="242"/>
      <x:c r="R32" s="242"/>
      <x:c r="S32" s="242"/>
      <x:c r="T32" s="242"/>
      <x:c r="U32" s="242"/>
      <x:c r="V32" s="242"/>
      <x:c r="W32" s="242"/>
      <x:c r="X32" s="242"/>
      <x:c r="Y32" s="242"/>
      <x:c r="Z32" s="242"/>
    </x:row>
    <x:row r="33">
      <x:c r="A33" s="242"/>
      <x:c r="B33" s="242"/>
      <x:c r="C33" s="242"/>
      <x:c r="D33" s="242"/>
      <x:c r="E33" s="242"/>
      <x:c r="F33" s="242"/>
      <x:c r="G33" s="242"/>
      <x:c r="H33" s="242"/>
      <x:c r="I33" s="242"/>
      <x:c r="J33" s="242"/>
      <x:c r="K33" s="242"/>
      <x:c r="L33" s="242"/>
      <x:c r="M33" s="242"/>
      <x:c r="N33" s="242"/>
      <x:c r="O33" s="242"/>
      <x:c r="P33" s="242"/>
      <x:c r="Q33" s="242"/>
      <x:c r="R33" s="242"/>
      <x:c r="S33" s="242"/>
      <x:c r="T33" s="242"/>
      <x:c r="U33" s="242"/>
      <x:c r="V33" s="242"/>
      <x:c r="W33" s="242"/>
      <x:c r="X33" s="242"/>
      <x:c r="Y33" s="242"/>
      <x:c r="Z33" s="242"/>
    </x:row>
    <x:row r="34">
      <x:c r="A34" s="242"/>
      <x:c r="B34" s="242"/>
      <x:c r="C34" s="242"/>
      <x:c r="D34" s="242"/>
      <x:c r="E34" s="242"/>
      <x:c r="F34" s="242"/>
      <x:c r="G34" s="242"/>
      <x:c r="H34" s="242"/>
      <x:c r="I34" s="242"/>
      <x:c r="J34" s="242"/>
      <x:c r="K34" s="242"/>
      <x:c r="L34" s="242"/>
      <x:c r="M34" s="242"/>
      <x:c r="N34" s="242"/>
      <x:c r="O34" s="242"/>
      <x:c r="P34" s="242"/>
      <x:c r="Q34" s="242"/>
      <x:c r="R34" s="242"/>
      <x:c r="S34" s="242"/>
      <x:c r="T34" s="242"/>
      <x:c r="U34" s="242"/>
      <x:c r="V34" s="242"/>
      <x:c r="W34" s="242"/>
      <x:c r="X34" s="242"/>
      <x:c r="Y34" s="242"/>
      <x:c r="Z34" s="242"/>
    </x:row>
    <x:row r="35">
      <x:c r="A35" s="242"/>
      <x:c r="B35" s="242"/>
      <x:c r="C35" s="242"/>
      <x:c r="D35" s="242"/>
      <x:c r="E35" s="242"/>
      <x:c r="F35" s="242"/>
      <x:c r="G35" s="242"/>
      <x:c r="H35" s="242"/>
      <x:c r="I35" s="242"/>
      <x:c r="J35" s="242"/>
      <x:c r="K35" s="242"/>
      <x:c r="L35" s="242"/>
      <x:c r="M35" s="242"/>
      <x:c r="N35" s="242"/>
      <x:c r="O35" s="242"/>
      <x:c r="P35" s="242"/>
      <x:c r="Q35" s="242"/>
      <x:c r="R35" s="242"/>
      <x:c r="S35" s="242"/>
      <x:c r="T35" s="242"/>
      <x:c r="U35" s="242"/>
      <x:c r="V35" s="242"/>
      <x:c r="W35" s="242"/>
      <x:c r="X35" s="242"/>
      <x:c r="Y35" s="242"/>
      <x:c r="Z35" s="242"/>
    </x:row>
    <x:row r="36">
      <x:c r="A36" s="242"/>
      <x:c r="B36" s="242"/>
      <x:c r="C36" s="242"/>
      <x:c r="D36" s="242"/>
      <x:c r="E36" s="242"/>
      <x:c r="F36" s="242"/>
      <x:c r="G36" s="242"/>
      <x:c r="H36" s="242"/>
      <x:c r="I36" s="242"/>
      <x:c r="J36" s="242"/>
      <x:c r="K36" s="242"/>
      <x:c r="L36" s="242"/>
      <x:c r="M36" s="242"/>
      <x:c r="N36" s="242"/>
      <x:c r="O36" s="242"/>
      <x:c r="P36" s="242"/>
      <x:c r="Q36" s="242"/>
      <x:c r="R36" s="242"/>
      <x:c r="S36" s="242"/>
      <x:c r="T36" s="242"/>
      <x:c r="U36" s="242"/>
      <x:c r="V36" s="242"/>
      <x:c r="W36" s="242"/>
      <x:c r="X36" s="242"/>
      <x:c r="Y36" s="242"/>
      <x:c r="Z36" s="242"/>
    </x:row>
    <x:row r="37">
      <x:c r="A37" s="242"/>
      <x:c r="B37" s="242"/>
      <x:c r="C37" s="242"/>
      <x:c r="D37" s="242"/>
      <x:c r="E37" s="242"/>
      <x:c r="F37" s="242"/>
      <x:c r="G37" s="242"/>
      <x:c r="H37" s="242"/>
      <x:c r="I37" s="242"/>
      <x:c r="J37" s="242"/>
      <x:c r="K37" s="242"/>
      <x:c r="L37" s="242"/>
      <x:c r="M37" s="242"/>
      <x:c r="N37" s="242"/>
      <x:c r="O37" s="242"/>
      <x:c r="P37" s="242"/>
      <x:c r="Q37" s="242"/>
      <x:c r="R37" s="242"/>
      <x:c r="S37" s="242"/>
      <x:c r="T37" s="242"/>
      <x:c r="U37" s="242"/>
      <x:c r="V37" s="242"/>
      <x:c r="W37" s="242"/>
      <x:c r="X37" s="242"/>
      <x:c r="Y37" s="242"/>
      <x:c r="Z37" s="242"/>
    </x:row>
    <x:row r="38">
      <x:c r="A38" s="242"/>
      <x:c r="B38" s="242"/>
      <x:c r="C38" s="242"/>
      <x:c r="D38" s="242"/>
      <x:c r="E38" s="242"/>
      <x:c r="F38" s="242"/>
      <x:c r="G38" s="242"/>
      <x:c r="H38" s="242"/>
      <x:c r="I38" s="242"/>
      <x:c r="J38" s="242"/>
      <x:c r="K38" s="242"/>
      <x:c r="L38" s="242"/>
      <x:c r="M38" s="242"/>
      <x:c r="N38" s="242"/>
      <x:c r="O38" s="242"/>
      <x:c r="P38" s="242"/>
      <x:c r="Q38" s="242"/>
      <x:c r="R38" s="242"/>
      <x:c r="S38" s="242"/>
      <x:c r="T38" s="242"/>
      <x:c r="U38" s="242"/>
      <x:c r="V38" s="242"/>
      <x:c r="W38" s="242"/>
      <x:c r="X38" s="242"/>
      <x:c r="Y38" s="242"/>
      <x:c r="Z38" s="242"/>
    </x:row>
    <x:row r="39">
      <x:c r="A39" s="242"/>
      <x:c r="B39" s="242"/>
      <x:c r="C39" s="242"/>
      <x:c r="D39" s="242"/>
      <x:c r="E39" s="242"/>
      <x:c r="F39" s="242"/>
      <x:c r="G39" s="242"/>
      <x:c r="H39" s="242"/>
      <x:c r="I39" s="242"/>
      <x:c r="J39" s="242"/>
      <x:c r="K39" s="242"/>
      <x:c r="L39" s="242"/>
      <x:c r="M39" s="242"/>
      <x:c r="N39" s="242"/>
      <x:c r="O39" s="242"/>
      <x:c r="P39" s="242"/>
      <x:c r="Q39" s="242"/>
      <x:c r="R39" s="242"/>
      <x:c r="S39" s="242"/>
      <x:c r="T39" s="242"/>
      <x:c r="U39" s="242"/>
      <x:c r="V39" s="242"/>
      <x:c r="W39" s="242"/>
      <x:c r="X39" s="242"/>
      <x:c r="Y39" s="242"/>
      <x:c r="Z39" s="242"/>
    </x:row>
    <x:row r="40">
      <x:c r="A40" s="242"/>
      <x:c r="B40" s="242"/>
      <x:c r="C40" s="242"/>
      <x:c r="D40" s="242"/>
      <x:c r="E40" s="242"/>
      <x:c r="F40" s="242"/>
      <x:c r="G40" s="242"/>
      <x:c r="H40" s="242"/>
      <x:c r="I40" s="242"/>
      <x:c r="J40" s="242"/>
      <x:c r="K40" s="242"/>
      <x:c r="L40" s="242"/>
      <x:c r="M40" s="242"/>
      <x:c r="N40" s="242"/>
      <x:c r="O40" s="242"/>
      <x:c r="P40" s="242"/>
      <x:c r="Q40" s="242"/>
      <x:c r="R40" s="242"/>
      <x:c r="S40" s="242"/>
      <x:c r="T40" s="242"/>
      <x:c r="U40" s="242"/>
      <x:c r="V40" s="242"/>
      <x:c r="W40" s="242"/>
      <x:c r="X40" s="242"/>
      <x:c r="Y40" s="242"/>
      <x:c r="Z40" s="242"/>
    </x:row>
    <x:row r="41">
      <x:c r="A41" s="242"/>
      <x:c r="B41" s="242"/>
      <x:c r="C41" s="242"/>
      <x:c r="D41" s="242"/>
      <x:c r="E41" s="242"/>
      <x:c r="F41" s="242"/>
      <x:c r="G41" s="242"/>
      <x:c r="H41" s="242"/>
      <x:c r="I41" s="242"/>
      <x:c r="J41" s="242"/>
      <x:c r="K41" s="242"/>
      <x:c r="L41" s="242"/>
      <x:c r="M41" s="242"/>
      <x:c r="N41" s="242"/>
      <x:c r="O41" s="242"/>
      <x:c r="P41" s="242"/>
      <x:c r="Q41" s="242"/>
      <x:c r="R41" s="242"/>
      <x:c r="S41" s="242"/>
      <x:c r="T41" s="242"/>
      <x:c r="U41" s="242"/>
      <x:c r="V41" s="242"/>
      <x:c r="W41" s="242"/>
      <x:c r="X41" s="242"/>
      <x:c r="Y41" s="242"/>
      <x:c r="Z41" s="242"/>
    </x:row>
    <x:row r="42">
      <x:c r="A42" s="242"/>
      <x:c r="B42" s="242"/>
      <x:c r="C42" s="242"/>
      <x:c r="D42" s="242"/>
      <x:c r="E42" s="242"/>
      <x:c r="F42" s="242"/>
      <x:c r="G42" s="242"/>
      <x:c r="H42" s="242"/>
      <x:c r="I42" s="242"/>
      <x:c r="J42" s="242"/>
      <x:c r="K42" s="242"/>
      <x:c r="L42" s="242"/>
      <x:c r="M42" s="242"/>
      <x:c r="N42" s="242"/>
      <x:c r="O42" s="242"/>
      <x:c r="P42" s="242"/>
      <x:c r="Q42" s="242"/>
      <x:c r="R42" s="242"/>
      <x:c r="S42" s="242"/>
      <x:c r="T42" s="242"/>
      <x:c r="U42" s="242"/>
      <x:c r="V42" s="242"/>
      <x:c r="W42" s="242"/>
      <x:c r="X42" s="242"/>
      <x:c r="Y42" s="242"/>
      <x:c r="Z42" s="242"/>
    </x:row>
    <x:row r="43">
      <x:c r="A43" s="242"/>
      <x:c r="B43" s="242"/>
      <x:c r="C43" s="242"/>
      <x:c r="D43" s="242"/>
      <x:c r="E43" s="242"/>
      <x:c r="F43" s="242"/>
      <x:c r="G43" s="242"/>
      <x:c r="H43" s="242"/>
      <x:c r="I43" s="242"/>
      <x:c r="J43" s="242"/>
      <x:c r="K43" s="242"/>
      <x:c r="L43" s="242"/>
      <x:c r="M43" s="242"/>
      <x:c r="N43" s="242"/>
      <x:c r="O43" s="242"/>
      <x:c r="P43" s="242"/>
      <x:c r="Q43" s="242"/>
      <x:c r="R43" s="242"/>
      <x:c r="S43" s="242"/>
      <x:c r="T43" s="242"/>
      <x:c r="U43" s="242"/>
      <x:c r="V43" s="242"/>
      <x:c r="W43" s="242"/>
      <x:c r="X43" s="242"/>
      <x:c r="Y43" s="242"/>
      <x:c r="Z43" s="242"/>
    </x:row>
    <x:row r="44">
      <x:c r="A44" s="242"/>
      <x:c r="B44" s="242"/>
      <x:c r="C44" s="242"/>
      <x:c r="D44" s="242"/>
      <x:c r="E44" s="242"/>
      <x:c r="F44" s="242"/>
      <x:c r="G44" s="242"/>
      <x:c r="H44" s="242"/>
      <x:c r="I44" s="242"/>
      <x:c r="J44" s="242"/>
      <x:c r="K44" s="242"/>
      <x:c r="L44" s="242"/>
      <x:c r="M44" s="242"/>
      <x:c r="N44" s="242"/>
      <x:c r="O44" s="242"/>
      <x:c r="P44" s="242"/>
      <x:c r="Q44" s="242"/>
      <x:c r="R44" s="242"/>
      <x:c r="S44" s="242"/>
      <x:c r="T44" s="242"/>
      <x:c r="U44" s="242"/>
      <x:c r="V44" s="242"/>
      <x:c r="W44" s="242"/>
      <x:c r="X44" s="242"/>
      <x:c r="Y44" s="242"/>
      <x:c r="Z44" s="242"/>
    </x:row>
    <x:row r="45">
      <x:c r="A45" s="242"/>
      <x:c r="B45" s="242"/>
      <x:c r="C45" s="242"/>
      <x:c r="D45" s="242"/>
      <x:c r="E45" s="242"/>
      <x:c r="F45" s="242"/>
      <x:c r="G45" s="242"/>
      <x:c r="H45" s="242"/>
      <x:c r="I45" s="242"/>
      <x:c r="J45" s="242"/>
      <x:c r="K45" s="242"/>
      <x:c r="L45" s="242"/>
      <x:c r="M45" s="242"/>
      <x:c r="N45" s="242"/>
      <x:c r="O45" s="242"/>
      <x:c r="P45" s="242"/>
      <x:c r="Q45" s="242"/>
      <x:c r="R45" s="242"/>
      <x:c r="S45" s="242"/>
      <x:c r="T45" s="242"/>
      <x:c r="U45" s="242"/>
      <x:c r="V45" s="242"/>
      <x:c r="W45" s="242"/>
      <x:c r="X45" s="242"/>
      <x:c r="Y45" s="242"/>
      <x:c r="Z45" s="242"/>
    </x:row>
    <x:row r="46">
      <x:c r="A46" s="242"/>
      <x:c r="B46" s="242"/>
      <x:c r="C46" s="242"/>
      <x:c r="D46" s="242"/>
      <x:c r="E46" s="242"/>
      <x:c r="F46" s="242"/>
      <x:c r="G46" s="242"/>
      <x:c r="H46" s="242"/>
      <x:c r="I46" s="242"/>
      <x:c r="J46" s="242"/>
      <x:c r="K46" s="242"/>
      <x:c r="L46" s="242"/>
      <x:c r="M46" s="242"/>
      <x:c r="N46" s="242"/>
      <x:c r="O46" s="242"/>
      <x:c r="P46" s="242"/>
      <x:c r="Q46" s="242"/>
      <x:c r="R46" s="242"/>
      <x:c r="S46" s="242"/>
      <x:c r="T46" s="242"/>
      <x:c r="U46" s="242"/>
      <x:c r="V46" s="242"/>
      <x:c r="W46" s="242"/>
      <x:c r="X46" s="242"/>
      <x:c r="Y46" s="242"/>
      <x:c r="Z46" s="242"/>
    </x:row>
    <x:row r="47">
      <x:c r="A47" s="242"/>
      <x:c r="B47" s="242"/>
      <x:c r="C47" s="242"/>
      <x:c r="D47" s="242"/>
      <x:c r="E47" s="242"/>
      <x:c r="F47" s="242"/>
      <x:c r="G47" s="242"/>
      <x:c r="H47" s="242"/>
      <x:c r="I47" s="242"/>
      <x:c r="J47" s="242"/>
      <x:c r="K47" s="242"/>
      <x:c r="L47" s="242"/>
      <x:c r="M47" s="242"/>
      <x:c r="N47" s="242"/>
      <x:c r="O47" s="242"/>
      <x:c r="P47" s="242"/>
      <x:c r="Q47" s="242"/>
      <x:c r="R47" s="242"/>
      <x:c r="S47" s="242"/>
      <x:c r="T47" s="242"/>
      <x:c r="U47" s="242"/>
      <x:c r="V47" s="242"/>
      <x:c r="W47" s="242"/>
      <x:c r="X47" s="242"/>
      <x:c r="Y47" s="242"/>
      <x:c r="Z47" s="242"/>
    </x:row>
    <x:row r="48">
      <x:c r="A48" s="242"/>
      <x:c r="B48" s="242"/>
      <x:c r="C48" s="242"/>
      <x:c r="D48" s="242"/>
      <x:c r="E48" s="242"/>
      <x:c r="F48" s="242"/>
      <x:c r="G48" s="242"/>
      <x:c r="H48" s="242"/>
      <x:c r="I48" s="242"/>
      <x:c r="J48" s="242"/>
      <x:c r="K48" s="242"/>
      <x:c r="L48" s="242"/>
      <x:c r="M48" s="242"/>
      <x:c r="N48" s="242"/>
      <x:c r="O48" s="242"/>
      <x:c r="P48" s="242"/>
      <x:c r="Q48" s="242"/>
      <x:c r="R48" s="242"/>
      <x:c r="S48" s="242"/>
      <x:c r="T48" s="242"/>
      <x:c r="U48" s="242"/>
      <x:c r="V48" s="242"/>
      <x:c r="W48" s="242"/>
      <x:c r="X48" s="242"/>
      <x:c r="Y48" s="242"/>
      <x:c r="Z48" s="242"/>
    </x:row>
    <x:row r="49">
      <x:c r="A49" s="242"/>
      <x:c r="B49" s="242"/>
      <x:c r="C49" s="242"/>
      <x:c r="D49" s="242"/>
      <x:c r="E49" s="242"/>
      <x:c r="F49" s="242"/>
      <x:c r="G49" s="242"/>
      <x:c r="H49" s="242"/>
      <x:c r="I49" s="242"/>
      <x:c r="J49" s="242"/>
      <x:c r="K49" s="242"/>
      <x:c r="L49" s="242"/>
      <x:c r="M49" s="242"/>
      <x:c r="N49" s="242"/>
      <x:c r="O49" s="242"/>
      <x:c r="P49" s="242"/>
      <x:c r="Q49" s="242"/>
      <x:c r="R49" s="242"/>
      <x:c r="S49" s="242"/>
      <x:c r="T49" s="242"/>
      <x:c r="U49" s="242"/>
      <x:c r="V49" s="242"/>
      <x:c r="W49" s="242"/>
      <x:c r="X49" s="242"/>
      <x:c r="Y49" s="242"/>
      <x:c r="Z49" s="242"/>
    </x:row>
    <x:row r="50">
      <x:c r="A50" s="242"/>
      <x:c r="B50" s="242"/>
      <x:c r="C50" s="242"/>
      <x:c r="D50" s="242"/>
      <x:c r="E50" s="242"/>
      <x:c r="F50" s="242"/>
      <x:c r="G50" s="242"/>
      <x:c r="H50" s="242"/>
      <x:c r="I50" s="242"/>
      <x:c r="J50" s="242"/>
      <x:c r="K50" s="242"/>
      <x:c r="L50" s="242"/>
      <x:c r="M50" s="242"/>
      <x:c r="N50" s="242"/>
      <x:c r="O50" s="242"/>
      <x:c r="P50" s="242"/>
      <x:c r="Q50" s="242"/>
      <x:c r="R50" s="242"/>
      <x:c r="S50" s="242"/>
      <x:c r="T50" s="242"/>
      <x:c r="U50" s="242"/>
      <x:c r="V50" s="242"/>
      <x:c r="W50" s="242"/>
      <x:c r="X50" s="242"/>
      <x:c r="Y50" s="242"/>
      <x:c r="Z50" s="242"/>
    </x:row>
    <x:row r="51">
      <x:c r="A51" s="242"/>
      <x:c r="B51" s="242"/>
      <x:c r="C51" s="242"/>
      <x:c r="D51" s="242"/>
      <x:c r="E51" s="242"/>
      <x:c r="F51" s="242"/>
      <x:c r="G51" s="242"/>
      <x:c r="H51" s="242"/>
      <x:c r="I51" s="242"/>
      <x:c r="J51" s="242"/>
      <x:c r="K51" s="242"/>
      <x:c r="L51" s="242"/>
      <x:c r="M51" s="242"/>
      <x:c r="N51" s="242"/>
      <x:c r="O51" s="242"/>
      <x:c r="P51" s="242"/>
      <x:c r="Q51" s="242"/>
      <x:c r="R51" s="242"/>
      <x:c r="S51" s="242"/>
      <x:c r="T51" s="242"/>
      <x:c r="U51" s="242"/>
      <x:c r="V51" s="242"/>
      <x:c r="W51" s="242"/>
      <x:c r="X51" s="242"/>
      <x:c r="Y51" s="242"/>
      <x:c r="Z51" s="242"/>
    </x:row>
    <x:row r="52">
      <x:c r="A52" s="242"/>
      <x:c r="B52" s="242"/>
      <x:c r="C52" s="242"/>
      <x:c r="D52" s="242"/>
      <x:c r="E52" s="242"/>
      <x:c r="F52" s="242"/>
      <x:c r="G52" s="242"/>
      <x:c r="H52" s="242"/>
      <x:c r="I52" s="242"/>
      <x:c r="J52" s="242"/>
      <x:c r="K52" s="242"/>
      <x:c r="L52" s="242"/>
      <x:c r="M52" s="242"/>
      <x:c r="N52" s="242"/>
      <x:c r="O52" s="242"/>
      <x:c r="P52" s="242"/>
      <x:c r="Q52" s="242"/>
      <x:c r="R52" s="242"/>
      <x:c r="S52" s="242"/>
      <x:c r="T52" s="242"/>
      <x:c r="U52" s="242"/>
      <x:c r="V52" s="242"/>
      <x:c r="W52" s="242"/>
      <x:c r="X52" s="242"/>
      <x:c r="Y52" s="242"/>
      <x:c r="Z52" s="242"/>
    </x:row>
    <x:row r="53">
      <x:c r="A53" s="242"/>
      <x:c r="B53" s="242"/>
      <x:c r="C53" s="242"/>
      <x:c r="D53" s="242"/>
      <x:c r="E53" s="242"/>
      <x:c r="F53" s="242"/>
      <x:c r="G53" s="242"/>
      <x:c r="H53" s="242"/>
      <x:c r="I53" s="242"/>
      <x:c r="J53" s="242"/>
      <x:c r="K53" s="242"/>
      <x:c r="L53" s="242"/>
      <x:c r="M53" s="242"/>
      <x:c r="N53" s="242"/>
      <x:c r="O53" s="242"/>
      <x:c r="P53" s="242"/>
      <x:c r="Q53" s="242"/>
      <x:c r="R53" s="242"/>
      <x:c r="S53" s="242"/>
      <x:c r="T53" s="242"/>
      <x:c r="U53" s="242"/>
      <x:c r="V53" s="242"/>
      <x:c r="W53" s="242"/>
      <x:c r="X53" s="242"/>
      <x:c r="Y53" s="242"/>
      <x:c r="Z53" s="242"/>
    </x:row>
    <x:row r="54">
      <x:c r="A54" s="242"/>
      <x:c r="B54" s="242"/>
      <x:c r="C54" s="242"/>
      <x:c r="D54" s="242"/>
      <x:c r="E54" s="242"/>
      <x:c r="F54" s="242"/>
      <x:c r="G54" s="242"/>
      <x:c r="H54" s="242"/>
      <x:c r="I54" s="242"/>
      <x:c r="J54" s="242"/>
      <x:c r="K54" s="242"/>
      <x:c r="L54" s="242"/>
      <x:c r="M54" s="242"/>
      <x:c r="N54" s="242"/>
      <x:c r="O54" s="242"/>
      <x:c r="P54" s="242"/>
      <x:c r="Q54" s="242"/>
      <x:c r="R54" s="242"/>
      <x:c r="S54" s="242"/>
      <x:c r="T54" s="242"/>
      <x:c r="U54" s="242"/>
      <x:c r="V54" s="242"/>
      <x:c r="W54" s="242"/>
      <x:c r="X54" s="242"/>
      <x:c r="Y54" s="242"/>
      <x:c r="Z54" s="242"/>
    </x:row>
    <x:row r="55">
      <x:c r="A55" s="242"/>
      <x:c r="B55" s="242"/>
      <x:c r="C55" s="242"/>
      <x:c r="D55" s="242"/>
      <x:c r="E55" s="242"/>
      <x:c r="F55" s="242"/>
      <x:c r="G55" s="242"/>
      <x:c r="H55" s="242"/>
      <x:c r="I55" s="242"/>
      <x:c r="J55" s="242"/>
      <x:c r="K55" s="242"/>
      <x:c r="L55" s="242"/>
      <x:c r="M55" s="242"/>
      <x:c r="N55" s="242"/>
      <x:c r="O55" s="242"/>
      <x:c r="P55" s="242"/>
      <x:c r="Q55" s="242"/>
      <x:c r="R55" s="242"/>
      <x:c r="S55" s="242"/>
      <x:c r="T55" s="242"/>
      <x:c r="U55" s="242"/>
      <x:c r="V55" s="242"/>
      <x:c r="W55" s="242"/>
      <x:c r="X55" s="242"/>
      <x:c r="Y55" s="242"/>
      <x:c r="Z55" s="242"/>
    </x:row>
    <x:row r="56">
      <x:c r="A56" s="242"/>
      <x:c r="B56" s="242"/>
      <x:c r="C56" s="242"/>
      <x:c r="D56" s="242"/>
      <x:c r="E56" s="242"/>
      <x:c r="F56" s="242"/>
      <x:c r="G56" s="242"/>
      <x:c r="H56" s="242"/>
      <x:c r="I56" s="242"/>
      <x:c r="J56" s="242"/>
      <x:c r="K56" s="242"/>
      <x:c r="L56" s="242"/>
      <x:c r="M56" s="242"/>
      <x:c r="N56" s="242"/>
      <x:c r="O56" s="242"/>
      <x:c r="P56" s="242"/>
      <x:c r="Q56" s="242"/>
      <x:c r="R56" s="242"/>
      <x:c r="S56" s="242"/>
      <x:c r="T56" s="242"/>
      <x:c r="U56" s="242"/>
      <x:c r="V56" s="242"/>
      <x:c r="W56" s="242"/>
      <x:c r="X56" s="242"/>
      <x:c r="Y56" s="242"/>
      <x:c r="Z56" s="242"/>
    </x:row>
    <x:row r="57">
      <x:c r="A57" s="242"/>
      <x:c r="B57" s="242"/>
      <x:c r="C57" s="242"/>
      <x:c r="D57" s="242"/>
      <x:c r="E57" s="242"/>
      <x:c r="F57" s="242"/>
      <x:c r="G57" s="242"/>
      <x:c r="H57" s="242"/>
      <x:c r="I57" s="242"/>
      <x:c r="J57" s="242"/>
      <x:c r="K57" s="242"/>
      <x:c r="L57" s="242"/>
      <x:c r="M57" s="242"/>
      <x:c r="N57" s="242"/>
      <x:c r="O57" s="242"/>
      <x:c r="P57" s="242"/>
      <x:c r="Q57" s="242"/>
      <x:c r="R57" s="242"/>
      <x:c r="S57" s="242"/>
      <x:c r="T57" s="242"/>
      <x:c r="U57" s="242"/>
      <x:c r="V57" s="242"/>
      <x:c r="W57" s="242"/>
      <x:c r="X57" s="242"/>
      <x:c r="Y57" s="242"/>
      <x:c r="Z57" s="242"/>
    </x:row>
    <x:row r="58">
      <x:c r="A58" s="242"/>
      <x:c r="B58" s="242"/>
      <x:c r="C58" s="242"/>
      <x:c r="D58" s="242"/>
      <x:c r="E58" s="242"/>
      <x:c r="F58" s="242"/>
      <x:c r="G58" s="242"/>
      <x:c r="H58" s="242"/>
      <x:c r="I58" s="242"/>
      <x:c r="J58" s="242"/>
      <x:c r="K58" s="242"/>
      <x:c r="L58" s="242"/>
      <x:c r="M58" s="242"/>
      <x:c r="N58" s="242"/>
      <x:c r="O58" s="242"/>
      <x:c r="P58" s="242"/>
      <x:c r="Q58" s="242"/>
      <x:c r="R58" s="242"/>
      <x:c r="S58" s="242"/>
      <x:c r="T58" s="242"/>
      <x:c r="U58" s="242"/>
      <x:c r="V58" s="242"/>
      <x:c r="W58" s="242"/>
      <x:c r="X58" s="242"/>
      <x:c r="Y58" s="242"/>
      <x:c r="Z58" s="242"/>
    </x:row>
    <x:row r="59">
      <x:c r="A59" s="242"/>
      <x:c r="B59" s="242"/>
      <x:c r="C59" s="242"/>
      <x:c r="D59" s="242"/>
      <x:c r="E59" s="242"/>
      <x:c r="F59" s="242"/>
      <x:c r="G59" s="242"/>
      <x:c r="H59" s="242"/>
      <x:c r="I59" s="242"/>
      <x:c r="J59" s="242"/>
      <x:c r="K59" s="242"/>
      <x:c r="L59" s="242"/>
      <x:c r="M59" s="242"/>
      <x:c r="N59" s="242"/>
      <x:c r="O59" s="242"/>
      <x:c r="P59" s="242"/>
      <x:c r="Q59" s="242"/>
      <x:c r="R59" s="242"/>
      <x:c r="S59" s="242"/>
      <x:c r="T59" s="242"/>
      <x:c r="U59" s="242"/>
      <x:c r="V59" s="242"/>
      <x:c r="W59" s="242"/>
      <x:c r="X59" s="242"/>
      <x:c r="Y59" s="242"/>
      <x:c r="Z59" s="242"/>
    </x:row>
    <x:row r="60">
      <x:c r="A60" s="242"/>
      <x:c r="B60" s="242"/>
      <x:c r="C60" s="242"/>
      <x:c r="D60" s="242"/>
      <x:c r="E60" s="242"/>
      <x:c r="F60" s="242"/>
      <x:c r="G60" s="242"/>
      <x:c r="H60" s="242"/>
      <x:c r="I60" s="242"/>
      <x:c r="J60" s="242"/>
      <x:c r="K60" s="242"/>
      <x:c r="L60" s="242"/>
      <x:c r="M60" s="242"/>
      <x:c r="N60" s="242"/>
      <x:c r="O60" s="242"/>
      <x:c r="P60" s="242"/>
      <x:c r="Q60" s="242"/>
      <x:c r="R60" s="242"/>
      <x:c r="S60" s="242"/>
      <x:c r="T60" s="242"/>
      <x:c r="U60" s="242"/>
      <x:c r="V60" s="242"/>
      <x:c r="W60" s="242"/>
      <x:c r="X60" s="242"/>
      <x:c r="Y60" s="242"/>
      <x:c r="Z60" s="242"/>
    </x:row>
    <x:row r="61">
      <x:c r="A61" s="242"/>
      <x:c r="B61" s="242"/>
      <x:c r="C61" s="242"/>
      <x:c r="D61" s="242"/>
      <x:c r="E61" s="242"/>
      <x:c r="F61" s="242"/>
      <x:c r="G61" s="242"/>
      <x:c r="H61" s="242"/>
      <x:c r="I61" s="242"/>
      <x:c r="J61" s="242"/>
      <x:c r="K61" s="242"/>
      <x:c r="L61" s="242"/>
      <x:c r="M61" s="242"/>
      <x:c r="N61" s="242"/>
      <x:c r="O61" s="242"/>
      <x:c r="P61" s="242"/>
      <x:c r="Q61" s="242"/>
      <x:c r="R61" s="242"/>
      <x:c r="S61" s="242"/>
      <x:c r="T61" s="242"/>
      <x:c r="U61" s="242"/>
      <x:c r="V61" s="242"/>
      <x:c r="W61" s="242"/>
      <x:c r="X61" s="242"/>
      <x:c r="Y61" s="242"/>
      <x:c r="Z61" s="242"/>
    </x:row>
    <x:row r="62">
      <x:c r="A62" s="242"/>
      <x:c r="B62" s="242"/>
      <x:c r="C62" s="242"/>
      <x:c r="D62" s="242"/>
      <x:c r="E62" s="242"/>
      <x:c r="F62" s="242"/>
      <x:c r="G62" s="242"/>
      <x:c r="H62" s="242"/>
      <x:c r="I62" s="242"/>
      <x:c r="J62" s="242"/>
      <x:c r="K62" s="242"/>
      <x:c r="L62" s="242"/>
      <x:c r="M62" s="242"/>
      <x:c r="N62" s="242"/>
      <x:c r="O62" s="242"/>
      <x:c r="P62" s="242"/>
      <x:c r="Q62" s="242"/>
      <x:c r="R62" s="242"/>
      <x:c r="S62" s="242"/>
      <x:c r="T62" s="242"/>
      <x:c r="U62" s="242"/>
      <x:c r="V62" s="242"/>
      <x:c r="W62" s="242"/>
      <x:c r="X62" s="242"/>
      <x:c r="Y62" s="242"/>
      <x:c r="Z62" s="242"/>
    </x:row>
    <x:row r="63">
      <x:c r="A63" s="242"/>
      <x:c r="B63" s="242"/>
      <x:c r="C63" s="242"/>
      <x:c r="D63" s="242"/>
      <x:c r="E63" s="242"/>
      <x:c r="F63" s="242"/>
      <x:c r="G63" s="242"/>
      <x:c r="H63" s="242"/>
      <x:c r="I63" s="242"/>
      <x:c r="J63" s="242"/>
      <x:c r="K63" s="242"/>
      <x:c r="L63" s="242"/>
      <x:c r="M63" s="242"/>
      <x:c r="N63" s="242"/>
      <x:c r="O63" s="242"/>
      <x:c r="P63" s="242"/>
      <x:c r="Q63" s="242"/>
      <x:c r="R63" s="242"/>
      <x:c r="S63" s="242"/>
      <x:c r="T63" s="242"/>
      <x:c r="U63" s="242"/>
      <x:c r="V63" s="242"/>
      <x:c r="W63" s="242"/>
      <x:c r="X63" s="242"/>
      <x:c r="Y63" s="242"/>
      <x:c r="Z63" s="242"/>
    </x:row>
    <x:row r="64">
      <x:c r="A64" s="242"/>
      <x:c r="B64" s="242"/>
      <x:c r="C64" s="242"/>
      <x:c r="D64" s="242"/>
      <x:c r="E64" s="242"/>
      <x:c r="F64" s="242"/>
      <x:c r="G64" s="242"/>
      <x:c r="H64" s="242"/>
      <x:c r="I64" s="242"/>
      <x:c r="J64" s="242"/>
      <x:c r="K64" s="242"/>
      <x:c r="L64" s="242"/>
      <x:c r="M64" s="242"/>
      <x:c r="N64" s="242"/>
      <x:c r="O64" s="242"/>
      <x:c r="P64" s="242"/>
      <x:c r="Q64" s="242"/>
      <x:c r="R64" s="242"/>
      <x:c r="S64" s="242"/>
      <x:c r="T64" s="242"/>
      <x:c r="U64" s="242"/>
      <x:c r="V64" s="242"/>
      <x:c r="W64" s="242"/>
      <x:c r="X64" s="242"/>
      <x:c r="Y64" s="242"/>
      <x:c r="Z64" s="242"/>
    </x:row>
    <x:row r="65">
      <x:c r="A65" s="242"/>
      <x:c r="B65" s="242"/>
      <x:c r="C65" s="242"/>
      <x:c r="D65" s="242"/>
      <x:c r="E65" s="242"/>
      <x:c r="F65" s="242"/>
      <x:c r="G65" s="242"/>
      <x:c r="H65" s="242"/>
      <x:c r="I65" s="242"/>
      <x:c r="J65" s="242"/>
      <x:c r="K65" s="242"/>
      <x:c r="L65" s="242"/>
      <x:c r="M65" s="242"/>
      <x:c r="N65" s="242"/>
      <x:c r="O65" s="242"/>
      <x:c r="P65" s="242"/>
      <x:c r="Q65" s="242"/>
      <x:c r="R65" s="242"/>
      <x:c r="S65" s="242"/>
      <x:c r="T65" s="242"/>
      <x:c r="U65" s="242"/>
      <x:c r="V65" s="242"/>
      <x:c r="W65" s="242"/>
      <x:c r="X65" s="242"/>
      <x:c r="Y65" s="242"/>
      <x:c r="Z65" s="242"/>
    </x:row>
    <x:row r="66">
      <x:c r="A66" s="242"/>
      <x:c r="B66" s="242"/>
      <x:c r="C66" s="242"/>
      <x:c r="D66" s="242"/>
      <x:c r="E66" s="242"/>
      <x:c r="F66" s="242"/>
      <x:c r="G66" s="242"/>
      <x:c r="H66" s="242"/>
      <x:c r="I66" s="242"/>
      <x:c r="J66" s="242"/>
      <x:c r="K66" s="242"/>
      <x:c r="L66" s="242"/>
      <x:c r="M66" s="242"/>
      <x:c r="N66" s="242"/>
      <x:c r="O66" s="242"/>
      <x:c r="P66" s="242"/>
      <x:c r="Q66" s="242"/>
      <x:c r="R66" s="242"/>
      <x:c r="S66" s="242"/>
      <x:c r="T66" s="242"/>
      <x:c r="U66" s="242"/>
      <x:c r="V66" s="242"/>
      <x:c r="W66" s="242"/>
      <x:c r="X66" s="242"/>
      <x:c r="Y66" s="242"/>
      <x:c r="Z66" s="242"/>
    </x:row>
    <x:row r="67">
      <x:c r="A67" s="242"/>
      <x:c r="B67" s="242"/>
      <x:c r="C67" s="242"/>
      <x:c r="D67" s="242"/>
      <x:c r="E67" s="242"/>
      <x:c r="F67" s="242"/>
      <x:c r="G67" s="242"/>
      <x:c r="H67" s="242"/>
      <x:c r="I67" s="242"/>
      <x:c r="J67" s="242"/>
      <x:c r="K67" s="242"/>
      <x:c r="L67" s="242"/>
      <x:c r="M67" s="242"/>
      <x:c r="N67" s="242"/>
      <x:c r="O67" s="242"/>
      <x:c r="P67" s="242"/>
      <x:c r="Q67" s="242"/>
      <x:c r="R67" s="242"/>
      <x:c r="S67" s="242"/>
      <x:c r="T67" s="242"/>
      <x:c r="U67" s="242"/>
      <x:c r="V67" s="242"/>
      <x:c r="W67" s="242"/>
      <x:c r="X67" s="242"/>
      <x:c r="Y67" s="242"/>
      <x:c r="Z67" s="242"/>
    </x:row>
    <x:row r="68">
      <x:c r="A68" s="242"/>
      <x:c r="B68" s="242"/>
      <x:c r="C68" s="242"/>
      <x:c r="D68" s="242"/>
      <x:c r="E68" s="242"/>
      <x:c r="F68" s="242"/>
      <x:c r="G68" s="242"/>
      <x:c r="H68" s="242"/>
      <x:c r="I68" s="242"/>
      <x:c r="J68" s="242"/>
      <x:c r="K68" s="242"/>
      <x:c r="L68" s="242"/>
      <x:c r="M68" s="242"/>
      <x:c r="N68" s="242"/>
      <x:c r="O68" s="242"/>
      <x:c r="P68" s="242"/>
      <x:c r="Q68" s="242"/>
      <x:c r="R68" s="242"/>
      <x:c r="S68" s="242"/>
      <x:c r="T68" s="242"/>
      <x:c r="U68" s="242"/>
      <x:c r="V68" s="242"/>
      <x:c r="W68" s="242"/>
      <x:c r="X68" s="242"/>
      <x:c r="Y68" s="242"/>
      <x:c r="Z68" s="242"/>
    </x:row>
    <x:row r="69">
      <x:c r="A69" s="242"/>
      <x:c r="B69" s="242"/>
      <x:c r="C69" s="242"/>
      <x:c r="D69" s="242"/>
      <x:c r="E69" s="242"/>
      <x:c r="F69" s="242"/>
      <x:c r="G69" s="242"/>
      <x:c r="H69" s="242"/>
      <x:c r="I69" s="242"/>
      <x:c r="J69" s="242"/>
      <x:c r="K69" s="242"/>
      <x:c r="L69" s="242"/>
      <x:c r="M69" s="242"/>
      <x:c r="N69" s="242"/>
      <x:c r="O69" s="242"/>
      <x:c r="P69" s="242"/>
      <x:c r="Q69" s="242"/>
      <x:c r="R69" s="242"/>
      <x:c r="S69" s="242"/>
      <x:c r="T69" s="242"/>
      <x:c r="U69" s="242"/>
      <x:c r="V69" s="242"/>
      <x:c r="W69" s="242"/>
      <x:c r="X69" s="242"/>
      <x:c r="Y69" s="242"/>
      <x:c r="Z69" s="242"/>
    </x:row>
    <x:row r="70">
      <x:c r="A70" s="242"/>
      <x:c r="B70" s="242"/>
      <x:c r="C70" s="242"/>
      <x:c r="D70" s="242"/>
      <x:c r="E70" s="242"/>
      <x:c r="F70" s="242"/>
      <x:c r="G70" s="242"/>
      <x:c r="H70" s="242"/>
      <x:c r="I70" s="242"/>
      <x:c r="J70" s="242"/>
      <x:c r="K70" s="242"/>
      <x:c r="L70" s="242"/>
      <x:c r="M70" s="242"/>
      <x:c r="N70" s="242"/>
      <x:c r="O70" s="242"/>
      <x:c r="P70" s="242"/>
      <x:c r="Q70" s="242"/>
      <x:c r="R70" s="242"/>
      <x:c r="S70" s="242"/>
      <x:c r="T70" s="242"/>
      <x:c r="U70" s="242"/>
      <x:c r="V70" s="242"/>
      <x:c r="W70" s="242"/>
      <x:c r="X70" s="242"/>
      <x:c r="Y70" s="242"/>
      <x:c r="Z70" s="242"/>
    </x:row>
    <x:row r="71">
      <x:c r="A71" s="242"/>
      <x:c r="B71" s="242"/>
      <x:c r="C71" s="242"/>
      <x:c r="D71" s="242"/>
      <x:c r="E71" s="242"/>
      <x:c r="F71" s="242"/>
      <x:c r="G71" s="242"/>
      <x:c r="H71" s="242"/>
      <x:c r="I71" s="242"/>
      <x:c r="J71" s="242"/>
      <x:c r="K71" s="242"/>
      <x:c r="L71" s="242"/>
      <x:c r="M71" s="242"/>
      <x:c r="N71" s="242"/>
      <x:c r="O71" s="242"/>
      <x:c r="P71" s="242"/>
      <x:c r="Q71" s="242"/>
      <x:c r="R71" s="242"/>
      <x:c r="S71" s="242"/>
      <x:c r="T71" s="242"/>
      <x:c r="U71" s="242"/>
      <x:c r="V71" s="242"/>
      <x:c r="W71" s="242"/>
      <x:c r="X71" s="242"/>
      <x:c r="Y71" s="242"/>
      <x:c r="Z71" s="242"/>
    </x:row>
    <x:row r="72">
      <x:c r="A72" s="242"/>
      <x:c r="B72" s="242"/>
      <x:c r="C72" s="242"/>
      <x:c r="D72" s="242"/>
      <x:c r="E72" s="242"/>
      <x:c r="F72" s="242"/>
      <x:c r="G72" s="242"/>
      <x:c r="H72" s="242"/>
      <x:c r="I72" s="242"/>
      <x:c r="J72" s="242"/>
      <x:c r="K72" s="242"/>
      <x:c r="L72" s="242"/>
      <x:c r="M72" s="242"/>
      <x:c r="N72" s="242"/>
      <x:c r="O72" s="242"/>
      <x:c r="P72" s="242"/>
      <x:c r="Q72" s="242"/>
      <x:c r="R72" s="242"/>
      <x:c r="S72" s="242"/>
      <x:c r="T72" s="242"/>
      <x:c r="U72" s="242"/>
      <x:c r="V72" s="242"/>
      <x:c r="W72" s="242"/>
      <x:c r="X72" s="242"/>
      <x:c r="Y72" s="242"/>
      <x:c r="Z72" s="242"/>
    </x:row>
    <x:row r="73">
      <x:c r="A73" s="242"/>
      <x:c r="B73" s="242"/>
      <x:c r="C73" s="242"/>
      <x:c r="D73" s="242"/>
      <x:c r="E73" s="242"/>
      <x:c r="F73" s="242"/>
      <x:c r="G73" s="242"/>
      <x:c r="H73" s="242"/>
      <x:c r="I73" s="242"/>
      <x:c r="J73" s="242"/>
      <x:c r="K73" s="242"/>
      <x:c r="L73" s="242"/>
      <x:c r="M73" s="242"/>
      <x:c r="N73" s="242"/>
      <x:c r="O73" s="242"/>
      <x:c r="P73" s="242"/>
      <x:c r="Q73" s="242"/>
      <x:c r="R73" s="242"/>
      <x:c r="S73" s="242"/>
      <x:c r="T73" s="242"/>
      <x:c r="U73" s="242"/>
      <x:c r="V73" s="242"/>
      <x:c r="W73" s="242"/>
      <x:c r="X73" s="242"/>
      <x:c r="Y73" s="242"/>
      <x:c r="Z73" s="242"/>
    </x:row>
    <x:row r="74">
      <x:c r="A74" s="242"/>
      <x:c r="B74" s="242"/>
      <x:c r="C74" s="242"/>
      <x:c r="D74" s="242"/>
      <x:c r="E74" s="242"/>
      <x:c r="F74" s="242"/>
      <x:c r="G74" s="242"/>
      <x:c r="H74" s="242"/>
      <x:c r="I74" s="242"/>
      <x:c r="J74" s="242"/>
      <x:c r="K74" s="242"/>
      <x:c r="L74" s="242"/>
      <x:c r="M74" s="242"/>
      <x:c r="N74" s="242"/>
      <x:c r="O74" s="242"/>
      <x:c r="P74" s="242"/>
      <x:c r="Q74" s="242"/>
      <x:c r="R74" s="242"/>
      <x:c r="S74" s="242"/>
      <x:c r="T74" s="242"/>
      <x:c r="U74" s="242"/>
      <x:c r="V74" s="242"/>
      <x:c r="W74" s="242"/>
      <x:c r="X74" s="242"/>
      <x:c r="Y74" s="242"/>
      <x:c r="Z74" s="242"/>
    </x:row>
    <x:row r="75">
      <x:c r="A75" s="242"/>
      <x:c r="B75" s="242"/>
      <x:c r="C75" s="242"/>
      <x:c r="D75" s="242"/>
      <x:c r="E75" s="242"/>
      <x:c r="F75" s="242"/>
      <x:c r="G75" s="242"/>
      <x:c r="H75" s="242"/>
      <x:c r="I75" s="242"/>
      <x:c r="J75" s="242"/>
      <x:c r="K75" s="242"/>
      <x:c r="L75" s="242"/>
      <x:c r="M75" s="242"/>
      <x:c r="N75" s="242"/>
      <x:c r="O75" s="242"/>
      <x:c r="P75" s="242"/>
      <x:c r="Q75" s="242"/>
      <x:c r="R75" s="242"/>
      <x:c r="S75" s="242"/>
      <x:c r="T75" s="242"/>
      <x:c r="U75" s="242"/>
      <x:c r="V75" s="242"/>
      <x:c r="W75" s="242"/>
      <x:c r="X75" s="242"/>
      <x:c r="Y75" s="242"/>
      <x:c r="Z75" s="242"/>
    </x:row>
    <x:row r="76">
      <x:c r="A76" s="242"/>
      <x:c r="B76" s="242"/>
      <x:c r="C76" s="242"/>
      <x:c r="D76" s="242"/>
      <x:c r="E76" s="242"/>
      <x:c r="F76" s="242"/>
      <x:c r="G76" s="242"/>
      <x:c r="H76" s="242"/>
      <x:c r="I76" s="242"/>
      <x:c r="J76" s="242"/>
      <x:c r="K76" s="242"/>
      <x:c r="L76" s="242"/>
      <x:c r="M76" s="242"/>
      <x:c r="N76" s="242"/>
      <x:c r="O76" s="242"/>
      <x:c r="P76" s="242"/>
      <x:c r="Q76" s="242"/>
      <x:c r="R76" s="242"/>
      <x:c r="S76" s="242"/>
      <x:c r="T76" s="242"/>
      <x:c r="U76" s="242"/>
      <x:c r="V76" s="242"/>
      <x:c r="W76" s="242"/>
      <x:c r="X76" s="242"/>
      <x:c r="Y76" s="242"/>
      <x:c r="Z76" s="242"/>
    </x:row>
    <x:row r="77">
      <x:c r="A77" s="242"/>
      <x:c r="B77" s="242"/>
      <x:c r="C77" s="242"/>
      <x:c r="D77" s="242"/>
      <x:c r="E77" s="242"/>
      <x:c r="F77" s="242"/>
      <x:c r="G77" s="242"/>
      <x:c r="H77" s="242"/>
      <x:c r="I77" s="242"/>
      <x:c r="J77" s="242"/>
      <x:c r="K77" s="242"/>
      <x:c r="L77" s="242"/>
      <x:c r="M77" s="242"/>
      <x:c r="N77" s="242"/>
      <x:c r="O77" s="242"/>
      <x:c r="P77" s="242"/>
      <x:c r="Q77" s="242"/>
      <x:c r="R77" s="242"/>
      <x:c r="S77" s="242"/>
      <x:c r="T77" s="242"/>
      <x:c r="U77" s="242"/>
      <x:c r="V77" s="242"/>
      <x:c r="W77" s="242"/>
      <x:c r="X77" s="242"/>
      <x:c r="Y77" s="242"/>
      <x:c r="Z77" s="242"/>
    </x:row>
    <x:row r="78">
      <x:c r="A78" s="242"/>
      <x:c r="B78" s="242"/>
      <x:c r="C78" s="242"/>
      <x:c r="D78" s="242"/>
      <x:c r="E78" s="242"/>
      <x:c r="F78" s="242"/>
      <x:c r="G78" s="242"/>
      <x:c r="H78" s="242"/>
      <x:c r="I78" s="242"/>
      <x:c r="J78" s="242"/>
      <x:c r="K78" s="242"/>
      <x:c r="L78" s="242"/>
      <x:c r="M78" s="242"/>
      <x:c r="N78" s="242"/>
      <x:c r="O78" s="242"/>
      <x:c r="P78" s="242"/>
      <x:c r="Q78" s="242"/>
      <x:c r="R78" s="242"/>
      <x:c r="S78" s="242"/>
      <x:c r="T78" s="242"/>
      <x:c r="U78" s="242"/>
      <x:c r="V78" s="242"/>
      <x:c r="W78" s="242"/>
      <x:c r="X78" s="242"/>
      <x:c r="Y78" s="242"/>
      <x:c r="Z78" s="242"/>
    </x:row>
    <x:row r="79">
      <x:c r="A79" s="242"/>
      <x:c r="B79" s="242"/>
      <x:c r="C79" s="242"/>
      <x:c r="D79" s="242"/>
      <x:c r="E79" s="242"/>
      <x:c r="F79" s="242"/>
      <x:c r="G79" s="242"/>
      <x:c r="H79" s="242"/>
      <x:c r="I79" s="242"/>
      <x:c r="J79" s="242"/>
      <x:c r="K79" s="242"/>
      <x:c r="L79" s="242"/>
      <x:c r="M79" s="242"/>
      <x:c r="N79" s="242"/>
      <x:c r="O79" s="242"/>
      <x:c r="P79" s="242"/>
      <x:c r="Q79" s="242"/>
      <x:c r="R79" s="242"/>
      <x:c r="S79" s="242"/>
      <x:c r="T79" s="242"/>
      <x:c r="U79" s="242"/>
      <x:c r="V79" s="242"/>
      <x:c r="W79" s="242"/>
      <x:c r="X79" s="242"/>
      <x:c r="Y79" s="242"/>
      <x:c r="Z79" s="242"/>
    </x:row>
    <x:row r="80">
      <x:c r="A80" s="242"/>
      <x:c r="B80" s="242"/>
      <x:c r="C80" s="242"/>
      <x:c r="D80" s="242"/>
      <x:c r="E80" s="242"/>
      <x:c r="F80" s="242"/>
      <x:c r="G80" s="242"/>
      <x:c r="H80" s="242"/>
      <x:c r="I80" s="242"/>
      <x:c r="J80" s="242"/>
      <x:c r="K80" s="242"/>
      <x:c r="L80" s="242"/>
      <x:c r="M80" s="242"/>
      <x:c r="N80" s="242"/>
      <x:c r="O80" s="242"/>
      <x:c r="P80" s="242"/>
      <x:c r="Q80" s="242"/>
      <x:c r="R80" s="242"/>
      <x:c r="S80" s="242"/>
      <x:c r="T80" s="242"/>
      <x:c r="U80" s="242"/>
      <x:c r="V80" s="242"/>
      <x:c r="W80" s="242"/>
      <x:c r="X80" s="242"/>
      <x:c r="Y80" s="242"/>
      <x:c r="Z80" s="242"/>
    </x:row>
    <x:row r="81">
      <x:c r="A81" s="242"/>
      <x:c r="B81" s="242"/>
      <x:c r="C81" s="242"/>
      <x:c r="D81" s="242"/>
      <x:c r="E81" s="242"/>
      <x:c r="F81" s="242"/>
      <x:c r="G81" s="242"/>
      <x:c r="H81" s="242"/>
      <x:c r="I81" s="242"/>
      <x:c r="J81" s="242"/>
      <x:c r="K81" s="242"/>
      <x:c r="L81" s="242"/>
      <x:c r="M81" s="242"/>
      <x:c r="N81" s="242"/>
      <x:c r="O81" s="242"/>
      <x:c r="P81" s="242"/>
      <x:c r="Q81" s="242"/>
      <x:c r="R81" s="242"/>
      <x:c r="S81" s="242"/>
      <x:c r="T81" s="242"/>
      <x:c r="U81" s="242"/>
      <x:c r="V81" s="242"/>
      <x:c r="W81" s="242"/>
      <x:c r="X81" s="242"/>
      <x:c r="Y81" s="242"/>
      <x:c r="Z81" s="242"/>
    </x:row>
    <x:row r="82">
      <x:c r="A82" s="242"/>
      <x:c r="B82" s="242"/>
      <x:c r="C82" s="242"/>
      <x:c r="D82" s="242"/>
      <x:c r="E82" s="242"/>
      <x:c r="F82" s="242"/>
      <x:c r="G82" s="242"/>
      <x:c r="H82" s="242"/>
      <x:c r="I82" s="242"/>
      <x:c r="J82" s="242"/>
      <x:c r="K82" s="242"/>
      <x:c r="L82" s="242"/>
      <x:c r="M82" s="242"/>
      <x:c r="N82" s="242"/>
      <x:c r="O82" s="242"/>
      <x:c r="P82" s="242"/>
      <x:c r="Q82" s="242"/>
      <x:c r="R82" s="242"/>
      <x:c r="S82" s="242"/>
      <x:c r="T82" s="242"/>
      <x:c r="U82" s="242"/>
      <x:c r="V82" s="242"/>
      <x:c r="W82" s="242"/>
      <x:c r="X82" s="242"/>
      <x:c r="Y82" s="242"/>
      <x:c r="Z82" s="242"/>
    </x:row>
    <x:row r="83">
      <x:c r="A83" s="242"/>
      <x:c r="B83" s="242"/>
      <x:c r="C83" s="242"/>
      <x:c r="D83" s="242"/>
      <x:c r="E83" s="242"/>
      <x:c r="F83" s="242"/>
      <x:c r="G83" s="242"/>
      <x:c r="H83" s="242"/>
      <x:c r="I83" s="242"/>
      <x:c r="J83" s="242"/>
      <x:c r="K83" s="242"/>
      <x:c r="L83" s="242"/>
      <x:c r="M83" s="242"/>
      <x:c r="N83" s="242"/>
      <x:c r="O83" s="242"/>
      <x:c r="P83" s="242"/>
      <x:c r="Q83" s="242"/>
      <x:c r="R83" s="242"/>
      <x:c r="S83" s="242"/>
      <x:c r="T83" s="242"/>
      <x:c r="U83" s="242"/>
      <x:c r="V83" s="242"/>
      <x:c r="W83" s="242"/>
      <x:c r="X83" s="242"/>
      <x:c r="Y83" s="242"/>
      <x:c r="Z83" s="242"/>
    </x:row>
    <x:row r="84">
      <x:c r="A84" s="242"/>
      <x:c r="B84" s="242"/>
      <x:c r="C84" s="242"/>
      <x:c r="D84" s="242"/>
      <x:c r="E84" s="242"/>
      <x:c r="F84" s="242"/>
      <x:c r="G84" s="242"/>
      <x:c r="H84" s="242"/>
      <x:c r="I84" s="242"/>
      <x:c r="J84" s="242"/>
      <x:c r="K84" s="242"/>
      <x:c r="L84" s="242"/>
      <x:c r="M84" s="242"/>
      <x:c r="N84" s="242"/>
      <x:c r="O84" s="242"/>
      <x:c r="P84" s="242"/>
      <x:c r="Q84" s="242"/>
      <x:c r="R84" s="242"/>
      <x:c r="S84" s="242"/>
      <x:c r="T84" s="242"/>
      <x:c r="U84" s="242"/>
      <x:c r="V84" s="242"/>
      <x:c r="W84" s="242"/>
      <x:c r="X84" s="242"/>
      <x:c r="Y84" s="242"/>
      <x:c r="Z84" s="242"/>
    </x:row>
    <x:row r="85">
      <x:c r="A85" s="242"/>
      <x:c r="B85" s="242"/>
      <x:c r="C85" s="242"/>
      <x:c r="D85" s="242"/>
      <x:c r="E85" s="242"/>
      <x:c r="F85" s="242"/>
      <x:c r="G85" s="242"/>
      <x:c r="H85" s="242"/>
      <x:c r="I85" s="242"/>
      <x:c r="J85" s="242"/>
      <x:c r="K85" s="242"/>
      <x:c r="L85" s="242"/>
      <x:c r="M85" s="242"/>
      <x:c r="N85" s="242"/>
      <x:c r="O85" s="242"/>
      <x:c r="P85" s="242"/>
      <x:c r="Q85" s="242"/>
      <x:c r="R85" s="242"/>
      <x:c r="S85" s="242"/>
      <x:c r="T85" s="242"/>
      <x:c r="U85" s="242"/>
      <x:c r="V85" s="242"/>
      <x:c r="W85" s="242"/>
      <x:c r="X85" s="242"/>
      <x:c r="Y85" s="242"/>
      <x:c r="Z85" s="242"/>
    </x:row>
    <x:row r="86">
      <x:c r="A86" s="242"/>
      <x:c r="B86" s="242"/>
      <x:c r="C86" s="242"/>
      <x:c r="D86" s="242"/>
      <x:c r="E86" s="242"/>
      <x:c r="F86" s="242"/>
      <x:c r="G86" s="242"/>
      <x:c r="H86" s="242"/>
      <x:c r="I86" s="242"/>
      <x:c r="J86" s="242"/>
      <x:c r="K86" s="242"/>
      <x:c r="L86" s="242"/>
      <x:c r="M86" s="242"/>
      <x:c r="N86" s="242"/>
      <x:c r="O86" s="242"/>
      <x:c r="P86" s="242"/>
      <x:c r="Q86" s="242"/>
      <x:c r="R86" s="242"/>
      <x:c r="S86" s="242"/>
      <x:c r="T86" s="242"/>
      <x:c r="U86" s="242"/>
      <x:c r="V86" s="242"/>
      <x:c r="W86" s="242"/>
      <x:c r="X86" s="242"/>
      <x:c r="Y86" s="242"/>
      <x:c r="Z86" s="242"/>
    </x:row>
    <x:row r="87">
      <x:c r="A87" s="242"/>
      <x:c r="B87" s="242"/>
      <x:c r="C87" s="242"/>
      <x:c r="D87" s="242"/>
      <x:c r="E87" s="242"/>
      <x:c r="F87" s="242"/>
      <x:c r="G87" s="242"/>
      <x:c r="H87" s="242"/>
      <x:c r="I87" s="242"/>
      <x:c r="J87" s="242"/>
      <x:c r="K87" s="242"/>
      <x:c r="L87" s="242"/>
      <x:c r="M87" s="242"/>
      <x:c r="N87" s="242"/>
      <x:c r="O87" s="242"/>
      <x:c r="P87" s="242"/>
      <x:c r="Q87" s="242"/>
      <x:c r="R87" s="242"/>
      <x:c r="S87" s="242"/>
      <x:c r="T87" s="242"/>
      <x:c r="U87" s="242"/>
      <x:c r="V87" s="242"/>
      <x:c r="W87" s="242"/>
      <x:c r="X87" s="242"/>
      <x:c r="Y87" s="242"/>
      <x:c r="Z87" s="242"/>
    </x:row>
    <x:row r="88">
      <x:c r="A88" s="242"/>
      <x:c r="B88" s="242"/>
      <x:c r="C88" s="242"/>
      <x:c r="D88" s="242"/>
      <x:c r="E88" s="242"/>
      <x:c r="F88" s="242"/>
      <x:c r="G88" s="242"/>
      <x:c r="H88" s="242"/>
      <x:c r="I88" s="242"/>
      <x:c r="J88" s="242"/>
      <x:c r="K88" s="242"/>
      <x:c r="L88" s="242"/>
      <x:c r="M88" s="242"/>
      <x:c r="N88" s="242"/>
      <x:c r="O88" s="242"/>
      <x:c r="P88" s="242"/>
      <x:c r="Q88" s="242"/>
      <x:c r="R88" s="242"/>
      <x:c r="S88" s="242"/>
      <x:c r="T88" s="242"/>
      <x:c r="U88" s="242"/>
      <x:c r="V88" s="242"/>
      <x:c r="W88" s="242"/>
      <x:c r="X88" s="242"/>
      <x:c r="Y88" s="242"/>
      <x:c r="Z88" s="242"/>
    </x:row>
    <x:row r="89">
      <x:c r="A89" s="242"/>
      <x:c r="B89" s="242"/>
      <x:c r="C89" s="242"/>
      <x:c r="D89" s="242"/>
      <x:c r="E89" s="242"/>
      <x:c r="F89" s="242"/>
      <x:c r="G89" s="242"/>
      <x:c r="H89" s="242"/>
      <x:c r="I89" s="242"/>
      <x:c r="J89" s="242"/>
      <x:c r="K89" s="242"/>
      <x:c r="L89" s="242"/>
      <x:c r="M89" s="242"/>
      <x:c r="N89" s="242"/>
      <x:c r="O89" s="242"/>
      <x:c r="P89" s="242"/>
      <x:c r="Q89" s="242"/>
      <x:c r="R89" s="242"/>
      <x:c r="S89" s="242"/>
      <x:c r="T89" s="242"/>
      <x:c r="U89" s="242"/>
      <x:c r="V89" s="242"/>
      <x:c r="W89" s="242"/>
      <x:c r="X89" s="242"/>
      <x:c r="Y89" s="242"/>
      <x:c r="Z89" s="242"/>
    </x:row>
    <x:row r="90">
      <x:c r="A90" s="242"/>
      <x:c r="B90" s="242"/>
      <x:c r="C90" s="242"/>
      <x:c r="D90" s="242"/>
      <x:c r="E90" s="242"/>
      <x:c r="F90" s="242"/>
      <x:c r="G90" s="242"/>
      <x:c r="H90" s="242"/>
      <x:c r="I90" s="242"/>
      <x:c r="J90" s="242"/>
      <x:c r="K90" s="242"/>
      <x:c r="L90" s="242"/>
      <x:c r="M90" s="242"/>
      <x:c r="N90" s="242"/>
      <x:c r="O90" s="242"/>
      <x:c r="P90" s="242"/>
      <x:c r="Q90" s="242"/>
      <x:c r="R90" s="242"/>
      <x:c r="S90" s="242"/>
      <x:c r="T90" s="242"/>
      <x:c r="U90" s="242"/>
      <x:c r="V90" s="242"/>
      <x:c r="W90" s="242"/>
      <x:c r="X90" s="242"/>
      <x:c r="Y90" s="242"/>
      <x:c r="Z90" s="242"/>
    </x:row>
    <x:row r="91">
      <x:c r="A91" s="242"/>
      <x:c r="B91" s="242"/>
      <x:c r="C91" s="242"/>
      <x:c r="D91" s="242"/>
      <x:c r="E91" s="242"/>
      <x:c r="F91" s="242"/>
      <x:c r="G91" s="242"/>
      <x:c r="H91" s="242"/>
      <x:c r="I91" s="242"/>
      <x:c r="J91" s="242"/>
      <x:c r="K91" s="242"/>
      <x:c r="L91" s="242"/>
      <x:c r="M91" s="242"/>
      <x:c r="N91" s="242"/>
      <x:c r="O91" s="242"/>
      <x:c r="P91" s="242"/>
      <x:c r="Q91" s="242"/>
      <x:c r="R91" s="242"/>
      <x:c r="S91" s="242"/>
      <x:c r="T91" s="242"/>
      <x:c r="U91" s="242"/>
      <x:c r="V91" s="242"/>
      <x:c r="W91" s="242"/>
      <x:c r="X91" s="242"/>
      <x:c r="Y91" s="242"/>
      <x:c r="Z91" s="242"/>
    </x:row>
    <x:row r="92">
      <x:c r="A92" s="242"/>
      <x:c r="B92" s="242"/>
      <x:c r="C92" s="242"/>
      <x:c r="D92" s="242"/>
      <x:c r="E92" s="242"/>
      <x:c r="F92" s="242"/>
      <x:c r="G92" s="242"/>
      <x:c r="H92" s="242"/>
      <x:c r="I92" s="242"/>
      <x:c r="J92" s="242"/>
      <x:c r="K92" s="242"/>
      <x:c r="L92" s="242"/>
      <x:c r="M92" s="242"/>
      <x:c r="N92" s="242"/>
      <x:c r="O92" s="242"/>
      <x:c r="P92" s="242"/>
      <x:c r="Q92" s="242"/>
      <x:c r="R92" s="242"/>
      <x:c r="S92" s="242"/>
      <x:c r="T92" s="242"/>
      <x:c r="U92" s="242"/>
      <x:c r="V92" s="242"/>
      <x:c r="W92" s="242"/>
      <x:c r="X92" s="242"/>
      <x:c r="Y92" s="242"/>
      <x:c r="Z92" s="242"/>
    </x:row>
    <x:row r="93">
      <x:c r="A93" s="242"/>
      <x:c r="B93" s="242"/>
      <x:c r="C93" s="242"/>
      <x:c r="D93" s="242"/>
      <x:c r="E93" s="242"/>
      <x:c r="F93" s="242"/>
      <x:c r="G93" s="242"/>
      <x:c r="H93" s="242"/>
      <x:c r="I93" s="242"/>
      <x:c r="J93" s="242"/>
      <x:c r="K93" s="242"/>
      <x:c r="L93" s="242"/>
      <x:c r="M93" s="242"/>
      <x:c r="N93" s="242"/>
      <x:c r="O93" s="242"/>
      <x:c r="P93" s="242"/>
      <x:c r="Q93" s="242"/>
      <x:c r="R93" s="242"/>
      <x:c r="S93" s="242"/>
      <x:c r="T93" s="242"/>
      <x:c r="U93" s="242"/>
      <x:c r="V93" s="242"/>
      <x:c r="W93" s="242"/>
      <x:c r="X93" s="242"/>
      <x:c r="Y93" s="242"/>
      <x:c r="Z93" s="242"/>
    </x:row>
    <x:row r="94">
      <x:c r="A94" s="242"/>
      <x:c r="B94" s="242"/>
      <x:c r="C94" s="242"/>
      <x:c r="D94" s="242"/>
      <x:c r="E94" s="242"/>
      <x:c r="F94" s="242"/>
      <x:c r="G94" s="242"/>
      <x:c r="H94" s="242"/>
      <x:c r="I94" s="242"/>
      <x:c r="J94" s="242"/>
      <x:c r="K94" s="242"/>
      <x:c r="L94" s="242"/>
      <x:c r="M94" s="242"/>
      <x:c r="N94" s="242"/>
      <x:c r="O94" s="242"/>
      <x:c r="P94" s="242"/>
      <x:c r="Q94" s="242"/>
      <x:c r="R94" s="242"/>
      <x:c r="S94" s="242"/>
      <x:c r="T94" s="242"/>
      <x:c r="U94" s="242"/>
      <x:c r="V94" s="242"/>
      <x:c r="W94" s="242"/>
      <x:c r="X94" s="242"/>
      <x:c r="Y94" s="242"/>
      <x:c r="Z94" s="242"/>
    </x:row>
    <x:row r="95">
      <x:c r="A95" s="242"/>
      <x:c r="B95" s="242"/>
      <x:c r="C95" s="242"/>
      <x:c r="D95" s="242"/>
      <x:c r="E95" s="242"/>
      <x:c r="F95" s="242"/>
      <x:c r="G95" s="242"/>
      <x:c r="H95" s="242"/>
      <x:c r="I95" s="242"/>
      <x:c r="J95" s="242"/>
      <x:c r="K95" s="242"/>
      <x:c r="L95" s="242"/>
      <x:c r="M95" s="242"/>
      <x:c r="N95" s="242"/>
      <x:c r="O95" s="242"/>
      <x:c r="P95" s="242"/>
      <x:c r="Q95" s="242"/>
      <x:c r="R95" s="242"/>
      <x:c r="S95" s="242"/>
      <x:c r="T95" s="242"/>
      <x:c r="U95" s="242"/>
      <x:c r="V95" s="242"/>
      <x:c r="W95" s="242"/>
      <x:c r="X95" s="242"/>
      <x:c r="Y95" s="242"/>
      <x:c r="Z95" s="242"/>
    </x:row>
    <x:row r="96">
      <x:c r="A96" s="242"/>
      <x:c r="B96" s="242"/>
      <x:c r="C96" s="242"/>
      <x:c r="D96" s="242"/>
      <x:c r="E96" s="242"/>
      <x:c r="F96" s="242"/>
      <x:c r="G96" s="242"/>
      <x:c r="H96" s="242"/>
      <x:c r="I96" s="242"/>
      <x:c r="J96" s="242"/>
      <x:c r="K96" s="242"/>
      <x:c r="L96" s="242"/>
      <x:c r="M96" s="242"/>
      <x:c r="N96" s="242"/>
      <x:c r="O96" s="242"/>
      <x:c r="P96" s="242"/>
      <x:c r="Q96" s="242"/>
      <x:c r="R96" s="242"/>
      <x:c r="S96" s="242"/>
      <x:c r="T96" s="242"/>
      <x:c r="U96" s="242"/>
      <x:c r="V96" s="242"/>
      <x:c r="W96" s="242"/>
      <x:c r="X96" s="242"/>
      <x:c r="Y96" s="242"/>
      <x:c r="Z96" s="242"/>
    </x:row>
    <x:row r="97">
      <x:c r="A97" s="242"/>
      <x:c r="B97" s="242"/>
      <x:c r="C97" s="242"/>
      <x:c r="D97" s="242"/>
      <x:c r="E97" s="242"/>
      <x:c r="F97" s="242"/>
      <x:c r="G97" s="242"/>
      <x:c r="H97" s="242"/>
      <x:c r="I97" s="242"/>
      <x:c r="J97" s="242"/>
      <x:c r="K97" s="242"/>
      <x:c r="L97" s="242"/>
      <x:c r="M97" s="242"/>
      <x:c r="N97" s="242"/>
      <x:c r="O97" s="242"/>
      <x:c r="P97" s="242"/>
      <x:c r="Q97" s="242"/>
      <x:c r="R97" s="242"/>
      <x:c r="S97" s="242"/>
      <x:c r="T97" s="242"/>
      <x:c r="U97" s="242"/>
      <x:c r="V97" s="242"/>
      <x:c r="W97" s="242"/>
      <x:c r="X97" s="242"/>
      <x:c r="Y97" s="242"/>
      <x:c r="Z97" s="242"/>
    </x:row>
    <x:row r="98">
      <x:c r="A98" s="242"/>
      <x:c r="B98" s="242"/>
      <x:c r="C98" s="242"/>
      <x:c r="D98" s="242"/>
      <x:c r="E98" s="242"/>
      <x:c r="F98" s="242"/>
      <x:c r="G98" s="242"/>
      <x:c r="H98" s="242"/>
      <x:c r="I98" s="242"/>
      <x:c r="J98" s="242"/>
      <x:c r="K98" s="242"/>
      <x:c r="L98" s="242"/>
      <x:c r="M98" s="242"/>
      <x:c r="N98" s="242"/>
      <x:c r="O98" s="242"/>
      <x:c r="P98" s="242"/>
      <x:c r="Q98" s="242"/>
      <x:c r="R98" s="242"/>
      <x:c r="S98" s="242"/>
      <x:c r="T98" s="242"/>
      <x:c r="U98" s="242"/>
      <x:c r="V98" s="242"/>
      <x:c r="W98" s="242"/>
      <x:c r="X98" s="242"/>
      <x:c r="Y98" s="242"/>
      <x:c r="Z98" s="242"/>
    </x:row>
    <x:row r="99">
      <x:c r="A99" s="242"/>
      <x:c r="B99" s="242"/>
      <x:c r="C99" s="242"/>
      <x:c r="D99" s="242"/>
      <x:c r="E99" s="242"/>
      <x:c r="F99" s="242"/>
      <x:c r="G99" s="242"/>
      <x:c r="H99" s="242"/>
      <x:c r="I99" s="242"/>
      <x:c r="J99" s="242"/>
      <x:c r="K99" s="242"/>
      <x:c r="L99" s="242"/>
      <x:c r="M99" s="242"/>
      <x:c r="N99" s="242"/>
      <x:c r="O99" s="242"/>
      <x:c r="P99" s="242"/>
      <x:c r="Q99" s="242"/>
      <x:c r="R99" s="242"/>
      <x:c r="S99" s="242"/>
      <x:c r="T99" s="242"/>
      <x:c r="U99" s="242"/>
      <x:c r="V99" s="242"/>
      <x:c r="W99" s="242"/>
      <x:c r="X99" s="242"/>
      <x:c r="Y99" s="242"/>
      <x:c r="Z99" s="242"/>
    </x:row>
    <x:row r="100">
      <x:c r="A100" s="242"/>
      <x:c r="B100" s="242"/>
      <x:c r="C100" s="242"/>
      <x:c r="D100" s="242"/>
      <x:c r="E100" s="242"/>
      <x:c r="F100" s="242"/>
      <x:c r="G100" s="242"/>
      <x:c r="H100" s="242"/>
      <x:c r="I100" s="242"/>
      <x:c r="J100" s="242"/>
      <x:c r="K100" s="242"/>
      <x:c r="L100" s="242"/>
      <x:c r="M100" s="242"/>
      <x:c r="N100" s="242"/>
      <x:c r="O100" s="242"/>
      <x:c r="P100" s="242"/>
      <x:c r="Q100" s="242"/>
      <x:c r="R100" s="242"/>
      <x:c r="S100" s="242"/>
      <x:c r="T100" s="242"/>
      <x:c r="U100" s="242"/>
      <x:c r="V100" s="242"/>
      <x:c r="W100" s="242"/>
      <x:c r="X100" s="242"/>
      <x:c r="Y100" s="242"/>
      <x:c r="Z100" s="242"/>
    </x:row>
    <x:row r="101">
      <x:c r="A101" s="242"/>
      <x:c r="B101" s="242"/>
      <x:c r="C101" s="242"/>
      <x:c r="D101" s="242"/>
      <x:c r="E101" s="242"/>
      <x:c r="F101" s="242"/>
      <x:c r="G101" s="242"/>
      <x:c r="H101" s="242"/>
      <x:c r="I101" s="242"/>
      <x:c r="J101" s="242"/>
      <x:c r="K101" s="242"/>
      <x:c r="L101" s="242"/>
      <x:c r="M101" s="242"/>
      <x:c r="N101" s="242"/>
      <x:c r="O101" s="242"/>
      <x:c r="P101" s="242"/>
      <x:c r="Q101" s="242"/>
      <x:c r="R101" s="242"/>
      <x:c r="S101" s="242"/>
      <x:c r="T101" s="242"/>
      <x:c r="U101" s="242"/>
      <x:c r="V101" s="242"/>
      <x:c r="W101" s="242"/>
      <x:c r="X101" s="242"/>
      <x:c r="Y101" s="242"/>
      <x:c r="Z101" s="242"/>
    </x:row>
    <x:row r="102">
      <x:c r="A102" s="242"/>
      <x:c r="B102" s="242"/>
      <x:c r="C102" s="242"/>
      <x:c r="D102" s="242"/>
      <x:c r="E102" s="242"/>
      <x:c r="F102" s="242"/>
      <x:c r="G102" s="242"/>
      <x:c r="H102" s="242"/>
      <x:c r="I102" s="242"/>
      <x:c r="J102" s="242"/>
      <x:c r="K102" s="242"/>
      <x:c r="L102" s="242"/>
      <x:c r="M102" s="242"/>
      <x:c r="N102" s="242"/>
      <x:c r="O102" s="242"/>
      <x:c r="P102" s="242"/>
      <x:c r="Q102" s="242"/>
      <x:c r="R102" s="242"/>
      <x:c r="S102" s="242"/>
      <x:c r="T102" s="242"/>
      <x:c r="U102" s="242"/>
      <x:c r="V102" s="242"/>
      <x:c r="W102" s="242"/>
      <x:c r="X102" s="242"/>
      <x:c r="Y102" s="242"/>
      <x:c r="Z102" s="242"/>
    </x:row>
    <x:row r="103">
      <x:c r="A103" s="242"/>
      <x:c r="B103" s="242"/>
      <x:c r="C103" s="242"/>
      <x:c r="D103" s="242"/>
      <x:c r="E103" s="242"/>
      <x:c r="F103" s="242"/>
      <x:c r="G103" s="242"/>
      <x:c r="H103" s="242"/>
      <x:c r="I103" s="242"/>
      <x:c r="J103" s="242"/>
      <x:c r="K103" s="242"/>
      <x:c r="L103" s="242"/>
      <x:c r="M103" s="242"/>
      <x:c r="N103" s="242"/>
      <x:c r="O103" s="242"/>
      <x:c r="P103" s="242"/>
      <x:c r="Q103" s="242"/>
      <x:c r="R103" s="242"/>
      <x:c r="S103" s="242"/>
      <x:c r="T103" s="242"/>
      <x:c r="U103" s="242"/>
      <x:c r="V103" s="242"/>
      <x:c r="W103" s="242"/>
      <x:c r="X103" s="242"/>
      <x:c r="Y103" s="242"/>
      <x:c r="Z103" s="242"/>
    </x:row>
    <x:row r="104">
      <x:c r="A104" s="242"/>
      <x:c r="B104" s="242"/>
      <x:c r="C104" s="242"/>
      <x:c r="D104" s="242"/>
      <x:c r="E104" s="242"/>
      <x:c r="F104" s="242"/>
      <x:c r="G104" s="242"/>
      <x:c r="H104" s="242"/>
      <x:c r="I104" s="242"/>
      <x:c r="J104" s="242"/>
      <x:c r="K104" s="242"/>
      <x:c r="L104" s="242"/>
      <x:c r="M104" s="242"/>
      <x:c r="N104" s="242"/>
      <x:c r="O104" s="242"/>
      <x:c r="P104" s="242"/>
      <x:c r="Q104" s="242"/>
      <x:c r="R104" s="242"/>
      <x:c r="S104" s="242"/>
      <x:c r="T104" s="242"/>
      <x:c r="U104" s="242"/>
      <x:c r="V104" s="242"/>
      <x:c r="W104" s="242"/>
      <x:c r="X104" s="242"/>
      <x:c r="Y104" s="242"/>
      <x:c r="Z104" s="242"/>
    </x:row>
    <x:row r="105">
      <x:c r="A105" s="242"/>
      <x:c r="B105" s="242"/>
      <x:c r="C105" s="242"/>
      <x:c r="D105" s="242"/>
      <x:c r="E105" s="242"/>
      <x:c r="F105" s="242"/>
      <x:c r="G105" s="242"/>
      <x:c r="H105" s="242"/>
      <x:c r="I105" s="242"/>
      <x:c r="J105" s="242"/>
      <x:c r="K105" s="242"/>
      <x:c r="L105" s="242"/>
      <x:c r="M105" s="242"/>
      <x:c r="N105" s="242"/>
      <x:c r="O105" s="242"/>
      <x:c r="P105" s="242"/>
      <x:c r="Q105" s="242"/>
      <x:c r="R105" s="242"/>
      <x:c r="S105" s="242"/>
      <x:c r="T105" s="242"/>
      <x:c r="U105" s="242"/>
      <x:c r="V105" s="242"/>
      <x:c r="W105" s="242"/>
      <x:c r="X105" s="242"/>
      <x:c r="Y105" s="242"/>
      <x:c r="Z105" s="242"/>
    </x:row>
    <x:row r="106">
      <x:c r="A106" s="242"/>
      <x:c r="B106" s="242"/>
      <x:c r="C106" s="242"/>
      <x:c r="D106" s="242"/>
      <x:c r="E106" s="242"/>
      <x:c r="F106" s="242"/>
      <x:c r="G106" s="242"/>
      <x:c r="H106" s="242"/>
      <x:c r="I106" s="242"/>
      <x:c r="J106" s="242"/>
      <x:c r="K106" s="242"/>
      <x:c r="L106" s="242"/>
      <x:c r="M106" s="242"/>
      <x:c r="N106" s="242"/>
      <x:c r="O106" s="242"/>
      <x:c r="P106" s="242"/>
      <x:c r="Q106" s="242"/>
      <x:c r="R106" s="242"/>
      <x:c r="S106" s="242"/>
      <x:c r="T106" s="242"/>
      <x:c r="U106" s="242"/>
      <x:c r="V106" s="242"/>
      <x:c r="W106" s="242"/>
      <x:c r="X106" s="242"/>
      <x:c r="Y106" s="242"/>
      <x:c r="Z106" s="242"/>
    </x:row>
    <x:row r="107">
      <x:c r="A107" s="242"/>
      <x:c r="B107" s="242"/>
      <x:c r="C107" s="242"/>
      <x:c r="D107" s="242"/>
      <x:c r="E107" s="242"/>
      <x:c r="F107" s="242"/>
      <x:c r="G107" s="242"/>
      <x:c r="H107" s="242"/>
      <x:c r="I107" s="242"/>
      <x:c r="J107" s="242"/>
      <x:c r="K107" s="242"/>
      <x:c r="L107" s="242"/>
      <x:c r="M107" s="242"/>
      <x:c r="N107" s="242"/>
      <x:c r="O107" s="242"/>
      <x:c r="P107" s="242"/>
      <x:c r="Q107" s="242"/>
      <x:c r="R107" s="242"/>
      <x:c r="S107" s="242"/>
      <x:c r="T107" s="242"/>
      <x:c r="U107" s="242"/>
      <x:c r="V107" s="242"/>
      <x:c r="W107" s="242"/>
      <x:c r="X107" s="242"/>
      <x:c r="Y107" s="242"/>
      <x:c r="Z107" s="242"/>
    </x:row>
    <x:row r="108">
      <x:c r="A108" s="242"/>
      <x:c r="B108" s="242"/>
      <x:c r="C108" s="242"/>
      <x:c r="D108" s="242"/>
      <x:c r="E108" s="242"/>
      <x:c r="F108" s="242"/>
      <x:c r="G108" s="242"/>
      <x:c r="H108" s="242"/>
      <x:c r="I108" s="242"/>
      <x:c r="J108" s="242"/>
      <x:c r="K108" s="242"/>
      <x:c r="L108" s="242"/>
      <x:c r="M108" s="242"/>
      <x:c r="N108" s="242"/>
      <x:c r="O108" s="242"/>
      <x:c r="P108" s="242"/>
      <x:c r="Q108" s="242"/>
      <x:c r="R108" s="242"/>
      <x:c r="S108" s="242"/>
      <x:c r="T108" s="242"/>
      <x:c r="U108" s="242"/>
      <x:c r="V108" s="242"/>
      <x:c r="W108" s="242"/>
      <x:c r="X108" s="242"/>
      <x:c r="Y108" s="242"/>
      <x:c r="Z108" s="242"/>
    </x:row>
    <x:row r="109">
      <x:c r="A109" s="242"/>
      <x:c r="B109" s="242"/>
      <x:c r="C109" s="242"/>
      <x:c r="D109" s="242"/>
      <x:c r="E109" s="242"/>
      <x:c r="F109" s="242"/>
      <x:c r="G109" s="242"/>
      <x:c r="H109" s="242"/>
      <x:c r="I109" s="242"/>
      <x:c r="J109" s="242"/>
      <x:c r="K109" s="242"/>
      <x:c r="L109" s="242"/>
      <x:c r="M109" s="242"/>
      <x:c r="N109" s="242"/>
      <x:c r="O109" s="242"/>
      <x:c r="P109" s="242"/>
      <x:c r="Q109" s="242"/>
      <x:c r="R109" s="242"/>
      <x:c r="S109" s="242"/>
      <x:c r="T109" s="242"/>
      <x:c r="U109" s="242"/>
      <x:c r="V109" s="242"/>
      <x:c r="W109" s="242"/>
      <x:c r="X109" s="242"/>
      <x:c r="Y109" s="242"/>
      <x:c r="Z109" s="242"/>
    </x:row>
    <x:row r="110">
      <x:c r="A110" s="242"/>
      <x:c r="B110" s="242"/>
      <x:c r="C110" s="242"/>
      <x:c r="D110" s="242"/>
      <x:c r="E110" s="242"/>
      <x:c r="F110" s="242"/>
      <x:c r="G110" s="242"/>
      <x:c r="H110" s="242"/>
      <x:c r="I110" s="242"/>
      <x:c r="J110" s="242"/>
      <x:c r="K110" s="242"/>
      <x:c r="L110" s="242"/>
      <x:c r="M110" s="242"/>
      <x:c r="N110" s="242"/>
      <x:c r="O110" s="242"/>
      <x:c r="P110" s="242"/>
      <x:c r="Q110" s="242"/>
      <x:c r="R110" s="242"/>
      <x:c r="S110" s="242"/>
      <x:c r="T110" s="242"/>
      <x:c r="U110" s="242"/>
      <x:c r="V110" s="242"/>
      <x:c r="W110" s="242"/>
      <x:c r="X110" s="242"/>
      <x:c r="Y110" s="242"/>
      <x:c r="Z110" s="242"/>
    </x:row>
    <x:row r="111">
      <x:c r="A111" s="242"/>
      <x:c r="B111" s="242"/>
      <x:c r="C111" s="242"/>
      <x:c r="D111" s="242"/>
      <x:c r="E111" s="242"/>
      <x:c r="F111" s="242"/>
      <x:c r="G111" s="242"/>
      <x:c r="H111" s="242"/>
      <x:c r="I111" s="242"/>
      <x:c r="J111" s="242"/>
      <x:c r="K111" s="242"/>
      <x:c r="L111" s="242"/>
      <x:c r="M111" s="242"/>
      <x:c r="N111" s="242"/>
      <x:c r="O111" s="242"/>
      <x:c r="P111" s="242"/>
      <x:c r="Q111" s="242"/>
      <x:c r="R111" s="242"/>
      <x:c r="S111" s="242"/>
      <x:c r="T111" s="242"/>
      <x:c r="U111" s="242"/>
      <x:c r="V111" s="242"/>
      <x:c r="W111" s="242"/>
      <x:c r="X111" s="242"/>
      <x:c r="Y111" s="242"/>
      <x:c r="Z111" s="242"/>
    </x:row>
    <x:row r="112">
      <x:c r="A112" s="242"/>
      <x:c r="B112" s="242"/>
      <x:c r="C112" s="242"/>
      <x:c r="D112" s="242"/>
      <x:c r="E112" s="242"/>
      <x:c r="F112" s="242"/>
      <x:c r="G112" s="242"/>
      <x:c r="H112" s="242"/>
      <x:c r="I112" s="242"/>
      <x:c r="J112" s="242"/>
      <x:c r="K112" s="242"/>
      <x:c r="L112" s="242"/>
      <x:c r="M112" s="242"/>
      <x:c r="N112" s="242"/>
      <x:c r="O112" s="242"/>
      <x:c r="P112" s="242"/>
      <x:c r="Q112" s="242"/>
      <x:c r="R112" s="242"/>
      <x:c r="S112" s="242"/>
      <x:c r="T112" s="242"/>
      <x:c r="U112" s="242"/>
      <x:c r="V112" s="242"/>
      <x:c r="W112" s="242"/>
      <x:c r="X112" s="242"/>
      <x:c r="Y112" s="242"/>
      <x:c r="Z112" s="242"/>
    </x:row>
    <x:row r="113">
      <x:c r="A113" s="242"/>
      <x:c r="B113" s="242"/>
      <x:c r="C113" s="242"/>
      <x:c r="D113" s="242"/>
      <x:c r="E113" s="242"/>
      <x:c r="F113" s="242"/>
      <x:c r="G113" s="242"/>
      <x:c r="H113" s="242"/>
      <x:c r="I113" s="242"/>
      <x:c r="J113" s="242"/>
      <x:c r="K113" s="242"/>
      <x:c r="L113" s="242"/>
      <x:c r="M113" s="242"/>
      <x:c r="N113" s="242"/>
      <x:c r="O113" s="242"/>
      <x:c r="P113" s="242"/>
      <x:c r="Q113" s="242"/>
      <x:c r="R113" s="242"/>
      <x:c r="S113" s="242"/>
      <x:c r="T113" s="242"/>
      <x:c r="U113" s="242"/>
      <x:c r="V113" s="242"/>
      <x:c r="W113" s="242"/>
      <x:c r="X113" s="242"/>
      <x:c r="Y113" s="242"/>
      <x:c r="Z113" s="242"/>
    </x:row>
    <x:row r="114">
      <x:c r="A114" s="242"/>
      <x:c r="B114" s="242"/>
      <x:c r="C114" s="242"/>
      <x:c r="D114" s="242"/>
      <x:c r="E114" s="242"/>
      <x:c r="F114" s="242"/>
      <x:c r="G114" s="242"/>
      <x:c r="H114" s="242"/>
      <x:c r="I114" s="242"/>
      <x:c r="J114" s="242"/>
      <x:c r="K114" s="242"/>
      <x:c r="L114" s="242"/>
      <x:c r="M114" s="242"/>
      <x:c r="N114" s="242"/>
      <x:c r="O114" s="242"/>
      <x:c r="P114" s="242"/>
      <x:c r="Q114" s="242"/>
      <x:c r="R114" s="242"/>
      <x:c r="S114" s="242"/>
      <x:c r="T114" s="242"/>
      <x:c r="U114" s="242"/>
      <x:c r="V114" s="242"/>
      <x:c r="W114" s="242"/>
      <x:c r="X114" s="242"/>
      <x:c r="Y114" s="242"/>
      <x:c r="Z114" s="242"/>
    </x:row>
    <x:row r="115">
      <x:c r="A115" s="242"/>
      <x:c r="B115" s="242"/>
      <x:c r="C115" s="242"/>
      <x:c r="D115" s="242"/>
      <x:c r="E115" s="242"/>
      <x:c r="F115" s="242"/>
      <x:c r="G115" s="242"/>
      <x:c r="H115" s="242"/>
      <x:c r="I115" s="242"/>
      <x:c r="J115" s="242"/>
      <x:c r="K115" s="242"/>
      <x:c r="L115" s="242"/>
      <x:c r="M115" s="242"/>
      <x:c r="N115" s="242"/>
      <x:c r="O115" s="242"/>
      <x:c r="P115" s="242"/>
      <x:c r="Q115" s="242"/>
      <x:c r="R115" s="242"/>
      <x:c r="S115" s="242"/>
      <x:c r="T115" s="242"/>
      <x:c r="U115" s="242"/>
      <x:c r="V115" s="242"/>
      <x:c r="W115" s="242"/>
      <x:c r="X115" s="242"/>
      <x:c r="Y115" s="242"/>
      <x:c r="Z115" s="242"/>
    </x:row>
    <x:row r="116">
      <x:c r="A116" s="242"/>
      <x:c r="B116" s="242"/>
      <x:c r="C116" s="242"/>
      <x:c r="D116" s="242"/>
      <x:c r="E116" s="242"/>
      <x:c r="F116" s="242"/>
      <x:c r="G116" s="242"/>
      <x:c r="H116" s="242"/>
      <x:c r="I116" s="242"/>
      <x:c r="J116" s="242"/>
      <x:c r="K116" s="242"/>
      <x:c r="L116" s="242"/>
      <x:c r="M116" s="242"/>
      <x:c r="N116" s="242"/>
      <x:c r="O116" s="242"/>
      <x:c r="P116" s="242"/>
      <x:c r="Q116" s="242"/>
      <x:c r="R116" s="242"/>
      <x:c r="S116" s="242"/>
      <x:c r="T116" s="242"/>
      <x:c r="U116" s="242"/>
      <x:c r="V116" s="242"/>
      <x:c r="W116" s="242"/>
      <x:c r="X116" s="242"/>
      <x:c r="Y116" s="242"/>
      <x:c r="Z116" s="242"/>
    </x:row>
    <x:row r="117">
      <x:c r="A117" s="242"/>
      <x:c r="B117" s="242"/>
      <x:c r="C117" s="242"/>
      <x:c r="D117" s="242"/>
      <x:c r="E117" s="242"/>
      <x:c r="F117" s="242"/>
      <x:c r="G117" s="242"/>
      <x:c r="H117" s="242"/>
      <x:c r="I117" s="242"/>
      <x:c r="J117" s="242"/>
      <x:c r="K117" s="242"/>
      <x:c r="L117" s="242"/>
      <x:c r="M117" s="242"/>
      <x:c r="N117" s="242"/>
      <x:c r="O117" s="242"/>
      <x:c r="P117" s="242"/>
      <x:c r="Q117" s="242"/>
      <x:c r="R117" s="242"/>
      <x:c r="S117" s="242"/>
      <x:c r="T117" s="242"/>
      <x:c r="U117" s="242"/>
      <x:c r="V117" s="242"/>
      <x:c r="W117" s="242"/>
      <x:c r="X117" s="242"/>
      <x:c r="Y117" s="242"/>
      <x:c r="Z117" s="242"/>
    </x:row>
    <x:row r="118">
      <x:c r="A118" s="242"/>
      <x:c r="B118" s="242"/>
      <x:c r="C118" s="242"/>
      <x:c r="D118" s="242"/>
      <x:c r="E118" s="242"/>
      <x:c r="F118" s="242"/>
      <x:c r="G118" s="242"/>
      <x:c r="H118" s="242"/>
      <x:c r="I118" s="242"/>
      <x:c r="J118" s="242"/>
      <x:c r="K118" s="242"/>
      <x:c r="L118" s="242"/>
      <x:c r="M118" s="242"/>
      <x:c r="N118" s="242"/>
      <x:c r="O118" s="242"/>
      <x:c r="P118" s="242"/>
      <x:c r="Q118" s="242"/>
      <x:c r="R118" s="242"/>
      <x:c r="S118" s="242"/>
      <x:c r="T118" s="242"/>
      <x:c r="U118" s="242"/>
      <x:c r="V118" s="242"/>
      <x:c r="W118" s="242"/>
      <x:c r="X118" s="242"/>
      <x:c r="Y118" s="242"/>
      <x:c r="Z118" s="242"/>
    </x:row>
    <x:row r="119">
      <x:c r="A119" s="242"/>
      <x:c r="B119" s="242"/>
      <x:c r="C119" s="242"/>
      <x:c r="D119" s="242"/>
      <x:c r="E119" s="242"/>
      <x:c r="F119" s="242"/>
      <x:c r="G119" s="242"/>
      <x:c r="H119" s="242"/>
      <x:c r="I119" s="242"/>
      <x:c r="J119" s="242"/>
      <x:c r="K119" s="242"/>
      <x:c r="L119" s="242"/>
      <x:c r="M119" s="242"/>
      <x:c r="N119" s="242"/>
      <x:c r="O119" s="242"/>
      <x:c r="P119" s="242"/>
      <x:c r="Q119" s="242"/>
      <x:c r="R119" s="242"/>
      <x:c r="S119" s="242"/>
      <x:c r="T119" s="242"/>
      <x:c r="U119" s="242"/>
      <x:c r="V119" s="242"/>
      <x:c r="W119" s="242"/>
      <x:c r="X119" s="242"/>
      <x:c r="Y119" s="242"/>
      <x:c r="Z119" s="242"/>
    </x:row>
    <x:row r="120">
      <x:c r="A120" s="242"/>
      <x:c r="B120" s="242"/>
      <x:c r="C120" s="242"/>
      <x:c r="D120" s="242"/>
      <x:c r="E120" s="242"/>
      <x:c r="F120" s="242"/>
      <x:c r="G120" s="242"/>
      <x:c r="H120" s="242"/>
      <x:c r="I120" s="242"/>
      <x:c r="J120" s="242"/>
      <x:c r="K120" s="242"/>
      <x:c r="L120" s="242"/>
      <x:c r="M120" s="242"/>
      <x:c r="N120" s="242"/>
      <x:c r="O120" s="242"/>
      <x:c r="P120" s="242"/>
      <x:c r="Q120" s="242"/>
      <x:c r="R120" s="242"/>
      <x:c r="S120" s="242"/>
      <x:c r="T120" s="242"/>
      <x:c r="U120" s="242"/>
      <x:c r="V120" s="242"/>
      <x:c r="W120" s="242"/>
      <x:c r="X120" s="242"/>
      <x:c r="Y120" s="242"/>
      <x:c r="Z120" s="242"/>
    </x:row>
    <x:row r="121">
      <x:c r="A121" s="242"/>
      <x:c r="B121" s="242"/>
      <x:c r="C121" s="242"/>
      <x:c r="D121" s="242"/>
      <x:c r="E121" s="242"/>
      <x:c r="F121" s="242"/>
      <x:c r="G121" s="242"/>
      <x:c r="H121" s="242"/>
      <x:c r="I121" s="242"/>
      <x:c r="J121" s="242"/>
      <x:c r="K121" s="242"/>
      <x:c r="L121" s="242"/>
      <x:c r="M121" s="242"/>
      <x:c r="N121" s="242"/>
      <x:c r="O121" s="242"/>
      <x:c r="P121" s="242"/>
      <x:c r="Q121" s="242"/>
      <x:c r="R121" s="242"/>
      <x:c r="S121" s="242"/>
      <x:c r="T121" s="242"/>
      <x:c r="U121" s="242"/>
      <x:c r="V121" s="242"/>
      <x:c r="W121" s="242"/>
      <x:c r="X121" s="242"/>
      <x:c r="Y121" s="242"/>
      <x:c r="Z121" s="242"/>
    </x:row>
    <x:row r="122">
      <x:c r="A122" s="242"/>
      <x:c r="B122" s="242"/>
      <x:c r="C122" s="242"/>
      <x:c r="D122" s="242"/>
      <x:c r="E122" s="242"/>
      <x:c r="F122" s="242"/>
      <x:c r="G122" s="242"/>
      <x:c r="H122" s="242"/>
      <x:c r="I122" s="242"/>
      <x:c r="J122" s="242"/>
      <x:c r="K122" s="242"/>
      <x:c r="L122" s="242"/>
      <x:c r="M122" s="242"/>
      <x:c r="N122" s="242"/>
      <x:c r="O122" s="242"/>
      <x:c r="P122" s="242"/>
      <x:c r="Q122" s="242"/>
      <x:c r="R122" s="242"/>
      <x:c r="S122" s="242"/>
      <x:c r="T122" s="242"/>
      <x:c r="U122" s="242"/>
      <x:c r="V122" s="242"/>
      <x:c r="W122" s="242"/>
      <x:c r="X122" s="242"/>
      <x:c r="Y122" s="242"/>
      <x:c r="Z122" s="242"/>
    </x:row>
    <x:row r="123">
      <x:c r="A123" s="242"/>
      <x:c r="B123" s="242"/>
      <x:c r="C123" s="242"/>
      <x:c r="D123" s="242"/>
      <x:c r="E123" s="242"/>
      <x:c r="F123" s="242"/>
      <x:c r="G123" s="242"/>
      <x:c r="H123" s="242"/>
      <x:c r="I123" s="242"/>
      <x:c r="J123" s="242"/>
      <x:c r="K123" s="242"/>
      <x:c r="L123" s="242"/>
      <x:c r="M123" s="242"/>
      <x:c r="N123" s="242"/>
      <x:c r="O123" s="242"/>
      <x:c r="P123" s="242"/>
      <x:c r="Q123" s="242"/>
      <x:c r="R123" s="242"/>
      <x:c r="S123" s="242"/>
      <x:c r="T123" s="242"/>
      <x:c r="U123" s="242"/>
      <x:c r="V123" s="242"/>
      <x:c r="W123" s="242"/>
      <x:c r="X123" s="242"/>
      <x:c r="Y123" s="242"/>
      <x:c r="Z123" s="242"/>
    </x:row>
    <x:row r="124">
      <x:c r="A124" s="242"/>
      <x:c r="B124" s="242"/>
      <x:c r="C124" s="242"/>
      <x:c r="D124" s="242"/>
      <x:c r="E124" s="242"/>
      <x:c r="F124" s="242"/>
      <x:c r="G124" s="242"/>
      <x:c r="H124" s="242"/>
      <x:c r="I124" s="242"/>
      <x:c r="J124" s="242"/>
      <x:c r="K124" s="242"/>
      <x:c r="L124" s="242"/>
      <x:c r="M124" s="242"/>
      <x:c r="N124" s="242"/>
      <x:c r="O124" s="242"/>
      <x:c r="P124" s="242"/>
      <x:c r="Q124" s="242"/>
      <x:c r="R124" s="242"/>
      <x:c r="S124" s="242"/>
      <x:c r="T124" s="242"/>
      <x:c r="U124" s="242"/>
      <x:c r="V124" s="242"/>
      <x:c r="W124" s="242"/>
      <x:c r="X124" s="242"/>
      <x:c r="Y124" s="242"/>
      <x:c r="Z124" s="242"/>
    </x:row>
    <x:row r="125">
      <x:c r="A125" s="242"/>
      <x:c r="B125" s="242"/>
      <x:c r="C125" s="242"/>
      <x:c r="D125" s="242"/>
      <x:c r="E125" s="242"/>
      <x:c r="F125" s="242"/>
      <x:c r="G125" s="242"/>
      <x:c r="H125" s="242"/>
      <x:c r="I125" s="242"/>
      <x:c r="J125" s="242"/>
      <x:c r="K125" s="242"/>
      <x:c r="L125" s="242"/>
      <x:c r="M125" s="242"/>
      <x:c r="N125" s="242"/>
      <x:c r="O125" s="242"/>
      <x:c r="P125" s="242"/>
      <x:c r="Q125" s="242"/>
      <x:c r="R125" s="242"/>
      <x:c r="S125" s="242"/>
      <x:c r="T125" s="242"/>
      <x:c r="U125" s="242"/>
      <x:c r="V125" s="242"/>
      <x:c r="W125" s="242"/>
      <x:c r="X125" s="242"/>
      <x:c r="Y125" s="242"/>
      <x:c r="Z125" s="242"/>
    </x:row>
    <x:row r="126">
      <x:c r="A126" s="242"/>
      <x:c r="B126" s="242"/>
      <x:c r="C126" s="242"/>
      <x:c r="D126" s="242"/>
      <x:c r="E126" s="242"/>
      <x:c r="F126" s="242"/>
      <x:c r="G126" s="242"/>
      <x:c r="H126" s="242"/>
      <x:c r="I126" s="242"/>
      <x:c r="J126" s="242"/>
      <x:c r="K126" s="242"/>
      <x:c r="L126" s="242"/>
      <x:c r="M126" s="242"/>
      <x:c r="N126" s="242"/>
      <x:c r="O126" s="242"/>
      <x:c r="P126" s="242"/>
      <x:c r="Q126" s="242"/>
      <x:c r="R126" s="242"/>
      <x:c r="S126" s="242"/>
      <x:c r="T126" s="242"/>
      <x:c r="U126" s="242"/>
      <x:c r="V126" s="242"/>
      <x:c r="W126" s="242"/>
      <x:c r="X126" s="242"/>
      <x:c r="Y126" s="242"/>
      <x:c r="Z126" s="242"/>
    </x:row>
    <x:row r="127">
      <x:c r="A127" s="242"/>
      <x:c r="B127" s="242"/>
      <x:c r="C127" s="242"/>
      <x:c r="D127" s="242"/>
      <x:c r="E127" s="242"/>
      <x:c r="F127" s="242"/>
      <x:c r="G127" s="242"/>
      <x:c r="H127" s="242"/>
      <x:c r="I127" s="242"/>
      <x:c r="J127" s="242"/>
      <x:c r="K127" s="242"/>
      <x:c r="L127" s="242"/>
      <x:c r="M127" s="242"/>
      <x:c r="N127" s="242"/>
      <x:c r="O127" s="242"/>
      <x:c r="P127" s="242"/>
      <x:c r="Q127" s="242"/>
      <x:c r="R127" s="242"/>
      <x:c r="S127" s="242"/>
      <x:c r="T127" s="242"/>
      <x:c r="U127" s="242"/>
      <x:c r="V127" s="242"/>
      <x:c r="W127" s="242"/>
      <x:c r="X127" s="242"/>
      <x:c r="Y127" s="242"/>
      <x:c r="Z127" s="242"/>
    </x:row>
    <x:row r="128">
      <x:c r="A128" s="242"/>
      <x:c r="B128" s="242"/>
      <x:c r="C128" s="242"/>
      <x:c r="D128" s="242"/>
      <x:c r="E128" s="242"/>
      <x:c r="F128" s="242"/>
      <x:c r="G128" s="242"/>
      <x:c r="H128" s="242"/>
      <x:c r="I128" s="242"/>
      <x:c r="J128" s="242"/>
      <x:c r="K128" s="242"/>
      <x:c r="L128" s="242"/>
      <x:c r="M128" s="242"/>
      <x:c r="N128" s="242"/>
      <x:c r="O128" s="242"/>
      <x:c r="P128" s="242"/>
      <x:c r="Q128" s="242"/>
      <x:c r="R128" s="242"/>
      <x:c r="S128" s="242"/>
      <x:c r="T128" s="242"/>
      <x:c r="U128" s="242"/>
      <x:c r="V128" s="242"/>
      <x:c r="W128" s="242"/>
      <x:c r="X128" s="242"/>
      <x:c r="Y128" s="242"/>
      <x:c r="Z128" s="242"/>
    </x:row>
    <x:row r="129">
      <x:c r="A129" s="242"/>
      <x:c r="B129" s="242"/>
      <x:c r="C129" s="242"/>
      <x:c r="D129" s="242"/>
      <x:c r="E129" s="242"/>
      <x:c r="F129" s="242"/>
      <x:c r="G129" s="242"/>
      <x:c r="H129" s="242"/>
      <x:c r="I129" s="242"/>
      <x:c r="J129" s="242"/>
      <x:c r="K129" s="242"/>
      <x:c r="L129" s="242"/>
      <x:c r="M129" s="242"/>
      <x:c r="N129" s="242"/>
      <x:c r="O129" s="242"/>
      <x:c r="P129" s="242"/>
      <x:c r="Q129" s="242"/>
      <x:c r="R129" s="242"/>
      <x:c r="S129" s="242"/>
      <x:c r="T129" s="242"/>
      <x:c r="U129" s="242"/>
      <x:c r="V129" s="242"/>
      <x:c r="W129" s="242"/>
      <x:c r="X129" s="242"/>
      <x:c r="Y129" s="242"/>
      <x:c r="Z129" s="242"/>
    </x:row>
    <x:row r="130">
      <x:c r="A130" s="242"/>
      <x:c r="B130" s="242"/>
      <x:c r="C130" s="242"/>
      <x:c r="D130" s="242"/>
      <x:c r="E130" s="242"/>
      <x:c r="F130" s="242"/>
      <x:c r="G130" s="242"/>
      <x:c r="H130" s="242"/>
      <x:c r="I130" s="242"/>
      <x:c r="J130" s="242"/>
      <x:c r="K130" s="242"/>
      <x:c r="L130" s="242"/>
      <x:c r="M130" s="242"/>
      <x:c r="N130" s="242"/>
      <x:c r="O130" s="242"/>
      <x:c r="P130" s="242"/>
      <x:c r="Q130" s="242"/>
      <x:c r="R130" s="242"/>
      <x:c r="S130" s="242"/>
      <x:c r="T130" s="242"/>
      <x:c r="U130" s="242"/>
      <x:c r="V130" s="242"/>
      <x:c r="W130" s="242"/>
      <x:c r="X130" s="242"/>
      <x:c r="Y130" s="242"/>
      <x:c r="Z130" s="242"/>
    </x:row>
    <x:row r="131">
      <x:c r="A131" s="242"/>
      <x:c r="B131" s="242"/>
      <x:c r="C131" s="242"/>
      <x:c r="D131" s="242"/>
      <x:c r="E131" s="242"/>
      <x:c r="F131" s="242"/>
      <x:c r="G131" s="242"/>
      <x:c r="H131" s="242"/>
      <x:c r="I131" s="242"/>
      <x:c r="J131" s="242"/>
      <x:c r="K131" s="242"/>
      <x:c r="L131" s="242"/>
      <x:c r="M131" s="242"/>
      <x:c r="N131" s="242"/>
      <x:c r="O131" s="242"/>
      <x:c r="P131" s="242"/>
      <x:c r="Q131" s="242"/>
      <x:c r="R131" s="242"/>
      <x:c r="S131" s="242"/>
      <x:c r="T131" s="242"/>
      <x:c r="U131" s="242"/>
      <x:c r="V131" s="242"/>
      <x:c r="W131" s="242"/>
      <x:c r="X131" s="242"/>
      <x:c r="Y131" s="242"/>
      <x:c r="Z131" s="242"/>
    </x:row>
    <x:row r="132">
      <x:c r="A132" s="242"/>
      <x:c r="B132" s="242"/>
      <x:c r="C132" s="242"/>
      <x:c r="D132" s="242"/>
      <x:c r="E132" s="242"/>
      <x:c r="F132" s="242"/>
      <x:c r="G132" s="242"/>
      <x:c r="H132" s="242"/>
      <x:c r="I132" s="242"/>
      <x:c r="J132" s="242"/>
      <x:c r="K132" s="242"/>
      <x:c r="L132" s="242"/>
      <x:c r="M132" s="242"/>
      <x:c r="N132" s="242"/>
      <x:c r="O132" s="242"/>
      <x:c r="P132" s="242"/>
      <x:c r="Q132" s="242"/>
      <x:c r="R132" s="242"/>
      <x:c r="S132" s="242"/>
      <x:c r="T132" s="242"/>
      <x:c r="U132" s="242"/>
      <x:c r="V132" s="242"/>
      <x:c r="W132" s="242"/>
      <x:c r="X132" s="242"/>
      <x:c r="Y132" s="242"/>
      <x:c r="Z132" s="242"/>
    </x:row>
    <x:row r="133">
      <x:c r="A133" s="242"/>
      <x:c r="B133" s="242"/>
      <x:c r="C133" s="242"/>
      <x:c r="D133" s="242"/>
      <x:c r="E133" s="242"/>
      <x:c r="F133" s="242"/>
      <x:c r="G133" s="242"/>
      <x:c r="H133" s="242"/>
      <x:c r="I133" s="242"/>
      <x:c r="J133" s="242"/>
      <x:c r="K133" s="242"/>
      <x:c r="L133" s="242"/>
      <x:c r="M133" s="242"/>
      <x:c r="N133" s="242"/>
      <x:c r="O133" s="242"/>
      <x:c r="P133" s="242"/>
      <x:c r="Q133" s="242"/>
      <x:c r="R133" s="242"/>
      <x:c r="S133" s="242"/>
      <x:c r="T133" s="242"/>
      <x:c r="U133" s="242"/>
      <x:c r="V133" s="242"/>
      <x:c r="W133" s="242"/>
      <x:c r="X133" s="242"/>
      <x:c r="Y133" s="242"/>
      <x:c r="Z133" s="242"/>
    </x:row>
    <x:row r="134">
      <x:c r="A134" s="242"/>
      <x:c r="B134" s="242"/>
      <x:c r="C134" s="242"/>
      <x:c r="D134" s="242"/>
      <x:c r="E134" s="242"/>
      <x:c r="F134" s="242"/>
      <x:c r="G134" s="242"/>
      <x:c r="H134" s="242"/>
      <x:c r="I134" s="242"/>
      <x:c r="J134" s="242"/>
      <x:c r="K134" s="242"/>
      <x:c r="L134" s="242"/>
      <x:c r="M134" s="242"/>
      <x:c r="N134" s="242"/>
      <x:c r="O134" s="242"/>
      <x:c r="P134" s="242"/>
      <x:c r="Q134" s="242"/>
      <x:c r="R134" s="242"/>
      <x:c r="S134" s="242"/>
      <x:c r="T134" s="242"/>
      <x:c r="U134" s="242"/>
      <x:c r="V134" s="242"/>
      <x:c r="W134" s="242"/>
      <x:c r="X134" s="242"/>
      <x:c r="Y134" s="242"/>
      <x:c r="Z134" s="242"/>
    </x:row>
    <x:row r="135">
      <x:c r="A135" s="242"/>
      <x:c r="B135" s="242"/>
      <x:c r="C135" s="242"/>
      <x:c r="D135" s="242"/>
      <x:c r="E135" s="242"/>
      <x:c r="F135" s="242"/>
      <x:c r="G135" s="242"/>
      <x:c r="H135" s="242"/>
      <x:c r="I135" s="242"/>
      <x:c r="J135" s="242"/>
      <x:c r="K135" s="242"/>
      <x:c r="L135" s="242"/>
      <x:c r="M135" s="242"/>
      <x:c r="N135" s="242"/>
      <x:c r="O135" s="242"/>
      <x:c r="P135" s="242"/>
      <x:c r="Q135" s="242"/>
      <x:c r="R135" s="242"/>
      <x:c r="S135" s="242"/>
      <x:c r="T135" s="242"/>
      <x:c r="U135" s="242"/>
      <x:c r="V135" s="242"/>
      <x:c r="W135" s="242"/>
      <x:c r="X135" s="242"/>
      <x:c r="Y135" s="242"/>
      <x:c r="Z135" s="242"/>
    </x:row>
    <x:row r="136">
      <x:c r="A136" s="242"/>
      <x:c r="B136" s="242"/>
      <x:c r="C136" s="242"/>
      <x:c r="D136" s="242"/>
      <x:c r="E136" s="242"/>
      <x:c r="F136" s="242"/>
      <x:c r="G136" s="242"/>
      <x:c r="H136" s="242"/>
      <x:c r="I136" s="242"/>
      <x:c r="J136" s="242"/>
      <x:c r="K136" s="242"/>
      <x:c r="L136" s="242"/>
      <x:c r="M136" s="242"/>
      <x:c r="N136" s="242"/>
      <x:c r="O136" s="242"/>
      <x:c r="P136" s="242"/>
      <x:c r="Q136" s="242"/>
      <x:c r="R136" s="242"/>
      <x:c r="S136" s="242"/>
      <x:c r="T136" s="242"/>
      <x:c r="U136" s="242"/>
      <x:c r="V136" s="242"/>
      <x:c r="W136" s="242"/>
      <x:c r="X136" s="242"/>
      <x:c r="Y136" s="242"/>
      <x:c r="Z136" s="242"/>
    </x:row>
    <x:row r="137">
      <x:c r="A137" s="242"/>
      <x:c r="B137" s="242"/>
      <x:c r="C137" s="242"/>
      <x:c r="D137" s="242"/>
      <x:c r="E137" s="242"/>
      <x:c r="F137" s="242"/>
      <x:c r="G137" s="242"/>
      <x:c r="H137" s="242"/>
      <x:c r="I137" s="242"/>
      <x:c r="J137" s="242"/>
      <x:c r="K137" s="242"/>
      <x:c r="L137" s="242"/>
      <x:c r="M137" s="242"/>
      <x:c r="N137" s="242"/>
      <x:c r="O137" s="242"/>
      <x:c r="P137" s="242"/>
      <x:c r="Q137" s="242"/>
      <x:c r="R137" s="242"/>
      <x:c r="S137" s="242"/>
      <x:c r="T137" s="242"/>
      <x:c r="U137" s="242"/>
      <x:c r="V137" s="242"/>
      <x:c r="W137" s="242"/>
      <x:c r="X137" s="242"/>
      <x:c r="Y137" s="242"/>
      <x:c r="Z137" s="242"/>
    </x:row>
    <x:row r="138">
      <x:c r="A138" s="242"/>
      <x:c r="B138" s="242"/>
      <x:c r="C138" s="242"/>
      <x:c r="D138" s="242"/>
      <x:c r="E138" s="242"/>
      <x:c r="F138" s="242"/>
      <x:c r="G138" s="242"/>
      <x:c r="H138" s="242"/>
      <x:c r="I138" s="242"/>
      <x:c r="J138" s="242"/>
      <x:c r="K138" s="242"/>
      <x:c r="L138" s="242"/>
      <x:c r="M138" s="242"/>
      <x:c r="N138" s="242"/>
      <x:c r="O138" s="242"/>
      <x:c r="P138" s="242"/>
      <x:c r="Q138" s="242"/>
      <x:c r="R138" s="242"/>
      <x:c r="S138" s="242"/>
      <x:c r="T138" s="242"/>
      <x:c r="U138" s="242"/>
      <x:c r="V138" s="242"/>
      <x:c r="W138" s="242"/>
      <x:c r="X138" s="242"/>
      <x:c r="Y138" s="242"/>
      <x:c r="Z138" s="242"/>
    </x:row>
    <x:row r="139">
      <x:c r="A139" s="242"/>
      <x:c r="B139" s="242"/>
      <x:c r="C139" s="242"/>
      <x:c r="D139" s="242"/>
      <x:c r="E139" s="242"/>
      <x:c r="F139" s="242"/>
      <x:c r="G139" s="242"/>
      <x:c r="H139" s="242"/>
      <x:c r="I139" s="242"/>
      <x:c r="J139" s="242"/>
      <x:c r="K139" s="242"/>
      <x:c r="L139" s="242"/>
      <x:c r="M139" s="242"/>
      <x:c r="N139" s="242"/>
      <x:c r="O139" s="242"/>
      <x:c r="P139" s="242"/>
      <x:c r="Q139" s="242"/>
      <x:c r="R139" s="242"/>
      <x:c r="S139" s="242"/>
      <x:c r="T139" s="242"/>
      <x:c r="U139" s="242"/>
      <x:c r="V139" s="242"/>
      <x:c r="W139" s="242"/>
      <x:c r="X139" s="242"/>
      <x:c r="Y139" s="242"/>
      <x:c r="Z139" s="242"/>
    </x:row>
    <x:row r="140">
      <x:c r="A140" s="242"/>
      <x:c r="B140" s="242"/>
      <x:c r="C140" s="242"/>
      <x:c r="D140" s="242"/>
      <x:c r="E140" s="242"/>
      <x:c r="F140" s="242"/>
      <x:c r="G140" s="242"/>
      <x:c r="H140" s="242"/>
      <x:c r="I140" s="242"/>
      <x:c r="J140" s="242"/>
      <x:c r="K140" s="242"/>
      <x:c r="L140" s="242"/>
      <x:c r="M140" s="242"/>
      <x:c r="N140" s="242"/>
      <x:c r="O140" s="242"/>
      <x:c r="P140" s="242"/>
      <x:c r="Q140" s="242"/>
      <x:c r="R140" s="242"/>
      <x:c r="S140" s="242"/>
      <x:c r="T140" s="242"/>
      <x:c r="U140" s="242"/>
      <x:c r="V140" s="242"/>
      <x:c r="W140" s="242"/>
      <x:c r="X140" s="242"/>
      <x:c r="Y140" s="242"/>
      <x:c r="Z140" s="242"/>
    </x:row>
    <x:row r="141">
      <x:c r="A141" s="242"/>
      <x:c r="B141" s="242"/>
      <x:c r="C141" s="242"/>
      <x:c r="D141" s="242"/>
      <x:c r="E141" s="242"/>
      <x:c r="F141" s="242"/>
      <x:c r="G141" s="242"/>
      <x:c r="H141" s="242"/>
      <x:c r="I141" s="242"/>
      <x:c r="J141" s="242"/>
      <x:c r="K141" s="242"/>
      <x:c r="L141" s="242"/>
      <x:c r="M141" s="242"/>
      <x:c r="N141" s="242"/>
      <x:c r="O141" s="242"/>
      <x:c r="P141" s="242"/>
      <x:c r="Q141" s="242"/>
      <x:c r="R141" s="242"/>
      <x:c r="S141" s="242"/>
      <x:c r="T141" s="242"/>
      <x:c r="U141" s="242"/>
      <x:c r="V141" s="242"/>
      <x:c r="W141" s="242"/>
      <x:c r="X141" s="242"/>
      <x:c r="Y141" s="242"/>
      <x:c r="Z141" s="242"/>
    </x:row>
    <x:row r="142">
      <x:c r="A142" s="242"/>
      <x:c r="B142" s="242"/>
      <x:c r="C142" s="242"/>
      <x:c r="D142" s="242"/>
      <x:c r="E142" s="242"/>
      <x:c r="F142" s="242"/>
      <x:c r="G142" s="242"/>
      <x:c r="H142" s="242"/>
      <x:c r="I142" s="242"/>
      <x:c r="J142" s="242"/>
      <x:c r="K142" s="242"/>
      <x:c r="L142" s="242"/>
      <x:c r="M142" s="242"/>
      <x:c r="N142" s="242"/>
      <x:c r="O142" s="242"/>
      <x:c r="P142" s="242"/>
      <x:c r="Q142" s="242"/>
      <x:c r="R142" s="242"/>
      <x:c r="S142" s="242"/>
      <x:c r="T142" s="242"/>
      <x:c r="U142" s="242"/>
      <x:c r="V142" s="242"/>
      <x:c r="W142" s="242"/>
      <x:c r="X142" s="242"/>
      <x:c r="Y142" s="242"/>
      <x:c r="Z142" s="242"/>
    </x:row>
    <x:row r="143">
      <x:c r="A143" s="242"/>
      <x:c r="B143" s="242"/>
      <x:c r="C143" s="242"/>
      <x:c r="D143" s="242"/>
      <x:c r="E143" s="242"/>
      <x:c r="F143" s="242"/>
      <x:c r="G143" s="242"/>
      <x:c r="H143" s="242"/>
      <x:c r="I143" s="242"/>
      <x:c r="J143" s="242"/>
      <x:c r="K143" s="242"/>
      <x:c r="L143" s="242"/>
      <x:c r="M143" s="242"/>
      <x:c r="N143" s="242"/>
      <x:c r="O143" s="242"/>
      <x:c r="P143" s="242"/>
      <x:c r="Q143" s="242"/>
      <x:c r="R143" s="242"/>
      <x:c r="S143" s="242"/>
      <x:c r="T143" s="242"/>
      <x:c r="U143" s="242"/>
      <x:c r="V143" s="242"/>
      <x:c r="W143" s="242"/>
      <x:c r="X143" s="242"/>
      <x:c r="Y143" s="242"/>
      <x:c r="Z143" s="242"/>
    </x:row>
    <x:row r="144">
      <x:c r="A144" s="242"/>
      <x:c r="B144" s="242"/>
      <x:c r="C144" s="242"/>
      <x:c r="D144" s="242"/>
      <x:c r="E144" s="242"/>
      <x:c r="F144" s="242"/>
      <x:c r="G144" s="242"/>
      <x:c r="H144" s="242"/>
      <x:c r="I144" s="242"/>
      <x:c r="J144" s="242"/>
      <x:c r="K144" s="242"/>
      <x:c r="L144" s="242"/>
      <x:c r="M144" s="242"/>
      <x:c r="N144" s="242"/>
      <x:c r="O144" s="242"/>
      <x:c r="P144" s="242"/>
      <x:c r="Q144" s="242"/>
      <x:c r="R144" s="242"/>
      <x:c r="S144" s="242"/>
      <x:c r="T144" s="242"/>
      <x:c r="U144" s="242"/>
      <x:c r="V144" s="242"/>
      <x:c r="W144" s="242"/>
      <x:c r="X144" s="242"/>
      <x:c r="Y144" s="242"/>
      <x:c r="Z144" s="242"/>
    </x:row>
    <x:row r="145">
      <x:c r="A145" s="242"/>
      <x:c r="B145" s="242"/>
      <x:c r="C145" s="242"/>
      <x:c r="D145" s="242"/>
      <x:c r="E145" s="242"/>
      <x:c r="F145" s="242"/>
      <x:c r="G145" s="242"/>
      <x:c r="H145" s="242"/>
      <x:c r="I145" s="242"/>
      <x:c r="J145" s="242"/>
      <x:c r="K145" s="242"/>
      <x:c r="L145" s="242"/>
      <x:c r="M145" s="242"/>
      <x:c r="N145" s="242"/>
      <x:c r="O145" s="242"/>
      <x:c r="P145" s="242"/>
      <x:c r="Q145" s="242"/>
      <x:c r="R145" s="242"/>
      <x:c r="S145" s="242"/>
      <x:c r="T145" s="242"/>
      <x:c r="U145" s="242"/>
      <x:c r="V145" s="242"/>
      <x:c r="W145" s="242"/>
      <x:c r="X145" s="242"/>
      <x:c r="Y145" s="242"/>
      <x:c r="Z145" s="242"/>
    </x:row>
    <x:row r="146">
      <x:c r="A146" s="242"/>
      <x:c r="B146" s="242"/>
      <x:c r="C146" s="242"/>
      <x:c r="D146" s="242"/>
      <x:c r="E146" s="242"/>
      <x:c r="F146" s="242"/>
      <x:c r="G146" s="242"/>
      <x:c r="H146" s="242"/>
      <x:c r="I146" s="242"/>
      <x:c r="J146" s="242"/>
      <x:c r="K146" s="242"/>
      <x:c r="L146" s="242"/>
      <x:c r="M146" s="242"/>
      <x:c r="N146" s="242"/>
      <x:c r="O146" s="242"/>
      <x:c r="P146" s="242"/>
      <x:c r="Q146" s="242"/>
      <x:c r="R146" s="242"/>
      <x:c r="S146" s="242"/>
      <x:c r="T146" s="242"/>
      <x:c r="U146" s="242"/>
      <x:c r="V146" s="242"/>
      <x:c r="W146" s="242"/>
      <x:c r="X146" s="242"/>
      <x:c r="Y146" s="242"/>
      <x:c r="Z146" s="242"/>
    </x:row>
    <x:row r="147">
      <x:c r="A147" s="242"/>
      <x:c r="B147" s="242"/>
      <x:c r="C147" s="242"/>
      <x:c r="D147" s="242"/>
      <x:c r="E147" s="242"/>
      <x:c r="F147" s="242"/>
      <x:c r="G147" s="242"/>
      <x:c r="H147" s="242"/>
      <x:c r="I147" s="242"/>
      <x:c r="J147" s="242"/>
      <x:c r="K147" s="242"/>
      <x:c r="L147" s="242"/>
      <x:c r="M147" s="242"/>
      <x:c r="N147" s="242"/>
      <x:c r="O147" s="242"/>
      <x:c r="P147" s="242"/>
      <x:c r="Q147" s="242"/>
      <x:c r="R147" s="242"/>
      <x:c r="S147" s="242"/>
      <x:c r="T147" s="242"/>
      <x:c r="U147" s="242"/>
      <x:c r="V147" s="242"/>
      <x:c r="W147" s="242"/>
      <x:c r="X147" s="242"/>
      <x:c r="Y147" s="242"/>
      <x:c r="Z147" s="242"/>
    </x:row>
    <x:row r="148">
      <x:c r="A148" s="242"/>
      <x:c r="B148" s="242"/>
      <x:c r="C148" s="242"/>
      <x:c r="D148" s="242"/>
      <x:c r="E148" s="242"/>
      <x:c r="F148" s="242"/>
      <x:c r="G148" s="242"/>
      <x:c r="H148" s="242"/>
      <x:c r="I148" s="242"/>
      <x:c r="J148" s="242"/>
      <x:c r="K148" s="242"/>
      <x:c r="L148" s="242"/>
      <x:c r="M148" s="242"/>
      <x:c r="N148" s="242"/>
      <x:c r="O148" s="242"/>
      <x:c r="P148" s="242"/>
      <x:c r="Q148" s="242"/>
      <x:c r="R148" s="242"/>
      <x:c r="S148" s="242"/>
      <x:c r="T148" s="242"/>
      <x:c r="U148" s="242"/>
      <x:c r="V148" s="242"/>
      <x:c r="W148" s="242"/>
      <x:c r="X148" s="242"/>
      <x:c r="Y148" s="242"/>
      <x:c r="Z148" s="242"/>
    </x:row>
    <x:row r="149">
      <x:c r="A149" s="242"/>
      <x:c r="B149" s="242"/>
      <x:c r="C149" s="242"/>
      <x:c r="D149" s="242"/>
      <x:c r="E149" s="242"/>
      <x:c r="F149" s="242"/>
      <x:c r="G149" s="242"/>
      <x:c r="H149" s="242"/>
      <x:c r="I149" s="242"/>
      <x:c r="J149" s="242"/>
      <x:c r="K149" s="242"/>
      <x:c r="L149" s="242"/>
      <x:c r="M149" s="242"/>
      <x:c r="N149" s="242"/>
      <x:c r="O149" s="242"/>
      <x:c r="P149" s="242"/>
      <x:c r="Q149" s="242"/>
      <x:c r="R149" s="242"/>
      <x:c r="S149" s="242"/>
      <x:c r="T149" s="242"/>
      <x:c r="U149" s="242"/>
      <x:c r="V149" s="242"/>
      <x:c r="W149" s="242"/>
      <x:c r="X149" s="242"/>
      <x:c r="Y149" s="242"/>
      <x:c r="Z149" s="242"/>
    </x:row>
    <x:row r="150">
      <x:c r="A150" s="242"/>
      <x:c r="B150" s="242"/>
      <x:c r="C150" s="242"/>
      <x:c r="D150" s="242"/>
      <x:c r="E150" s="242"/>
      <x:c r="F150" s="242"/>
      <x:c r="G150" s="242"/>
      <x:c r="H150" s="242"/>
      <x:c r="I150" s="242"/>
      <x:c r="J150" s="242"/>
      <x:c r="K150" s="242"/>
      <x:c r="L150" s="242"/>
      <x:c r="M150" s="242"/>
      <x:c r="N150" s="242"/>
      <x:c r="O150" s="242"/>
      <x:c r="P150" s="242"/>
      <x:c r="Q150" s="242"/>
      <x:c r="R150" s="242"/>
      <x:c r="S150" s="242"/>
      <x:c r="T150" s="242"/>
      <x:c r="U150" s="242"/>
      <x:c r="V150" s="242"/>
      <x:c r="W150" s="242"/>
      <x:c r="X150" s="242"/>
      <x:c r="Y150" s="242"/>
      <x:c r="Z150" s="242"/>
    </x:row>
    <x:row r="151">
      <x:c r="A151" s="242"/>
      <x:c r="B151" s="242"/>
      <x:c r="C151" s="242"/>
      <x:c r="D151" s="242"/>
      <x:c r="E151" s="242"/>
      <x:c r="F151" s="242"/>
      <x:c r="G151" s="242"/>
      <x:c r="H151" s="242"/>
      <x:c r="I151" s="242"/>
      <x:c r="J151" s="242"/>
      <x:c r="K151" s="242"/>
      <x:c r="L151" s="242"/>
      <x:c r="M151" s="242"/>
      <x:c r="N151" s="242"/>
      <x:c r="O151" s="242"/>
      <x:c r="P151" s="242"/>
      <x:c r="Q151" s="242"/>
      <x:c r="R151" s="242"/>
      <x:c r="S151" s="242"/>
      <x:c r="T151" s="242"/>
      <x:c r="U151" s="242"/>
      <x:c r="V151" s="242"/>
      <x:c r="W151" s="242"/>
      <x:c r="X151" s="242"/>
      <x:c r="Y151" s="242"/>
      <x:c r="Z151" s="242"/>
    </x:row>
    <x:row r="152">
      <x:c r="A152" s="242"/>
      <x:c r="B152" s="242"/>
      <x:c r="C152" s="242"/>
      <x:c r="D152" s="242"/>
      <x:c r="E152" s="242"/>
      <x:c r="F152" s="242"/>
      <x:c r="G152" s="242"/>
      <x:c r="H152" s="242"/>
      <x:c r="I152" s="242"/>
      <x:c r="J152" s="242"/>
      <x:c r="K152" s="242"/>
      <x:c r="L152" s="242"/>
      <x:c r="M152" s="242"/>
      <x:c r="N152" s="242"/>
      <x:c r="O152" s="242"/>
      <x:c r="P152" s="242"/>
      <x:c r="Q152" s="242"/>
      <x:c r="R152" s="242"/>
      <x:c r="S152" s="242"/>
      <x:c r="T152" s="242"/>
      <x:c r="U152" s="242"/>
      <x:c r="V152" s="242"/>
      <x:c r="W152" s="242"/>
      <x:c r="X152" s="242"/>
      <x:c r="Y152" s="242"/>
      <x:c r="Z152" s="242"/>
    </x:row>
    <x:row r="153">
      <x:c r="A153" s="242"/>
      <x:c r="B153" s="242"/>
      <x:c r="C153" s="242"/>
      <x:c r="D153" s="242"/>
      <x:c r="E153" s="242"/>
      <x:c r="F153" s="242"/>
      <x:c r="G153" s="242"/>
      <x:c r="H153" s="242"/>
      <x:c r="I153" s="242"/>
      <x:c r="J153" s="242"/>
      <x:c r="K153" s="242"/>
      <x:c r="L153" s="242"/>
      <x:c r="M153" s="242"/>
      <x:c r="N153" s="242"/>
      <x:c r="O153" s="242"/>
      <x:c r="P153" s="242"/>
      <x:c r="Q153" s="242"/>
      <x:c r="R153" s="242"/>
      <x:c r="S153" s="242"/>
      <x:c r="T153" s="242"/>
      <x:c r="U153" s="242"/>
      <x:c r="V153" s="242"/>
      <x:c r="W153" s="242"/>
      <x:c r="X153" s="242"/>
      <x:c r="Y153" s="242"/>
      <x:c r="Z153" s="242"/>
    </x:row>
    <x:row r="154">
      <x:c r="A154" s="242"/>
      <x:c r="B154" s="242"/>
      <x:c r="C154" s="242"/>
      <x:c r="D154" s="242"/>
      <x:c r="E154" s="242"/>
      <x:c r="F154" s="242"/>
      <x:c r="G154" s="242"/>
      <x:c r="H154" s="242"/>
      <x:c r="I154" s="242"/>
      <x:c r="J154" s="242"/>
      <x:c r="K154" s="242"/>
      <x:c r="L154" s="242"/>
      <x:c r="M154" s="242"/>
      <x:c r="N154" s="242"/>
      <x:c r="O154" s="242"/>
      <x:c r="P154" s="242"/>
      <x:c r="Q154" s="242"/>
      <x:c r="R154" s="242"/>
      <x:c r="S154" s="242"/>
      <x:c r="T154" s="242"/>
      <x:c r="U154" s="242"/>
      <x:c r="V154" s="242"/>
      <x:c r="W154" s="242"/>
      <x:c r="X154" s="242"/>
      <x:c r="Y154" s="242"/>
      <x:c r="Z154" s="242"/>
    </x:row>
    <x:row r="155">
      <x:c r="A155" s="242"/>
      <x:c r="B155" s="242"/>
      <x:c r="C155" s="242"/>
      <x:c r="D155" s="242"/>
      <x:c r="E155" s="242"/>
      <x:c r="F155" s="242"/>
      <x:c r="G155" s="242"/>
      <x:c r="H155" s="242"/>
      <x:c r="I155" s="242"/>
      <x:c r="J155" s="242"/>
      <x:c r="K155" s="242"/>
      <x:c r="L155" s="242"/>
      <x:c r="M155" s="242"/>
      <x:c r="N155" s="242"/>
      <x:c r="O155" s="242"/>
      <x:c r="P155" s="242"/>
      <x:c r="Q155" s="242"/>
      <x:c r="R155" s="242"/>
      <x:c r="S155" s="242"/>
      <x:c r="T155" s="242"/>
      <x:c r="U155" s="242"/>
      <x:c r="V155" s="242"/>
      <x:c r="W155" s="242"/>
      <x:c r="X155" s="242"/>
      <x:c r="Y155" s="242"/>
      <x:c r="Z155" s="242"/>
    </x:row>
    <x:row r="156">
      <x:c r="A156" s="242"/>
      <x:c r="B156" s="242"/>
      <x:c r="C156" s="242"/>
      <x:c r="D156" s="242"/>
      <x:c r="E156" s="242"/>
      <x:c r="F156" s="242"/>
      <x:c r="G156" s="242"/>
      <x:c r="H156" s="242"/>
      <x:c r="I156" s="242"/>
      <x:c r="J156" s="242"/>
      <x:c r="K156" s="242"/>
      <x:c r="L156" s="242"/>
      <x:c r="M156" s="242"/>
      <x:c r="N156" s="242"/>
      <x:c r="O156" s="242"/>
      <x:c r="P156" s="242"/>
      <x:c r="Q156" s="242"/>
      <x:c r="R156" s="242"/>
      <x:c r="S156" s="242"/>
      <x:c r="T156" s="242"/>
      <x:c r="U156" s="242"/>
      <x:c r="V156" s="242"/>
      <x:c r="W156" s="242"/>
      <x:c r="X156" s="242"/>
      <x:c r="Y156" s="242"/>
      <x:c r="Z156" s="242"/>
    </x:row>
    <x:row r="157">
      <x:c r="A157" s="242"/>
      <x:c r="B157" s="242"/>
      <x:c r="C157" s="242"/>
      <x:c r="D157" s="242"/>
      <x:c r="E157" s="242"/>
      <x:c r="F157" s="242"/>
      <x:c r="G157" s="242"/>
      <x:c r="H157" s="242"/>
      <x:c r="I157" s="242"/>
      <x:c r="J157" s="242"/>
      <x:c r="K157" s="242"/>
      <x:c r="L157" s="242"/>
      <x:c r="M157" s="242"/>
      <x:c r="N157" s="242"/>
      <x:c r="O157" s="242"/>
      <x:c r="P157" s="242"/>
      <x:c r="Q157" s="242"/>
      <x:c r="R157" s="242"/>
      <x:c r="S157" s="242"/>
      <x:c r="T157" s="242"/>
      <x:c r="U157" s="242"/>
      <x:c r="V157" s="242"/>
      <x:c r="W157" s="242"/>
      <x:c r="X157" s="242"/>
      <x:c r="Y157" s="242"/>
      <x:c r="Z157" s="242"/>
    </x:row>
    <x:row r="158">
      <x:c r="A158" s="242"/>
      <x:c r="B158" s="242"/>
      <x:c r="C158" s="242"/>
      <x:c r="D158" s="242"/>
      <x:c r="E158" s="242"/>
      <x:c r="F158" s="242"/>
      <x:c r="G158" s="242"/>
      <x:c r="H158" s="242"/>
      <x:c r="I158" s="242"/>
      <x:c r="J158" s="242"/>
      <x:c r="K158" s="242"/>
      <x:c r="L158" s="242"/>
      <x:c r="M158" s="242"/>
      <x:c r="N158" s="242"/>
      <x:c r="O158" s="242"/>
      <x:c r="P158" s="242"/>
      <x:c r="Q158" s="242"/>
      <x:c r="R158" s="242"/>
      <x:c r="S158" s="242"/>
      <x:c r="T158" s="242"/>
      <x:c r="U158" s="242"/>
      <x:c r="V158" s="242"/>
      <x:c r="W158" s="242"/>
      <x:c r="X158" s="242"/>
      <x:c r="Y158" s="242"/>
      <x:c r="Z158" s="242"/>
    </x:row>
    <x:row r="159">
      <x:c r="A159" s="242"/>
      <x:c r="B159" s="242"/>
      <x:c r="C159" s="242"/>
      <x:c r="D159" s="242"/>
      <x:c r="E159" s="242"/>
      <x:c r="F159" s="242"/>
      <x:c r="G159" s="242"/>
      <x:c r="H159" s="242"/>
      <x:c r="I159" s="242"/>
      <x:c r="J159" s="242"/>
      <x:c r="K159" s="242"/>
      <x:c r="L159" s="242"/>
      <x:c r="M159" s="242"/>
      <x:c r="N159" s="242"/>
      <x:c r="O159" s="242"/>
      <x:c r="P159" s="242"/>
      <x:c r="Q159" s="242"/>
      <x:c r="R159" s="242"/>
      <x:c r="S159" s="242"/>
      <x:c r="T159" s="242"/>
      <x:c r="U159" s="242"/>
      <x:c r="V159" s="242"/>
      <x:c r="W159" s="242"/>
      <x:c r="X159" s="242"/>
      <x:c r="Y159" s="242"/>
      <x:c r="Z159" s="242"/>
    </x:row>
    <x:row r="160">
      <x:c r="A160" s="242"/>
      <x:c r="B160" s="242"/>
      <x:c r="C160" s="242"/>
      <x:c r="D160" s="242"/>
      <x:c r="E160" s="242"/>
      <x:c r="F160" s="242"/>
      <x:c r="G160" s="242"/>
      <x:c r="H160" s="242"/>
      <x:c r="I160" s="242"/>
      <x:c r="J160" s="242"/>
      <x:c r="K160" s="242"/>
      <x:c r="L160" s="242"/>
      <x:c r="M160" s="242"/>
      <x:c r="N160" s="242"/>
      <x:c r="O160" s="242"/>
      <x:c r="P160" s="242"/>
      <x:c r="Q160" s="242"/>
      <x:c r="R160" s="242"/>
      <x:c r="S160" s="242"/>
      <x:c r="T160" s="242"/>
      <x:c r="U160" s="242"/>
      <x:c r="V160" s="242"/>
      <x:c r="W160" s="242"/>
      <x:c r="X160" s="242"/>
      <x:c r="Y160" s="242"/>
      <x:c r="Z160" s="242"/>
    </x:row>
    <x:row r="161">
      <x:c r="A161" s="242"/>
      <x:c r="B161" s="242"/>
      <x:c r="C161" s="242"/>
      <x:c r="D161" s="242"/>
      <x:c r="E161" s="242"/>
      <x:c r="F161" s="242"/>
      <x:c r="G161" s="242"/>
      <x:c r="H161" s="242"/>
      <x:c r="I161" s="242"/>
      <x:c r="J161" s="242"/>
      <x:c r="K161" s="242"/>
      <x:c r="L161" s="242"/>
      <x:c r="M161" s="242"/>
      <x:c r="N161" s="242"/>
      <x:c r="O161" s="242"/>
      <x:c r="P161" s="242"/>
      <x:c r="Q161" s="242"/>
      <x:c r="R161" s="242"/>
      <x:c r="S161" s="242"/>
      <x:c r="T161" s="242"/>
      <x:c r="U161" s="242"/>
      <x:c r="V161" s="242"/>
      <x:c r="W161" s="242"/>
      <x:c r="X161" s="242"/>
      <x:c r="Y161" s="242"/>
      <x:c r="Z161" s="242"/>
    </x:row>
    <x:row r="162">
      <x:c r="A162" s="242"/>
      <x:c r="B162" s="242"/>
      <x:c r="C162" s="242"/>
      <x:c r="D162" s="242"/>
      <x:c r="E162" s="242"/>
      <x:c r="F162" s="242"/>
      <x:c r="G162" s="242"/>
      <x:c r="H162" s="242"/>
      <x:c r="I162" s="242"/>
      <x:c r="J162" s="242"/>
      <x:c r="K162" s="242"/>
      <x:c r="L162" s="242"/>
      <x:c r="M162" s="242"/>
      <x:c r="N162" s="242"/>
      <x:c r="O162" s="242"/>
      <x:c r="P162" s="242"/>
      <x:c r="Q162" s="242"/>
      <x:c r="R162" s="242"/>
      <x:c r="S162" s="242"/>
      <x:c r="T162" s="242"/>
      <x:c r="U162" s="242"/>
      <x:c r="V162" s="242"/>
      <x:c r="W162" s="242"/>
      <x:c r="X162" s="242"/>
      <x:c r="Y162" s="242"/>
      <x:c r="Z162" s="242"/>
    </x:row>
    <x:row r="163">
      <x:c r="A163" s="242"/>
      <x:c r="B163" s="242"/>
      <x:c r="C163" s="242"/>
      <x:c r="D163" s="242"/>
      <x:c r="E163" s="242"/>
      <x:c r="F163" s="242"/>
      <x:c r="G163" s="242"/>
      <x:c r="H163" s="242"/>
      <x:c r="I163" s="242"/>
      <x:c r="J163" s="242"/>
      <x:c r="K163" s="242"/>
      <x:c r="L163" s="242"/>
      <x:c r="M163" s="242"/>
      <x:c r="N163" s="242"/>
      <x:c r="O163" s="242"/>
      <x:c r="P163" s="242"/>
      <x:c r="Q163" s="242"/>
      <x:c r="R163" s="242"/>
      <x:c r="S163" s="242"/>
      <x:c r="T163" s="242"/>
      <x:c r="U163" s="242"/>
      <x:c r="V163" s="242"/>
      <x:c r="W163" s="242"/>
      <x:c r="X163" s="242"/>
      <x:c r="Y163" s="242"/>
      <x:c r="Z163" s="242"/>
    </x:row>
    <x:row r="164">
      <x:c r="A164" s="242"/>
      <x:c r="B164" s="242"/>
      <x:c r="C164" s="242"/>
      <x:c r="D164" s="242"/>
      <x:c r="E164" s="242"/>
      <x:c r="F164" s="242"/>
      <x:c r="G164" s="242"/>
      <x:c r="H164" s="242"/>
      <x:c r="I164" s="242"/>
      <x:c r="J164" s="242"/>
      <x:c r="K164" s="242"/>
      <x:c r="L164" s="242"/>
      <x:c r="M164" s="242"/>
      <x:c r="N164" s="242"/>
      <x:c r="O164" s="242"/>
      <x:c r="P164" s="242"/>
      <x:c r="Q164" s="242"/>
      <x:c r="R164" s="242"/>
      <x:c r="S164" s="242"/>
      <x:c r="T164" s="242"/>
      <x:c r="U164" s="242"/>
      <x:c r="V164" s="242"/>
      <x:c r="W164" s="242"/>
      <x:c r="X164" s="242"/>
      <x:c r="Y164" s="242"/>
      <x:c r="Z164" s="242"/>
    </x:row>
    <x:row r="165">
      <x:c r="A165" s="242"/>
      <x:c r="B165" s="242"/>
      <x:c r="C165" s="242"/>
      <x:c r="D165" s="242"/>
      <x:c r="E165" s="242"/>
      <x:c r="F165" s="242"/>
      <x:c r="G165" s="242"/>
      <x:c r="H165" s="242"/>
      <x:c r="I165" s="242"/>
      <x:c r="J165" s="242"/>
      <x:c r="K165" s="242"/>
      <x:c r="L165" s="242"/>
      <x:c r="M165" s="242"/>
      <x:c r="N165" s="242"/>
      <x:c r="O165" s="242"/>
      <x:c r="P165" s="242"/>
      <x:c r="Q165" s="242"/>
      <x:c r="R165" s="242"/>
      <x:c r="S165" s="242"/>
      <x:c r="T165" s="242"/>
      <x:c r="U165" s="242"/>
      <x:c r="V165" s="242"/>
      <x:c r="W165" s="242"/>
      <x:c r="X165" s="242"/>
      <x:c r="Y165" s="242"/>
      <x:c r="Z165" s="242"/>
    </x:row>
    <x:row r="166">
      <x:c r="A166" s="242"/>
      <x:c r="B166" s="242"/>
      <x:c r="C166" s="242"/>
      <x:c r="D166" s="242"/>
      <x:c r="E166" s="242"/>
      <x:c r="F166" s="242"/>
      <x:c r="G166" s="242"/>
      <x:c r="H166" s="242"/>
      <x:c r="I166" s="242"/>
      <x:c r="J166" s="242"/>
      <x:c r="K166" s="242"/>
      <x:c r="L166" s="242"/>
      <x:c r="M166" s="242"/>
      <x:c r="N166" s="242"/>
      <x:c r="O166" s="242"/>
      <x:c r="P166" s="242"/>
      <x:c r="Q166" s="242"/>
      <x:c r="R166" s="242"/>
      <x:c r="S166" s="242"/>
      <x:c r="T166" s="242"/>
      <x:c r="U166" s="242"/>
      <x:c r="V166" s="242"/>
      <x:c r="W166" s="242"/>
      <x:c r="X166" s="242"/>
      <x:c r="Y166" s="242"/>
      <x:c r="Z166" s="242"/>
    </x:row>
    <x:row r="167">
      <x:c r="A167" s="242"/>
      <x:c r="B167" s="242"/>
      <x:c r="C167" s="242"/>
      <x:c r="D167" s="242"/>
      <x:c r="E167" s="242"/>
      <x:c r="F167" s="242"/>
      <x:c r="G167" s="242"/>
      <x:c r="H167" s="242"/>
      <x:c r="I167" s="242"/>
      <x:c r="J167" s="242"/>
      <x:c r="K167" s="242"/>
      <x:c r="L167" s="242"/>
      <x:c r="M167" s="242"/>
      <x:c r="N167" s="242"/>
      <x:c r="O167" s="242"/>
      <x:c r="P167" s="242"/>
      <x:c r="Q167" s="242"/>
      <x:c r="R167" s="242"/>
      <x:c r="S167" s="242"/>
      <x:c r="T167" s="242"/>
      <x:c r="U167" s="242"/>
      <x:c r="V167" s="242"/>
      <x:c r="W167" s="242"/>
      <x:c r="X167" s="242"/>
      <x:c r="Y167" s="242"/>
      <x:c r="Z167" s="242"/>
    </x:row>
    <x:row r="168">
      <x:c r="A168" s="242"/>
      <x:c r="B168" s="242"/>
      <x:c r="C168" s="242"/>
      <x:c r="D168" s="242"/>
      <x:c r="E168" s="242"/>
      <x:c r="F168" s="242"/>
      <x:c r="G168" s="242"/>
      <x:c r="H168" s="242"/>
      <x:c r="I168" s="242"/>
      <x:c r="J168" s="242"/>
      <x:c r="K168" s="242"/>
      <x:c r="L168" s="242"/>
      <x:c r="M168" s="242"/>
      <x:c r="N168" s="242"/>
      <x:c r="O168" s="242"/>
      <x:c r="P168" s="242"/>
      <x:c r="Q168" s="242"/>
      <x:c r="R168" s="242"/>
      <x:c r="S168" s="242"/>
      <x:c r="T168" s="242"/>
      <x:c r="U168" s="242"/>
      <x:c r="V168" s="242"/>
      <x:c r="W168" s="242"/>
      <x:c r="X168" s="242"/>
      <x:c r="Y168" s="242"/>
      <x:c r="Z168" s="242"/>
    </x:row>
    <x:row r="169">
      <x:c r="A169" s="242"/>
      <x:c r="B169" s="242"/>
      <x:c r="C169" s="242"/>
      <x:c r="D169" s="242"/>
      <x:c r="E169" s="242"/>
      <x:c r="F169" s="242"/>
      <x:c r="G169" s="242"/>
      <x:c r="H169" s="242"/>
      <x:c r="I169" s="242"/>
      <x:c r="J169" s="242"/>
      <x:c r="K169" s="242"/>
      <x:c r="L169" s="242"/>
      <x:c r="M169" s="242"/>
      <x:c r="N169" s="242"/>
      <x:c r="O169" s="242"/>
      <x:c r="P169" s="242"/>
      <x:c r="Q169" s="242"/>
      <x:c r="R169" s="242"/>
      <x:c r="S169" s="242"/>
      <x:c r="T169" s="242"/>
      <x:c r="U169" s="242"/>
      <x:c r="V169" s="242"/>
      <x:c r="W169" s="242"/>
      <x:c r="X169" s="242"/>
      <x:c r="Y169" s="242"/>
      <x:c r="Z169" s="242"/>
    </x:row>
    <x:row r="170">
      <x:c r="A170" s="242"/>
      <x:c r="B170" s="242"/>
      <x:c r="C170" s="242"/>
      <x:c r="D170" s="242"/>
      <x:c r="E170" s="242"/>
      <x:c r="F170" s="242"/>
      <x:c r="G170" s="242"/>
      <x:c r="H170" s="242"/>
      <x:c r="I170" s="242"/>
      <x:c r="J170" s="242"/>
      <x:c r="K170" s="242"/>
      <x:c r="L170" s="242"/>
      <x:c r="M170" s="242"/>
      <x:c r="N170" s="242"/>
      <x:c r="O170" s="242"/>
      <x:c r="P170" s="242"/>
      <x:c r="Q170" s="242"/>
      <x:c r="R170" s="242"/>
      <x:c r="S170" s="242"/>
      <x:c r="T170" s="242"/>
      <x:c r="U170" s="242"/>
      <x:c r="V170" s="242"/>
      <x:c r="W170" s="242"/>
      <x:c r="X170" s="242"/>
      <x:c r="Y170" s="242"/>
      <x:c r="Z170" s="242"/>
    </x:row>
    <x:row r="171">
      <x:c r="A171" s="242"/>
      <x:c r="B171" s="242"/>
      <x:c r="C171" s="242"/>
      <x:c r="D171" s="242"/>
      <x:c r="E171" s="242"/>
      <x:c r="F171" s="242"/>
      <x:c r="G171" s="242"/>
      <x:c r="H171" s="242"/>
      <x:c r="I171" s="242"/>
      <x:c r="J171" s="242"/>
      <x:c r="K171" s="242"/>
      <x:c r="L171" s="242"/>
      <x:c r="M171" s="242"/>
      <x:c r="N171" s="242"/>
      <x:c r="O171" s="242"/>
      <x:c r="P171" s="242"/>
      <x:c r="Q171" s="242"/>
      <x:c r="R171" s="242"/>
      <x:c r="S171" s="242"/>
      <x:c r="T171" s="242"/>
      <x:c r="U171" s="242"/>
      <x:c r="V171" s="242"/>
      <x:c r="W171" s="242"/>
      <x:c r="X171" s="242"/>
      <x:c r="Y171" s="242"/>
      <x:c r="Z171" s="242"/>
    </x:row>
    <x:row r="172">
      <x:c r="A172" s="242"/>
      <x:c r="B172" s="242"/>
      <x:c r="C172" s="242"/>
      <x:c r="D172" s="242"/>
      <x:c r="E172" s="242"/>
      <x:c r="F172" s="242"/>
      <x:c r="G172" s="242"/>
      <x:c r="H172" s="242"/>
      <x:c r="I172" s="242"/>
      <x:c r="J172" s="242"/>
      <x:c r="K172" s="242"/>
      <x:c r="L172" s="242"/>
      <x:c r="M172" s="242"/>
      <x:c r="N172" s="242"/>
      <x:c r="O172" s="242"/>
      <x:c r="P172" s="242"/>
      <x:c r="Q172" s="242"/>
      <x:c r="R172" s="242"/>
      <x:c r="S172" s="242"/>
      <x:c r="T172" s="242"/>
      <x:c r="U172" s="242"/>
      <x:c r="V172" s="242"/>
      <x:c r="W172" s="242"/>
      <x:c r="X172" s="242"/>
      <x:c r="Y172" s="242"/>
      <x:c r="Z172" s="242"/>
    </x:row>
    <x:row r="173">
      <x:c r="A173" s="242"/>
      <x:c r="B173" s="242"/>
      <x:c r="C173" s="242"/>
      <x:c r="D173" s="242"/>
      <x:c r="E173" s="242"/>
      <x:c r="F173" s="242"/>
      <x:c r="G173" s="242"/>
      <x:c r="H173" s="242"/>
      <x:c r="I173" s="242"/>
      <x:c r="J173" s="242"/>
      <x:c r="K173" s="242"/>
      <x:c r="L173" s="242"/>
      <x:c r="M173" s="242"/>
      <x:c r="N173" s="242"/>
      <x:c r="O173" s="242"/>
      <x:c r="P173" s="242"/>
      <x:c r="Q173" s="242"/>
      <x:c r="R173" s="242"/>
      <x:c r="S173" s="242"/>
      <x:c r="T173" s="242"/>
      <x:c r="U173" s="242"/>
      <x:c r="V173" s="242"/>
      <x:c r="W173" s="242"/>
      <x:c r="X173" s="242"/>
      <x:c r="Y173" s="242"/>
      <x:c r="Z173" s="242"/>
    </x:row>
    <x:row r="174">
      <x:c r="A174" s="242"/>
      <x:c r="B174" s="242"/>
      <x:c r="C174" s="242"/>
      <x:c r="D174" s="242"/>
      <x:c r="E174" s="242"/>
      <x:c r="F174" s="242"/>
      <x:c r="G174" s="242"/>
      <x:c r="H174" s="242"/>
      <x:c r="I174" s="242"/>
      <x:c r="J174" s="242"/>
      <x:c r="K174" s="242"/>
      <x:c r="L174" s="242"/>
      <x:c r="M174" s="242"/>
      <x:c r="N174" s="242"/>
      <x:c r="O174" s="242"/>
      <x:c r="P174" s="242"/>
      <x:c r="Q174" s="242"/>
      <x:c r="R174" s="242"/>
      <x:c r="S174" s="242"/>
      <x:c r="T174" s="242"/>
      <x:c r="U174" s="242"/>
      <x:c r="V174" s="242"/>
      <x:c r="W174" s="242"/>
      <x:c r="X174" s="242"/>
      <x:c r="Y174" s="242"/>
      <x:c r="Z174" s="242"/>
    </x:row>
    <x:row r="175">
      <x:c r="A175" s="242"/>
      <x:c r="B175" s="242"/>
      <x:c r="C175" s="242"/>
      <x:c r="D175" s="242"/>
      <x:c r="E175" s="242"/>
      <x:c r="F175" s="242"/>
      <x:c r="G175" s="242"/>
      <x:c r="H175" s="242"/>
      <x:c r="I175" s="242"/>
      <x:c r="J175" s="242"/>
      <x:c r="K175" s="242"/>
      <x:c r="L175" s="242"/>
      <x:c r="M175" s="242"/>
      <x:c r="N175" s="242"/>
      <x:c r="O175" s="242"/>
      <x:c r="P175" s="242"/>
      <x:c r="Q175" s="242"/>
      <x:c r="R175" s="242"/>
      <x:c r="S175" s="242"/>
      <x:c r="T175" s="242"/>
      <x:c r="U175" s="242"/>
      <x:c r="V175" s="242"/>
      <x:c r="W175" s="242"/>
      <x:c r="X175" s="242"/>
      <x:c r="Y175" s="242"/>
      <x:c r="Z175" s="242"/>
    </x:row>
    <x:row r="176">
      <x:c r="A176" s="242"/>
      <x:c r="B176" s="242"/>
      <x:c r="C176" s="242"/>
      <x:c r="D176" s="242"/>
      <x:c r="E176" s="242"/>
      <x:c r="F176" s="242"/>
      <x:c r="G176" s="242"/>
      <x:c r="H176" s="242"/>
      <x:c r="I176" s="242"/>
      <x:c r="J176" s="242"/>
      <x:c r="K176" s="242"/>
      <x:c r="L176" s="242"/>
      <x:c r="M176" s="242"/>
      <x:c r="N176" s="242"/>
      <x:c r="O176" s="242"/>
      <x:c r="P176" s="242"/>
      <x:c r="Q176" s="242"/>
      <x:c r="R176" s="242"/>
      <x:c r="S176" s="242"/>
      <x:c r="T176" s="242"/>
      <x:c r="U176" s="242"/>
      <x:c r="V176" s="242"/>
      <x:c r="W176" s="242"/>
      <x:c r="X176" s="242"/>
      <x:c r="Y176" s="242"/>
      <x:c r="Z176" s="242"/>
    </x:row>
    <x:row r="177">
      <x:c r="A177" s="242"/>
      <x:c r="B177" s="242"/>
      <x:c r="C177" s="242"/>
      <x:c r="D177" s="242"/>
      <x:c r="E177" s="242"/>
      <x:c r="F177" s="242"/>
      <x:c r="G177" s="242"/>
      <x:c r="H177" s="242"/>
      <x:c r="I177" s="242"/>
      <x:c r="J177" s="242"/>
      <x:c r="K177" s="242"/>
      <x:c r="L177" s="242"/>
      <x:c r="M177" s="242"/>
      <x:c r="N177" s="242"/>
      <x:c r="O177" s="242"/>
      <x:c r="P177" s="242"/>
      <x:c r="Q177" s="242"/>
      <x:c r="R177" s="242"/>
      <x:c r="S177" s="242"/>
      <x:c r="T177" s="242"/>
      <x:c r="U177" s="242"/>
      <x:c r="V177" s="242"/>
      <x:c r="W177" s="242"/>
      <x:c r="X177" s="242"/>
      <x:c r="Y177" s="242"/>
      <x:c r="Z177" s="242"/>
    </x:row>
    <x:row r="178">
      <x:c r="A178" s="242"/>
      <x:c r="B178" s="242"/>
      <x:c r="C178" s="242"/>
      <x:c r="D178" s="242"/>
      <x:c r="E178" s="242"/>
      <x:c r="F178" s="242"/>
      <x:c r="G178" s="242"/>
      <x:c r="H178" s="242"/>
      <x:c r="I178" s="242"/>
      <x:c r="J178" s="242"/>
      <x:c r="K178" s="242"/>
      <x:c r="L178" s="242"/>
      <x:c r="M178" s="242"/>
      <x:c r="N178" s="242"/>
      <x:c r="O178" s="242"/>
      <x:c r="P178" s="242"/>
      <x:c r="Q178" s="242"/>
      <x:c r="R178" s="242"/>
      <x:c r="S178" s="242"/>
      <x:c r="T178" s="242"/>
      <x:c r="U178" s="242"/>
      <x:c r="V178" s="242"/>
      <x:c r="W178" s="242"/>
      <x:c r="X178" s="242"/>
      <x:c r="Y178" s="242"/>
      <x:c r="Z178" s="242"/>
    </x:row>
    <x:row r="179">
      <x:c r="A179" s="242"/>
      <x:c r="B179" s="242"/>
      <x:c r="C179" s="242"/>
      <x:c r="D179" s="242"/>
      <x:c r="E179" s="242"/>
      <x:c r="F179" s="242"/>
      <x:c r="G179" s="242"/>
      <x:c r="H179" s="242"/>
      <x:c r="I179" s="242"/>
      <x:c r="J179" s="242"/>
      <x:c r="K179" s="242"/>
      <x:c r="L179" s="242"/>
      <x:c r="M179" s="242"/>
      <x:c r="N179" s="242"/>
      <x:c r="O179" s="242"/>
      <x:c r="P179" s="242"/>
      <x:c r="Q179" s="242"/>
      <x:c r="R179" s="242"/>
      <x:c r="S179" s="242"/>
      <x:c r="T179" s="242"/>
      <x:c r="U179" s="242"/>
      <x:c r="V179" s="242"/>
      <x:c r="W179" s="242"/>
      <x:c r="X179" s="242"/>
      <x:c r="Y179" s="242"/>
      <x:c r="Z179" s="242"/>
    </x:row>
    <x:row r="180">
      <x:c r="A180" s="242"/>
      <x:c r="B180" s="242"/>
      <x:c r="C180" s="242"/>
      <x:c r="D180" s="242"/>
      <x:c r="E180" s="242"/>
      <x:c r="F180" s="242"/>
      <x:c r="G180" s="242"/>
      <x:c r="H180" s="242"/>
      <x:c r="I180" s="242"/>
      <x:c r="J180" s="242"/>
      <x:c r="K180" s="242"/>
      <x:c r="L180" s="242"/>
      <x:c r="M180" s="242"/>
      <x:c r="N180" s="242"/>
      <x:c r="O180" s="242"/>
      <x:c r="P180" s="242"/>
      <x:c r="Q180" s="242"/>
      <x:c r="R180" s="242"/>
      <x:c r="S180" s="242"/>
      <x:c r="T180" s="242"/>
      <x:c r="U180" s="242"/>
      <x:c r="V180" s="242"/>
      <x:c r="W180" s="242"/>
      <x:c r="X180" s="242"/>
      <x:c r="Y180" s="242"/>
      <x:c r="Z180" s="242"/>
    </x:row>
    <x:row r="181">
      <x:c r="A181" s="242"/>
      <x:c r="B181" s="242"/>
      <x:c r="C181" s="242"/>
      <x:c r="D181" s="242"/>
      <x:c r="E181" s="242"/>
      <x:c r="F181" s="242"/>
      <x:c r="G181" s="242"/>
      <x:c r="H181" s="242"/>
      <x:c r="I181" s="242"/>
      <x:c r="J181" s="242"/>
      <x:c r="K181" s="242"/>
      <x:c r="L181" s="242"/>
      <x:c r="M181" s="242"/>
      <x:c r="N181" s="242"/>
      <x:c r="O181" s="242"/>
      <x:c r="P181" s="242"/>
      <x:c r="Q181" s="242"/>
      <x:c r="R181" s="242"/>
      <x:c r="S181" s="242"/>
      <x:c r="T181" s="242"/>
      <x:c r="U181" s="242"/>
      <x:c r="V181" s="242"/>
      <x:c r="W181" s="242"/>
      <x:c r="X181" s="242"/>
      <x:c r="Y181" s="242"/>
      <x:c r="Z181" s="242"/>
    </x:row>
    <x:row r="182">
      <x:c r="A182" s="242"/>
      <x:c r="B182" s="242"/>
      <x:c r="C182" s="242"/>
      <x:c r="D182" s="242"/>
      <x:c r="E182" s="242"/>
      <x:c r="F182" s="242"/>
      <x:c r="G182" s="242"/>
      <x:c r="H182" s="242"/>
      <x:c r="I182" s="242"/>
      <x:c r="J182" s="242"/>
      <x:c r="K182" s="242"/>
      <x:c r="L182" s="242"/>
      <x:c r="M182" s="242"/>
      <x:c r="N182" s="242"/>
      <x:c r="O182" s="242"/>
      <x:c r="P182" s="242"/>
      <x:c r="Q182" s="242"/>
      <x:c r="R182" s="242"/>
      <x:c r="S182" s="242"/>
      <x:c r="T182" s="242"/>
      <x:c r="U182" s="242"/>
      <x:c r="V182" s="242"/>
      <x:c r="W182" s="242"/>
      <x:c r="X182" s="242"/>
      <x:c r="Y182" s="242"/>
      <x:c r="Z182" s="242"/>
    </x:row>
    <x:row r="183">
      <x:c r="A183" s="242"/>
      <x:c r="B183" s="242"/>
      <x:c r="C183" s="242"/>
      <x:c r="D183" s="242"/>
      <x:c r="E183" s="242"/>
      <x:c r="F183" s="242"/>
      <x:c r="G183" s="242"/>
      <x:c r="H183" s="242"/>
      <x:c r="I183" s="242"/>
      <x:c r="J183" s="242"/>
      <x:c r="K183" s="242"/>
      <x:c r="L183" s="242"/>
      <x:c r="M183" s="242"/>
      <x:c r="N183" s="242"/>
      <x:c r="O183" s="242"/>
      <x:c r="P183" s="242"/>
      <x:c r="Q183" s="242"/>
      <x:c r="R183" s="242"/>
      <x:c r="S183" s="242"/>
      <x:c r="T183" s="242"/>
      <x:c r="U183" s="242"/>
      <x:c r="V183" s="242"/>
      <x:c r="W183" s="242"/>
      <x:c r="X183" s="242"/>
      <x:c r="Y183" s="242"/>
      <x:c r="Z183" s="242"/>
    </x:row>
    <x:row r="184">
      <x:c r="A184" s="242"/>
      <x:c r="B184" s="242"/>
      <x:c r="C184" s="242"/>
      <x:c r="D184" s="242"/>
      <x:c r="E184" s="242"/>
      <x:c r="F184" s="242"/>
      <x:c r="G184" s="242"/>
      <x:c r="H184" s="242"/>
      <x:c r="I184" s="242"/>
      <x:c r="J184" s="242"/>
      <x:c r="K184" s="242"/>
      <x:c r="L184" s="242"/>
      <x:c r="M184" s="242"/>
      <x:c r="N184" s="242"/>
      <x:c r="O184" s="242"/>
      <x:c r="P184" s="242"/>
      <x:c r="Q184" s="242"/>
      <x:c r="R184" s="242"/>
      <x:c r="S184" s="242"/>
      <x:c r="T184" s="242"/>
      <x:c r="U184" s="242"/>
      <x:c r="V184" s="242"/>
      <x:c r="W184" s="242"/>
      <x:c r="X184" s="242"/>
      <x:c r="Y184" s="242"/>
      <x:c r="Z184" s="242"/>
    </x:row>
    <x:row r="185">
      <x:c r="A185" s="242"/>
      <x:c r="B185" s="242"/>
      <x:c r="C185" s="242"/>
      <x:c r="D185" s="242"/>
      <x:c r="E185" s="242"/>
      <x:c r="F185" s="242"/>
      <x:c r="G185" s="242"/>
      <x:c r="H185" s="242"/>
      <x:c r="I185" s="242"/>
      <x:c r="J185" s="242"/>
      <x:c r="K185" s="242"/>
      <x:c r="L185" s="242"/>
      <x:c r="M185" s="242"/>
      <x:c r="N185" s="242"/>
      <x:c r="O185" s="242"/>
      <x:c r="P185" s="242"/>
      <x:c r="Q185" s="242"/>
      <x:c r="R185" s="242"/>
      <x:c r="S185" s="242"/>
      <x:c r="T185" s="242"/>
      <x:c r="U185" s="242"/>
      <x:c r="V185" s="242"/>
      <x:c r="W185" s="242"/>
      <x:c r="X185" s="242"/>
      <x:c r="Y185" s="242"/>
      <x:c r="Z185" s="242"/>
    </x:row>
    <x:row r="186">
      <x:c r="A186" s="242"/>
      <x:c r="B186" s="242"/>
      <x:c r="C186" s="242"/>
      <x:c r="D186" s="242"/>
      <x:c r="E186" s="242"/>
      <x:c r="F186" s="242"/>
      <x:c r="G186" s="242"/>
      <x:c r="H186" s="242"/>
      <x:c r="I186" s="242"/>
      <x:c r="J186" s="242"/>
      <x:c r="K186" s="242"/>
      <x:c r="L186" s="242"/>
      <x:c r="M186" s="242"/>
      <x:c r="N186" s="242"/>
      <x:c r="O186" s="242"/>
      <x:c r="P186" s="242"/>
      <x:c r="Q186" s="242"/>
      <x:c r="R186" s="242"/>
      <x:c r="S186" s="242"/>
      <x:c r="T186" s="242"/>
      <x:c r="U186" s="242"/>
      <x:c r="V186" s="242"/>
      <x:c r="W186" s="242"/>
      <x:c r="X186" s="242"/>
      <x:c r="Y186" s="242"/>
      <x:c r="Z186" s="242"/>
    </x:row>
    <x:row r="187">
      <x:c r="A187" s="242"/>
      <x:c r="B187" s="242"/>
      <x:c r="C187" s="242"/>
      <x:c r="D187" s="242"/>
      <x:c r="E187" s="242"/>
      <x:c r="F187" s="242"/>
      <x:c r="G187" s="242"/>
      <x:c r="H187" s="242"/>
      <x:c r="I187" s="242"/>
      <x:c r="J187" s="242"/>
      <x:c r="K187" s="242"/>
      <x:c r="L187" s="242"/>
      <x:c r="M187" s="242"/>
      <x:c r="N187" s="242"/>
      <x:c r="O187" s="242"/>
      <x:c r="P187" s="242"/>
      <x:c r="Q187" s="242"/>
      <x:c r="R187" s="242"/>
      <x:c r="S187" s="242"/>
      <x:c r="T187" s="242"/>
      <x:c r="U187" s="242"/>
      <x:c r="V187" s="242"/>
      <x:c r="W187" s="242"/>
      <x:c r="X187" s="242"/>
      <x:c r="Y187" s="242"/>
      <x:c r="Z187" s="242"/>
    </x:row>
    <x:row r="188">
      <x:c r="A188" s="242"/>
      <x:c r="B188" s="242"/>
      <x:c r="C188" s="242"/>
      <x:c r="D188" s="242"/>
      <x:c r="E188" s="242"/>
      <x:c r="F188" s="242"/>
      <x:c r="G188" s="242"/>
      <x:c r="H188" s="242"/>
      <x:c r="I188" s="242"/>
      <x:c r="J188" s="242"/>
      <x:c r="K188" s="242"/>
      <x:c r="L188" s="242"/>
      <x:c r="M188" s="242"/>
      <x:c r="N188" s="242"/>
      <x:c r="O188" s="242"/>
      <x:c r="P188" s="242"/>
      <x:c r="Q188" s="242"/>
      <x:c r="R188" s="242"/>
      <x:c r="S188" s="242"/>
      <x:c r="T188" s="242"/>
      <x:c r="U188" s="242"/>
      <x:c r="V188" s="242"/>
      <x:c r="W188" s="242"/>
      <x:c r="X188" s="242"/>
      <x:c r="Y188" s="242"/>
      <x:c r="Z188" s="242"/>
    </x:row>
    <x:row r="189">
      <x:c r="A189" s="242"/>
      <x:c r="B189" s="242"/>
      <x:c r="C189" s="242"/>
      <x:c r="D189" s="242"/>
      <x:c r="E189" s="242"/>
      <x:c r="F189" s="242"/>
      <x:c r="G189" s="242"/>
      <x:c r="H189" s="242"/>
      <x:c r="I189" s="242"/>
      <x:c r="J189" s="242"/>
      <x:c r="K189" s="242"/>
      <x:c r="L189" s="242"/>
      <x:c r="M189" s="242"/>
      <x:c r="N189" s="242"/>
      <x:c r="O189" s="242"/>
      <x:c r="P189" s="242"/>
      <x:c r="Q189" s="242"/>
      <x:c r="R189" s="242"/>
      <x:c r="S189" s="242"/>
      <x:c r="T189" s="242"/>
      <x:c r="U189" s="242"/>
      <x:c r="V189" s="242"/>
      <x:c r="W189" s="242"/>
      <x:c r="X189" s="242"/>
      <x:c r="Y189" s="242"/>
      <x:c r="Z189" s="242"/>
    </x:row>
    <x:row r="190">
      <x:c r="A190" s="242"/>
      <x:c r="B190" s="242"/>
      <x:c r="C190" s="242"/>
      <x:c r="D190" s="242"/>
      <x:c r="E190" s="242"/>
      <x:c r="F190" s="242"/>
      <x:c r="G190" s="242"/>
      <x:c r="H190" s="242"/>
      <x:c r="I190" s="242"/>
      <x:c r="J190" s="242"/>
      <x:c r="K190" s="242"/>
      <x:c r="L190" s="242"/>
      <x:c r="M190" s="242"/>
      <x:c r="N190" s="242"/>
      <x:c r="O190" s="242"/>
      <x:c r="P190" s="242"/>
      <x:c r="Q190" s="242"/>
      <x:c r="R190" s="242"/>
      <x:c r="S190" s="242"/>
      <x:c r="T190" s="242"/>
      <x:c r="U190" s="242"/>
      <x:c r="V190" s="242"/>
      <x:c r="W190" s="242"/>
      <x:c r="X190" s="242"/>
      <x:c r="Y190" s="242"/>
      <x:c r="Z190" s="242"/>
    </x:row>
    <x:row r="191">
      <x:c r="A191" s="242"/>
      <x:c r="B191" s="242"/>
      <x:c r="C191" s="242"/>
      <x:c r="D191" s="242"/>
      <x:c r="E191" s="242"/>
      <x:c r="F191" s="242"/>
      <x:c r="G191" s="242"/>
      <x:c r="H191" s="242"/>
      <x:c r="I191" s="242"/>
      <x:c r="J191" s="242"/>
      <x:c r="K191" s="242"/>
      <x:c r="L191" s="242"/>
      <x:c r="M191" s="242"/>
      <x:c r="N191" s="242"/>
      <x:c r="O191" s="242"/>
      <x:c r="P191" s="242"/>
      <x:c r="Q191" s="242"/>
      <x:c r="R191" s="242"/>
      <x:c r="S191" s="242"/>
      <x:c r="T191" s="242"/>
      <x:c r="U191" s="242"/>
      <x:c r="V191" s="242"/>
      <x:c r="W191" s="242"/>
      <x:c r="X191" s="242"/>
      <x:c r="Y191" s="242"/>
      <x:c r="Z191" s="242"/>
    </x:row>
    <x:row r="192">
      <x:c r="A192" s="242"/>
      <x:c r="B192" s="242"/>
      <x:c r="C192" s="242"/>
      <x:c r="D192" s="242"/>
      <x:c r="E192" s="242"/>
      <x:c r="F192" s="242"/>
      <x:c r="G192" s="242"/>
      <x:c r="H192" s="242"/>
      <x:c r="I192" s="242"/>
      <x:c r="J192" s="242"/>
      <x:c r="K192" s="242"/>
      <x:c r="L192" s="242"/>
      <x:c r="M192" s="242"/>
      <x:c r="N192" s="242"/>
      <x:c r="O192" s="242"/>
      <x:c r="P192" s="242"/>
      <x:c r="Q192" s="242"/>
      <x:c r="R192" s="242"/>
      <x:c r="S192" s="242"/>
      <x:c r="T192" s="242"/>
      <x:c r="U192" s="242"/>
      <x:c r="V192" s="242"/>
      <x:c r="W192" s="242"/>
      <x:c r="X192" s="242"/>
      <x:c r="Y192" s="242"/>
      <x:c r="Z192" s="242"/>
    </x:row>
    <x:row r="193">
      <x:c r="A193" s="242"/>
      <x:c r="B193" s="242"/>
      <x:c r="C193" s="242"/>
      <x:c r="D193" s="242"/>
      <x:c r="E193" s="242"/>
      <x:c r="F193" s="242"/>
      <x:c r="G193" s="242"/>
      <x:c r="H193" s="242"/>
      <x:c r="I193" s="242"/>
      <x:c r="J193" s="242"/>
      <x:c r="K193" s="242"/>
      <x:c r="L193" s="242"/>
      <x:c r="M193" s="242"/>
      <x:c r="N193" s="242"/>
      <x:c r="O193" s="242"/>
      <x:c r="P193" s="242"/>
      <x:c r="Q193" s="242"/>
      <x:c r="R193" s="242"/>
      <x:c r="S193" s="242"/>
      <x:c r="T193" s="242"/>
      <x:c r="U193" s="242"/>
      <x:c r="V193" s="242"/>
      <x:c r="W193" s="242"/>
      <x:c r="X193" s="242"/>
      <x:c r="Y193" s="242"/>
      <x:c r="Z193" s="242"/>
    </x:row>
    <x:row r="194">
      <x:c r="A194" s="242"/>
      <x:c r="B194" s="242"/>
      <x:c r="C194" s="242"/>
      <x:c r="D194" s="242"/>
      <x:c r="E194" s="242"/>
      <x:c r="F194" s="242"/>
      <x:c r="G194" s="242"/>
      <x:c r="H194" s="242"/>
      <x:c r="I194" s="242"/>
      <x:c r="J194" s="242"/>
      <x:c r="K194" s="242"/>
      <x:c r="L194" s="242"/>
      <x:c r="M194" s="242"/>
      <x:c r="N194" s="242"/>
      <x:c r="O194" s="242"/>
      <x:c r="P194" s="242"/>
      <x:c r="Q194" s="242"/>
      <x:c r="R194" s="242"/>
      <x:c r="S194" s="242"/>
      <x:c r="T194" s="242"/>
      <x:c r="U194" s="242"/>
      <x:c r="V194" s="242"/>
      <x:c r="W194" s="242"/>
      <x:c r="X194" s="242"/>
      <x:c r="Y194" s="242"/>
      <x:c r="Z194" s="242"/>
    </x:row>
    <x:row r="195">
      <x:c r="A195" s="242"/>
      <x:c r="B195" s="242"/>
      <x:c r="C195" s="242"/>
      <x:c r="D195" s="242"/>
      <x:c r="E195" s="242"/>
      <x:c r="F195" s="242"/>
      <x:c r="G195" s="242"/>
      <x:c r="H195" s="242"/>
      <x:c r="I195" s="242"/>
      <x:c r="J195" s="242"/>
      <x:c r="K195" s="242"/>
      <x:c r="L195" s="242"/>
      <x:c r="M195" s="242"/>
      <x:c r="N195" s="242"/>
      <x:c r="O195" s="242"/>
      <x:c r="P195" s="242"/>
      <x:c r="Q195" s="242"/>
      <x:c r="R195" s="242"/>
      <x:c r="S195" s="242"/>
      <x:c r="T195" s="242"/>
      <x:c r="U195" s="242"/>
      <x:c r="V195" s="242"/>
      <x:c r="W195" s="242"/>
      <x:c r="X195" s="242"/>
      <x:c r="Y195" s="242"/>
      <x:c r="Z195" s="242"/>
    </x:row>
    <x:row r="196">
      <x:c r="A196" s="242"/>
      <x:c r="B196" s="242"/>
      <x:c r="C196" s="242"/>
      <x:c r="D196" s="242"/>
      <x:c r="E196" s="242"/>
      <x:c r="F196" s="242"/>
      <x:c r="G196" s="242"/>
      <x:c r="H196" s="242"/>
      <x:c r="I196" s="242"/>
      <x:c r="J196" s="242"/>
      <x:c r="K196" s="242"/>
      <x:c r="L196" s="242"/>
      <x:c r="M196" s="242"/>
      <x:c r="N196" s="242"/>
      <x:c r="O196" s="242"/>
      <x:c r="P196" s="242"/>
      <x:c r="Q196" s="242"/>
      <x:c r="R196" s="242"/>
      <x:c r="S196" s="242"/>
      <x:c r="T196" s="242"/>
      <x:c r="U196" s="242"/>
      <x:c r="V196" s="242"/>
      <x:c r="W196" s="242"/>
      <x:c r="X196" s="242"/>
      <x:c r="Y196" s="242"/>
      <x:c r="Z196" s="242"/>
    </x:row>
    <x:row r="197">
      <x:c r="A197" s="242"/>
      <x:c r="B197" s="242"/>
      <x:c r="C197" s="242"/>
      <x:c r="D197" s="242"/>
      <x:c r="E197" s="242"/>
      <x:c r="F197" s="242"/>
      <x:c r="G197" s="242"/>
      <x:c r="H197" s="242"/>
      <x:c r="I197" s="242"/>
      <x:c r="J197" s="242"/>
      <x:c r="K197" s="242"/>
      <x:c r="L197" s="242"/>
      <x:c r="M197" s="242"/>
      <x:c r="N197" s="242"/>
      <x:c r="O197" s="242"/>
      <x:c r="P197" s="242"/>
      <x:c r="Q197" s="242"/>
      <x:c r="R197" s="242"/>
      <x:c r="S197" s="242"/>
      <x:c r="T197" s="242"/>
      <x:c r="U197" s="242"/>
      <x:c r="V197" s="242"/>
      <x:c r="W197" s="242"/>
      <x:c r="X197" s="242"/>
      <x:c r="Y197" s="242"/>
      <x:c r="Z197" s="242"/>
    </x:row>
    <x:row r="198">
      <x:c r="A198" s="242"/>
      <x:c r="B198" s="242"/>
      <x:c r="C198" s="242"/>
      <x:c r="D198" s="242"/>
      <x:c r="E198" s="242"/>
      <x:c r="F198" s="242"/>
      <x:c r="G198" s="242"/>
      <x:c r="H198" s="242"/>
      <x:c r="I198" s="242"/>
      <x:c r="J198" s="242"/>
      <x:c r="K198" s="242"/>
      <x:c r="L198" s="242"/>
      <x:c r="M198" s="242"/>
      <x:c r="N198" s="242"/>
      <x:c r="O198" s="242"/>
      <x:c r="P198" s="242"/>
      <x:c r="Q198" s="242"/>
      <x:c r="R198" s="242"/>
      <x:c r="S198" s="242"/>
      <x:c r="T198" s="242"/>
      <x:c r="U198" s="242"/>
      <x:c r="V198" s="242"/>
      <x:c r="W198" s="242"/>
      <x:c r="X198" s="242"/>
      <x:c r="Y198" s="242"/>
      <x:c r="Z198" s="242"/>
    </x:row>
    <x:row r="199">
      <x:c r="A199" s="242"/>
      <x:c r="B199" s="242"/>
      <x:c r="C199" s="242"/>
      <x:c r="D199" s="242"/>
      <x:c r="E199" s="242"/>
      <x:c r="F199" s="242"/>
      <x:c r="G199" s="242"/>
      <x:c r="H199" s="242"/>
      <x:c r="I199" s="242"/>
      <x:c r="J199" s="242"/>
      <x:c r="K199" s="242"/>
      <x:c r="L199" s="242"/>
      <x:c r="M199" s="242"/>
      <x:c r="N199" s="242"/>
      <x:c r="O199" s="242"/>
      <x:c r="P199" s="242"/>
      <x:c r="Q199" s="242"/>
      <x:c r="R199" s="242"/>
      <x:c r="S199" s="242"/>
      <x:c r="T199" s="242"/>
      <x:c r="U199" s="242"/>
      <x:c r="V199" s="242"/>
      <x:c r="W199" s="242"/>
      <x:c r="X199" s="242"/>
      <x:c r="Y199" s="242"/>
      <x:c r="Z199" s="242"/>
    </x:row>
    <x:row r="200">
      <x:c r="A200" s="242"/>
      <x:c r="B200" s="242"/>
      <x:c r="C200" s="242"/>
      <x:c r="D200" s="242"/>
      <x:c r="E200" s="242"/>
      <x:c r="F200" s="242"/>
      <x:c r="G200" s="242"/>
      <x:c r="H200" s="242"/>
      <x:c r="I200" s="242"/>
      <x:c r="J200" s="242"/>
      <x:c r="K200" s="242"/>
      <x:c r="L200" s="242"/>
      <x:c r="M200" s="242"/>
      <x:c r="N200" s="242"/>
      <x:c r="O200" s="242"/>
      <x:c r="P200" s="242"/>
      <x:c r="Q200" s="242"/>
      <x:c r="R200" s="242"/>
      <x:c r="S200" s="242"/>
      <x:c r="T200" s="242"/>
      <x:c r="U200" s="242"/>
      <x:c r="V200" s="242"/>
      <x:c r="W200" s="242"/>
      <x:c r="X200" s="242"/>
      <x:c r="Y200" s="242"/>
      <x:c r="Z200" s="242"/>
    </x:row>
  </x:sheetData>
  <x:mergeCells>
    <x:mergeCell ref="A1:Q1"/>
    <x:mergeCell ref="A2:Q2"/>
  </x:mergeCells>
  <x:conditionalFormatting sqref="B4:Q19">
    <x:cfRule type="colorScale" priority="1">
      <x:colorScale>
        <x:cfvo type="min"/>
        <x:cfvo type="percentile" val="50"/>
        <x:cfvo type="max"/>
        <x:color rgb="F4CCCC"/>
        <x:color rgb="FFFFFF"/>
        <x:color rgb="D9EAD3"/>
      </x:colorScale>
    </x:cfRule>
  </x:conditionalFormatting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defaultRowHeight="15"/>
  <x:cols>
    <x:col min="1" max="1" width="7.269999980926514" hidden="0" customWidth="1"/>
    <x:col min="2" max="2" width="9.289999961853027" hidden="0" customWidth="1"/>
    <x:col min="3" max="3" width="34.31999969482422" hidden="0" customWidth="1"/>
    <x:col min="4" max="4" width="25.030000686645508" hidden="0" customWidth="1"/>
    <x:col min="5" max="5" width="8.479999542236328" hidden="0" customWidth="1"/>
    <x:col min="6" max="6" width="8.880000114440918" hidden="0" customWidth="1"/>
    <x:col min="7" max="7" width="8.880000114440918" hidden="0" customWidth="1"/>
    <x:col min="8" max="8" width="8.880000114440918" hidden="0" customWidth="1"/>
    <x:col min="9" max="9" width="36" hidden="0" customWidth="1"/>
    <x:col min="10" max="10" width="20" hidden="0" customWidth="1"/>
  </x:cols>
  <x:sheetData>
    <x:row r="1">
      <x:c r="A1" s="241" t="str">
        <x:v>Event_ID</x:v>
      </x:c>
      <x:c r="B1" s="241" t="str">
        <x:v>Event_Date</x:v>
      </x:c>
      <x:c r="C1" s="241" t="str">
        <x:v>Event_Type</x:v>
      </x:c>
      <x:c r="D1" s="241" t="str">
        <x:v>Main_Channel</x:v>
      </x:c>
      <x:c r="E1" s="241" t="str">
        <x:v>CGRI_Max</x:v>
      </x:c>
      <x:c r="F1" s="241" t="str">
        <x:v>Window_1</x:v>
      </x:c>
      <x:c r="G1" s="241" t="str">
        <x:v>Window_3</x:v>
      </x:c>
      <x:c r="H1" s="241" t="str">
        <x:v>Window_5</x:v>
      </x:c>
      <x:c r="I1" s="241" t="str">
        <x:v>Primary_Target_Variables</x:v>
      </x:c>
      <x:c r="J1" s="241" t="str">
        <x:v>Decision</x:v>
      </x:c>
      <x:c r="K1" s="242"/>
      <x:c r="L1" s="242"/>
      <x:c r="M1" s="242"/>
      <x:c r="N1" s="242"/>
      <x:c r="O1" s="242"/>
      <x:c r="P1" s="242"/>
      <x:c r="Q1" s="242"/>
      <x:c r="R1" s="242"/>
      <x:c r="S1" s="242"/>
      <x:c r="T1" s="242"/>
      <x:c r="U1" s="242"/>
      <x:c r="V1" s="242"/>
      <x:c r="W1" s="242"/>
      <x:c r="X1" s="242"/>
      <x:c r="Y1" s="242"/>
      <x:c r="Z1" s="242"/>
    </x:row>
    <x:row r="2">
      <x:c r="A2" s="242" t="str">
        <x:v>E001</x:v>
      </x:c>
      <x:c r="B2" s="242" t="str">
        <x:v>2021-01-04</x:v>
      </x:c>
      <x:c r="C2" s="242" t="str">
        <x:v>Vessel seizure</x:v>
      </x:c>
      <x:c r="D2" s="242" t="str">
        <x:v>Maritime security / Hormuz</x:v>
      </x:c>
      <x:c r="E2" s="242" t="n">
        <x:v>3</x:v>
      </x:c>
      <x:c r="F2" s="242" t="str">
        <x:v>[-1,+1]</x:v>
      </x:c>
      <x:c r="G2" s="242" t="str">
        <x:v>[-3,+3]</x:v>
      </x:c>
      <x:c r="H2" s="242" t="str">
        <x:v>[-5,+5]</x:v>
      </x:c>
      <x:c r="I2" s="242" t="str">
        <x:v>Brent, OVX, BDTI, FX/stock returns</x:v>
      </x:c>
      <x:c r="J2" s="242" t="str">
        <x:v>Keep</x:v>
      </x:c>
      <x:c r="K2" s="242"/>
      <x:c r="L2" s="242"/>
      <x:c r="M2" s="242"/>
      <x:c r="N2" s="242"/>
      <x:c r="O2" s="242"/>
      <x:c r="P2" s="242"/>
      <x:c r="Q2" s="242"/>
      <x:c r="R2" s="242"/>
      <x:c r="S2" s="242"/>
      <x:c r="T2" s="242"/>
      <x:c r="U2" s="242"/>
      <x:c r="V2" s="242"/>
      <x:c r="W2" s="242"/>
      <x:c r="X2" s="242"/>
      <x:c r="Y2" s="242"/>
      <x:c r="Z2" s="242"/>
    </x:row>
    <x:row r="3">
      <x:c r="A3" s="242" t="str">
        <x:v>E002</x:v>
      </x:c>
      <x:c r="B3" s="242" t="str">
        <x:v>2021-07-29</x:v>
      </x:c>
      <x:c r="C3" s="242" t="str">
        <x:v>Tanker attack / Gulf of Oman</x:v>
      </x:c>
      <x:c r="D3" s="242" t="str">
        <x:v>Maritime security</x:v>
      </x:c>
      <x:c r="E3" s="242" t="n">
        <x:v>3</x:v>
      </x:c>
      <x:c r="F3" s="242" t="str">
        <x:v>[-1,+1]</x:v>
      </x:c>
      <x:c r="G3" s="242" t="str">
        <x:v>[-3,+3]</x:v>
      </x:c>
      <x:c r="H3" s="242" t="str">
        <x:v>[-5,+5]</x:v>
      </x:c>
      <x:c r="I3" s="242" t="str">
        <x:v>Brent, OVX, BDTI</x:v>
      </x:c>
      <x:c r="J3" s="242" t="str">
        <x:v>Keep</x:v>
      </x:c>
      <x:c r="K3" s="242"/>
      <x:c r="L3" s="242"/>
      <x:c r="M3" s="242"/>
      <x:c r="N3" s="242"/>
      <x:c r="O3" s="242"/>
      <x:c r="P3" s="242"/>
      <x:c r="Q3" s="242"/>
      <x:c r="R3" s="242"/>
      <x:c r="S3" s="242"/>
      <x:c r="T3" s="242"/>
      <x:c r="U3" s="242"/>
      <x:c r="V3" s="242"/>
      <x:c r="W3" s="242"/>
      <x:c r="X3" s="242"/>
      <x:c r="Y3" s="242"/>
      <x:c r="Z3" s="242"/>
    </x:row>
    <x:row r="4">
      <x:c r="A4" s="242" t="str">
        <x:v>E003</x:v>
      </x:c>
      <x:c r="B4" s="242" t="str">
        <x:v>2022-03-11</x:v>
      </x:c>
      <x:c r="C4" s="242" t="str">
        <x:v>Iran missile/drone escalation signal</x:v>
      </x:c>
      <x:c r="D4" s="242" t="str">
        <x:v>Military escalation</x:v>
      </x:c>
      <x:c r="E4" s="242" t="n">
        <x:v>2</x:v>
      </x:c>
      <x:c r="F4" s="242" t="str">
        <x:v>[-1,+1]</x:v>
      </x:c>
      <x:c r="G4" s="242" t="str">
        <x:v>[-3,+3]</x:v>
      </x:c>
      <x:c r="H4" s="242" t="str">
        <x:v>[-5,+5]</x:v>
      </x:c>
      <x:c r="I4" s="242" t="str">
        <x:v>OVX, VIX, FX/stock returns</x:v>
      </x:c>
      <x:c r="J4" s="242" t="str">
        <x:v>Review</x:v>
      </x:c>
      <x:c r="K4" s="242"/>
      <x:c r="L4" s="242"/>
      <x:c r="M4" s="242"/>
      <x:c r="N4" s="242"/>
      <x:c r="O4" s="242"/>
      <x:c r="P4" s="242"/>
      <x:c r="Q4" s="242"/>
      <x:c r="R4" s="242"/>
      <x:c r="S4" s="242"/>
      <x:c r="T4" s="242"/>
      <x:c r="U4" s="242"/>
      <x:c r="V4" s="242"/>
      <x:c r="W4" s="242"/>
      <x:c r="X4" s="242"/>
      <x:c r="Y4" s="242"/>
      <x:c r="Z4" s="242"/>
    </x:row>
    <x:row r="5">
      <x:c r="A5" s="242" t="str">
        <x:v>E004</x:v>
      </x:c>
      <x:c r="B5" s="242" t="str">
        <x:v>2023-04-27</x:v>
      </x:c>
      <x:c r="C5" s="242" t="str">
        <x:v>Tanker seizure/harassment</x:v>
      </x:c>
      <x:c r="D5" s="242" t="str">
        <x:v>Maritime security</x:v>
      </x:c>
      <x:c r="E5" s="242" t="n">
        <x:v>3</x:v>
      </x:c>
      <x:c r="F5" s="242" t="str">
        <x:v>[-1,+1]</x:v>
      </x:c>
      <x:c r="G5" s="242" t="str">
        <x:v>[-3,+3]</x:v>
      </x:c>
      <x:c r="H5" s="242" t="str">
        <x:v>[-5,+5]</x:v>
      </x:c>
      <x:c r="I5" s="242" t="str">
        <x:v>BDTI, Brent, OVX</x:v>
      </x:c>
      <x:c r="J5" s="242" t="str">
        <x:v>Keep</x:v>
      </x:c>
      <x:c r="K5" s="242"/>
      <x:c r="L5" s="242"/>
      <x:c r="M5" s="242"/>
      <x:c r="N5" s="242"/>
      <x:c r="O5" s="242"/>
      <x:c r="P5" s="242"/>
      <x:c r="Q5" s="242"/>
      <x:c r="R5" s="242"/>
      <x:c r="S5" s="242"/>
      <x:c r="T5" s="242"/>
      <x:c r="U5" s="242"/>
      <x:c r="V5" s="242"/>
      <x:c r="W5" s="242"/>
      <x:c r="X5" s="242"/>
      <x:c r="Y5" s="242"/>
      <x:c r="Z5" s="242"/>
    </x:row>
    <x:row r="6">
      <x:c r="A6" s="242" t="str">
        <x:v>E005</x:v>
      </x:c>
      <x:c r="B6" s="242" t="str">
        <x:v>2023-10-07</x:v>
      </x:c>
      <x:c r="C6" s="242" t="str">
        <x:v>Regional war shock</x:v>
      </x:c>
      <x:c r="D6" s="242" t="str">
        <x:v>Military escalation / energy risk</x:v>
      </x:c>
      <x:c r="E6" s="242" t="n">
        <x:v>3</x:v>
      </x:c>
      <x:c r="F6" s="242" t="str">
        <x:v>[-1,+1]</x:v>
      </x:c>
      <x:c r="G6" s="242" t="str">
        <x:v>[-3,+3]</x:v>
      </x:c>
      <x:c r="H6" s="242" t="str">
        <x:v>[-5,+5]</x:v>
      </x:c>
      <x:c r="I6" s="242" t="str">
        <x:v>OVX, VIX, country financials</x:v>
      </x:c>
      <x:c r="J6" s="242" t="str">
        <x:v>Keep</x:v>
      </x:c>
      <x:c r="K6" s="242"/>
      <x:c r="L6" s="242"/>
      <x:c r="M6" s="242"/>
      <x:c r="N6" s="242"/>
      <x:c r="O6" s="242"/>
      <x:c r="P6" s="242"/>
      <x:c r="Q6" s="242"/>
      <x:c r="R6" s="242"/>
      <x:c r="S6" s="242"/>
      <x:c r="T6" s="242"/>
      <x:c r="U6" s="242"/>
      <x:c r="V6" s="242"/>
      <x:c r="W6" s="242"/>
      <x:c r="X6" s="242"/>
      <x:c r="Y6" s="242"/>
      <x:c r="Z6" s="242"/>
    </x:row>
    <x:row r="7">
      <x:c r="A7" s="242" t="str">
        <x:v>E006</x:v>
      </x:c>
      <x:c r="B7" s="242" t="str">
        <x:v>2023-11-19</x:v>
      </x:c>
      <x:c r="C7" s="242" t="str">
        <x:v>Red Sea/Houthi maritime disruption</x:v>
      </x:c>
      <x:c r="D7" s="242" t="str">
        <x:v>Maritime security / freight</x:v>
      </x:c>
      <x:c r="E7" s="242" t="n">
        <x:v>3</x:v>
      </x:c>
      <x:c r="F7" s="242" t="str">
        <x:v>[-1,+1]</x:v>
      </x:c>
      <x:c r="G7" s="242" t="str">
        <x:v>[-3,+3]</x:v>
      </x:c>
      <x:c r="H7" s="242" t="str">
        <x:v>[-5,+5]</x:v>
      </x:c>
      <x:c r="I7" s="242" t="str">
        <x:v>BDI, BDTI, Brent</x:v>
      </x:c>
      <x:c r="J7" s="242" t="str">
        <x:v>Keep</x:v>
      </x:c>
      <x:c r="K7" s="242"/>
      <x:c r="L7" s="242"/>
      <x:c r="M7" s="242"/>
      <x:c r="N7" s="242"/>
      <x:c r="O7" s="242"/>
      <x:c r="P7" s="242"/>
      <x:c r="Q7" s="242"/>
      <x:c r="R7" s="242"/>
      <x:c r="S7" s="242"/>
      <x:c r="T7" s="242"/>
      <x:c r="U7" s="242"/>
      <x:c r="V7" s="242"/>
      <x:c r="W7" s="242"/>
      <x:c r="X7" s="242"/>
      <x:c r="Y7" s="242"/>
      <x:c r="Z7" s="242"/>
    </x:row>
    <x:row r="8">
      <x:c r="A8" s="242" t="str">
        <x:v>E007</x:v>
      </x:c>
      <x:c r="B8" s="242" t="str">
        <x:v>2024-04-13</x:v>
      </x:c>
      <x:c r="C8" s="242" t="str">
        <x:v>Iran direct attack on Israel</x:v>
      </x:c>
      <x:c r="D8" s="242" t="str">
        <x:v>Military escalation</x:v>
      </x:c>
      <x:c r="E8" s="242" t="n">
        <x:v>3</x:v>
      </x:c>
      <x:c r="F8" s="242" t="str">
        <x:v>[-1,+1]</x:v>
      </x:c>
      <x:c r="G8" s="242" t="str">
        <x:v>[-3,+3]</x:v>
      </x:c>
      <x:c r="H8" s="242" t="str">
        <x:v>[-5,+5]</x:v>
      </x:c>
      <x:c r="I8" s="242" t="str">
        <x:v>OVX, VIX, USDILS, TA35</x:v>
      </x:c>
      <x:c r="J8" s="242" t="str">
        <x:v>Keep</x:v>
      </x:c>
      <x:c r="K8" s="242"/>
      <x:c r="L8" s="242"/>
      <x:c r="M8" s="242"/>
      <x:c r="N8" s="242"/>
      <x:c r="O8" s="242"/>
      <x:c r="P8" s="242"/>
      <x:c r="Q8" s="242"/>
      <x:c r="R8" s="242"/>
      <x:c r="S8" s="242"/>
      <x:c r="T8" s="242"/>
      <x:c r="U8" s="242"/>
      <x:c r="V8" s="242"/>
      <x:c r="W8" s="242"/>
      <x:c r="X8" s="242"/>
      <x:c r="Y8" s="242"/>
      <x:c r="Z8" s="242"/>
    </x:row>
    <x:row r="9">
      <x:c r="A9" s="242" t="str">
        <x:v>E008</x:v>
      </x:c>
      <x:c r="B9" s="242" t="str">
        <x:v>2024-04-19</x:v>
      </x:c>
      <x:c r="C9" s="242" t="str">
        <x:v>Israeli response / de-escalation uncertainty</x:v>
      </x:c>
      <x:c r="D9" s="242" t="str">
        <x:v>Military escalation</x:v>
      </x:c>
      <x:c r="E9" s="242" t="n">
        <x:v>2</x:v>
      </x:c>
      <x:c r="F9" s="242" t="str">
        <x:v>[-1,+1]</x:v>
      </x:c>
      <x:c r="G9" s="242" t="str">
        <x:v>[-3,+3]</x:v>
      </x:c>
      <x:c r="H9" s="242" t="str">
        <x:v>[-5,+5]</x:v>
      </x:c>
      <x:c r="I9" s="242" t="str">
        <x:v>OVX, VIX, Israel financials</x:v>
      </x:c>
      <x:c r="J9" s="242" t="str">
        <x:v>Keep</x:v>
      </x:c>
      <x:c r="K9" s="242"/>
      <x:c r="L9" s="242"/>
      <x:c r="M9" s="242"/>
      <x:c r="N9" s="242"/>
      <x:c r="O9" s="242"/>
      <x:c r="P9" s="242"/>
      <x:c r="Q9" s="242"/>
      <x:c r="R9" s="242"/>
      <x:c r="S9" s="242"/>
      <x:c r="T9" s="242"/>
      <x:c r="U9" s="242"/>
      <x:c r="V9" s="242"/>
      <x:c r="W9" s="242"/>
      <x:c r="X9" s="242"/>
      <x:c r="Y9" s="242"/>
      <x:c r="Z9" s="242"/>
    </x:row>
    <x:row r="10">
      <x:c r="A10" s="242" t="str">
        <x:v>E009</x:v>
      </x:c>
      <x:c r="B10" s="242" t="str">
        <x:v>2026-02-28</x:v>
      </x:c>
      <x:c r="C10" s="242" t="str">
        <x:v>US/Israel–Iran war onset</x:v>
      </x:c>
      <x:c r="D10" s="242" t="str">
        <x:v>Military escalation / Hormuz</x:v>
      </x:c>
      <x:c r="E10" s="242" t="n">
        <x:v>3</x:v>
      </x:c>
      <x:c r="F10" s="242" t="str">
        <x:v>[-1,+1]</x:v>
      </x:c>
      <x:c r="G10" s="242" t="str">
        <x:v>[-3,+3]</x:v>
      </x:c>
      <x:c r="H10" s="242" t="str">
        <x:v>[-5,+5]</x:v>
      </x:c>
      <x:c r="I10" s="242" t="str">
        <x:v>Brent, OVX, BDI, FX/stock returns</x:v>
      </x:c>
      <x:c r="J10" s="242" t="str">
        <x:v>Keep</x:v>
      </x:c>
      <x:c r="K10" s="242"/>
      <x:c r="L10" s="242"/>
      <x:c r="M10" s="242"/>
      <x:c r="N10" s="242"/>
      <x:c r="O10" s="242"/>
      <x:c r="P10" s="242"/>
      <x:c r="Q10" s="242"/>
      <x:c r="R10" s="242"/>
      <x:c r="S10" s="242"/>
      <x:c r="T10" s="242"/>
      <x:c r="U10" s="242"/>
      <x:c r="V10" s="242"/>
      <x:c r="W10" s="242"/>
      <x:c r="X10" s="242"/>
      <x:c r="Y10" s="242"/>
      <x:c r="Z10" s="242"/>
    </x:row>
    <x:row r="11">
      <x:c r="A11" s="242" t="str">
        <x:v>E010</x:v>
      </x:c>
      <x:c r="B11" s="242" t="str">
        <x:v>2026-03-xx</x:v>
      </x:c>
      <x:c r="C11" s="242" t="str">
        <x:v>Hormuz closure threat window</x:v>
      </x:c>
      <x:c r="D11" s="242" t="str">
        <x:v>Hormuz risk</x:v>
      </x:c>
      <x:c r="E11" s="242" t="n">
        <x:v>3</x:v>
      </x:c>
      <x:c r="F11" s="242" t="str">
        <x:v>[-1,+1]</x:v>
      </x:c>
      <x:c r="G11" s="242" t="str">
        <x:v>[-3,+3]</x:v>
      </x:c>
      <x:c r="H11" s="242" t="str">
        <x:v>[-5,+5]</x:v>
      </x:c>
      <x:c r="I11" s="242" t="str">
        <x:v>Brent, OVX, BDI</x:v>
      </x:c>
      <x:c r="J11" s="242" t="str">
        <x:v>Verify exact date</x:v>
      </x:c>
      <x:c r="K11" s="242"/>
      <x:c r="L11" s="242"/>
      <x:c r="M11" s="242"/>
      <x:c r="N11" s="242"/>
      <x:c r="O11" s="242"/>
      <x:c r="P11" s="242"/>
      <x:c r="Q11" s="242"/>
      <x:c r="R11" s="242"/>
      <x:c r="S11" s="242"/>
      <x:c r="T11" s="242"/>
      <x:c r="U11" s="242"/>
      <x:c r="V11" s="242"/>
      <x:c r="W11" s="242"/>
      <x:c r="X11" s="242"/>
      <x:c r="Y11" s="242"/>
      <x:c r="Z11" s="242"/>
    </x:row>
    <x:row r="12">
      <x:c r="A12" s="242"/>
      <x:c r="B12" s="242"/>
      <x:c r="C12" s="242"/>
      <x:c r="D12" s="242"/>
      <x:c r="E12" s="242"/>
      <x:c r="F12" s="242"/>
      <x:c r="G12" s="242"/>
      <x:c r="H12" s="242"/>
      <x:c r="I12" s="242"/>
      <x:c r="J12" s="242"/>
      <x:c r="K12" s="242"/>
      <x:c r="L12" s="242"/>
      <x:c r="M12" s="242"/>
      <x:c r="N12" s="242"/>
      <x:c r="O12" s="242"/>
      <x:c r="P12" s="242"/>
      <x:c r="Q12" s="242"/>
      <x:c r="R12" s="242"/>
      <x:c r="S12" s="242"/>
      <x:c r="T12" s="242"/>
      <x:c r="U12" s="242"/>
      <x:c r="V12" s="242"/>
      <x:c r="W12" s="242"/>
      <x:c r="X12" s="242"/>
      <x:c r="Y12" s="242"/>
      <x:c r="Z12" s="242"/>
    </x:row>
    <x:row r="13">
      <x:c r="A13" s="242"/>
      <x:c r="B13" s="242"/>
      <x:c r="C13" s="242"/>
      <x:c r="D13" s="242"/>
      <x:c r="E13" s="242"/>
      <x:c r="F13" s="242"/>
      <x:c r="G13" s="242"/>
      <x:c r="H13" s="242"/>
      <x:c r="I13" s="242"/>
      <x:c r="J13" s="242"/>
      <x:c r="K13" s="242"/>
      <x:c r="L13" s="242"/>
      <x:c r="M13" s="242"/>
      <x:c r="N13" s="242"/>
      <x:c r="O13" s="242"/>
      <x:c r="P13" s="242"/>
      <x:c r="Q13" s="242"/>
      <x:c r="R13" s="242"/>
      <x:c r="S13" s="242"/>
      <x:c r="T13" s="242"/>
      <x:c r="U13" s="242"/>
      <x:c r="V13" s="242"/>
      <x:c r="W13" s="242"/>
      <x:c r="X13" s="242"/>
      <x:c r="Y13" s="242"/>
      <x:c r="Z13" s="242"/>
    </x:row>
    <x:row r="14">
      <x:c r="A14" s="242"/>
      <x:c r="B14" s="242"/>
      <x:c r="C14" s="242"/>
      <x:c r="D14" s="242"/>
      <x:c r="E14" s="242"/>
      <x:c r="F14" s="242"/>
      <x:c r="G14" s="242"/>
      <x:c r="H14" s="242"/>
      <x:c r="I14" s="242"/>
      <x:c r="J14" s="242"/>
      <x:c r="K14" s="242"/>
      <x:c r="L14" s="242"/>
      <x:c r="M14" s="242"/>
      <x:c r="N14" s="242"/>
      <x:c r="O14" s="242"/>
      <x:c r="P14" s="242"/>
      <x:c r="Q14" s="242"/>
      <x:c r="R14" s="242"/>
      <x:c r="S14" s="242"/>
      <x:c r="T14" s="242"/>
      <x:c r="U14" s="242"/>
      <x:c r="V14" s="242"/>
      <x:c r="W14" s="242"/>
      <x:c r="X14" s="242"/>
      <x:c r="Y14" s="242"/>
      <x:c r="Z14" s="242"/>
    </x:row>
    <x:row r="15">
      <x:c r="A15" s="242"/>
      <x:c r="B15" s="242"/>
      <x:c r="C15" s="242"/>
      <x:c r="D15" s="242"/>
      <x:c r="E15" s="242"/>
      <x:c r="F15" s="242"/>
      <x:c r="G15" s="242"/>
      <x:c r="H15" s="242"/>
      <x:c r="I15" s="242"/>
      <x:c r="J15" s="242"/>
      <x:c r="K15" s="242"/>
      <x:c r="L15" s="242"/>
      <x:c r="M15" s="242"/>
      <x:c r="N15" s="242"/>
      <x:c r="O15" s="242"/>
      <x:c r="P15" s="242"/>
      <x:c r="Q15" s="242"/>
      <x:c r="R15" s="242"/>
      <x:c r="S15" s="242"/>
      <x:c r="T15" s="242"/>
      <x:c r="U15" s="242"/>
      <x:c r="V15" s="242"/>
      <x:c r="W15" s="242"/>
      <x:c r="X15" s="242"/>
      <x:c r="Y15" s="242"/>
      <x:c r="Z15" s="242"/>
    </x:row>
    <x:row r="16">
      <x:c r="A16" s="242"/>
      <x:c r="B16" s="242"/>
      <x:c r="C16" s="242"/>
      <x:c r="D16" s="242"/>
      <x:c r="E16" s="242"/>
      <x:c r="F16" s="242"/>
      <x:c r="G16" s="242"/>
      <x:c r="H16" s="242"/>
      <x:c r="I16" s="242"/>
      <x:c r="J16" s="242"/>
      <x:c r="K16" s="242"/>
      <x:c r="L16" s="242"/>
      <x:c r="M16" s="242"/>
      <x:c r="N16" s="242"/>
      <x:c r="O16" s="242"/>
      <x:c r="P16" s="242"/>
      <x:c r="Q16" s="242"/>
      <x:c r="R16" s="242"/>
      <x:c r="S16" s="242"/>
      <x:c r="T16" s="242"/>
      <x:c r="U16" s="242"/>
      <x:c r="V16" s="242"/>
      <x:c r="W16" s="242"/>
      <x:c r="X16" s="242"/>
      <x:c r="Y16" s="242"/>
      <x:c r="Z16" s="242"/>
    </x:row>
    <x:row r="17">
      <x:c r="A17" s="242"/>
      <x:c r="B17" s="242"/>
      <x:c r="C17" s="242"/>
      <x:c r="D17" s="242"/>
      <x:c r="E17" s="242"/>
      <x:c r="F17" s="242"/>
      <x:c r="G17" s="242"/>
      <x:c r="H17" s="242"/>
      <x:c r="I17" s="242"/>
      <x:c r="J17" s="242"/>
      <x:c r="K17" s="242"/>
      <x:c r="L17" s="242"/>
      <x:c r="M17" s="242"/>
      <x:c r="N17" s="242"/>
      <x:c r="O17" s="242"/>
      <x:c r="P17" s="242"/>
      <x:c r="Q17" s="242"/>
      <x:c r="R17" s="242"/>
      <x:c r="S17" s="242"/>
      <x:c r="T17" s="242"/>
      <x:c r="U17" s="242"/>
      <x:c r="V17" s="242"/>
      <x:c r="W17" s="242"/>
      <x:c r="X17" s="242"/>
      <x:c r="Y17" s="242"/>
      <x:c r="Z17" s="242"/>
    </x:row>
    <x:row r="18">
      <x:c r="A18" s="242"/>
      <x:c r="B18" s="242"/>
      <x:c r="C18" s="242"/>
      <x:c r="D18" s="242"/>
      <x:c r="E18" s="242"/>
      <x:c r="F18" s="242"/>
      <x:c r="G18" s="242"/>
      <x:c r="H18" s="242"/>
      <x:c r="I18" s="242"/>
      <x:c r="J18" s="242"/>
      <x:c r="K18" s="242"/>
      <x:c r="L18" s="242"/>
      <x:c r="M18" s="242"/>
      <x:c r="N18" s="242"/>
      <x:c r="O18" s="242"/>
      <x:c r="P18" s="242"/>
      <x:c r="Q18" s="242"/>
      <x:c r="R18" s="242"/>
      <x:c r="S18" s="242"/>
      <x:c r="T18" s="242"/>
      <x:c r="U18" s="242"/>
      <x:c r="V18" s="242"/>
      <x:c r="W18" s="242"/>
      <x:c r="X18" s="242"/>
      <x:c r="Y18" s="242"/>
      <x:c r="Z18" s="242"/>
    </x:row>
    <x:row r="19">
      <x:c r="A19" s="242"/>
      <x:c r="B19" s="242"/>
      <x:c r="C19" s="242"/>
      <x:c r="D19" s="242"/>
      <x:c r="E19" s="242"/>
      <x:c r="F19" s="242"/>
      <x:c r="G19" s="242"/>
      <x:c r="H19" s="242"/>
      <x:c r="I19" s="242"/>
      <x:c r="J19" s="242"/>
      <x:c r="K19" s="242"/>
      <x:c r="L19" s="242"/>
      <x:c r="M19" s="242"/>
      <x:c r="N19" s="242"/>
      <x:c r="O19" s="242"/>
      <x:c r="P19" s="242"/>
      <x:c r="Q19" s="242"/>
      <x:c r="R19" s="242"/>
      <x:c r="S19" s="242"/>
      <x:c r="T19" s="242"/>
      <x:c r="U19" s="242"/>
      <x:c r="V19" s="242"/>
      <x:c r="W19" s="242"/>
      <x:c r="X19" s="242"/>
      <x:c r="Y19" s="242"/>
      <x:c r="Z19" s="242"/>
    </x:row>
    <x:row r="20">
      <x:c r="A20" s="242"/>
      <x:c r="B20" s="242"/>
      <x:c r="C20" s="242"/>
      <x:c r="D20" s="242"/>
      <x:c r="E20" s="242"/>
      <x:c r="F20" s="242"/>
      <x:c r="G20" s="242"/>
      <x:c r="H20" s="242"/>
      <x:c r="I20" s="242"/>
      <x:c r="J20" s="242"/>
      <x:c r="K20" s="242"/>
      <x:c r="L20" s="242"/>
      <x:c r="M20" s="242"/>
      <x:c r="N20" s="242"/>
      <x:c r="O20" s="242"/>
      <x:c r="P20" s="242"/>
      <x:c r="Q20" s="242"/>
      <x:c r="R20" s="242"/>
      <x:c r="S20" s="242"/>
      <x:c r="T20" s="242"/>
      <x:c r="U20" s="242"/>
      <x:c r="V20" s="242"/>
      <x:c r="W20" s="242"/>
      <x:c r="X20" s="242"/>
      <x:c r="Y20" s="242"/>
      <x:c r="Z20" s="242"/>
    </x:row>
    <x:row r="21">
      <x:c r="A21" s="242"/>
      <x:c r="B21" s="242"/>
      <x:c r="C21" s="242"/>
      <x:c r="D21" s="242"/>
      <x:c r="E21" s="242"/>
      <x:c r="F21" s="242"/>
      <x:c r="G21" s="242"/>
      <x:c r="H21" s="242"/>
      <x:c r="I21" s="242"/>
      <x:c r="J21" s="242"/>
      <x:c r="K21" s="242"/>
      <x:c r="L21" s="242"/>
      <x:c r="M21" s="242"/>
      <x:c r="N21" s="242"/>
      <x:c r="O21" s="242"/>
      <x:c r="P21" s="242"/>
      <x:c r="Q21" s="242"/>
      <x:c r="R21" s="242"/>
      <x:c r="S21" s="242"/>
      <x:c r="T21" s="242"/>
      <x:c r="U21" s="242"/>
      <x:c r="V21" s="242"/>
      <x:c r="W21" s="242"/>
      <x:c r="X21" s="242"/>
      <x:c r="Y21" s="242"/>
      <x:c r="Z21" s="242"/>
    </x:row>
    <x:row r="22">
      <x:c r="A22" s="242"/>
      <x:c r="B22" s="242"/>
      <x:c r="C22" s="242"/>
      <x:c r="D22" s="242"/>
      <x:c r="E22" s="242"/>
      <x:c r="F22" s="242"/>
      <x:c r="G22" s="242"/>
      <x:c r="H22" s="242"/>
      <x:c r="I22" s="242"/>
      <x:c r="J22" s="242"/>
      <x:c r="K22" s="242"/>
      <x:c r="L22" s="242"/>
      <x:c r="M22" s="242"/>
      <x:c r="N22" s="242"/>
      <x:c r="O22" s="242"/>
      <x:c r="P22" s="242"/>
      <x:c r="Q22" s="242"/>
      <x:c r="R22" s="242"/>
      <x:c r="S22" s="242"/>
      <x:c r="T22" s="242"/>
      <x:c r="U22" s="242"/>
      <x:c r="V22" s="242"/>
      <x:c r="W22" s="242"/>
      <x:c r="X22" s="242"/>
      <x:c r="Y22" s="242"/>
      <x:c r="Z22" s="242"/>
    </x:row>
    <x:row r="23">
      <x:c r="A23" s="242"/>
      <x:c r="B23" s="242"/>
      <x:c r="C23" s="242"/>
      <x:c r="D23" s="242"/>
      <x:c r="E23" s="242"/>
      <x:c r="F23" s="242"/>
      <x:c r="G23" s="242"/>
      <x:c r="H23" s="242"/>
      <x:c r="I23" s="242"/>
      <x:c r="J23" s="242"/>
      <x:c r="K23" s="242"/>
      <x:c r="L23" s="242"/>
      <x:c r="M23" s="242"/>
      <x:c r="N23" s="242"/>
      <x:c r="O23" s="242"/>
      <x:c r="P23" s="242"/>
      <x:c r="Q23" s="242"/>
      <x:c r="R23" s="242"/>
      <x:c r="S23" s="242"/>
      <x:c r="T23" s="242"/>
      <x:c r="U23" s="242"/>
      <x:c r="V23" s="242"/>
      <x:c r="W23" s="242"/>
      <x:c r="X23" s="242"/>
      <x:c r="Y23" s="242"/>
      <x:c r="Z23" s="242"/>
    </x:row>
    <x:row r="24">
      <x:c r="A24" s="242"/>
      <x:c r="B24" s="242"/>
      <x:c r="C24" s="242"/>
      <x:c r="D24" s="242"/>
      <x:c r="E24" s="242"/>
      <x:c r="F24" s="242"/>
      <x:c r="G24" s="242"/>
      <x:c r="H24" s="242"/>
      <x:c r="I24" s="242"/>
      <x:c r="J24" s="242"/>
      <x:c r="K24" s="242"/>
      <x:c r="L24" s="242"/>
      <x:c r="M24" s="242"/>
      <x:c r="N24" s="242"/>
      <x:c r="O24" s="242"/>
      <x:c r="P24" s="242"/>
      <x:c r="Q24" s="242"/>
      <x:c r="R24" s="242"/>
      <x:c r="S24" s="242"/>
      <x:c r="T24" s="242"/>
      <x:c r="U24" s="242"/>
      <x:c r="V24" s="242"/>
      <x:c r="W24" s="242"/>
      <x:c r="X24" s="242"/>
      <x:c r="Y24" s="242"/>
      <x:c r="Z24" s="242"/>
    </x:row>
    <x:row r="25">
      <x:c r="A25" s="242"/>
      <x:c r="B25" s="242"/>
      <x:c r="C25" s="242"/>
      <x:c r="D25" s="242"/>
      <x:c r="E25" s="242"/>
      <x:c r="F25" s="242"/>
      <x:c r="G25" s="242"/>
      <x:c r="H25" s="242"/>
      <x:c r="I25" s="242"/>
      <x:c r="J25" s="242"/>
      <x:c r="K25" s="242"/>
      <x:c r="L25" s="242"/>
      <x:c r="M25" s="242"/>
      <x:c r="N25" s="242"/>
      <x:c r="O25" s="242"/>
      <x:c r="P25" s="242"/>
      <x:c r="Q25" s="242"/>
      <x:c r="R25" s="242"/>
      <x:c r="S25" s="242"/>
      <x:c r="T25" s="242"/>
      <x:c r="U25" s="242"/>
      <x:c r="V25" s="242"/>
      <x:c r="W25" s="242"/>
      <x:c r="X25" s="242"/>
      <x:c r="Y25" s="242"/>
      <x:c r="Z25" s="242"/>
    </x:row>
    <x:row r="26">
      <x:c r="A26" s="242"/>
      <x:c r="B26" s="242"/>
      <x:c r="C26" s="242"/>
      <x:c r="D26" s="242"/>
      <x:c r="E26" s="242"/>
      <x:c r="F26" s="242"/>
      <x:c r="G26" s="242"/>
      <x:c r="H26" s="242"/>
      <x:c r="I26" s="242"/>
      <x:c r="J26" s="242"/>
      <x:c r="K26" s="242"/>
      <x:c r="L26" s="242"/>
      <x:c r="M26" s="242"/>
      <x:c r="N26" s="242"/>
      <x:c r="O26" s="242"/>
      <x:c r="P26" s="242"/>
      <x:c r="Q26" s="242"/>
      <x:c r="R26" s="242"/>
      <x:c r="S26" s="242"/>
      <x:c r="T26" s="242"/>
      <x:c r="U26" s="242"/>
      <x:c r="V26" s="242"/>
      <x:c r="W26" s="242"/>
      <x:c r="X26" s="242"/>
      <x:c r="Y26" s="242"/>
      <x:c r="Z26" s="242"/>
    </x:row>
    <x:row r="27">
      <x:c r="A27" s="242"/>
      <x:c r="B27" s="242"/>
      <x:c r="C27" s="242"/>
      <x:c r="D27" s="242"/>
      <x:c r="E27" s="242"/>
      <x:c r="F27" s="242"/>
      <x:c r="G27" s="242"/>
      <x:c r="H27" s="242"/>
      <x:c r="I27" s="242"/>
      <x:c r="J27" s="242"/>
      <x:c r="K27" s="242"/>
      <x:c r="L27" s="242"/>
      <x:c r="M27" s="242"/>
      <x:c r="N27" s="242"/>
      <x:c r="O27" s="242"/>
      <x:c r="P27" s="242"/>
      <x:c r="Q27" s="242"/>
      <x:c r="R27" s="242"/>
      <x:c r="S27" s="242"/>
      <x:c r="T27" s="242"/>
      <x:c r="U27" s="242"/>
      <x:c r="V27" s="242"/>
      <x:c r="W27" s="242"/>
      <x:c r="X27" s="242"/>
      <x:c r="Y27" s="242"/>
      <x:c r="Z27" s="242"/>
    </x:row>
    <x:row r="28">
      <x:c r="A28" s="242"/>
      <x:c r="B28" s="242"/>
      <x:c r="C28" s="242"/>
      <x:c r="D28" s="242"/>
      <x:c r="E28" s="242"/>
      <x:c r="F28" s="242"/>
      <x:c r="G28" s="242"/>
      <x:c r="H28" s="242"/>
      <x:c r="I28" s="242"/>
      <x:c r="J28" s="242"/>
      <x:c r="K28" s="242"/>
      <x:c r="L28" s="242"/>
      <x:c r="M28" s="242"/>
      <x:c r="N28" s="242"/>
      <x:c r="O28" s="242"/>
      <x:c r="P28" s="242"/>
      <x:c r="Q28" s="242"/>
      <x:c r="R28" s="242"/>
      <x:c r="S28" s="242"/>
      <x:c r="T28" s="242"/>
      <x:c r="U28" s="242"/>
      <x:c r="V28" s="242"/>
      <x:c r="W28" s="242"/>
      <x:c r="X28" s="242"/>
      <x:c r="Y28" s="242"/>
      <x:c r="Z28" s="242"/>
    </x:row>
    <x:row r="29">
      <x:c r="A29" s="242"/>
      <x:c r="B29" s="242"/>
      <x:c r="C29" s="242"/>
      <x:c r="D29" s="242"/>
      <x:c r="E29" s="242"/>
      <x:c r="F29" s="242"/>
      <x:c r="G29" s="242"/>
      <x:c r="H29" s="242"/>
      <x:c r="I29" s="242"/>
      <x:c r="J29" s="242"/>
      <x:c r="K29" s="242"/>
      <x:c r="L29" s="242"/>
      <x:c r="M29" s="242"/>
      <x:c r="N29" s="242"/>
      <x:c r="O29" s="242"/>
      <x:c r="P29" s="242"/>
      <x:c r="Q29" s="242"/>
      <x:c r="R29" s="242"/>
      <x:c r="S29" s="242"/>
      <x:c r="T29" s="242"/>
      <x:c r="U29" s="242"/>
      <x:c r="V29" s="242"/>
      <x:c r="W29" s="242"/>
      <x:c r="X29" s="242"/>
      <x:c r="Y29" s="242"/>
      <x:c r="Z29" s="242"/>
    </x:row>
    <x:row r="30">
      <x:c r="A30" s="242"/>
      <x:c r="B30" s="242"/>
      <x:c r="C30" s="242"/>
      <x:c r="D30" s="242"/>
      <x:c r="E30" s="242"/>
      <x:c r="F30" s="242"/>
      <x:c r="G30" s="242"/>
      <x:c r="H30" s="242"/>
      <x:c r="I30" s="242"/>
      <x:c r="J30" s="242"/>
      <x:c r="K30" s="242"/>
      <x:c r="L30" s="242"/>
      <x:c r="M30" s="242"/>
      <x:c r="N30" s="242"/>
      <x:c r="O30" s="242"/>
      <x:c r="P30" s="242"/>
      <x:c r="Q30" s="242"/>
      <x:c r="R30" s="242"/>
      <x:c r="S30" s="242"/>
      <x:c r="T30" s="242"/>
      <x:c r="U30" s="242"/>
      <x:c r="V30" s="242"/>
      <x:c r="W30" s="242"/>
      <x:c r="X30" s="242"/>
      <x:c r="Y30" s="242"/>
      <x:c r="Z30" s="242"/>
    </x:row>
    <x:row r="31">
      <x:c r="A31" s="242"/>
      <x:c r="B31" s="242"/>
      <x:c r="C31" s="242"/>
      <x:c r="D31" s="242"/>
      <x:c r="E31" s="242"/>
      <x:c r="F31" s="242"/>
      <x:c r="G31" s="242"/>
      <x:c r="H31" s="242"/>
      <x:c r="I31" s="242"/>
      <x:c r="J31" s="242"/>
      <x:c r="K31" s="242"/>
      <x:c r="L31" s="242"/>
      <x:c r="M31" s="242"/>
      <x:c r="N31" s="242"/>
      <x:c r="O31" s="242"/>
      <x:c r="P31" s="242"/>
      <x:c r="Q31" s="242"/>
      <x:c r="R31" s="242"/>
      <x:c r="S31" s="242"/>
      <x:c r="T31" s="242"/>
      <x:c r="U31" s="242"/>
      <x:c r="V31" s="242"/>
      <x:c r="W31" s="242"/>
      <x:c r="X31" s="242"/>
      <x:c r="Y31" s="242"/>
      <x:c r="Z31" s="242"/>
    </x:row>
    <x:row r="32">
      <x:c r="A32" s="242"/>
      <x:c r="B32" s="242"/>
      <x:c r="C32" s="242"/>
      <x:c r="D32" s="242"/>
      <x:c r="E32" s="242"/>
      <x:c r="F32" s="242"/>
      <x:c r="G32" s="242"/>
      <x:c r="H32" s="242"/>
      <x:c r="I32" s="242"/>
      <x:c r="J32" s="242"/>
      <x:c r="K32" s="242"/>
      <x:c r="L32" s="242"/>
      <x:c r="M32" s="242"/>
      <x:c r="N32" s="242"/>
      <x:c r="O32" s="242"/>
      <x:c r="P32" s="242"/>
      <x:c r="Q32" s="242"/>
      <x:c r="R32" s="242"/>
      <x:c r="S32" s="242"/>
      <x:c r="T32" s="242"/>
      <x:c r="U32" s="242"/>
      <x:c r="V32" s="242"/>
      <x:c r="W32" s="242"/>
      <x:c r="X32" s="242"/>
      <x:c r="Y32" s="242"/>
      <x:c r="Z32" s="242"/>
    </x:row>
    <x:row r="33">
      <x:c r="A33" s="242"/>
      <x:c r="B33" s="242"/>
      <x:c r="C33" s="242"/>
      <x:c r="D33" s="242"/>
      <x:c r="E33" s="242"/>
      <x:c r="F33" s="242"/>
      <x:c r="G33" s="242"/>
      <x:c r="H33" s="242"/>
      <x:c r="I33" s="242"/>
      <x:c r="J33" s="242"/>
      <x:c r="K33" s="242"/>
      <x:c r="L33" s="242"/>
      <x:c r="M33" s="242"/>
      <x:c r="N33" s="242"/>
      <x:c r="O33" s="242"/>
      <x:c r="P33" s="242"/>
      <x:c r="Q33" s="242"/>
      <x:c r="R33" s="242"/>
      <x:c r="S33" s="242"/>
      <x:c r="T33" s="242"/>
      <x:c r="U33" s="242"/>
      <x:c r="V33" s="242"/>
      <x:c r="W33" s="242"/>
      <x:c r="X33" s="242"/>
      <x:c r="Y33" s="242"/>
      <x:c r="Z33" s="242"/>
    </x:row>
    <x:row r="34">
      <x:c r="A34" s="242"/>
      <x:c r="B34" s="242"/>
      <x:c r="C34" s="242"/>
      <x:c r="D34" s="242"/>
      <x:c r="E34" s="242"/>
      <x:c r="F34" s="242"/>
      <x:c r="G34" s="242"/>
      <x:c r="H34" s="242"/>
      <x:c r="I34" s="242"/>
      <x:c r="J34" s="242"/>
      <x:c r="K34" s="242"/>
      <x:c r="L34" s="242"/>
      <x:c r="M34" s="242"/>
      <x:c r="N34" s="242"/>
      <x:c r="O34" s="242"/>
      <x:c r="P34" s="242"/>
      <x:c r="Q34" s="242"/>
      <x:c r="R34" s="242"/>
      <x:c r="S34" s="242"/>
      <x:c r="T34" s="242"/>
      <x:c r="U34" s="242"/>
      <x:c r="V34" s="242"/>
      <x:c r="W34" s="242"/>
      <x:c r="X34" s="242"/>
      <x:c r="Y34" s="242"/>
      <x:c r="Z34" s="242"/>
    </x:row>
    <x:row r="35">
      <x:c r="A35" s="242"/>
      <x:c r="B35" s="242"/>
      <x:c r="C35" s="242"/>
      <x:c r="D35" s="242"/>
      <x:c r="E35" s="242"/>
      <x:c r="F35" s="242"/>
      <x:c r="G35" s="242"/>
      <x:c r="H35" s="242"/>
      <x:c r="I35" s="242"/>
      <x:c r="J35" s="242"/>
      <x:c r="K35" s="242"/>
      <x:c r="L35" s="242"/>
      <x:c r="M35" s="242"/>
      <x:c r="N35" s="242"/>
      <x:c r="O35" s="242"/>
      <x:c r="P35" s="242"/>
      <x:c r="Q35" s="242"/>
      <x:c r="R35" s="242"/>
      <x:c r="S35" s="242"/>
      <x:c r="T35" s="242"/>
      <x:c r="U35" s="242"/>
      <x:c r="V35" s="242"/>
      <x:c r="W35" s="242"/>
      <x:c r="X35" s="242"/>
      <x:c r="Y35" s="242"/>
      <x:c r="Z35" s="242"/>
    </x:row>
    <x:row r="36">
      <x:c r="A36" s="242"/>
      <x:c r="B36" s="242"/>
      <x:c r="C36" s="242"/>
      <x:c r="D36" s="242"/>
      <x:c r="E36" s="242"/>
      <x:c r="F36" s="242"/>
      <x:c r="G36" s="242"/>
      <x:c r="H36" s="242"/>
      <x:c r="I36" s="242"/>
      <x:c r="J36" s="242"/>
      <x:c r="K36" s="242"/>
      <x:c r="L36" s="242"/>
      <x:c r="M36" s="242"/>
      <x:c r="N36" s="242"/>
      <x:c r="O36" s="242"/>
      <x:c r="P36" s="242"/>
      <x:c r="Q36" s="242"/>
      <x:c r="R36" s="242"/>
      <x:c r="S36" s="242"/>
      <x:c r="T36" s="242"/>
      <x:c r="U36" s="242"/>
      <x:c r="V36" s="242"/>
      <x:c r="W36" s="242"/>
      <x:c r="X36" s="242"/>
      <x:c r="Y36" s="242"/>
      <x:c r="Z36" s="242"/>
    </x:row>
    <x:row r="37">
      <x:c r="A37" s="242"/>
      <x:c r="B37" s="242"/>
      <x:c r="C37" s="242"/>
      <x:c r="D37" s="242"/>
      <x:c r="E37" s="242"/>
      <x:c r="F37" s="242"/>
      <x:c r="G37" s="242"/>
      <x:c r="H37" s="242"/>
      <x:c r="I37" s="242"/>
      <x:c r="J37" s="242"/>
      <x:c r="K37" s="242"/>
      <x:c r="L37" s="242"/>
      <x:c r="M37" s="242"/>
      <x:c r="N37" s="242"/>
      <x:c r="O37" s="242"/>
      <x:c r="P37" s="242"/>
      <x:c r="Q37" s="242"/>
      <x:c r="R37" s="242"/>
      <x:c r="S37" s="242"/>
      <x:c r="T37" s="242"/>
      <x:c r="U37" s="242"/>
      <x:c r="V37" s="242"/>
      <x:c r="W37" s="242"/>
      <x:c r="X37" s="242"/>
      <x:c r="Y37" s="242"/>
      <x:c r="Z37" s="242"/>
    </x:row>
    <x:row r="38">
      <x:c r="A38" s="242"/>
      <x:c r="B38" s="242"/>
      <x:c r="C38" s="242"/>
      <x:c r="D38" s="242"/>
      <x:c r="E38" s="242"/>
      <x:c r="F38" s="242"/>
      <x:c r="G38" s="242"/>
      <x:c r="H38" s="242"/>
      <x:c r="I38" s="242"/>
      <x:c r="J38" s="242"/>
      <x:c r="K38" s="242"/>
      <x:c r="L38" s="242"/>
      <x:c r="M38" s="242"/>
      <x:c r="N38" s="242"/>
      <x:c r="O38" s="242"/>
      <x:c r="P38" s="242"/>
      <x:c r="Q38" s="242"/>
      <x:c r="R38" s="242"/>
      <x:c r="S38" s="242"/>
      <x:c r="T38" s="242"/>
      <x:c r="U38" s="242"/>
      <x:c r="V38" s="242"/>
      <x:c r="W38" s="242"/>
      <x:c r="X38" s="242"/>
      <x:c r="Y38" s="242"/>
      <x:c r="Z38" s="242"/>
    </x:row>
    <x:row r="39">
      <x:c r="A39" s="242"/>
      <x:c r="B39" s="242"/>
      <x:c r="C39" s="242"/>
      <x:c r="D39" s="242"/>
      <x:c r="E39" s="242"/>
      <x:c r="F39" s="242"/>
      <x:c r="G39" s="242"/>
      <x:c r="H39" s="242"/>
      <x:c r="I39" s="242"/>
      <x:c r="J39" s="242"/>
      <x:c r="K39" s="242"/>
      <x:c r="L39" s="242"/>
      <x:c r="M39" s="242"/>
      <x:c r="N39" s="242"/>
      <x:c r="O39" s="242"/>
      <x:c r="P39" s="242"/>
      <x:c r="Q39" s="242"/>
      <x:c r="R39" s="242"/>
      <x:c r="S39" s="242"/>
      <x:c r="T39" s="242"/>
      <x:c r="U39" s="242"/>
      <x:c r="V39" s="242"/>
      <x:c r="W39" s="242"/>
      <x:c r="X39" s="242"/>
      <x:c r="Y39" s="242"/>
      <x:c r="Z39" s="242"/>
    </x:row>
    <x:row r="40">
      <x:c r="A40" s="242"/>
      <x:c r="B40" s="242"/>
      <x:c r="C40" s="242"/>
      <x:c r="D40" s="242"/>
      <x:c r="E40" s="242"/>
      <x:c r="F40" s="242"/>
      <x:c r="G40" s="242"/>
      <x:c r="H40" s="242"/>
      <x:c r="I40" s="242"/>
      <x:c r="J40" s="242"/>
      <x:c r="K40" s="242"/>
      <x:c r="L40" s="242"/>
      <x:c r="M40" s="242"/>
      <x:c r="N40" s="242"/>
      <x:c r="O40" s="242"/>
      <x:c r="P40" s="242"/>
      <x:c r="Q40" s="242"/>
      <x:c r="R40" s="242"/>
      <x:c r="S40" s="242"/>
      <x:c r="T40" s="242"/>
      <x:c r="U40" s="242"/>
      <x:c r="V40" s="242"/>
      <x:c r="W40" s="242"/>
      <x:c r="X40" s="242"/>
      <x:c r="Y40" s="242"/>
      <x:c r="Z40" s="242"/>
    </x:row>
    <x:row r="41">
      <x:c r="A41" s="242"/>
      <x:c r="B41" s="242"/>
      <x:c r="C41" s="242"/>
      <x:c r="D41" s="242"/>
      <x:c r="E41" s="242"/>
      <x:c r="F41" s="242"/>
      <x:c r="G41" s="242"/>
      <x:c r="H41" s="242"/>
      <x:c r="I41" s="242"/>
      <x:c r="J41" s="242"/>
      <x:c r="K41" s="242"/>
      <x:c r="L41" s="242"/>
      <x:c r="M41" s="242"/>
      <x:c r="N41" s="242"/>
      <x:c r="O41" s="242"/>
      <x:c r="P41" s="242"/>
      <x:c r="Q41" s="242"/>
      <x:c r="R41" s="242"/>
      <x:c r="S41" s="242"/>
      <x:c r="T41" s="242"/>
      <x:c r="U41" s="242"/>
      <x:c r="V41" s="242"/>
      <x:c r="W41" s="242"/>
      <x:c r="X41" s="242"/>
      <x:c r="Y41" s="242"/>
      <x:c r="Z41" s="242"/>
    </x:row>
    <x:row r="42">
      <x:c r="A42" s="242"/>
      <x:c r="B42" s="242"/>
      <x:c r="C42" s="242"/>
      <x:c r="D42" s="242"/>
      <x:c r="E42" s="242"/>
      <x:c r="F42" s="242"/>
      <x:c r="G42" s="242"/>
      <x:c r="H42" s="242"/>
      <x:c r="I42" s="242"/>
      <x:c r="J42" s="242"/>
      <x:c r="K42" s="242"/>
      <x:c r="L42" s="242"/>
      <x:c r="M42" s="242"/>
      <x:c r="N42" s="242"/>
      <x:c r="O42" s="242"/>
      <x:c r="P42" s="242"/>
      <x:c r="Q42" s="242"/>
      <x:c r="R42" s="242"/>
      <x:c r="S42" s="242"/>
      <x:c r="T42" s="242"/>
      <x:c r="U42" s="242"/>
      <x:c r="V42" s="242"/>
      <x:c r="W42" s="242"/>
      <x:c r="X42" s="242"/>
      <x:c r="Y42" s="242"/>
      <x:c r="Z42" s="242"/>
    </x:row>
    <x:row r="43">
      <x:c r="A43" s="242"/>
      <x:c r="B43" s="242"/>
      <x:c r="C43" s="242"/>
      <x:c r="D43" s="242"/>
      <x:c r="E43" s="242"/>
      <x:c r="F43" s="242"/>
      <x:c r="G43" s="242"/>
      <x:c r="H43" s="242"/>
      <x:c r="I43" s="242"/>
      <x:c r="J43" s="242"/>
      <x:c r="K43" s="242"/>
      <x:c r="L43" s="242"/>
      <x:c r="M43" s="242"/>
      <x:c r="N43" s="242"/>
      <x:c r="O43" s="242"/>
      <x:c r="P43" s="242"/>
      <x:c r="Q43" s="242"/>
      <x:c r="R43" s="242"/>
      <x:c r="S43" s="242"/>
      <x:c r="T43" s="242"/>
      <x:c r="U43" s="242"/>
      <x:c r="V43" s="242"/>
      <x:c r="W43" s="242"/>
      <x:c r="X43" s="242"/>
      <x:c r="Y43" s="242"/>
      <x:c r="Z43" s="242"/>
    </x:row>
    <x:row r="44">
      <x:c r="A44" s="242"/>
      <x:c r="B44" s="242"/>
      <x:c r="C44" s="242"/>
      <x:c r="D44" s="242"/>
      <x:c r="E44" s="242"/>
      <x:c r="F44" s="242"/>
      <x:c r="G44" s="242"/>
      <x:c r="H44" s="242"/>
      <x:c r="I44" s="242"/>
      <x:c r="J44" s="242"/>
      <x:c r="K44" s="242"/>
      <x:c r="L44" s="242"/>
      <x:c r="M44" s="242"/>
      <x:c r="N44" s="242"/>
      <x:c r="O44" s="242"/>
      <x:c r="P44" s="242"/>
      <x:c r="Q44" s="242"/>
      <x:c r="R44" s="242"/>
      <x:c r="S44" s="242"/>
      <x:c r="T44" s="242"/>
      <x:c r="U44" s="242"/>
      <x:c r="V44" s="242"/>
      <x:c r="W44" s="242"/>
      <x:c r="X44" s="242"/>
      <x:c r="Y44" s="242"/>
      <x:c r="Z44" s="242"/>
    </x:row>
    <x:row r="45">
      <x:c r="A45" s="242"/>
      <x:c r="B45" s="242"/>
      <x:c r="C45" s="242"/>
      <x:c r="D45" s="242"/>
      <x:c r="E45" s="242"/>
      <x:c r="F45" s="242"/>
      <x:c r="G45" s="242"/>
      <x:c r="H45" s="242"/>
      <x:c r="I45" s="242"/>
      <x:c r="J45" s="242"/>
      <x:c r="K45" s="242"/>
      <x:c r="L45" s="242"/>
      <x:c r="M45" s="242"/>
      <x:c r="N45" s="242"/>
      <x:c r="O45" s="242"/>
      <x:c r="P45" s="242"/>
      <x:c r="Q45" s="242"/>
      <x:c r="R45" s="242"/>
      <x:c r="S45" s="242"/>
      <x:c r="T45" s="242"/>
      <x:c r="U45" s="242"/>
      <x:c r="V45" s="242"/>
      <x:c r="W45" s="242"/>
      <x:c r="X45" s="242"/>
      <x:c r="Y45" s="242"/>
      <x:c r="Z45" s="242"/>
    </x:row>
    <x:row r="46">
      <x:c r="A46" s="242"/>
      <x:c r="B46" s="242"/>
      <x:c r="C46" s="242"/>
      <x:c r="D46" s="242"/>
      <x:c r="E46" s="242"/>
      <x:c r="F46" s="242"/>
      <x:c r="G46" s="242"/>
      <x:c r="H46" s="242"/>
      <x:c r="I46" s="242"/>
      <x:c r="J46" s="242"/>
      <x:c r="K46" s="242"/>
      <x:c r="L46" s="242"/>
      <x:c r="M46" s="242"/>
      <x:c r="N46" s="242"/>
      <x:c r="O46" s="242"/>
      <x:c r="P46" s="242"/>
      <x:c r="Q46" s="242"/>
      <x:c r="R46" s="242"/>
      <x:c r="S46" s="242"/>
      <x:c r="T46" s="242"/>
      <x:c r="U46" s="242"/>
      <x:c r="V46" s="242"/>
      <x:c r="W46" s="242"/>
      <x:c r="X46" s="242"/>
      <x:c r="Y46" s="242"/>
      <x:c r="Z46" s="242"/>
    </x:row>
    <x:row r="47">
      <x:c r="A47" s="242"/>
      <x:c r="B47" s="242"/>
      <x:c r="C47" s="242"/>
      <x:c r="D47" s="242"/>
      <x:c r="E47" s="242"/>
      <x:c r="F47" s="242"/>
      <x:c r="G47" s="242"/>
      <x:c r="H47" s="242"/>
      <x:c r="I47" s="242"/>
      <x:c r="J47" s="242"/>
      <x:c r="K47" s="242"/>
      <x:c r="L47" s="242"/>
      <x:c r="M47" s="242"/>
      <x:c r="N47" s="242"/>
      <x:c r="O47" s="242"/>
      <x:c r="P47" s="242"/>
      <x:c r="Q47" s="242"/>
      <x:c r="R47" s="242"/>
      <x:c r="S47" s="242"/>
      <x:c r="T47" s="242"/>
      <x:c r="U47" s="242"/>
      <x:c r="V47" s="242"/>
      <x:c r="W47" s="242"/>
      <x:c r="X47" s="242"/>
      <x:c r="Y47" s="242"/>
      <x:c r="Z47" s="242"/>
    </x:row>
    <x:row r="48">
      <x:c r="A48" s="242"/>
      <x:c r="B48" s="242"/>
      <x:c r="C48" s="242"/>
      <x:c r="D48" s="242"/>
      <x:c r="E48" s="242"/>
      <x:c r="F48" s="242"/>
      <x:c r="G48" s="242"/>
      <x:c r="H48" s="242"/>
      <x:c r="I48" s="242"/>
      <x:c r="J48" s="242"/>
      <x:c r="K48" s="242"/>
      <x:c r="L48" s="242"/>
      <x:c r="M48" s="242"/>
      <x:c r="N48" s="242"/>
      <x:c r="O48" s="242"/>
      <x:c r="P48" s="242"/>
      <x:c r="Q48" s="242"/>
      <x:c r="R48" s="242"/>
      <x:c r="S48" s="242"/>
      <x:c r="T48" s="242"/>
      <x:c r="U48" s="242"/>
      <x:c r="V48" s="242"/>
      <x:c r="W48" s="242"/>
      <x:c r="X48" s="242"/>
      <x:c r="Y48" s="242"/>
      <x:c r="Z48" s="242"/>
    </x:row>
    <x:row r="49">
      <x:c r="A49" s="242"/>
      <x:c r="B49" s="242"/>
      <x:c r="C49" s="242"/>
      <x:c r="D49" s="242"/>
      <x:c r="E49" s="242"/>
      <x:c r="F49" s="242"/>
      <x:c r="G49" s="242"/>
      <x:c r="H49" s="242"/>
      <x:c r="I49" s="242"/>
      <x:c r="J49" s="242"/>
      <x:c r="K49" s="242"/>
      <x:c r="L49" s="242"/>
      <x:c r="M49" s="242"/>
      <x:c r="N49" s="242"/>
      <x:c r="O49" s="242"/>
      <x:c r="P49" s="242"/>
      <x:c r="Q49" s="242"/>
      <x:c r="R49" s="242"/>
      <x:c r="S49" s="242"/>
      <x:c r="T49" s="242"/>
      <x:c r="U49" s="242"/>
      <x:c r="V49" s="242"/>
      <x:c r="W49" s="242"/>
      <x:c r="X49" s="242"/>
      <x:c r="Y49" s="242"/>
      <x:c r="Z49" s="242"/>
    </x:row>
    <x:row r="50">
      <x:c r="A50" s="242"/>
      <x:c r="B50" s="242"/>
      <x:c r="C50" s="242"/>
      <x:c r="D50" s="242"/>
      <x:c r="E50" s="242"/>
      <x:c r="F50" s="242"/>
      <x:c r="G50" s="242"/>
      <x:c r="H50" s="242"/>
      <x:c r="I50" s="242"/>
      <x:c r="J50" s="242"/>
      <x:c r="K50" s="242"/>
      <x:c r="L50" s="242"/>
      <x:c r="M50" s="242"/>
      <x:c r="N50" s="242"/>
      <x:c r="O50" s="242"/>
      <x:c r="P50" s="242"/>
      <x:c r="Q50" s="242"/>
      <x:c r="R50" s="242"/>
      <x:c r="S50" s="242"/>
      <x:c r="T50" s="242"/>
      <x:c r="U50" s="242"/>
      <x:c r="V50" s="242"/>
      <x:c r="W50" s="242"/>
      <x:c r="X50" s="242"/>
      <x:c r="Y50" s="242"/>
      <x:c r="Z50" s="242"/>
    </x:row>
    <x:row r="51">
      <x:c r="A51" s="242"/>
      <x:c r="B51" s="242"/>
      <x:c r="C51" s="242"/>
      <x:c r="D51" s="242"/>
      <x:c r="E51" s="242"/>
      <x:c r="F51" s="242"/>
      <x:c r="G51" s="242"/>
      <x:c r="H51" s="242"/>
      <x:c r="I51" s="242"/>
      <x:c r="J51" s="242"/>
      <x:c r="K51" s="242"/>
      <x:c r="L51" s="242"/>
      <x:c r="M51" s="242"/>
      <x:c r="N51" s="242"/>
      <x:c r="O51" s="242"/>
      <x:c r="P51" s="242"/>
      <x:c r="Q51" s="242"/>
      <x:c r="R51" s="242"/>
      <x:c r="S51" s="242"/>
      <x:c r="T51" s="242"/>
      <x:c r="U51" s="242"/>
      <x:c r="V51" s="242"/>
      <x:c r="W51" s="242"/>
      <x:c r="X51" s="242"/>
      <x:c r="Y51" s="242"/>
      <x:c r="Z51" s="242"/>
    </x:row>
    <x:row r="52">
      <x:c r="A52" s="242"/>
      <x:c r="B52" s="242"/>
      <x:c r="C52" s="242"/>
      <x:c r="D52" s="242"/>
      <x:c r="E52" s="242"/>
      <x:c r="F52" s="242"/>
      <x:c r="G52" s="242"/>
      <x:c r="H52" s="242"/>
      <x:c r="I52" s="242"/>
      <x:c r="J52" s="242"/>
      <x:c r="K52" s="242"/>
      <x:c r="L52" s="242"/>
      <x:c r="M52" s="242"/>
      <x:c r="N52" s="242"/>
      <x:c r="O52" s="242"/>
      <x:c r="P52" s="242"/>
      <x:c r="Q52" s="242"/>
      <x:c r="R52" s="242"/>
      <x:c r="S52" s="242"/>
      <x:c r="T52" s="242"/>
      <x:c r="U52" s="242"/>
      <x:c r="V52" s="242"/>
      <x:c r="W52" s="242"/>
      <x:c r="X52" s="242"/>
      <x:c r="Y52" s="242"/>
      <x:c r="Z52" s="242"/>
    </x:row>
    <x:row r="53">
      <x:c r="A53" s="242"/>
      <x:c r="B53" s="242"/>
      <x:c r="C53" s="242"/>
      <x:c r="D53" s="242"/>
      <x:c r="E53" s="242"/>
      <x:c r="F53" s="242"/>
      <x:c r="G53" s="242"/>
      <x:c r="H53" s="242"/>
      <x:c r="I53" s="242"/>
      <x:c r="J53" s="242"/>
      <x:c r="K53" s="242"/>
      <x:c r="L53" s="242"/>
      <x:c r="M53" s="242"/>
      <x:c r="N53" s="242"/>
      <x:c r="O53" s="242"/>
      <x:c r="P53" s="242"/>
      <x:c r="Q53" s="242"/>
      <x:c r="R53" s="242"/>
      <x:c r="S53" s="242"/>
      <x:c r="T53" s="242"/>
      <x:c r="U53" s="242"/>
      <x:c r="V53" s="242"/>
      <x:c r="W53" s="242"/>
      <x:c r="X53" s="242"/>
      <x:c r="Y53" s="242"/>
      <x:c r="Z53" s="242"/>
    </x:row>
    <x:row r="54">
      <x:c r="A54" s="242"/>
      <x:c r="B54" s="242"/>
      <x:c r="C54" s="242"/>
      <x:c r="D54" s="242"/>
      <x:c r="E54" s="242"/>
      <x:c r="F54" s="242"/>
      <x:c r="G54" s="242"/>
      <x:c r="H54" s="242"/>
      <x:c r="I54" s="242"/>
      <x:c r="J54" s="242"/>
      <x:c r="K54" s="242"/>
      <x:c r="L54" s="242"/>
      <x:c r="M54" s="242"/>
      <x:c r="N54" s="242"/>
      <x:c r="O54" s="242"/>
      <x:c r="P54" s="242"/>
      <x:c r="Q54" s="242"/>
      <x:c r="R54" s="242"/>
      <x:c r="S54" s="242"/>
      <x:c r="T54" s="242"/>
      <x:c r="U54" s="242"/>
      <x:c r="V54" s="242"/>
      <x:c r="W54" s="242"/>
      <x:c r="X54" s="242"/>
      <x:c r="Y54" s="242"/>
      <x:c r="Z54" s="242"/>
    </x:row>
    <x:row r="55">
      <x:c r="A55" s="242"/>
      <x:c r="B55" s="242"/>
      <x:c r="C55" s="242"/>
      <x:c r="D55" s="242"/>
      <x:c r="E55" s="242"/>
      <x:c r="F55" s="242"/>
      <x:c r="G55" s="242"/>
      <x:c r="H55" s="242"/>
      <x:c r="I55" s="242"/>
      <x:c r="J55" s="242"/>
      <x:c r="K55" s="242"/>
      <x:c r="L55" s="242"/>
      <x:c r="M55" s="242"/>
      <x:c r="N55" s="242"/>
      <x:c r="O55" s="242"/>
      <x:c r="P55" s="242"/>
      <x:c r="Q55" s="242"/>
      <x:c r="R55" s="242"/>
      <x:c r="S55" s="242"/>
      <x:c r="T55" s="242"/>
      <x:c r="U55" s="242"/>
      <x:c r="V55" s="242"/>
      <x:c r="W55" s="242"/>
      <x:c r="X55" s="242"/>
      <x:c r="Y55" s="242"/>
      <x:c r="Z55" s="242"/>
    </x:row>
    <x:row r="56">
      <x:c r="A56" s="242"/>
      <x:c r="B56" s="242"/>
      <x:c r="C56" s="242"/>
      <x:c r="D56" s="242"/>
      <x:c r="E56" s="242"/>
      <x:c r="F56" s="242"/>
      <x:c r="G56" s="242"/>
      <x:c r="H56" s="242"/>
      <x:c r="I56" s="242"/>
      <x:c r="J56" s="242"/>
      <x:c r="K56" s="242"/>
      <x:c r="L56" s="242"/>
      <x:c r="M56" s="242"/>
      <x:c r="N56" s="242"/>
      <x:c r="O56" s="242"/>
      <x:c r="P56" s="242"/>
      <x:c r="Q56" s="242"/>
      <x:c r="R56" s="242"/>
      <x:c r="S56" s="242"/>
      <x:c r="T56" s="242"/>
      <x:c r="U56" s="242"/>
      <x:c r="V56" s="242"/>
      <x:c r="W56" s="242"/>
      <x:c r="X56" s="242"/>
      <x:c r="Y56" s="242"/>
      <x:c r="Z56" s="242"/>
    </x:row>
    <x:row r="57">
      <x:c r="A57" s="242"/>
      <x:c r="B57" s="242"/>
      <x:c r="C57" s="242"/>
      <x:c r="D57" s="242"/>
      <x:c r="E57" s="242"/>
      <x:c r="F57" s="242"/>
      <x:c r="G57" s="242"/>
      <x:c r="H57" s="242"/>
      <x:c r="I57" s="242"/>
      <x:c r="J57" s="242"/>
      <x:c r="K57" s="242"/>
      <x:c r="L57" s="242"/>
      <x:c r="M57" s="242"/>
      <x:c r="N57" s="242"/>
      <x:c r="O57" s="242"/>
      <x:c r="P57" s="242"/>
      <x:c r="Q57" s="242"/>
      <x:c r="R57" s="242"/>
      <x:c r="S57" s="242"/>
      <x:c r="T57" s="242"/>
      <x:c r="U57" s="242"/>
      <x:c r="V57" s="242"/>
      <x:c r="W57" s="242"/>
      <x:c r="X57" s="242"/>
      <x:c r="Y57" s="242"/>
      <x:c r="Z57" s="242"/>
    </x:row>
    <x:row r="58">
      <x:c r="A58" s="242"/>
      <x:c r="B58" s="242"/>
      <x:c r="C58" s="242"/>
      <x:c r="D58" s="242"/>
      <x:c r="E58" s="242"/>
      <x:c r="F58" s="242"/>
      <x:c r="G58" s="242"/>
      <x:c r="H58" s="242"/>
      <x:c r="I58" s="242"/>
      <x:c r="J58" s="242"/>
      <x:c r="K58" s="242"/>
      <x:c r="L58" s="242"/>
      <x:c r="M58" s="242"/>
      <x:c r="N58" s="242"/>
      <x:c r="O58" s="242"/>
      <x:c r="P58" s="242"/>
      <x:c r="Q58" s="242"/>
      <x:c r="R58" s="242"/>
      <x:c r="S58" s="242"/>
      <x:c r="T58" s="242"/>
      <x:c r="U58" s="242"/>
      <x:c r="V58" s="242"/>
      <x:c r="W58" s="242"/>
      <x:c r="X58" s="242"/>
      <x:c r="Y58" s="242"/>
      <x:c r="Z58" s="242"/>
    </x:row>
    <x:row r="59">
      <x:c r="A59" s="242"/>
      <x:c r="B59" s="242"/>
      <x:c r="C59" s="242"/>
      <x:c r="D59" s="242"/>
      <x:c r="E59" s="242"/>
      <x:c r="F59" s="242"/>
      <x:c r="G59" s="242"/>
      <x:c r="H59" s="242"/>
      <x:c r="I59" s="242"/>
      <x:c r="J59" s="242"/>
      <x:c r="K59" s="242"/>
      <x:c r="L59" s="242"/>
      <x:c r="M59" s="242"/>
      <x:c r="N59" s="242"/>
      <x:c r="O59" s="242"/>
      <x:c r="P59" s="242"/>
      <x:c r="Q59" s="242"/>
      <x:c r="R59" s="242"/>
      <x:c r="S59" s="242"/>
      <x:c r="T59" s="242"/>
      <x:c r="U59" s="242"/>
      <x:c r="V59" s="242"/>
      <x:c r="W59" s="242"/>
      <x:c r="X59" s="242"/>
      <x:c r="Y59" s="242"/>
      <x:c r="Z59" s="242"/>
    </x:row>
    <x:row r="60">
      <x:c r="A60" s="242"/>
      <x:c r="B60" s="242"/>
      <x:c r="C60" s="242"/>
      <x:c r="D60" s="242"/>
      <x:c r="E60" s="242"/>
      <x:c r="F60" s="242"/>
      <x:c r="G60" s="242"/>
      <x:c r="H60" s="242"/>
      <x:c r="I60" s="242"/>
      <x:c r="J60" s="242"/>
      <x:c r="K60" s="242"/>
      <x:c r="L60" s="242"/>
      <x:c r="M60" s="242"/>
      <x:c r="N60" s="242"/>
      <x:c r="O60" s="242"/>
      <x:c r="P60" s="242"/>
      <x:c r="Q60" s="242"/>
      <x:c r="R60" s="242"/>
      <x:c r="S60" s="242"/>
      <x:c r="T60" s="242"/>
      <x:c r="U60" s="242"/>
      <x:c r="V60" s="242"/>
      <x:c r="W60" s="242"/>
      <x:c r="X60" s="242"/>
      <x:c r="Y60" s="242"/>
      <x:c r="Z60" s="242"/>
    </x:row>
    <x:row r="61">
      <x:c r="A61" s="242"/>
      <x:c r="B61" s="242"/>
      <x:c r="C61" s="242"/>
      <x:c r="D61" s="242"/>
      <x:c r="E61" s="242"/>
      <x:c r="F61" s="242"/>
      <x:c r="G61" s="242"/>
      <x:c r="H61" s="242"/>
      <x:c r="I61" s="242"/>
      <x:c r="J61" s="242"/>
      <x:c r="K61" s="242"/>
      <x:c r="L61" s="242"/>
      <x:c r="M61" s="242"/>
      <x:c r="N61" s="242"/>
      <x:c r="O61" s="242"/>
      <x:c r="P61" s="242"/>
      <x:c r="Q61" s="242"/>
      <x:c r="R61" s="242"/>
      <x:c r="S61" s="242"/>
      <x:c r="T61" s="242"/>
      <x:c r="U61" s="242"/>
      <x:c r="V61" s="242"/>
      <x:c r="W61" s="242"/>
      <x:c r="X61" s="242"/>
      <x:c r="Y61" s="242"/>
      <x:c r="Z61" s="242"/>
    </x:row>
    <x:row r="62">
      <x:c r="A62" s="242"/>
      <x:c r="B62" s="242"/>
      <x:c r="C62" s="242"/>
      <x:c r="D62" s="242"/>
      <x:c r="E62" s="242"/>
      <x:c r="F62" s="242"/>
      <x:c r="G62" s="242"/>
      <x:c r="H62" s="242"/>
      <x:c r="I62" s="242"/>
      <x:c r="J62" s="242"/>
      <x:c r="K62" s="242"/>
      <x:c r="L62" s="242"/>
      <x:c r="M62" s="242"/>
      <x:c r="N62" s="242"/>
      <x:c r="O62" s="242"/>
      <x:c r="P62" s="242"/>
      <x:c r="Q62" s="242"/>
      <x:c r="R62" s="242"/>
      <x:c r="S62" s="242"/>
      <x:c r="T62" s="242"/>
      <x:c r="U62" s="242"/>
      <x:c r="V62" s="242"/>
      <x:c r="W62" s="242"/>
      <x:c r="X62" s="242"/>
      <x:c r="Y62" s="242"/>
      <x:c r="Z62" s="242"/>
    </x:row>
    <x:row r="63">
      <x:c r="A63" s="242"/>
      <x:c r="B63" s="242"/>
      <x:c r="C63" s="242"/>
      <x:c r="D63" s="242"/>
      <x:c r="E63" s="242"/>
      <x:c r="F63" s="242"/>
      <x:c r="G63" s="242"/>
      <x:c r="H63" s="242"/>
      <x:c r="I63" s="242"/>
      <x:c r="J63" s="242"/>
      <x:c r="K63" s="242"/>
      <x:c r="L63" s="242"/>
      <x:c r="M63" s="242"/>
      <x:c r="N63" s="242"/>
      <x:c r="O63" s="242"/>
      <x:c r="P63" s="242"/>
      <x:c r="Q63" s="242"/>
      <x:c r="R63" s="242"/>
      <x:c r="S63" s="242"/>
      <x:c r="T63" s="242"/>
      <x:c r="U63" s="242"/>
      <x:c r="V63" s="242"/>
      <x:c r="W63" s="242"/>
      <x:c r="X63" s="242"/>
      <x:c r="Y63" s="242"/>
      <x:c r="Z63" s="242"/>
    </x:row>
    <x:row r="64">
      <x:c r="A64" s="242"/>
      <x:c r="B64" s="242"/>
      <x:c r="C64" s="242"/>
      <x:c r="D64" s="242"/>
      <x:c r="E64" s="242"/>
      <x:c r="F64" s="242"/>
      <x:c r="G64" s="242"/>
      <x:c r="H64" s="242"/>
      <x:c r="I64" s="242"/>
      <x:c r="J64" s="242"/>
      <x:c r="K64" s="242"/>
      <x:c r="L64" s="242"/>
      <x:c r="M64" s="242"/>
      <x:c r="N64" s="242"/>
      <x:c r="O64" s="242"/>
      <x:c r="P64" s="242"/>
      <x:c r="Q64" s="242"/>
      <x:c r="R64" s="242"/>
      <x:c r="S64" s="242"/>
      <x:c r="T64" s="242"/>
      <x:c r="U64" s="242"/>
      <x:c r="V64" s="242"/>
      <x:c r="W64" s="242"/>
      <x:c r="X64" s="242"/>
      <x:c r="Y64" s="242"/>
      <x:c r="Z64" s="242"/>
    </x:row>
    <x:row r="65">
      <x:c r="A65" s="242"/>
      <x:c r="B65" s="242"/>
      <x:c r="C65" s="242"/>
      <x:c r="D65" s="242"/>
      <x:c r="E65" s="242"/>
      <x:c r="F65" s="242"/>
      <x:c r="G65" s="242"/>
      <x:c r="H65" s="242"/>
      <x:c r="I65" s="242"/>
      <x:c r="J65" s="242"/>
      <x:c r="K65" s="242"/>
      <x:c r="L65" s="242"/>
      <x:c r="M65" s="242"/>
      <x:c r="N65" s="242"/>
      <x:c r="O65" s="242"/>
      <x:c r="P65" s="242"/>
      <x:c r="Q65" s="242"/>
      <x:c r="R65" s="242"/>
      <x:c r="S65" s="242"/>
      <x:c r="T65" s="242"/>
      <x:c r="U65" s="242"/>
      <x:c r="V65" s="242"/>
      <x:c r="W65" s="242"/>
      <x:c r="X65" s="242"/>
      <x:c r="Y65" s="242"/>
      <x:c r="Z65" s="242"/>
    </x:row>
    <x:row r="66">
      <x:c r="A66" s="242"/>
      <x:c r="B66" s="242"/>
      <x:c r="C66" s="242"/>
      <x:c r="D66" s="242"/>
      <x:c r="E66" s="242"/>
      <x:c r="F66" s="242"/>
      <x:c r="G66" s="242"/>
      <x:c r="H66" s="242"/>
      <x:c r="I66" s="242"/>
      <x:c r="J66" s="242"/>
      <x:c r="K66" s="242"/>
      <x:c r="L66" s="242"/>
      <x:c r="M66" s="242"/>
      <x:c r="N66" s="242"/>
      <x:c r="O66" s="242"/>
      <x:c r="P66" s="242"/>
      <x:c r="Q66" s="242"/>
      <x:c r="R66" s="242"/>
      <x:c r="S66" s="242"/>
      <x:c r="T66" s="242"/>
      <x:c r="U66" s="242"/>
      <x:c r="V66" s="242"/>
      <x:c r="W66" s="242"/>
      <x:c r="X66" s="242"/>
      <x:c r="Y66" s="242"/>
      <x:c r="Z66" s="242"/>
    </x:row>
    <x:row r="67">
      <x:c r="A67" s="242"/>
      <x:c r="B67" s="242"/>
      <x:c r="C67" s="242"/>
      <x:c r="D67" s="242"/>
      <x:c r="E67" s="242"/>
      <x:c r="F67" s="242"/>
      <x:c r="G67" s="242"/>
      <x:c r="H67" s="242"/>
      <x:c r="I67" s="242"/>
      <x:c r="J67" s="242"/>
      <x:c r="K67" s="242"/>
      <x:c r="L67" s="242"/>
      <x:c r="M67" s="242"/>
      <x:c r="N67" s="242"/>
      <x:c r="O67" s="242"/>
      <x:c r="P67" s="242"/>
      <x:c r="Q67" s="242"/>
      <x:c r="R67" s="242"/>
      <x:c r="S67" s="242"/>
      <x:c r="T67" s="242"/>
      <x:c r="U67" s="242"/>
      <x:c r="V67" s="242"/>
      <x:c r="W67" s="242"/>
      <x:c r="X67" s="242"/>
      <x:c r="Y67" s="242"/>
      <x:c r="Z67" s="242"/>
    </x:row>
    <x:row r="68">
      <x:c r="A68" s="242"/>
      <x:c r="B68" s="242"/>
      <x:c r="C68" s="242"/>
      <x:c r="D68" s="242"/>
      <x:c r="E68" s="242"/>
      <x:c r="F68" s="242"/>
      <x:c r="G68" s="242"/>
      <x:c r="H68" s="242"/>
      <x:c r="I68" s="242"/>
      <x:c r="J68" s="242"/>
      <x:c r="K68" s="242"/>
      <x:c r="L68" s="242"/>
      <x:c r="M68" s="242"/>
      <x:c r="N68" s="242"/>
      <x:c r="O68" s="242"/>
      <x:c r="P68" s="242"/>
      <x:c r="Q68" s="242"/>
      <x:c r="R68" s="242"/>
      <x:c r="S68" s="242"/>
      <x:c r="T68" s="242"/>
      <x:c r="U68" s="242"/>
      <x:c r="V68" s="242"/>
      <x:c r="W68" s="242"/>
      <x:c r="X68" s="242"/>
      <x:c r="Y68" s="242"/>
      <x:c r="Z68" s="242"/>
    </x:row>
    <x:row r="69">
      <x:c r="A69" s="242"/>
      <x:c r="B69" s="242"/>
      <x:c r="C69" s="242"/>
      <x:c r="D69" s="242"/>
      <x:c r="E69" s="242"/>
      <x:c r="F69" s="242"/>
      <x:c r="G69" s="242"/>
      <x:c r="H69" s="242"/>
      <x:c r="I69" s="242"/>
      <x:c r="J69" s="242"/>
      <x:c r="K69" s="242"/>
      <x:c r="L69" s="242"/>
      <x:c r="M69" s="242"/>
      <x:c r="N69" s="242"/>
      <x:c r="O69" s="242"/>
      <x:c r="P69" s="242"/>
      <x:c r="Q69" s="242"/>
      <x:c r="R69" s="242"/>
      <x:c r="S69" s="242"/>
      <x:c r="T69" s="242"/>
      <x:c r="U69" s="242"/>
      <x:c r="V69" s="242"/>
      <x:c r="W69" s="242"/>
      <x:c r="X69" s="242"/>
      <x:c r="Y69" s="242"/>
      <x:c r="Z69" s="242"/>
    </x:row>
    <x:row r="70">
      <x:c r="A70" s="242"/>
      <x:c r="B70" s="242"/>
      <x:c r="C70" s="242"/>
      <x:c r="D70" s="242"/>
      <x:c r="E70" s="242"/>
      <x:c r="F70" s="242"/>
      <x:c r="G70" s="242"/>
      <x:c r="H70" s="242"/>
      <x:c r="I70" s="242"/>
      <x:c r="J70" s="242"/>
      <x:c r="K70" s="242"/>
      <x:c r="L70" s="242"/>
      <x:c r="M70" s="242"/>
      <x:c r="N70" s="242"/>
      <x:c r="O70" s="242"/>
      <x:c r="P70" s="242"/>
      <x:c r="Q70" s="242"/>
      <x:c r="R70" s="242"/>
      <x:c r="S70" s="242"/>
      <x:c r="T70" s="242"/>
      <x:c r="U70" s="242"/>
      <x:c r="V70" s="242"/>
      <x:c r="W70" s="242"/>
      <x:c r="X70" s="242"/>
      <x:c r="Y70" s="242"/>
      <x:c r="Z70" s="242"/>
    </x:row>
    <x:row r="71">
      <x:c r="A71" s="242"/>
      <x:c r="B71" s="242"/>
      <x:c r="C71" s="242"/>
      <x:c r="D71" s="242"/>
      <x:c r="E71" s="242"/>
      <x:c r="F71" s="242"/>
      <x:c r="G71" s="242"/>
      <x:c r="H71" s="242"/>
      <x:c r="I71" s="242"/>
      <x:c r="J71" s="242"/>
      <x:c r="K71" s="242"/>
      <x:c r="L71" s="242"/>
      <x:c r="M71" s="242"/>
      <x:c r="N71" s="242"/>
      <x:c r="O71" s="242"/>
      <x:c r="P71" s="242"/>
      <x:c r="Q71" s="242"/>
      <x:c r="R71" s="242"/>
      <x:c r="S71" s="242"/>
      <x:c r="T71" s="242"/>
      <x:c r="U71" s="242"/>
      <x:c r="V71" s="242"/>
      <x:c r="W71" s="242"/>
      <x:c r="X71" s="242"/>
      <x:c r="Y71" s="242"/>
      <x:c r="Z71" s="242"/>
    </x:row>
    <x:row r="72">
      <x:c r="A72" s="242"/>
      <x:c r="B72" s="242"/>
      <x:c r="C72" s="242"/>
      <x:c r="D72" s="242"/>
      <x:c r="E72" s="242"/>
      <x:c r="F72" s="242"/>
      <x:c r="G72" s="242"/>
      <x:c r="H72" s="242"/>
      <x:c r="I72" s="242"/>
      <x:c r="J72" s="242"/>
      <x:c r="K72" s="242"/>
      <x:c r="L72" s="242"/>
      <x:c r="M72" s="242"/>
      <x:c r="N72" s="242"/>
      <x:c r="O72" s="242"/>
      <x:c r="P72" s="242"/>
      <x:c r="Q72" s="242"/>
      <x:c r="R72" s="242"/>
      <x:c r="S72" s="242"/>
      <x:c r="T72" s="242"/>
      <x:c r="U72" s="242"/>
      <x:c r="V72" s="242"/>
      <x:c r="W72" s="242"/>
      <x:c r="X72" s="242"/>
      <x:c r="Y72" s="242"/>
      <x:c r="Z72" s="242"/>
    </x:row>
    <x:row r="73">
      <x:c r="A73" s="242"/>
      <x:c r="B73" s="242"/>
      <x:c r="C73" s="242"/>
      <x:c r="D73" s="242"/>
      <x:c r="E73" s="242"/>
      <x:c r="F73" s="242"/>
      <x:c r="G73" s="242"/>
      <x:c r="H73" s="242"/>
      <x:c r="I73" s="242"/>
      <x:c r="J73" s="242"/>
      <x:c r="K73" s="242"/>
      <x:c r="L73" s="242"/>
      <x:c r="M73" s="242"/>
      <x:c r="N73" s="242"/>
      <x:c r="O73" s="242"/>
      <x:c r="P73" s="242"/>
      <x:c r="Q73" s="242"/>
      <x:c r="R73" s="242"/>
      <x:c r="S73" s="242"/>
      <x:c r="T73" s="242"/>
      <x:c r="U73" s="242"/>
      <x:c r="V73" s="242"/>
      <x:c r="W73" s="242"/>
      <x:c r="X73" s="242"/>
      <x:c r="Y73" s="242"/>
      <x:c r="Z73" s="242"/>
    </x:row>
    <x:row r="74">
      <x:c r="A74" s="242"/>
      <x:c r="B74" s="242"/>
      <x:c r="C74" s="242"/>
      <x:c r="D74" s="242"/>
      <x:c r="E74" s="242"/>
      <x:c r="F74" s="242"/>
      <x:c r="G74" s="242"/>
      <x:c r="H74" s="242"/>
      <x:c r="I74" s="242"/>
      <x:c r="J74" s="242"/>
      <x:c r="K74" s="242"/>
      <x:c r="L74" s="242"/>
      <x:c r="M74" s="242"/>
      <x:c r="N74" s="242"/>
      <x:c r="O74" s="242"/>
      <x:c r="P74" s="242"/>
      <x:c r="Q74" s="242"/>
      <x:c r="R74" s="242"/>
      <x:c r="S74" s="242"/>
      <x:c r="T74" s="242"/>
      <x:c r="U74" s="242"/>
      <x:c r="V74" s="242"/>
      <x:c r="W74" s="242"/>
      <x:c r="X74" s="242"/>
      <x:c r="Y74" s="242"/>
      <x:c r="Z74" s="242"/>
    </x:row>
    <x:row r="75">
      <x:c r="A75" s="242"/>
      <x:c r="B75" s="242"/>
      <x:c r="C75" s="242"/>
      <x:c r="D75" s="242"/>
      <x:c r="E75" s="242"/>
      <x:c r="F75" s="242"/>
      <x:c r="G75" s="242"/>
      <x:c r="H75" s="242"/>
      <x:c r="I75" s="242"/>
      <x:c r="J75" s="242"/>
      <x:c r="K75" s="242"/>
      <x:c r="L75" s="242"/>
      <x:c r="M75" s="242"/>
      <x:c r="N75" s="242"/>
      <x:c r="O75" s="242"/>
      <x:c r="P75" s="242"/>
      <x:c r="Q75" s="242"/>
      <x:c r="R75" s="242"/>
      <x:c r="S75" s="242"/>
      <x:c r="T75" s="242"/>
      <x:c r="U75" s="242"/>
      <x:c r="V75" s="242"/>
      <x:c r="W75" s="242"/>
      <x:c r="X75" s="242"/>
      <x:c r="Y75" s="242"/>
      <x:c r="Z75" s="242"/>
    </x:row>
    <x:row r="76">
      <x:c r="A76" s="242"/>
      <x:c r="B76" s="242"/>
      <x:c r="C76" s="242"/>
      <x:c r="D76" s="242"/>
      <x:c r="E76" s="242"/>
      <x:c r="F76" s="242"/>
      <x:c r="G76" s="242"/>
      <x:c r="H76" s="242"/>
      <x:c r="I76" s="242"/>
      <x:c r="J76" s="242"/>
      <x:c r="K76" s="242"/>
      <x:c r="L76" s="242"/>
      <x:c r="M76" s="242"/>
      <x:c r="N76" s="242"/>
      <x:c r="O76" s="242"/>
      <x:c r="P76" s="242"/>
      <x:c r="Q76" s="242"/>
      <x:c r="R76" s="242"/>
      <x:c r="S76" s="242"/>
      <x:c r="T76" s="242"/>
      <x:c r="U76" s="242"/>
      <x:c r="V76" s="242"/>
      <x:c r="W76" s="242"/>
      <x:c r="X76" s="242"/>
      <x:c r="Y76" s="242"/>
      <x:c r="Z76" s="242"/>
    </x:row>
    <x:row r="77">
      <x:c r="A77" s="242"/>
      <x:c r="B77" s="242"/>
      <x:c r="C77" s="242"/>
      <x:c r="D77" s="242"/>
      <x:c r="E77" s="242"/>
      <x:c r="F77" s="242"/>
      <x:c r="G77" s="242"/>
      <x:c r="H77" s="242"/>
      <x:c r="I77" s="242"/>
      <x:c r="J77" s="242"/>
      <x:c r="K77" s="242"/>
      <x:c r="L77" s="242"/>
      <x:c r="M77" s="242"/>
      <x:c r="N77" s="242"/>
      <x:c r="O77" s="242"/>
      <x:c r="P77" s="242"/>
      <x:c r="Q77" s="242"/>
      <x:c r="R77" s="242"/>
      <x:c r="S77" s="242"/>
      <x:c r="T77" s="242"/>
      <x:c r="U77" s="242"/>
      <x:c r="V77" s="242"/>
      <x:c r="W77" s="242"/>
      <x:c r="X77" s="242"/>
      <x:c r="Y77" s="242"/>
      <x:c r="Z77" s="242"/>
    </x:row>
    <x:row r="78">
      <x:c r="A78" s="242"/>
      <x:c r="B78" s="242"/>
      <x:c r="C78" s="242"/>
      <x:c r="D78" s="242"/>
      <x:c r="E78" s="242"/>
      <x:c r="F78" s="242"/>
      <x:c r="G78" s="242"/>
      <x:c r="H78" s="242"/>
      <x:c r="I78" s="242"/>
      <x:c r="J78" s="242"/>
      <x:c r="K78" s="242"/>
      <x:c r="L78" s="242"/>
      <x:c r="M78" s="242"/>
      <x:c r="N78" s="242"/>
      <x:c r="O78" s="242"/>
      <x:c r="P78" s="242"/>
      <x:c r="Q78" s="242"/>
      <x:c r="R78" s="242"/>
      <x:c r="S78" s="242"/>
      <x:c r="T78" s="242"/>
      <x:c r="U78" s="242"/>
      <x:c r="V78" s="242"/>
      <x:c r="W78" s="242"/>
      <x:c r="X78" s="242"/>
      <x:c r="Y78" s="242"/>
      <x:c r="Z78" s="242"/>
    </x:row>
    <x:row r="79">
      <x:c r="A79" s="242"/>
      <x:c r="B79" s="242"/>
      <x:c r="C79" s="242"/>
      <x:c r="D79" s="242"/>
      <x:c r="E79" s="242"/>
      <x:c r="F79" s="242"/>
      <x:c r="G79" s="242"/>
      <x:c r="H79" s="242"/>
      <x:c r="I79" s="242"/>
      <x:c r="J79" s="242"/>
      <x:c r="K79" s="242"/>
      <x:c r="L79" s="242"/>
      <x:c r="M79" s="242"/>
      <x:c r="N79" s="242"/>
      <x:c r="O79" s="242"/>
      <x:c r="P79" s="242"/>
      <x:c r="Q79" s="242"/>
      <x:c r="R79" s="242"/>
      <x:c r="S79" s="242"/>
      <x:c r="T79" s="242"/>
      <x:c r="U79" s="242"/>
      <x:c r="V79" s="242"/>
      <x:c r="W79" s="242"/>
      <x:c r="X79" s="242"/>
      <x:c r="Y79" s="242"/>
      <x:c r="Z79" s="242"/>
    </x:row>
    <x:row r="80">
      <x:c r="A80" s="242"/>
      <x:c r="B80" s="242"/>
      <x:c r="C80" s="242"/>
      <x:c r="D80" s="242"/>
      <x:c r="E80" s="242"/>
      <x:c r="F80" s="242"/>
      <x:c r="G80" s="242"/>
      <x:c r="H80" s="242"/>
      <x:c r="I80" s="242"/>
      <x:c r="J80" s="242"/>
      <x:c r="K80" s="242"/>
      <x:c r="L80" s="242"/>
      <x:c r="M80" s="242"/>
      <x:c r="N80" s="242"/>
      <x:c r="O80" s="242"/>
      <x:c r="P80" s="242"/>
      <x:c r="Q80" s="242"/>
      <x:c r="R80" s="242"/>
      <x:c r="S80" s="242"/>
      <x:c r="T80" s="242"/>
      <x:c r="U80" s="242"/>
      <x:c r="V80" s="242"/>
      <x:c r="W80" s="242"/>
      <x:c r="X80" s="242"/>
      <x:c r="Y80" s="242"/>
      <x:c r="Z80" s="242"/>
    </x:row>
    <x:row r="81">
      <x:c r="A81" s="242"/>
      <x:c r="B81" s="242"/>
      <x:c r="C81" s="242"/>
      <x:c r="D81" s="242"/>
      <x:c r="E81" s="242"/>
      <x:c r="F81" s="242"/>
      <x:c r="G81" s="242"/>
      <x:c r="H81" s="242"/>
      <x:c r="I81" s="242"/>
      <x:c r="J81" s="242"/>
      <x:c r="K81" s="242"/>
      <x:c r="L81" s="242"/>
      <x:c r="M81" s="242"/>
      <x:c r="N81" s="242"/>
      <x:c r="O81" s="242"/>
      <x:c r="P81" s="242"/>
      <x:c r="Q81" s="242"/>
      <x:c r="R81" s="242"/>
      <x:c r="S81" s="242"/>
      <x:c r="T81" s="242"/>
      <x:c r="U81" s="242"/>
      <x:c r="V81" s="242"/>
      <x:c r="W81" s="242"/>
      <x:c r="X81" s="242"/>
      <x:c r="Y81" s="242"/>
      <x:c r="Z81" s="242"/>
    </x:row>
    <x:row r="82">
      <x:c r="A82" s="242"/>
      <x:c r="B82" s="242"/>
      <x:c r="C82" s="242"/>
      <x:c r="D82" s="242"/>
      <x:c r="E82" s="242"/>
      <x:c r="F82" s="242"/>
      <x:c r="G82" s="242"/>
      <x:c r="H82" s="242"/>
      <x:c r="I82" s="242"/>
      <x:c r="J82" s="242"/>
      <x:c r="K82" s="242"/>
      <x:c r="L82" s="242"/>
      <x:c r="M82" s="242"/>
      <x:c r="N82" s="242"/>
      <x:c r="O82" s="242"/>
      <x:c r="P82" s="242"/>
      <x:c r="Q82" s="242"/>
      <x:c r="R82" s="242"/>
      <x:c r="S82" s="242"/>
      <x:c r="T82" s="242"/>
      <x:c r="U82" s="242"/>
      <x:c r="V82" s="242"/>
      <x:c r="W82" s="242"/>
      <x:c r="X82" s="242"/>
      <x:c r="Y82" s="242"/>
      <x:c r="Z82" s="242"/>
    </x:row>
    <x:row r="83">
      <x:c r="A83" s="242"/>
      <x:c r="B83" s="242"/>
      <x:c r="C83" s="242"/>
      <x:c r="D83" s="242"/>
      <x:c r="E83" s="242"/>
      <x:c r="F83" s="242"/>
      <x:c r="G83" s="242"/>
      <x:c r="H83" s="242"/>
      <x:c r="I83" s="242"/>
      <x:c r="J83" s="242"/>
      <x:c r="K83" s="242"/>
      <x:c r="L83" s="242"/>
      <x:c r="M83" s="242"/>
      <x:c r="N83" s="242"/>
      <x:c r="O83" s="242"/>
      <x:c r="P83" s="242"/>
      <x:c r="Q83" s="242"/>
      <x:c r="R83" s="242"/>
      <x:c r="S83" s="242"/>
      <x:c r="T83" s="242"/>
      <x:c r="U83" s="242"/>
      <x:c r="V83" s="242"/>
      <x:c r="W83" s="242"/>
      <x:c r="X83" s="242"/>
      <x:c r="Y83" s="242"/>
      <x:c r="Z83" s="242"/>
    </x:row>
    <x:row r="84">
      <x:c r="A84" s="242"/>
      <x:c r="B84" s="242"/>
      <x:c r="C84" s="242"/>
      <x:c r="D84" s="242"/>
      <x:c r="E84" s="242"/>
      <x:c r="F84" s="242"/>
      <x:c r="G84" s="242"/>
      <x:c r="H84" s="242"/>
      <x:c r="I84" s="242"/>
      <x:c r="J84" s="242"/>
      <x:c r="K84" s="242"/>
      <x:c r="L84" s="242"/>
      <x:c r="M84" s="242"/>
      <x:c r="N84" s="242"/>
      <x:c r="O84" s="242"/>
      <x:c r="P84" s="242"/>
      <x:c r="Q84" s="242"/>
      <x:c r="R84" s="242"/>
      <x:c r="S84" s="242"/>
      <x:c r="T84" s="242"/>
      <x:c r="U84" s="242"/>
      <x:c r="V84" s="242"/>
      <x:c r="W84" s="242"/>
      <x:c r="X84" s="242"/>
      <x:c r="Y84" s="242"/>
      <x:c r="Z84" s="242"/>
    </x:row>
    <x:row r="85">
      <x:c r="A85" s="242"/>
      <x:c r="B85" s="242"/>
      <x:c r="C85" s="242"/>
      <x:c r="D85" s="242"/>
      <x:c r="E85" s="242"/>
      <x:c r="F85" s="242"/>
      <x:c r="G85" s="242"/>
      <x:c r="H85" s="242"/>
      <x:c r="I85" s="242"/>
      <x:c r="J85" s="242"/>
      <x:c r="K85" s="242"/>
      <x:c r="L85" s="242"/>
      <x:c r="M85" s="242"/>
      <x:c r="N85" s="242"/>
      <x:c r="O85" s="242"/>
      <x:c r="P85" s="242"/>
      <x:c r="Q85" s="242"/>
      <x:c r="R85" s="242"/>
      <x:c r="S85" s="242"/>
      <x:c r="T85" s="242"/>
      <x:c r="U85" s="242"/>
      <x:c r="V85" s="242"/>
      <x:c r="W85" s="242"/>
      <x:c r="X85" s="242"/>
      <x:c r="Y85" s="242"/>
      <x:c r="Z85" s="242"/>
    </x:row>
    <x:row r="86">
      <x:c r="A86" s="242"/>
      <x:c r="B86" s="242"/>
      <x:c r="C86" s="242"/>
      <x:c r="D86" s="242"/>
      <x:c r="E86" s="242"/>
      <x:c r="F86" s="242"/>
      <x:c r="G86" s="242"/>
      <x:c r="H86" s="242"/>
      <x:c r="I86" s="242"/>
      <x:c r="J86" s="242"/>
      <x:c r="K86" s="242"/>
      <x:c r="L86" s="242"/>
      <x:c r="M86" s="242"/>
      <x:c r="N86" s="242"/>
      <x:c r="O86" s="242"/>
      <x:c r="P86" s="242"/>
      <x:c r="Q86" s="242"/>
      <x:c r="R86" s="242"/>
      <x:c r="S86" s="242"/>
      <x:c r="T86" s="242"/>
      <x:c r="U86" s="242"/>
      <x:c r="V86" s="242"/>
      <x:c r="W86" s="242"/>
      <x:c r="X86" s="242"/>
      <x:c r="Y86" s="242"/>
      <x:c r="Z86" s="242"/>
    </x:row>
    <x:row r="87">
      <x:c r="A87" s="242"/>
      <x:c r="B87" s="242"/>
      <x:c r="C87" s="242"/>
      <x:c r="D87" s="242"/>
      <x:c r="E87" s="242"/>
      <x:c r="F87" s="242"/>
      <x:c r="G87" s="242"/>
      <x:c r="H87" s="242"/>
      <x:c r="I87" s="242"/>
      <x:c r="J87" s="242"/>
      <x:c r="K87" s="242"/>
      <x:c r="L87" s="242"/>
      <x:c r="M87" s="242"/>
      <x:c r="N87" s="242"/>
      <x:c r="O87" s="242"/>
      <x:c r="P87" s="242"/>
      <x:c r="Q87" s="242"/>
      <x:c r="R87" s="242"/>
      <x:c r="S87" s="242"/>
      <x:c r="T87" s="242"/>
      <x:c r="U87" s="242"/>
      <x:c r="V87" s="242"/>
      <x:c r="W87" s="242"/>
      <x:c r="X87" s="242"/>
      <x:c r="Y87" s="242"/>
      <x:c r="Z87" s="242"/>
    </x:row>
    <x:row r="88">
      <x:c r="A88" s="242"/>
      <x:c r="B88" s="242"/>
      <x:c r="C88" s="242"/>
      <x:c r="D88" s="242"/>
      <x:c r="E88" s="242"/>
      <x:c r="F88" s="242"/>
      <x:c r="G88" s="242"/>
      <x:c r="H88" s="242"/>
      <x:c r="I88" s="242"/>
      <x:c r="J88" s="242"/>
      <x:c r="K88" s="242"/>
      <x:c r="L88" s="242"/>
      <x:c r="M88" s="242"/>
      <x:c r="N88" s="242"/>
      <x:c r="O88" s="242"/>
      <x:c r="P88" s="242"/>
      <x:c r="Q88" s="242"/>
      <x:c r="R88" s="242"/>
      <x:c r="S88" s="242"/>
      <x:c r="T88" s="242"/>
      <x:c r="U88" s="242"/>
      <x:c r="V88" s="242"/>
      <x:c r="W88" s="242"/>
      <x:c r="X88" s="242"/>
      <x:c r="Y88" s="242"/>
      <x:c r="Z88" s="242"/>
    </x:row>
    <x:row r="89">
      <x:c r="A89" s="242"/>
      <x:c r="B89" s="242"/>
      <x:c r="C89" s="242"/>
      <x:c r="D89" s="242"/>
      <x:c r="E89" s="242"/>
      <x:c r="F89" s="242"/>
      <x:c r="G89" s="242"/>
      <x:c r="H89" s="242"/>
      <x:c r="I89" s="242"/>
      <x:c r="J89" s="242"/>
      <x:c r="K89" s="242"/>
      <x:c r="L89" s="242"/>
      <x:c r="M89" s="242"/>
      <x:c r="N89" s="242"/>
      <x:c r="O89" s="242"/>
      <x:c r="P89" s="242"/>
      <x:c r="Q89" s="242"/>
      <x:c r="R89" s="242"/>
      <x:c r="S89" s="242"/>
      <x:c r="T89" s="242"/>
      <x:c r="U89" s="242"/>
      <x:c r="V89" s="242"/>
      <x:c r="W89" s="242"/>
      <x:c r="X89" s="242"/>
      <x:c r="Y89" s="242"/>
      <x:c r="Z89" s="242"/>
    </x:row>
    <x:row r="90">
      <x:c r="A90" s="242"/>
      <x:c r="B90" s="242"/>
      <x:c r="C90" s="242"/>
      <x:c r="D90" s="242"/>
      <x:c r="E90" s="242"/>
      <x:c r="F90" s="242"/>
      <x:c r="G90" s="242"/>
      <x:c r="H90" s="242"/>
      <x:c r="I90" s="242"/>
      <x:c r="J90" s="242"/>
      <x:c r="K90" s="242"/>
      <x:c r="L90" s="242"/>
      <x:c r="M90" s="242"/>
      <x:c r="N90" s="242"/>
      <x:c r="O90" s="242"/>
      <x:c r="P90" s="242"/>
      <x:c r="Q90" s="242"/>
      <x:c r="R90" s="242"/>
      <x:c r="S90" s="242"/>
      <x:c r="T90" s="242"/>
      <x:c r="U90" s="242"/>
      <x:c r="V90" s="242"/>
      <x:c r="W90" s="242"/>
      <x:c r="X90" s="242"/>
      <x:c r="Y90" s="242"/>
      <x:c r="Z90" s="242"/>
    </x:row>
    <x:row r="91">
      <x:c r="A91" s="242"/>
      <x:c r="B91" s="242"/>
      <x:c r="C91" s="242"/>
      <x:c r="D91" s="242"/>
      <x:c r="E91" s="242"/>
      <x:c r="F91" s="242"/>
      <x:c r="G91" s="242"/>
      <x:c r="H91" s="242"/>
      <x:c r="I91" s="242"/>
      <x:c r="J91" s="242"/>
      <x:c r="K91" s="242"/>
      <x:c r="L91" s="242"/>
      <x:c r="M91" s="242"/>
      <x:c r="N91" s="242"/>
      <x:c r="O91" s="242"/>
      <x:c r="P91" s="242"/>
      <x:c r="Q91" s="242"/>
      <x:c r="R91" s="242"/>
      <x:c r="S91" s="242"/>
      <x:c r="T91" s="242"/>
      <x:c r="U91" s="242"/>
      <x:c r="V91" s="242"/>
      <x:c r="W91" s="242"/>
      <x:c r="X91" s="242"/>
      <x:c r="Y91" s="242"/>
      <x:c r="Z91" s="242"/>
    </x:row>
    <x:row r="92">
      <x:c r="A92" s="242"/>
      <x:c r="B92" s="242"/>
      <x:c r="C92" s="242"/>
      <x:c r="D92" s="242"/>
      <x:c r="E92" s="242"/>
      <x:c r="F92" s="242"/>
      <x:c r="G92" s="242"/>
      <x:c r="H92" s="242"/>
      <x:c r="I92" s="242"/>
      <x:c r="J92" s="242"/>
      <x:c r="K92" s="242"/>
      <x:c r="L92" s="242"/>
      <x:c r="M92" s="242"/>
      <x:c r="N92" s="242"/>
      <x:c r="O92" s="242"/>
      <x:c r="P92" s="242"/>
      <x:c r="Q92" s="242"/>
      <x:c r="R92" s="242"/>
      <x:c r="S92" s="242"/>
      <x:c r="T92" s="242"/>
      <x:c r="U92" s="242"/>
      <x:c r="V92" s="242"/>
      <x:c r="W92" s="242"/>
      <x:c r="X92" s="242"/>
      <x:c r="Y92" s="242"/>
      <x:c r="Z92" s="242"/>
    </x:row>
    <x:row r="93">
      <x:c r="A93" s="242"/>
      <x:c r="B93" s="242"/>
      <x:c r="C93" s="242"/>
      <x:c r="D93" s="242"/>
      <x:c r="E93" s="242"/>
      <x:c r="F93" s="242"/>
      <x:c r="G93" s="242"/>
      <x:c r="H93" s="242"/>
      <x:c r="I93" s="242"/>
      <x:c r="J93" s="242"/>
      <x:c r="K93" s="242"/>
      <x:c r="L93" s="242"/>
      <x:c r="M93" s="242"/>
      <x:c r="N93" s="242"/>
      <x:c r="O93" s="242"/>
      <x:c r="P93" s="242"/>
      <x:c r="Q93" s="242"/>
      <x:c r="R93" s="242"/>
      <x:c r="S93" s="242"/>
      <x:c r="T93" s="242"/>
      <x:c r="U93" s="242"/>
      <x:c r="V93" s="242"/>
      <x:c r="W93" s="242"/>
      <x:c r="X93" s="242"/>
      <x:c r="Y93" s="242"/>
      <x:c r="Z93" s="242"/>
    </x:row>
    <x:row r="94">
      <x:c r="A94" s="242"/>
      <x:c r="B94" s="242"/>
      <x:c r="C94" s="242"/>
      <x:c r="D94" s="242"/>
      <x:c r="E94" s="242"/>
      <x:c r="F94" s="242"/>
      <x:c r="G94" s="242"/>
      <x:c r="H94" s="242"/>
      <x:c r="I94" s="242"/>
      <x:c r="J94" s="242"/>
      <x:c r="K94" s="242"/>
      <x:c r="L94" s="242"/>
      <x:c r="M94" s="242"/>
      <x:c r="N94" s="242"/>
      <x:c r="O94" s="242"/>
      <x:c r="P94" s="242"/>
      <x:c r="Q94" s="242"/>
      <x:c r="R94" s="242"/>
      <x:c r="S94" s="242"/>
      <x:c r="T94" s="242"/>
      <x:c r="U94" s="242"/>
      <x:c r="V94" s="242"/>
      <x:c r="W94" s="242"/>
      <x:c r="X94" s="242"/>
      <x:c r="Y94" s="242"/>
      <x:c r="Z94" s="242"/>
    </x:row>
    <x:row r="95">
      <x:c r="A95" s="242"/>
      <x:c r="B95" s="242"/>
      <x:c r="C95" s="242"/>
      <x:c r="D95" s="242"/>
      <x:c r="E95" s="242"/>
      <x:c r="F95" s="242"/>
      <x:c r="G95" s="242"/>
      <x:c r="H95" s="242"/>
      <x:c r="I95" s="242"/>
      <x:c r="J95" s="242"/>
      <x:c r="K95" s="242"/>
      <x:c r="L95" s="242"/>
      <x:c r="M95" s="242"/>
      <x:c r="N95" s="242"/>
      <x:c r="O95" s="242"/>
      <x:c r="P95" s="242"/>
      <x:c r="Q95" s="242"/>
      <x:c r="R95" s="242"/>
      <x:c r="S95" s="242"/>
      <x:c r="T95" s="242"/>
      <x:c r="U95" s="242"/>
      <x:c r="V95" s="242"/>
      <x:c r="W95" s="242"/>
      <x:c r="X95" s="242"/>
      <x:c r="Y95" s="242"/>
      <x:c r="Z95" s="242"/>
    </x:row>
    <x:row r="96">
      <x:c r="A96" s="242"/>
      <x:c r="B96" s="242"/>
      <x:c r="C96" s="242"/>
      <x:c r="D96" s="242"/>
      <x:c r="E96" s="242"/>
      <x:c r="F96" s="242"/>
      <x:c r="G96" s="242"/>
      <x:c r="H96" s="242"/>
      <x:c r="I96" s="242"/>
      <x:c r="J96" s="242"/>
      <x:c r="K96" s="242"/>
      <x:c r="L96" s="242"/>
      <x:c r="M96" s="242"/>
      <x:c r="N96" s="242"/>
      <x:c r="O96" s="242"/>
      <x:c r="P96" s="242"/>
      <x:c r="Q96" s="242"/>
      <x:c r="R96" s="242"/>
      <x:c r="S96" s="242"/>
      <x:c r="T96" s="242"/>
      <x:c r="U96" s="242"/>
      <x:c r="V96" s="242"/>
      <x:c r="W96" s="242"/>
      <x:c r="X96" s="242"/>
      <x:c r="Y96" s="242"/>
      <x:c r="Z96" s="242"/>
    </x:row>
    <x:row r="97">
      <x:c r="A97" s="242"/>
      <x:c r="B97" s="242"/>
      <x:c r="C97" s="242"/>
      <x:c r="D97" s="242"/>
      <x:c r="E97" s="242"/>
      <x:c r="F97" s="242"/>
      <x:c r="G97" s="242"/>
      <x:c r="H97" s="242"/>
      <x:c r="I97" s="242"/>
      <x:c r="J97" s="242"/>
      <x:c r="K97" s="242"/>
      <x:c r="L97" s="242"/>
      <x:c r="M97" s="242"/>
      <x:c r="N97" s="242"/>
      <x:c r="O97" s="242"/>
      <x:c r="P97" s="242"/>
      <x:c r="Q97" s="242"/>
      <x:c r="R97" s="242"/>
      <x:c r="S97" s="242"/>
      <x:c r="T97" s="242"/>
      <x:c r="U97" s="242"/>
      <x:c r="V97" s="242"/>
      <x:c r="W97" s="242"/>
      <x:c r="X97" s="242"/>
      <x:c r="Y97" s="242"/>
      <x:c r="Z97" s="242"/>
    </x:row>
    <x:row r="98">
      <x:c r="A98" s="242"/>
      <x:c r="B98" s="242"/>
      <x:c r="C98" s="242"/>
      <x:c r="D98" s="242"/>
      <x:c r="E98" s="242"/>
      <x:c r="F98" s="242"/>
      <x:c r="G98" s="242"/>
      <x:c r="H98" s="242"/>
      <x:c r="I98" s="242"/>
      <x:c r="J98" s="242"/>
      <x:c r="K98" s="242"/>
      <x:c r="L98" s="242"/>
      <x:c r="M98" s="242"/>
      <x:c r="N98" s="242"/>
      <x:c r="O98" s="242"/>
      <x:c r="P98" s="242"/>
      <x:c r="Q98" s="242"/>
      <x:c r="R98" s="242"/>
      <x:c r="S98" s="242"/>
      <x:c r="T98" s="242"/>
      <x:c r="U98" s="242"/>
      <x:c r="V98" s="242"/>
      <x:c r="W98" s="242"/>
      <x:c r="X98" s="242"/>
      <x:c r="Y98" s="242"/>
      <x:c r="Z98" s="242"/>
    </x:row>
    <x:row r="99">
      <x:c r="A99" s="242"/>
      <x:c r="B99" s="242"/>
      <x:c r="C99" s="242"/>
      <x:c r="D99" s="242"/>
      <x:c r="E99" s="242"/>
      <x:c r="F99" s="242"/>
      <x:c r="G99" s="242"/>
      <x:c r="H99" s="242"/>
      <x:c r="I99" s="242"/>
      <x:c r="J99" s="242"/>
      <x:c r="K99" s="242"/>
      <x:c r="L99" s="242"/>
      <x:c r="M99" s="242"/>
      <x:c r="N99" s="242"/>
      <x:c r="O99" s="242"/>
      <x:c r="P99" s="242"/>
      <x:c r="Q99" s="242"/>
      <x:c r="R99" s="242"/>
      <x:c r="S99" s="242"/>
      <x:c r="T99" s="242"/>
      <x:c r="U99" s="242"/>
      <x:c r="V99" s="242"/>
      <x:c r="W99" s="242"/>
      <x:c r="X99" s="242"/>
      <x:c r="Y99" s="242"/>
      <x:c r="Z99" s="242"/>
    </x:row>
    <x:row r="100">
      <x:c r="A100" s="242"/>
      <x:c r="B100" s="242"/>
      <x:c r="C100" s="242"/>
      <x:c r="D100" s="242"/>
      <x:c r="E100" s="242"/>
      <x:c r="F100" s="242"/>
      <x:c r="G100" s="242"/>
      <x:c r="H100" s="242"/>
      <x:c r="I100" s="242"/>
      <x:c r="J100" s="242"/>
      <x:c r="K100" s="242"/>
      <x:c r="L100" s="242"/>
      <x:c r="M100" s="242"/>
      <x:c r="N100" s="242"/>
      <x:c r="O100" s="242"/>
      <x:c r="P100" s="242"/>
      <x:c r="Q100" s="242"/>
      <x:c r="R100" s="242"/>
      <x:c r="S100" s="242"/>
      <x:c r="T100" s="242"/>
      <x:c r="U100" s="242"/>
      <x:c r="V100" s="242"/>
      <x:c r="W100" s="242"/>
      <x:c r="X100" s="242"/>
      <x:c r="Y100" s="242"/>
      <x:c r="Z100" s="242"/>
    </x:row>
    <x:row r="101">
      <x:c r="A101" s="242"/>
      <x:c r="B101" s="242"/>
      <x:c r="C101" s="242"/>
      <x:c r="D101" s="242"/>
      <x:c r="E101" s="242"/>
      <x:c r="F101" s="242"/>
      <x:c r="G101" s="242"/>
      <x:c r="H101" s="242"/>
      <x:c r="I101" s="242"/>
      <x:c r="J101" s="242"/>
      <x:c r="K101" s="242"/>
      <x:c r="L101" s="242"/>
      <x:c r="M101" s="242"/>
      <x:c r="N101" s="242"/>
      <x:c r="O101" s="242"/>
      <x:c r="P101" s="242"/>
      <x:c r="Q101" s="242"/>
      <x:c r="R101" s="242"/>
      <x:c r="S101" s="242"/>
      <x:c r="T101" s="242"/>
      <x:c r="U101" s="242"/>
      <x:c r="V101" s="242"/>
      <x:c r="W101" s="242"/>
      <x:c r="X101" s="242"/>
      <x:c r="Y101" s="242"/>
      <x:c r="Z101" s="242"/>
    </x:row>
    <x:row r="102">
      <x:c r="A102" s="242"/>
      <x:c r="B102" s="242"/>
      <x:c r="C102" s="242"/>
      <x:c r="D102" s="242"/>
      <x:c r="E102" s="242"/>
      <x:c r="F102" s="242"/>
      <x:c r="G102" s="242"/>
      <x:c r="H102" s="242"/>
      <x:c r="I102" s="242"/>
      <x:c r="J102" s="242"/>
      <x:c r="K102" s="242"/>
      <x:c r="L102" s="242"/>
      <x:c r="M102" s="242"/>
      <x:c r="N102" s="242"/>
      <x:c r="O102" s="242"/>
      <x:c r="P102" s="242"/>
      <x:c r="Q102" s="242"/>
      <x:c r="R102" s="242"/>
      <x:c r="S102" s="242"/>
      <x:c r="T102" s="242"/>
      <x:c r="U102" s="242"/>
      <x:c r="V102" s="242"/>
      <x:c r="W102" s="242"/>
      <x:c r="X102" s="242"/>
      <x:c r="Y102" s="242"/>
      <x:c r="Z102" s="242"/>
    </x:row>
    <x:row r="103">
      <x:c r="A103" s="242"/>
      <x:c r="B103" s="242"/>
      <x:c r="C103" s="242"/>
      <x:c r="D103" s="242"/>
      <x:c r="E103" s="242"/>
      <x:c r="F103" s="242"/>
      <x:c r="G103" s="242"/>
      <x:c r="H103" s="242"/>
      <x:c r="I103" s="242"/>
      <x:c r="J103" s="242"/>
      <x:c r="K103" s="242"/>
      <x:c r="L103" s="242"/>
      <x:c r="M103" s="242"/>
      <x:c r="N103" s="242"/>
      <x:c r="O103" s="242"/>
      <x:c r="P103" s="242"/>
      <x:c r="Q103" s="242"/>
      <x:c r="R103" s="242"/>
      <x:c r="S103" s="242"/>
      <x:c r="T103" s="242"/>
      <x:c r="U103" s="242"/>
      <x:c r="V103" s="242"/>
      <x:c r="W103" s="242"/>
      <x:c r="X103" s="242"/>
      <x:c r="Y103" s="242"/>
      <x:c r="Z103" s="242"/>
    </x:row>
    <x:row r="104">
      <x:c r="A104" s="242"/>
      <x:c r="B104" s="242"/>
      <x:c r="C104" s="242"/>
      <x:c r="D104" s="242"/>
      <x:c r="E104" s="242"/>
      <x:c r="F104" s="242"/>
      <x:c r="G104" s="242"/>
      <x:c r="H104" s="242"/>
      <x:c r="I104" s="242"/>
      <x:c r="J104" s="242"/>
      <x:c r="K104" s="242"/>
      <x:c r="L104" s="242"/>
      <x:c r="M104" s="242"/>
      <x:c r="N104" s="242"/>
      <x:c r="O104" s="242"/>
      <x:c r="P104" s="242"/>
      <x:c r="Q104" s="242"/>
      <x:c r="R104" s="242"/>
      <x:c r="S104" s="242"/>
      <x:c r="T104" s="242"/>
      <x:c r="U104" s="242"/>
      <x:c r="V104" s="242"/>
      <x:c r="W104" s="242"/>
      <x:c r="X104" s="242"/>
      <x:c r="Y104" s="242"/>
      <x:c r="Z104" s="242"/>
    </x:row>
    <x:row r="105">
      <x:c r="A105" s="242"/>
      <x:c r="B105" s="242"/>
      <x:c r="C105" s="242"/>
      <x:c r="D105" s="242"/>
      <x:c r="E105" s="242"/>
      <x:c r="F105" s="242"/>
      <x:c r="G105" s="242"/>
      <x:c r="H105" s="242"/>
      <x:c r="I105" s="242"/>
      <x:c r="J105" s="242"/>
      <x:c r="K105" s="242"/>
      <x:c r="L105" s="242"/>
      <x:c r="M105" s="242"/>
      <x:c r="N105" s="242"/>
      <x:c r="O105" s="242"/>
      <x:c r="P105" s="242"/>
      <x:c r="Q105" s="242"/>
      <x:c r="R105" s="242"/>
      <x:c r="S105" s="242"/>
      <x:c r="T105" s="242"/>
      <x:c r="U105" s="242"/>
      <x:c r="V105" s="242"/>
      <x:c r="W105" s="242"/>
      <x:c r="X105" s="242"/>
      <x:c r="Y105" s="242"/>
      <x:c r="Z105" s="242"/>
    </x:row>
    <x:row r="106">
      <x:c r="A106" s="242"/>
      <x:c r="B106" s="242"/>
      <x:c r="C106" s="242"/>
      <x:c r="D106" s="242"/>
      <x:c r="E106" s="242"/>
      <x:c r="F106" s="242"/>
      <x:c r="G106" s="242"/>
      <x:c r="H106" s="242"/>
      <x:c r="I106" s="242"/>
      <x:c r="J106" s="242"/>
      <x:c r="K106" s="242"/>
      <x:c r="L106" s="242"/>
      <x:c r="M106" s="242"/>
      <x:c r="N106" s="242"/>
      <x:c r="O106" s="242"/>
      <x:c r="P106" s="242"/>
      <x:c r="Q106" s="242"/>
      <x:c r="R106" s="242"/>
      <x:c r="S106" s="242"/>
      <x:c r="T106" s="242"/>
      <x:c r="U106" s="242"/>
      <x:c r="V106" s="242"/>
      <x:c r="W106" s="242"/>
      <x:c r="X106" s="242"/>
      <x:c r="Y106" s="242"/>
      <x:c r="Z106" s="242"/>
    </x:row>
    <x:row r="107">
      <x:c r="A107" s="242"/>
      <x:c r="B107" s="242"/>
      <x:c r="C107" s="242"/>
      <x:c r="D107" s="242"/>
      <x:c r="E107" s="242"/>
      <x:c r="F107" s="242"/>
      <x:c r="G107" s="242"/>
      <x:c r="H107" s="242"/>
      <x:c r="I107" s="242"/>
      <x:c r="J107" s="242"/>
      <x:c r="K107" s="242"/>
      <x:c r="L107" s="242"/>
      <x:c r="M107" s="242"/>
      <x:c r="N107" s="242"/>
      <x:c r="O107" s="242"/>
      <x:c r="P107" s="242"/>
      <x:c r="Q107" s="242"/>
      <x:c r="R107" s="242"/>
      <x:c r="S107" s="242"/>
      <x:c r="T107" s="242"/>
      <x:c r="U107" s="242"/>
      <x:c r="V107" s="242"/>
      <x:c r="W107" s="242"/>
      <x:c r="X107" s="242"/>
      <x:c r="Y107" s="242"/>
      <x:c r="Z107" s="242"/>
    </x:row>
    <x:row r="108">
      <x:c r="A108" s="242"/>
      <x:c r="B108" s="242"/>
      <x:c r="C108" s="242"/>
      <x:c r="D108" s="242"/>
      <x:c r="E108" s="242"/>
      <x:c r="F108" s="242"/>
      <x:c r="G108" s="242"/>
      <x:c r="H108" s="242"/>
      <x:c r="I108" s="242"/>
      <x:c r="J108" s="242"/>
      <x:c r="K108" s="242"/>
      <x:c r="L108" s="242"/>
      <x:c r="M108" s="242"/>
      <x:c r="N108" s="242"/>
      <x:c r="O108" s="242"/>
      <x:c r="P108" s="242"/>
      <x:c r="Q108" s="242"/>
      <x:c r="R108" s="242"/>
      <x:c r="S108" s="242"/>
      <x:c r="T108" s="242"/>
      <x:c r="U108" s="242"/>
      <x:c r="V108" s="242"/>
      <x:c r="W108" s="242"/>
      <x:c r="X108" s="242"/>
      <x:c r="Y108" s="242"/>
      <x:c r="Z108" s="242"/>
    </x:row>
    <x:row r="109">
      <x:c r="A109" s="242"/>
      <x:c r="B109" s="242"/>
      <x:c r="C109" s="242"/>
      <x:c r="D109" s="242"/>
      <x:c r="E109" s="242"/>
      <x:c r="F109" s="242"/>
      <x:c r="G109" s="242"/>
      <x:c r="H109" s="242"/>
      <x:c r="I109" s="242"/>
      <x:c r="J109" s="242"/>
      <x:c r="K109" s="242"/>
      <x:c r="L109" s="242"/>
      <x:c r="M109" s="242"/>
      <x:c r="N109" s="242"/>
      <x:c r="O109" s="242"/>
      <x:c r="P109" s="242"/>
      <x:c r="Q109" s="242"/>
      <x:c r="R109" s="242"/>
      <x:c r="S109" s="242"/>
      <x:c r="T109" s="242"/>
      <x:c r="U109" s="242"/>
      <x:c r="V109" s="242"/>
      <x:c r="W109" s="242"/>
      <x:c r="X109" s="242"/>
      <x:c r="Y109" s="242"/>
      <x:c r="Z109" s="242"/>
    </x:row>
    <x:row r="110">
      <x:c r="A110" s="242"/>
      <x:c r="B110" s="242"/>
      <x:c r="C110" s="242"/>
      <x:c r="D110" s="242"/>
      <x:c r="E110" s="242"/>
      <x:c r="F110" s="242"/>
      <x:c r="G110" s="242"/>
      <x:c r="H110" s="242"/>
      <x:c r="I110" s="242"/>
      <x:c r="J110" s="242"/>
      <x:c r="K110" s="242"/>
      <x:c r="L110" s="242"/>
      <x:c r="M110" s="242"/>
      <x:c r="N110" s="242"/>
      <x:c r="O110" s="242"/>
      <x:c r="P110" s="242"/>
      <x:c r="Q110" s="242"/>
      <x:c r="R110" s="242"/>
      <x:c r="S110" s="242"/>
      <x:c r="T110" s="242"/>
      <x:c r="U110" s="242"/>
      <x:c r="V110" s="242"/>
      <x:c r="W110" s="242"/>
      <x:c r="X110" s="242"/>
      <x:c r="Y110" s="242"/>
      <x:c r="Z110" s="242"/>
    </x:row>
    <x:row r="111">
      <x:c r="A111" s="242"/>
      <x:c r="B111" s="242"/>
      <x:c r="C111" s="242"/>
      <x:c r="D111" s="242"/>
      <x:c r="E111" s="242"/>
      <x:c r="F111" s="242"/>
      <x:c r="G111" s="242"/>
      <x:c r="H111" s="242"/>
      <x:c r="I111" s="242"/>
      <x:c r="J111" s="242"/>
      <x:c r="K111" s="242"/>
      <x:c r="L111" s="242"/>
      <x:c r="M111" s="242"/>
      <x:c r="N111" s="242"/>
      <x:c r="O111" s="242"/>
      <x:c r="P111" s="242"/>
      <x:c r="Q111" s="242"/>
      <x:c r="R111" s="242"/>
      <x:c r="S111" s="242"/>
      <x:c r="T111" s="242"/>
      <x:c r="U111" s="242"/>
      <x:c r="V111" s="242"/>
      <x:c r="W111" s="242"/>
      <x:c r="X111" s="242"/>
      <x:c r="Y111" s="242"/>
      <x:c r="Z111" s="242"/>
    </x:row>
    <x:row r="112">
      <x:c r="A112" s="242"/>
      <x:c r="B112" s="242"/>
      <x:c r="C112" s="242"/>
      <x:c r="D112" s="242"/>
      <x:c r="E112" s="242"/>
      <x:c r="F112" s="242"/>
      <x:c r="G112" s="242"/>
      <x:c r="H112" s="242"/>
      <x:c r="I112" s="242"/>
      <x:c r="J112" s="242"/>
      <x:c r="K112" s="242"/>
      <x:c r="L112" s="242"/>
      <x:c r="M112" s="242"/>
      <x:c r="N112" s="242"/>
      <x:c r="O112" s="242"/>
      <x:c r="P112" s="242"/>
      <x:c r="Q112" s="242"/>
      <x:c r="R112" s="242"/>
      <x:c r="S112" s="242"/>
      <x:c r="T112" s="242"/>
      <x:c r="U112" s="242"/>
      <x:c r="V112" s="242"/>
      <x:c r="W112" s="242"/>
      <x:c r="X112" s="242"/>
      <x:c r="Y112" s="242"/>
      <x:c r="Z112" s="242"/>
    </x:row>
    <x:row r="113">
      <x:c r="A113" s="242"/>
      <x:c r="B113" s="242"/>
      <x:c r="C113" s="242"/>
      <x:c r="D113" s="242"/>
      <x:c r="E113" s="242"/>
      <x:c r="F113" s="242"/>
      <x:c r="G113" s="242"/>
      <x:c r="H113" s="242"/>
      <x:c r="I113" s="242"/>
      <x:c r="J113" s="242"/>
      <x:c r="K113" s="242"/>
      <x:c r="L113" s="242"/>
      <x:c r="M113" s="242"/>
      <x:c r="N113" s="242"/>
      <x:c r="O113" s="242"/>
      <x:c r="P113" s="242"/>
      <x:c r="Q113" s="242"/>
      <x:c r="R113" s="242"/>
      <x:c r="S113" s="242"/>
      <x:c r="T113" s="242"/>
      <x:c r="U113" s="242"/>
      <x:c r="V113" s="242"/>
      <x:c r="W113" s="242"/>
      <x:c r="X113" s="242"/>
      <x:c r="Y113" s="242"/>
      <x:c r="Z113" s="242"/>
    </x:row>
    <x:row r="114">
      <x:c r="A114" s="242"/>
      <x:c r="B114" s="242"/>
      <x:c r="C114" s="242"/>
      <x:c r="D114" s="242"/>
      <x:c r="E114" s="242"/>
      <x:c r="F114" s="242"/>
      <x:c r="G114" s="242"/>
      <x:c r="H114" s="242"/>
      <x:c r="I114" s="242"/>
      <x:c r="J114" s="242"/>
      <x:c r="K114" s="242"/>
      <x:c r="L114" s="242"/>
      <x:c r="M114" s="242"/>
      <x:c r="N114" s="242"/>
      <x:c r="O114" s="242"/>
      <x:c r="P114" s="242"/>
      <x:c r="Q114" s="242"/>
      <x:c r="R114" s="242"/>
      <x:c r="S114" s="242"/>
      <x:c r="T114" s="242"/>
      <x:c r="U114" s="242"/>
      <x:c r="V114" s="242"/>
      <x:c r="W114" s="242"/>
      <x:c r="X114" s="242"/>
      <x:c r="Y114" s="242"/>
      <x:c r="Z114" s="242"/>
    </x:row>
    <x:row r="115">
      <x:c r="A115" s="242"/>
      <x:c r="B115" s="242"/>
      <x:c r="C115" s="242"/>
      <x:c r="D115" s="242"/>
      <x:c r="E115" s="242"/>
      <x:c r="F115" s="242"/>
      <x:c r="G115" s="242"/>
      <x:c r="H115" s="242"/>
      <x:c r="I115" s="242"/>
      <x:c r="J115" s="242"/>
      <x:c r="K115" s="242"/>
      <x:c r="L115" s="242"/>
      <x:c r="M115" s="242"/>
      <x:c r="N115" s="242"/>
      <x:c r="O115" s="242"/>
      <x:c r="P115" s="242"/>
      <x:c r="Q115" s="242"/>
      <x:c r="R115" s="242"/>
      <x:c r="S115" s="242"/>
      <x:c r="T115" s="242"/>
      <x:c r="U115" s="242"/>
      <x:c r="V115" s="242"/>
      <x:c r="W115" s="242"/>
      <x:c r="X115" s="242"/>
      <x:c r="Y115" s="242"/>
      <x:c r="Z115" s="242"/>
    </x:row>
    <x:row r="116">
      <x:c r="A116" s="242"/>
      <x:c r="B116" s="242"/>
      <x:c r="C116" s="242"/>
      <x:c r="D116" s="242"/>
      <x:c r="E116" s="242"/>
      <x:c r="F116" s="242"/>
      <x:c r="G116" s="242"/>
      <x:c r="H116" s="242"/>
      <x:c r="I116" s="242"/>
      <x:c r="J116" s="242"/>
      <x:c r="K116" s="242"/>
      <x:c r="L116" s="242"/>
      <x:c r="M116" s="242"/>
      <x:c r="N116" s="242"/>
      <x:c r="O116" s="242"/>
      <x:c r="P116" s="242"/>
      <x:c r="Q116" s="242"/>
      <x:c r="R116" s="242"/>
      <x:c r="S116" s="242"/>
      <x:c r="T116" s="242"/>
      <x:c r="U116" s="242"/>
      <x:c r="V116" s="242"/>
      <x:c r="W116" s="242"/>
      <x:c r="X116" s="242"/>
      <x:c r="Y116" s="242"/>
      <x:c r="Z116" s="242"/>
    </x:row>
    <x:row r="117">
      <x:c r="A117" s="242"/>
      <x:c r="B117" s="242"/>
      <x:c r="C117" s="242"/>
      <x:c r="D117" s="242"/>
      <x:c r="E117" s="242"/>
      <x:c r="F117" s="242"/>
      <x:c r="G117" s="242"/>
      <x:c r="H117" s="242"/>
      <x:c r="I117" s="242"/>
      <x:c r="J117" s="242"/>
      <x:c r="K117" s="242"/>
      <x:c r="L117" s="242"/>
      <x:c r="M117" s="242"/>
      <x:c r="N117" s="242"/>
      <x:c r="O117" s="242"/>
      <x:c r="P117" s="242"/>
      <x:c r="Q117" s="242"/>
      <x:c r="R117" s="242"/>
      <x:c r="S117" s="242"/>
      <x:c r="T117" s="242"/>
      <x:c r="U117" s="242"/>
      <x:c r="V117" s="242"/>
      <x:c r="W117" s="242"/>
      <x:c r="X117" s="242"/>
      <x:c r="Y117" s="242"/>
      <x:c r="Z117" s="242"/>
    </x:row>
    <x:row r="118">
      <x:c r="A118" s="242"/>
      <x:c r="B118" s="242"/>
      <x:c r="C118" s="242"/>
      <x:c r="D118" s="242"/>
      <x:c r="E118" s="242"/>
      <x:c r="F118" s="242"/>
      <x:c r="G118" s="242"/>
      <x:c r="H118" s="242"/>
      <x:c r="I118" s="242"/>
      <x:c r="J118" s="242"/>
      <x:c r="K118" s="242"/>
      <x:c r="L118" s="242"/>
      <x:c r="M118" s="242"/>
      <x:c r="N118" s="242"/>
      <x:c r="O118" s="242"/>
      <x:c r="P118" s="242"/>
      <x:c r="Q118" s="242"/>
      <x:c r="R118" s="242"/>
      <x:c r="S118" s="242"/>
      <x:c r="T118" s="242"/>
      <x:c r="U118" s="242"/>
      <x:c r="V118" s="242"/>
      <x:c r="W118" s="242"/>
      <x:c r="X118" s="242"/>
      <x:c r="Y118" s="242"/>
      <x:c r="Z118" s="242"/>
    </x:row>
    <x:row r="119">
      <x:c r="A119" s="242"/>
      <x:c r="B119" s="242"/>
      <x:c r="C119" s="242"/>
      <x:c r="D119" s="242"/>
      <x:c r="E119" s="242"/>
      <x:c r="F119" s="242"/>
      <x:c r="G119" s="242"/>
      <x:c r="H119" s="242"/>
      <x:c r="I119" s="242"/>
      <x:c r="J119" s="242"/>
      <x:c r="K119" s="242"/>
      <x:c r="L119" s="242"/>
      <x:c r="M119" s="242"/>
      <x:c r="N119" s="242"/>
      <x:c r="O119" s="242"/>
      <x:c r="P119" s="242"/>
      <x:c r="Q119" s="242"/>
      <x:c r="R119" s="242"/>
      <x:c r="S119" s="242"/>
      <x:c r="T119" s="242"/>
      <x:c r="U119" s="242"/>
      <x:c r="V119" s="242"/>
      <x:c r="W119" s="242"/>
      <x:c r="X119" s="242"/>
      <x:c r="Y119" s="242"/>
      <x:c r="Z119" s="242"/>
    </x:row>
    <x:row r="120">
      <x:c r="A120" s="242"/>
      <x:c r="B120" s="242"/>
      <x:c r="C120" s="242"/>
      <x:c r="D120" s="242"/>
      <x:c r="E120" s="242"/>
      <x:c r="F120" s="242"/>
      <x:c r="G120" s="242"/>
      <x:c r="H120" s="242"/>
      <x:c r="I120" s="242"/>
      <x:c r="J120" s="242"/>
      <x:c r="K120" s="242"/>
      <x:c r="L120" s="242"/>
      <x:c r="M120" s="242"/>
      <x:c r="N120" s="242"/>
      <x:c r="O120" s="242"/>
      <x:c r="P120" s="242"/>
      <x:c r="Q120" s="242"/>
      <x:c r="R120" s="242"/>
      <x:c r="S120" s="242"/>
      <x:c r="T120" s="242"/>
      <x:c r="U120" s="242"/>
      <x:c r="V120" s="242"/>
      <x:c r="W120" s="242"/>
      <x:c r="X120" s="242"/>
      <x:c r="Y120" s="242"/>
      <x:c r="Z120" s="242"/>
    </x:row>
    <x:row r="121">
      <x:c r="A121" s="242"/>
      <x:c r="B121" s="242"/>
      <x:c r="C121" s="242"/>
      <x:c r="D121" s="242"/>
      <x:c r="E121" s="242"/>
      <x:c r="F121" s="242"/>
      <x:c r="G121" s="242"/>
      <x:c r="H121" s="242"/>
      <x:c r="I121" s="242"/>
      <x:c r="J121" s="242"/>
      <x:c r="K121" s="242"/>
      <x:c r="L121" s="242"/>
      <x:c r="M121" s="242"/>
      <x:c r="N121" s="242"/>
      <x:c r="O121" s="242"/>
      <x:c r="P121" s="242"/>
      <x:c r="Q121" s="242"/>
      <x:c r="R121" s="242"/>
      <x:c r="S121" s="242"/>
      <x:c r="T121" s="242"/>
      <x:c r="U121" s="242"/>
      <x:c r="V121" s="242"/>
      <x:c r="W121" s="242"/>
      <x:c r="X121" s="242"/>
      <x:c r="Y121" s="242"/>
      <x:c r="Z121" s="242"/>
    </x:row>
    <x:row r="122">
      <x:c r="A122" s="242"/>
      <x:c r="B122" s="242"/>
      <x:c r="C122" s="242"/>
      <x:c r="D122" s="242"/>
      <x:c r="E122" s="242"/>
      <x:c r="F122" s="242"/>
      <x:c r="G122" s="242"/>
      <x:c r="H122" s="242"/>
      <x:c r="I122" s="242"/>
      <x:c r="J122" s="242"/>
      <x:c r="K122" s="242"/>
      <x:c r="L122" s="242"/>
      <x:c r="M122" s="242"/>
      <x:c r="N122" s="242"/>
      <x:c r="O122" s="242"/>
      <x:c r="P122" s="242"/>
      <x:c r="Q122" s="242"/>
      <x:c r="R122" s="242"/>
      <x:c r="S122" s="242"/>
      <x:c r="T122" s="242"/>
      <x:c r="U122" s="242"/>
      <x:c r="V122" s="242"/>
      <x:c r="W122" s="242"/>
      <x:c r="X122" s="242"/>
      <x:c r="Y122" s="242"/>
      <x:c r="Z122" s="242"/>
    </x:row>
    <x:row r="123">
      <x:c r="A123" s="242"/>
      <x:c r="B123" s="242"/>
      <x:c r="C123" s="242"/>
      <x:c r="D123" s="242"/>
      <x:c r="E123" s="242"/>
      <x:c r="F123" s="242"/>
      <x:c r="G123" s="242"/>
      <x:c r="H123" s="242"/>
      <x:c r="I123" s="242"/>
      <x:c r="J123" s="242"/>
      <x:c r="K123" s="242"/>
      <x:c r="L123" s="242"/>
      <x:c r="M123" s="242"/>
      <x:c r="N123" s="242"/>
      <x:c r="O123" s="242"/>
      <x:c r="P123" s="242"/>
      <x:c r="Q123" s="242"/>
      <x:c r="R123" s="242"/>
      <x:c r="S123" s="242"/>
      <x:c r="T123" s="242"/>
      <x:c r="U123" s="242"/>
      <x:c r="V123" s="242"/>
      <x:c r="W123" s="242"/>
      <x:c r="X123" s="242"/>
      <x:c r="Y123" s="242"/>
      <x:c r="Z123" s="242"/>
    </x:row>
    <x:row r="124">
      <x:c r="A124" s="242"/>
      <x:c r="B124" s="242"/>
      <x:c r="C124" s="242"/>
      <x:c r="D124" s="242"/>
      <x:c r="E124" s="242"/>
      <x:c r="F124" s="242"/>
      <x:c r="G124" s="242"/>
      <x:c r="H124" s="242"/>
      <x:c r="I124" s="242"/>
      <x:c r="J124" s="242"/>
      <x:c r="K124" s="242"/>
      <x:c r="L124" s="242"/>
      <x:c r="M124" s="242"/>
      <x:c r="N124" s="242"/>
      <x:c r="O124" s="242"/>
      <x:c r="P124" s="242"/>
      <x:c r="Q124" s="242"/>
      <x:c r="R124" s="242"/>
      <x:c r="S124" s="242"/>
      <x:c r="T124" s="242"/>
      <x:c r="U124" s="242"/>
      <x:c r="V124" s="242"/>
      <x:c r="W124" s="242"/>
      <x:c r="X124" s="242"/>
      <x:c r="Y124" s="242"/>
      <x:c r="Z124" s="242"/>
    </x:row>
    <x:row r="125">
      <x:c r="A125" s="242"/>
      <x:c r="B125" s="242"/>
      <x:c r="C125" s="242"/>
      <x:c r="D125" s="242"/>
      <x:c r="E125" s="242"/>
      <x:c r="F125" s="242"/>
      <x:c r="G125" s="242"/>
      <x:c r="H125" s="242"/>
      <x:c r="I125" s="242"/>
      <x:c r="J125" s="242"/>
      <x:c r="K125" s="242"/>
      <x:c r="L125" s="242"/>
      <x:c r="M125" s="242"/>
      <x:c r="N125" s="242"/>
      <x:c r="O125" s="242"/>
      <x:c r="P125" s="242"/>
      <x:c r="Q125" s="242"/>
      <x:c r="R125" s="242"/>
      <x:c r="S125" s="242"/>
      <x:c r="T125" s="242"/>
      <x:c r="U125" s="242"/>
      <x:c r="V125" s="242"/>
      <x:c r="W125" s="242"/>
      <x:c r="X125" s="242"/>
      <x:c r="Y125" s="242"/>
      <x:c r="Z125" s="242"/>
    </x:row>
    <x:row r="126">
      <x:c r="A126" s="242"/>
      <x:c r="B126" s="242"/>
      <x:c r="C126" s="242"/>
      <x:c r="D126" s="242"/>
      <x:c r="E126" s="242"/>
      <x:c r="F126" s="242"/>
      <x:c r="G126" s="242"/>
      <x:c r="H126" s="242"/>
      <x:c r="I126" s="242"/>
      <x:c r="J126" s="242"/>
      <x:c r="K126" s="242"/>
      <x:c r="L126" s="242"/>
      <x:c r="M126" s="242"/>
      <x:c r="N126" s="242"/>
      <x:c r="O126" s="242"/>
      <x:c r="P126" s="242"/>
      <x:c r="Q126" s="242"/>
      <x:c r="R126" s="242"/>
      <x:c r="S126" s="242"/>
      <x:c r="T126" s="242"/>
      <x:c r="U126" s="242"/>
      <x:c r="V126" s="242"/>
      <x:c r="W126" s="242"/>
      <x:c r="X126" s="242"/>
      <x:c r="Y126" s="242"/>
      <x:c r="Z126" s="242"/>
    </x:row>
    <x:row r="127">
      <x:c r="A127" s="242"/>
      <x:c r="B127" s="242"/>
      <x:c r="C127" s="242"/>
      <x:c r="D127" s="242"/>
      <x:c r="E127" s="242"/>
      <x:c r="F127" s="242"/>
      <x:c r="G127" s="242"/>
      <x:c r="H127" s="242"/>
      <x:c r="I127" s="242"/>
      <x:c r="J127" s="242"/>
      <x:c r="K127" s="242"/>
      <x:c r="L127" s="242"/>
      <x:c r="M127" s="242"/>
      <x:c r="N127" s="242"/>
      <x:c r="O127" s="242"/>
      <x:c r="P127" s="242"/>
      <x:c r="Q127" s="242"/>
      <x:c r="R127" s="242"/>
      <x:c r="S127" s="242"/>
      <x:c r="T127" s="242"/>
      <x:c r="U127" s="242"/>
      <x:c r="V127" s="242"/>
      <x:c r="W127" s="242"/>
      <x:c r="X127" s="242"/>
      <x:c r="Y127" s="242"/>
      <x:c r="Z127" s="242"/>
    </x:row>
    <x:row r="128">
      <x:c r="A128" s="242"/>
      <x:c r="B128" s="242"/>
      <x:c r="C128" s="242"/>
      <x:c r="D128" s="242"/>
      <x:c r="E128" s="242"/>
      <x:c r="F128" s="242"/>
      <x:c r="G128" s="242"/>
      <x:c r="H128" s="242"/>
      <x:c r="I128" s="242"/>
      <x:c r="J128" s="242"/>
      <x:c r="K128" s="242"/>
      <x:c r="L128" s="242"/>
      <x:c r="M128" s="242"/>
      <x:c r="N128" s="242"/>
      <x:c r="O128" s="242"/>
      <x:c r="P128" s="242"/>
      <x:c r="Q128" s="242"/>
      <x:c r="R128" s="242"/>
      <x:c r="S128" s="242"/>
      <x:c r="T128" s="242"/>
      <x:c r="U128" s="242"/>
      <x:c r="V128" s="242"/>
      <x:c r="W128" s="242"/>
      <x:c r="X128" s="242"/>
      <x:c r="Y128" s="242"/>
      <x:c r="Z128" s="242"/>
    </x:row>
    <x:row r="129">
      <x:c r="A129" s="242"/>
      <x:c r="B129" s="242"/>
      <x:c r="C129" s="242"/>
      <x:c r="D129" s="242"/>
      <x:c r="E129" s="242"/>
      <x:c r="F129" s="242"/>
      <x:c r="G129" s="242"/>
      <x:c r="H129" s="242"/>
      <x:c r="I129" s="242"/>
      <x:c r="J129" s="242"/>
      <x:c r="K129" s="242"/>
      <x:c r="L129" s="242"/>
      <x:c r="M129" s="242"/>
      <x:c r="N129" s="242"/>
      <x:c r="O129" s="242"/>
      <x:c r="P129" s="242"/>
      <x:c r="Q129" s="242"/>
      <x:c r="R129" s="242"/>
      <x:c r="S129" s="242"/>
      <x:c r="T129" s="242"/>
      <x:c r="U129" s="242"/>
      <x:c r="V129" s="242"/>
      <x:c r="W129" s="242"/>
      <x:c r="X129" s="242"/>
      <x:c r="Y129" s="242"/>
      <x:c r="Z129" s="242"/>
    </x:row>
    <x:row r="130">
      <x:c r="A130" s="242"/>
      <x:c r="B130" s="242"/>
      <x:c r="C130" s="242"/>
      <x:c r="D130" s="242"/>
      <x:c r="E130" s="242"/>
      <x:c r="F130" s="242"/>
      <x:c r="G130" s="242"/>
      <x:c r="H130" s="242"/>
      <x:c r="I130" s="242"/>
      <x:c r="J130" s="242"/>
      <x:c r="K130" s="242"/>
      <x:c r="L130" s="242"/>
      <x:c r="M130" s="242"/>
      <x:c r="N130" s="242"/>
      <x:c r="O130" s="242"/>
      <x:c r="P130" s="242"/>
      <x:c r="Q130" s="242"/>
      <x:c r="R130" s="242"/>
      <x:c r="S130" s="242"/>
      <x:c r="T130" s="242"/>
      <x:c r="U130" s="242"/>
      <x:c r="V130" s="242"/>
      <x:c r="W130" s="242"/>
      <x:c r="X130" s="242"/>
      <x:c r="Y130" s="242"/>
      <x:c r="Z130" s="242"/>
    </x:row>
    <x:row r="131">
      <x:c r="A131" s="242"/>
      <x:c r="B131" s="242"/>
      <x:c r="C131" s="242"/>
      <x:c r="D131" s="242"/>
      <x:c r="E131" s="242"/>
      <x:c r="F131" s="242"/>
      <x:c r="G131" s="242"/>
      <x:c r="H131" s="242"/>
      <x:c r="I131" s="242"/>
      <x:c r="J131" s="242"/>
      <x:c r="K131" s="242"/>
      <x:c r="L131" s="242"/>
      <x:c r="M131" s="242"/>
      <x:c r="N131" s="242"/>
      <x:c r="O131" s="242"/>
      <x:c r="P131" s="242"/>
      <x:c r="Q131" s="242"/>
      <x:c r="R131" s="242"/>
      <x:c r="S131" s="242"/>
      <x:c r="T131" s="242"/>
      <x:c r="U131" s="242"/>
      <x:c r="V131" s="242"/>
      <x:c r="W131" s="242"/>
      <x:c r="X131" s="242"/>
      <x:c r="Y131" s="242"/>
      <x:c r="Z131" s="242"/>
    </x:row>
    <x:row r="132">
      <x:c r="A132" s="242"/>
      <x:c r="B132" s="242"/>
      <x:c r="C132" s="242"/>
      <x:c r="D132" s="242"/>
      <x:c r="E132" s="242"/>
      <x:c r="F132" s="242"/>
      <x:c r="G132" s="242"/>
      <x:c r="H132" s="242"/>
      <x:c r="I132" s="242"/>
      <x:c r="J132" s="242"/>
      <x:c r="K132" s="242"/>
      <x:c r="L132" s="242"/>
      <x:c r="M132" s="242"/>
      <x:c r="N132" s="242"/>
      <x:c r="O132" s="242"/>
      <x:c r="P132" s="242"/>
      <x:c r="Q132" s="242"/>
      <x:c r="R132" s="242"/>
      <x:c r="S132" s="242"/>
      <x:c r="T132" s="242"/>
      <x:c r="U132" s="242"/>
      <x:c r="V132" s="242"/>
      <x:c r="W132" s="242"/>
      <x:c r="X132" s="242"/>
      <x:c r="Y132" s="242"/>
      <x:c r="Z132" s="242"/>
    </x:row>
    <x:row r="133">
      <x:c r="A133" s="242"/>
      <x:c r="B133" s="242"/>
      <x:c r="C133" s="242"/>
      <x:c r="D133" s="242"/>
      <x:c r="E133" s="242"/>
      <x:c r="F133" s="242"/>
      <x:c r="G133" s="242"/>
      <x:c r="H133" s="242"/>
      <x:c r="I133" s="242"/>
      <x:c r="J133" s="242"/>
      <x:c r="K133" s="242"/>
      <x:c r="L133" s="242"/>
      <x:c r="M133" s="242"/>
      <x:c r="N133" s="242"/>
      <x:c r="O133" s="242"/>
      <x:c r="P133" s="242"/>
      <x:c r="Q133" s="242"/>
      <x:c r="R133" s="242"/>
      <x:c r="S133" s="242"/>
      <x:c r="T133" s="242"/>
      <x:c r="U133" s="242"/>
      <x:c r="V133" s="242"/>
      <x:c r="W133" s="242"/>
      <x:c r="X133" s="242"/>
      <x:c r="Y133" s="242"/>
      <x:c r="Z133" s="242"/>
    </x:row>
    <x:row r="134">
      <x:c r="A134" s="242"/>
      <x:c r="B134" s="242"/>
      <x:c r="C134" s="242"/>
      <x:c r="D134" s="242"/>
      <x:c r="E134" s="242"/>
      <x:c r="F134" s="242"/>
      <x:c r="G134" s="242"/>
      <x:c r="H134" s="242"/>
      <x:c r="I134" s="242"/>
      <x:c r="J134" s="242"/>
      <x:c r="K134" s="242"/>
      <x:c r="L134" s="242"/>
      <x:c r="M134" s="242"/>
      <x:c r="N134" s="242"/>
      <x:c r="O134" s="242"/>
      <x:c r="P134" s="242"/>
      <x:c r="Q134" s="242"/>
      <x:c r="R134" s="242"/>
      <x:c r="S134" s="242"/>
      <x:c r="T134" s="242"/>
      <x:c r="U134" s="242"/>
      <x:c r="V134" s="242"/>
      <x:c r="W134" s="242"/>
      <x:c r="X134" s="242"/>
      <x:c r="Y134" s="242"/>
      <x:c r="Z134" s="242"/>
    </x:row>
    <x:row r="135">
      <x:c r="A135" s="242"/>
      <x:c r="B135" s="242"/>
      <x:c r="C135" s="242"/>
      <x:c r="D135" s="242"/>
      <x:c r="E135" s="242"/>
      <x:c r="F135" s="242"/>
      <x:c r="G135" s="242"/>
      <x:c r="H135" s="242"/>
      <x:c r="I135" s="242"/>
      <x:c r="J135" s="242"/>
      <x:c r="K135" s="242"/>
      <x:c r="L135" s="242"/>
      <x:c r="M135" s="242"/>
      <x:c r="N135" s="242"/>
      <x:c r="O135" s="242"/>
      <x:c r="P135" s="242"/>
      <x:c r="Q135" s="242"/>
      <x:c r="R135" s="242"/>
      <x:c r="S135" s="242"/>
      <x:c r="T135" s="242"/>
      <x:c r="U135" s="242"/>
      <x:c r="V135" s="242"/>
      <x:c r="W135" s="242"/>
      <x:c r="X135" s="242"/>
      <x:c r="Y135" s="242"/>
      <x:c r="Z135" s="242"/>
    </x:row>
    <x:row r="136">
      <x:c r="A136" s="242"/>
      <x:c r="B136" s="242"/>
      <x:c r="C136" s="242"/>
      <x:c r="D136" s="242"/>
      <x:c r="E136" s="242"/>
      <x:c r="F136" s="242"/>
      <x:c r="G136" s="242"/>
      <x:c r="H136" s="242"/>
      <x:c r="I136" s="242"/>
      <x:c r="J136" s="242"/>
      <x:c r="K136" s="242"/>
      <x:c r="L136" s="242"/>
      <x:c r="M136" s="242"/>
      <x:c r="N136" s="242"/>
      <x:c r="O136" s="242"/>
      <x:c r="P136" s="242"/>
      <x:c r="Q136" s="242"/>
      <x:c r="R136" s="242"/>
      <x:c r="S136" s="242"/>
      <x:c r="T136" s="242"/>
      <x:c r="U136" s="242"/>
      <x:c r="V136" s="242"/>
      <x:c r="W136" s="242"/>
      <x:c r="X136" s="242"/>
      <x:c r="Y136" s="242"/>
      <x:c r="Z136" s="242"/>
    </x:row>
    <x:row r="137">
      <x:c r="A137" s="242"/>
      <x:c r="B137" s="242"/>
      <x:c r="C137" s="242"/>
      <x:c r="D137" s="242"/>
      <x:c r="E137" s="242"/>
      <x:c r="F137" s="242"/>
      <x:c r="G137" s="242"/>
      <x:c r="H137" s="242"/>
      <x:c r="I137" s="242"/>
      <x:c r="J137" s="242"/>
      <x:c r="K137" s="242"/>
      <x:c r="L137" s="242"/>
      <x:c r="M137" s="242"/>
      <x:c r="N137" s="242"/>
      <x:c r="O137" s="242"/>
      <x:c r="P137" s="242"/>
      <x:c r="Q137" s="242"/>
      <x:c r="R137" s="242"/>
      <x:c r="S137" s="242"/>
      <x:c r="T137" s="242"/>
      <x:c r="U137" s="242"/>
      <x:c r="V137" s="242"/>
      <x:c r="W137" s="242"/>
      <x:c r="X137" s="242"/>
      <x:c r="Y137" s="242"/>
      <x:c r="Z137" s="242"/>
    </x:row>
    <x:row r="138">
      <x:c r="A138" s="242"/>
      <x:c r="B138" s="242"/>
      <x:c r="C138" s="242"/>
      <x:c r="D138" s="242"/>
      <x:c r="E138" s="242"/>
      <x:c r="F138" s="242"/>
      <x:c r="G138" s="242"/>
      <x:c r="H138" s="242"/>
      <x:c r="I138" s="242"/>
      <x:c r="J138" s="242"/>
      <x:c r="K138" s="242"/>
      <x:c r="L138" s="242"/>
      <x:c r="M138" s="242"/>
      <x:c r="N138" s="242"/>
      <x:c r="O138" s="242"/>
      <x:c r="P138" s="242"/>
      <x:c r="Q138" s="242"/>
      <x:c r="R138" s="242"/>
      <x:c r="S138" s="242"/>
      <x:c r="T138" s="242"/>
      <x:c r="U138" s="242"/>
      <x:c r="V138" s="242"/>
      <x:c r="W138" s="242"/>
      <x:c r="X138" s="242"/>
      <x:c r="Y138" s="242"/>
      <x:c r="Z138" s="242"/>
    </x:row>
    <x:row r="139">
      <x:c r="A139" s="242"/>
      <x:c r="B139" s="242"/>
      <x:c r="C139" s="242"/>
      <x:c r="D139" s="242"/>
      <x:c r="E139" s="242"/>
      <x:c r="F139" s="242"/>
      <x:c r="G139" s="242"/>
      <x:c r="H139" s="242"/>
      <x:c r="I139" s="242"/>
      <x:c r="J139" s="242"/>
      <x:c r="K139" s="242"/>
      <x:c r="L139" s="242"/>
      <x:c r="M139" s="242"/>
      <x:c r="N139" s="242"/>
      <x:c r="O139" s="242"/>
      <x:c r="P139" s="242"/>
      <x:c r="Q139" s="242"/>
      <x:c r="R139" s="242"/>
      <x:c r="S139" s="242"/>
      <x:c r="T139" s="242"/>
      <x:c r="U139" s="242"/>
      <x:c r="V139" s="242"/>
      <x:c r="W139" s="242"/>
      <x:c r="X139" s="242"/>
      <x:c r="Y139" s="242"/>
      <x:c r="Z139" s="242"/>
    </x:row>
    <x:row r="140">
      <x:c r="A140" s="242"/>
      <x:c r="B140" s="242"/>
      <x:c r="C140" s="242"/>
      <x:c r="D140" s="242"/>
      <x:c r="E140" s="242"/>
      <x:c r="F140" s="242"/>
      <x:c r="G140" s="242"/>
      <x:c r="H140" s="242"/>
      <x:c r="I140" s="242"/>
      <x:c r="J140" s="242"/>
      <x:c r="K140" s="242"/>
      <x:c r="L140" s="242"/>
      <x:c r="M140" s="242"/>
      <x:c r="N140" s="242"/>
      <x:c r="O140" s="242"/>
      <x:c r="P140" s="242"/>
      <x:c r="Q140" s="242"/>
      <x:c r="R140" s="242"/>
      <x:c r="S140" s="242"/>
      <x:c r="T140" s="242"/>
      <x:c r="U140" s="242"/>
      <x:c r="V140" s="242"/>
      <x:c r="W140" s="242"/>
      <x:c r="X140" s="242"/>
      <x:c r="Y140" s="242"/>
      <x:c r="Z140" s="242"/>
    </x:row>
    <x:row r="141">
      <x:c r="A141" s="242"/>
      <x:c r="B141" s="242"/>
      <x:c r="C141" s="242"/>
      <x:c r="D141" s="242"/>
      <x:c r="E141" s="242"/>
      <x:c r="F141" s="242"/>
      <x:c r="G141" s="242"/>
      <x:c r="H141" s="242"/>
      <x:c r="I141" s="242"/>
      <x:c r="J141" s="242"/>
      <x:c r="K141" s="242"/>
      <x:c r="L141" s="242"/>
      <x:c r="M141" s="242"/>
      <x:c r="N141" s="242"/>
      <x:c r="O141" s="242"/>
      <x:c r="P141" s="242"/>
      <x:c r="Q141" s="242"/>
      <x:c r="R141" s="242"/>
      <x:c r="S141" s="242"/>
      <x:c r="T141" s="242"/>
      <x:c r="U141" s="242"/>
      <x:c r="V141" s="242"/>
      <x:c r="W141" s="242"/>
      <x:c r="X141" s="242"/>
      <x:c r="Y141" s="242"/>
      <x:c r="Z141" s="242"/>
    </x:row>
    <x:row r="142">
      <x:c r="A142" s="242"/>
      <x:c r="B142" s="242"/>
      <x:c r="C142" s="242"/>
      <x:c r="D142" s="242"/>
      <x:c r="E142" s="242"/>
      <x:c r="F142" s="242"/>
      <x:c r="G142" s="242"/>
      <x:c r="H142" s="242"/>
      <x:c r="I142" s="242"/>
      <x:c r="J142" s="242"/>
      <x:c r="K142" s="242"/>
      <x:c r="L142" s="242"/>
      <x:c r="M142" s="242"/>
      <x:c r="N142" s="242"/>
      <x:c r="O142" s="242"/>
      <x:c r="P142" s="242"/>
      <x:c r="Q142" s="242"/>
      <x:c r="R142" s="242"/>
      <x:c r="S142" s="242"/>
      <x:c r="T142" s="242"/>
      <x:c r="U142" s="242"/>
      <x:c r="V142" s="242"/>
      <x:c r="W142" s="242"/>
      <x:c r="X142" s="242"/>
      <x:c r="Y142" s="242"/>
      <x:c r="Z142" s="242"/>
    </x:row>
    <x:row r="143">
      <x:c r="A143" s="242"/>
      <x:c r="B143" s="242"/>
      <x:c r="C143" s="242"/>
      <x:c r="D143" s="242"/>
      <x:c r="E143" s="242"/>
      <x:c r="F143" s="242"/>
      <x:c r="G143" s="242"/>
      <x:c r="H143" s="242"/>
      <x:c r="I143" s="242"/>
      <x:c r="J143" s="242"/>
      <x:c r="K143" s="242"/>
      <x:c r="L143" s="242"/>
      <x:c r="M143" s="242"/>
      <x:c r="N143" s="242"/>
      <x:c r="O143" s="242"/>
      <x:c r="P143" s="242"/>
      <x:c r="Q143" s="242"/>
      <x:c r="R143" s="242"/>
      <x:c r="S143" s="242"/>
      <x:c r="T143" s="242"/>
      <x:c r="U143" s="242"/>
      <x:c r="V143" s="242"/>
      <x:c r="W143" s="242"/>
      <x:c r="X143" s="242"/>
      <x:c r="Y143" s="242"/>
      <x:c r="Z143" s="242"/>
    </x:row>
    <x:row r="144">
      <x:c r="A144" s="242"/>
      <x:c r="B144" s="242"/>
      <x:c r="C144" s="242"/>
      <x:c r="D144" s="242"/>
      <x:c r="E144" s="242"/>
      <x:c r="F144" s="242"/>
      <x:c r="G144" s="242"/>
      <x:c r="H144" s="242"/>
      <x:c r="I144" s="242"/>
      <x:c r="J144" s="242"/>
      <x:c r="K144" s="242"/>
      <x:c r="L144" s="242"/>
      <x:c r="M144" s="242"/>
      <x:c r="N144" s="242"/>
      <x:c r="O144" s="242"/>
      <x:c r="P144" s="242"/>
      <x:c r="Q144" s="242"/>
      <x:c r="R144" s="242"/>
      <x:c r="S144" s="242"/>
      <x:c r="T144" s="242"/>
      <x:c r="U144" s="242"/>
      <x:c r="V144" s="242"/>
      <x:c r="W144" s="242"/>
      <x:c r="X144" s="242"/>
      <x:c r="Y144" s="242"/>
      <x:c r="Z144" s="242"/>
    </x:row>
    <x:row r="145">
      <x:c r="A145" s="242"/>
      <x:c r="B145" s="242"/>
      <x:c r="C145" s="242"/>
      <x:c r="D145" s="242"/>
      <x:c r="E145" s="242"/>
      <x:c r="F145" s="242"/>
      <x:c r="G145" s="242"/>
      <x:c r="H145" s="242"/>
      <x:c r="I145" s="242"/>
      <x:c r="J145" s="242"/>
      <x:c r="K145" s="242"/>
      <x:c r="L145" s="242"/>
      <x:c r="M145" s="242"/>
      <x:c r="N145" s="242"/>
      <x:c r="O145" s="242"/>
      <x:c r="P145" s="242"/>
      <x:c r="Q145" s="242"/>
      <x:c r="R145" s="242"/>
      <x:c r="S145" s="242"/>
      <x:c r="T145" s="242"/>
      <x:c r="U145" s="242"/>
      <x:c r="V145" s="242"/>
      <x:c r="W145" s="242"/>
      <x:c r="X145" s="242"/>
      <x:c r="Y145" s="242"/>
      <x:c r="Z145" s="242"/>
    </x:row>
    <x:row r="146">
      <x:c r="A146" s="242"/>
      <x:c r="B146" s="242"/>
      <x:c r="C146" s="242"/>
      <x:c r="D146" s="242"/>
      <x:c r="E146" s="242"/>
      <x:c r="F146" s="242"/>
      <x:c r="G146" s="242"/>
      <x:c r="H146" s="242"/>
      <x:c r="I146" s="242"/>
      <x:c r="J146" s="242"/>
      <x:c r="K146" s="242"/>
      <x:c r="L146" s="242"/>
      <x:c r="M146" s="242"/>
      <x:c r="N146" s="242"/>
      <x:c r="O146" s="242"/>
      <x:c r="P146" s="242"/>
      <x:c r="Q146" s="242"/>
      <x:c r="R146" s="242"/>
      <x:c r="S146" s="242"/>
      <x:c r="T146" s="242"/>
      <x:c r="U146" s="242"/>
      <x:c r="V146" s="242"/>
      <x:c r="W146" s="242"/>
      <x:c r="X146" s="242"/>
      <x:c r="Y146" s="242"/>
      <x:c r="Z146" s="242"/>
    </x:row>
    <x:row r="147">
      <x:c r="A147" s="242"/>
      <x:c r="B147" s="242"/>
      <x:c r="C147" s="242"/>
      <x:c r="D147" s="242"/>
      <x:c r="E147" s="242"/>
      <x:c r="F147" s="242"/>
      <x:c r="G147" s="242"/>
      <x:c r="H147" s="242"/>
      <x:c r="I147" s="242"/>
      <x:c r="J147" s="242"/>
      <x:c r="K147" s="242"/>
      <x:c r="L147" s="242"/>
      <x:c r="M147" s="242"/>
      <x:c r="N147" s="242"/>
      <x:c r="O147" s="242"/>
      <x:c r="P147" s="242"/>
      <x:c r="Q147" s="242"/>
      <x:c r="R147" s="242"/>
      <x:c r="S147" s="242"/>
      <x:c r="T147" s="242"/>
      <x:c r="U147" s="242"/>
      <x:c r="V147" s="242"/>
      <x:c r="W147" s="242"/>
      <x:c r="X147" s="242"/>
      <x:c r="Y147" s="242"/>
      <x:c r="Z147" s="242"/>
    </x:row>
    <x:row r="148">
      <x:c r="A148" s="242"/>
      <x:c r="B148" s="242"/>
      <x:c r="C148" s="242"/>
      <x:c r="D148" s="242"/>
      <x:c r="E148" s="242"/>
      <x:c r="F148" s="242"/>
      <x:c r="G148" s="242"/>
      <x:c r="H148" s="242"/>
      <x:c r="I148" s="242"/>
      <x:c r="J148" s="242"/>
      <x:c r="K148" s="242"/>
      <x:c r="L148" s="242"/>
      <x:c r="M148" s="242"/>
      <x:c r="N148" s="242"/>
      <x:c r="O148" s="242"/>
      <x:c r="P148" s="242"/>
      <x:c r="Q148" s="242"/>
      <x:c r="R148" s="242"/>
      <x:c r="S148" s="242"/>
      <x:c r="T148" s="242"/>
      <x:c r="U148" s="242"/>
      <x:c r="V148" s="242"/>
      <x:c r="W148" s="242"/>
      <x:c r="X148" s="242"/>
      <x:c r="Y148" s="242"/>
      <x:c r="Z148" s="242"/>
    </x:row>
    <x:row r="149">
      <x:c r="A149" s="242"/>
      <x:c r="B149" s="242"/>
      <x:c r="C149" s="242"/>
      <x:c r="D149" s="242"/>
      <x:c r="E149" s="242"/>
      <x:c r="F149" s="242"/>
      <x:c r="G149" s="242"/>
      <x:c r="H149" s="242"/>
      <x:c r="I149" s="242"/>
      <x:c r="J149" s="242"/>
      <x:c r="K149" s="242"/>
      <x:c r="L149" s="242"/>
      <x:c r="M149" s="242"/>
      <x:c r="N149" s="242"/>
      <x:c r="O149" s="242"/>
      <x:c r="P149" s="242"/>
      <x:c r="Q149" s="242"/>
      <x:c r="R149" s="242"/>
      <x:c r="S149" s="242"/>
      <x:c r="T149" s="242"/>
      <x:c r="U149" s="242"/>
      <x:c r="V149" s="242"/>
      <x:c r="W149" s="242"/>
      <x:c r="X149" s="242"/>
      <x:c r="Y149" s="242"/>
      <x:c r="Z149" s="242"/>
    </x:row>
    <x:row r="150">
      <x:c r="A150" s="242"/>
      <x:c r="B150" s="242"/>
      <x:c r="C150" s="242"/>
      <x:c r="D150" s="242"/>
      <x:c r="E150" s="242"/>
      <x:c r="F150" s="242"/>
      <x:c r="G150" s="242"/>
      <x:c r="H150" s="242"/>
      <x:c r="I150" s="242"/>
      <x:c r="J150" s="242"/>
      <x:c r="K150" s="242"/>
      <x:c r="L150" s="242"/>
      <x:c r="M150" s="242"/>
      <x:c r="N150" s="242"/>
      <x:c r="O150" s="242"/>
      <x:c r="P150" s="242"/>
      <x:c r="Q150" s="242"/>
      <x:c r="R150" s="242"/>
      <x:c r="S150" s="242"/>
      <x:c r="T150" s="242"/>
      <x:c r="U150" s="242"/>
      <x:c r="V150" s="242"/>
      <x:c r="W150" s="242"/>
      <x:c r="X150" s="242"/>
      <x:c r="Y150" s="242"/>
      <x:c r="Z150" s="242"/>
    </x:row>
    <x:row r="151">
      <x:c r="A151" s="242"/>
      <x:c r="B151" s="242"/>
      <x:c r="C151" s="242"/>
      <x:c r="D151" s="242"/>
      <x:c r="E151" s="242"/>
      <x:c r="F151" s="242"/>
      <x:c r="G151" s="242"/>
      <x:c r="H151" s="242"/>
      <x:c r="I151" s="242"/>
      <x:c r="J151" s="242"/>
      <x:c r="K151" s="242"/>
      <x:c r="L151" s="242"/>
      <x:c r="M151" s="242"/>
      <x:c r="N151" s="242"/>
      <x:c r="O151" s="242"/>
      <x:c r="P151" s="242"/>
      <x:c r="Q151" s="242"/>
      <x:c r="R151" s="242"/>
      <x:c r="S151" s="242"/>
      <x:c r="T151" s="242"/>
      <x:c r="U151" s="242"/>
      <x:c r="V151" s="242"/>
      <x:c r="W151" s="242"/>
      <x:c r="X151" s="242"/>
      <x:c r="Y151" s="242"/>
      <x:c r="Z151" s="242"/>
    </x:row>
    <x:row r="152">
      <x:c r="A152" s="242"/>
      <x:c r="B152" s="242"/>
      <x:c r="C152" s="242"/>
      <x:c r="D152" s="242"/>
      <x:c r="E152" s="242"/>
      <x:c r="F152" s="242"/>
      <x:c r="G152" s="242"/>
      <x:c r="H152" s="242"/>
      <x:c r="I152" s="242"/>
      <x:c r="J152" s="242"/>
      <x:c r="K152" s="242"/>
      <x:c r="L152" s="242"/>
      <x:c r="M152" s="242"/>
      <x:c r="N152" s="242"/>
      <x:c r="O152" s="242"/>
      <x:c r="P152" s="242"/>
      <x:c r="Q152" s="242"/>
      <x:c r="R152" s="242"/>
      <x:c r="S152" s="242"/>
      <x:c r="T152" s="242"/>
      <x:c r="U152" s="242"/>
      <x:c r="V152" s="242"/>
      <x:c r="W152" s="242"/>
      <x:c r="X152" s="242"/>
      <x:c r="Y152" s="242"/>
      <x:c r="Z152" s="242"/>
    </x:row>
    <x:row r="153">
      <x:c r="A153" s="242"/>
      <x:c r="B153" s="242"/>
      <x:c r="C153" s="242"/>
      <x:c r="D153" s="242"/>
      <x:c r="E153" s="242"/>
      <x:c r="F153" s="242"/>
      <x:c r="G153" s="242"/>
      <x:c r="H153" s="242"/>
      <x:c r="I153" s="242"/>
      <x:c r="J153" s="242"/>
      <x:c r="K153" s="242"/>
      <x:c r="L153" s="242"/>
      <x:c r="M153" s="242"/>
      <x:c r="N153" s="242"/>
      <x:c r="O153" s="242"/>
      <x:c r="P153" s="242"/>
      <x:c r="Q153" s="242"/>
      <x:c r="R153" s="242"/>
      <x:c r="S153" s="242"/>
      <x:c r="T153" s="242"/>
      <x:c r="U153" s="242"/>
      <x:c r="V153" s="242"/>
      <x:c r="W153" s="242"/>
      <x:c r="X153" s="242"/>
      <x:c r="Y153" s="242"/>
      <x:c r="Z153" s="242"/>
    </x:row>
    <x:row r="154">
      <x:c r="A154" s="242"/>
      <x:c r="B154" s="242"/>
      <x:c r="C154" s="242"/>
      <x:c r="D154" s="242"/>
      <x:c r="E154" s="242"/>
      <x:c r="F154" s="242"/>
      <x:c r="G154" s="242"/>
      <x:c r="H154" s="242"/>
      <x:c r="I154" s="242"/>
      <x:c r="J154" s="242"/>
      <x:c r="K154" s="242"/>
      <x:c r="L154" s="242"/>
      <x:c r="M154" s="242"/>
      <x:c r="N154" s="242"/>
      <x:c r="O154" s="242"/>
      <x:c r="P154" s="242"/>
      <x:c r="Q154" s="242"/>
      <x:c r="R154" s="242"/>
      <x:c r="S154" s="242"/>
      <x:c r="T154" s="242"/>
      <x:c r="U154" s="242"/>
      <x:c r="V154" s="242"/>
      <x:c r="W154" s="242"/>
      <x:c r="X154" s="242"/>
      <x:c r="Y154" s="242"/>
      <x:c r="Z154" s="242"/>
    </x:row>
    <x:row r="155">
      <x:c r="A155" s="242"/>
      <x:c r="B155" s="242"/>
      <x:c r="C155" s="242"/>
      <x:c r="D155" s="242"/>
      <x:c r="E155" s="242"/>
      <x:c r="F155" s="242"/>
      <x:c r="G155" s="242"/>
      <x:c r="H155" s="242"/>
      <x:c r="I155" s="242"/>
      <x:c r="J155" s="242"/>
      <x:c r="K155" s="242"/>
      <x:c r="L155" s="242"/>
      <x:c r="M155" s="242"/>
      <x:c r="N155" s="242"/>
      <x:c r="O155" s="242"/>
      <x:c r="P155" s="242"/>
      <x:c r="Q155" s="242"/>
      <x:c r="R155" s="242"/>
      <x:c r="S155" s="242"/>
      <x:c r="T155" s="242"/>
      <x:c r="U155" s="242"/>
      <x:c r="V155" s="242"/>
      <x:c r="W155" s="242"/>
      <x:c r="X155" s="242"/>
      <x:c r="Y155" s="242"/>
      <x:c r="Z155" s="242"/>
    </x:row>
    <x:row r="156">
      <x:c r="A156" s="242"/>
      <x:c r="B156" s="242"/>
      <x:c r="C156" s="242"/>
      <x:c r="D156" s="242"/>
      <x:c r="E156" s="242"/>
      <x:c r="F156" s="242"/>
      <x:c r="G156" s="242"/>
      <x:c r="H156" s="242"/>
      <x:c r="I156" s="242"/>
      <x:c r="J156" s="242"/>
      <x:c r="K156" s="242"/>
      <x:c r="L156" s="242"/>
      <x:c r="M156" s="242"/>
      <x:c r="N156" s="242"/>
      <x:c r="O156" s="242"/>
      <x:c r="P156" s="242"/>
      <x:c r="Q156" s="242"/>
      <x:c r="R156" s="242"/>
      <x:c r="S156" s="242"/>
      <x:c r="T156" s="242"/>
      <x:c r="U156" s="242"/>
      <x:c r="V156" s="242"/>
      <x:c r="W156" s="242"/>
      <x:c r="X156" s="242"/>
      <x:c r="Y156" s="242"/>
      <x:c r="Z156" s="242"/>
    </x:row>
    <x:row r="157">
      <x:c r="A157" s="242"/>
      <x:c r="B157" s="242"/>
      <x:c r="C157" s="242"/>
      <x:c r="D157" s="242"/>
      <x:c r="E157" s="242"/>
      <x:c r="F157" s="242"/>
      <x:c r="G157" s="242"/>
      <x:c r="H157" s="242"/>
      <x:c r="I157" s="242"/>
      <x:c r="J157" s="242"/>
      <x:c r="K157" s="242"/>
      <x:c r="L157" s="242"/>
      <x:c r="M157" s="242"/>
      <x:c r="N157" s="242"/>
      <x:c r="O157" s="242"/>
      <x:c r="P157" s="242"/>
      <x:c r="Q157" s="242"/>
      <x:c r="R157" s="242"/>
      <x:c r="S157" s="242"/>
      <x:c r="T157" s="242"/>
      <x:c r="U157" s="242"/>
      <x:c r="V157" s="242"/>
      <x:c r="W157" s="242"/>
      <x:c r="X157" s="242"/>
      <x:c r="Y157" s="242"/>
      <x:c r="Z157" s="242"/>
    </x:row>
    <x:row r="158">
      <x:c r="A158" s="242"/>
      <x:c r="B158" s="242"/>
      <x:c r="C158" s="242"/>
      <x:c r="D158" s="242"/>
      <x:c r="E158" s="242"/>
      <x:c r="F158" s="242"/>
      <x:c r="G158" s="242"/>
      <x:c r="H158" s="242"/>
      <x:c r="I158" s="242"/>
      <x:c r="J158" s="242"/>
      <x:c r="K158" s="242"/>
      <x:c r="L158" s="242"/>
      <x:c r="M158" s="242"/>
      <x:c r="N158" s="242"/>
      <x:c r="O158" s="242"/>
      <x:c r="P158" s="242"/>
      <x:c r="Q158" s="242"/>
      <x:c r="R158" s="242"/>
      <x:c r="S158" s="242"/>
      <x:c r="T158" s="242"/>
      <x:c r="U158" s="242"/>
      <x:c r="V158" s="242"/>
      <x:c r="W158" s="242"/>
      <x:c r="X158" s="242"/>
      <x:c r="Y158" s="242"/>
      <x:c r="Z158" s="242"/>
    </x:row>
    <x:row r="159">
      <x:c r="A159" s="242"/>
      <x:c r="B159" s="242"/>
      <x:c r="C159" s="242"/>
      <x:c r="D159" s="242"/>
      <x:c r="E159" s="242"/>
      <x:c r="F159" s="242"/>
      <x:c r="G159" s="242"/>
      <x:c r="H159" s="242"/>
      <x:c r="I159" s="242"/>
      <x:c r="J159" s="242"/>
      <x:c r="K159" s="242"/>
      <x:c r="L159" s="242"/>
      <x:c r="M159" s="242"/>
      <x:c r="N159" s="242"/>
      <x:c r="O159" s="242"/>
      <x:c r="P159" s="242"/>
      <x:c r="Q159" s="242"/>
      <x:c r="R159" s="242"/>
      <x:c r="S159" s="242"/>
      <x:c r="T159" s="242"/>
      <x:c r="U159" s="242"/>
      <x:c r="V159" s="242"/>
      <x:c r="W159" s="242"/>
      <x:c r="X159" s="242"/>
      <x:c r="Y159" s="242"/>
      <x:c r="Z159" s="242"/>
    </x:row>
    <x:row r="160">
      <x:c r="A160" s="242"/>
      <x:c r="B160" s="242"/>
      <x:c r="C160" s="242"/>
      <x:c r="D160" s="242"/>
      <x:c r="E160" s="242"/>
      <x:c r="F160" s="242"/>
      <x:c r="G160" s="242"/>
      <x:c r="H160" s="242"/>
      <x:c r="I160" s="242"/>
      <x:c r="J160" s="242"/>
      <x:c r="K160" s="242"/>
      <x:c r="L160" s="242"/>
      <x:c r="M160" s="242"/>
      <x:c r="N160" s="242"/>
      <x:c r="O160" s="242"/>
      <x:c r="P160" s="242"/>
      <x:c r="Q160" s="242"/>
      <x:c r="R160" s="242"/>
      <x:c r="S160" s="242"/>
      <x:c r="T160" s="242"/>
      <x:c r="U160" s="242"/>
      <x:c r="V160" s="242"/>
      <x:c r="W160" s="242"/>
      <x:c r="X160" s="242"/>
      <x:c r="Y160" s="242"/>
      <x:c r="Z160" s="242"/>
    </x:row>
    <x:row r="161">
      <x:c r="A161" s="242"/>
      <x:c r="B161" s="242"/>
      <x:c r="C161" s="242"/>
      <x:c r="D161" s="242"/>
      <x:c r="E161" s="242"/>
      <x:c r="F161" s="242"/>
      <x:c r="G161" s="242"/>
      <x:c r="H161" s="242"/>
      <x:c r="I161" s="242"/>
      <x:c r="J161" s="242"/>
      <x:c r="K161" s="242"/>
      <x:c r="L161" s="242"/>
      <x:c r="M161" s="242"/>
      <x:c r="N161" s="242"/>
      <x:c r="O161" s="242"/>
      <x:c r="P161" s="242"/>
      <x:c r="Q161" s="242"/>
      <x:c r="R161" s="242"/>
      <x:c r="S161" s="242"/>
      <x:c r="T161" s="242"/>
      <x:c r="U161" s="242"/>
      <x:c r="V161" s="242"/>
      <x:c r="W161" s="242"/>
      <x:c r="X161" s="242"/>
      <x:c r="Y161" s="242"/>
      <x:c r="Z161" s="242"/>
    </x:row>
    <x:row r="162">
      <x:c r="A162" s="242"/>
      <x:c r="B162" s="242"/>
      <x:c r="C162" s="242"/>
      <x:c r="D162" s="242"/>
      <x:c r="E162" s="242"/>
      <x:c r="F162" s="242"/>
      <x:c r="G162" s="242"/>
      <x:c r="H162" s="242"/>
      <x:c r="I162" s="242"/>
      <x:c r="J162" s="242"/>
      <x:c r="K162" s="242"/>
      <x:c r="L162" s="242"/>
      <x:c r="M162" s="242"/>
      <x:c r="N162" s="242"/>
      <x:c r="O162" s="242"/>
      <x:c r="P162" s="242"/>
      <x:c r="Q162" s="242"/>
      <x:c r="R162" s="242"/>
      <x:c r="S162" s="242"/>
      <x:c r="T162" s="242"/>
      <x:c r="U162" s="242"/>
      <x:c r="V162" s="242"/>
      <x:c r="W162" s="242"/>
      <x:c r="X162" s="242"/>
      <x:c r="Y162" s="242"/>
      <x:c r="Z162" s="242"/>
    </x:row>
    <x:row r="163">
      <x:c r="A163" s="242"/>
      <x:c r="B163" s="242"/>
      <x:c r="C163" s="242"/>
      <x:c r="D163" s="242"/>
      <x:c r="E163" s="242"/>
      <x:c r="F163" s="242"/>
      <x:c r="G163" s="242"/>
      <x:c r="H163" s="242"/>
      <x:c r="I163" s="242"/>
      <x:c r="J163" s="242"/>
      <x:c r="K163" s="242"/>
      <x:c r="L163" s="242"/>
      <x:c r="M163" s="242"/>
      <x:c r="N163" s="242"/>
      <x:c r="O163" s="242"/>
      <x:c r="P163" s="242"/>
      <x:c r="Q163" s="242"/>
      <x:c r="R163" s="242"/>
      <x:c r="S163" s="242"/>
      <x:c r="T163" s="242"/>
      <x:c r="U163" s="242"/>
      <x:c r="V163" s="242"/>
      <x:c r="W163" s="242"/>
      <x:c r="X163" s="242"/>
      <x:c r="Y163" s="242"/>
      <x:c r="Z163" s="242"/>
    </x:row>
    <x:row r="164">
      <x:c r="A164" s="242"/>
      <x:c r="B164" s="242"/>
      <x:c r="C164" s="242"/>
      <x:c r="D164" s="242"/>
      <x:c r="E164" s="242"/>
      <x:c r="F164" s="242"/>
      <x:c r="G164" s="242"/>
      <x:c r="H164" s="242"/>
      <x:c r="I164" s="242"/>
      <x:c r="J164" s="242"/>
      <x:c r="K164" s="242"/>
      <x:c r="L164" s="242"/>
      <x:c r="M164" s="242"/>
      <x:c r="N164" s="242"/>
      <x:c r="O164" s="242"/>
      <x:c r="P164" s="242"/>
      <x:c r="Q164" s="242"/>
      <x:c r="R164" s="242"/>
      <x:c r="S164" s="242"/>
      <x:c r="T164" s="242"/>
      <x:c r="U164" s="242"/>
      <x:c r="V164" s="242"/>
      <x:c r="W164" s="242"/>
      <x:c r="X164" s="242"/>
      <x:c r="Y164" s="242"/>
      <x:c r="Z164" s="242"/>
    </x:row>
    <x:row r="165">
      <x:c r="A165" s="242"/>
      <x:c r="B165" s="242"/>
      <x:c r="C165" s="242"/>
      <x:c r="D165" s="242"/>
      <x:c r="E165" s="242"/>
      <x:c r="F165" s="242"/>
      <x:c r="G165" s="242"/>
      <x:c r="H165" s="242"/>
      <x:c r="I165" s="242"/>
      <x:c r="J165" s="242"/>
      <x:c r="K165" s="242"/>
      <x:c r="L165" s="242"/>
      <x:c r="M165" s="242"/>
      <x:c r="N165" s="242"/>
      <x:c r="O165" s="242"/>
      <x:c r="P165" s="242"/>
      <x:c r="Q165" s="242"/>
      <x:c r="R165" s="242"/>
      <x:c r="S165" s="242"/>
      <x:c r="T165" s="242"/>
      <x:c r="U165" s="242"/>
      <x:c r="V165" s="242"/>
      <x:c r="W165" s="242"/>
      <x:c r="X165" s="242"/>
      <x:c r="Y165" s="242"/>
      <x:c r="Z165" s="242"/>
    </x:row>
    <x:row r="166">
      <x:c r="A166" s="242"/>
      <x:c r="B166" s="242"/>
      <x:c r="C166" s="242"/>
      <x:c r="D166" s="242"/>
      <x:c r="E166" s="242"/>
      <x:c r="F166" s="242"/>
      <x:c r="G166" s="242"/>
      <x:c r="H166" s="242"/>
      <x:c r="I166" s="242"/>
      <x:c r="J166" s="242"/>
      <x:c r="K166" s="242"/>
      <x:c r="L166" s="242"/>
      <x:c r="M166" s="242"/>
      <x:c r="N166" s="242"/>
      <x:c r="O166" s="242"/>
      <x:c r="P166" s="242"/>
      <x:c r="Q166" s="242"/>
      <x:c r="R166" s="242"/>
      <x:c r="S166" s="242"/>
      <x:c r="T166" s="242"/>
      <x:c r="U166" s="242"/>
      <x:c r="V166" s="242"/>
      <x:c r="W166" s="242"/>
      <x:c r="X166" s="242"/>
      <x:c r="Y166" s="242"/>
      <x:c r="Z166" s="242"/>
    </x:row>
    <x:row r="167">
      <x:c r="A167" s="242"/>
      <x:c r="B167" s="242"/>
      <x:c r="C167" s="242"/>
      <x:c r="D167" s="242"/>
      <x:c r="E167" s="242"/>
      <x:c r="F167" s="242"/>
      <x:c r="G167" s="242"/>
      <x:c r="H167" s="242"/>
      <x:c r="I167" s="242"/>
      <x:c r="J167" s="242"/>
      <x:c r="K167" s="242"/>
      <x:c r="L167" s="242"/>
      <x:c r="M167" s="242"/>
      <x:c r="N167" s="242"/>
      <x:c r="O167" s="242"/>
      <x:c r="P167" s="242"/>
      <x:c r="Q167" s="242"/>
      <x:c r="R167" s="242"/>
      <x:c r="S167" s="242"/>
      <x:c r="T167" s="242"/>
      <x:c r="U167" s="242"/>
      <x:c r="V167" s="242"/>
      <x:c r="W167" s="242"/>
      <x:c r="X167" s="242"/>
      <x:c r="Y167" s="242"/>
      <x:c r="Z167" s="242"/>
    </x:row>
    <x:row r="168">
      <x:c r="A168" s="242"/>
      <x:c r="B168" s="242"/>
      <x:c r="C168" s="242"/>
      <x:c r="D168" s="242"/>
      <x:c r="E168" s="242"/>
      <x:c r="F168" s="242"/>
      <x:c r="G168" s="242"/>
      <x:c r="H168" s="242"/>
      <x:c r="I168" s="242"/>
      <x:c r="J168" s="242"/>
      <x:c r="K168" s="242"/>
      <x:c r="L168" s="242"/>
      <x:c r="M168" s="242"/>
      <x:c r="N168" s="242"/>
      <x:c r="O168" s="242"/>
      <x:c r="P168" s="242"/>
      <x:c r="Q168" s="242"/>
      <x:c r="R168" s="242"/>
      <x:c r="S168" s="242"/>
      <x:c r="T168" s="242"/>
      <x:c r="U168" s="242"/>
      <x:c r="V168" s="242"/>
      <x:c r="W168" s="242"/>
      <x:c r="X168" s="242"/>
      <x:c r="Y168" s="242"/>
      <x:c r="Z168" s="242"/>
    </x:row>
    <x:row r="169">
      <x:c r="A169" s="242"/>
      <x:c r="B169" s="242"/>
      <x:c r="C169" s="242"/>
      <x:c r="D169" s="242"/>
      <x:c r="E169" s="242"/>
      <x:c r="F169" s="242"/>
      <x:c r="G169" s="242"/>
      <x:c r="H169" s="242"/>
      <x:c r="I169" s="242"/>
      <x:c r="J169" s="242"/>
      <x:c r="K169" s="242"/>
      <x:c r="L169" s="242"/>
      <x:c r="M169" s="242"/>
      <x:c r="N169" s="242"/>
      <x:c r="O169" s="242"/>
      <x:c r="P169" s="242"/>
      <x:c r="Q169" s="242"/>
      <x:c r="R169" s="242"/>
      <x:c r="S169" s="242"/>
      <x:c r="T169" s="242"/>
      <x:c r="U169" s="242"/>
      <x:c r="V169" s="242"/>
      <x:c r="W169" s="242"/>
      <x:c r="X169" s="242"/>
      <x:c r="Y169" s="242"/>
      <x:c r="Z169" s="242"/>
    </x:row>
    <x:row r="170">
      <x:c r="A170" s="242"/>
      <x:c r="B170" s="242"/>
      <x:c r="C170" s="242"/>
      <x:c r="D170" s="242"/>
      <x:c r="E170" s="242"/>
      <x:c r="F170" s="242"/>
      <x:c r="G170" s="242"/>
      <x:c r="H170" s="242"/>
      <x:c r="I170" s="242"/>
      <x:c r="J170" s="242"/>
      <x:c r="K170" s="242"/>
      <x:c r="L170" s="242"/>
      <x:c r="M170" s="242"/>
      <x:c r="N170" s="242"/>
      <x:c r="O170" s="242"/>
      <x:c r="P170" s="242"/>
      <x:c r="Q170" s="242"/>
      <x:c r="R170" s="242"/>
      <x:c r="S170" s="242"/>
      <x:c r="T170" s="242"/>
      <x:c r="U170" s="242"/>
      <x:c r="V170" s="242"/>
      <x:c r="W170" s="242"/>
      <x:c r="X170" s="242"/>
      <x:c r="Y170" s="242"/>
      <x:c r="Z170" s="242"/>
    </x:row>
    <x:row r="171">
      <x:c r="A171" s="242"/>
      <x:c r="B171" s="242"/>
      <x:c r="C171" s="242"/>
      <x:c r="D171" s="242"/>
      <x:c r="E171" s="242"/>
      <x:c r="F171" s="242"/>
      <x:c r="G171" s="242"/>
      <x:c r="H171" s="242"/>
      <x:c r="I171" s="242"/>
      <x:c r="J171" s="242"/>
      <x:c r="K171" s="242"/>
      <x:c r="L171" s="242"/>
      <x:c r="M171" s="242"/>
      <x:c r="N171" s="242"/>
      <x:c r="O171" s="242"/>
      <x:c r="P171" s="242"/>
      <x:c r="Q171" s="242"/>
      <x:c r="R171" s="242"/>
      <x:c r="S171" s="242"/>
      <x:c r="T171" s="242"/>
      <x:c r="U171" s="242"/>
      <x:c r="V171" s="242"/>
      <x:c r="W171" s="242"/>
      <x:c r="X171" s="242"/>
      <x:c r="Y171" s="242"/>
      <x:c r="Z171" s="242"/>
    </x:row>
    <x:row r="172">
      <x:c r="A172" s="242"/>
      <x:c r="B172" s="242"/>
      <x:c r="C172" s="242"/>
      <x:c r="D172" s="242"/>
      <x:c r="E172" s="242"/>
      <x:c r="F172" s="242"/>
      <x:c r="G172" s="242"/>
      <x:c r="H172" s="242"/>
      <x:c r="I172" s="242"/>
      <x:c r="J172" s="242"/>
      <x:c r="K172" s="242"/>
      <x:c r="L172" s="242"/>
      <x:c r="M172" s="242"/>
      <x:c r="N172" s="242"/>
      <x:c r="O172" s="242"/>
      <x:c r="P172" s="242"/>
      <x:c r="Q172" s="242"/>
      <x:c r="R172" s="242"/>
      <x:c r="S172" s="242"/>
      <x:c r="T172" s="242"/>
      <x:c r="U172" s="242"/>
      <x:c r="V172" s="242"/>
      <x:c r="W172" s="242"/>
      <x:c r="X172" s="242"/>
      <x:c r="Y172" s="242"/>
      <x:c r="Z172" s="242"/>
    </x:row>
    <x:row r="173">
      <x:c r="A173" s="242"/>
      <x:c r="B173" s="242"/>
      <x:c r="C173" s="242"/>
      <x:c r="D173" s="242"/>
      <x:c r="E173" s="242"/>
      <x:c r="F173" s="242"/>
      <x:c r="G173" s="242"/>
      <x:c r="H173" s="242"/>
      <x:c r="I173" s="242"/>
      <x:c r="J173" s="242"/>
      <x:c r="K173" s="242"/>
      <x:c r="L173" s="242"/>
      <x:c r="M173" s="242"/>
      <x:c r="N173" s="242"/>
      <x:c r="O173" s="242"/>
      <x:c r="P173" s="242"/>
      <x:c r="Q173" s="242"/>
      <x:c r="R173" s="242"/>
      <x:c r="S173" s="242"/>
      <x:c r="T173" s="242"/>
      <x:c r="U173" s="242"/>
      <x:c r="V173" s="242"/>
      <x:c r="W173" s="242"/>
      <x:c r="X173" s="242"/>
      <x:c r="Y173" s="242"/>
      <x:c r="Z173" s="242"/>
    </x:row>
    <x:row r="174">
      <x:c r="A174" s="242"/>
      <x:c r="B174" s="242"/>
      <x:c r="C174" s="242"/>
      <x:c r="D174" s="242"/>
      <x:c r="E174" s="242"/>
      <x:c r="F174" s="242"/>
      <x:c r="G174" s="242"/>
      <x:c r="H174" s="242"/>
      <x:c r="I174" s="242"/>
      <x:c r="J174" s="242"/>
      <x:c r="K174" s="242"/>
      <x:c r="L174" s="242"/>
      <x:c r="M174" s="242"/>
      <x:c r="N174" s="242"/>
      <x:c r="O174" s="242"/>
      <x:c r="P174" s="242"/>
      <x:c r="Q174" s="242"/>
      <x:c r="R174" s="242"/>
      <x:c r="S174" s="242"/>
      <x:c r="T174" s="242"/>
      <x:c r="U174" s="242"/>
      <x:c r="V174" s="242"/>
      <x:c r="W174" s="242"/>
      <x:c r="X174" s="242"/>
      <x:c r="Y174" s="242"/>
      <x:c r="Z174" s="242"/>
    </x:row>
    <x:row r="175">
      <x:c r="A175" s="242"/>
      <x:c r="B175" s="242"/>
      <x:c r="C175" s="242"/>
      <x:c r="D175" s="242"/>
      <x:c r="E175" s="242"/>
      <x:c r="F175" s="242"/>
      <x:c r="G175" s="242"/>
      <x:c r="H175" s="242"/>
      <x:c r="I175" s="242"/>
      <x:c r="J175" s="242"/>
      <x:c r="K175" s="242"/>
      <x:c r="L175" s="242"/>
      <x:c r="M175" s="242"/>
      <x:c r="N175" s="242"/>
      <x:c r="O175" s="242"/>
      <x:c r="P175" s="242"/>
      <x:c r="Q175" s="242"/>
      <x:c r="R175" s="242"/>
      <x:c r="S175" s="242"/>
      <x:c r="T175" s="242"/>
      <x:c r="U175" s="242"/>
      <x:c r="V175" s="242"/>
      <x:c r="W175" s="242"/>
      <x:c r="X175" s="242"/>
      <x:c r="Y175" s="242"/>
      <x:c r="Z175" s="242"/>
    </x:row>
    <x:row r="176">
      <x:c r="A176" s="242"/>
      <x:c r="B176" s="242"/>
      <x:c r="C176" s="242"/>
      <x:c r="D176" s="242"/>
      <x:c r="E176" s="242"/>
      <x:c r="F176" s="242"/>
      <x:c r="G176" s="242"/>
      <x:c r="H176" s="242"/>
      <x:c r="I176" s="242"/>
      <x:c r="J176" s="242"/>
      <x:c r="K176" s="242"/>
      <x:c r="L176" s="242"/>
      <x:c r="M176" s="242"/>
      <x:c r="N176" s="242"/>
      <x:c r="O176" s="242"/>
      <x:c r="P176" s="242"/>
      <x:c r="Q176" s="242"/>
      <x:c r="R176" s="242"/>
      <x:c r="S176" s="242"/>
      <x:c r="T176" s="242"/>
      <x:c r="U176" s="242"/>
      <x:c r="V176" s="242"/>
      <x:c r="W176" s="242"/>
      <x:c r="X176" s="242"/>
      <x:c r="Y176" s="242"/>
      <x:c r="Z176" s="242"/>
    </x:row>
    <x:row r="177">
      <x:c r="A177" s="242"/>
      <x:c r="B177" s="242"/>
      <x:c r="C177" s="242"/>
      <x:c r="D177" s="242"/>
      <x:c r="E177" s="242"/>
      <x:c r="F177" s="242"/>
      <x:c r="G177" s="242"/>
      <x:c r="H177" s="242"/>
      <x:c r="I177" s="242"/>
      <x:c r="J177" s="242"/>
      <x:c r="K177" s="242"/>
      <x:c r="L177" s="242"/>
      <x:c r="M177" s="242"/>
      <x:c r="N177" s="242"/>
      <x:c r="O177" s="242"/>
      <x:c r="P177" s="242"/>
      <x:c r="Q177" s="242"/>
      <x:c r="R177" s="242"/>
      <x:c r="S177" s="242"/>
      <x:c r="T177" s="242"/>
      <x:c r="U177" s="242"/>
      <x:c r="V177" s="242"/>
      <x:c r="W177" s="242"/>
      <x:c r="X177" s="242"/>
      <x:c r="Y177" s="242"/>
      <x:c r="Z177" s="242"/>
    </x:row>
    <x:row r="178">
      <x:c r="A178" s="242"/>
      <x:c r="B178" s="242"/>
      <x:c r="C178" s="242"/>
      <x:c r="D178" s="242"/>
      <x:c r="E178" s="242"/>
      <x:c r="F178" s="242"/>
      <x:c r="G178" s="242"/>
      <x:c r="H178" s="242"/>
      <x:c r="I178" s="242"/>
      <x:c r="J178" s="242"/>
      <x:c r="K178" s="242"/>
      <x:c r="L178" s="242"/>
      <x:c r="M178" s="242"/>
      <x:c r="N178" s="242"/>
      <x:c r="O178" s="242"/>
      <x:c r="P178" s="242"/>
      <x:c r="Q178" s="242"/>
      <x:c r="R178" s="242"/>
      <x:c r="S178" s="242"/>
      <x:c r="T178" s="242"/>
      <x:c r="U178" s="242"/>
      <x:c r="V178" s="242"/>
      <x:c r="W178" s="242"/>
      <x:c r="X178" s="242"/>
      <x:c r="Y178" s="242"/>
      <x:c r="Z178" s="242"/>
    </x:row>
    <x:row r="179">
      <x:c r="A179" s="242"/>
      <x:c r="B179" s="242"/>
      <x:c r="C179" s="242"/>
      <x:c r="D179" s="242"/>
      <x:c r="E179" s="242"/>
      <x:c r="F179" s="242"/>
      <x:c r="G179" s="242"/>
      <x:c r="H179" s="242"/>
      <x:c r="I179" s="242"/>
      <x:c r="J179" s="242"/>
      <x:c r="K179" s="242"/>
      <x:c r="L179" s="242"/>
      <x:c r="M179" s="242"/>
      <x:c r="N179" s="242"/>
      <x:c r="O179" s="242"/>
      <x:c r="P179" s="242"/>
      <x:c r="Q179" s="242"/>
      <x:c r="R179" s="242"/>
      <x:c r="S179" s="242"/>
      <x:c r="T179" s="242"/>
      <x:c r="U179" s="242"/>
      <x:c r="V179" s="242"/>
      <x:c r="W179" s="242"/>
      <x:c r="X179" s="242"/>
      <x:c r="Y179" s="242"/>
      <x:c r="Z179" s="242"/>
    </x:row>
    <x:row r="180">
      <x:c r="A180" s="242"/>
      <x:c r="B180" s="242"/>
      <x:c r="C180" s="242"/>
      <x:c r="D180" s="242"/>
      <x:c r="E180" s="242"/>
      <x:c r="F180" s="242"/>
      <x:c r="G180" s="242"/>
      <x:c r="H180" s="242"/>
      <x:c r="I180" s="242"/>
      <x:c r="J180" s="242"/>
      <x:c r="K180" s="242"/>
      <x:c r="L180" s="242"/>
      <x:c r="M180" s="242"/>
      <x:c r="N180" s="242"/>
      <x:c r="O180" s="242"/>
      <x:c r="P180" s="242"/>
      <x:c r="Q180" s="242"/>
      <x:c r="R180" s="242"/>
      <x:c r="S180" s="242"/>
      <x:c r="T180" s="242"/>
      <x:c r="U180" s="242"/>
      <x:c r="V180" s="242"/>
      <x:c r="W180" s="242"/>
      <x:c r="X180" s="242"/>
      <x:c r="Y180" s="242"/>
      <x:c r="Z180" s="242"/>
    </x:row>
    <x:row r="181">
      <x:c r="A181" s="242"/>
      <x:c r="B181" s="242"/>
      <x:c r="C181" s="242"/>
      <x:c r="D181" s="242"/>
      <x:c r="E181" s="242"/>
      <x:c r="F181" s="242"/>
      <x:c r="G181" s="242"/>
      <x:c r="H181" s="242"/>
      <x:c r="I181" s="242"/>
      <x:c r="J181" s="242"/>
      <x:c r="K181" s="242"/>
      <x:c r="L181" s="242"/>
      <x:c r="M181" s="242"/>
      <x:c r="N181" s="242"/>
      <x:c r="O181" s="242"/>
      <x:c r="P181" s="242"/>
      <x:c r="Q181" s="242"/>
      <x:c r="R181" s="242"/>
      <x:c r="S181" s="242"/>
      <x:c r="T181" s="242"/>
      <x:c r="U181" s="242"/>
      <x:c r="V181" s="242"/>
      <x:c r="W181" s="242"/>
      <x:c r="X181" s="242"/>
      <x:c r="Y181" s="242"/>
      <x:c r="Z181" s="242"/>
    </x:row>
    <x:row r="182">
      <x:c r="A182" s="242"/>
      <x:c r="B182" s="242"/>
      <x:c r="C182" s="242"/>
      <x:c r="D182" s="242"/>
      <x:c r="E182" s="242"/>
      <x:c r="F182" s="242"/>
      <x:c r="G182" s="242"/>
      <x:c r="H182" s="242"/>
      <x:c r="I182" s="242"/>
      <x:c r="J182" s="242"/>
      <x:c r="K182" s="242"/>
      <x:c r="L182" s="242"/>
      <x:c r="M182" s="242"/>
      <x:c r="N182" s="242"/>
      <x:c r="O182" s="242"/>
      <x:c r="P182" s="242"/>
      <x:c r="Q182" s="242"/>
      <x:c r="R182" s="242"/>
      <x:c r="S182" s="242"/>
      <x:c r="T182" s="242"/>
      <x:c r="U182" s="242"/>
      <x:c r="V182" s="242"/>
      <x:c r="W182" s="242"/>
      <x:c r="X182" s="242"/>
      <x:c r="Y182" s="242"/>
      <x:c r="Z182" s="242"/>
    </x:row>
    <x:row r="183">
      <x:c r="A183" s="242"/>
      <x:c r="B183" s="242"/>
      <x:c r="C183" s="242"/>
      <x:c r="D183" s="242"/>
      <x:c r="E183" s="242"/>
      <x:c r="F183" s="242"/>
      <x:c r="G183" s="242"/>
      <x:c r="H183" s="242"/>
      <x:c r="I183" s="242"/>
      <x:c r="J183" s="242"/>
      <x:c r="K183" s="242"/>
      <x:c r="L183" s="242"/>
      <x:c r="M183" s="242"/>
      <x:c r="N183" s="242"/>
      <x:c r="O183" s="242"/>
      <x:c r="P183" s="242"/>
      <x:c r="Q183" s="242"/>
      <x:c r="R183" s="242"/>
      <x:c r="S183" s="242"/>
      <x:c r="T183" s="242"/>
      <x:c r="U183" s="242"/>
      <x:c r="V183" s="242"/>
      <x:c r="W183" s="242"/>
      <x:c r="X183" s="242"/>
      <x:c r="Y183" s="242"/>
      <x:c r="Z183" s="242"/>
    </x:row>
    <x:row r="184">
      <x:c r="A184" s="242"/>
      <x:c r="B184" s="242"/>
      <x:c r="C184" s="242"/>
      <x:c r="D184" s="242"/>
      <x:c r="E184" s="242"/>
      <x:c r="F184" s="242"/>
      <x:c r="G184" s="242"/>
      <x:c r="H184" s="242"/>
      <x:c r="I184" s="242"/>
      <x:c r="J184" s="242"/>
      <x:c r="K184" s="242"/>
      <x:c r="L184" s="242"/>
      <x:c r="M184" s="242"/>
      <x:c r="N184" s="242"/>
      <x:c r="O184" s="242"/>
      <x:c r="P184" s="242"/>
      <x:c r="Q184" s="242"/>
      <x:c r="R184" s="242"/>
      <x:c r="S184" s="242"/>
      <x:c r="T184" s="242"/>
      <x:c r="U184" s="242"/>
      <x:c r="V184" s="242"/>
      <x:c r="W184" s="242"/>
      <x:c r="X184" s="242"/>
      <x:c r="Y184" s="242"/>
      <x:c r="Z184" s="242"/>
    </x:row>
    <x:row r="185">
      <x:c r="A185" s="242"/>
      <x:c r="B185" s="242"/>
      <x:c r="C185" s="242"/>
      <x:c r="D185" s="242"/>
      <x:c r="E185" s="242"/>
      <x:c r="F185" s="242"/>
      <x:c r="G185" s="242"/>
      <x:c r="H185" s="242"/>
      <x:c r="I185" s="242"/>
      <x:c r="J185" s="242"/>
      <x:c r="K185" s="242"/>
      <x:c r="L185" s="242"/>
      <x:c r="M185" s="242"/>
      <x:c r="N185" s="242"/>
      <x:c r="O185" s="242"/>
      <x:c r="P185" s="242"/>
      <x:c r="Q185" s="242"/>
      <x:c r="R185" s="242"/>
      <x:c r="S185" s="242"/>
      <x:c r="T185" s="242"/>
      <x:c r="U185" s="242"/>
      <x:c r="V185" s="242"/>
      <x:c r="W185" s="242"/>
      <x:c r="X185" s="242"/>
      <x:c r="Y185" s="242"/>
      <x:c r="Z185" s="242"/>
    </x:row>
    <x:row r="186">
      <x:c r="A186" s="242"/>
      <x:c r="B186" s="242"/>
      <x:c r="C186" s="242"/>
      <x:c r="D186" s="242"/>
      <x:c r="E186" s="242"/>
      <x:c r="F186" s="242"/>
      <x:c r="G186" s="242"/>
      <x:c r="H186" s="242"/>
      <x:c r="I186" s="242"/>
      <x:c r="J186" s="242"/>
      <x:c r="K186" s="242"/>
      <x:c r="L186" s="242"/>
      <x:c r="M186" s="242"/>
      <x:c r="N186" s="242"/>
      <x:c r="O186" s="242"/>
      <x:c r="P186" s="242"/>
      <x:c r="Q186" s="242"/>
      <x:c r="R186" s="242"/>
      <x:c r="S186" s="242"/>
      <x:c r="T186" s="242"/>
      <x:c r="U186" s="242"/>
      <x:c r="V186" s="242"/>
      <x:c r="W186" s="242"/>
      <x:c r="X186" s="242"/>
      <x:c r="Y186" s="242"/>
      <x:c r="Z186" s="242"/>
    </x:row>
    <x:row r="187">
      <x:c r="A187" s="242"/>
      <x:c r="B187" s="242"/>
      <x:c r="C187" s="242"/>
      <x:c r="D187" s="242"/>
      <x:c r="E187" s="242"/>
      <x:c r="F187" s="242"/>
      <x:c r="G187" s="242"/>
      <x:c r="H187" s="242"/>
      <x:c r="I187" s="242"/>
      <x:c r="J187" s="242"/>
      <x:c r="K187" s="242"/>
      <x:c r="L187" s="242"/>
      <x:c r="M187" s="242"/>
      <x:c r="N187" s="242"/>
      <x:c r="O187" s="242"/>
      <x:c r="P187" s="242"/>
      <x:c r="Q187" s="242"/>
      <x:c r="R187" s="242"/>
      <x:c r="S187" s="242"/>
      <x:c r="T187" s="242"/>
      <x:c r="U187" s="242"/>
      <x:c r="V187" s="242"/>
      <x:c r="W187" s="242"/>
      <x:c r="X187" s="242"/>
      <x:c r="Y187" s="242"/>
      <x:c r="Z187" s="242"/>
    </x:row>
    <x:row r="188">
      <x:c r="A188" s="242"/>
      <x:c r="B188" s="242"/>
      <x:c r="C188" s="242"/>
      <x:c r="D188" s="242"/>
      <x:c r="E188" s="242"/>
      <x:c r="F188" s="242"/>
      <x:c r="G188" s="242"/>
      <x:c r="H188" s="242"/>
      <x:c r="I188" s="242"/>
      <x:c r="J188" s="242"/>
      <x:c r="K188" s="242"/>
      <x:c r="L188" s="242"/>
      <x:c r="M188" s="242"/>
      <x:c r="N188" s="242"/>
      <x:c r="O188" s="242"/>
      <x:c r="P188" s="242"/>
      <x:c r="Q188" s="242"/>
      <x:c r="R188" s="242"/>
      <x:c r="S188" s="242"/>
      <x:c r="T188" s="242"/>
      <x:c r="U188" s="242"/>
      <x:c r="V188" s="242"/>
      <x:c r="W188" s="242"/>
      <x:c r="X188" s="242"/>
      <x:c r="Y188" s="242"/>
      <x:c r="Z188" s="242"/>
    </x:row>
    <x:row r="189">
      <x:c r="A189" s="242"/>
      <x:c r="B189" s="242"/>
      <x:c r="C189" s="242"/>
      <x:c r="D189" s="242"/>
      <x:c r="E189" s="242"/>
      <x:c r="F189" s="242"/>
      <x:c r="G189" s="242"/>
      <x:c r="H189" s="242"/>
      <x:c r="I189" s="242"/>
      <x:c r="J189" s="242"/>
      <x:c r="K189" s="242"/>
      <x:c r="L189" s="242"/>
      <x:c r="M189" s="242"/>
      <x:c r="N189" s="242"/>
      <x:c r="O189" s="242"/>
      <x:c r="P189" s="242"/>
      <x:c r="Q189" s="242"/>
      <x:c r="R189" s="242"/>
      <x:c r="S189" s="242"/>
      <x:c r="T189" s="242"/>
      <x:c r="U189" s="242"/>
      <x:c r="V189" s="242"/>
      <x:c r="W189" s="242"/>
      <x:c r="X189" s="242"/>
      <x:c r="Y189" s="242"/>
      <x:c r="Z189" s="242"/>
    </x:row>
    <x:row r="190">
      <x:c r="A190" s="242"/>
      <x:c r="B190" s="242"/>
      <x:c r="C190" s="242"/>
      <x:c r="D190" s="242"/>
      <x:c r="E190" s="242"/>
      <x:c r="F190" s="242"/>
      <x:c r="G190" s="242"/>
      <x:c r="H190" s="242"/>
      <x:c r="I190" s="242"/>
      <x:c r="J190" s="242"/>
      <x:c r="K190" s="242"/>
      <x:c r="L190" s="242"/>
      <x:c r="M190" s="242"/>
      <x:c r="N190" s="242"/>
      <x:c r="O190" s="242"/>
      <x:c r="P190" s="242"/>
      <x:c r="Q190" s="242"/>
      <x:c r="R190" s="242"/>
      <x:c r="S190" s="242"/>
      <x:c r="T190" s="242"/>
      <x:c r="U190" s="242"/>
      <x:c r="V190" s="242"/>
      <x:c r="W190" s="242"/>
      <x:c r="X190" s="242"/>
      <x:c r="Y190" s="242"/>
      <x:c r="Z190" s="242"/>
    </x:row>
    <x:row r="191">
      <x:c r="A191" s="242"/>
      <x:c r="B191" s="242"/>
      <x:c r="C191" s="242"/>
      <x:c r="D191" s="242"/>
      <x:c r="E191" s="242"/>
      <x:c r="F191" s="242"/>
      <x:c r="G191" s="242"/>
      <x:c r="H191" s="242"/>
      <x:c r="I191" s="242"/>
      <x:c r="J191" s="242"/>
      <x:c r="K191" s="242"/>
      <x:c r="L191" s="242"/>
      <x:c r="M191" s="242"/>
      <x:c r="N191" s="242"/>
      <x:c r="O191" s="242"/>
      <x:c r="P191" s="242"/>
      <x:c r="Q191" s="242"/>
      <x:c r="R191" s="242"/>
      <x:c r="S191" s="242"/>
      <x:c r="T191" s="242"/>
      <x:c r="U191" s="242"/>
      <x:c r="V191" s="242"/>
      <x:c r="W191" s="242"/>
      <x:c r="X191" s="242"/>
      <x:c r="Y191" s="242"/>
      <x:c r="Z191" s="242"/>
    </x:row>
    <x:row r="192">
      <x:c r="A192" s="242"/>
      <x:c r="B192" s="242"/>
      <x:c r="C192" s="242"/>
      <x:c r="D192" s="242"/>
      <x:c r="E192" s="242"/>
      <x:c r="F192" s="242"/>
      <x:c r="G192" s="242"/>
      <x:c r="H192" s="242"/>
      <x:c r="I192" s="242"/>
      <x:c r="J192" s="242"/>
      <x:c r="K192" s="242"/>
      <x:c r="L192" s="242"/>
      <x:c r="M192" s="242"/>
      <x:c r="N192" s="242"/>
      <x:c r="O192" s="242"/>
      <x:c r="P192" s="242"/>
      <x:c r="Q192" s="242"/>
      <x:c r="R192" s="242"/>
      <x:c r="S192" s="242"/>
      <x:c r="T192" s="242"/>
      <x:c r="U192" s="242"/>
      <x:c r="V192" s="242"/>
      <x:c r="W192" s="242"/>
      <x:c r="X192" s="242"/>
      <x:c r="Y192" s="242"/>
      <x:c r="Z192" s="242"/>
    </x:row>
    <x:row r="193">
      <x:c r="A193" s="242"/>
      <x:c r="B193" s="242"/>
      <x:c r="C193" s="242"/>
      <x:c r="D193" s="242"/>
      <x:c r="E193" s="242"/>
      <x:c r="F193" s="242"/>
      <x:c r="G193" s="242"/>
      <x:c r="H193" s="242"/>
      <x:c r="I193" s="242"/>
      <x:c r="J193" s="242"/>
      <x:c r="K193" s="242"/>
      <x:c r="L193" s="242"/>
      <x:c r="M193" s="242"/>
      <x:c r="N193" s="242"/>
      <x:c r="O193" s="242"/>
      <x:c r="P193" s="242"/>
      <x:c r="Q193" s="242"/>
      <x:c r="R193" s="242"/>
      <x:c r="S193" s="242"/>
      <x:c r="T193" s="242"/>
      <x:c r="U193" s="242"/>
      <x:c r="V193" s="242"/>
      <x:c r="W193" s="242"/>
      <x:c r="X193" s="242"/>
      <x:c r="Y193" s="242"/>
      <x:c r="Z193" s="242"/>
    </x:row>
    <x:row r="194">
      <x:c r="A194" s="242"/>
      <x:c r="B194" s="242"/>
      <x:c r="C194" s="242"/>
      <x:c r="D194" s="242"/>
      <x:c r="E194" s="242"/>
      <x:c r="F194" s="242"/>
      <x:c r="G194" s="242"/>
      <x:c r="H194" s="242"/>
      <x:c r="I194" s="242"/>
      <x:c r="J194" s="242"/>
      <x:c r="K194" s="242"/>
      <x:c r="L194" s="242"/>
      <x:c r="M194" s="242"/>
      <x:c r="N194" s="242"/>
      <x:c r="O194" s="242"/>
      <x:c r="P194" s="242"/>
      <x:c r="Q194" s="242"/>
      <x:c r="R194" s="242"/>
      <x:c r="S194" s="242"/>
      <x:c r="T194" s="242"/>
      <x:c r="U194" s="242"/>
      <x:c r="V194" s="242"/>
      <x:c r="W194" s="242"/>
      <x:c r="X194" s="242"/>
      <x:c r="Y194" s="242"/>
      <x:c r="Z194" s="242"/>
    </x:row>
    <x:row r="195">
      <x:c r="A195" s="242"/>
      <x:c r="B195" s="242"/>
      <x:c r="C195" s="242"/>
      <x:c r="D195" s="242"/>
      <x:c r="E195" s="242"/>
      <x:c r="F195" s="242"/>
      <x:c r="G195" s="242"/>
      <x:c r="H195" s="242"/>
      <x:c r="I195" s="242"/>
      <x:c r="J195" s="242"/>
      <x:c r="K195" s="242"/>
      <x:c r="L195" s="242"/>
      <x:c r="M195" s="242"/>
      <x:c r="N195" s="242"/>
      <x:c r="O195" s="242"/>
      <x:c r="P195" s="242"/>
      <x:c r="Q195" s="242"/>
      <x:c r="R195" s="242"/>
      <x:c r="S195" s="242"/>
      <x:c r="T195" s="242"/>
      <x:c r="U195" s="242"/>
      <x:c r="V195" s="242"/>
      <x:c r="W195" s="242"/>
      <x:c r="X195" s="242"/>
      <x:c r="Y195" s="242"/>
      <x:c r="Z195" s="242"/>
    </x:row>
    <x:row r="196">
      <x:c r="A196" s="242"/>
      <x:c r="B196" s="242"/>
      <x:c r="C196" s="242"/>
      <x:c r="D196" s="242"/>
      <x:c r="E196" s="242"/>
      <x:c r="F196" s="242"/>
      <x:c r="G196" s="242"/>
      <x:c r="H196" s="242"/>
      <x:c r="I196" s="242"/>
      <x:c r="J196" s="242"/>
      <x:c r="K196" s="242"/>
      <x:c r="L196" s="242"/>
      <x:c r="M196" s="242"/>
      <x:c r="N196" s="242"/>
      <x:c r="O196" s="242"/>
      <x:c r="P196" s="242"/>
      <x:c r="Q196" s="242"/>
      <x:c r="R196" s="242"/>
      <x:c r="S196" s="242"/>
      <x:c r="T196" s="242"/>
      <x:c r="U196" s="242"/>
      <x:c r="V196" s="242"/>
      <x:c r="W196" s="242"/>
      <x:c r="X196" s="242"/>
      <x:c r="Y196" s="242"/>
      <x:c r="Z196" s="242"/>
    </x:row>
    <x:row r="197">
      <x:c r="A197" s="242"/>
      <x:c r="B197" s="242"/>
      <x:c r="C197" s="242"/>
      <x:c r="D197" s="242"/>
      <x:c r="E197" s="242"/>
      <x:c r="F197" s="242"/>
      <x:c r="G197" s="242"/>
      <x:c r="H197" s="242"/>
      <x:c r="I197" s="242"/>
      <x:c r="J197" s="242"/>
      <x:c r="K197" s="242"/>
      <x:c r="L197" s="242"/>
      <x:c r="M197" s="242"/>
      <x:c r="N197" s="242"/>
      <x:c r="O197" s="242"/>
      <x:c r="P197" s="242"/>
      <x:c r="Q197" s="242"/>
      <x:c r="R197" s="242"/>
      <x:c r="S197" s="242"/>
      <x:c r="T197" s="242"/>
      <x:c r="U197" s="242"/>
      <x:c r="V197" s="242"/>
      <x:c r="W197" s="242"/>
      <x:c r="X197" s="242"/>
      <x:c r="Y197" s="242"/>
      <x:c r="Z197" s="242"/>
    </x:row>
    <x:row r="198">
      <x:c r="A198" s="242"/>
      <x:c r="B198" s="242"/>
      <x:c r="C198" s="242"/>
      <x:c r="D198" s="242"/>
      <x:c r="E198" s="242"/>
      <x:c r="F198" s="242"/>
      <x:c r="G198" s="242"/>
      <x:c r="H198" s="242"/>
      <x:c r="I198" s="242"/>
      <x:c r="J198" s="242"/>
      <x:c r="K198" s="242"/>
      <x:c r="L198" s="242"/>
      <x:c r="M198" s="242"/>
      <x:c r="N198" s="242"/>
      <x:c r="O198" s="242"/>
      <x:c r="P198" s="242"/>
      <x:c r="Q198" s="242"/>
      <x:c r="R198" s="242"/>
      <x:c r="S198" s="242"/>
      <x:c r="T198" s="242"/>
      <x:c r="U198" s="242"/>
      <x:c r="V198" s="242"/>
      <x:c r="W198" s="242"/>
      <x:c r="X198" s="242"/>
      <x:c r="Y198" s="242"/>
      <x:c r="Z198" s="242"/>
    </x:row>
    <x:row r="199">
      <x:c r="A199" s="242"/>
      <x:c r="B199" s="242"/>
      <x:c r="C199" s="242"/>
      <x:c r="D199" s="242"/>
      <x:c r="E199" s="242"/>
      <x:c r="F199" s="242"/>
      <x:c r="G199" s="242"/>
      <x:c r="H199" s="242"/>
      <x:c r="I199" s="242"/>
      <x:c r="J199" s="242"/>
      <x:c r="K199" s="242"/>
      <x:c r="L199" s="242"/>
      <x:c r="M199" s="242"/>
      <x:c r="N199" s="242"/>
      <x:c r="O199" s="242"/>
      <x:c r="P199" s="242"/>
      <x:c r="Q199" s="242"/>
      <x:c r="R199" s="242"/>
      <x:c r="S199" s="242"/>
      <x:c r="T199" s="242"/>
      <x:c r="U199" s="242"/>
      <x:c r="V199" s="242"/>
      <x:c r="W199" s="242"/>
      <x:c r="X199" s="242"/>
      <x:c r="Y199" s="242"/>
      <x:c r="Z199" s="242"/>
    </x:row>
    <x:row r="200">
      <x:c r="A200" s="242"/>
      <x:c r="B200" s="242"/>
      <x:c r="C200" s="242"/>
      <x:c r="D200" s="242"/>
      <x:c r="E200" s="242"/>
      <x:c r="F200" s="242"/>
      <x:c r="G200" s="242"/>
      <x:c r="H200" s="242"/>
      <x:c r="I200" s="242"/>
      <x:c r="J200" s="242"/>
      <x:c r="K200" s="242"/>
      <x:c r="L200" s="242"/>
      <x:c r="M200" s="242"/>
      <x:c r="N200" s="242"/>
      <x:c r="O200" s="242"/>
      <x:c r="P200" s="242"/>
      <x:c r="Q200" s="242"/>
      <x:c r="R200" s="242"/>
      <x:c r="S200" s="242"/>
      <x:c r="T200" s="242"/>
      <x:c r="U200" s="242"/>
      <x:c r="V200" s="242"/>
      <x:c r="W200" s="242"/>
      <x:c r="X200" s="242"/>
      <x:c r="Y200" s="242"/>
      <x:c r="Z200" s="242"/>
    </x:row>
  </x:sheetData>
  <x:pageMargins left="0.7" right="0.7" top="0.75" bottom="0.75" header="0.3" footer="0.3"/>
  <x:tableParts count="1">
    <x:tablePart xmlns:r="http://schemas.openxmlformats.org/officeDocument/2006/relationships" r:id="R5a44c6ae55b44951"/>
  </x:tableParts>
</x:worksheet>
</file>

<file path=xl/worksheets/sheet34.xml><?xml version="1.0" encoding="utf-8"?>
<x:worksheet xmlns:x="http://schemas.openxmlformats.org/spreadsheetml/2006/main">
  <x:sheetFormatPr defaultRowHeight="15"/>
  <x:cols>
    <x:col min="1" max="1" width="33.380001068115234" hidden="0" customWidth="1"/>
    <x:col min="2" max="2" width="114.94000244140625" hidden="0" customWidth="1"/>
    <x:col min="3" max="3" width="55" hidden="0" customWidth="1"/>
    <x:col min="4" max="4" width="40" hidden="0" customWidth="1"/>
    <x:col min="5" max="5" width="4.980000019073486" hidden="0" customWidth="1"/>
  </x:cols>
  <x:sheetData>
    <x:row r="1">
      <x:c r="A1" s="244" t="str">
        <x:v>TVP-VAR / Connectedness Setup</x:v>
      </x:c>
      <x:c r="B1" s="242"/>
      <x:c r="C1" s="242"/>
      <x:c r="D1" s="242"/>
      <x:c r="E1" s="242"/>
      <x:c r="F1" s="242"/>
      <x:c r="G1" s="242"/>
      <x:c r="H1" s="242"/>
      <x:c r="I1" s="242"/>
      <x:c r="J1" s="242"/>
      <x:c r="K1" s="242"/>
      <x:c r="L1" s="242"/>
      <x:c r="M1" s="242"/>
      <x:c r="N1" s="242"/>
      <x:c r="O1" s="242"/>
      <x:c r="P1" s="242"/>
      <x:c r="Q1" s="242"/>
      <x:c r="R1" s="242"/>
      <x:c r="S1" s="242"/>
      <x:c r="T1" s="242"/>
      <x:c r="U1" s="242"/>
      <x:c r="V1" s="242"/>
      <x:c r="W1" s="242"/>
      <x:c r="X1" s="242"/>
      <x:c r="Y1" s="242"/>
      <x:c r="Z1" s="242"/>
    </x:row>
    <x:row r="2">
      <x:c r="A2" s="242" t="str"/>
      <x:c r="B2" s="242"/>
      <x:c r="C2" s="242"/>
      <x:c r="D2" s="242"/>
      <x:c r="E2" s="242"/>
      <x:c r="F2" s="242"/>
      <x:c r="G2" s="242"/>
      <x:c r="H2" s="242"/>
      <x:c r="I2" s="242"/>
      <x:c r="J2" s="242"/>
      <x:c r="K2" s="242"/>
      <x:c r="L2" s="242"/>
      <x:c r="M2" s="242"/>
      <x:c r="N2" s="242"/>
      <x:c r="O2" s="242"/>
      <x:c r="P2" s="242"/>
      <x:c r="Q2" s="242"/>
      <x:c r="R2" s="242"/>
      <x:c r="S2" s="242"/>
      <x:c r="T2" s="242"/>
      <x:c r="U2" s="242"/>
      <x:c r="V2" s="242"/>
      <x:c r="W2" s="242"/>
      <x:c r="X2" s="242"/>
      <x:c r="Y2" s="242"/>
      <x:c r="Z2" s="242"/>
    </x:row>
    <x:row r="3">
      <x:c r="A3" s="241" t="str">
        <x:v>Model</x:v>
      </x:c>
      <x:c r="B3" s="241" t="str">
        <x:v>Sample</x:v>
      </x:c>
      <x:c r="C3" s="241" t="str">
        <x:v>Variables</x:v>
      </x:c>
      <x:c r="D3" s="241" t="str">
        <x:v>Purpose</x:v>
      </x:c>
      <x:c r="E3" s="241" t="str">
        <x:v>Status</x:v>
      </x:c>
      <x:c r="F3" s="242"/>
      <x:c r="G3" s="242"/>
      <x:c r="H3" s="242"/>
      <x:c r="I3" s="242"/>
      <x:c r="J3" s="242"/>
      <x:c r="K3" s="242"/>
      <x:c r="L3" s="242"/>
      <x:c r="M3" s="242"/>
      <x:c r="N3" s="242"/>
      <x:c r="O3" s="242"/>
      <x:c r="P3" s="242"/>
      <x:c r="Q3" s="242"/>
      <x:c r="R3" s="242"/>
      <x:c r="S3" s="242"/>
      <x:c r="T3" s="242"/>
      <x:c r="U3" s="242"/>
      <x:c r="V3" s="242"/>
      <x:c r="W3" s="242"/>
      <x:c r="X3" s="242"/>
      <x:c r="Y3" s="242"/>
      <x:c r="Z3" s="242"/>
    </x:row>
    <x:row r="4">
      <x:c r="A4" s="242" t="str">
        <x:v>Model A: Core energy-risk</x:v>
      </x:c>
      <x:c r="B4" s="242" t="str">
        <x:v>2021-01-01–2026-05-18</x:v>
      </x:c>
      <x:c r="C4" s="242" t="str">
        <x:v>CGRI_EW, Brent_Return, OVX_Change, VIX_Change, BDI_Return</x:v>
      </x:c>
      <x:c r="D4" s="242" t="str">
        <x:v>Full-sample shock transmission without BDTI</x:v>
      </x:c>
      <x:c r="E4" s="242" t="str">
        <x:v>Ready</x:v>
      </x:c>
      <x:c r="F4" s="242"/>
      <x:c r="G4" s="242"/>
      <x:c r="H4" s="242"/>
      <x:c r="I4" s="242"/>
      <x:c r="J4" s="242"/>
      <x:c r="K4" s="242"/>
      <x:c r="L4" s="242"/>
      <x:c r="M4" s="242"/>
      <x:c r="N4" s="242"/>
      <x:c r="O4" s="242"/>
      <x:c r="P4" s="242"/>
      <x:c r="Q4" s="242"/>
      <x:c r="R4" s="242"/>
      <x:c r="S4" s="242"/>
      <x:c r="T4" s="242"/>
      <x:c r="U4" s="242"/>
      <x:c r="V4" s="242"/>
      <x:c r="W4" s="242"/>
      <x:c r="X4" s="242"/>
      <x:c r="Y4" s="242"/>
      <x:c r="Z4" s="242"/>
    </x:row>
    <x:row r="5">
      <x:c r="A5" s="242" t="str">
        <x:v>Model B: Tanker/freight channel</x:v>
      </x:c>
      <x:c r="B5" s="242" t="str">
        <x:v>2021-01-04–2025-03-31</x:v>
      </x:c>
      <x:c r="C5" s="242" t="str">
        <x:v>CGRI_EW, Brent_Return, OVX_Change, BDI_Return, BDTI_Return</x:v>
      </x:c>
      <x:c r="D5" s="242" t="str">
        <x:v>Freight/tanker channel; shorter sample</x:v>
      </x:c>
      <x:c r="E5" s="242" t="str">
        <x:v>Ready</x:v>
      </x:c>
      <x:c r="F5" s="242"/>
      <x:c r="G5" s="242"/>
      <x:c r="H5" s="242"/>
      <x:c r="I5" s="242"/>
      <x:c r="J5" s="242"/>
      <x:c r="K5" s="242"/>
      <x:c r="L5" s="242"/>
      <x:c r="M5" s="242"/>
      <x:c r="N5" s="242"/>
      <x:c r="O5" s="242"/>
      <x:c r="P5" s="242"/>
      <x:c r="Q5" s="242"/>
      <x:c r="R5" s="242"/>
      <x:c r="S5" s="242"/>
      <x:c r="T5" s="242"/>
      <x:c r="U5" s="242"/>
      <x:c r="V5" s="242"/>
      <x:c r="W5" s="242"/>
      <x:c r="X5" s="242"/>
      <x:c r="Y5" s="242"/>
      <x:c r="Z5" s="242"/>
    </x:row>
    <x:row r="6">
      <x:c r="A6" s="242" t="str">
        <x:v>Model C: Türkiye financial channel</x:v>
      </x:c>
      <x:c r="B6" s="242" t="str">
        <x:v>2021-01-01–2026-05-18</x:v>
      </x:c>
      <x:c r="C6" s="242" t="str">
        <x:v>CGRI_EW, Brent_Return, OVX_Change, USDTRY_Return, BIST100_Return</x:v>
      </x:c>
      <x:c r="D6" s="242" t="str">
        <x:v>Türkiye vulnerability and corridor relevance</x:v>
      </x:c>
      <x:c r="E6" s="242" t="str">
        <x:v>Ready</x:v>
      </x:c>
      <x:c r="F6" s="242"/>
      <x:c r="G6" s="242"/>
      <x:c r="H6" s="242"/>
      <x:c r="I6" s="242"/>
      <x:c r="J6" s="242"/>
      <x:c r="K6" s="242"/>
      <x:c r="L6" s="242"/>
      <x:c r="M6" s="242"/>
      <x:c r="N6" s="242"/>
      <x:c r="O6" s="242"/>
      <x:c r="P6" s="242"/>
      <x:c r="Q6" s="242"/>
      <x:c r="R6" s="242"/>
      <x:c r="S6" s="242"/>
      <x:c r="T6" s="242"/>
      <x:c r="U6" s="242"/>
      <x:c r="V6" s="242"/>
      <x:c r="W6" s="242"/>
      <x:c r="X6" s="242"/>
      <x:c r="Y6" s="242"/>
      <x:c r="Z6" s="242"/>
    </x:row>
    <x:row r="7">
      <x:c r="A7" s="242" t="str">
        <x:v>Model D: Israel financial channel</x:v>
      </x:c>
      <x:c r="B7" s="242" t="str">
        <x:v>2021-01-01–2026-05-18</x:v>
      </x:c>
      <x:c r="C7" s="242" t="str">
        <x:v>CGRI_EW, Brent_Return, OVX_Change, USDILS_Return, TA35_Return</x:v>
      </x:c>
      <x:c r="D7" s="242" t="str">
        <x:v>Conflict-side financial reaction</x:v>
      </x:c>
      <x:c r="E7" s="242" t="str">
        <x:v>Ready</x:v>
      </x:c>
      <x:c r="F7" s="242"/>
      <x:c r="G7" s="242"/>
      <x:c r="H7" s="242"/>
      <x:c r="I7" s="242"/>
      <x:c r="J7" s="242"/>
      <x:c r="K7" s="242"/>
      <x:c r="L7" s="242"/>
      <x:c r="M7" s="242"/>
      <x:c r="N7" s="242"/>
      <x:c r="O7" s="242"/>
      <x:c r="P7" s="242"/>
      <x:c r="Q7" s="242"/>
      <x:c r="R7" s="242"/>
      <x:c r="S7" s="242"/>
      <x:c r="T7" s="242"/>
      <x:c r="U7" s="242"/>
      <x:c r="V7" s="242"/>
      <x:c r="W7" s="242"/>
      <x:c r="X7" s="242"/>
      <x:c r="Y7" s="242"/>
      <x:c r="Z7" s="242"/>
    </x:row>
    <x:row r="8">
      <x:c r="A8" s="242" t="str">
        <x:v>Model E: Asian importers</x:v>
      </x:c>
      <x:c r="B8" s="242" t="str">
        <x:v>2021-01-01–2026-05-18</x:v>
      </x:c>
      <x:c r="C8" s="242" t="str">
        <x:v>CGRI_EW, Brent_Return, OVX_Change, USDINR, USDJPY, USDCNY or stock returns</x:v>
      </x:c>
      <x:c r="D8" s="242" t="str">
        <x:v>Energy importer vulnerability comparison</x:v>
      </x:c>
      <x:c r="E8" s="242" t="str">
        <x:v>Ready</x:v>
      </x:c>
      <x:c r="F8" s="242"/>
      <x:c r="G8" s="242"/>
      <x:c r="H8" s="242"/>
      <x:c r="I8" s="242"/>
      <x:c r="J8" s="242"/>
      <x:c r="K8" s="242"/>
      <x:c r="L8" s="242"/>
      <x:c r="M8" s="242"/>
      <x:c r="N8" s="242"/>
      <x:c r="O8" s="242"/>
      <x:c r="P8" s="242"/>
      <x:c r="Q8" s="242"/>
      <x:c r="R8" s="242"/>
      <x:c r="S8" s="242"/>
      <x:c r="T8" s="242"/>
      <x:c r="U8" s="242"/>
      <x:c r="V8" s="242"/>
      <x:c r="W8" s="242"/>
      <x:c r="X8" s="242"/>
      <x:c r="Y8" s="242"/>
      <x:c r="Z8" s="242"/>
    </x:row>
    <x:row r="9">
      <x:c r="A9" s="242" t="str"/>
      <x:c r="B9" s="242"/>
      <x:c r="C9" s="242"/>
      <x:c r="D9" s="242"/>
      <x:c r="E9" s="242"/>
      <x:c r="F9" s="242"/>
      <x:c r="G9" s="242"/>
      <x:c r="H9" s="242"/>
      <x:c r="I9" s="242"/>
      <x:c r="J9" s="242"/>
      <x:c r="K9" s="242"/>
      <x:c r="L9" s="242"/>
      <x:c r="M9" s="242"/>
      <x:c r="N9" s="242"/>
      <x:c r="O9" s="242"/>
      <x:c r="P9" s="242"/>
      <x:c r="Q9" s="242"/>
      <x:c r="R9" s="242"/>
      <x:c r="S9" s="242"/>
      <x:c r="T9" s="242"/>
      <x:c r="U9" s="242"/>
      <x:c r="V9" s="242"/>
      <x:c r="W9" s="242"/>
      <x:c r="X9" s="242"/>
      <x:c r="Y9" s="242"/>
      <x:c r="Z9" s="242"/>
    </x:row>
    <x:row r="10">
      <x:c r="A10" s="245" t="str">
        <x:v>Technical note</x:v>
      </x:c>
      <x:c r="B10" s="245" t="str">
        <x:v>Use stationarity checks before VAR estimation; returns/changes are preferred over levels. BDTI-inclusive models require shorter common sample.</x:v>
      </x:c>
      <x:c r="C10" s="245"/>
      <x:c r="D10" s="245"/>
      <x:c r="E10" s="245"/>
      <x:c r="F10" s="242"/>
      <x:c r="G10" s="242"/>
      <x:c r="H10" s="242"/>
      <x:c r="I10" s="242"/>
      <x:c r="J10" s="242"/>
      <x:c r="K10" s="242"/>
      <x:c r="L10" s="242"/>
      <x:c r="M10" s="242"/>
      <x:c r="N10" s="242"/>
      <x:c r="O10" s="242"/>
      <x:c r="P10" s="242"/>
      <x:c r="Q10" s="242"/>
      <x:c r="R10" s="242"/>
      <x:c r="S10" s="242"/>
      <x:c r="T10" s="242"/>
      <x:c r="U10" s="242"/>
      <x:c r="V10" s="242"/>
      <x:c r="W10" s="242"/>
      <x:c r="X10" s="242"/>
      <x:c r="Y10" s="242"/>
      <x:c r="Z10" s="242"/>
    </x:row>
    <x:row r="11">
      <x:c r="A11" s="242"/>
      <x:c r="B11" s="242"/>
      <x:c r="C11" s="242"/>
      <x:c r="D11" s="242"/>
      <x:c r="E11" s="242"/>
      <x:c r="F11" s="242"/>
      <x:c r="G11" s="242"/>
      <x:c r="H11" s="242"/>
      <x:c r="I11" s="242"/>
      <x:c r="J11" s="242"/>
      <x:c r="K11" s="242"/>
      <x:c r="L11" s="242"/>
      <x:c r="M11" s="242"/>
      <x:c r="N11" s="242"/>
      <x:c r="O11" s="242"/>
      <x:c r="P11" s="242"/>
      <x:c r="Q11" s="242"/>
      <x:c r="R11" s="242"/>
      <x:c r="S11" s="242"/>
      <x:c r="T11" s="242"/>
      <x:c r="U11" s="242"/>
      <x:c r="V11" s="242"/>
      <x:c r="W11" s="242"/>
      <x:c r="X11" s="242"/>
      <x:c r="Y11" s="242"/>
      <x:c r="Z11" s="242"/>
    </x:row>
    <x:row r="12">
      <x:c r="A12" s="242"/>
      <x:c r="B12" s="242"/>
      <x:c r="C12" s="242"/>
      <x:c r="D12" s="242"/>
      <x:c r="E12" s="242"/>
      <x:c r="F12" s="242"/>
      <x:c r="G12" s="242"/>
      <x:c r="H12" s="242"/>
      <x:c r="I12" s="242"/>
      <x:c r="J12" s="242"/>
      <x:c r="K12" s="242"/>
      <x:c r="L12" s="242"/>
      <x:c r="M12" s="242"/>
      <x:c r="N12" s="242"/>
      <x:c r="O12" s="242"/>
      <x:c r="P12" s="242"/>
      <x:c r="Q12" s="242"/>
      <x:c r="R12" s="242"/>
      <x:c r="S12" s="242"/>
      <x:c r="T12" s="242"/>
      <x:c r="U12" s="242"/>
      <x:c r="V12" s="242"/>
      <x:c r="W12" s="242"/>
      <x:c r="X12" s="242"/>
      <x:c r="Y12" s="242"/>
      <x:c r="Z12" s="242"/>
    </x:row>
    <x:row r="13">
      <x:c r="A13" s="242"/>
      <x:c r="B13" s="242"/>
      <x:c r="C13" s="242"/>
      <x:c r="D13" s="242"/>
      <x:c r="E13" s="242"/>
      <x:c r="F13" s="242"/>
      <x:c r="G13" s="242"/>
      <x:c r="H13" s="242"/>
      <x:c r="I13" s="242"/>
      <x:c r="J13" s="242"/>
      <x:c r="K13" s="242"/>
      <x:c r="L13" s="242"/>
      <x:c r="M13" s="242"/>
      <x:c r="N13" s="242"/>
      <x:c r="O13" s="242"/>
      <x:c r="P13" s="242"/>
      <x:c r="Q13" s="242"/>
      <x:c r="R13" s="242"/>
      <x:c r="S13" s="242"/>
      <x:c r="T13" s="242"/>
      <x:c r="U13" s="242"/>
      <x:c r="V13" s="242"/>
      <x:c r="W13" s="242"/>
      <x:c r="X13" s="242"/>
      <x:c r="Y13" s="242"/>
      <x:c r="Z13" s="242"/>
    </x:row>
    <x:row r="14">
      <x:c r="A14" s="242"/>
      <x:c r="B14" s="242"/>
      <x:c r="C14" s="242"/>
      <x:c r="D14" s="242"/>
      <x:c r="E14" s="242"/>
      <x:c r="F14" s="242"/>
      <x:c r="G14" s="242"/>
      <x:c r="H14" s="242"/>
      <x:c r="I14" s="242"/>
      <x:c r="J14" s="242"/>
      <x:c r="K14" s="242"/>
      <x:c r="L14" s="242"/>
      <x:c r="M14" s="242"/>
      <x:c r="N14" s="242"/>
      <x:c r="O14" s="242"/>
      <x:c r="P14" s="242"/>
      <x:c r="Q14" s="242"/>
      <x:c r="R14" s="242"/>
      <x:c r="S14" s="242"/>
      <x:c r="T14" s="242"/>
      <x:c r="U14" s="242"/>
      <x:c r="V14" s="242"/>
      <x:c r="W14" s="242"/>
      <x:c r="X14" s="242"/>
      <x:c r="Y14" s="242"/>
      <x:c r="Z14" s="242"/>
    </x:row>
    <x:row r="15">
      <x:c r="A15" s="242"/>
      <x:c r="B15" s="242"/>
      <x:c r="C15" s="242"/>
      <x:c r="D15" s="242"/>
      <x:c r="E15" s="242"/>
      <x:c r="F15" s="242"/>
      <x:c r="G15" s="242"/>
      <x:c r="H15" s="242"/>
      <x:c r="I15" s="242"/>
      <x:c r="J15" s="242"/>
      <x:c r="K15" s="242"/>
      <x:c r="L15" s="242"/>
      <x:c r="M15" s="242"/>
      <x:c r="N15" s="242"/>
      <x:c r="O15" s="242"/>
      <x:c r="P15" s="242"/>
      <x:c r="Q15" s="242"/>
      <x:c r="R15" s="242"/>
      <x:c r="S15" s="242"/>
      <x:c r="T15" s="242"/>
      <x:c r="U15" s="242"/>
      <x:c r="V15" s="242"/>
      <x:c r="W15" s="242"/>
      <x:c r="X15" s="242"/>
      <x:c r="Y15" s="242"/>
      <x:c r="Z15" s="242"/>
    </x:row>
    <x:row r="16">
      <x:c r="A16" s="242"/>
      <x:c r="B16" s="242"/>
      <x:c r="C16" s="242"/>
      <x:c r="D16" s="242"/>
      <x:c r="E16" s="242"/>
      <x:c r="F16" s="242"/>
      <x:c r="G16" s="242"/>
      <x:c r="H16" s="242"/>
      <x:c r="I16" s="242"/>
      <x:c r="J16" s="242"/>
      <x:c r="K16" s="242"/>
      <x:c r="L16" s="242"/>
      <x:c r="M16" s="242"/>
      <x:c r="N16" s="242"/>
      <x:c r="O16" s="242"/>
      <x:c r="P16" s="242"/>
      <x:c r="Q16" s="242"/>
      <x:c r="R16" s="242"/>
      <x:c r="S16" s="242"/>
      <x:c r="T16" s="242"/>
      <x:c r="U16" s="242"/>
      <x:c r="V16" s="242"/>
      <x:c r="W16" s="242"/>
      <x:c r="X16" s="242"/>
      <x:c r="Y16" s="242"/>
      <x:c r="Z16" s="242"/>
    </x:row>
    <x:row r="17">
      <x:c r="A17" s="242"/>
      <x:c r="B17" s="242"/>
      <x:c r="C17" s="242"/>
      <x:c r="D17" s="242"/>
      <x:c r="E17" s="242"/>
      <x:c r="F17" s="242"/>
      <x:c r="G17" s="242"/>
      <x:c r="H17" s="242"/>
      <x:c r="I17" s="242"/>
      <x:c r="J17" s="242"/>
      <x:c r="K17" s="242"/>
      <x:c r="L17" s="242"/>
      <x:c r="M17" s="242"/>
      <x:c r="N17" s="242"/>
      <x:c r="O17" s="242"/>
      <x:c r="P17" s="242"/>
      <x:c r="Q17" s="242"/>
      <x:c r="R17" s="242"/>
      <x:c r="S17" s="242"/>
      <x:c r="T17" s="242"/>
      <x:c r="U17" s="242"/>
      <x:c r="V17" s="242"/>
      <x:c r="W17" s="242"/>
      <x:c r="X17" s="242"/>
      <x:c r="Y17" s="242"/>
      <x:c r="Z17" s="242"/>
    </x:row>
    <x:row r="18">
      <x:c r="A18" s="242"/>
      <x:c r="B18" s="242"/>
      <x:c r="C18" s="242"/>
      <x:c r="D18" s="242"/>
      <x:c r="E18" s="242"/>
      <x:c r="F18" s="242"/>
      <x:c r="G18" s="242"/>
      <x:c r="H18" s="242"/>
      <x:c r="I18" s="242"/>
      <x:c r="J18" s="242"/>
      <x:c r="K18" s="242"/>
      <x:c r="L18" s="242"/>
      <x:c r="M18" s="242"/>
      <x:c r="N18" s="242"/>
      <x:c r="O18" s="242"/>
      <x:c r="P18" s="242"/>
      <x:c r="Q18" s="242"/>
      <x:c r="R18" s="242"/>
      <x:c r="S18" s="242"/>
      <x:c r="T18" s="242"/>
      <x:c r="U18" s="242"/>
      <x:c r="V18" s="242"/>
      <x:c r="W18" s="242"/>
      <x:c r="X18" s="242"/>
      <x:c r="Y18" s="242"/>
      <x:c r="Z18" s="242"/>
    </x:row>
    <x:row r="19">
      <x:c r="A19" s="242"/>
      <x:c r="B19" s="242"/>
      <x:c r="C19" s="242"/>
      <x:c r="D19" s="242"/>
      <x:c r="E19" s="242"/>
      <x:c r="F19" s="242"/>
      <x:c r="G19" s="242"/>
      <x:c r="H19" s="242"/>
      <x:c r="I19" s="242"/>
      <x:c r="J19" s="242"/>
      <x:c r="K19" s="242"/>
      <x:c r="L19" s="242"/>
      <x:c r="M19" s="242"/>
      <x:c r="N19" s="242"/>
      <x:c r="O19" s="242"/>
      <x:c r="P19" s="242"/>
      <x:c r="Q19" s="242"/>
      <x:c r="R19" s="242"/>
      <x:c r="S19" s="242"/>
      <x:c r="T19" s="242"/>
      <x:c r="U19" s="242"/>
      <x:c r="V19" s="242"/>
      <x:c r="W19" s="242"/>
      <x:c r="X19" s="242"/>
      <x:c r="Y19" s="242"/>
      <x:c r="Z19" s="242"/>
    </x:row>
    <x:row r="20">
      <x:c r="A20" s="242"/>
      <x:c r="B20" s="242"/>
      <x:c r="C20" s="242"/>
      <x:c r="D20" s="242"/>
      <x:c r="E20" s="242"/>
      <x:c r="F20" s="242"/>
      <x:c r="G20" s="242"/>
      <x:c r="H20" s="242"/>
      <x:c r="I20" s="242"/>
      <x:c r="J20" s="242"/>
      <x:c r="K20" s="242"/>
      <x:c r="L20" s="242"/>
      <x:c r="M20" s="242"/>
      <x:c r="N20" s="242"/>
      <x:c r="O20" s="242"/>
      <x:c r="P20" s="242"/>
      <x:c r="Q20" s="242"/>
      <x:c r="R20" s="242"/>
      <x:c r="S20" s="242"/>
      <x:c r="T20" s="242"/>
      <x:c r="U20" s="242"/>
      <x:c r="V20" s="242"/>
      <x:c r="W20" s="242"/>
      <x:c r="X20" s="242"/>
      <x:c r="Y20" s="242"/>
      <x:c r="Z20" s="242"/>
    </x:row>
    <x:row r="21">
      <x:c r="A21" s="242"/>
      <x:c r="B21" s="242"/>
      <x:c r="C21" s="242"/>
      <x:c r="D21" s="242"/>
      <x:c r="E21" s="242"/>
      <x:c r="F21" s="242"/>
      <x:c r="G21" s="242"/>
      <x:c r="H21" s="242"/>
      <x:c r="I21" s="242"/>
      <x:c r="J21" s="242"/>
      <x:c r="K21" s="242"/>
      <x:c r="L21" s="242"/>
      <x:c r="M21" s="242"/>
      <x:c r="N21" s="242"/>
      <x:c r="O21" s="242"/>
      <x:c r="P21" s="242"/>
      <x:c r="Q21" s="242"/>
      <x:c r="R21" s="242"/>
      <x:c r="S21" s="242"/>
      <x:c r="T21" s="242"/>
      <x:c r="U21" s="242"/>
      <x:c r="V21" s="242"/>
      <x:c r="W21" s="242"/>
      <x:c r="X21" s="242"/>
      <x:c r="Y21" s="242"/>
      <x:c r="Z21" s="242"/>
    </x:row>
    <x:row r="22">
      <x:c r="A22" s="242"/>
      <x:c r="B22" s="242"/>
      <x:c r="C22" s="242"/>
      <x:c r="D22" s="242"/>
      <x:c r="E22" s="242"/>
      <x:c r="F22" s="242"/>
      <x:c r="G22" s="242"/>
      <x:c r="H22" s="242"/>
      <x:c r="I22" s="242"/>
      <x:c r="J22" s="242"/>
      <x:c r="K22" s="242"/>
      <x:c r="L22" s="242"/>
      <x:c r="M22" s="242"/>
      <x:c r="N22" s="242"/>
      <x:c r="O22" s="242"/>
      <x:c r="P22" s="242"/>
      <x:c r="Q22" s="242"/>
      <x:c r="R22" s="242"/>
      <x:c r="S22" s="242"/>
      <x:c r="T22" s="242"/>
      <x:c r="U22" s="242"/>
      <x:c r="V22" s="242"/>
      <x:c r="W22" s="242"/>
      <x:c r="X22" s="242"/>
      <x:c r="Y22" s="242"/>
      <x:c r="Z22" s="242"/>
    </x:row>
    <x:row r="23">
      <x:c r="A23" s="242"/>
      <x:c r="B23" s="242"/>
      <x:c r="C23" s="242"/>
      <x:c r="D23" s="242"/>
      <x:c r="E23" s="242"/>
      <x:c r="F23" s="242"/>
      <x:c r="G23" s="242"/>
      <x:c r="H23" s="242"/>
      <x:c r="I23" s="242"/>
      <x:c r="J23" s="242"/>
      <x:c r="K23" s="242"/>
      <x:c r="L23" s="242"/>
      <x:c r="M23" s="242"/>
      <x:c r="N23" s="242"/>
      <x:c r="O23" s="242"/>
      <x:c r="P23" s="242"/>
      <x:c r="Q23" s="242"/>
      <x:c r="R23" s="242"/>
      <x:c r="S23" s="242"/>
      <x:c r="T23" s="242"/>
      <x:c r="U23" s="242"/>
      <x:c r="V23" s="242"/>
      <x:c r="W23" s="242"/>
      <x:c r="X23" s="242"/>
      <x:c r="Y23" s="242"/>
      <x:c r="Z23" s="242"/>
    </x:row>
    <x:row r="24">
      <x:c r="A24" s="242"/>
      <x:c r="B24" s="242"/>
      <x:c r="C24" s="242"/>
      <x:c r="D24" s="242"/>
      <x:c r="E24" s="242"/>
      <x:c r="F24" s="242"/>
      <x:c r="G24" s="242"/>
      <x:c r="H24" s="242"/>
      <x:c r="I24" s="242"/>
      <x:c r="J24" s="242"/>
      <x:c r="K24" s="242"/>
      <x:c r="L24" s="242"/>
      <x:c r="M24" s="242"/>
      <x:c r="N24" s="242"/>
      <x:c r="O24" s="242"/>
      <x:c r="P24" s="242"/>
      <x:c r="Q24" s="242"/>
      <x:c r="R24" s="242"/>
      <x:c r="S24" s="242"/>
      <x:c r="T24" s="242"/>
      <x:c r="U24" s="242"/>
      <x:c r="V24" s="242"/>
      <x:c r="W24" s="242"/>
      <x:c r="X24" s="242"/>
      <x:c r="Y24" s="242"/>
      <x:c r="Z24" s="242"/>
    </x:row>
    <x:row r="25">
      <x:c r="A25" s="242"/>
      <x:c r="B25" s="242"/>
      <x:c r="C25" s="242"/>
      <x:c r="D25" s="242"/>
      <x:c r="E25" s="242"/>
      <x:c r="F25" s="242"/>
      <x:c r="G25" s="242"/>
      <x:c r="H25" s="242"/>
      <x:c r="I25" s="242"/>
      <x:c r="J25" s="242"/>
      <x:c r="K25" s="242"/>
      <x:c r="L25" s="242"/>
      <x:c r="M25" s="242"/>
      <x:c r="N25" s="242"/>
      <x:c r="O25" s="242"/>
      <x:c r="P25" s="242"/>
      <x:c r="Q25" s="242"/>
      <x:c r="R25" s="242"/>
      <x:c r="S25" s="242"/>
      <x:c r="T25" s="242"/>
      <x:c r="U25" s="242"/>
      <x:c r="V25" s="242"/>
      <x:c r="W25" s="242"/>
      <x:c r="X25" s="242"/>
      <x:c r="Y25" s="242"/>
      <x:c r="Z25" s="242"/>
    </x:row>
    <x:row r="26">
      <x:c r="A26" s="242"/>
      <x:c r="B26" s="242"/>
      <x:c r="C26" s="242"/>
      <x:c r="D26" s="242"/>
      <x:c r="E26" s="242"/>
      <x:c r="F26" s="242"/>
      <x:c r="G26" s="242"/>
      <x:c r="H26" s="242"/>
      <x:c r="I26" s="242"/>
      <x:c r="J26" s="242"/>
      <x:c r="K26" s="242"/>
      <x:c r="L26" s="242"/>
      <x:c r="M26" s="242"/>
      <x:c r="N26" s="242"/>
      <x:c r="O26" s="242"/>
      <x:c r="P26" s="242"/>
      <x:c r="Q26" s="242"/>
      <x:c r="R26" s="242"/>
      <x:c r="S26" s="242"/>
      <x:c r="T26" s="242"/>
      <x:c r="U26" s="242"/>
      <x:c r="V26" s="242"/>
      <x:c r="W26" s="242"/>
      <x:c r="X26" s="242"/>
      <x:c r="Y26" s="242"/>
      <x:c r="Z26" s="242"/>
    </x:row>
    <x:row r="27">
      <x:c r="A27" s="242"/>
      <x:c r="B27" s="242"/>
      <x:c r="C27" s="242"/>
      <x:c r="D27" s="242"/>
      <x:c r="E27" s="242"/>
      <x:c r="F27" s="242"/>
      <x:c r="G27" s="242"/>
      <x:c r="H27" s="242"/>
      <x:c r="I27" s="242"/>
      <x:c r="J27" s="242"/>
      <x:c r="K27" s="242"/>
      <x:c r="L27" s="242"/>
      <x:c r="M27" s="242"/>
      <x:c r="N27" s="242"/>
      <x:c r="O27" s="242"/>
      <x:c r="P27" s="242"/>
      <x:c r="Q27" s="242"/>
      <x:c r="R27" s="242"/>
      <x:c r="S27" s="242"/>
      <x:c r="T27" s="242"/>
      <x:c r="U27" s="242"/>
      <x:c r="V27" s="242"/>
      <x:c r="W27" s="242"/>
      <x:c r="X27" s="242"/>
      <x:c r="Y27" s="242"/>
      <x:c r="Z27" s="242"/>
    </x:row>
    <x:row r="28">
      <x:c r="A28" s="242"/>
      <x:c r="B28" s="242"/>
      <x:c r="C28" s="242"/>
      <x:c r="D28" s="242"/>
      <x:c r="E28" s="242"/>
      <x:c r="F28" s="242"/>
      <x:c r="G28" s="242"/>
      <x:c r="H28" s="242"/>
      <x:c r="I28" s="242"/>
      <x:c r="J28" s="242"/>
      <x:c r="K28" s="242"/>
      <x:c r="L28" s="242"/>
      <x:c r="M28" s="242"/>
      <x:c r="N28" s="242"/>
      <x:c r="O28" s="242"/>
      <x:c r="P28" s="242"/>
      <x:c r="Q28" s="242"/>
      <x:c r="R28" s="242"/>
      <x:c r="S28" s="242"/>
      <x:c r="T28" s="242"/>
      <x:c r="U28" s="242"/>
      <x:c r="V28" s="242"/>
      <x:c r="W28" s="242"/>
      <x:c r="X28" s="242"/>
      <x:c r="Y28" s="242"/>
      <x:c r="Z28" s="242"/>
    </x:row>
    <x:row r="29">
      <x:c r="A29" s="242"/>
      <x:c r="B29" s="242"/>
      <x:c r="C29" s="242"/>
      <x:c r="D29" s="242"/>
      <x:c r="E29" s="242"/>
      <x:c r="F29" s="242"/>
      <x:c r="G29" s="242"/>
      <x:c r="H29" s="242"/>
      <x:c r="I29" s="242"/>
      <x:c r="J29" s="242"/>
      <x:c r="K29" s="242"/>
      <x:c r="L29" s="242"/>
      <x:c r="M29" s="242"/>
      <x:c r="N29" s="242"/>
      <x:c r="O29" s="242"/>
      <x:c r="P29" s="242"/>
      <x:c r="Q29" s="242"/>
      <x:c r="R29" s="242"/>
      <x:c r="S29" s="242"/>
      <x:c r="T29" s="242"/>
      <x:c r="U29" s="242"/>
      <x:c r="V29" s="242"/>
      <x:c r="W29" s="242"/>
      <x:c r="X29" s="242"/>
      <x:c r="Y29" s="242"/>
      <x:c r="Z29" s="242"/>
    </x:row>
    <x:row r="30">
      <x:c r="A30" s="242"/>
      <x:c r="B30" s="242"/>
      <x:c r="C30" s="242"/>
      <x:c r="D30" s="242"/>
      <x:c r="E30" s="242"/>
      <x:c r="F30" s="242"/>
      <x:c r="G30" s="242"/>
      <x:c r="H30" s="242"/>
      <x:c r="I30" s="242"/>
      <x:c r="J30" s="242"/>
      <x:c r="K30" s="242"/>
      <x:c r="L30" s="242"/>
      <x:c r="M30" s="242"/>
      <x:c r="N30" s="242"/>
      <x:c r="O30" s="242"/>
      <x:c r="P30" s="242"/>
      <x:c r="Q30" s="242"/>
      <x:c r="R30" s="242"/>
      <x:c r="S30" s="242"/>
      <x:c r="T30" s="242"/>
      <x:c r="U30" s="242"/>
      <x:c r="V30" s="242"/>
      <x:c r="W30" s="242"/>
      <x:c r="X30" s="242"/>
      <x:c r="Y30" s="242"/>
      <x:c r="Z30" s="242"/>
    </x:row>
    <x:row r="31">
      <x:c r="A31" s="242"/>
      <x:c r="B31" s="242"/>
      <x:c r="C31" s="242"/>
      <x:c r="D31" s="242"/>
      <x:c r="E31" s="242"/>
      <x:c r="F31" s="242"/>
      <x:c r="G31" s="242"/>
      <x:c r="H31" s="242"/>
      <x:c r="I31" s="242"/>
      <x:c r="J31" s="242"/>
      <x:c r="K31" s="242"/>
      <x:c r="L31" s="242"/>
      <x:c r="M31" s="242"/>
      <x:c r="N31" s="242"/>
      <x:c r="O31" s="242"/>
      <x:c r="P31" s="242"/>
      <x:c r="Q31" s="242"/>
      <x:c r="R31" s="242"/>
      <x:c r="S31" s="242"/>
      <x:c r="T31" s="242"/>
      <x:c r="U31" s="242"/>
      <x:c r="V31" s="242"/>
      <x:c r="W31" s="242"/>
      <x:c r="X31" s="242"/>
      <x:c r="Y31" s="242"/>
      <x:c r="Z31" s="242"/>
    </x:row>
    <x:row r="32">
      <x:c r="A32" s="242"/>
      <x:c r="B32" s="242"/>
      <x:c r="C32" s="242"/>
      <x:c r="D32" s="242"/>
      <x:c r="E32" s="242"/>
      <x:c r="F32" s="242"/>
      <x:c r="G32" s="242"/>
      <x:c r="H32" s="242"/>
      <x:c r="I32" s="242"/>
      <x:c r="J32" s="242"/>
      <x:c r="K32" s="242"/>
      <x:c r="L32" s="242"/>
      <x:c r="M32" s="242"/>
      <x:c r="N32" s="242"/>
      <x:c r="O32" s="242"/>
      <x:c r="P32" s="242"/>
      <x:c r="Q32" s="242"/>
      <x:c r="R32" s="242"/>
      <x:c r="S32" s="242"/>
      <x:c r="T32" s="242"/>
      <x:c r="U32" s="242"/>
      <x:c r="V32" s="242"/>
      <x:c r="W32" s="242"/>
      <x:c r="X32" s="242"/>
      <x:c r="Y32" s="242"/>
      <x:c r="Z32" s="242"/>
    </x:row>
    <x:row r="33">
      <x:c r="A33" s="242"/>
      <x:c r="B33" s="242"/>
      <x:c r="C33" s="242"/>
      <x:c r="D33" s="242"/>
      <x:c r="E33" s="242"/>
      <x:c r="F33" s="242"/>
      <x:c r="G33" s="242"/>
      <x:c r="H33" s="242"/>
      <x:c r="I33" s="242"/>
      <x:c r="J33" s="242"/>
      <x:c r="K33" s="242"/>
      <x:c r="L33" s="242"/>
      <x:c r="M33" s="242"/>
      <x:c r="N33" s="242"/>
      <x:c r="O33" s="242"/>
      <x:c r="P33" s="242"/>
      <x:c r="Q33" s="242"/>
      <x:c r="R33" s="242"/>
      <x:c r="S33" s="242"/>
      <x:c r="T33" s="242"/>
      <x:c r="U33" s="242"/>
      <x:c r="V33" s="242"/>
      <x:c r="W33" s="242"/>
      <x:c r="X33" s="242"/>
      <x:c r="Y33" s="242"/>
      <x:c r="Z33" s="242"/>
    </x:row>
    <x:row r="34">
      <x:c r="A34" s="242"/>
      <x:c r="B34" s="242"/>
      <x:c r="C34" s="242"/>
      <x:c r="D34" s="242"/>
      <x:c r="E34" s="242"/>
      <x:c r="F34" s="242"/>
      <x:c r="G34" s="242"/>
      <x:c r="H34" s="242"/>
      <x:c r="I34" s="242"/>
      <x:c r="J34" s="242"/>
      <x:c r="K34" s="242"/>
      <x:c r="L34" s="242"/>
      <x:c r="M34" s="242"/>
      <x:c r="N34" s="242"/>
      <x:c r="O34" s="242"/>
      <x:c r="P34" s="242"/>
      <x:c r="Q34" s="242"/>
      <x:c r="R34" s="242"/>
      <x:c r="S34" s="242"/>
      <x:c r="T34" s="242"/>
      <x:c r="U34" s="242"/>
      <x:c r="V34" s="242"/>
      <x:c r="W34" s="242"/>
      <x:c r="X34" s="242"/>
      <x:c r="Y34" s="242"/>
      <x:c r="Z34" s="242"/>
    </x:row>
    <x:row r="35">
      <x:c r="A35" s="242"/>
      <x:c r="B35" s="242"/>
      <x:c r="C35" s="242"/>
      <x:c r="D35" s="242"/>
      <x:c r="E35" s="242"/>
      <x:c r="F35" s="242"/>
      <x:c r="G35" s="242"/>
      <x:c r="H35" s="242"/>
      <x:c r="I35" s="242"/>
      <x:c r="J35" s="242"/>
      <x:c r="K35" s="242"/>
      <x:c r="L35" s="242"/>
      <x:c r="M35" s="242"/>
      <x:c r="N35" s="242"/>
      <x:c r="O35" s="242"/>
      <x:c r="P35" s="242"/>
      <x:c r="Q35" s="242"/>
      <x:c r="R35" s="242"/>
      <x:c r="S35" s="242"/>
      <x:c r="T35" s="242"/>
      <x:c r="U35" s="242"/>
      <x:c r="V35" s="242"/>
      <x:c r="W35" s="242"/>
      <x:c r="X35" s="242"/>
      <x:c r="Y35" s="242"/>
      <x:c r="Z35" s="242"/>
    </x:row>
    <x:row r="36">
      <x:c r="A36" s="242"/>
      <x:c r="B36" s="242"/>
      <x:c r="C36" s="242"/>
      <x:c r="D36" s="242"/>
      <x:c r="E36" s="242"/>
      <x:c r="F36" s="242"/>
      <x:c r="G36" s="242"/>
      <x:c r="H36" s="242"/>
      <x:c r="I36" s="242"/>
      <x:c r="J36" s="242"/>
      <x:c r="K36" s="242"/>
      <x:c r="L36" s="242"/>
      <x:c r="M36" s="242"/>
      <x:c r="N36" s="242"/>
      <x:c r="O36" s="242"/>
      <x:c r="P36" s="242"/>
      <x:c r="Q36" s="242"/>
      <x:c r="R36" s="242"/>
      <x:c r="S36" s="242"/>
      <x:c r="T36" s="242"/>
      <x:c r="U36" s="242"/>
      <x:c r="V36" s="242"/>
      <x:c r="W36" s="242"/>
      <x:c r="X36" s="242"/>
      <x:c r="Y36" s="242"/>
      <x:c r="Z36" s="242"/>
    </x:row>
    <x:row r="37">
      <x:c r="A37" s="242"/>
      <x:c r="B37" s="242"/>
      <x:c r="C37" s="242"/>
      <x:c r="D37" s="242"/>
      <x:c r="E37" s="242"/>
      <x:c r="F37" s="242"/>
      <x:c r="G37" s="242"/>
      <x:c r="H37" s="242"/>
      <x:c r="I37" s="242"/>
      <x:c r="J37" s="242"/>
      <x:c r="K37" s="242"/>
      <x:c r="L37" s="242"/>
      <x:c r="M37" s="242"/>
      <x:c r="N37" s="242"/>
      <x:c r="O37" s="242"/>
      <x:c r="P37" s="242"/>
      <x:c r="Q37" s="242"/>
      <x:c r="R37" s="242"/>
      <x:c r="S37" s="242"/>
      <x:c r="T37" s="242"/>
      <x:c r="U37" s="242"/>
      <x:c r="V37" s="242"/>
      <x:c r="W37" s="242"/>
      <x:c r="X37" s="242"/>
      <x:c r="Y37" s="242"/>
      <x:c r="Z37" s="242"/>
    </x:row>
    <x:row r="38">
      <x:c r="A38" s="242"/>
      <x:c r="B38" s="242"/>
      <x:c r="C38" s="242"/>
      <x:c r="D38" s="242"/>
      <x:c r="E38" s="242"/>
      <x:c r="F38" s="242"/>
      <x:c r="G38" s="242"/>
      <x:c r="H38" s="242"/>
      <x:c r="I38" s="242"/>
      <x:c r="J38" s="242"/>
      <x:c r="K38" s="242"/>
      <x:c r="L38" s="242"/>
      <x:c r="M38" s="242"/>
      <x:c r="N38" s="242"/>
      <x:c r="O38" s="242"/>
      <x:c r="P38" s="242"/>
      <x:c r="Q38" s="242"/>
      <x:c r="R38" s="242"/>
      <x:c r="S38" s="242"/>
      <x:c r="T38" s="242"/>
      <x:c r="U38" s="242"/>
      <x:c r="V38" s="242"/>
      <x:c r="W38" s="242"/>
      <x:c r="X38" s="242"/>
      <x:c r="Y38" s="242"/>
      <x:c r="Z38" s="242"/>
    </x:row>
    <x:row r="39">
      <x:c r="A39" s="242"/>
      <x:c r="B39" s="242"/>
      <x:c r="C39" s="242"/>
      <x:c r="D39" s="242"/>
      <x:c r="E39" s="242"/>
      <x:c r="F39" s="242"/>
      <x:c r="G39" s="242"/>
      <x:c r="H39" s="242"/>
      <x:c r="I39" s="242"/>
      <x:c r="J39" s="242"/>
      <x:c r="K39" s="242"/>
      <x:c r="L39" s="242"/>
      <x:c r="M39" s="242"/>
      <x:c r="N39" s="242"/>
      <x:c r="O39" s="242"/>
      <x:c r="P39" s="242"/>
      <x:c r="Q39" s="242"/>
      <x:c r="R39" s="242"/>
      <x:c r="S39" s="242"/>
      <x:c r="T39" s="242"/>
      <x:c r="U39" s="242"/>
      <x:c r="V39" s="242"/>
      <x:c r="W39" s="242"/>
      <x:c r="X39" s="242"/>
      <x:c r="Y39" s="242"/>
      <x:c r="Z39" s="242"/>
    </x:row>
    <x:row r="40">
      <x:c r="A40" s="242"/>
      <x:c r="B40" s="242"/>
      <x:c r="C40" s="242"/>
      <x:c r="D40" s="242"/>
      <x:c r="E40" s="242"/>
      <x:c r="F40" s="242"/>
      <x:c r="G40" s="242"/>
      <x:c r="H40" s="242"/>
      <x:c r="I40" s="242"/>
      <x:c r="J40" s="242"/>
      <x:c r="K40" s="242"/>
      <x:c r="L40" s="242"/>
      <x:c r="M40" s="242"/>
      <x:c r="N40" s="242"/>
      <x:c r="O40" s="242"/>
      <x:c r="P40" s="242"/>
      <x:c r="Q40" s="242"/>
      <x:c r="R40" s="242"/>
      <x:c r="S40" s="242"/>
      <x:c r="T40" s="242"/>
      <x:c r="U40" s="242"/>
      <x:c r="V40" s="242"/>
      <x:c r="W40" s="242"/>
      <x:c r="X40" s="242"/>
      <x:c r="Y40" s="242"/>
      <x:c r="Z40" s="242"/>
    </x:row>
    <x:row r="41">
      <x:c r="A41" s="242"/>
      <x:c r="B41" s="242"/>
      <x:c r="C41" s="242"/>
      <x:c r="D41" s="242"/>
      <x:c r="E41" s="242"/>
      <x:c r="F41" s="242"/>
      <x:c r="G41" s="242"/>
      <x:c r="H41" s="242"/>
      <x:c r="I41" s="242"/>
      <x:c r="J41" s="242"/>
      <x:c r="K41" s="242"/>
      <x:c r="L41" s="242"/>
      <x:c r="M41" s="242"/>
      <x:c r="N41" s="242"/>
      <x:c r="O41" s="242"/>
      <x:c r="P41" s="242"/>
      <x:c r="Q41" s="242"/>
      <x:c r="R41" s="242"/>
      <x:c r="S41" s="242"/>
      <x:c r="T41" s="242"/>
      <x:c r="U41" s="242"/>
      <x:c r="V41" s="242"/>
      <x:c r="W41" s="242"/>
      <x:c r="X41" s="242"/>
      <x:c r="Y41" s="242"/>
      <x:c r="Z41" s="242"/>
    </x:row>
    <x:row r="42">
      <x:c r="A42" s="242"/>
      <x:c r="B42" s="242"/>
      <x:c r="C42" s="242"/>
      <x:c r="D42" s="242"/>
      <x:c r="E42" s="242"/>
      <x:c r="F42" s="242"/>
      <x:c r="G42" s="242"/>
      <x:c r="H42" s="242"/>
      <x:c r="I42" s="242"/>
      <x:c r="J42" s="242"/>
      <x:c r="K42" s="242"/>
      <x:c r="L42" s="242"/>
      <x:c r="M42" s="242"/>
      <x:c r="N42" s="242"/>
      <x:c r="O42" s="242"/>
      <x:c r="P42" s="242"/>
      <x:c r="Q42" s="242"/>
      <x:c r="R42" s="242"/>
      <x:c r="S42" s="242"/>
      <x:c r="T42" s="242"/>
      <x:c r="U42" s="242"/>
      <x:c r="V42" s="242"/>
      <x:c r="W42" s="242"/>
      <x:c r="X42" s="242"/>
      <x:c r="Y42" s="242"/>
      <x:c r="Z42" s="242"/>
    </x:row>
    <x:row r="43">
      <x:c r="A43" s="242"/>
      <x:c r="B43" s="242"/>
      <x:c r="C43" s="242"/>
      <x:c r="D43" s="242"/>
      <x:c r="E43" s="242"/>
      <x:c r="F43" s="242"/>
      <x:c r="G43" s="242"/>
      <x:c r="H43" s="242"/>
      <x:c r="I43" s="242"/>
      <x:c r="J43" s="242"/>
      <x:c r="K43" s="242"/>
      <x:c r="L43" s="242"/>
      <x:c r="M43" s="242"/>
      <x:c r="N43" s="242"/>
      <x:c r="O43" s="242"/>
      <x:c r="P43" s="242"/>
      <x:c r="Q43" s="242"/>
      <x:c r="R43" s="242"/>
      <x:c r="S43" s="242"/>
      <x:c r="T43" s="242"/>
      <x:c r="U43" s="242"/>
      <x:c r="V43" s="242"/>
      <x:c r="W43" s="242"/>
      <x:c r="X43" s="242"/>
      <x:c r="Y43" s="242"/>
      <x:c r="Z43" s="242"/>
    </x:row>
    <x:row r="44">
      <x:c r="A44" s="242"/>
      <x:c r="B44" s="242"/>
      <x:c r="C44" s="242"/>
      <x:c r="D44" s="242"/>
      <x:c r="E44" s="242"/>
      <x:c r="F44" s="242"/>
      <x:c r="G44" s="242"/>
      <x:c r="H44" s="242"/>
      <x:c r="I44" s="242"/>
      <x:c r="J44" s="242"/>
      <x:c r="K44" s="242"/>
      <x:c r="L44" s="242"/>
      <x:c r="M44" s="242"/>
      <x:c r="N44" s="242"/>
      <x:c r="O44" s="242"/>
      <x:c r="P44" s="242"/>
      <x:c r="Q44" s="242"/>
      <x:c r="R44" s="242"/>
      <x:c r="S44" s="242"/>
      <x:c r="T44" s="242"/>
      <x:c r="U44" s="242"/>
      <x:c r="V44" s="242"/>
      <x:c r="W44" s="242"/>
      <x:c r="X44" s="242"/>
      <x:c r="Y44" s="242"/>
      <x:c r="Z44" s="242"/>
    </x:row>
    <x:row r="45">
      <x:c r="A45" s="242"/>
      <x:c r="B45" s="242"/>
      <x:c r="C45" s="242"/>
      <x:c r="D45" s="242"/>
      <x:c r="E45" s="242"/>
      <x:c r="F45" s="242"/>
      <x:c r="G45" s="242"/>
      <x:c r="H45" s="242"/>
      <x:c r="I45" s="242"/>
      <x:c r="J45" s="242"/>
      <x:c r="K45" s="242"/>
      <x:c r="L45" s="242"/>
      <x:c r="M45" s="242"/>
      <x:c r="N45" s="242"/>
      <x:c r="O45" s="242"/>
      <x:c r="P45" s="242"/>
      <x:c r="Q45" s="242"/>
      <x:c r="R45" s="242"/>
      <x:c r="S45" s="242"/>
      <x:c r="T45" s="242"/>
      <x:c r="U45" s="242"/>
      <x:c r="V45" s="242"/>
      <x:c r="W45" s="242"/>
      <x:c r="X45" s="242"/>
      <x:c r="Y45" s="242"/>
      <x:c r="Z45" s="242"/>
    </x:row>
    <x:row r="46">
      <x:c r="A46" s="242"/>
      <x:c r="B46" s="242"/>
      <x:c r="C46" s="242"/>
      <x:c r="D46" s="242"/>
      <x:c r="E46" s="242"/>
      <x:c r="F46" s="242"/>
      <x:c r="G46" s="242"/>
      <x:c r="H46" s="242"/>
      <x:c r="I46" s="242"/>
      <x:c r="J46" s="242"/>
      <x:c r="K46" s="242"/>
      <x:c r="L46" s="242"/>
      <x:c r="M46" s="242"/>
      <x:c r="N46" s="242"/>
      <x:c r="O46" s="242"/>
      <x:c r="P46" s="242"/>
      <x:c r="Q46" s="242"/>
      <x:c r="R46" s="242"/>
      <x:c r="S46" s="242"/>
      <x:c r="T46" s="242"/>
      <x:c r="U46" s="242"/>
      <x:c r="V46" s="242"/>
      <x:c r="W46" s="242"/>
      <x:c r="X46" s="242"/>
      <x:c r="Y46" s="242"/>
      <x:c r="Z46" s="242"/>
    </x:row>
    <x:row r="47">
      <x:c r="A47" s="242"/>
      <x:c r="B47" s="242"/>
      <x:c r="C47" s="242"/>
      <x:c r="D47" s="242"/>
      <x:c r="E47" s="242"/>
      <x:c r="F47" s="242"/>
      <x:c r="G47" s="242"/>
      <x:c r="H47" s="242"/>
      <x:c r="I47" s="242"/>
      <x:c r="J47" s="242"/>
      <x:c r="K47" s="242"/>
      <x:c r="L47" s="242"/>
      <x:c r="M47" s="242"/>
      <x:c r="N47" s="242"/>
      <x:c r="O47" s="242"/>
      <x:c r="P47" s="242"/>
      <x:c r="Q47" s="242"/>
      <x:c r="R47" s="242"/>
      <x:c r="S47" s="242"/>
      <x:c r="T47" s="242"/>
      <x:c r="U47" s="242"/>
      <x:c r="V47" s="242"/>
      <x:c r="W47" s="242"/>
      <x:c r="X47" s="242"/>
      <x:c r="Y47" s="242"/>
      <x:c r="Z47" s="242"/>
    </x:row>
    <x:row r="48">
      <x:c r="A48" s="242"/>
      <x:c r="B48" s="242"/>
      <x:c r="C48" s="242"/>
      <x:c r="D48" s="242"/>
      <x:c r="E48" s="242"/>
      <x:c r="F48" s="242"/>
      <x:c r="G48" s="242"/>
      <x:c r="H48" s="242"/>
      <x:c r="I48" s="242"/>
      <x:c r="J48" s="242"/>
      <x:c r="K48" s="242"/>
      <x:c r="L48" s="242"/>
      <x:c r="M48" s="242"/>
      <x:c r="N48" s="242"/>
      <x:c r="O48" s="242"/>
      <x:c r="P48" s="242"/>
      <x:c r="Q48" s="242"/>
      <x:c r="R48" s="242"/>
      <x:c r="S48" s="242"/>
      <x:c r="T48" s="242"/>
      <x:c r="U48" s="242"/>
      <x:c r="V48" s="242"/>
      <x:c r="W48" s="242"/>
      <x:c r="X48" s="242"/>
      <x:c r="Y48" s="242"/>
      <x:c r="Z48" s="242"/>
    </x:row>
    <x:row r="49">
      <x:c r="A49" s="242"/>
      <x:c r="B49" s="242"/>
      <x:c r="C49" s="242"/>
      <x:c r="D49" s="242"/>
      <x:c r="E49" s="242"/>
      <x:c r="F49" s="242"/>
      <x:c r="G49" s="242"/>
      <x:c r="H49" s="242"/>
      <x:c r="I49" s="242"/>
      <x:c r="J49" s="242"/>
      <x:c r="K49" s="242"/>
      <x:c r="L49" s="242"/>
      <x:c r="M49" s="242"/>
      <x:c r="N49" s="242"/>
      <x:c r="O49" s="242"/>
      <x:c r="P49" s="242"/>
      <x:c r="Q49" s="242"/>
      <x:c r="R49" s="242"/>
      <x:c r="S49" s="242"/>
      <x:c r="T49" s="242"/>
      <x:c r="U49" s="242"/>
      <x:c r="V49" s="242"/>
      <x:c r="W49" s="242"/>
      <x:c r="X49" s="242"/>
      <x:c r="Y49" s="242"/>
      <x:c r="Z49" s="242"/>
    </x:row>
    <x:row r="50">
      <x:c r="A50" s="242"/>
      <x:c r="B50" s="242"/>
      <x:c r="C50" s="242"/>
      <x:c r="D50" s="242"/>
      <x:c r="E50" s="242"/>
      <x:c r="F50" s="242"/>
      <x:c r="G50" s="242"/>
      <x:c r="H50" s="242"/>
      <x:c r="I50" s="242"/>
      <x:c r="J50" s="242"/>
      <x:c r="K50" s="242"/>
      <x:c r="L50" s="242"/>
      <x:c r="M50" s="242"/>
      <x:c r="N50" s="242"/>
      <x:c r="O50" s="242"/>
      <x:c r="P50" s="242"/>
      <x:c r="Q50" s="242"/>
      <x:c r="R50" s="242"/>
      <x:c r="S50" s="242"/>
      <x:c r="T50" s="242"/>
      <x:c r="U50" s="242"/>
      <x:c r="V50" s="242"/>
      <x:c r="W50" s="242"/>
      <x:c r="X50" s="242"/>
      <x:c r="Y50" s="242"/>
      <x:c r="Z50" s="242"/>
    </x:row>
    <x:row r="51">
      <x:c r="A51" s="242"/>
      <x:c r="B51" s="242"/>
      <x:c r="C51" s="242"/>
      <x:c r="D51" s="242"/>
      <x:c r="E51" s="242"/>
      <x:c r="F51" s="242"/>
      <x:c r="G51" s="242"/>
      <x:c r="H51" s="242"/>
      <x:c r="I51" s="242"/>
      <x:c r="J51" s="242"/>
      <x:c r="K51" s="242"/>
      <x:c r="L51" s="242"/>
      <x:c r="M51" s="242"/>
      <x:c r="N51" s="242"/>
      <x:c r="O51" s="242"/>
      <x:c r="P51" s="242"/>
      <x:c r="Q51" s="242"/>
      <x:c r="R51" s="242"/>
      <x:c r="S51" s="242"/>
      <x:c r="T51" s="242"/>
      <x:c r="U51" s="242"/>
      <x:c r="V51" s="242"/>
      <x:c r="W51" s="242"/>
      <x:c r="X51" s="242"/>
      <x:c r="Y51" s="242"/>
      <x:c r="Z51" s="242"/>
    </x:row>
    <x:row r="52">
      <x:c r="A52" s="242"/>
      <x:c r="B52" s="242"/>
      <x:c r="C52" s="242"/>
      <x:c r="D52" s="242"/>
      <x:c r="E52" s="242"/>
      <x:c r="F52" s="242"/>
      <x:c r="G52" s="242"/>
      <x:c r="H52" s="242"/>
      <x:c r="I52" s="242"/>
      <x:c r="J52" s="242"/>
      <x:c r="K52" s="242"/>
      <x:c r="L52" s="242"/>
      <x:c r="M52" s="242"/>
      <x:c r="N52" s="242"/>
      <x:c r="O52" s="242"/>
      <x:c r="P52" s="242"/>
      <x:c r="Q52" s="242"/>
      <x:c r="R52" s="242"/>
      <x:c r="S52" s="242"/>
      <x:c r="T52" s="242"/>
      <x:c r="U52" s="242"/>
      <x:c r="V52" s="242"/>
      <x:c r="W52" s="242"/>
      <x:c r="X52" s="242"/>
      <x:c r="Y52" s="242"/>
      <x:c r="Z52" s="242"/>
    </x:row>
    <x:row r="53">
      <x:c r="A53" s="242"/>
      <x:c r="B53" s="242"/>
      <x:c r="C53" s="242"/>
      <x:c r="D53" s="242"/>
      <x:c r="E53" s="242"/>
      <x:c r="F53" s="242"/>
      <x:c r="G53" s="242"/>
      <x:c r="H53" s="242"/>
      <x:c r="I53" s="242"/>
      <x:c r="J53" s="242"/>
      <x:c r="K53" s="242"/>
      <x:c r="L53" s="242"/>
      <x:c r="M53" s="242"/>
      <x:c r="N53" s="242"/>
      <x:c r="O53" s="242"/>
      <x:c r="P53" s="242"/>
      <x:c r="Q53" s="242"/>
      <x:c r="R53" s="242"/>
      <x:c r="S53" s="242"/>
      <x:c r="T53" s="242"/>
      <x:c r="U53" s="242"/>
      <x:c r="V53" s="242"/>
      <x:c r="W53" s="242"/>
      <x:c r="X53" s="242"/>
      <x:c r="Y53" s="242"/>
      <x:c r="Z53" s="242"/>
    </x:row>
    <x:row r="54">
      <x:c r="A54" s="242"/>
      <x:c r="B54" s="242"/>
      <x:c r="C54" s="242"/>
      <x:c r="D54" s="242"/>
      <x:c r="E54" s="242"/>
      <x:c r="F54" s="242"/>
      <x:c r="G54" s="242"/>
      <x:c r="H54" s="242"/>
      <x:c r="I54" s="242"/>
      <x:c r="J54" s="242"/>
      <x:c r="K54" s="242"/>
      <x:c r="L54" s="242"/>
      <x:c r="M54" s="242"/>
      <x:c r="N54" s="242"/>
      <x:c r="O54" s="242"/>
      <x:c r="P54" s="242"/>
      <x:c r="Q54" s="242"/>
      <x:c r="R54" s="242"/>
      <x:c r="S54" s="242"/>
      <x:c r="T54" s="242"/>
      <x:c r="U54" s="242"/>
      <x:c r="V54" s="242"/>
      <x:c r="W54" s="242"/>
      <x:c r="X54" s="242"/>
      <x:c r="Y54" s="242"/>
      <x:c r="Z54" s="242"/>
    </x:row>
    <x:row r="55">
      <x:c r="A55" s="242"/>
      <x:c r="B55" s="242"/>
      <x:c r="C55" s="242"/>
      <x:c r="D55" s="242"/>
      <x:c r="E55" s="242"/>
      <x:c r="F55" s="242"/>
      <x:c r="G55" s="242"/>
      <x:c r="H55" s="242"/>
      <x:c r="I55" s="242"/>
      <x:c r="J55" s="242"/>
      <x:c r="K55" s="242"/>
      <x:c r="L55" s="242"/>
      <x:c r="M55" s="242"/>
      <x:c r="N55" s="242"/>
      <x:c r="O55" s="242"/>
      <x:c r="P55" s="242"/>
      <x:c r="Q55" s="242"/>
      <x:c r="R55" s="242"/>
      <x:c r="S55" s="242"/>
      <x:c r="T55" s="242"/>
      <x:c r="U55" s="242"/>
      <x:c r="V55" s="242"/>
      <x:c r="W55" s="242"/>
      <x:c r="X55" s="242"/>
      <x:c r="Y55" s="242"/>
      <x:c r="Z55" s="242"/>
    </x:row>
    <x:row r="56">
      <x:c r="A56" s="242"/>
      <x:c r="B56" s="242"/>
      <x:c r="C56" s="242"/>
      <x:c r="D56" s="242"/>
      <x:c r="E56" s="242"/>
      <x:c r="F56" s="242"/>
      <x:c r="G56" s="242"/>
      <x:c r="H56" s="242"/>
      <x:c r="I56" s="242"/>
      <x:c r="J56" s="242"/>
      <x:c r="K56" s="242"/>
      <x:c r="L56" s="242"/>
      <x:c r="M56" s="242"/>
      <x:c r="N56" s="242"/>
      <x:c r="O56" s="242"/>
      <x:c r="P56" s="242"/>
      <x:c r="Q56" s="242"/>
      <x:c r="R56" s="242"/>
      <x:c r="S56" s="242"/>
      <x:c r="T56" s="242"/>
      <x:c r="U56" s="242"/>
      <x:c r="V56" s="242"/>
      <x:c r="W56" s="242"/>
      <x:c r="X56" s="242"/>
      <x:c r="Y56" s="242"/>
      <x:c r="Z56" s="242"/>
    </x:row>
    <x:row r="57">
      <x:c r="A57" s="242"/>
      <x:c r="B57" s="242"/>
      <x:c r="C57" s="242"/>
      <x:c r="D57" s="242"/>
      <x:c r="E57" s="242"/>
      <x:c r="F57" s="242"/>
      <x:c r="G57" s="242"/>
      <x:c r="H57" s="242"/>
      <x:c r="I57" s="242"/>
      <x:c r="J57" s="242"/>
      <x:c r="K57" s="242"/>
      <x:c r="L57" s="242"/>
      <x:c r="M57" s="242"/>
      <x:c r="N57" s="242"/>
      <x:c r="O57" s="242"/>
      <x:c r="P57" s="242"/>
      <x:c r="Q57" s="242"/>
      <x:c r="R57" s="242"/>
      <x:c r="S57" s="242"/>
      <x:c r="T57" s="242"/>
      <x:c r="U57" s="242"/>
      <x:c r="V57" s="242"/>
      <x:c r="W57" s="242"/>
      <x:c r="X57" s="242"/>
      <x:c r="Y57" s="242"/>
      <x:c r="Z57" s="242"/>
    </x:row>
    <x:row r="58">
      <x:c r="A58" s="242"/>
      <x:c r="B58" s="242"/>
      <x:c r="C58" s="242"/>
      <x:c r="D58" s="242"/>
      <x:c r="E58" s="242"/>
      <x:c r="F58" s="242"/>
      <x:c r="G58" s="242"/>
      <x:c r="H58" s="242"/>
      <x:c r="I58" s="242"/>
      <x:c r="J58" s="242"/>
      <x:c r="K58" s="242"/>
      <x:c r="L58" s="242"/>
      <x:c r="M58" s="242"/>
      <x:c r="N58" s="242"/>
      <x:c r="O58" s="242"/>
      <x:c r="P58" s="242"/>
      <x:c r="Q58" s="242"/>
      <x:c r="R58" s="242"/>
      <x:c r="S58" s="242"/>
      <x:c r="T58" s="242"/>
      <x:c r="U58" s="242"/>
      <x:c r="V58" s="242"/>
      <x:c r="W58" s="242"/>
      <x:c r="X58" s="242"/>
      <x:c r="Y58" s="242"/>
      <x:c r="Z58" s="242"/>
    </x:row>
    <x:row r="59">
      <x:c r="A59" s="242"/>
      <x:c r="B59" s="242"/>
      <x:c r="C59" s="242"/>
      <x:c r="D59" s="242"/>
      <x:c r="E59" s="242"/>
      <x:c r="F59" s="242"/>
      <x:c r="G59" s="242"/>
      <x:c r="H59" s="242"/>
      <x:c r="I59" s="242"/>
      <x:c r="J59" s="242"/>
      <x:c r="K59" s="242"/>
      <x:c r="L59" s="242"/>
      <x:c r="M59" s="242"/>
      <x:c r="N59" s="242"/>
      <x:c r="O59" s="242"/>
      <x:c r="P59" s="242"/>
      <x:c r="Q59" s="242"/>
      <x:c r="R59" s="242"/>
      <x:c r="S59" s="242"/>
      <x:c r="T59" s="242"/>
      <x:c r="U59" s="242"/>
      <x:c r="V59" s="242"/>
      <x:c r="W59" s="242"/>
      <x:c r="X59" s="242"/>
      <x:c r="Y59" s="242"/>
      <x:c r="Z59" s="242"/>
    </x:row>
    <x:row r="60">
      <x:c r="A60" s="242"/>
      <x:c r="B60" s="242"/>
      <x:c r="C60" s="242"/>
      <x:c r="D60" s="242"/>
      <x:c r="E60" s="242"/>
      <x:c r="F60" s="242"/>
      <x:c r="G60" s="242"/>
      <x:c r="H60" s="242"/>
      <x:c r="I60" s="242"/>
      <x:c r="J60" s="242"/>
      <x:c r="K60" s="242"/>
      <x:c r="L60" s="242"/>
      <x:c r="M60" s="242"/>
      <x:c r="N60" s="242"/>
      <x:c r="O60" s="242"/>
      <x:c r="P60" s="242"/>
      <x:c r="Q60" s="242"/>
      <x:c r="R60" s="242"/>
      <x:c r="S60" s="242"/>
      <x:c r="T60" s="242"/>
      <x:c r="U60" s="242"/>
      <x:c r="V60" s="242"/>
      <x:c r="W60" s="242"/>
      <x:c r="X60" s="242"/>
      <x:c r="Y60" s="242"/>
      <x:c r="Z60" s="242"/>
    </x:row>
    <x:row r="61">
      <x:c r="A61" s="242"/>
      <x:c r="B61" s="242"/>
      <x:c r="C61" s="242"/>
      <x:c r="D61" s="242"/>
      <x:c r="E61" s="242"/>
      <x:c r="F61" s="242"/>
      <x:c r="G61" s="242"/>
      <x:c r="H61" s="242"/>
      <x:c r="I61" s="242"/>
      <x:c r="J61" s="242"/>
      <x:c r="K61" s="242"/>
      <x:c r="L61" s="242"/>
      <x:c r="M61" s="242"/>
      <x:c r="N61" s="242"/>
      <x:c r="O61" s="242"/>
      <x:c r="P61" s="242"/>
      <x:c r="Q61" s="242"/>
      <x:c r="R61" s="242"/>
      <x:c r="S61" s="242"/>
      <x:c r="T61" s="242"/>
      <x:c r="U61" s="242"/>
      <x:c r="V61" s="242"/>
      <x:c r="W61" s="242"/>
      <x:c r="X61" s="242"/>
      <x:c r="Y61" s="242"/>
      <x:c r="Z61" s="242"/>
    </x:row>
    <x:row r="62">
      <x:c r="A62" s="242"/>
      <x:c r="B62" s="242"/>
      <x:c r="C62" s="242"/>
      <x:c r="D62" s="242"/>
      <x:c r="E62" s="242"/>
      <x:c r="F62" s="242"/>
      <x:c r="G62" s="242"/>
      <x:c r="H62" s="242"/>
      <x:c r="I62" s="242"/>
      <x:c r="J62" s="242"/>
      <x:c r="K62" s="242"/>
      <x:c r="L62" s="242"/>
      <x:c r="M62" s="242"/>
      <x:c r="N62" s="242"/>
      <x:c r="O62" s="242"/>
      <x:c r="P62" s="242"/>
      <x:c r="Q62" s="242"/>
      <x:c r="R62" s="242"/>
      <x:c r="S62" s="242"/>
      <x:c r="T62" s="242"/>
      <x:c r="U62" s="242"/>
      <x:c r="V62" s="242"/>
      <x:c r="W62" s="242"/>
      <x:c r="X62" s="242"/>
      <x:c r="Y62" s="242"/>
      <x:c r="Z62" s="242"/>
    </x:row>
    <x:row r="63">
      <x:c r="A63" s="242"/>
      <x:c r="B63" s="242"/>
      <x:c r="C63" s="242"/>
      <x:c r="D63" s="242"/>
      <x:c r="E63" s="242"/>
      <x:c r="F63" s="242"/>
      <x:c r="G63" s="242"/>
      <x:c r="H63" s="242"/>
      <x:c r="I63" s="242"/>
      <x:c r="J63" s="242"/>
      <x:c r="K63" s="242"/>
      <x:c r="L63" s="242"/>
      <x:c r="M63" s="242"/>
      <x:c r="N63" s="242"/>
      <x:c r="O63" s="242"/>
      <x:c r="P63" s="242"/>
      <x:c r="Q63" s="242"/>
      <x:c r="R63" s="242"/>
      <x:c r="S63" s="242"/>
      <x:c r="T63" s="242"/>
      <x:c r="U63" s="242"/>
      <x:c r="V63" s="242"/>
      <x:c r="W63" s="242"/>
      <x:c r="X63" s="242"/>
      <x:c r="Y63" s="242"/>
      <x:c r="Z63" s="242"/>
    </x:row>
    <x:row r="64">
      <x:c r="A64" s="242"/>
      <x:c r="B64" s="242"/>
      <x:c r="C64" s="242"/>
      <x:c r="D64" s="242"/>
      <x:c r="E64" s="242"/>
      <x:c r="F64" s="242"/>
      <x:c r="G64" s="242"/>
      <x:c r="H64" s="242"/>
      <x:c r="I64" s="242"/>
      <x:c r="J64" s="242"/>
      <x:c r="K64" s="242"/>
      <x:c r="L64" s="242"/>
      <x:c r="M64" s="242"/>
      <x:c r="N64" s="242"/>
      <x:c r="O64" s="242"/>
      <x:c r="P64" s="242"/>
      <x:c r="Q64" s="242"/>
      <x:c r="R64" s="242"/>
      <x:c r="S64" s="242"/>
      <x:c r="T64" s="242"/>
      <x:c r="U64" s="242"/>
      <x:c r="V64" s="242"/>
      <x:c r="W64" s="242"/>
      <x:c r="X64" s="242"/>
      <x:c r="Y64" s="242"/>
      <x:c r="Z64" s="242"/>
    </x:row>
    <x:row r="65">
      <x:c r="A65" s="242"/>
      <x:c r="B65" s="242"/>
      <x:c r="C65" s="242"/>
      <x:c r="D65" s="242"/>
      <x:c r="E65" s="242"/>
      <x:c r="F65" s="242"/>
      <x:c r="G65" s="242"/>
      <x:c r="H65" s="242"/>
      <x:c r="I65" s="242"/>
      <x:c r="J65" s="242"/>
      <x:c r="K65" s="242"/>
      <x:c r="L65" s="242"/>
      <x:c r="M65" s="242"/>
      <x:c r="N65" s="242"/>
      <x:c r="O65" s="242"/>
      <x:c r="P65" s="242"/>
      <x:c r="Q65" s="242"/>
      <x:c r="R65" s="242"/>
      <x:c r="S65" s="242"/>
      <x:c r="T65" s="242"/>
      <x:c r="U65" s="242"/>
      <x:c r="V65" s="242"/>
      <x:c r="W65" s="242"/>
      <x:c r="X65" s="242"/>
      <x:c r="Y65" s="242"/>
      <x:c r="Z65" s="242"/>
    </x:row>
    <x:row r="66">
      <x:c r="A66" s="242"/>
      <x:c r="B66" s="242"/>
      <x:c r="C66" s="242"/>
      <x:c r="D66" s="242"/>
      <x:c r="E66" s="242"/>
      <x:c r="F66" s="242"/>
      <x:c r="G66" s="242"/>
      <x:c r="H66" s="242"/>
      <x:c r="I66" s="242"/>
      <x:c r="J66" s="242"/>
      <x:c r="K66" s="242"/>
      <x:c r="L66" s="242"/>
      <x:c r="M66" s="242"/>
      <x:c r="N66" s="242"/>
      <x:c r="O66" s="242"/>
      <x:c r="P66" s="242"/>
      <x:c r="Q66" s="242"/>
      <x:c r="R66" s="242"/>
      <x:c r="S66" s="242"/>
      <x:c r="T66" s="242"/>
      <x:c r="U66" s="242"/>
      <x:c r="V66" s="242"/>
      <x:c r="W66" s="242"/>
      <x:c r="X66" s="242"/>
      <x:c r="Y66" s="242"/>
      <x:c r="Z66" s="242"/>
    </x:row>
    <x:row r="67">
      <x:c r="A67" s="242"/>
      <x:c r="B67" s="242"/>
      <x:c r="C67" s="242"/>
      <x:c r="D67" s="242"/>
      <x:c r="E67" s="242"/>
      <x:c r="F67" s="242"/>
      <x:c r="G67" s="242"/>
      <x:c r="H67" s="242"/>
      <x:c r="I67" s="242"/>
      <x:c r="J67" s="242"/>
      <x:c r="K67" s="242"/>
      <x:c r="L67" s="242"/>
      <x:c r="M67" s="242"/>
      <x:c r="N67" s="242"/>
      <x:c r="O67" s="242"/>
      <x:c r="P67" s="242"/>
      <x:c r="Q67" s="242"/>
      <x:c r="R67" s="242"/>
      <x:c r="S67" s="242"/>
      <x:c r="T67" s="242"/>
      <x:c r="U67" s="242"/>
      <x:c r="V67" s="242"/>
      <x:c r="W67" s="242"/>
      <x:c r="X67" s="242"/>
      <x:c r="Y67" s="242"/>
      <x:c r="Z67" s="242"/>
    </x:row>
    <x:row r="68">
      <x:c r="A68" s="242"/>
      <x:c r="B68" s="242"/>
      <x:c r="C68" s="242"/>
      <x:c r="D68" s="242"/>
      <x:c r="E68" s="242"/>
      <x:c r="F68" s="242"/>
      <x:c r="G68" s="242"/>
      <x:c r="H68" s="242"/>
      <x:c r="I68" s="242"/>
      <x:c r="J68" s="242"/>
      <x:c r="K68" s="242"/>
      <x:c r="L68" s="242"/>
      <x:c r="M68" s="242"/>
      <x:c r="N68" s="242"/>
      <x:c r="O68" s="242"/>
      <x:c r="P68" s="242"/>
      <x:c r="Q68" s="242"/>
      <x:c r="R68" s="242"/>
      <x:c r="S68" s="242"/>
      <x:c r="T68" s="242"/>
      <x:c r="U68" s="242"/>
      <x:c r="V68" s="242"/>
      <x:c r="W68" s="242"/>
      <x:c r="X68" s="242"/>
      <x:c r="Y68" s="242"/>
      <x:c r="Z68" s="242"/>
    </x:row>
    <x:row r="69">
      <x:c r="A69" s="242"/>
      <x:c r="B69" s="242"/>
      <x:c r="C69" s="242"/>
      <x:c r="D69" s="242"/>
      <x:c r="E69" s="242"/>
      <x:c r="F69" s="242"/>
      <x:c r="G69" s="242"/>
      <x:c r="H69" s="242"/>
      <x:c r="I69" s="242"/>
      <x:c r="J69" s="242"/>
      <x:c r="K69" s="242"/>
      <x:c r="L69" s="242"/>
      <x:c r="M69" s="242"/>
      <x:c r="N69" s="242"/>
      <x:c r="O69" s="242"/>
      <x:c r="P69" s="242"/>
      <x:c r="Q69" s="242"/>
      <x:c r="R69" s="242"/>
      <x:c r="S69" s="242"/>
      <x:c r="T69" s="242"/>
      <x:c r="U69" s="242"/>
      <x:c r="V69" s="242"/>
      <x:c r="W69" s="242"/>
      <x:c r="X69" s="242"/>
      <x:c r="Y69" s="242"/>
      <x:c r="Z69" s="242"/>
    </x:row>
    <x:row r="70">
      <x:c r="A70" s="242"/>
      <x:c r="B70" s="242"/>
      <x:c r="C70" s="242"/>
      <x:c r="D70" s="242"/>
      <x:c r="E70" s="242"/>
      <x:c r="F70" s="242"/>
      <x:c r="G70" s="242"/>
      <x:c r="H70" s="242"/>
      <x:c r="I70" s="242"/>
      <x:c r="J70" s="242"/>
      <x:c r="K70" s="242"/>
      <x:c r="L70" s="242"/>
      <x:c r="M70" s="242"/>
      <x:c r="N70" s="242"/>
      <x:c r="O70" s="242"/>
      <x:c r="P70" s="242"/>
      <x:c r="Q70" s="242"/>
      <x:c r="R70" s="242"/>
      <x:c r="S70" s="242"/>
      <x:c r="T70" s="242"/>
      <x:c r="U70" s="242"/>
      <x:c r="V70" s="242"/>
      <x:c r="W70" s="242"/>
      <x:c r="X70" s="242"/>
      <x:c r="Y70" s="242"/>
      <x:c r="Z70" s="242"/>
    </x:row>
    <x:row r="71">
      <x:c r="A71" s="242"/>
      <x:c r="B71" s="242"/>
      <x:c r="C71" s="242"/>
      <x:c r="D71" s="242"/>
      <x:c r="E71" s="242"/>
      <x:c r="F71" s="242"/>
      <x:c r="G71" s="242"/>
      <x:c r="H71" s="242"/>
      <x:c r="I71" s="242"/>
      <x:c r="J71" s="242"/>
      <x:c r="K71" s="242"/>
      <x:c r="L71" s="242"/>
      <x:c r="M71" s="242"/>
      <x:c r="N71" s="242"/>
      <x:c r="O71" s="242"/>
      <x:c r="P71" s="242"/>
      <x:c r="Q71" s="242"/>
      <x:c r="R71" s="242"/>
      <x:c r="S71" s="242"/>
      <x:c r="T71" s="242"/>
      <x:c r="U71" s="242"/>
      <x:c r="V71" s="242"/>
      <x:c r="W71" s="242"/>
      <x:c r="X71" s="242"/>
      <x:c r="Y71" s="242"/>
      <x:c r="Z71" s="242"/>
    </x:row>
    <x:row r="72">
      <x:c r="A72" s="242"/>
      <x:c r="B72" s="242"/>
      <x:c r="C72" s="242"/>
      <x:c r="D72" s="242"/>
      <x:c r="E72" s="242"/>
      <x:c r="F72" s="242"/>
      <x:c r="G72" s="242"/>
      <x:c r="H72" s="242"/>
      <x:c r="I72" s="242"/>
      <x:c r="J72" s="242"/>
      <x:c r="K72" s="242"/>
      <x:c r="L72" s="242"/>
      <x:c r="M72" s="242"/>
      <x:c r="N72" s="242"/>
      <x:c r="O72" s="242"/>
      <x:c r="P72" s="242"/>
      <x:c r="Q72" s="242"/>
      <x:c r="R72" s="242"/>
      <x:c r="S72" s="242"/>
      <x:c r="T72" s="242"/>
      <x:c r="U72" s="242"/>
      <x:c r="V72" s="242"/>
      <x:c r="W72" s="242"/>
      <x:c r="X72" s="242"/>
      <x:c r="Y72" s="242"/>
      <x:c r="Z72" s="242"/>
    </x:row>
    <x:row r="73">
      <x:c r="A73" s="242"/>
      <x:c r="B73" s="242"/>
      <x:c r="C73" s="242"/>
      <x:c r="D73" s="242"/>
      <x:c r="E73" s="242"/>
      <x:c r="F73" s="242"/>
      <x:c r="G73" s="242"/>
      <x:c r="H73" s="242"/>
      <x:c r="I73" s="242"/>
      <x:c r="J73" s="242"/>
      <x:c r="K73" s="242"/>
      <x:c r="L73" s="242"/>
      <x:c r="M73" s="242"/>
      <x:c r="N73" s="242"/>
      <x:c r="O73" s="242"/>
      <x:c r="P73" s="242"/>
      <x:c r="Q73" s="242"/>
      <x:c r="R73" s="242"/>
      <x:c r="S73" s="242"/>
      <x:c r="T73" s="242"/>
      <x:c r="U73" s="242"/>
      <x:c r="V73" s="242"/>
      <x:c r="W73" s="242"/>
      <x:c r="X73" s="242"/>
      <x:c r="Y73" s="242"/>
      <x:c r="Z73" s="242"/>
    </x:row>
    <x:row r="74">
      <x:c r="A74" s="242"/>
      <x:c r="B74" s="242"/>
      <x:c r="C74" s="242"/>
      <x:c r="D74" s="242"/>
      <x:c r="E74" s="242"/>
      <x:c r="F74" s="242"/>
      <x:c r="G74" s="242"/>
      <x:c r="H74" s="242"/>
      <x:c r="I74" s="242"/>
      <x:c r="J74" s="242"/>
      <x:c r="K74" s="242"/>
      <x:c r="L74" s="242"/>
      <x:c r="M74" s="242"/>
      <x:c r="N74" s="242"/>
      <x:c r="O74" s="242"/>
      <x:c r="P74" s="242"/>
      <x:c r="Q74" s="242"/>
      <x:c r="R74" s="242"/>
      <x:c r="S74" s="242"/>
      <x:c r="T74" s="242"/>
      <x:c r="U74" s="242"/>
      <x:c r="V74" s="242"/>
      <x:c r="W74" s="242"/>
      <x:c r="X74" s="242"/>
      <x:c r="Y74" s="242"/>
      <x:c r="Z74" s="242"/>
    </x:row>
    <x:row r="75">
      <x:c r="A75" s="242"/>
      <x:c r="B75" s="242"/>
      <x:c r="C75" s="242"/>
      <x:c r="D75" s="242"/>
      <x:c r="E75" s="242"/>
      <x:c r="F75" s="242"/>
      <x:c r="G75" s="242"/>
      <x:c r="H75" s="242"/>
      <x:c r="I75" s="242"/>
      <x:c r="J75" s="242"/>
      <x:c r="K75" s="242"/>
      <x:c r="L75" s="242"/>
      <x:c r="M75" s="242"/>
      <x:c r="N75" s="242"/>
      <x:c r="O75" s="242"/>
      <x:c r="P75" s="242"/>
      <x:c r="Q75" s="242"/>
      <x:c r="R75" s="242"/>
      <x:c r="S75" s="242"/>
      <x:c r="T75" s="242"/>
      <x:c r="U75" s="242"/>
      <x:c r="V75" s="242"/>
      <x:c r="W75" s="242"/>
      <x:c r="X75" s="242"/>
      <x:c r="Y75" s="242"/>
      <x:c r="Z75" s="242"/>
    </x:row>
    <x:row r="76">
      <x:c r="A76" s="242"/>
      <x:c r="B76" s="242"/>
      <x:c r="C76" s="242"/>
      <x:c r="D76" s="242"/>
      <x:c r="E76" s="242"/>
      <x:c r="F76" s="242"/>
      <x:c r="G76" s="242"/>
      <x:c r="H76" s="242"/>
      <x:c r="I76" s="242"/>
      <x:c r="J76" s="242"/>
      <x:c r="K76" s="242"/>
      <x:c r="L76" s="242"/>
      <x:c r="M76" s="242"/>
      <x:c r="N76" s="242"/>
      <x:c r="O76" s="242"/>
      <x:c r="P76" s="242"/>
      <x:c r="Q76" s="242"/>
      <x:c r="R76" s="242"/>
      <x:c r="S76" s="242"/>
      <x:c r="T76" s="242"/>
      <x:c r="U76" s="242"/>
      <x:c r="V76" s="242"/>
      <x:c r="W76" s="242"/>
      <x:c r="X76" s="242"/>
      <x:c r="Y76" s="242"/>
      <x:c r="Z76" s="242"/>
    </x:row>
    <x:row r="77">
      <x:c r="A77" s="242"/>
      <x:c r="B77" s="242"/>
      <x:c r="C77" s="242"/>
      <x:c r="D77" s="242"/>
      <x:c r="E77" s="242"/>
      <x:c r="F77" s="242"/>
      <x:c r="G77" s="242"/>
      <x:c r="H77" s="242"/>
      <x:c r="I77" s="242"/>
      <x:c r="J77" s="242"/>
      <x:c r="K77" s="242"/>
      <x:c r="L77" s="242"/>
      <x:c r="M77" s="242"/>
      <x:c r="N77" s="242"/>
      <x:c r="O77" s="242"/>
      <x:c r="P77" s="242"/>
      <x:c r="Q77" s="242"/>
      <x:c r="R77" s="242"/>
      <x:c r="S77" s="242"/>
      <x:c r="T77" s="242"/>
      <x:c r="U77" s="242"/>
      <x:c r="V77" s="242"/>
      <x:c r="W77" s="242"/>
      <x:c r="X77" s="242"/>
      <x:c r="Y77" s="242"/>
      <x:c r="Z77" s="242"/>
    </x:row>
    <x:row r="78">
      <x:c r="A78" s="242"/>
      <x:c r="B78" s="242"/>
      <x:c r="C78" s="242"/>
      <x:c r="D78" s="242"/>
      <x:c r="E78" s="242"/>
      <x:c r="F78" s="242"/>
      <x:c r="G78" s="242"/>
      <x:c r="H78" s="242"/>
      <x:c r="I78" s="242"/>
      <x:c r="J78" s="242"/>
      <x:c r="K78" s="242"/>
      <x:c r="L78" s="242"/>
      <x:c r="M78" s="242"/>
      <x:c r="N78" s="242"/>
      <x:c r="O78" s="242"/>
      <x:c r="P78" s="242"/>
      <x:c r="Q78" s="242"/>
      <x:c r="R78" s="242"/>
      <x:c r="S78" s="242"/>
      <x:c r="T78" s="242"/>
      <x:c r="U78" s="242"/>
      <x:c r="V78" s="242"/>
      <x:c r="W78" s="242"/>
      <x:c r="X78" s="242"/>
      <x:c r="Y78" s="242"/>
      <x:c r="Z78" s="242"/>
    </x:row>
    <x:row r="79">
      <x:c r="A79" s="242"/>
      <x:c r="B79" s="242"/>
      <x:c r="C79" s="242"/>
      <x:c r="D79" s="242"/>
      <x:c r="E79" s="242"/>
      <x:c r="F79" s="242"/>
      <x:c r="G79" s="242"/>
      <x:c r="H79" s="242"/>
      <x:c r="I79" s="242"/>
      <x:c r="J79" s="242"/>
      <x:c r="K79" s="242"/>
      <x:c r="L79" s="242"/>
      <x:c r="M79" s="242"/>
      <x:c r="N79" s="242"/>
      <x:c r="O79" s="242"/>
      <x:c r="P79" s="242"/>
      <x:c r="Q79" s="242"/>
      <x:c r="R79" s="242"/>
      <x:c r="S79" s="242"/>
      <x:c r="T79" s="242"/>
      <x:c r="U79" s="242"/>
      <x:c r="V79" s="242"/>
      <x:c r="W79" s="242"/>
      <x:c r="X79" s="242"/>
      <x:c r="Y79" s="242"/>
      <x:c r="Z79" s="242"/>
    </x:row>
    <x:row r="80">
      <x:c r="A80" s="242"/>
      <x:c r="B80" s="242"/>
      <x:c r="C80" s="242"/>
      <x:c r="D80" s="242"/>
      <x:c r="E80" s="242"/>
      <x:c r="F80" s="242"/>
      <x:c r="G80" s="242"/>
      <x:c r="H80" s="242"/>
      <x:c r="I80" s="242"/>
      <x:c r="J80" s="242"/>
      <x:c r="K80" s="242"/>
      <x:c r="L80" s="242"/>
      <x:c r="M80" s="242"/>
      <x:c r="N80" s="242"/>
      <x:c r="O80" s="242"/>
      <x:c r="P80" s="242"/>
      <x:c r="Q80" s="242"/>
      <x:c r="R80" s="242"/>
      <x:c r="S80" s="242"/>
      <x:c r="T80" s="242"/>
      <x:c r="U80" s="242"/>
      <x:c r="V80" s="242"/>
      <x:c r="W80" s="242"/>
      <x:c r="X80" s="242"/>
      <x:c r="Y80" s="242"/>
      <x:c r="Z80" s="242"/>
    </x:row>
    <x:row r="81">
      <x:c r="A81" s="242"/>
      <x:c r="B81" s="242"/>
      <x:c r="C81" s="242"/>
      <x:c r="D81" s="242"/>
      <x:c r="E81" s="242"/>
      <x:c r="F81" s="242"/>
      <x:c r="G81" s="242"/>
      <x:c r="H81" s="242"/>
      <x:c r="I81" s="242"/>
      <x:c r="J81" s="242"/>
      <x:c r="K81" s="242"/>
      <x:c r="L81" s="242"/>
      <x:c r="M81" s="242"/>
      <x:c r="N81" s="242"/>
      <x:c r="O81" s="242"/>
      <x:c r="P81" s="242"/>
      <x:c r="Q81" s="242"/>
      <x:c r="R81" s="242"/>
      <x:c r="S81" s="242"/>
      <x:c r="T81" s="242"/>
      <x:c r="U81" s="242"/>
      <x:c r="V81" s="242"/>
      <x:c r="W81" s="242"/>
      <x:c r="X81" s="242"/>
      <x:c r="Y81" s="242"/>
      <x:c r="Z81" s="242"/>
    </x:row>
    <x:row r="82">
      <x:c r="A82" s="242"/>
      <x:c r="B82" s="242"/>
      <x:c r="C82" s="242"/>
      <x:c r="D82" s="242"/>
      <x:c r="E82" s="242"/>
      <x:c r="F82" s="242"/>
      <x:c r="G82" s="242"/>
      <x:c r="H82" s="242"/>
      <x:c r="I82" s="242"/>
      <x:c r="J82" s="242"/>
      <x:c r="K82" s="242"/>
      <x:c r="L82" s="242"/>
      <x:c r="M82" s="242"/>
      <x:c r="N82" s="242"/>
      <x:c r="O82" s="242"/>
      <x:c r="P82" s="242"/>
      <x:c r="Q82" s="242"/>
      <x:c r="R82" s="242"/>
      <x:c r="S82" s="242"/>
      <x:c r="T82" s="242"/>
      <x:c r="U82" s="242"/>
      <x:c r="V82" s="242"/>
      <x:c r="W82" s="242"/>
      <x:c r="X82" s="242"/>
      <x:c r="Y82" s="242"/>
      <x:c r="Z82" s="242"/>
    </x:row>
    <x:row r="83">
      <x:c r="A83" s="242"/>
      <x:c r="B83" s="242"/>
      <x:c r="C83" s="242"/>
      <x:c r="D83" s="242"/>
      <x:c r="E83" s="242"/>
      <x:c r="F83" s="242"/>
      <x:c r="G83" s="242"/>
      <x:c r="H83" s="242"/>
      <x:c r="I83" s="242"/>
      <x:c r="J83" s="242"/>
      <x:c r="K83" s="242"/>
      <x:c r="L83" s="242"/>
      <x:c r="M83" s="242"/>
      <x:c r="N83" s="242"/>
      <x:c r="O83" s="242"/>
      <x:c r="P83" s="242"/>
      <x:c r="Q83" s="242"/>
      <x:c r="R83" s="242"/>
      <x:c r="S83" s="242"/>
      <x:c r="T83" s="242"/>
      <x:c r="U83" s="242"/>
      <x:c r="V83" s="242"/>
      <x:c r="W83" s="242"/>
      <x:c r="X83" s="242"/>
      <x:c r="Y83" s="242"/>
      <x:c r="Z83" s="242"/>
    </x:row>
    <x:row r="84">
      <x:c r="A84" s="242"/>
      <x:c r="B84" s="242"/>
      <x:c r="C84" s="242"/>
      <x:c r="D84" s="242"/>
      <x:c r="E84" s="242"/>
      <x:c r="F84" s="242"/>
      <x:c r="G84" s="242"/>
      <x:c r="H84" s="242"/>
      <x:c r="I84" s="242"/>
      <x:c r="J84" s="242"/>
      <x:c r="K84" s="242"/>
      <x:c r="L84" s="242"/>
      <x:c r="M84" s="242"/>
      <x:c r="N84" s="242"/>
      <x:c r="O84" s="242"/>
      <x:c r="P84" s="242"/>
      <x:c r="Q84" s="242"/>
      <x:c r="R84" s="242"/>
      <x:c r="S84" s="242"/>
      <x:c r="T84" s="242"/>
      <x:c r="U84" s="242"/>
      <x:c r="V84" s="242"/>
      <x:c r="W84" s="242"/>
      <x:c r="X84" s="242"/>
      <x:c r="Y84" s="242"/>
      <x:c r="Z84" s="242"/>
    </x:row>
    <x:row r="85">
      <x:c r="A85" s="242"/>
      <x:c r="B85" s="242"/>
      <x:c r="C85" s="242"/>
      <x:c r="D85" s="242"/>
      <x:c r="E85" s="242"/>
      <x:c r="F85" s="242"/>
      <x:c r="G85" s="242"/>
      <x:c r="H85" s="242"/>
      <x:c r="I85" s="242"/>
      <x:c r="J85" s="242"/>
      <x:c r="K85" s="242"/>
      <x:c r="L85" s="242"/>
      <x:c r="M85" s="242"/>
      <x:c r="N85" s="242"/>
      <x:c r="O85" s="242"/>
      <x:c r="P85" s="242"/>
      <x:c r="Q85" s="242"/>
      <x:c r="R85" s="242"/>
      <x:c r="S85" s="242"/>
      <x:c r="T85" s="242"/>
      <x:c r="U85" s="242"/>
      <x:c r="V85" s="242"/>
      <x:c r="W85" s="242"/>
      <x:c r="X85" s="242"/>
      <x:c r="Y85" s="242"/>
      <x:c r="Z85" s="242"/>
    </x:row>
    <x:row r="86">
      <x:c r="A86" s="242"/>
      <x:c r="B86" s="242"/>
      <x:c r="C86" s="242"/>
      <x:c r="D86" s="242"/>
      <x:c r="E86" s="242"/>
      <x:c r="F86" s="242"/>
      <x:c r="G86" s="242"/>
      <x:c r="H86" s="242"/>
      <x:c r="I86" s="242"/>
      <x:c r="J86" s="242"/>
      <x:c r="K86" s="242"/>
      <x:c r="L86" s="242"/>
      <x:c r="M86" s="242"/>
      <x:c r="N86" s="242"/>
      <x:c r="O86" s="242"/>
      <x:c r="P86" s="242"/>
      <x:c r="Q86" s="242"/>
      <x:c r="R86" s="242"/>
      <x:c r="S86" s="242"/>
      <x:c r="T86" s="242"/>
      <x:c r="U86" s="242"/>
      <x:c r="V86" s="242"/>
      <x:c r="W86" s="242"/>
      <x:c r="X86" s="242"/>
      <x:c r="Y86" s="242"/>
      <x:c r="Z86" s="242"/>
    </x:row>
    <x:row r="87">
      <x:c r="A87" s="242"/>
      <x:c r="B87" s="242"/>
      <x:c r="C87" s="242"/>
      <x:c r="D87" s="242"/>
      <x:c r="E87" s="242"/>
      <x:c r="F87" s="242"/>
      <x:c r="G87" s="242"/>
      <x:c r="H87" s="242"/>
      <x:c r="I87" s="242"/>
      <x:c r="J87" s="242"/>
      <x:c r="K87" s="242"/>
      <x:c r="L87" s="242"/>
      <x:c r="M87" s="242"/>
      <x:c r="N87" s="242"/>
      <x:c r="O87" s="242"/>
      <x:c r="P87" s="242"/>
      <x:c r="Q87" s="242"/>
      <x:c r="R87" s="242"/>
      <x:c r="S87" s="242"/>
      <x:c r="T87" s="242"/>
      <x:c r="U87" s="242"/>
      <x:c r="V87" s="242"/>
      <x:c r="W87" s="242"/>
      <x:c r="X87" s="242"/>
      <x:c r="Y87" s="242"/>
      <x:c r="Z87" s="242"/>
    </x:row>
    <x:row r="88">
      <x:c r="A88" s="242"/>
      <x:c r="B88" s="242"/>
      <x:c r="C88" s="242"/>
      <x:c r="D88" s="242"/>
      <x:c r="E88" s="242"/>
      <x:c r="F88" s="242"/>
      <x:c r="G88" s="242"/>
      <x:c r="H88" s="242"/>
      <x:c r="I88" s="242"/>
      <x:c r="J88" s="242"/>
      <x:c r="K88" s="242"/>
      <x:c r="L88" s="242"/>
      <x:c r="M88" s="242"/>
      <x:c r="N88" s="242"/>
      <x:c r="O88" s="242"/>
      <x:c r="P88" s="242"/>
      <x:c r="Q88" s="242"/>
      <x:c r="R88" s="242"/>
      <x:c r="S88" s="242"/>
      <x:c r="T88" s="242"/>
      <x:c r="U88" s="242"/>
      <x:c r="V88" s="242"/>
      <x:c r="W88" s="242"/>
      <x:c r="X88" s="242"/>
      <x:c r="Y88" s="242"/>
      <x:c r="Z88" s="242"/>
    </x:row>
    <x:row r="89">
      <x:c r="A89" s="242"/>
      <x:c r="B89" s="242"/>
      <x:c r="C89" s="242"/>
      <x:c r="D89" s="242"/>
      <x:c r="E89" s="242"/>
      <x:c r="F89" s="242"/>
      <x:c r="G89" s="242"/>
      <x:c r="H89" s="242"/>
      <x:c r="I89" s="242"/>
      <x:c r="J89" s="242"/>
      <x:c r="K89" s="242"/>
      <x:c r="L89" s="242"/>
      <x:c r="M89" s="242"/>
      <x:c r="N89" s="242"/>
      <x:c r="O89" s="242"/>
      <x:c r="P89" s="242"/>
      <x:c r="Q89" s="242"/>
      <x:c r="R89" s="242"/>
      <x:c r="S89" s="242"/>
      <x:c r="T89" s="242"/>
      <x:c r="U89" s="242"/>
      <x:c r="V89" s="242"/>
      <x:c r="W89" s="242"/>
      <x:c r="X89" s="242"/>
      <x:c r="Y89" s="242"/>
      <x:c r="Z89" s="242"/>
    </x:row>
    <x:row r="90">
      <x:c r="A90" s="242"/>
      <x:c r="B90" s="242"/>
      <x:c r="C90" s="242"/>
      <x:c r="D90" s="242"/>
      <x:c r="E90" s="242"/>
      <x:c r="F90" s="242"/>
      <x:c r="G90" s="242"/>
      <x:c r="H90" s="242"/>
      <x:c r="I90" s="242"/>
      <x:c r="J90" s="242"/>
      <x:c r="K90" s="242"/>
      <x:c r="L90" s="242"/>
      <x:c r="M90" s="242"/>
      <x:c r="N90" s="242"/>
      <x:c r="O90" s="242"/>
      <x:c r="P90" s="242"/>
      <x:c r="Q90" s="242"/>
      <x:c r="R90" s="242"/>
      <x:c r="S90" s="242"/>
      <x:c r="T90" s="242"/>
      <x:c r="U90" s="242"/>
      <x:c r="V90" s="242"/>
      <x:c r="W90" s="242"/>
      <x:c r="X90" s="242"/>
      <x:c r="Y90" s="242"/>
      <x:c r="Z90" s="242"/>
    </x:row>
    <x:row r="91">
      <x:c r="A91" s="242"/>
      <x:c r="B91" s="242"/>
      <x:c r="C91" s="242"/>
      <x:c r="D91" s="242"/>
      <x:c r="E91" s="242"/>
      <x:c r="F91" s="242"/>
      <x:c r="G91" s="242"/>
      <x:c r="H91" s="242"/>
      <x:c r="I91" s="242"/>
      <x:c r="J91" s="242"/>
      <x:c r="K91" s="242"/>
      <x:c r="L91" s="242"/>
      <x:c r="M91" s="242"/>
      <x:c r="N91" s="242"/>
      <x:c r="O91" s="242"/>
      <x:c r="P91" s="242"/>
      <x:c r="Q91" s="242"/>
      <x:c r="R91" s="242"/>
      <x:c r="S91" s="242"/>
      <x:c r="T91" s="242"/>
      <x:c r="U91" s="242"/>
      <x:c r="V91" s="242"/>
      <x:c r="W91" s="242"/>
      <x:c r="X91" s="242"/>
      <x:c r="Y91" s="242"/>
      <x:c r="Z91" s="242"/>
    </x:row>
    <x:row r="92">
      <x:c r="A92" s="242"/>
      <x:c r="B92" s="242"/>
      <x:c r="C92" s="242"/>
      <x:c r="D92" s="242"/>
      <x:c r="E92" s="242"/>
      <x:c r="F92" s="242"/>
      <x:c r="G92" s="242"/>
      <x:c r="H92" s="242"/>
      <x:c r="I92" s="242"/>
      <x:c r="J92" s="242"/>
      <x:c r="K92" s="242"/>
      <x:c r="L92" s="242"/>
      <x:c r="M92" s="242"/>
      <x:c r="N92" s="242"/>
      <x:c r="O92" s="242"/>
      <x:c r="P92" s="242"/>
      <x:c r="Q92" s="242"/>
      <x:c r="R92" s="242"/>
      <x:c r="S92" s="242"/>
      <x:c r="T92" s="242"/>
      <x:c r="U92" s="242"/>
      <x:c r="V92" s="242"/>
      <x:c r="W92" s="242"/>
      <x:c r="X92" s="242"/>
      <x:c r="Y92" s="242"/>
      <x:c r="Z92" s="242"/>
    </x:row>
    <x:row r="93">
      <x:c r="A93" s="242"/>
      <x:c r="B93" s="242"/>
      <x:c r="C93" s="242"/>
      <x:c r="D93" s="242"/>
      <x:c r="E93" s="242"/>
      <x:c r="F93" s="242"/>
      <x:c r="G93" s="242"/>
      <x:c r="H93" s="242"/>
      <x:c r="I93" s="242"/>
      <x:c r="J93" s="242"/>
      <x:c r="K93" s="242"/>
      <x:c r="L93" s="242"/>
      <x:c r="M93" s="242"/>
      <x:c r="N93" s="242"/>
      <x:c r="O93" s="242"/>
      <x:c r="P93" s="242"/>
      <x:c r="Q93" s="242"/>
      <x:c r="R93" s="242"/>
      <x:c r="S93" s="242"/>
      <x:c r="T93" s="242"/>
      <x:c r="U93" s="242"/>
      <x:c r="V93" s="242"/>
      <x:c r="W93" s="242"/>
      <x:c r="X93" s="242"/>
      <x:c r="Y93" s="242"/>
      <x:c r="Z93" s="242"/>
    </x:row>
    <x:row r="94">
      <x:c r="A94" s="242"/>
      <x:c r="B94" s="242"/>
      <x:c r="C94" s="242"/>
      <x:c r="D94" s="242"/>
      <x:c r="E94" s="242"/>
      <x:c r="F94" s="242"/>
      <x:c r="G94" s="242"/>
      <x:c r="H94" s="242"/>
      <x:c r="I94" s="242"/>
      <x:c r="J94" s="242"/>
      <x:c r="K94" s="242"/>
      <x:c r="L94" s="242"/>
      <x:c r="M94" s="242"/>
      <x:c r="N94" s="242"/>
      <x:c r="O94" s="242"/>
      <x:c r="P94" s="242"/>
      <x:c r="Q94" s="242"/>
      <x:c r="R94" s="242"/>
      <x:c r="S94" s="242"/>
      <x:c r="T94" s="242"/>
      <x:c r="U94" s="242"/>
      <x:c r="V94" s="242"/>
      <x:c r="W94" s="242"/>
      <x:c r="X94" s="242"/>
      <x:c r="Y94" s="242"/>
      <x:c r="Z94" s="242"/>
    </x:row>
    <x:row r="95">
      <x:c r="A95" s="242"/>
      <x:c r="B95" s="242"/>
      <x:c r="C95" s="242"/>
      <x:c r="D95" s="242"/>
      <x:c r="E95" s="242"/>
      <x:c r="F95" s="242"/>
      <x:c r="G95" s="242"/>
      <x:c r="H95" s="242"/>
      <x:c r="I95" s="242"/>
      <x:c r="J95" s="242"/>
      <x:c r="K95" s="242"/>
      <x:c r="L95" s="242"/>
      <x:c r="M95" s="242"/>
      <x:c r="N95" s="242"/>
      <x:c r="O95" s="242"/>
      <x:c r="P95" s="242"/>
      <x:c r="Q95" s="242"/>
      <x:c r="R95" s="242"/>
      <x:c r="S95" s="242"/>
      <x:c r="T95" s="242"/>
      <x:c r="U95" s="242"/>
      <x:c r="V95" s="242"/>
      <x:c r="W95" s="242"/>
      <x:c r="X95" s="242"/>
      <x:c r="Y95" s="242"/>
      <x:c r="Z95" s="242"/>
    </x:row>
    <x:row r="96">
      <x:c r="A96" s="242"/>
      <x:c r="B96" s="242"/>
      <x:c r="C96" s="242"/>
      <x:c r="D96" s="242"/>
      <x:c r="E96" s="242"/>
      <x:c r="F96" s="242"/>
      <x:c r="G96" s="242"/>
      <x:c r="H96" s="242"/>
      <x:c r="I96" s="242"/>
      <x:c r="J96" s="242"/>
      <x:c r="K96" s="242"/>
      <x:c r="L96" s="242"/>
      <x:c r="M96" s="242"/>
      <x:c r="N96" s="242"/>
      <x:c r="O96" s="242"/>
      <x:c r="P96" s="242"/>
      <x:c r="Q96" s="242"/>
      <x:c r="R96" s="242"/>
      <x:c r="S96" s="242"/>
      <x:c r="T96" s="242"/>
      <x:c r="U96" s="242"/>
      <x:c r="V96" s="242"/>
      <x:c r="W96" s="242"/>
      <x:c r="X96" s="242"/>
      <x:c r="Y96" s="242"/>
      <x:c r="Z96" s="242"/>
    </x:row>
    <x:row r="97">
      <x:c r="A97" s="242"/>
      <x:c r="B97" s="242"/>
      <x:c r="C97" s="242"/>
      <x:c r="D97" s="242"/>
      <x:c r="E97" s="242"/>
      <x:c r="F97" s="242"/>
      <x:c r="G97" s="242"/>
      <x:c r="H97" s="242"/>
      <x:c r="I97" s="242"/>
      <x:c r="J97" s="242"/>
      <x:c r="K97" s="242"/>
      <x:c r="L97" s="242"/>
      <x:c r="M97" s="242"/>
      <x:c r="N97" s="242"/>
      <x:c r="O97" s="242"/>
      <x:c r="P97" s="242"/>
      <x:c r="Q97" s="242"/>
      <x:c r="R97" s="242"/>
      <x:c r="S97" s="242"/>
      <x:c r="T97" s="242"/>
      <x:c r="U97" s="242"/>
      <x:c r="V97" s="242"/>
      <x:c r="W97" s="242"/>
      <x:c r="X97" s="242"/>
      <x:c r="Y97" s="242"/>
      <x:c r="Z97" s="242"/>
    </x:row>
    <x:row r="98">
      <x:c r="A98" s="242"/>
      <x:c r="B98" s="242"/>
      <x:c r="C98" s="242"/>
      <x:c r="D98" s="242"/>
      <x:c r="E98" s="242"/>
      <x:c r="F98" s="242"/>
      <x:c r="G98" s="242"/>
      <x:c r="H98" s="242"/>
      <x:c r="I98" s="242"/>
      <x:c r="J98" s="242"/>
      <x:c r="K98" s="242"/>
      <x:c r="L98" s="242"/>
      <x:c r="M98" s="242"/>
      <x:c r="N98" s="242"/>
      <x:c r="O98" s="242"/>
      <x:c r="P98" s="242"/>
      <x:c r="Q98" s="242"/>
      <x:c r="R98" s="242"/>
      <x:c r="S98" s="242"/>
      <x:c r="T98" s="242"/>
      <x:c r="U98" s="242"/>
      <x:c r="V98" s="242"/>
      <x:c r="W98" s="242"/>
      <x:c r="X98" s="242"/>
      <x:c r="Y98" s="242"/>
      <x:c r="Z98" s="242"/>
    </x:row>
    <x:row r="99">
      <x:c r="A99" s="242"/>
      <x:c r="B99" s="242"/>
      <x:c r="C99" s="242"/>
      <x:c r="D99" s="242"/>
      <x:c r="E99" s="242"/>
      <x:c r="F99" s="242"/>
      <x:c r="G99" s="242"/>
      <x:c r="H99" s="242"/>
      <x:c r="I99" s="242"/>
      <x:c r="J99" s="242"/>
      <x:c r="K99" s="242"/>
      <x:c r="L99" s="242"/>
      <x:c r="M99" s="242"/>
      <x:c r="N99" s="242"/>
      <x:c r="O99" s="242"/>
      <x:c r="P99" s="242"/>
      <x:c r="Q99" s="242"/>
      <x:c r="R99" s="242"/>
      <x:c r="S99" s="242"/>
      <x:c r="T99" s="242"/>
      <x:c r="U99" s="242"/>
      <x:c r="V99" s="242"/>
      <x:c r="W99" s="242"/>
      <x:c r="X99" s="242"/>
      <x:c r="Y99" s="242"/>
      <x:c r="Z99" s="242"/>
    </x:row>
    <x:row r="100">
      <x:c r="A100" s="242"/>
      <x:c r="B100" s="242"/>
      <x:c r="C100" s="242"/>
      <x:c r="D100" s="242"/>
      <x:c r="E100" s="242"/>
      <x:c r="F100" s="242"/>
      <x:c r="G100" s="242"/>
      <x:c r="H100" s="242"/>
      <x:c r="I100" s="242"/>
      <x:c r="J100" s="242"/>
      <x:c r="K100" s="242"/>
      <x:c r="L100" s="242"/>
      <x:c r="M100" s="242"/>
      <x:c r="N100" s="242"/>
      <x:c r="O100" s="242"/>
      <x:c r="P100" s="242"/>
      <x:c r="Q100" s="242"/>
      <x:c r="R100" s="242"/>
      <x:c r="S100" s="242"/>
      <x:c r="T100" s="242"/>
      <x:c r="U100" s="242"/>
      <x:c r="V100" s="242"/>
      <x:c r="W100" s="242"/>
      <x:c r="X100" s="242"/>
      <x:c r="Y100" s="242"/>
      <x:c r="Z100" s="242"/>
    </x:row>
    <x:row r="101">
      <x:c r="A101" s="242"/>
      <x:c r="B101" s="242"/>
      <x:c r="C101" s="242"/>
      <x:c r="D101" s="242"/>
      <x:c r="E101" s="242"/>
      <x:c r="F101" s="242"/>
      <x:c r="G101" s="242"/>
      <x:c r="H101" s="242"/>
      <x:c r="I101" s="242"/>
      <x:c r="J101" s="242"/>
      <x:c r="K101" s="242"/>
      <x:c r="L101" s="242"/>
      <x:c r="M101" s="242"/>
      <x:c r="N101" s="242"/>
      <x:c r="O101" s="242"/>
      <x:c r="P101" s="242"/>
      <x:c r="Q101" s="242"/>
      <x:c r="R101" s="242"/>
      <x:c r="S101" s="242"/>
      <x:c r="T101" s="242"/>
      <x:c r="U101" s="242"/>
      <x:c r="V101" s="242"/>
      <x:c r="W101" s="242"/>
      <x:c r="X101" s="242"/>
      <x:c r="Y101" s="242"/>
      <x:c r="Z101" s="242"/>
    </x:row>
    <x:row r="102">
      <x:c r="A102" s="242"/>
      <x:c r="B102" s="242"/>
      <x:c r="C102" s="242"/>
      <x:c r="D102" s="242"/>
      <x:c r="E102" s="242"/>
      <x:c r="F102" s="242"/>
      <x:c r="G102" s="242"/>
      <x:c r="H102" s="242"/>
      <x:c r="I102" s="242"/>
      <x:c r="J102" s="242"/>
      <x:c r="K102" s="242"/>
      <x:c r="L102" s="242"/>
      <x:c r="M102" s="242"/>
      <x:c r="N102" s="242"/>
      <x:c r="O102" s="242"/>
      <x:c r="P102" s="242"/>
      <x:c r="Q102" s="242"/>
      <x:c r="R102" s="242"/>
      <x:c r="S102" s="242"/>
      <x:c r="T102" s="242"/>
      <x:c r="U102" s="242"/>
      <x:c r="V102" s="242"/>
      <x:c r="W102" s="242"/>
      <x:c r="X102" s="242"/>
      <x:c r="Y102" s="242"/>
      <x:c r="Z102" s="242"/>
    </x:row>
    <x:row r="103">
      <x:c r="A103" s="242"/>
      <x:c r="B103" s="242"/>
      <x:c r="C103" s="242"/>
      <x:c r="D103" s="242"/>
      <x:c r="E103" s="242"/>
      <x:c r="F103" s="242"/>
      <x:c r="G103" s="242"/>
      <x:c r="H103" s="242"/>
      <x:c r="I103" s="242"/>
      <x:c r="J103" s="242"/>
      <x:c r="K103" s="242"/>
      <x:c r="L103" s="242"/>
      <x:c r="M103" s="242"/>
      <x:c r="N103" s="242"/>
      <x:c r="O103" s="242"/>
      <x:c r="P103" s="242"/>
      <x:c r="Q103" s="242"/>
      <x:c r="R103" s="242"/>
      <x:c r="S103" s="242"/>
      <x:c r="T103" s="242"/>
      <x:c r="U103" s="242"/>
      <x:c r="V103" s="242"/>
      <x:c r="W103" s="242"/>
      <x:c r="X103" s="242"/>
      <x:c r="Y103" s="242"/>
      <x:c r="Z103" s="242"/>
    </x:row>
    <x:row r="104">
      <x:c r="A104" s="242"/>
      <x:c r="B104" s="242"/>
      <x:c r="C104" s="242"/>
      <x:c r="D104" s="242"/>
      <x:c r="E104" s="242"/>
      <x:c r="F104" s="242"/>
      <x:c r="G104" s="242"/>
      <x:c r="H104" s="242"/>
      <x:c r="I104" s="242"/>
      <x:c r="J104" s="242"/>
      <x:c r="K104" s="242"/>
      <x:c r="L104" s="242"/>
      <x:c r="M104" s="242"/>
      <x:c r="N104" s="242"/>
      <x:c r="O104" s="242"/>
      <x:c r="P104" s="242"/>
      <x:c r="Q104" s="242"/>
      <x:c r="R104" s="242"/>
      <x:c r="S104" s="242"/>
      <x:c r="T104" s="242"/>
      <x:c r="U104" s="242"/>
      <x:c r="V104" s="242"/>
      <x:c r="W104" s="242"/>
      <x:c r="X104" s="242"/>
      <x:c r="Y104" s="242"/>
      <x:c r="Z104" s="242"/>
    </x:row>
    <x:row r="105">
      <x:c r="A105" s="242"/>
      <x:c r="B105" s="242"/>
      <x:c r="C105" s="242"/>
      <x:c r="D105" s="242"/>
      <x:c r="E105" s="242"/>
      <x:c r="F105" s="242"/>
      <x:c r="G105" s="242"/>
      <x:c r="H105" s="242"/>
      <x:c r="I105" s="242"/>
      <x:c r="J105" s="242"/>
      <x:c r="K105" s="242"/>
      <x:c r="L105" s="242"/>
      <x:c r="M105" s="242"/>
      <x:c r="N105" s="242"/>
      <x:c r="O105" s="242"/>
      <x:c r="P105" s="242"/>
      <x:c r="Q105" s="242"/>
      <x:c r="R105" s="242"/>
      <x:c r="S105" s="242"/>
      <x:c r="T105" s="242"/>
      <x:c r="U105" s="242"/>
      <x:c r="V105" s="242"/>
      <x:c r="W105" s="242"/>
      <x:c r="X105" s="242"/>
      <x:c r="Y105" s="242"/>
      <x:c r="Z105" s="242"/>
    </x:row>
    <x:row r="106">
      <x:c r="A106" s="242"/>
      <x:c r="B106" s="242"/>
      <x:c r="C106" s="242"/>
      <x:c r="D106" s="242"/>
      <x:c r="E106" s="242"/>
      <x:c r="F106" s="242"/>
      <x:c r="G106" s="242"/>
      <x:c r="H106" s="242"/>
      <x:c r="I106" s="242"/>
      <x:c r="J106" s="242"/>
      <x:c r="K106" s="242"/>
      <x:c r="L106" s="242"/>
      <x:c r="M106" s="242"/>
      <x:c r="N106" s="242"/>
      <x:c r="O106" s="242"/>
      <x:c r="P106" s="242"/>
      <x:c r="Q106" s="242"/>
      <x:c r="R106" s="242"/>
      <x:c r="S106" s="242"/>
      <x:c r="T106" s="242"/>
      <x:c r="U106" s="242"/>
      <x:c r="V106" s="242"/>
      <x:c r="W106" s="242"/>
      <x:c r="X106" s="242"/>
      <x:c r="Y106" s="242"/>
      <x:c r="Z106" s="242"/>
    </x:row>
    <x:row r="107">
      <x:c r="A107" s="242"/>
      <x:c r="B107" s="242"/>
      <x:c r="C107" s="242"/>
      <x:c r="D107" s="242"/>
      <x:c r="E107" s="242"/>
      <x:c r="F107" s="242"/>
      <x:c r="G107" s="242"/>
      <x:c r="H107" s="242"/>
      <x:c r="I107" s="242"/>
      <x:c r="J107" s="242"/>
      <x:c r="K107" s="242"/>
      <x:c r="L107" s="242"/>
      <x:c r="M107" s="242"/>
      <x:c r="N107" s="242"/>
      <x:c r="O107" s="242"/>
      <x:c r="P107" s="242"/>
      <x:c r="Q107" s="242"/>
      <x:c r="R107" s="242"/>
      <x:c r="S107" s="242"/>
      <x:c r="T107" s="242"/>
      <x:c r="U107" s="242"/>
      <x:c r="V107" s="242"/>
      <x:c r="W107" s="242"/>
      <x:c r="X107" s="242"/>
      <x:c r="Y107" s="242"/>
      <x:c r="Z107" s="242"/>
    </x:row>
    <x:row r="108">
      <x:c r="A108" s="242"/>
      <x:c r="B108" s="242"/>
      <x:c r="C108" s="242"/>
      <x:c r="D108" s="242"/>
      <x:c r="E108" s="242"/>
      <x:c r="F108" s="242"/>
      <x:c r="G108" s="242"/>
      <x:c r="H108" s="242"/>
      <x:c r="I108" s="242"/>
      <x:c r="J108" s="242"/>
      <x:c r="K108" s="242"/>
      <x:c r="L108" s="242"/>
      <x:c r="M108" s="242"/>
      <x:c r="N108" s="242"/>
      <x:c r="O108" s="242"/>
      <x:c r="P108" s="242"/>
      <x:c r="Q108" s="242"/>
      <x:c r="R108" s="242"/>
      <x:c r="S108" s="242"/>
      <x:c r="T108" s="242"/>
      <x:c r="U108" s="242"/>
      <x:c r="V108" s="242"/>
      <x:c r="W108" s="242"/>
      <x:c r="X108" s="242"/>
      <x:c r="Y108" s="242"/>
      <x:c r="Z108" s="242"/>
    </x:row>
    <x:row r="109">
      <x:c r="A109" s="242"/>
      <x:c r="B109" s="242"/>
      <x:c r="C109" s="242"/>
      <x:c r="D109" s="242"/>
      <x:c r="E109" s="242"/>
      <x:c r="F109" s="242"/>
      <x:c r="G109" s="242"/>
      <x:c r="H109" s="242"/>
      <x:c r="I109" s="242"/>
      <x:c r="J109" s="242"/>
      <x:c r="K109" s="242"/>
      <x:c r="L109" s="242"/>
      <x:c r="M109" s="242"/>
      <x:c r="N109" s="242"/>
      <x:c r="O109" s="242"/>
      <x:c r="P109" s="242"/>
      <x:c r="Q109" s="242"/>
      <x:c r="R109" s="242"/>
      <x:c r="S109" s="242"/>
      <x:c r="T109" s="242"/>
      <x:c r="U109" s="242"/>
      <x:c r="V109" s="242"/>
      <x:c r="W109" s="242"/>
      <x:c r="X109" s="242"/>
      <x:c r="Y109" s="242"/>
      <x:c r="Z109" s="242"/>
    </x:row>
    <x:row r="110">
      <x:c r="A110" s="242"/>
      <x:c r="B110" s="242"/>
      <x:c r="C110" s="242"/>
      <x:c r="D110" s="242"/>
      <x:c r="E110" s="242"/>
      <x:c r="F110" s="242"/>
      <x:c r="G110" s="242"/>
      <x:c r="H110" s="242"/>
      <x:c r="I110" s="242"/>
      <x:c r="J110" s="242"/>
      <x:c r="K110" s="242"/>
      <x:c r="L110" s="242"/>
      <x:c r="M110" s="242"/>
      <x:c r="N110" s="242"/>
      <x:c r="O110" s="242"/>
      <x:c r="P110" s="242"/>
      <x:c r="Q110" s="242"/>
      <x:c r="R110" s="242"/>
      <x:c r="S110" s="242"/>
      <x:c r="T110" s="242"/>
      <x:c r="U110" s="242"/>
      <x:c r="V110" s="242"/>
      <x:c r="W110" s="242"/>
      <x:c r="X110" s="242"/>
      <x:c r="Y110" s="242"/>
      <x:c r="Z110" s="242"/>
    </x:row>
    <x:row r="111">
      <x:c r="A111" s="242"/>
      <x:c r="B111" s="242"/>
      <x:c r="C111" s="242"/>
      <x:c r="D111" s="242"/>
      <x:c r="E111" s="242"/>
      <x:c r="F111" s="242"/>
      <x:c r="G111" s="242"/>
      <x:c r="H111" s="242"/>
      <x:c r="I111" s="242"/>
      <x:c r="J111" s="242"/>
      <x:c r="K111" s="242"/>
      <x:c r="L111" s="242"/>
      <x:c r="M111" s="242"/>
      <x:c r="N111" s="242"/>
      <x:c r="O111" s="242"/>
      <x:c r="P111" s="242"/>
      <x:c r="Q111" s="242"/>
      <x:c r="R111" s="242"/>
      <x:c r="S111" s="242"/>
      <x:c r="T111" s="242"/>
      <x:c r="U111" s="242"/>
      <x:c r="V111" s="242"/>
      <x:c r="W111" s="242"/>
      <x:c r="X111" s="242"/>
      <x:c r="Y111" s="242"/>
      <x:c r="Z111" s="242"/>
    </x:row>
    <x:row r="112">
      <x:c r="A112" s="242"/>
      <x:c r="B112" s="242"/>
      <x:c r="C112" s="242"/>
      <x:c r="D112" s="242"/>
      <x:c r="E112" s="242"/>
      <x:c r="F112" s="242"/>
      <x:c r="G112" s="242"/>
      <x:c r="H112" s="242"/>
      <x:c r="I112" s="242"/>
      <x:c r="J112" s="242"/>
      <x:c r="K112" s="242"/>
      <x:c r="L112" s="242"/>
      <x:c r="M112" s="242"/>
      <x:c r="N112" s="242"/>
      <x:c r="O112" s="242"/>
      <x:c r="P112" s="242"/>
      <x:c r="Q112" s="242"/>
      <x:c r="R112" s="242"/>
      <x:c r="S112" s="242"/>
      <x:c r="T112" s="242"/>
      <x:c r="U112" s="242"/>
      <x:c r="V112" s="242"/>
      <x:c r="W112" s="242"/>
      <x:c r="X112" s="242"/>
      <x:c r="Y112" s="242"/>
      <x:c r="Z112" s="242"/>
    </x:row>
    <x:row r="113">
      <x:c r="A113" s="242"/>
      <x:c r="B113" s="242"/>
      <x:c r="C113" s="242"/>
      <x:c r="D113" s="242"/>
      <x:c r="E113" s="242"/>
      <x:c r="F113" s="242"/>
      <x:c r="G113" s="242"/>
      <x:c r="H113" s="242"/>
      <x:c r="I113" s="242"/>
      <x:c r="J113" s="242"/>
      <x:c r="K113" s="242"/>
      <x:c r="L113" s="242"/>
      <x:c r="M113" s="242"/>
      <x:c r="N113" s="242"/>
      <x:c r="O113" s="242"/>
      <x:c r="P113" s="242"/>
      <x:c r="Q113" s="242"/>
      <x:c r="R113" s="242"/>
      <x:c r="S113" s="242"/>
      <x:c r="T113" s="242"/>
      <x:c r="U113" s="242"/>
      <x:c r="V113" s="242"/>
      <x:c r="W113" s="242"/>
      <x:c r="X113" s="242"/>
      <x:c r="Y113" s="242"/>
      <x:c r="Z113" s="242"/>
    </x:row>
    <x:row r="114">
      <x:c r="A114" s="242"/>
      <x:c r="B114" s="242"/>
      <x:c r="C114" s="242"/>
      <x:c r="D114" s="242"/>
      <x:c r="E114" s="242"/>
      <x:c r="F114" s="242"/>
      <x:c r="G114" s="242"/>
      <x:c r="H114" s="242"/>
      <x:c r="I114" s="242"/>
      <x:c r="J114" s="242"/>
      <x:c r="K114" s="242"/>
      <x:c r="L114" s="242"/>
      <x:c r="M114" s="242"/>
      <x:c r="N114" s="242"/>
      <x:c r="O114" s="242"/>
      <x:c r="P114" s="242"/>
      <x:c r="Q114" s="242"/>
      <x:c r="R114" s="242"/>
      <x:c r="S114" s="242"/>
      <x:c r="T114" s="242"/>
      <x:c r="U114" s="242"/>
      <x:c r="V114" s="242"/>
      <x:c r="W114" s="242"/>
      <x:c r="X114" s="242"/>
      <x:c r="Y114" s="242"/>
      <x:c r="Z114" s="242"/>
    </x:row>
    <x:row r="115">
      <x:c r="A115" s="242"/>
      <x:c r="B115" s="242"/>
      <x:c r="C115" s="242"/>
      <x:c r="D115" s="242"/>
      <x:c r="E115" s="242"/>
      <x:c r="F115" s="242"/>
      <x:c r="G115" s="242"/>
      <x:c r="H115" s="242"/>
      <x:c r="I115" s="242"/>
      <x:c r="J115" s="242"/>
      <x:c r="K115" s="242"/>
      <x:c r="L115" s="242"/>
      <x:c r="M115" s="242"/>
      <x:c r="N115" s="242"/>
      <x:c r="O115" s="242"/>
      <x:c r="P115" s="242"/>
      <x:c r="Q115" s="242"/>
      <x:c r="R115" s="242"/>
      <x:c r="S115" s="242"/>
      <x:c r="T115" s="242"/>
      <x:c r="U115" s="242"/>
      <x:c r="V115" s="242"/>
      <x:c r="W115" s="242"/>
      <x:c r="X115" s="242"/>
      <x:c r="Y115" s="242"/>
      <x:c r="Z115" s="242"/>
    </x:row>
    <x:row r="116">
      <x:c r="A116" s="242"/>
      <x:c r="B116" s="242"/>
      <x:c r="C116" s="242"/>
      <x:c r="D116" s="242"/>
      <x:c r="E116" s="242"/>
      <x:c r="F116" s="242"/>
      <x:c r="G116" s="242"/>
      <x:c r="H116" s="242"/>
      <x:c r="I116" s="242"/>
      <x:c r="J116" s="242"/>
      <x:c r="K116" s="242"/>
      <x:c r="L116" s="242"/>
      <x:c r="M116" s="242"/>
      <x:c r="N116" s="242"/>
      <x:c r="O116" s="242"/>
      <x:c r="P116" s="242"/>
      <x:c r="Q116" s="242"/>
      <x:c r="R116" s="242"/>
      <x:c r="S116" s="242"/>
      <x:c r="T116" s="242"/>
      <x:c r="U116" s="242"/>
      <x:c r="V116" s="242"/>
      <x:c r="W116" s="242"/>
      <x:c r="X116" s="242"/>
      <x:c r="Y116" s="242"/>
      <x:c r="Z116" s="242"/>
    </x:row>
    <x:row r="117">
      <x:c r="A117" s="242"/>
      <x:c r="B117" s="242"/>
      <x:c r="C117" s="242"/>
      <x:c r="D117" s="242"/>
      <x:c r="E117" s="242"/>
      <x:c r="F117" s="242"/>
      <x:c r="G117" s="242"/>
      <x:c r="H117" s="242"/>
      <x:c r="I117" s="242"/>
      <x:c r="J117" s="242"/>
      <x:c r="K117" s="242"/>
      <x:c r="L117" s="242"/>
      <x:c r="M117" s="242"/>
      <x:c r="N117" s="242"/>
      <x:c r="O117" s="242"/>
      <x:c r="P117" s="242"/>
      <x:c r="Q117" s="242"/>
      <x:c r="R117" s="242"/>
      <x:c r="S117" s="242"/>
      <x:c r="T117" s="242"/>
      <x:c r="U117" s="242"/>
      <x:c r="V117" s="242"/>
      <x:c r="W117" s="242"/>
      <x:c r="X117" s="242"/>
      <x:c r="Y117" s="242"/>
      <x:c r="Z117" s="242"/>
    </x:row>
    <x:row r="118">
      <x:c r="A118" s="242"/>
      <x:c r="B118" s="242"/>
      <x:c r="C118" s="242"/>
      <x:c r="D118" s="242"/>
      <x:c r="E118" s="242"/>
      <x:c r="F118" s="242"/>
      <x:c r="G118" s="242"/>
      <x:c r="H118" s="242"/>
      <x:c r="I118" s="242"/>
      <x:c r="J118" s="242"/>
      <x:c r="K118" s="242"/>
      <x:c r="L118" s="242"/>
      <x:c r="M118" s="242"/>
      <x:c r="N118" s="242"/>
      <x:c r="O118" s="242"/>
      <x:c r="P118" s="242"/>
      <x:c r="Q118" s="242"/>
      <x:c r="R118" s="242"/>
      <x:c r="S118" s="242"/>
      <x:c r="T118" s="242"/>
      <x:c r="U118" s="242"/>
      <x:c r="V118" s="242"/>
      <x:c r="W118" s="242"/>
      <x:c r="X118" s="242"/>
      <x:c r="Y118" s="242"/>
      <x:c r="Z118" s="242"/>
    </x:row>
    <x:row r="119">
      <x:c r="A119" s="242"/>
      <x:c r="B119" s="242"/>
      <x:c r="C119" s="242"/>
      <x:c r="D119" s="242"/>
      <x:c r="E119" s="242"/>
      <x:c r="F119" s="242"/>
      <x:c r="G119" s="242"/>
      <x:c r="H119" s="242"/>
      <x:c r="I119" s="242"/>
      <x:c r="J119" s="242"/>
      <x:c r="K119" s="242"/>
      <x:c r="L119" s="242"/>
      <x:c r="M119" s="242"/>
      <x:c r="N119" s="242"/>
      <x:c r="O119" s="242"/>
      <x:c r="P119" s="242"/>
      <x:c r="Q119" s="242"/>
      <x:c r="R119" s="242"/>
      <x:c r="S119" s="242"/>
      <x:c r="T119" s="242"/>
      <x:c r="U119" s="242"/>
      <x:c r="V119" s="242"/>
      <x:c r="W119" s="242"/>
      <x:c r="X119" s="242"/>
      <x:c r="Y119" s="242"/>
      <x:c r="Z119" s="242"/>
    </x:row>
    <x:row r="120">
      <x:c r="A120" s="242"/>
      <x:c r="B120" s="242"/>
      <x:c r="C120" s="242"/>
      <x:c r="D120" s="242"/>
      <x:c r="E120" s="242"/>
      <x:c r="F120" s="242"/>
      <x:c r="G120" s="242"/>
      <x:c r="H120" s="242"/>
      <x:c r="I120" s="242"/>
      <x:c r="J120" s="242"/>
      <x:c r="K120" s="242"/>
      <x:c r="L120" s="242"/>
      <x:c r="M120" s="242"/>
      <x:c r="N120" s="242"/>
      <x:c r="O120" s="242"/>
      <x:c r="P120" s="242"/>
      <x:c r="Q120" s="242"/>
      <x:c r="R120" s="242"/>
      <x:c r="S120" s="242"/>
      <x:c r="T120" s="242"/>
      <x:c r="U120" s="242"/>
      <x:c r="V120" s="242"/>
      <x:c r="W120" s="242"/>
      <x:c r="X120" s="242"/>
      <x:c r="Y120" s="242"/>
      <x:c r="Z120" s="242"/>
    </x:row>
    <x:row r="121">
      <x:c r="A121" s="242"/>
      <x:c r="B121" s="242"/>
      <x:c r="C121" s="242"/>
      <x:c r="D121" s="242"/>
      <x:c r="E121" s="242"/>
      <x:c r="F121" s="242"/>
      <x:c r="G121" s="242"/>
      <x:c r="H121" s="242"/>
      <x:c r="I121" s="242"/>
      <x:c r="J121" s="242"/>
      <x:c r="K121" s="242"/>
      <x:c r="L121" s="242"/>
      <x:c r="M121" s="242"/>
      <x:c r="N121" s="242"/>
      <x:c r="O121" s="242"/>
      <x:c r="P121" s="242"/>
      <x:c r="Q121" s="242"/>
      <x:c r="R121" s="242"/>
      <x:c r="S121" s="242"/>
      <x:c r="T121" s="242"/>
      <x:c r="U121" s="242"/>
      <x:c r="V121" s="242"/>
      <x:c r="W121" s="242"/>
      <x:c r="X121" s="242"/>
      <x:c r="Y121" s="242"/>
      <x:c r="Z121" s="242"/>
    </x:row>
    <x:row r="122">
      <x:c r="A122" s="242"/>
      <x:c r="B122" s="242"/>
      <x:c r="C122" s="242"/>
      <x:c r="D122" s="242"/>
      <x:c r="E122" s="242"/>
      <x:c r="F122" s="242"/>
      <x:c r="G122" s="242"/>
      <x:c r="H122" s="242"/>
      <x:c r="I122" s="242"/>
      <x:c r="J122" s="242"/>
      <x:c r="K122" s="242"/>
      <x:c r="L122" s="242"/>
      <x:c r="M122" s="242"/>
      <x:c r="N122" s="242"/>
      <x:c r="O122" s="242"/>
      <x:c r="P122" s="242"/>
      <x:c r="Q122" s="242"/>
      <x:c r="R122" s="242"/>
      <x:c r="S122" s="242"/>
      <x:c r="T122" s="242"/>
      <x:c r="U122" s="242"/>
      <x:c r="V122" s="242"/>
      <x:c r="W122" s="242"/>
      <x:c r="X122" s="242"/>
      <x:c r="Y122" s="242"/>
      <x:c r="Z122" s="242"/>
    </x:row>
    <x:row r="123">
      <x:c r="A123" s="242"/>
      <x:c r="B123" s="242"/>
      <x:c r="C123" s="242"/>
      <x:c r="D123" s="242"/>
      <x:c r="E123" s="242"/>
      <x:c r="F123" s="242"/>
      <x:c r="G123" s="242"/>
      <x:c r="H123" s="242"/>
      <x:c r="I123" s="242"/>
      <x:c r="J123" s="242"/>
      <x:c r="K123" s="242"/>
      <x:c r="L123" s="242"/>
      <x:c r="M123" s="242"/>
      <x:c r="N123" s="242"/>
      <x:c r="O123" s="242"/>
      <x:c r="P123" s="242"/>
      <x:c r="Q123" s="242"/>
      <x:c r="R123" s="242"/>
      <x:c r="S123" s="242"/>
      <x:c r="T123" s="242"/>
      <x:c r="U123" s="242"/>
      <x:c r="V123" s="242"/>
      <x:c r="W123" s="242"/>
      <x:c r="X123" s="242"/>
      <x:c r="Y123" s="242"/>
      <x:c r="Z123" s="242"/>
    </x:row>
    <x:row r="124">
      <x:c r="A124" s="242"/>
      <x:c r="B124" s="242"/>
      <x:c r="C124" s="242"/>
      <x:c r="D124" s="242"/>
      <x:c r="E124" s="242"/>
      <x:c r="F124" s="242"/>
      <x:c r="G124" s="242"/>
      <x:c r="H124" s="242"/>
      <x:c r="I124" s="242"/>
      <x:c r="J124" s="242"/>
      <x:c r="K124" s="242"/>
      <x:c r="L124" s="242"/>
      <x:c r="M124" s="242"/>
      <x:c r="N124" s="242"/>
      <x:c r="O124" s="242"/>
      <x:c r="P124" s="242"/>
      <x:c r="Q124" s="242"/>
      <x:c r="R124" s="242"/>
      <x:c r="S124" s="242"/>
      <x:c r="T124" s="242"/>
      <x:c r="U124" s="242"/>
      <x:c r="V124" s="242"/>
      <x:c r="W124" s="242"/>
      <x:c r="X124" s="242"/>
      <x:c r="Y124" s="242"/>
      <x:c r="Z124" s="242"/>
    </x:row>
    <x:row r="125">
      <x:c r="A125" s="242"/>
      <x:c r="B125" s="242"/>
      <x:c r="C125" s="242"/>
      <x:c r="D125" s="242"/>
      <x:c r="E125" s="242"/>
      <x:c r="F125" s="242"/>
      <x:c r="G125" s="242"/>
      <x:c r="H125" s="242"/>
      <x:c r="I125" s="242"/>
      <x:c r="J125" s="242"/>
      <x:c r="K125" s="242"/>
      <x:c r="L125" s="242"/>
      <x:c r="M125" s="242"/>
      <x:c r="N125" s="242"/>
      <x:c r="O125" s="242"/>
      <x:c r="P125" s="242"/>
      <x:c r="Q125" s="242"/>
      <x:c r="R125" s="242"/>
      <x:c r="S125" s="242"/>
      <x:c r="T125" s="242"/>
      <x:c r="U125" s="242"/>
      <x:c r="V125" s="242"/>
      <x:c r="W125" s="242"/>
      <x:c r="X125" s="242"/>
      <x:c r="Y125" s="242"/>
      <x:c r="Z125" s="242"/>
    </x:row>
    <x:row r="126">
      <x:c r="A126" s="242"/>
      <x:c r="B126" s="242"/>
      <x:c r="C126" s="242"/>
      <x:c r="D126" s="242"/>
      <x:c r="E126" s="242"/>
      <x:c r="F126" s="242"/>
      <x:c r="G126" s="242"/>
      <x:c r="H126" s="242"/>
      <x:c r="I126" s="242"/>
      <x:c r="J126" s="242"/>
      <x:c r="K126" s="242"/>
      <x:c r="L126" s="242"/>
      <x:c r="M126" s="242"/>
      <x:c r="N126" s="242"/>
      <x:c r="O126" s="242"/>
      <x:c r="P126" s="242"/>
      <x:c r="Q126" s="242"/>
      <x:c r="R126" s="242"/>
      <x:c r="S126" s="242"/>
      <x:c r="T126" s="242"/>
      <x:c r="U126" s="242"/>
      <x:c r="V126" s="242"/>
      <x:c r="W126" s="242"/>
      <x:c r="X126" s="242"/>
      <x:c r="Y126" s="242"/>
      <x:c r="Z126" s="242"/>
    </x:row>
    <x:row r="127">
      <x:c r="A127" s="242"/>
      <x:c r="B127" s="242"/>
      <x:c r="C127" s="242"/>
      <x:c r="D127" s="242"/>
      <x:c r="E127" s="242"/>
      <x:c r="F127" s="242"/>
      <x:c r="G127" s="242"/>
      <x:c r="H127" s="242"/>
      <x:c r="I127" s="242"/>
      <x:c r="J127" s="242"/>
      <x:c r="K127" s="242"/>
      <x:c r="L127" s="242"/>
      <x:c r="M127" s="242"/>
      <x:c r="N127" s="242"/>
      <x:c r="O127" s="242"/>
      <x:c r="P127" s="242"/>
      <x:c r="Q127" s="242"/>
      <x:c r="R127" s="242"/>
      <x:c r="S127" s="242"/>
      <x:c r="T127" s="242"/>
      <x:c r="U127" s="242"/>
      <x:c r="V127" s="242"/>
      <x:c r="W127" s="242"/>
      <x:c r="X127" s="242"/>
      <x:c r="Y127" s="242"/>
      <x:c r="Z127" s="242"/>
    </x:row>
    <x:row r="128">
      <x:c r="A128" s="242"/>
      <x:c r="B128" s="242"/>
      <x:c r="C128" s="242"/>
      <x:c r="D128" s="242"/>
      <x:c r="E128" s="242"/>
      <x:c r="F128" s="242"/>
      <x:c r="G128" s="242"/>
      <x:c r="H128" s="242"/>
      <x:c r="I128" s="242"/>
      <x:c r="J128" s="242"/>
      <x:c r="K128" s="242"/>
      <x:c r="L128" s="242"/>
      <x:c r="M128" s="242"/>
      <x:c r="N128" s="242"/>
      <x:c r="O128" s="242"/>
      <x:c r="P128" s="242"/>
      <x:c r="Q128" s="242"/>
      <x:c r="R128" s="242"/>
      <x:c r="S128" s="242"/>
      <x:c r="T128" s="242"/>
      <x:c r="U128" s="242"/>
      <x:c r="V128" s="242"/>
      <x:c r="W128" s="242"/>
      <x:c r="X128" s="242"/>
      <x:c r="Y128" s="242"/>
      <x:c r="Z128" s="242"/>
    </x:row>
    <x:row r="129">
      <x:c r="A129" s="242"/>
      <x:c r="B129" s="242"/>
      <x:c r="C129" s="242"/>
      <x:c r="D129" s="242"/>
      <x:c r="E129" s="242"/>
      <x:c r="F129" s="242"/>
      <x:c r="G129" s="242"/>
      <x:c r="H129" s="242"/>
      <x:c r="I129" s="242"/>
      <x:c r="J129" s="242"/>
      <x:c r="K129" s="242"/>
      <x:c r="L129" s="242"/>
      <x:c r="M129" s="242"/>
      <x:c r="N129" s="242"/>
      <x:c r="O129" s="242"/>
      <x:c r="P129" s="242"/>
      <x:c r="Q129" s="242"/>
      <x:c r="R129" s="242"/>
      <x:c r="S129" s="242"/>
      <x:c r="T129" s="242"/>
      <x:c r="U129" s="242"/>
      <x:c r="V129" s="242"/>
      <x:c r="W129" s="242"/>
      <x:c r="X129" s="242"/>
      <x:c r="Y129" s="242"/>
      <x:c r="Z129" s="242"/>
    </x:row>
    <x:row r="130">
      <x:c r="A130" s="242"/>
      <x:c r="B130" s="242"/>
      <x:c r="C130" s="242"/>
      <x:c r="D130" s="242"/>
      <x:c r="E130" s="242"/>
      <x:c r="F130" s="242"/>
      <x:c r="G130" s="242"/>
      <x:c r="H130" s="242"/>
      <x:c r="I130" s="242"/>
      <x:c r="J130" s="242"/>
      <x:c r="K130" s="242"/>
      <x:c r="L130" s="242"/>
      <x:c r="M130" s="242"/>
      <x:c r="N130" s="242"/>
      <x:c r="O130" s="242"/>
      <x:c r="P130" s="242"/>
      <x:c r="Q130" s="242"/>
      <x:c r="R130" s="242"/>
      <x:c r="S130" s="242"/>
      <x:c r="T130" s="242"/>
      <x:c r="U130" s="242"/>
      <x:c r="V130" s="242"/>
      <x:c r="W130" s="242"/>
      <x:c r="X130" s="242"/>
      <x:c r="Y130" s="242"/>
      <x:c r="Z130" s="242"/>
    </x:row>
    <x:row r="131">
      <x:c r="A131" s="242"/>
      <x:c r="B131" s="242"/>
      <x:c r="C131" s="242"/>
      <x:c r="D131" s="242"/>
      <x:c r="E131" s="242"/>
      <x:c r="F131" s="242"/>
      <x:c r="G131" s="242"/>
      <x:c r="H131" s="242"/>
      <x:c r="I131" s="242"/>
      <x:c r="J131" s="242"/>
      <x:c r="K131" s="242"/>
      <x:c r="L131" s="242"/>
      <x:c r="M131" s="242"/>
      <x:c r="N131" s="242"/>
      <x:c r="O131" s="242"/>
      <x:c r="P131" s="242"/>
      <x:c r="Q131" s="242"/>
      <x:c r="R131" s="242"/>
      <x:c r="S131" s="242"/>
      <x:c r="T131" s="242"/>
      <x:c r="U131" s="242"/>
      <x:c r="V131" s="242"/>
      <x:c r="W131" s="242"/>
      <x:c r="X131" s="242"/>
      <x:c r="Y131" s="242"/>
      <x:c r="Z131" s="242"/>
    </x:row>
    <x:row r="132">
      <x:c r="A132" s="242"/>
      <x:c r="B132" s="242"/>
      <x:c r="C132" s="242"/>
      <x:c r="D132" s="242"/>
      <x:c r="E132" s="242"/>
      <x:c r="F132" s="242"/>
      <x:c r="G132" s="242"/>
      <x:c r="H132" s="242"/>
      <x:c r="I132" s="242"/>
      <x:c r="J132" s="242"/>
      <x:c r="K132" s="242"/>
      <x:c r="L132" s="242"/>
      <x:c r="M132" s="242"/>
      <x:c r="N132" s="242"/>
      <x:c r="O132" s="242"/>
      <x:c r="P132" s="242"/>
      <x:c r="Q132" s="242"/>
      <x:c r="R132" s="242"/>
      <x:c r="S132" s="242"/>
      <x:c r="T132" s="242"/>
      <x:c r="U132" s="242"/>
      <x:c r="V132" s="242"/>
      <x:c r="W132" s="242"/>
      <x:c r="X132" s="242"/>
      <x:c r="Y132" s="242"/>
      <x:c r="Z132" s="242"/>
    </x:row>
    <x:row r="133">
      <x:c r="A133" s="242"/>
      <x:c r="B133" s="242"/>
      <x:c r="C133" s="242"/>
      <x:c r="D133" s="242"/>
      <x:c r="E133" s="242"/>
      <x:c r="F133" s="242"/>
      <x:c r="G133" s="242"/>
      <x:c r="H133" s="242"/>
      <x:c r="I133" s="242"/>
      <x:c r="J133" s="242"/>
      <x:c r="K133" s="242"/>
      <x:c r="L133" s="242"/>
      <x:c r="M133" s="242"/>
      <x:c r="N133" s="242"/>
      <x:c r="O133" s="242"/>
      <x:c r="P133" s="242"/>
      <x:c r="Q133" s="242"/>
      <x:c r="R133" s="242"/>
      <x:c r="S133" s="242"/>
      <x:c r="T133" s="242"/>
      <x:c r="U133" s="242"/>
      <x:c r="V133" s="242"/>
      <x:c r="W133" s="242"/>
      <x:c r="X133" s="242"/>
      <x:c r="Y133" s="242"/>
      <x:c r="Z133" s="242"/>
    </x:row>
    <x:row r="134">
      <x:c r="A134" s="242"/>
      <x:c r="B134" s="242"/>
      <x:c r="C134" s="242"/>
      <x:c r="D134" s="242"/>
      <x:c r="E134" s="242"/>
      <x:c r="F134" s="242"/>
      <x:c r="G134" s="242"/>
      <x:c r="H134" s="242"/>
      <x:c r="I134" s="242"/>
      <x:c r="J134" s="242"/>
      <x:c r="K134" s="242"/>
      <x:c r="L134" s="242"/>
      <x:c r="M134" s="242"/>
      <x:c r="N134" s="242"/>
      <x:c r="O134" s="242"/>
      <x:c r="P134" s="242"/>
      <x:c r="Q134" s="242"/>
      <x:c r="R134" s="242"/>
      <x:c r="S134" s="242"/>
      <x:c r="T134" s="242"/>
      <x:c r="U134" s="242"/>
      <x:c r="V134" s="242"/>
      <x:c r="W134" s="242"/>
      <x:c r="X134" s="242"/>
      <x:c r="Y134" s="242"/>
      <x:c r="Z134" s="242"/>
    </x:row>
    <x:row r="135">
      <x:c r="A135" s="242"/>
      <x:c r="B135" s="242"/>
      <x:c r="C135" s="242"/>
      <x:c r="D135" s="242"/>
      <x:c r="E135" s="242"/>
      <x:c r="F135" s="242"/>
      <x:c r="G135" s="242"/>
      <x:c r="H135" s="242"/>
      <x:c r="I135" s="242"/>
      <x:c r="J135" s="242"/>
      <x:c r="K135" s="242"/>
      <x:c r="L135" s="242"/>
      <x:c r="M135" s="242"/>
      <x:c r="N135" s="242"/>
      <x:c r="O135" s="242"/>
      <x:c r="P135" s="242"/>
      <x:c r="Q135" s="242"/>
      <x:c r="R135" s="242"/>
      <x:c r="S135" s="242"/>
      <x:c r="T135" s="242"/>
      <x:c r="U135" s="242"/>
      <x:c r="V135" s="242"/>
      <x:c r="W135" s="242"/>
      <x:c r="X135" s="242"/>
      <x:c r="Y135" s="242"/>
      <x:c r="Z135" s="242"/>
    </x:row>
    <x:row r="136">
      <x:c r="A136" s="242"/>
      <x:c r="B136" s="242"/>
      <x:c r="C136" s="242"/>
      <x:c r="D136" s="242"/>
      <x:c r="E136" s="242"/>
      <x:c r="F136" s="242"/>
      <x:c r="G136" s="242"/>
      <x:c r="H136" s="242"/>
      <x:c r="I136" s="242"/>
      <x:c r="J136" s="242"/>
      <x:c r="K136" s="242"/>
      <x:c r="L136" s="242"/>
      <x:c r="M136" s="242"/>
      <x:c r="N136" s="242"/>
      <x:c r="O136" s="242"/>
      <x:c r="P136" s="242"/>
      <x:c r="Q136" s="242"/>
      <x:c r="R136" s="242"/>
      <x:c r="S136" s="242"/>
      <x:c r="T136" s="242"/>
      <x:c r="U136" s="242"/>
      <x:c r="V136" s="242"/>
      <x:c r="W136" s="242"/>
      <x:c r="X136" s="242"/>
      <x:c r="Y136" s="242"/>
      <x:c r="Z136" s="242"/>
    </x:row>
    <x:row r="137">
      <x:c r="A137" s="242"/>
      <x:c r="B137" s="242"/>
      <x:c r="C137" s="242"/>
      <x:c r="D137" s="242"/>
      <x:c r="E137" s="242"/>
      <x:c r="F137" s="242"/>
      <x:c r="G137" s="242"/>
      <x:c r="H137" s="242"/>
      <x:c r="I137" s="242"/>
      <x:c r="J137" s="242"/>
      <x:c r="K137" s="242"/>
      <x:c r="L137" s="242"/>
      <x:c r="M137" s="242"/>
      <x:c r="N137" s="242"/>
      <x:c r="O137" s="242"/>
      <x:c r="P137" s="242"/>
      <x:c r="Q137" s="242"/>
      <x:c r="R137" s="242"/>
      <x:c r="S137" s="242"/>
      <x:c r="T137" s="242"/>
      <x:c r="U137" s="242"/>
      <x:c r="V137" s="242"/>
      <x:c r="W137" s="242"/>
      <x:c r="X137" s="242"/>
      <x:c r="Y137" s="242"/>
      <x:c r="Z137" s="242"/>
    </x:row>
    <x:row r="138">
      <x:c r="A138" s="242"/>
      <x:c r="B138" s="242"/>
      <x:c r="C138" s="242"/>
      <x:c r="D138" s="242"/>
      <x:c r="E138" s="242"/>
      <x:c r="F138" s="242"/>
      <x:c r="G138" s="242"/>
      <x:c r="H138" s="242"/>
      <x:c r="I138" s="242"/>
      <x:c r="J138" s="242"/>
      <x:c r="K138" s="242"/>
      <x:c r="L138" s="242"/>
      <x:c r="M138" s="242"/>
      <x:c r="N138" s="242"/>
      <x:c r="O138" s="242"/>
      <x:c r="P138" s="242"/>
      <x:c r="Q138" s="242"/>
      <x:c r="R138" s="242"/>
      <x:c r="S138" s="242"/>
      <x:c r="T138" s="242"/>
      <x:c r="U138" s="242"/>
      <x:c r="V138" s="242"/>
      <x:c r="W138" s="242"/>
      <x:c r="X138" s="242"/>
      <x:c r="Y138" s="242"/>
      <x:c r="Z138" s="242"/>
    </x:row>
    <x:row r="139">
      <x:c r="A139" s="242"/>
      <x:c r="B139" s="242"/>
      <x:c r="C139" s="242"/>
      <x:c r="D139" s="242"/>
      <x:c r="E139" s="242"/>
      <x:c r="F139" s="242"/>
      <x:c r="G139" s="242"/>
      <x:c r="H139" s="242"/>
      <x:c r="I139" s="242"/>
      <x:c r="J139" s="242"/>
      <x:c r="K139" s="242"/>
      <x:c r="L139" s="242"/>
      <x:c r="M139" s="242"/>
      <x:c r="N139" s="242"/>
      <x:c r="O139" s="242"/>
      <x:c r="P139" s="242"/>
      <x:c r="Q139" s="242"/>
      <x:c r="R139" s="242"/>
      <x:c r="S139" s="242"/>
      <x:c r="T139" s="242"/>
      <x:c r="U139" s="242"/>
      <x:c r="V139" s="242"/>
      <x:c r="W139" s="242"/>
      <x:c r="X139" s="242"/>
      <x:c r="Y139" s="242"/>
      <x:c r="Z139" s="242"/>
    </x:row>
    <x:row r="140">
      <x:c r="A140" s="242"/>
      <x:c r="B140" s="242"/>
      <x:c r="C140" s="242"/>
      <x:c r="D140" s="242"/>
      <x:c r="E140" s="242"/>
      <x:c r="F140" s="242"/>
      <x:c r="G140" s="242"/>
      <x:c r="H140" s="242"/>
      <x:c r="I140" s="242"/>
      <x:c r="J140" s="242"/>
      <x:c r="K140" s="242"/>
      <x:c r="L140" s="242"/>
      <x:c r="M140" s="242"/>
      <x:c r="N140" s="242"/>
      <x:c r="O140" s="242"/>
      <x:c r="P140" s="242"/>
      <x:c r="Q140" s="242"/>
      <x:c r="R140" s="242"/>
      <x:c r="S140" s="242"/>
      <x:c r="T140" s="242"/>
      <x:c r="U140" s="242"/>
      <x:c r="V140" s="242"/>
      <x:c r="W140" s="242"/>
      <x:c r="X140" s="242"/>
      <x:c r="Y140" s="242"/>
      <x:c r="Z140" s="242"/>
    </x:row>
    <x:row r="141">
      <x:c r="A141" s="242"/>
      <x:c r="B141" s="242"/>
      <x:c r="C141" s="242"/>
      <x:c r="D141" s="242"/>
      <x:c r="E141" s="242"/>
      <x:c r="F141" s="242"/>
      <x:c r="G141" s="242"/>
      <x:c r="H141" s="242"/>
      <x:c r="I141" s="242"/>
      <x:c r="J141" s="242"/>
      <x:c r="K141" s="242"/>
      <x:c r="L141" s="242"/>
      <x:c r="M141" s="242"/>
      <x:c r="N141" s="242"/>
      <x:c r="O141" s="242"/>
      <x:c r="P141" s="242"/>
      <x:c r="Q141" s="242"/>
      <x:c r="R141" s="242"/>
      <x:c r="S141" s="242"/>
      <x:c r="T141" s="242"/>
      <x:c r="U141" s="242"/>
      <x:c r="V141" s="242"/>
      <x:c r="W141" s="242"/>
      <x:c r="X141" s="242"/>
      <x:c r="Y141" s="242"/>
      <x:c r="Z141" s="242"/>
    </x:row>
    <x:row r="142">
      <x:c r="A142" s="242"/>
      <x:c r="B142" s="242"/>
      <x:c r="C142" s="242"/>
      <x:c r="D142" s="242"/>
      <x:c r="E142" s="242"/>
      <x:c r="F142" s="242"/>
      <x:c r="G142" s="242"/>
      <x:c r="H142" s="242"/>
      <x:c r="I142" s="242"/>
      <x:c r="J142" s="242"/>
      <x:c r="K142" s="242"/>
      <x:c r="L142" s="242"/>
      <x:c r="M142" s="242"/>
      <x:c r="N142" s="242"/>
      <x:c r="O142" s="242"/>
      <x:c r="P142" s="242"/>
      <x:c r="Q142" s="242"/>
      <x:c r="R142" s="242"/>
      <x:c r="S142" s="242"/>
      <x:c r="T142" s="242"/>
      <x:c r="U142" s="242"/>
      <x:c r="V142" s="242"/>
      <x:c r="W142" s="242"/>
      <x:c r="X142" s="242"/>
      <x:c r="Y142" s="242"/>
      <x:c r="Z142" s="242"/>
    </x:row>
    <x:row r="143">
      <x:c r="A143" s="242"/>
      <x:c r="B143" s="242"/>
      <x:c r="C143" s="242"/>
      <x:c r="D143" s="242"/>
      <x:c r="E143" s="242"/>
      <x:c r="F143" s="242"/>
      <x:c r="G143" s="242"/>
      <x:c r="H143" s="242"/>
      <x:c r="I143" s="242"/>
      <x:c r="J143" s="242"/>
      <x:c r="K143" s="242"/>
      <x:c r="L143" s="242"/>
      <x:c r="M143" s="242"/>
      <x:c r="N143" s="242"/>
      <x:c r="O143" s="242"/>
      <x:c r="P143" s="242"/>
      <x:c r="Q143" s="242"/>
      <x:c r="R143" s="242"/>
      <x:c r="S143" s="242"/>
      <x:c r="T143" s="242"/>
      <x:c r="U143" s="242"/>
      <x:c r="V143" s="242"/>
      <x:c r="W143" s="242"/>
      <x:c r="X143" s="242"/>
      <x:c r="Y143" s="242"/>
      <x:c r="Z143" s="242"/>
    </x:row>
    <x:row r="144">
      <x:c r="A144" s="242"/>
      <x:c r="B144" s="242"/>
      <x:c r="C144" s="242"/>
      <x:c r="D144" s="242"/>
      <x:c r="E144" s="242"/>
      <x:c r="F144" s="242"/>
      <x:c r="G144" s="242"/>
      <x:c r="H144" s="242"/>
      <x:c r="I144" s="242"/>
      <x:c r="J144" s="242"/>
      <x:c r="K144" s="242"/>
      <x:c r="L144" s="242"/>
      <x:c r="M144" s="242"/>
      <x:c r="N144" s="242"/>
      <x:c r="O144" s="242"/>
      <x:c r="P144" s="242"/>
      <x:c r="Q144" s="242"/>
      <x:c r="R144" s="242"/>
      <x:c r="S144" s="242"/>
      <x:c r="T144" s="242"/>
      <x:c r="U144" s="242"/>
      <x:c r="V144" s="242"/>
      <x:c r="W144" s="242"/>
      <x:c r="X144" s="242"/>
      <x:c r="Y144" s="242"/>
      <x:c r="Z144" s="242"/>
    </x:row>
    <x:row r="145">
      <x:c r="A145" s="242"/>
      <x:c r="B145" s="242"/>
      <x:c r="C145" s="242"/>
      <x:c r="D145" s="242"/>
      <x:c r="E145" s="242"/>
      <x:c r="F145" s="242"/>
      <x:c r="G145" s="242"/>
      <x:c r="H145" s="242"/>
      <x:c r="I145" s="242"/>
      <x:c r="J145" s="242"/>
      <x:c r="K145" s="242"/>
      <x:c r="L145" s="242"/>
      <x:c r="M145" s="242"/>
      <x:c r="N145" s="242"/>
      <x:c r="O145" s="242"/>
      <x:c r="P145" s="242"/>
      <x:c r="Q145" s="242"/>
      <x:c r="R145" s="242"/>
      <x:c r="S145" s="242"/>
      <x:c r="T145" s="242"/>
      <x:c r="U145" s="242"/>
      <x:c r="V145" s="242"/>
      <x:c r="W145" s="242"/>
      <x:c r="X145" s="242"/>
      <x:c r="Y145" s="242"/>
      <x:c r="Z145" s="242"/>
    </x:row>
    <x:row r="146">
      <x:c r="A146" s="242"/>
      <x:c r="B146" s="242"/>
      <x:c r="C146" s="242"/>
      <x:c r="D146" s="242"/>
      <x:c r="E146" s="242"/>
      <x:c r="F146" s="242"/>
      <x:c r="G146" s="242"/>
      <x:c r="H146" s="242"/>
      <x:c r="I146" s="242"/>
      <x:c r="J146" s="242"/>
      <x:c r="K146" s="242"/>
      <x:c r="L146" s="242"/>
      <x:c r="M146" s="242"/>
      <x:c r="N146" s="242"/>
      <x:c r="O146" s="242"/>
      <x:c r="P146" s="242"/>
      <x:c r="Q146" s="242"/>
      <x:c r="R146" s="242"/>
      <x:c r="S146" s="242"/>
      <x:c r="T146" s="242"/>
      <x:c r="U146" s="242"/>
      <x:c r="V146" s="242"/>
      <x:c r="W146" s="242"/>
      <x:c r="X146" s="242"/>
      <x:c r="Y146" s="242"/>
      <x:c r="Z146" s="242"/>
    </x:row>
    <x:row r="147">
      <x:c r="A147" s="242"/>
      <x:c r="B147" s="242"/>
      <x:c r="C147" s="242"/>
      <x:c r="D147" s="242"/>
      <x:c r="E147" s="242"/>
      <x:c r="F147" s="242"/>
      <x:c r="G147" s="242"/>
      <x:c r="H147" s="242"/>
      <x:c r="I147" s="242"/>
      <x:c r="J147" s="242"/>
      <x:c r="K147" s="242"/>
      <x:c r="L147" s="242"/>
      <x:c r="M147" s="242"/>
      <x:c r="N147" s="242"/>
      <x:c r="O147" s="242"/>
      <x:c r="P147" s="242"/>
      <x:c r="Q147" s="242"/>
      <x:c r="R147" s="242"/>
      <x:c r="S147" s="242"/>
      <x:c r="T147" s="242"/>
      <x:c r="U147" s="242"/>
      <x:c r="V147" s="242"/>
      <x:c r="W147" s="242"/>
      <x:c r="X147" s="242"/>
      <x:c r="Y147" s="242"/>
      <x:c r="Z147" s="242"/>
    </x:row>
    <x:row r="148">
      <x:c r="A148" s="242"/>
      <x:c r="B148" s="242"/>
      <x:c r="C148" s="242"/>
      <x:c r="D148" s="242"/>
      <x:c r="E148" s="242"/>
      <x:c r="F148" s="242"/>
      <x:c r="G148" s="242"/>
      <x:c r="H148" s="242"/>
      <x:c r="I148" s="242"/>
      <x:c r="J148" s="242"/>
      <x:c r="K148" s="242"/>
      <x:c r="L148" s="242"/>
      <x:c r="M148" s="242"/>
      <x:c r="N148" s="242"/>
      <x:c r="O148" s="242"/>
      <x:c r="P148" s="242"/>
      <x:c r="Q148" s="242"/>
      <x:c r="R148" s="242"/>
      <x:c r="S148" s="242"/>
      <x:c r="T148" s="242"/>
      <x:c r="U148" s="242"/>
      <x:c r="V148" s="242"/>
      <x:c r="W148" s="242"/>
      <x:c r="X148" s="242"/>
      <x:c r="Y148" s="242"/>
      <x:c r="Z148" s="242"/>
    </x:row>
    <x:row r="149">
      <x:c r="A149" s="242"/>
      <x:c r="B149" s="242"/>
      <x:c r="C149" s="242"/>
      <x:c r="D149" s="242"/>
      <x:c r="E149" s="242"/>
      <x:c r="F149" s="242"/>
      <x:c r="G149" s="242"/>
      <x:c r="H149" s="242"/>
      <x:c r="I149" s="242"/>
      <x:c r="J149" s="242"/>
      <x:c r="K149" s="242"/>
      <x:c r="L149" s="242"/>
      <x:c r="M149" s="242"/>
      <x:c r="N149" s="242"/>
      <x:c r="O149" s="242"/>
      <x:c r="P149" s="242"/>
      <x:c r="Q149" s="242"/>
      <x:c r="R149" s="242"/>
      <x:c r="S149" s="242"/>
      <x:c r="T149" s="242"/>
      <x:c r="U149" s="242"/>
      <x:c r="V149" s="242"/>
      <x:c r="W149" s="242"/>
      <x:c r="X149" s="242"/>
      <x:c r="Y149" s="242"/>
      <x:c r="Z149" s="242"/>
    </x:row>
    <x:row r="150">
      <x:c r="A150" s="242"/>
      <x:c r="B150" s="242"/>
      <x:c r="C150" s="242"/>
      <x:c r="D150" s="242"/>
      <x:c r="E150" s="242"/>
      <x:c r="F150" s="242"/>
      <x:c r="G150" s="242"/>
      <x:c r="H150" s="242"/>
      <x:c r="I150" s="242"/>
      <x:c r="J150" s="242"/>
      <x:c r="K150" s="242"/>
      <x:c r="L150" s="242"/>
      <x:c r="M150" s="242"/>
      <x:c r="N150" s="242"/>
      <x:c r="O150" s="242"/>
      <x:c r="P150" s="242"/>
      <x:c r="Q150" s="242"/>
      <x:c r="R150" s="242"/>
      <x:c r="S150" s="242"/>
      <x:c r="T150" s="242"/>
      <x:c r="U150" s="242"/>
      <x:c r="V150" s="242"/>
      <x:c r="W150" s="242"/>
      <x:c r="X150" s="242"/>
      <x:c r="Y150" s="242"/>
      <x:c r="Z150" s="242"/>
    </x:row>
    <x:row r="151">
      <x:c r="A151" s="242"/>
      <x:c r="B151" s="242"/>
      <x:c r="C151" s="242"/>
      <x:c r="D151" s="242"/>
      <x:c r="E151" s="242"/>
      <x:c r="F151" s="242"/>
      <x:c r="G151" s="242"/>
      <x:c r="H151" s="242"/>
      <x:c r="I151" s="242"/>
      <x:c r="J151" s="242"/>
      <x:c r="K151" s="242"/>
      <x:c r="L151" s="242"/>
      <x:c r="M151" s="242"/>
      <x:c r="N151" s="242"/>
      <x:c r="O151" s="242"/>
      <x:c r="P151" s="242"/>
      <x:c r="Q151" s="242"/>
      <x:c r="R151" s="242"/>
      <x:c r="S151" s="242"/>
      <x:c r="T151" s="242"/>
      <x:c r="U151" s="242"/>
      <x:c r="V151" s="242"/>
      <x:c r="W151" s="242"/>
      <x:c r="X151" s="242"/>
      <x:c r="Y151" s="242"/>
      <x:c r="Z151" s="242"/>
    </x:row>
    <x:row r="152">
      <x:c r="A152" s="242"/>
      <x:c r="B152" s="242"/>
      <x:c r="C152" s="242"/>
      <x:c r="D152" s="242"/>
      <x:c r="E152" s="242"/>
      <x:c r="F152" s="242"/>
      <x:c r="G152" s="242"/>
      <x:c r="H152" s="242"/>
      <x:c r="I152" s="242"/>
      <x:c r="J152" s="242"/>
      <x:c r="K152" s="242"/>
      <x:c r="L152" s="242"/>
      <x:c r="M152" s="242"/>
      <x:c r="N152" s="242"/>
      <x:c r="O152" s="242"/>
      <x:c r="P152" s="242"/>
      <x:c r="Q152" s="242"/>
      <x:c r="R152" s="242"/>
      <x:c r="S152" s="242"/>
      <x:c r="T152" s="242"/>
      <x:c r="U152" s="242"/>
      <x:c r="V152" s="242"/>
      <x:c r="W152" s="242"/>
      <x:c r="X152" s="242"/>
      <x:c r="Y152" s="242"/>
      <x:c r="Z152" s="242"/>
    </x:row>
    <x:row r="153">
      <x:c r="A153" s="242"/>
      <x:c r="B153" s="242"/>
      <x:c r="C153" s="242"/>
      <x:c r="D153" s="242"/>
      <x:c r="E153" s="242"/>
      <x:c r="F153" s="242"/>
      <x:c r="G153" s="242"/>
      <x:c r="H153" s="242"/>
      <x:c r="I153" s="242"/>
      <x:c r="J153" s="242"/>
      <x:c r="K153" s="242"/>
      <x:c r="L153" s="242"/>
      <x:c r="M153" s="242"/>
      <x:c r="N153" s="242"/>
      <x:c r="O153" s="242"/>
      <x:c r="P153" s="242"/>
      <x:c r="Q153" s="242"/>
      <x:c r="R153" s="242"/>
      <x:c r="S153" s="242"/>
      <x:c r="T153" s="242"/>
      <x:c r="U153" s="242"/>
      <x:c r="V153" s="242"/>
      <x:c r="W153" s="242"/>
      <x:c r="X153" s="242"/>
      <x:c r="Y153" s="242"/>
      <x:c r="Z153" s="242"/>
    </x:row>
    <x:row r="154">
      <x:c r="A154" s="242"/>
      <x:c r="B154" s="242"/>
      <x:c r="C154" s="242"/>
      <x:c r="D154" s="242"/>
      <x:c r="E154" s="242"/>
      <x:c r="F154" s="242"/>
      <x:c r="G154" s="242"/>
      <x:c r="H154" s="242"/>
      <x:c r="I154" s="242"/>
      <x:c r="J154" s="242"/>
      <x:c r="K154" s="242"/>
      <x:c r="L154" s="242"/>
      <x:c r="M154" s="242"/>
      <x:c r="N154" s="242"/>
      <x:c r="O154" s="242"/>
      <x:c r="P154" s="242"/>
      <x:c r="Q154" s="242"/>
      <x:c r="R154" s="242"/>
      <x:c r="S154" s="242"/>
      <x:c r="T154" s="242"/>
      <x:c r="U154" s="242"/>
      <x:c r="V154" s="242"/>
      <x:c r="W154" s="242"/>
      <x:c r="X154" s="242"/>
      <x:c r="Y154" s="242"/>
      <x:c r="Z154" s="242"/>
    </x:row>
    <x:row r="155">
      <x:c r="A155" s="242"/>
      <x:c r="B155" s="242"/>
      <x:c r="C155" s="242"/>
      <x:c r="D155" s="242"/>
      <x:c r="E155" s="242"/>
      <x:c r="F155" s="242"/>
      <x:c r="G155" s="242"/>
      <x:c r="H155" s="242"/>
      <x:c r="I155" s="242"/>
      <x:c r="J155" s="242"/>
      <x:c r="K155" s="242"/>
      <x:c r="L155" s="242"/>
      <x:c r="M155" s="242"/>
      <x:c r="N155" s="242"/>
      <x:c r="O155" s="242"/>
      <x:c r="P155" s="242"/>
      <x:c r="Q155" s="242"/>
      <x:c r="R155" s="242"/>
      <x:c r="S155" s="242"/>
      <x:c r="T155" s="242"/>
      <x:c r="U155" s="242"/>
      <x:c r="V155" s="242"/>
      <x:c r="W155" s="242"/>
      <x:c r="X155" s="242"/>
      <x:c r="Y155" s="242"/>
      <x:c r="Z155" s="242"/>
    </x:row>
    <x:row r="156">
      <x:c r="A156" s="242"/>
      <x:c r="B156" s="242"/>
      <x:c r="C156" s="242"/>
      <x:c r="D156" s="242"/>
      <x:c r="E156" s="242"/>
      <x:c r="F156" s="242"/>
      <x:c r="G156" s="242"/>
      <x:c r="H156" s="242"/>
      <x:c r="I156" s="242"/>
      <x:c r="J156" s="242"/>
      <x:c r="K156" s="242"/>
      <x:c r="L156" s="242"/>
      <x:c r="M156" s="242"/>
      <x:c r="N156" s="242"/>
      <x:c r="O156" s="242"/>
      <x:c r="P156" s="242"/>
      <x:c r="Q156" s="242"/>
      <x:c r="R156" s="242"/>
      <x:c r="S156" s="242"/>
      <x:c r="T156" s="242"/>
      <x:c r="U156" s="242"/>
      <x:c r="V156" s="242"/>
      <x:c r="W156" s="242"/>
      <x:c r="X156" s="242"/>
      <x:c r="Y156" s="242"/>
      <x:c r="Z156" s="242"/>
    </x:row>
    <x:row r="157">
      <x:c r="A157" s="242"/>
      <x:c r="B157" s="242"/>
      <x:c r="C157" s="242"/>
      <x:c r="D157" s="242"/>
      <x:c r="E157" s="242"/>
      <x:c r="F157" s="242"/>
      <x:c r="G157" s="242"/>
      <x:c r="H157" s="242"/>
      <x:c r="I157" s="242"/>
      <x:c r="J157" s="242"/>
      <x:c r="K157" s="242"/>
      <x:c r="L157" s="242"/>
      <x:c r="M157" s="242"/>
      <x:c r="N157" s="242"/>
      <x:c r="O157" s="242"/>
      <x:c r="P157" s="242"/>
      <x:c r="Q157" s="242"/>
      <x:c r="R157" s="242"/>
      <x:c r="S157" s="242"/>
      <x:c r="T157" s="242"/>
      <x:c r="U157" s="242"/>
      <x:c r="V157" s="242"/>
      <x:c r="W157" s="242"/>
      <x:c r="X157" s="242"/>
      <x:c r="Y157" s="242"/>
      <x:c r="Z157" s="242"/>
    </x:row>
    <x:row r="158">
      <x:c r="A158" s="242"/>
      <x:c r="B158" s="242"/>
      <x:c r="C158" s="242"/>
      <x:c r="D158" s="242"/>
      <x:c r="E158" s="242"/>
      <x:c r="F158" s="242"/>
      <x:c r="G158" s="242"/>
      <x:c r="H158" s="242"/>
      <x:c r="I158" s="242"/>
      <x:c r="J158" s="242"/>
      <x:c r="K158" s="242"/>
      <x:c r="L158" s="242"/>
      <x:c r="M158" s="242"/>
      <x:c r="N158" s="242"/>
      <x:c r="O158" s="242"/>
      <x:c r="P158" s="242"/>
      <x:c r="Q158" s="242"/>
      <x:c r="R158" s="242"/>
      <x:c r="S158" s="242"/>
      <x:c r="T158" s="242"/>
      <x:c r="U158" s="242"/>
      <x:c r="V158" s="242"/>
      <x:c r="W158" s="242"/>
      <x:c r="X158" s="242"/>
      <x:c r="Y158" s="242"/>
      <x:c r="Z158" s="242"/>
    </x:row>
    <x:row r="159">
      <x:c r="A159" s="242"/>
      <x:c r="B159" s="242"/>
      <x:c r="C159" s="242"/>
      <x:c r="D159" s="242"/>
      <x:c r="E159" s="242"/>
      <x:c r="F159" s="242"/>
      <x:c r="G159" s="242"/>
      <x:c r="H159" s="242"/>
      <x:c r="I159" s="242"/>
      <x:c r="J159" s="242"/>
      <x:c r="K159" s="242"/>
      <x:c r="L159" s="242"/>
      <x:c r="M159" s="242"/>
      <x:c r="N159" s="242"/>
      <x:c r="O159" s="242"/>
      <x:c r="P159" s="242"/>
      <x:c r="Q159" s="242"/>
      <x:c r="R159" s="242"/>
      <x:c r="S159" s="242"/>
      <x:c r="T159" s="242"/>
      <x:c r="U159" s="242"/>
      <x:c r="V159" s="242"/>
      <x:c r="W159" s="242"/>
      <x:c r="X159" s="242"/>
      <x:c r="Y159" s="242"/>
      <x:c r="Z159" s="242"/>
    </x:row>
    <x:row r="160">
      <x:c r="A160" s="242"/>
      <x:c r="B160" s="242"/>
      <x:c r="C160" s="242"/>
      <x:c r="D160" s="242"/>
      <x:c r="E160" s="242"/>
      <x:c r="F160" s="242"/>
      <x:c r="G160" s="242"/>
      <x:c r="H160" s="242"/>
      <x:c r="I160" s="242"/>
      <x:c r="J160" s="242"/>
      <x:c r="K160" s="242"/>
      <x:c r="L160" s="242"/>
      <x:c r="M160" s="242"/>
      <x:c r="N160" s="242"/>
      <x:c r="O160" s="242"/>
      <x:c r="P160" s="242"/>
      <x:c r="Q160" s="242"/>
      <x:c r="R160" s="242"/>
      <x:c r="S160" s="242"/>
      <x:c r="T160" s="242"/>
      <x:c r="U160" s="242"/>
      <x:c r="V160" s="242"/>
      <x:c r="W160" s="242"/>
      <x:c r="X160" s="242"/>
      <x:c r="Y160" s="242"/>
      <x:c r="Z160" s="242"/>
    </x:row>
    <x:row r="161">
      <x:c r="A161" s="242"/>
      <x:c r="B161" s="242"/>
      <x:c r="C161" s="242"/>
      <x:c r="D161" s="242"/>
      <x:c r="E161" s="242"/>
      <x:c r="F161" s="242"/>
      <x:c r="G161" s="242"/>
      <x:c r="H161" s="242"/>
      <x:c r="I161" s="242"/>
      <x:c r="J161" s="242"/>
      <x:c r="K161" s="242"/>
      <x:c r="L161" s="242"/>
      <x:c r="M161" s="242"/>
      <x:c r="N161" s="242"/>
      <x:c r="O161" s="242"/>
      <x:c r="P161" s="242"/>
      <x:c r="Q161" s="242"/>
      <x:c r="R161" s="242"/>
      <x:c r="S161" s="242"/>
      <x:c r="T161" s="242"/>
      <x:c r="U161" s="242"/>
      <x:c r="V161" s="242"/>
      <x:c r="W161" s="242"/>
      <x:c r="X161" s="242"/>
      <x:c r="Y161" s="242"/>
      <x:c r="Z161" s="242"/>
    </x:row>
    <x:row r="162">
      <x:c r="A162" s="242"/>
      <x:c r="B162" s="242"/>
      <x:c r="C162" s="242"/>
      <x:c r="D162" s="242"/>
      <x:c r="E162" s="242"/>
      <x:c r="F162" s="242"/>
      <x:c r="G162" s="242"/>
      <x:c r="H162" s="242"/>
      <x:c r="I162" s="242"/>
      <x:c r="J162" s="242"/>
      <x:c r="K162" s="242"/>
      <x:c r="L162" s="242"/>
      <x:c r="M162" s="242"/>
      <x:c r="N162" s="242"/>
      <x:c r="O162" s="242"/>
      <x:c r="P162" s="242"/>
      <x:c r="Q162" s="242"/>
      <x:c r="R162" s="242"/>
      <x:c r="S162" s="242"/>
      <x:c r="T162" s="242"/>
      <x:c r="U162" s="242"/>
      <x:c r="V162" s="242"/>
      <x:c r="W162" s="242"/>
      <x:c r="X162" s="242"/>
      <x:c r="Y162" s="242"/>
      <x:c r="Z162" s="242"/>
    </x:row>
    <x:row r="163">
      <x:c r="A163" s="242"/>
      <x:c r="B163" s="242"/>
      <x:c r="C163" s="242"/>
      <x:c r="D163" s="242"/>
      <x:c r="E163" s="242"/>
      <x:c r="F163" s="242"/>
      <x:c r="G163" s="242"/>
      <x:c r="H163" s="242"/>
      <x:c r="I163" s="242"/>
      <x:c r="J163" s="242"/>
      <x:c r="K163" s="242"/>
      <x:c r="L163" s="242"/>
      <x:c r="M163" s="242"/>
      <x:c r="N163" s="242"/>
      <x:c r="O163" s="242"/>
      <x:c r="P163" s="242"/>
      <x:c r="Q163" s="242"/>
      <x:c r="R163" s="242"/>
      <x:c r="S163" s="242"/>
      <x:c r="T163" s="242"/>
      <x:c r="U163" s="242"/>
      <x:c r="V163" s="242"/>
      <x:c r="W163" s="242"/>
      <x:c r="X163" s="242"/>
      <x:c r="Y163" s="242"/>
      <x:c r="Z163" s="242"/>
    </x:row>
    <x:row r="164">
      <x:c r="A164" s="242"/>
      <x:c r="B164" s="242"/>
      <x:c r="C164" s="242"/>
      <x:c r="D164" s="242"/>
      <x:c r="E164" s="242"/>
      <x:c r="F164" s="242"/>
      <x:c r="G164" s="242"/>
      <x:c r="H164" s="242"/>
      <x:c r="I164" s="242"/>
      <x:c r="J164" s="242"/>
      <x:c r="K164" s="242"/>
      <x:c r="L164" s="242"/>
      <x:c r="M164" s="242"/>
      <x:c r="N164" s="242"/>
      <x:c r="O164" s="242"/>
      <x:c r="P164" s="242"/>
      <x:c r="Q164" s="242"/>
      <x:c r="R164" s="242"/>
      <x:c r="S164" s="242"/>
      <x:c r="T164" s="242"/>
      <x:c r="U164" s="242"/>
      <x:c r="V164" s="242"/>
      <x:c r="W164" s="242"/>
      <x:c r="X164" s="242"/>
      <x:c r="Y164" s="242"/>
      <x:c r="Z164" s="242"/>
    </x:row>
    <x:row r="165">
      <x:c r="A165" s="242"/>
      <x:c r="B165" s="242"/>
      <x:c r="C165" s="242"/>
      <x:c r="D165" s="242"/>
      <x:c r="E165" s="242"/>
      <x:c r="F165" s="242"/>
      <x:c r="G165" s="242"/>
      <x:c r="H165" s="242"/>
      <x:c r="I165" s="242"/>
      <x:c r="J165" s="242"/>
      <x:c r="K165" s="242"/>
      <x:c r="L165" s="242"/>
      <x:c r="M165" s="242"/>
      <x:c r="N165" s="242"/>
      <x:c r="O165" s="242"/>
      <x:c r="P165" s="242"/>
      <x:c r="Q165" s="242"/>
      <x:c r="R165" s="242"/>
      <x:c r="S165" s="242"/>
      <x:c r="T165" s="242"/>
      <x:c r="U165" s="242"/>
      <x:c r="V165" s="242"/>
      <x:c r="W165" s="242"/>
      <x:c r="X165" s="242"/>
      <x:c r="Y165" s="242"/>
      <x:c r="Z165" s="242"/>
    </x:row>
    <x:row r="166">
      <x:c r="A166" s="242"/>
      <x:c r="B166" s="242"/>
      <x:c r="C166" s="242"/>
      <x:c r="D166" s="242"/>
      <x:c r="E166" s="242"/>
      <x:c r="F166" s="242"/>
      <x:c r="G166" s="242"/>
      <x:c r="H166" s="242"/>
      <x:c r="I166" s="242"/>
      <x:c r="J166" s="242"/>
      <x:c r="K166" s="242"/>
      <x:c r="L166" s="242"/>
      <x:c r="M166" s="242"/>
      <x:c r="N166" s="242"/>
      <x:c r="O166" s="242"/>
      <x:c r="P166" s="242"/>
      <x:c r="Q166" s="242"/>
      <x:c r="R166" s="242"/>
      <x:c r="S166" s="242"/>
      <x:c r="T166" s="242"/>
      <x:c r="U166" s="242"/>
      <x:c r="V166" s="242"/>
      <x:c r="W166" s="242"/>
      <x:c r="X166" s="242"/>
      <x:c r="Y166" s="242"/>
      <x:c r="Z166" s="242"/>
    </x:row>
    <x:row r="167">
      <x:c r="A167" s="242"/>
      <x:c r="B167" s="242"/>
      <x:c r="C167" s="242"/>
      <x:c r="D167" s="242"/>
      <x:c r="E167" s="242"/>
      <x:c r="F167" s="242"/>
      <x:c r="G167" s="242"/>
      <x:c r="H167" s="242"/>
      <x:c r="I167" s="242"/>
      <x:c r="J167" s="242"/>
      <x:c r="K167" s="242"/>
      <x:c r="L167" s="242"/>
      <x:c r="M167" s="242"/>
      <x:c r="N167" s="242"/>
      <x:c r="O167" s="242"/>
      <x:c r="P167" s="242"/>
      <x:c r="Q167" s="242"/>
      <x:c r="R167" s="242"/>
      <x:c r="S167" s="242"/>
      <x:c r="T167" s="242"/>
      <x:c r="U167" s="242"/>
      <x:c r="V167" s="242"/>
      <x:c r="W167" s="242"/>
      <x:c r="X167" s="242"/>
      <x:c r="Y167" s="242"/>
      <x:c r="Z167" s="242"/>
    </x:row>
    <x:row r="168">
      <x:c r="A168" s="242"/>
      <x:c r="B168" s="242"/>
      <x:c r="C168" s="242"/>
      <x:c r="D168" s="242"/>
      <x:c r="E168" s="242"/>
      <x:c r="F168" s="242"/>
      <x:c r="G168" s="242"/>
      <x:c r="H168" s="242"/>
      <x:c r="I168" s="242"/>
      <x:c r="J168" s="242"/>
      <x:c r="K168" s="242"/>
      <x:c r="L168" s="242"/>
      <x:c r="M168" s="242"/>
      <x:c r="N168" s="242"/>
      <x:c r="O168" s="242"/>
      <x:c r="P168" s="242"/>
      <x:c r="Q168" s="242"/>
      <x:c r="R168" s="242"/>
      <x:c r="S168" s="242"/>
      <x:c r="T168" s="242"/>
      <x:c r="U168" s="242"/>
      <x:c r="V168" s="242"/>
      <x:c r="W168" s="242"/>
      <x:c r="X168" s="242"/>
      <x:c r="Y168" s="242"/>
      <x:c r="Z168" s="242"/>
    </x:row>
    <x:row r="169">
      <x:c r="A169" s="242"/>
      <x:c r="B169" s="242"/>
      <x:c r="C169" s="242"/>
      <x:c r="D169" s="242"/>
      <x:c r="E169" s="242"/>
      <x:c r="F169" s="242"/>
      <x:c r="G169" s="242"/>
      <x:c r="H169" s="242"/>
      <x:c r="I169" s="242"/>
      <x:c r="J169" s="242"/>
      <x:c r="K169" s="242"/>
      <x:c r="L169" s="242"/>
      <x:c r="M169" s="242"/>
      <x:c r="N169" s="242"/>
      <x:c r="O169" s="242"/>
      <x:c r="P169" s="242"/>
      <x:c r="Q169" s="242"/>
      <x:c r="R169" s="242"/>
      <x:c r="S169" s="242"/>
      <x:c r="T169" s="242"/>
      <x:c r="U169" s="242"/>
      <x:c r="V169" s="242"/>
      <x:c r="W169" s="242"/>
      <x:c r="X169" s="242"/>
      <x:c r="Y169" s="242"/>
      <x:c r="Z169" s="242"/>
    </x:row>
    <x:row r="170">
      <x:c r="A170" s="242"/>
      <x:c r="B170" s="242"/>
      <x:c r="C170" s="242"/>
      <x:c r="D170" s="242"/>
      <x:c r="E170" s="242"/>
      <x:c r="F170" s="242"/>
      <x:c r="G170" s="242"/>
      <x:c r="H170" s="242"/>
      <x:c r="I170" s="242"/>
      <x:c r="J170" s="242"/>
      <x:c r="K170" s="242"/>
      <x:c r="L170" s="242"/>
      <x:c r="M170" s="242"/>
      <x:c r="N170" s="242"/>
      <x:c r="O170" s="242"/>
      <x:c r="P170" s="242"/>
      <x:c r="Q170" s="242"/>
      <x:c r="R170" s="242"/>
      <x:c r="S170" s="242"/>
      <x:c r="T170" s="242"/>
      <x:c r="U170" s="242"/>
      <x:c r="V170" s="242"/>
      <x:c r="W170" s="242"/>
      <x:c r="X170" s="242"/>
      <x:c r="Y170" s="242"/>
      <x:c r="Z170" s="242"/>
    </x:row>
    <x:row r="171">
      <x:c r="A171" s="242"/>
      <x:c r="B171" s="242"/>
      <x:c r="C171" s="242"/>
      <x:c r="D171" s="242"/>
      <x:c r="E171" s="242"/>
      <x:c r="F171" s="242"/>
      <x:c r="G171" s="242"/>
      <x:c r="H171" s="242"/>
      <x:c r="I171" s="242"/>
      <x:c r="J171" s="242"/>
      <x:c r="K171" s="242"/>
      <x:c r="L171" s="242"/>
      <x:c r="M171" s="242"/>
      <x:c r="N171" s="242"/>
      <x:c r="O171" s="242"/>
      <x:c r="P171" s="242"/>
      <x:c r="Q171" s="242"/>
      <x:c r="R171" s="242"/>
      <x:c r="S171" s="242"/>
      <x:c r="T171" s="242"/>
      <x:c r="U171" s="242"/>
      <x:c r="V171" s="242"/>
      <x:c r="W171" s="242"/>
      <x:c r="X171" s="242"/>
      <x:c r="Y171" s="242"/>
      <x:c r="Z171" s="242"/>
    </x:row>
    <x:row r="172">
      <x:c r="A172" s="242"/>
      <x:c r="B172" s="242"/>
      <x:c r="C172" s="242"/>
      <x:c r="D172" s="242"/>
      <x:c r="E172" s="242"/>
      <x:c r="F172" s="242"/>
      <x:c r="G172" s="242"/>
      <x:c r="H172" s="242"/>
      <x:c r="I172" s="242"/>
      <x:c r="J172" s="242"/>
      <x:c r="K172" s="242"/>
      <x:c r="L172" s="242"/>
      <x:c r="M172" s="242"/>
      <x:c r="N172" s="242"/>
      <x:c r="O172" s="242"/>
      <x:c r="P172" s="242"/>
      <x:c r="Q172" s="242"/>
      <x:c r="R172" s="242"/>
      <x:c r="S172" s="242"/>
      <x:c r="T172" s="242"/>
      <x:c r="U172" s="242"/>
      <x:c r="V172" s="242"/>
      <x:c r="W172" s="242"/>
      <x:c r="X172" s="242"/>
      <x:c r="Y172" s="242"/>
      <x:c r="Z172" s="242"/>
    </x:row>
    <x:row r="173">
      <x:c r="A173" s="242"/>
      <x:c r="B173" s="242"/>
      <x:c r="C173" s="242"/>
      <x:c r="D173" s="242"/>
      <x:c r="E173" s="242"/>
      <x:c r="F173" s="242"/>
      <x:c r="G173" s="242"/>
      <x:c r="H173" s="242"/>
      <x:c r="I173" s="242"/>
      <x:c r="J173" s="242"/>
      <x:c r="K173" s="242"/>
      <x:c r="L173" s="242"/>
      <x:c r="M173" s="242"/>
      <x:c r="N173" s="242"/>
      <x:c r="O173" s="242"/>
      <x:c r="P173" s="242"/>
      <x:c r="Q173" s="242"/>
      <x:c r="R173" s="242"/>
      <x:c r="S173" s="242"/>
      <x:c r="T173" s="242"/>
      <x:c r="U173" s="242"/>
      <x:c r="V173" s="242"/>
      <x:c r="W173" s="242"/>
      <x:c r="X173" s="242"/>
      <x:c r="Y173" s="242"/>
      <x:c r="Z173" s="242"/>
    </x:row>
    <x:row r="174">
      <x:c r="A174" s="242"/>
      <x:c r="B174" s="242"/>
      <x:c r="C174" s="242"/>
      <x:c r="D174" s="242"/>
      <x:c r="E174" s="242"/>
      <x:c r="F174" s="242"/>
      <x:c r="G174" s="242"/>
      <x:c r="H174" s="242"/>
      <x:c r="I174" s="242"/>
      <x:c r="J174" s="242"/>
      <x:c r="K174" s="242"/>
      <x:c r="L174" s="242"/>
      <x:c r="M174" s="242"/>
      <x:c r="N174" s="242"/>
      <x:c r="O174" s="242"/>
      <x:c r="P174" s="242"/>
      <x:c r="Q174" s="242"/>
      <x:c r="R174" s="242"/>
      <x:c r="S174" s="242"/>
      <x:c r="T174" s="242"/>
      <x:c r="U174" s="242"/>
      <x:c r="V174" s="242"/>
      <x:c r="W174" s="242"/>
      <x:c r="X174" s="242"/>
      <x:c r="Y174" s="242"/>
      <x:c r="Z174" s="242"/>
    </x:row>
    <x:row r="175">
      <x:c r="A175" s="242"/>
      <x:c r="B175" s="242"/>
      <x:c r="C175" s="242"/>
      <x:c r="D175" s="242"/>
      <x:c r="E175" s="242"/>
      <x:c r="F175" s="242"/>
      <x:c r="G175" s="242"/>
      <x:c r="H175" s="242"/>
      <x:c r="I175" s="242"/>
      <x:c r="J175" s="242"/>
      <x:c r="K175" s="242"/>
      <x:c r="L175" s="242"/>
      <x:c r="M175" s="242"/>
      <x:c r="N175" s="242"/>
      <x:c r="O175" s="242"/>
      <x:c r="P175" s="242"/>
      <x:c r="Q175" s="242"/>
      <x:c r="R175" s="242"/>
      <x:c r="S175" s="242"/>
      <x:c r="T175" s="242"/>
      <x:c r="U175" s="242"/>
      <x:c r="V175" s="242"/>
      <x:c r="W175" s="242"/>
      <x:c r="X175" s="242"/>
      <x:c r="Y175" s="242"/>
      <x:c r="Z175" s="242"/>
    </x:row>
    <x:row r="176">
      <x:c r="A176" s="242"/>
      <x:c r="B176" s="242"/>
      <x:c r="C176" s="242"/>
      <x:c r="D176" s="242"/>
      <x:c r="E176" s="242"/>
      <x:c r="F176" s="242"/>
      <x:c r="G176" s="242"/>
      <x:c r="H176" s="242"/>
      <x:c r="I176" s="242"/>
      <x:c r="J176" s="242"/>
      <x:c r="K176" s="242"/>
      <x:c r="L176" s="242"/>
      <x:c r="M176" s="242"/>
      <x:c r="N176" s="242"/>
      <x:c r="O176" s="242"/>
      <x:c r="P176" s="242"/>
      <x:c r="Q176" s="242"/>
      <x:c r="R176" s="242"/>
      <x:c r="S176" s="242"/>
      <x:c r="T176" s="242"/>
      <x:c r="U176" s="242"/>
      <x:c r="V176" s="242"/>
      <x:c r="W176" s="242"/>
      <x:c r="X176" s="242"/>
      <x:c r="Y176" s="242"/>
      <x:c r="Z176" s="242"/>
    </x:row>
    <x:row r="177">
      <x:c r="A177" s="242"/>
      <x:c r="B177" s="242"/>
      <x:c r="C177" s="242"/>
      <x:c r="D177" s="242"/>
      <x:c r="E177" s="242"/>
      <x:c r="F177" s="242"/>
      <x:c r="G177" s="242"/>
      <x:c r="H177" s="242"/>
      <x:c r="I177" s="242"/>
      <x:c r="J177" s="242"/>
      <x:c r="K177" s="242"/>
      <x:c r="L177" s="242"/>
      <x:c r="M177" s="242"/>
      <x:c r="N177" s="242"/>
      <x:c r="O177" s="242"/>
      <x:c r="P177" s="242"/>
      <x:c r="Q177" s="242"/>
      <x:c r="R177" s="242"/>
      <x:c r="S177" s="242"/>
      <x:c r="T177" s="242"/>
      <x:c r="U177" s="242"/>
      <x:c r="V177" s="242"/>
      <x:c r="W177" s="242"/>
      <x:c r="X177" s="242"/>
      <x:c r="Y177" s="242"/>
      <x:c r="Z177" s="242"/>
    </x:row>
    <x:row r="178">
      <x:c r="A178" s="242"/>
      <x:c r="B178" s="242"/>
      <x:c r="C178" s="242"/>
      <x:c r="D178" s="242"/>
      <x:c r="E178" s="242"/>
      <x:c r="F178" s="242"/>
      <x:c r="G178" s="242"/>
      <x:c r="H178" s="242"/>
      <x:c r="I178" s="242"/>
      <x:c r="J178" s="242"/>
      <x:c r="K178" s="242"/>
      <x:c r="L178" s="242"/>
      <x:c r="M178" s="242"/>
      <x:c r="N178" s="242"/>
      <x:c r="O178" s="242"/>
      <x:c r="P178" s="242"/>
      <x:c r="Q178" s="242"/>
      <x:c r="R178" s="242"/>
      <x:c r="S178" s="242"/>
      <x:c r="T178" s="242"/>
      <x:c r="U178" s="242"/>
      <x:c r="V178" s="242"/>
      <x:c r="W178" s="242"/>
      <x:c r="X178" s="242"/>
      <x:c r="Y178" s="242"/>
      <x:c r="Z178" s="242"/>
    </x:row>
    <x:row r="179">
      <x:c r="A179" s="242"/>
      <x:c r="B179" s="242"/>
      <x:c r="C179" s="242"/>
      <x:c r="D179" s="242"/>
      <x:c r="E179" s="242"/>
      <x:c r="F179" s="242"/>
      <x:c r="G179" s="242"/>
      <x:c r="H179" s="242"/>
      <x:c r="I179" s="242"/>
      <x:c r="J179" s="242"/>
      <x:c r="K179" s="242"/>
      <x:c r="L179" s="242"/>
      <x:c r="M179" s="242"/>
      <x:c r="N179" s="242"/>
      <x:c r="O179" s="242"/>
      <x:c r="P179" s="242"/>
      <x:c r="Q179" s="242"/>
      <x:c r="R179" s="242"/>
      <x:c r="S179" s="242"/>
      <x:c r="T179" s="242"/>
      <x:c r="U179" s="242"/>
      <x:c r="V179" s="242"/>
      <x:c r="W179" s="242"/>
      <x:c r="X179" s="242"/>
      <x:c r="Y179" s="242"/>
      <x:c r="Z179" s="242"/>
    </x:row>
    <x:row r="180">
      <x:c r="A180" s="242"/>
      <x:c r="B180" s="242"/>
      <x:c r="C180" s="242"/>
      <x:c r="D180" s="242"/>
      <x:c r="E180" s="242"/>
      <x:c r="F180" s="242"/>
      <x:c r="G180" s="242"/>
      <x:c r="H180" s="242"/>
      <x:c r="I180" s="242"/>
      <x:c r="J180" s="242"/>
      <x:c r="K180" s="242"/>
      <x:c r="L180" s="242"/>
      <x:c r="M180" s="242"/>
      <x:c r="N180" s="242"/>
      <x:c r="O180" s="242"/>
      <x:c r="P180" s="242"/>
      <x:c r="Q180" s="242"/>
      <x:c r="R180" s="242"/>
      <x:c r="S180" s="242"/>
      <x:c r="T180" s="242"/>
      <x:c r="U180" s="242"/>
      <x:c r="V180" s="242"/>
      <x:c r="W180" s="242"/>
      <x:c r="X180" s="242"/>
      <x:c r="Y180" s="242"/>
      <x:c r="Z180" s="242"/>
    </x:row>
    <x:row r="181">
      <x:c r="A181" s="242"/>
      <x:c r="B181" s="242"/>
      <x:c r="C181" s="242"/>
      <x:c r="D181" s="242"/>
      <x:c r="E181" s="242"/>
      <x:c r="F181" s="242"/>
      <x:c r="G181" s="242"/>
      <x:c r="H181" s="242"/>
      <x:c r="I181" s="242"/>
      <x:c r="J181" s="242"/>
      <x:c r="K181" s="242"/>
      <x:c r="L181" s="242"/>
      <x:c r="M181" s="242"/>
      <x:c r="N181" s="242"/>
      <x:c r="O181" s="242"/>
      <x:c r="P181" s="242"/>
      <x:c r="Q181" s="242"/>
      <x:c r="R181" s="242"/>
      <x:c r="S181" s="242"/>
      <x:c r="T181" s="242"/>
      <x:c r="U181" s="242"/>
      <x:c r="V181" s="242"/>
      <x:c r="W181" s="242"/>
      <x:c r="X181" s="242"/>
      <x:c r="Y181" s="242"/>
      <x:c r="Z181" s="242"/>
    </x:row>
    <x:row r="182">
      <x:c r="A182" s="242"/>
      <x:c r="B182" s="242"/>
      <x:c r="C182" s="242"/>
      <x:c r="D182" s="242"/>
      <x:c r="E182" s="242"/>
      <x:c r="F182" s="242"/>
      <x:c r="G182" s="242"/>
      <x:c r="H182" s="242"/>
      <x:c r="I182" s="242"/>
      <x:c r="J182" s="242"/>
      <x:c r="K182" s="242"/>
      <x:c r="L182" s="242"/>
      <x:c r="M182" s="242"/>
      <x:c r="N182" s="242"/>
      <x:c r="O182" s="242"/>
      <x:c r="P182" s="242"/>
      <x:c r="Q182" s="242"/>
      <x:c r="R182" s="242"/>
      <x:c r="S182" s="242"/>
      <x:c r="T182" s="242"/>
      <x:c r="U182" s="242"/>
      <x:c r="V182" s="242"/>
      <x:c r="W182" s="242"/>
      <x:c r="X182" s="242"/>
      <x:c r="Y182" s="242"/>
      <x:c r="Z182" s="242"/>
    </x:row>
    <x:row r="183">
      <x:c r="A183" s="242"/>
      <x:c r="B183" s="242"/>
      <x:c r="C183" s="242"/>
      <x:c r="D183" s="242"/>
      <x:c r="E183" s="242"/>
      <x:c r="F183" s="242"/>
      <x:c r="G183" s="242"/>
      <x:c r="H183" s="242"/>
      <x:c r="I183" s="242"/>
      <x:c r="J183" s="242"/>
      <x:c r="K183" s="242"/>
      <x:c r="L183" s="242"/>
      <x:c r="M183" s="242"/>
      <x:c r="N183" s="242"/>
      <x:c r="O183" s="242"/>
      <x:c r="P183" s="242"/>
      <x:c r="Q183" s="242"/>
      <x:c r="R183" s="242"/>
      <x:c r="S183" s="242"/>
      <x:c r="T183" s="242"/>
      <x:c r="U183" s="242"/>
      <x:c r="V183" s="242"/>
      <x:c r="W183" s="242"/>
      <x:c r="X183" s="242"/>
      <x:c r="Y183" s="242"/>
      <x:c r="Z183" s="242"/>
    </x:row>
    <x:row r="184">
      <x:c r="A184" s="242"/>
      <x:c r="B184" s="242"/>
      <x:c r="C184" s="242"/>
      <x:c r="D184" s="242"/>
      <x:c r="E184" s="242"/>
      <x:c r="F184" s="242"/>
      <x:c r="G184" s="242"/>
      <x:c r="H184" s="242"/>
      <x:c r="I184" s="242"/>
      <x:c r="J184" s="242"/>
      <x:c r="K184" s="242"/>
      <x:c r="L184" s="242"/>
      <x:c r="M184" s="242"/>
      <x:c r="N184" s="242"/>
      <x:c r="O184" s="242"/>
      <x:c r="P184" s="242"/>
      <x:c r="Q184" s="242"/>
      <x:c r="R184" s="242"/>
      <x:c r="S184" s="242"/>
      <x:c r="T184" s="242"/>
      <x:c r="U184" s="242"/>
      <x:c r="V184" s="242"/>
      <x:c r="W184" s="242"/>
      <x:c r="X184" s="242"/>
      <x:c r="Y184" s="242"/>
      <x:c r="Z184" s="242"/>
    </x:row>
    <x:row r="185">
      <x:c r="A185" s="242"/>
      <x:c r="B185" s="242"/>
      <x:c r="C185" s="242"/>
      <x:c r="D185" s="242"/>
      <x:c r="E185" s="242"/>
      <x:c r="F185" s="242"/>
      <x:c r="G185" s="242"/>
      <x:c r="H185" s="242"/>
      <x:c r="I185" s="242"/>
      <x:c r="J185" s="242"/>
      <x:c r="K185" s="242"/>
      <x:c r="L185" s="242"/>
      <x:c r="M185" s="242"/>
      <x:c r="N185" s="242"/>
      <x:c r="O185" s="242"/>
      <x:c r="P185" s="242"/>
      <x:c r="Q185" s="242"/>
      <x:c r="R185" s="242"/>
      <x:c r="S185" s="242"/>
      <x:c r="T185" s="242"/>
      <x:c r="U185" s="242"/>
      <x:c r="V185" s="242"/>
      <x:c r="W185" s="242"/>
      <x:c r="X185" s="242"/>
      <x:c r="Y185" s="242"/>
      <x:c r="Z185" s="242"/>
    </x:row>
    <x:row r="186">
      <x:c r="A186" s="242"/>
      <x:c r="B186" s="242"/>
      <x:c r="C186" s="242"/>
      <x:c r="D186" s="242"/>
      <x:c r="E186" s="242"/>
      <x:c r="F186" s="242"/>
      <x:c r="G186" s="242"/>
      <x:c r="H186" s="242"/>
      <x:c r="I186" s="242"/>
      <x:c r="J186" s="242"/>
      <x:c r="K186" s="242"/>
      <x:c r="L186" s="242"/>
      <x:c r="M186" s="242"/>
      <x:c r="N186" s="242"/>
      <x:c r="O186" s="242"/>
      <x:c r="P186" s="242"/>
      <x:c r="Q186" s="242"/>
      <x:c r="R186" s="242"/>
      <x:c r="S186" s="242"/>
      <x:c r="T186" s="242"/>
      <x:c r="U186" s="242"/>
      <x:c r="V186" s="242"/>
      <x:c r="W186" s="242"/>
      <x:c r="X186" s="242"/>
      <x:c r="Y186" s="242"/>
      <x:c r="Z186" s="242"/>
    </x:row>
    <x:row r="187">
      <x:c r="A187" s="242"/>
      <x:c r="B187" s="242"/>
      <x:c r="C187" s="242"/>
      <x:c r="D187" s="242"/>
      <x:c r="E187" s="242"/>
      <x:c r="F187" s="242"/>
      <x:c r="G187" s="242"/>
      <x:c r="H187" s="242"/>
      <x:c r="I187" s="242"/>
      <x:c r="J187" s="242"/>
      <x:c r="K187" s="242"/>
      <x:c r="L187" s="242"/>
      <x:c r="M187" s="242"/>
      <x:c r="N187" s="242"/>
      <x:c r="O187" s="242"/>
      <x:c r="P187" s="242"/>
      <x:c r="Q187" s="242"/>
      <x:c r="R187" s="242"/>
      <x:c r="S187" s="242"/>
      <x:c r="T187" s="242"/>
      <x:c r="U187" s="242"/>
      <x:c r="V187" s="242"/>
      <x:c r="W187" s="242"/>
      <x:c r="X187" s="242"/>
      <x:c r="Y187" s="242"/>
      <x:c r="Z187" s="242"/>
    </x:row>
    <x:row r="188">
      <x:c r="A188" s="242"/>
      <x:c r="B188" s="242"/>
      <x:c r="C188" s="242"/>
      <x:c r="D188" s="242"/>
      <x:c r="E188" s="242"/>
      <x:c r="F188" s="242"/>
      <x:c r="G188" s="242"/>
      <x:c r="H188" s="242"/>
      <x:c r="I188" s="242"/>
      <x:c r="J188" s="242"/>
      <x:c r="K188" s="242"/>
      <x:c r="L188" s="242"/>
      <x:c r="M188" s="242"/>
      <x:c r="N188" s="242"/>
      <x:c r="O188" s="242"/>
      <x:c r="P188" s="242"/>
      <x:c r="Q188" s="242"/>
      <x:c r="R188" s="242"/>
      <x:c r="S188" s="242"/>
      <x:c r="T188" s="242"/>
      <x:c r="U188" s="242"/>
      <x:c r="V188" s="242"/>
      <x:c r="W188" s="242"/>
      <x:c r="X188" s="242"/>
      <x:c r="Y188" s="242"/>
      <x:c r="Z188" s="242"/>
    </x:row>
    <x:row r="189">
      <x:c r="A189" s="242"/>
      <x:c r="B189" s="242"/>
      <x:c r="C189" s="242"/>
      <x:c r="D189" s="242"/>
      <x:c r="E189" s="242"/>
      <x:c r="F189" s="242"/>
      <x:c r="G189" s="242"/>
      <x:c r="H189" s="242"/>
      <x:c r="I189" s="242"/>
      <x:c r="J189" s="242"/>
      <x:c r="K189" s="242"/>
      <x:c r="L189" s="242"/>
      <x:c r="M189" s="242"/>
      <x:c r="N189" s="242"/>
      <x:c r="O189" s="242"/>
      <x:c r="P189" s="242"/>
      <x:c r="Q189" s="242"/>
      <x:c r="R189" s="242"/>
      <x:c r="S189" s="242"/>
      <x:c r="T189" s="242"/>
      <x:c r="U189" s="242"/>
      <x:c r="V189" s="242"/>
      <x:c r="W189" s="242"/>
      <x:c r="X189" s="242"/>
      <x:c r="Y189" s="242"/>
      <x:c r="Z189" s="242"/>
    </x:row>
    <x:row r="190">
      <x:c r="A190" s="242"/>
      <x:c r="B190" s="242"/>
      <x:c r="C190" s="242"/>
      <x:c r="D190" s="242"/>
      <x:c r="E190" s="242"/>
      <x:c r="F190" s="242"/>
      <x:c r="G190" s="242"/>
      <x:c r="H190" s="242"/>
      <x:c r="I190" s="242"/>
      <x:c r="J190" s="242"/>
      <x:c r="K190" s="242"/>
      <x:c r="L190" s="242"/>
      <x:c r="M190" s="242"/>
      <x:c r="N190" s="242"/>
      <x:c r="O190" s="242"/>
      <x:c r="P190" s="242"/>
      <x:c r="Q190" s="242"/>
      <x:c r="R190" s="242"/>
      <x:c r="S190" s="242"/>
      <x:c r="T190" s="242"/>
      <x:c r="U190" s="242"/>
      <x:c r="V190" s="242"/>
      <x:c r="W190" s="242"/>
      <x:c r="X190" s="242"/>
      <x:c r="Y190" s="242"/>
      <x:c r="Z190" s="242"/>
    </x:row>
    <x:row r="191">
      <x:c r="A191" s="242"/>
      <x:c r="B191" s="242"/>
      <x:c r="C191" s="242"/>
      <x:c r="D191" s="242"/>
      <x:c r="E191" s="242"/>
      <x:c r="F191" s="242"/>
      <x:c r="G191" s="242"/>
      <x:c r="H191" s="242"/>
      <x:c r="I191" s="242"/>
      <x:c r="J191" s="242"/>
      <x:c r="K191" s="242"/>
      <x:c r="L191" s="242"/>
      <x:c r="M191" s="242"/>
      <x:c r="N191" s="242"/>
      <x:c r="O191" s="242"/>
      <x:c r="P191" s="242"/>
      <x:c r="Q191" s="242"/>
      <x:c r="R191" s="242"/>
      <x:c r="S191" s="242"/>
      <x:c r="T191" s="242"/>
      <x:c r="U191" s="242"/>
      <x:c r="V191" s="242"/>
      <x:c r="W191" s="242"/>
      <x:c r="X191" s="242"/>
      <x:c r="Y191" s="242"/>
      <x:c r="Z191" s="242"/>
    </x:row>
    <x:row r="192">
      <x:c r="A192" s="242"/>
      <x:c r="B192" s="242"/>
      <x:c r="C192" s="242"/>
      <x:c r="D192" s="242"/>
      <x:c r="E192" s="242"/>
      <x:c r="F192" s="242"/>
      <x:c r="G192" s="242"/>
      <x:c r="H192" s="242"/>
      <x:c r="I192" s="242"/>
      <x:c r="J192" s="242"/>
      <x:c r="K192" s="242"/>
      <x:c r="L192" s="242"/>
      <x:c r="M192" s="242"/>
      <x:c r="N192" s="242"/>
      <x:c r="O192" s="242"/>
      <x:c r="P192" s="242"/>
      <x:c r="Q192" s="242"/>
      <x:c r="R192" s="242"/>
      <x:c r="S192" s="242"/>
      <x:c r="T192" s="242"/>
      <x:c r="U192" s="242"/>
      <x:c r="V192" s="242"/>
      <x:c r="W192" s="242"/>
      <x:c r="X192" s="242"/>
      <x:c r="Y192" s="242"/>
      <x:c r="Z192" s="242"/>
    </x:row>
    <x:row r="193">
      <x:c r="A193" s="242"/>
      <x:c r="B193" s="242"/>
      <x:c r="C193" s="242"/>
      <x:c r="D193" s="242"/>
      <x:c r="E193" s="242"/>
      <x:c r="F193" s="242"/>
      <x:c r="G193" s="242"/>
      <x:c r="H193" s="242"/>
      <x:c r="I193" s="242"/>
      <x:c r="J193" s="242"/>
      <x:c r="K193" s="242"/>
      <x:c r="L193" s="242"/>
      <x:c r="M193" s="242"/>
      <x:c r="N193" s="242"/>
      <x:c r="O193" s="242"/>
      <x:c r="P193" s="242"/>
      <x:c r="Q193" s="242"/>
      <x:c r="R193" s="242"/>
      <x:c r="S193" s="242"/>
      <x:c r="T193" s="242"/>
      <x:c r="U193" s="242"/>
      <x:c r="V193" s="242"/>
      <x:c r="W193" s="242"/>
      <x:c r="X193" s="242"/>
      <x:c r="Y193" s="242"/>
      <x:c r="Z193" s="242"/>
    </x:row>
    <x:row r="194">
      <x:c r="A194" s="242"/>
      <x:c r="B194" s="242"/>
      <x:c r="C194" s="242"/>
      <x:c r="D194" s="242"/>
      <x:c r="E194" s="242"/>
      <x:c r="F194" s="242"/>
      <x:c r="G194" s="242"/>
      <x:c r="H194" s="242"/>
      <x:c r="I194" s="242"/>
      <x:c r="J194" s="242"/>
      <x:c r="K194" s="242"/>
      <x:c r="L194" s="242"/>
      <x:c r="M194" s="242"/>
      <x:c r="N194" s="242"/>
      <x:c r="O194" s="242"/>
      <x:c r="P194" s="242"/>
      <x:c r="Q194" s="242"/>
      <x:c r="R194" s="242"/>
      <x:c r="S194" s="242"/>
      <x:c r="T194" s="242"/>
      <x:c r="U194" s="242"/>
      <x:c r="V194" s="242"/>
      <x:c r="W194" s="242"/>
      <x:c r="X194" s="242"/>
      <x:c r="Y194" s="242"/>
      <x:c r="Z194" s="242"/>
    </x:row>
    <x:row r="195">
      <x:c r="A195" s="242"/>
      <x:c r="B195" s="242"/>
      <x:c r="C195" s="242"/>
      <x:c r="D195" s="242"/>
      <x:c r="E195" s="242"/>
      <x:c r="F195" s="242"/>
      <x:c r="G195" s="242"/>
      <x:c r="H195" s="242"/>
      <x:c r="I195" s="242"/>
      <x:c r="J195" s="242"/>
      <x:c r="K195" s="242"/>
      <x:c r="L195" s="242"/>
      <x:c r="M195" s="242"/>
      <x:c r="N195" s="242"/>
      <x:c r="O195" s="242"/>
      <x:c r="P195" s="242"/>
      <x:c r="Q195" s="242"/>
      <x:c r="R195" s="242"/>
      <x:c r="S195" s="242"/>
      <x:c r="T195" s="242"/>
      <x:c r="U195" s="242"/>
      <x:c r="V195" s="242"/>
      <x:c r="W195" s="242"/>
      <x:c r="X195" s="242"/>
      <x:c r="Y195" s="242"/>
      <x:c r="Z195" s="242"/>
    </x:row>
    <x:row r="196">
      <x:c r="A196" s="242"/>
      <x:c r="B196" s="242"/>
      <x:c r="C196" s="242"/>
      <x:c r="D196" s="242"/>
      <x:c r="E196" s="242"/>
      <x:c r="F196" s="242"/>
      <x:c r="G196" s="242"/>
      <x:c r="H196" s="242"/>
      <x:c r="I196" s="242"/>
      <x:c r="J196" s="242"/>
      <x:c r="K196" s="242"/>
      <x:c r="L196" s="242"/>
      <x:c r="M196" s="242"/>
      <x:c r="N196" s="242"/>
      <x:c r="O196" s="242"/>
      <x:c r="P196" s="242"/>
      <x:c r="Q196" s="242"/>
      <x:c r="R196" s="242"/>
      <x:c r="S196" s="242"/>
      <x:c r="T196" s="242"/>
      <x:c r="U196" s="242"/>
      <x:c r="V196" s="242"/>
      <x:c r="W196" s="242"/>
      <x:c r="X196" s="242"/>
      <x:c r="Y196" s="242"/>
      <x:c r="Z196" s="242"/>
    </x:row>
    <x:row r="197">
      <x:c r="A197" s="242"/>
      <x:c r="B197" s="242"/>
      <x:c r="C197" s="242"/>
      <x:c r="D197" s="242"/>
      <x:c r="E197" s="242"/>
      <x:c r="F197" s="242"/>
      <x:c r="G197" s="242"/>
      <x:c r="H197" s="242"/>
      <x:c r="I197" s="242"/>
      <x:c r="J197" s="242"/>
      <x:c r="K197" s="242"/>
      <x:c r="L197" s="242"/>
      <x:c r="M197" s="242"/>
      <x:c r="N197" s="242"/>
      <x:c r="O197" s="242"/>
      <x:c r="P197" s="242"/>
      <x:c r="Q197" s="242"/>
      <x:c r="R197" s="242"/>
      <x:c r="S197" s="242"/>
      <x:c r="T197" s="242"/>
      <x:c r="U197" s="242"/>
      <x:c r="V197" s="242"/>
      <x:c r="W197" s="242"/>
      <x:c r="X197" s="242"/>
      <x:c r="Y197" s="242"/>
      <x:c r="Z197" s="242"/>
    </x:row>
    <x:row r="198">
      <x:c r="A198" s="242"/>
      <x:c r="B198" s="242"/>
      <x:c r="C198" s="242"/>
      <x:c r="D198" s="242"/>
      <x:c r="E198" s="242"/>
      <x:c r="F198" s="242"/>
      <x:c r="G198" s="242"/>
      <x:c r="H198" s="242"/>
      <x:c r="I198" s="242"/>
      <x:c r="J198" s="242"/>
      <x:c r="K198" s="242"/>
      <x:c r="L198" s="242"/>
      <x:c r="M198" s="242"/>
      <x:c r="N198" s="242"/>
      <x:c r="O198" s="242"/>
      <x:c r="P198" s="242"/>
      <x:c r="Q198" s="242"/>
      <x:c r="R198" s="242"/>
      <x:c r="S198" s="242"/>
      <x:c r="T198" s="242"/>
      <x:c r="U198" s="242"/>
      <x:c r="V198" s="242"/>
      <x:c r="W198" s="242"/>
      <x:c r="X198" s="242"/>
      <x:c r="Y198" s="242"/>
      <x:c r="Z198" s="242"/>
    </x:row>
    <x:row r="199">
      <x:c r="A199" s="242"/>
      <x:c r="B199" s="242"/>
      <x:c r="C199" s="242"/>
      <x:c r="D199" s="242"/>
      <x:c r="E199" s="242"/>
      <x:c r="F199" s="242"/>
      <x:c r="G199" s="242"/>
      <x:c r="H199" s="242"/>
      <x:c r="I199" s="242"/>
      <x:c r="J199" s="242"/>
      <x:c r="K199" s="242"/>
      <x:c r="L199" s="242"/>
      <x:c r="M199" s="242"/>
      <x:c r="N199" s="242"/>
      <x:c r="O199" s="242"/>
      <x:c r="P199" s="242"/>
      <x:c r="Q199" s="242"/>
      <x:c r="R199" s="242"/>
      <x:c r="S199" s="242"/>
      <x:c r="T199" s="242"/>
      <x:c r="U199" s="242"/>
      <x:c r="V199" s="242"/>
      <x:c r="W199" s="242"/>
      <x:c r="X199" s="242"/>
      <x:c r="Y199" s="242"/>
      <x:c r="Z199" s="242"/>
    </x:row>
    <x:row r="200">
      <x:c r="A200" s="242"/>
      <x:c r="B200" s="242"/>
      <x:c r="C200" s="242"/>
      <x:c r="D200" s="242"/>
      <x:c r="E200" s="242"/>
      <x:c r="F200" s="242"/>
      <x:c r="G200" s="242"/>
      <x:c r="H200" s="242"/>
      <x:c r="I200" s="242"/>
      <x:c r="J200" s="242"/>
      <x:c r="K200" s="242"/>
      <x:c r="L200" s="242"/>
      <x:c r="M200" s="242"/>
      <x:c r="N200" s="242"/>
      <x:c r="O200" s="242"/>
      <x:c r="P200" s="242"/>
      <x:c r="Q200" s="242"/>
      <x:c r="R200" s="242"/>
      <x:c r="S200" s="242"/>
      <x:c r="T200" s="242"/>
      <x:c r="U200" s="242"/>
      <x:c r="V200" s="242"/>
      <x:c r="W200" s="242"/>
      <x:c r="X200" s="242"/>
      <x:c r="Y200" s="242"/>
      <x:c r="Z200" s="242"/>
    </x:row>
  </x:sheetData>
  <x:mergeCells>
    <x:mergeCell ref="A1:E1"/>
  </x:mergeCells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5" hidden="0" customWidth="1"/>
    <x:col min="3" max="3" width="18.170000076293945" hidden="0" customWidth="1"/>
    <x:col min="4" max="4" width="60" hidden="0" customWidth="1"/>
  </x:cols>
  <x:sheetData>
    <x:row r="1">
      <x:c r="A1" s="247" t="str">
        <x:v>Panel Model Setup — CGRI × CCI Moderation</x:v>
      </x:c>
      <x:c r="B1" s="211"/>
      <x:c r="C1" s="211"/>
      <x:c r="D1" s="211"/>
      <x:c r="E1" s="242"/>
      <x:c r="F1" s="242"/>
      <x:c r="G1" s="242"/>
      <x:c r="H1" s="242"/>
      <x:c r="I1" s="242"/>
      <x:c r="J1" s="242"/>
      <x:c r="K1" s="242"/>
      <x:c r="L1" s="242"/>
      <x:c r="M1" s="242"/>
      <x:c r="N1" s="242"/>
      <x:c r="O1" s="242"/>
      <x:c r="P1" s="242"/>
      <x:c r="Q1" s="242"/>
      <x:c r="R1" s="242"/>
      <x:c r="S1" s="242"/>
      <x:c r="T1" s="242"/>
      <x:c r="U1" s="242"/>
      <x:c r="V1" s="242"/>
      <x:c r="W1" s="242"/>
      <x:c r="X1" s="242"/>
      <x:c r="Y1" s="242"/>
      <x:c r="Z1" s="242"/>
    </x:row>
    <x:row r="2">
      <x:c r="A2" s="211" t="str"/>
      <x:c r="B2" s="211"/>
      <x:c r="C2" s="211"/>
      <x:c r="D2" s="211"/>
      <x:c r="E2" s="242"/>
      <x:c r="F2" s="242"/>
      <x:c r="G2" s="242"/>
      <x:c r="H2" s="242"/>
      <x:c r="I2" s="242"/>
      <x:c r="J2" s="242"/>
      <x:c r="K2" s="242"/>
      <x:c r="L2" s="242"/>
      <x:c r="M2" s="242"/>
      <x:c r="N2" s="242"/>
      <x:c r="O2" s="242"/>
      <x:c r="P2" s="242"/>
      <x:c r="Q2" s="242"/>
      <x:c r="R2" s="242"/>
      <x:c r="S2" s="242"/>
      <x:c r="T2" s="242"/>
      <x:c r="U2" s="242"/>
      <x:c r="V2" s="242"/>
      <x:c r="W2" s="242"/>
      <x:c r="X2" s="242"/>
      <x:c r="Y2" s="242"/>
      <x:c r="Z2" s="242"/>
    </x:row>
    <x:row r="3">
      <x:c r="A3" s="248" t="str">
        <x:v>Baseline equation</x:v>
      </x:c>
      <x:c r="B3" s="211"/>
      <x:c r="C3" s="211"/>
      <x:c r="D3" s="211"/>
      <x:c r="E3" s="242"/>
      <x:c r="F3" s="242"/>
      <x:c r="G3" s="242"/>
      <x:c r="H3" s="242"/>
      <x:c r="I3" s="242"/>
      <x:c r="J3" s="242"/>
      <x:c r="K3" s="242"/>
      <x:c r="L3" s="242"/>
      <x:c r="M3" s="242"/>
      <x:c r="N3" s="242"/>
      <x:c r="O3" s="242"/>
      <x:c r="P3" s="242"/>
      <x:c r="Q3" s="242"/>
      <x:c r="R3" s="242"/>
      <x:c r="S3" s="242"/>
      <x:c r="T3" s="242"/>
      <x:c r="U3" s="242"/>
      <x:c r="V3" s="242"/>
      <x:c r="W3" s="242"/>
      <x:c r="X3" s="242"/>
      <x:c r="Y3" s="242"/>
      <x:c r="Z3" s="242"/>
    </x:row>
    <x:row r="4">
      <x:c r="A4" s="248" t="str">
        <x:v>FinancialVulnerability_it = β0 + β1*CGRI_t + β2*EnergyImportDependence_it + β3*CCI_it + β4*(CGRI_t × CCI_it) + μ_i + τ_t + ε_it</x:v>
      </x:c>
      <x:c r="B4" s="211"/>
      <x:c r="C4" s="211"/>
      <x:c r="D4" s="211"/>
      <x:c r="E4" s="242"/>
      <x:c r="F4" s="242"/>
      <x:c r="G4" s="242"/>
      <x:c r="H4" s="242"/>
      <x:c r="I4" s="242"/>
      <x:c r="J4" s="242"/>
      <x:c r="K4" s="242"/>
      <x:c r="L4" s="242"/>
      <x:c r="M4" s="242"/>
      <x:c r="N4" s="242"/>
      <x:c r="O4" s="242"/>
      <x:c r="P4" s="242"/>
      <x:c r="Q4" s="242"/>
      <x:c r="R4" s="242"/>
      <x:c r="S4" s="242"/>
      <x:c r="T4" s="242"/>
      <x:c r="U4" s="242"/>
      <x:c r="V4" s="242"/>
      <x:c r="W4" s="242"/>
      <x:c r="X4" s="242"/>
      <x:c r="Y4" s="242"/>
      <x:c r="Z4" s="242"/>
    </x:row>
    <x:row r="5">
      <x:c r="A5" s="211" t="str"/>
      <x:c r="B5" s="211"/>
      <x:c r="C5" s="211"/>
      <x:c r="D5" s="211"/>
      <x:c r="E5" s="242"/>
      <x:c r="F5" s="242"/>
      <x:c r="G5" s="242"/>
      <x:c r="H5" s="242"/>
      <x:c r="I5" s="242"/>
      <x:c r="J5" s="242"/>
      <x:c r="K5" s="242"/>
      <x:c r="L5" s="242"/>
      <x:c r="M5" s="242"/>
      <x:c r="N5" s="242"/>
      <x:c r="O5" s="242"/>
      <x:c r="P5" s="242"/>
      <x:c r="Q5" s="242"/>
      <x:c r="R5" s="242"/>
      <x:c r="S5" s="242"/>
      <x:c r="T5" s="242"/>
      <x:c r="U5" s="242"/>
      <x:c r="V5" s="242"/>
      <x:c r="W5" s="242"/>
      <x:c r="X5" s="242"/>
      <x:c r="Y5" s="242"/>
      <x:c r="Z5" s="242"/>
    </x:row>
    <x:row r="6">
      <x:c r="A6" s="249" t="str">
        <x:v>Variable</x:v>
      </x:c>
      <x:c r="B6" s="249" t="str">
        <x:v>Source sheet</x:v>
      </x:c>
      <x:c r="C6" s="249" t="str">
        <x:v>Role</x:v>
      </x:c>
      <x:c r="D6" s="249" t="str">
        <x:v>Notes</x:v>
      </x:c>
      <x:c r="E6" s="242"/>
      <x:c r="F6" s="242"/>
      <x:c r="G6" s="242"/>
      <x:c r="H6" s="242"/>
      <x:c r="I6" s="242"/>
      <x:c r="J6" s="242"/>
      <x:c r="K6" s="242"/>
      <x:c r="L6" s="242"/>
      <x:c r="M6" s="242"/>
      <x:c r="N6" s="242"/>
      <x:c r="O6" s="242"/>
      <x:c r="P6" s="242"/>
      <x:c r="Q6" s="242"/>
      <x:c r="R6" s="242"/>
      <x:c r="S6" s="242"/>
      <x:c r="T6" s="242"/>
      <x:c r="U6" s="242"/>
      <x:c r="V6" s="242"/>
      <x:c r="W6" s="242"/>
      <x:c r="X6" s="242"/>
      <x:c r="Y6" s="242"/>
      <x:c r="Z6" s="242"/>
    </x:row>
    <x:row r="7">
      <x:c r="A7" s="211" t="str">
        <x:v>FinancialVulnerability_it</x:v>
      </x:c>
      <x:c r="B7" s="211" t="str">
        <x:v>Daily_Market_Data</x:v>
      </x:c>
      <x:c r="C7" s="211" t="str">
        <x:v>Dependent variable</x:v>
      </x:c>
      <x:c r="D7" s="211" t="str">
        <x:v>FX/stock volatility or return; can be country-specific</x:v>
      </x:c>
      <x:c r="E7" s="242"/>
      <x:c r="F7" s="242"/>
      <x:c r="G7" s="242"/>
      <x:c r="H7" s="242"/>
      <x:c r="I7" s="242"/>
      <x:c r="J7" s="242"/>
      <x:c r="K7" s="242"/>
      <x:c r="L7" s="242"/>
      <x:c r="M7" s="242"/>
      <x:c r="N7" s="242"/>
      <x:c r="O7" s="242"/>
      <x:c r="P7" s="242"/>
      <x:c r="Q7" s="242"/>
      <x:c r="R7" s="242"/>
      <x:c r="S7" s="242"/>
      <x:c r="T7" s="242"/>
      <x:c r="U7" s="242"/>
      <x:c r="V7" s="242"/>
      <x:c r="W7" s="242"/>
      <x:c r="X7" s="242"/>
      <x:c r="Y7" s="242"/>
      <x:c r="Z7" s="242"/>
    </x:row>
    <x:row r="8">
      <x:c r="A8" s="211" t="str">
        <x:v>CGRI_t</x:v>
      </x:c>
      <x:c r="B8" s="211" t="str">
        <x:v>Daily_Market_Data / CGRI_Daily_Calendar</x:v>
      </x:c>
      <x:c r="C8" s="211" t="str">
        <x:v>Main shock variable</x:v>
      </x:c>
      <x:c r="D8" s="211" t="str">
        <x:v>Use CGRI_Equal_Weighted; Max as robustness</x:v>
      </x:c>
      <x:c r="E8" s="242"/>
      <x:c r="F8" s="242"/>
      <x:c r="G8" s="242"/>
      <x:c r="H8" s="242"/>
      <x:c r="I8" s="242"/>
      <x:c r="J8" s="242"/>
      <x:c r="K8" s="242"/>
      <x:c r="L8" s="242"/>
      <x:c r="M8" s="242"/>
      <x:c r="N8" s="242"/>
      <x:c r="O8" s="242"/>
      <x:c r="P8" s="242"/>
      <x:c r="Q8" s="242"/>
      <x:c r="R8" s="242"/>
      <x:c r="S8" s="242"/>
      <x:c r="T8" s="242"/>
      <x:c r="U8" s="242"/>
      <x:c r="V8" s="242"/>
      <x:c r="W8" s="242"/>
      <x:c r="X8" s="242"/>
      <x:c r="Y8" s="242"/>
      <x:c r="Z8" s="242"/>
    </x:row>
    <x:row r="9">
      <x:c r="A9" s="211" t="str">
        <x:v>CCI_it</x:v>
      </x:c>
      <x:c r="B9" s="211" t="str">
        <x:v>CCI_Country_Year</x:v>
      </x:c>
      <x:c r="C9" s="211" t="str">
        <x:v>Moderator</x:v>
      </x:c>
      <x:c r="D9" s="211" t="str">
        <x:v>Baseline equal-weighted index from LPI, LSCI, rail, port, pipeline, corridor access</x:v>
      </x:c>
      <x:c r="E9" s="242"/>
      <x:c r="F9" s="242"/>
      <x:c r="G9" s="242"/>
      <x:c r="H9" s="242"/>
      <x:c r="I9" s="242"/>
      <x:c r="J9" s="242"/>
      <x:c r="K9" s="242"/>
      <x:c r="L9" s="242"/>
      <x:c r="M9" s="242"/>
      <x:c r="N9" s="242"/>
      <x:c r="O9" s="242"/>
      <x:c r="P9" s="242"/>
      <x:c r="Q9" s="242"/>
      <x:c r="R9" s="242"/>
      <x:c r="S9" s="242"/>
      <x:c r="T9" s="242"/>
      <x:c r="U9" s="242"/>
      <x:c r="V9" s="242"/>
      <x:c r="W9" s="242"/>
      <x:c r="X9" s="242"/>
      <x:c r="Y9" s="242"/>
      <x:c r="Z9" s="242"/>
    </x:row>
    <x:row r="10">
      <x:c r="A10" s="211" t="str">
        <x:v>EnergyImportDependence_it</x:v>
      </x:c>
      <x:c r="B10" s="211" t="str">
        <x:v>CCI_Country_Year</x:v>
      </x:c>
      <x:c r="C10" s="211" t="str">
        <x:v>Structural vulnerability</x:v>
      </x:c>
      <x:c r="D10" s="211" t="str">
        <x:v>World Bank EG.IMP.CONS.ZS; latest available value carried forward</x:v>
      </x:c>
      <x:c r="E10" s="242"/>
      <x:c r="F10" s="242"/>
      <x:c r="G10" s="242"/>
      <x:c r="H10" s="242"/>
      <x:c r="I10" s="242"/>
      <x:c r="J10" s="242"/>
      <x:c r="K10" s="242"/>
      <x:c r="L10" s="242"/>
      <x:c r="M10" s="242"/>
      <x:c r="N10" s="242"/>
      <x:c r="O10" s="242"/>
      <x:c r="P10" s="242"/>
      <x:c r="Q10" s="242"/>
      <x:c r="R10" s="242"/>
      <x:c r="S10" s="242"/>
      <x:c r="T10" s="242"/>
      <x:c r="U10" s="242"/>
      <x:c r="V10" s="242"/>
      <x:c r="W10" s="242"/>
      <x:c r="X10" s="242"/>
      <x:c r="Y10" s="242"/>
      <x:c r="Z10" s="242"/>
    </x:row>
    <x:row r="11">
      <x:c r="A11" s="211" t="str">
        <x:v>CGRI_t × CCI_it</x:v>
      </x:c>
      <x:c r="B11" s="211" t="str">
        <x:v>Generated in analysis software</x:v>
      </x:c>
      <x:c r="C11" s="211" t="str">
        <x:v>Interaction</x:v>
      </x:c>
      <x:c r="D11" s="211" t="str">
        <x:v>Expected β4 &lt; 0 if corridor capacity dampens shock transmission</x:v>
      </x:c>
      <x:c r="E11" s="242"/>
      <x:c r="F11" s="242"/>
      <x:c r="G11" s="242"/>
      <x:c r="H11" s="242"/>
      <x:c r="I11" s="242"/>
      <x:c r="J11" s="242"/>
      <x:c r="K11" s="242"/>
      <x:c r="L11" s="242"/>
      <x:c r="M11" s="242"/>
      <x:c r="N11" s="242"/>
      <x:c r="O11" s="242"/>
      <x:c r="P11" s="242"/>
      <x:c r="Q11" s="242"/>
      <x:c r="R11" s="242"/>
      <x:c r="S11" s="242"/>
      <x:c r="T11" s="242"/>
      <x:c r="U11" s="242"/>
      <x:c r="V11" s="242"/>
      <x:c r="W11" s="242"/>
      <x:c r="X11" s="242"/>
      <x:c r="Y11" s="242"/>
      <x:c r="Z11" s="242"/>
    </x:row>
    <x:row r="12">
      <x:c r="A12" s="211" t="str"/>
      <x:c r="B12" s="211"/>
      <x:c r="C12" s="211"/>
      <x:c r="D12" s="211"/>
      <x:c r="E12" s="242"/>
      <x:c r="F12" s="242"/>
      <x:c r="G12" s="242"/>
      <x:c r="H12" s="242"/>
      <x:c r="I12" s="242"/>
      <x:c r="J12" s="242"/>
      <x:c r="K12" s="242"/>
      <x:c r="L12" s="242"/>
      <x:c r="M12" s="242"/>
      <x:c r="N12" s="242"/>
      <x:c r="O12" s="242"/>
      <x:c r="P12" s="242"/>
      <x:c r="Q12" s="242"/>
      <x:c r="R12" s="242"/>
      <x:c r="S12" s="242"/>
      <x:c r="T12" s="242"/>
      <x:c r="U12" s="242"/>
      <x:c r="V12" s="242"/>
      <x:c r="W12" s="242"/>
      <x:c r="X12" s="242"/>
      <x:c r="Y12" s="242"/>
      <x:c r="Z12" s="242"/>
    </x:row>
    <x:row r="13">
      <x:c r="A13" s="211" t="str">
        <x:v>Country set</x:v>
      </x:c>
      <x:c r="B13" s="211" t="str">
        <x:v>Türkiye, Israel, India, Japan, China</x:v>
      </x:c>
      <x:c r="C13" s="211" t="str">
        <x:v>Baseline</x:v>
      </x:c>
      <x:c r="D13" s="211" t="str">
        <x:v>Additional countries can be added later if financial data are collected</x:v>
      </x:c>
      <x:c r="E13" s="242"/>
      <x:c r="F13" s="242"/>
      <x:c r="G13" s="242"/>
      <x:c r="H13" s="242"/>
      <x:c r="I13" s="242"/>
      <x:c r="J13" s="242"/>
      <x:c r="K13" s="242"/>
      <x:c r="L13" s="242"/>
      <x:c r="M13" s="242"/>
      <x:c r="N13" s="242"/>
      <x:c r="O13" s="242"/>
      <x:c r="P13" s="242"/>
      <x:c r="Q13" s="242"/>
      <x:c r="R13" s="242"/>
      <x:c r="S13" s="242"/>
      <x:c r="T13" s="242"/>
      <x:c r="U13" s="242"/>
      <x:c r="V13" s="242"/>
      <x:c r="W13" s="242"/>
      <x:c r="X13" s="242"/>
      <x:c r="Y13" s="242"/>
      <x:c r="Z13" s="242"/>
    </x:row>
    <x:row r="14">
      <x:c r="A14" s="211" t="str">
        <x:v>Frequency strategy</x:v>
      </x:c>
      <x:c r="B14" s="211" t="str">
        <x:v>Daily financial data + annual structural CCI</x:v>
      </x:c>
      <x:c r="C14" s="211" t="str">
        <x:v>Mixed frequency</x:v>
      </x:c>
      <x:c r="D14" s="211" t="str">
        <x:v>Map annual CCI value to each daily observation by country-year</x:v>
      </x:c>
      <x:c r="E14" s="242"/>
      <x:c r="F14" s="242"/>
      <x:c r="G14" s="242"/>
      <x:c r="H14" s="242"/>
      <x:c r="I14" s="242"/>
      <x:c r="J14" s="242"/>
      <x:c r="K14" s="242"/>
      <x:c r="L14" s="242"/>
      <x:c r="M14" s="242"/>
      <x:c r="N14" s="242"/>
      <x:c r="O14" s="242"/>
      <x:c r="P14" s="242"/>
      <x:c r="Q14" s="242"/>
      <x:c r="R14" s="242"/>
      <x:c r="S14" s="242"/>
      <x:c r="T14" s="242"/>
      <x:c r="U14" s="242"/>
      <x:c r="V14" s="242"/>
      <x:c r="W14" s="242"/>
      <x:c r="X14" s="242"/>
      <x:c r="Y14" s="242"/>
      <x:c r="Z14" s="242"/>
    </x:row>
    <x:row r="15">
      <x:c r="A15" s="242"/>
      <x:c r="B15" s="242"/>
      <x:c r="C15" s="242"/>
      <x:c r="D15" s="242"/>
      <x:c r="E15" s="242"/>
      <x:c r="F15" s="242"/>
      <x:c r="G15" s="242"/>
      <x:c r="H15" s="242"/>
      <x:c r="I15" s="242"/>
      <x:c r="J15" s="242"/>
      <x:c r="K15" s="242"/>
      <x:c r="L15" s="242"/>
      <x:c r="M15" s="242"/>
      <x:c r="N15" s="242"/>
      <x:c r="O15" s="242"/>
      <x:c r="P15" s="242"/>
      <x:c r="Q15" s="242"/>
      <x:c r="R15" s="242"/>
      <x:c r="S15" s="242"/>
      <x:c r="T15" s="242"/>
      <x:c r="U15" s="242"/>
      <x:c r="V15" s="242"/>
      <x:c r="W15" s="242"/>
      <x:c r="X15" s="242"/>
      <x:c r="Y15" s="242"/>
      <x:c r="Z15" s="242"/>
    </x:row>
    <x:row r="16">
      <x:c r="A16" s="242"/>
      <x:c r="B16" s="242"/>
      <x:c r="C16" s="242"/>
      <x:c r="D16" s="242"/>
      <x:c r="E16" s="242"/>
      <x:c r="F16" s="242"/>
      <x:c r="G16" s="242"/>
      <x:c r="H16" s="242"/>
      <x:c r="I16" s="242"/>
      <x:c r="J16" s="242"/>
      <x:c r="K16" s="242"/>
      <x:c r="L16" s="242"/>
      <x:c r="M16" s="242"/>
      <x:c r="N16" s="242"/>
      <x:c r="O16" s="242"/>
      <x:c r="P16" s="242"/>
      <x:c r="Q16" s="242"/>
      <x:c r="R16" s="242"/>
      <x:c r="S16" s="242"/>
      <x:c r="T16" s="242"/>
      <x:c r="U16" s="242"/>
      <x:c r="V16" s="242"/>
      <x:c r="W16" s="242"/>
      <x:c r="X16" s="242"/>
      <x:c r="Y16" s="242"/>
      <x:c r="Z16" s="242"/>
    </x:row>
    <x:row r="17">
      <x:c r="A17" s="242"/>
      <x:c r="B17" s="242"/>
      <x:c r="C17" s="242"/>
      <x:c r="D17" s="242"/>
      <x:c r="E17" s="242"/>
      <x:c r="F17" s="242"/>
      <x:c r="G17" s="242"/>
      <x:c r="H17" s="242"/>
      <x:c r="I17" s="242"/>
      <x:c r="J17" s="242"/>
      <x:c r="K17" s="242"/>
      <x:c r="L17" s="242"/>
      <x:c r="M17" s="242"/>
      <x:c r="N17" s="242"/>
      <x:c r="O17" s="242"/>
      <x:c r="P17" s="242"/>
      <x:c r="Q17" s="242"/>
      <x:c r="R17" s="242"/>
      <x:c r="S17" s="242"/>
      <x:c r="T17" s="242"/>
      <x:c r="U17" s="242"/>
      <x:c r="V17" s="242"/>
      <x:c r="W17" s="242"/>
      <x:c r="X17" s="242"/>
      <x:c r="Y17" s="242"/>
      <x:c r="Z17" s="242"/>
    </x:row>
    <x:row r="18">
      <x:c r="A18" s="242"/>
      <x:c r="B18" s="242"/>
      <x:c r="C18" s="242"/>
      <x:c r="D18" s="242"/>
      <x:c r="E18" s="242"/>
      <x:c r="F18" s="242"/>
      <x:c r="G18" s="242"/>
      <x:c r="H18" s="242"/>
      <x:c r="I18" s="242"/>
      <x:c r="J18" s="242"/>
      <x:c r="K18" s="242"/>
      <x:c r="L18" s="242"/>
      <x:c r="M18" s="242"/>
      <x:c r="N18" s="242"/>
      <x:c r="O18" s="242"/>
      <x:c r="P18" s="242"/>
      <x:c r="Q18" s="242"/>
      <x:c r="R18" s="242"/>
      <x:c r="S18" s="242"/>
      <x:c r="T18" s="242"/>
      <x:c r="U18" s="242"/>
      <x:c r="V18" s="242"/>
      <x:c r="W18" s="242"/>
      <x:c r="X18" s="242"/>
      <x:c r="Y18" s="242"/>
      <x:c r="Z18" s="242"/>
    </x:row>
    <x:row r="19">
      <x:c r="A19" s="242"/>
      <x:c r="B19" s="242"/>
      <x:c r="C19" s="242"/>
      <x:c r="D19" s="242"/>
      <x:c r="E19" s="242"/>
      <x:c r="F19" s="242"/>
      <x:c r="G19" s="242"/>
      <x:c r="H19" s="242"/>
      <x:c r="I19" s="242"/>
      <x:c r="J19" s="242"/>
      <x:c r="K19" s="242"/>
      <x:c r="L19" s="242"/>
      <x:c r="M19" s="242"/>
      <x:c r="N19" s="242"/>
      <x:c r="O19" s="242"/>
      <x:c r="P19" s="242"/>
      <x:c r="Q19" s="242"/>
      <x:c r="R19" s="242"/>
      <x:c r="S19" s="242"/>
      <x:c r="T19" s="242"/>
      <x:c r="U19" s="242"/>
      <x:c r="V19" s="242"/>
      <x:c r="W19" s="242"/>
      <x:c r="X19" s="242"/>
      <x:c r="Y19" s="242"/>
      <x:c r="Z19" s="242"/>
    </x:row>
    <x:row r="20">
      <x:c r="A20" s="242"/>
      <x:c r="B20" s="242"/>
      <x:c r="C20" s="242"/>
      <x:c r="D20" s="242"/>
      <x:c r="E20" s="242"/>
      <x:c r="F20" s="242"/>
      <x:c r="G20" s="242"/>
      <x:c r="H20" s="242"/>
      <x:c r="I20" s="242"/>
      <x:c r="J20" s="242"/>
      <x:c r="K20" s="242"/>
      <x:c r="L20" s="242"/>
      <x:c r="M20" s="242"/>
      <x:c r="N20" s="242"/>
      <x:c r="O20" s="242"/>
      <x:c r="P20" s="242"/>
      <x:c r="Q20" s="242"/>
      <x:c r="R20" s="242"/>
      <x:c r="S20" s="242"/>
      <x:c r="T20" s="242"/>
      <x:c r="U20" s="242"/>
      <x:c r="V20" s="242"/>
      <x:c r="W20" s="242"/>
      <x:c r="X20" s="242"/>
      <x:c r="Y20" s="242"/>
      <x:c r="Z20" s="242"/>
    </x:row>
    <x:row r="21">
      <x:c r="A21" s="242"/>
      <x:c r="B21" s="242"/>
      <x:c r="C21" s="242"/>
      <x:c r="D21" s="242"/>
      <x:c r="E21" s="242"/>
      <x:c r="F21" s="242"/>
      <x:c r="G21" s="242"/>
      <x:c r="H21" s="242"/>
      <x:c r="I21" s="242"/>
      <x:c r="J21" s="242"/>
      <x:c r="K21" s="242"/>
      <x:c r="L21" s="242"/>
      <x:c r="M21" s="242"/>
      <x:c r="N21" s="242"/>
      <x:c r="O21" s="242"/>
      <x:c r="P21" s="242"/>
      <x:c r="Q21" s="242"/>
      <x:c r="R21" s="242"/>
      <x:c r="S21" s="242"/>
      <x:c r="T21" s="242"/>
      <x:c r="U21" s="242"/>
      <x:c r="V21" s="242"/>
      <x:c r="W21" s="242"/>
      <x:c r="X21" s="242"/>
      <x:c r="Y21" s="242"/>
      <x:c r="Z21" s="242"/>
    </x:row>
    <x:row r="22">
      <x:c r="A22" s="242"/>
      <x:c r="B22" s="242"/>
      <x:c r="C22" s="242"/>
      <x:c r="D22" s="242"/>
      <x:c r="E22" s="242"/>
      <x:c r="F22" s="242"/>
      <x:c r="G22" s="242"/>
      <x:c r="H22" s="242"/>
      <x:c r="I22" s="242"/>
      <x:c r="J22" s="242"/>
      <x:c r="K22" s="242"/>
      <x:c r="L22" s="242"/>
      <x:c r="M22" s="242"/>
      <x:c r="N22" s="242"/>
      <x:c r="O22" s="242"/>
      <x:c r="P22" s="242"/>
      <x:c r="Q22" s="242"/>
      <x:c r="R22" s="242"/>
      <x:c r="S22" s="242"/>
      <x:c r="T22" s="242"/>
      <x:c r="U22" s="242"/>
      <x:c r="V22" s="242"/>
      <x:c r="W22" s="242"/>
      <x:c r="X22" s="242"/>
      <x:c r="Y22" s="242"/>
      <x:c r="Z22" s="242"/>
    </x:row>
    <x:row r="23">
      <x:c r="A23" s="242"/>
      <x:c r="B23" s="242"/>
      <x:c r="C23" s="242"/>
      <x:c r="D23" s="242"/>
      <x:c r="E23" s="242"/>
      <x:c r="F23" s="242"/>
      <x:c r="G23" s="242"/>
      <x:c r="H23" s="242"/>
      <x:c r="I23" s="242"/>
      <x:c r="J23" s="242"/>
      <x:c r="K23" s="242"/>
      <x:c r="L23" s="242"/>
      <x:c r="M23" s="242"/>
      <x:c r="N23" s="242"/>
      <x:c r="O23" s="242"/>
      <x:c r="P23" s="242"/>
      <x:c r="Q23" s="242"/>
      <x:c r="R23" s="242"/>
      <x:c r="S23" s="242"/>
      <x:c r="T23" s="242"/>
      <x:c r="U23" s="242"/>
      <x:c r="V23" s="242"/>
      <x:c r="W23" s="242"/>
      <x:c r="X23" s="242"/>
      <x:c r="Y23" s="242"/>
      <x:c r="Z23" s="242"/>
    </x:row>
    <x:row r="24">
      <x:c r="A24" s="242"/>
      <x:c r="B24" s="242"/>
      <x:c r="C24" s="242"/>
      <x:c r="D24" s="242"/>
      <x:c r="E24" s="242"/>
      <x:c r="F24" s="242"/>
      <x:c r="G24" s="242"/>
      <x:c r="H24" s="242"/>
      <x:c r="I24" s="242"/>
      <x:c r="J24" s="242"/>
      <x:c r="K24" s="242"/>
      <x:c r="L24" s="242"/>
      <x:c r="M24" s="242"/>
      <x:c r="N24" s="242"/>
      <x:c r="O24" s="242"/>
      <x:c r="P24" s="242"/>
      <x:c r="Q24" s="242"/>
      <x:c r="R24" s="242"/>
      <x:c r="S24" s="242"/>
      <x:c r="T24" s="242"/>
      <x:c r="U24" s="242"/>
      <x:c r="V24" s="242"/>
      <x:c r="W24" s="242"/>
      <x:c r="X24" s="242"/>
      <x:c r="Y24" s="242"/>
      <x:c r="Z24" s="242"/>
    </x:row>
    <x:row r="25">
      <x:c r="A25" s="242"/>
      <x:c r="B25" s="242"/>
      <x:c r="C25" s="242"/>
      <x:c r="D25" s="242"/>
      <x:c r="E25" s="242"/>
      <x:c r="F25" s="242"/>
      <x:c r="G25" s="242"/>
      <x:c r="H25" s="242"/>
      <x:c r="I25" s="242"/>
      <x:c r="J25" s="242"/>
      <x:c r="K25" s="242"/>
      <x:c r="L25" s="242"/>
      <x:c r="M25" s="242"/>
      <x:c r="N25" s="242"/>
      <x:c r="O25" s="242"/>
      <x:c r="P25" s="242"/>
      <x:c r="Q25" s="242"/>
      <x:c r="R25" s="242"/>
      <x:c r="S25" s="242"/>
      <x:c r="T25" s="242"/>
      <x:c r="U25" s="242"/>
      <x:c r="V25" s="242"/>
      <x:c r="W25" s="242"/>
      <x:c r="X25" s="242"/>
      <x:c r="Y25" s="242"/>
      <x:c r="Z25" s="242"/>
    </x:row>
    <x:row r="26">
      <x:c r="A26" s="242"/>
      <x:c r="B26" s="242"/>
      <x:c r="C26" s="242"/>
      <x:c r="D26" s="242"/>
      <x:c r="E26" s="242"/>
      <x:c r="F26" s="242"/>
      <x:c r="G26" s="242"/>
      <x:c r="H26" s="242"/>
      <x:c r="I26" s="242"/>
      <x:c r="J26" s="242"/>
      <x:c r="K26" s="242"/>
      <x:c r="L26" s="242"/>
      <x:c r="M26" s="242"/>
      <x:c r="N26" s="242"/>
      <x:c r="O26" s="242"/>
      <x:c r="P26" s="242"/>
      <x:c r="Q26" s="242"/>
      <x:c r="R26" s="242"/>
      <x:c r="S26" s="242"/>
      <x:c r="T26" s="242"/>
      <x:c r="U26" s="242"/>
      <x:c r="V26" s="242"/>
      <x:c r="W26" s="242"/>
      <x:c r="X26" s="242"/>
      <x:c r="Y26" s="242"/>
      <x:c r="Z26" s="242"/>
    </x:row>
    <x:row r="27">
      <x:c r="A27" s="242"/>
      <x:c r="B27" s="242"/>
      <x:c r="C27" s="242"/>
      <x:c r="D27" s="242"/>
      <x:c r="E27" s="242"/>
      <x:c r="F27" s="242"/>
      <x:c r="G27" s="242"/>
      <x:c r="H27" s="242"/>
      <x:c r="I27" s="242"/>
      <x:c r="J27" s="242"/>
      <x:c r="K27" s="242"/>
      <x:c r="L27" s="242"/>
      <x:c r="M27" s="242"/>
      <x:c r="N27" s="242"/>
      <x:c r="O27" s="242"/>
      <x:c r="P27" s="242"/>
      <x:c r="Q27" s="242"/>
      <x:c r="R27" s="242"/>
      <x:c r="S27" s="242"/>
      <x:c r="T27" s="242"/>
      <x:c r="U27" s="242"/>
      <x:c r="V27" s="242"/>
      <x:c r="W27" s="242"/>
      <x:c r="X27" s="242"/>
      <x:c r="Y27" s="242"/>
      <x:c r="Z27" s="242"/>
    </x:row>
    <x:row r="28">
      <x:c r="A28" s="242"/>
      <x:c r="B28" s="242"/>
      <x:c r="C28" s="242"/>
      <x:c r="D28" s="242"/>
      <x:c r="E28" s="242"/>
      <x:c r="F28" s="242"/>
      <x:c r="G28" s="242"/>
      <x:c r="H28" s="242"/>
      <x:c r="I28" s="242"/>
      <x:c r="J28" s="242"/>
      <x:c r="K28" s="242"/>
      <x:c r="L28" s="242"/>
      <x:c r="M28" s="242"/>
      <x:c r="N28" s="242"/>
      <x:c r="O28" s="242"/>
      <x:c r="P28" s="242"/>
      <x:c r="Q28" s="242"/>
      <x:c r="R28" s="242"/>
      <x:c r="S28" s="242"/>
      <x:c r="T28" s="242"/>
      <x:c r="U28" s="242"/>
      <x:c r="V28" s="242"/>
      <x:c r="W28" s="242"/>
      <x:c r="X28" s="242"/>
      <x:c r="Y28" s="242"/>
      <x:c r="Z28" s="242"/>
    </x:row>
    <x:row r="29">
      <x:c r="A29" s="242"/>
      <x:c r="B29" s="242"/>
      <x:c r="C29" s="242"/>
      <x:c r="D29" s="242"/>
      <x:c r="E29" s="242"/>
      <x:c r="F29" s="242"/>
      <x:c r="G29" s="242"/>
      <x:c r="H29" s="242"/>
      <x:c r="I29" s="242"/>
      <x:c r="J29" s="242"/>
      <x:c r="K29" s="242"/>
      <x:c r="L29" s="242"/>
      <x:c r="M29" s="242"/>
      <x:c r="N29" s="242"/>
      <x:c r="O29" s="242"/>
      <x:c r="P29" s="242"/>
      <x:c r="Q29" s="242"/>
      <x:c r="R29" s="242"/>
      <x:c r="S29" s="242"/>
      <x:c r="T29" s="242"/>
      <x:c r="U29" s="242"/>
      <x:c r="V29" s="242"/>
      <x:c r="W29" s="242"/>
      <x:c r="X29" s="242"/>
      <x:c r="Y29" s="242"/>
      <x:c r="Z29" s="242"/>
    </x:row>
    <x:row r="30">
      <x:c r="A30" s="242"/>
      <x:c r="B30" s="242"/>
      <x:c r="C30" s="242"/>
      <x:c r="D30" s="242"/>
      <x:c r="E30" s="242"/>
      <x:c r="F30" s="242"/>
      <x:c r="G30" s="242"/>
      <x:c r="H30" s="242"/>
      <x:c r="I30" s="242"/>
      <x:c r="J30" s="242"/>
      <x:c r="K30" s="242"/>
      <x:c r="L30" s="242"/>
      <x:c r="M30" s="242"/>
      <x:c r="N30" s="242"/>
      <x:c r="O30" s="242"/>
      <x:c r="P30" s="242"/>
      <x:c r="Q30" s="242"/>
      <x:c r="R30" s="242"/>
      <x:c r="S30" s="242"/>
      <x:c r="T30" s="242"/>
      <x:c r="U30" s="242"/>
      <x:c r="V30" s="242"/>
      <x:c r="W30" s="242"/>
      <x:c r="X30" s="242"/>
      <x:c r="Y30" s="242"/>
      <x:c r="Z30" s="242"/>
    </x:row>
    <x:row r="31">
      <x:c r="A31" s="242"/>
      <x:c r="B31" s="242"/>
      <x:c r="C31" s="242"/>
      <x:c r="D31" s="242"/>
      <x:c r="E31" s="242"/>
      <x:c r="F31" s="242"/>
      <x:c r="G31" s="242"/>
      <x:c r="H31" s="242"/>
      <x:c r="I31" s="242"/>
      <x:c r="J31" s="242"/>
      <x:c r="K31" s="242"/>
      <x:c r="L31" s="242"/>
      <x:c r="M31" s="242"/>
      <x:c r="N31" s="242"/>
      <x:c r="O31" s="242"/>
      <x:c r="P31" s="242"/>
      <x:c r="Q31" s="242"/>
      <x:c r="R31" s="242"/>
      <x:c r="S31" s="242"/>
      <x:c r="T31" s="242"/>
      <x:c r="U31" s="242"/>
      <x:c r="V31" s="242"/>
      <x:c r="W31" s="242"/>
      <x:c r="X31" s="242"/>
      <x:c r="Y31" s="242"/>
      <x:c r="Z31" s="242"/>
    </x:row>
    <x:row r="32">
      <x:c r="A32" s="242"/>
      <x:c r="B32" s="242"/>
      <x:c r="C32" s="242"/>
      <x:c r="D32" s="242"/>
      <x:c r="E32" s="242"/>
      <x:c r="F32" s="242"/>
      <x:c r="G32" s="242"/>
      <x:c r="H32" s="242"/>
      <x:c r="I32" s="242"/>
      <x:c r="J32" s="242"/>
      <x:c r="K32" s="242"/>
      <x:c r="L32" s="242"/>
      <x:c r="M32" s="242"/>
      <x:c r="N32" s="242"/>
      <x:c r="O32" s="242"/>
      <x:c r="P32" s="242"/>
      <x:c r="Q32" s="242"/>
      <x:c r="R32" s="242"/>
      <x:c r="S32" s="242"/>
      <x:c r="T32" s="242"/>
      <x:c r="U32" s="242"/>
      <x:c r="V32" s="242"/>
      <x:c r="W32" s="242"/>
      <x:c r="X32" s="242"/>
      <x:c r="Y32" s="242"/>
      <x:c r="Z32" s="242"/>
    </x:row>
    <x:row r="33">
      <x:c r="A33" s="242"/>
      <x:c r="B33" s="242"/>
      <x:c r="C33" s="242"/>
      <x:c r="D33" s="242"/>
      <x:c r="E33" s="242"/>
      <x:c r="F33" s="242"/>
      <x:c r="G33" s="242"/>
      <x:c r="H33" s="242"/>
      <x:c r="I33" s="242"/>
      <x:c r="J33" s="242"/>
      <x:c r="K33" s="242"/>
      <x:c r="L33" s="242"/>
      <x:c r="M33" s="242"/>
      <x:c r="N33" s="242"/>
      <x:c r="O33" s="242"/>
      <x:c r="P33" s="242"/>
      <x:c r="Q33" s="242"/>
      <x:c r="R33" s="242"/>
      <x:c r="S33" s="242"/>
      <x:c r="T33" s="242"/>
      <x:c r="U33" s="242"/>
      <x:c r="V33" s="242"/>
      <x:c r="W33" s="242"/>
      <x:c r="X33" s="242"/>
      <x:c r="Y33" s="242"/>
      <x:c r="Z33" s="242"/>
    </x:row>
    <x:row r="34">
      <x:c r="A34" s="242"/>
      <x:c r="B34" s="242"/>
      <x:c r="C34" s="242"/>
      <x:c r="D34" s="242"/>
      <x:c r="E34" s="242"/>
      <x:c r="F34" s="242"/>
      <x:c r="G34" s="242"/>
      <x:c r="H34" s="242"/>
      <x:c r="I34" s="242"/>
      <x:c r="J34" s="242"/>
      <x:c r="K34" s="242"/>
      <x:c r="L34" s="242"/>
      <x:c r="M34" s="242"/>
      <x:c r="N34" s="242"/>
      <x:c r="O34" s="242"/>
      <x:c r="P34" s="242"/>
      <x:c r="Q34" s="242"/>
      <x:c r="R34" s="242"/>
      <x:c r="S34" s="242"/>
      <x:c r="T34" s="242"/>
      <x:c r="U34" s="242"/>
      <x:c r="V34" s="242"/>
      <x:c r="W34" s="242"/>
      <x:c r="X34" s="242"/>
      <x:c r="Y34" s="242"/>
      <x:c r="Z34" s="242"/>
    </x:row>
    <x:row r="35">
      <x:c r="A35" s="242"/>
      <x:c r="B35" s="242"/>
      <x:c r="C35" s="242"/>
      <x:c r="D35" s="242"/>
      <x:c r="E35" s="242"/>
      <x:c r="F35" s="242"/>
      <x:c r="G35" s="242"/>
      <x:c r="H35" s="242"/>
      <x:c r="I35" s="242"/>
      <x:c r="J35" s="242"/>
      <x:c r="K35" s="242"/>
      <x:c r="L35" s="242"/>
      <x:c r="M35" s="242"/>
      <x:c r="N35" s="242"/>
      <x:c r="O35" s="242"/>
      <x:c r="P35" s="242"/>
      <x:c r="Q35" s="242"/>
      <x:c r="R35" s="242"/>
      <x:c r="S35" s="242"/>
      <x:c r="T35" s="242"/>
      <x:c r="U35" s="242"/>
      <x:c r="V35" s="242"/>
      <x:c r="W35" s="242"/>
      <x:c r="X35" s="242"/>
      <x:c r="Y35" s="242"/>
      <x:c r="Z35" s="242"/>
    </x:row>
    <x:row r="36">
      <x:c r="A36" s="242"/>
      <x:c r="B36" s="242"/>
      <x:c r="C36" s="242"/>
      <x:c r="D36" s="242"/>
      <x:c r="E36" s="242"/>
      <x:c r="F36" s="242"/>
      <x:c r="G36" s="242"/>
      <x:c r="H36" s="242"/>
      <x:c r="I36" s="242"/>
      <x:c r="J36" s="242"/>
      <x:c r="K36" s="242"/>
      <x:c r="L36" s="242"/>
      <x:c r="M36" s="242"/>
      <x:c r="N36" s="242"/>
      <x:c r="O36" s="242"/>
      <x:c r="P36" s="242"/>
      <x:c r="Q36" s="242"/>
      <x:c r="R36" s="242"/>
      <x:c r="S36" s="242"/>
      <x:c r="T36" s="242"/>
      <x:c r="U36" s="242"/>
      <x:c r="V36" s="242"/>
      <x:c r="W36" s="242"/>
      <x:c r="X36" s="242"/>
      <x:c r="Y36" s="242"/>
      <x:c r="Z36" s="242"/>
    </x:row>
    <x:row r="37">
      <x:c r="A37" s="242"/>
      <x:c r="B37" s="242"/>
      <x:c r="C37" s="242"/>
      <x:c r="D37" s="242"/>
      <x:c r="E37" s="242"/>
      <x:c r="F37" s="242"/>
      <x:c r="G37" s="242"/>
      <x:c r="H37" s="242"/>
      <x:c r="I37" s="242"/>
      <x:c r="J37" s="242"/>
      <x:c r="K37" s="242"/>
      <x:c r="L37" s="242"/>
      <x:c r="M37" s="242"/>
      <x:c r="N37" s="242"/>
      <x:c r="O37" s="242"/>
      <x:c r="P37" s="242"/>
      <x:c r="Q37" s="242"/>
      <x:c r="R37" s="242"/>
      <x:c r="S37" s="242"/>
      <x:c r="T37" s="242"/>
      <x:c r="U37" s="242"/>
      <x:c r="V37" s="242"/>
      <x:c r="W37" s="242"/>
      <x:c r="X37" s="242"/>
      <x:c r="Y37" s="242"/>
      <x:c r="Z37" s="242"/>
    </x:row>
    <x:row r="38">
      <x:c r="A38" s="242"/>
      <x:c r="B38" s="242"/>
      <x:c r="C38" s="242"/>
      <x:c r="D38" s="242"/>
      <x:c r="E38" s="242"/>
      <x:c r="F38" s="242"/>
      <x:c r="G38" s="242"/>
      <x:c r="H38" s="242"/>
      <x:c r="I38" s="242"/>
      <x:c r="J38" s="242"/>
      <x:c r="K38" s="242"/>
      <x:c r="L38" s="242"/>
      <x:c r="M38" s="242"/>
      <x:c r="N38" s="242"/>
      <x:c r="O38" s="242"/>
      <x:c r="P38" s="242"/>
      <x:c r="Q38" s="242"/>
      <x:c r="R38" s="242"/>
      <x:c r="S38" s="242"/>
      <x:c r="T38" s="242"/>
      <x:c r="U38" s="242"/>
      <x:c r="V38" s="242"/>
      <x:c r="W38" s="242"/>
      <x:c r="X38" s="242"/>
      <x:c r="Y38" s="242"/>
      <x:c r="Z38" s="242"/>
    </x:row>
    <x:row r="39">
      <x:c r="A39" s="242"/>
      <x:c r="B39" s="242"/>
      <x:c r="C39" s="242"/>
      <x:c r="D39" s="242"/>
      <x:c r="E39" s="242"/>
      <x:c r="F39" s="242"/>
      <x:c r="G39" s="242"/>
      <x:c r="H39" s="242"/>
      <x:c r="I39" s="242"/>
      <x:c r="J39" s="242"/>
      <x:c r="K39" s="242"/>
      <x:c r="L39" s="242"/>
      <x:c r="M39" s="242"/>
      <x:c r="N39" s="242"/>
      <x:c r="O39" s="242"/>
      <x:c r="P39" s="242"/>
      <x:c r="Q39" s="242"/>
      <x:c r="R39" s="242"/>
      <x:c r="S39" s="242"/>
      <x:c r="T39" s="242"/>
      <x:c r="U39" s="242"/>
      <x:c r="V39" s="242"/>
      <x:c r="W39" s="242"/>
      <x:c r="X39" s="242"/>
      <x:c r="Y39" s="242"/>
      <x:c r="Z39" s="242"/>
    </x:row>
    <x:row r="40">
      <x:c r="A40" s="242"/>
      <x:c r="B40" s="242"/>
      <x:c r="C40" s="242"/>
      <x:c r="D40" s="242"/>
      <x:c r="E40" s="242"/>
      <x:c r="F40" s="242"/>
      <x:c r="G40" s="242"/>
      <x:c r="H40" s="242"/>
      <x:c r="I40" s="242"/>
      <x:c r="J40" s="242"/>
      <x:c r="K40" s="242"/>
      <x:c r="L40" s="242"/>
      <x:c r="M40" s="242"/>
      <x:c r="N40" s="242"/>
      <x:c r="O40" s="242"/>
      <x:c r="P40" s="242"/>
      <x:c r="Q40" s="242"/>
      <x:c r="R40" s="242"/>
      <x:c r="S40" s="242"/>
      <x:c r="T40" s="242"/>
      <x:c r="U40" s="242"/>
      <x:c r="V40" s="242"/>
      <x:c r="W40" s="242"/>
      <x:c r="X40" s="242"/>
      <x:c r="Y40" s="242"/>
      <x:c r="Z40" s="242"/>
    </x:row>
    <x:row r="41">
      <x:c r="A41" s="242"/>
      <x:c r="B41" s="242"/>
      <x:c r="C41" s="242"/>
      <x:c r="D41" s="242"/>
      <x:c r="E41" s="242"/>
      <x:c r="F41" s="242"/>
      <x:c r="G41" s="242"/>
      <x:c r="H41" s="242"/>
      <x:c r="I41" s="242"/>
      <x:c r="J41" s="242"/>
      <x:c r="K41" s="242"/>
      <x:c r="L41" s="242"/>
      <x:c r="M41" s="242"/>
      <x:c r="N41" s="242"/>
      <x:c r="O41" s="242"/>
      <x:c r="P41" s="242"/>
      <x:c r="Q41" s="242"/>
      <x:c r="R41" s="242"/>
      <x:c r="S41" s="242"/>
      <x:c r="T41" s="242"/>
      <x:c r="U41" s="242"/>
      <x:c r="V41" s="242"/>
      <x:c r="W41" s="242"/>
      <x:c r="X41" s="242"/>
      <x:c r="Y41" s="242"/>
      <x:c r="Z41" s="242"/>
    </x:row>
    <x:row r="42">
      <x:c r="A42" s="242"/>
      <x:c r="B42" s="242"/>
      <x:c r="C42" s="242"/>
      <x:c r="D42" s="242"/>
      <x:c r="E42" s="242"/>
      <x:c r="F42" s="242"/>
      <x:c r="G42" s="242"/>
      <x:c r="H42" s="242"/>
      <x:c r="I42" s="242"/>
      <x:c r="J42" s="242"/>
      <x:c r="K42" s="242"/>
      <x:c r="L42" s="242"/>
      <x:c r="M42" s="242"/>
      <x:c r="N42" s="242"/>
      <x:c r="O42" s="242"/>
      <x:c r="P42" s="242"/>
      <x:c r="Q42" s="242"/>
      <x:c r="R42" s="242"/>
      <x:c r="S42" s="242"/>
      <x:c r="T42" s="242"/>
      <x:c r="U42" s="242"/>
      <x:c r="V42" s="242"/>
      <x:c r="W42" s="242"/>
      <x:c r="X42" s="242"/>
      <x:c r="Y42" s="242"/>
      <x:c r="Z42" s="242"/>
    </x:row>
    <x:row r="43">
      <x:c r="A43" s="242"/>
      <x:c r="B43" s="242"/>
      <x:c r="C43" s="242"/>
      <x:c r="D43" s="242"/>
      <x:c r="E43" s="242"/>
      <x:c r="F43" s="242"/>
      <x:c r="G43" s="242"/>
      <x:c r="H43" s="242"/>
      <x:c r="I43" s="242"/>
      <x:c r="J43" s="242"/>
      <x:c r="K43" s="242"/>
      <x:c r="L43" s="242"/>
      <x:c r="M43" s="242"/>
      <x:c r="N43" s="242"/>
      <x:c r="O43" s="242"/>
      <x:c r="P43" s="242"/>
      <x:c r="Q43" s="242"/>
      <x:c r="R43" s="242"/>
      <x:c r="S43" s="242"/>
      <x:c r="T43" s="242"/>
      <x:c r="U43" s="242"/>
      <x:c r="V43" s="242"/>
      <x:c r="W43" s="242"/>
      <x:c r="X43" s="242"/>
      <x:c r="Y43" s="242"/>
      <x:c r="Z43" s="242"/>
    </x:row>
    <x:row r="44">
      <x:c r="A44" s="242"/>
      <x:c r="B44" s="242"/>
      <x:c r="C44" s="242"/>
      <x:c r="D44" s="242"/>
      <x:c r="E44" s="242"/>
      <x:c r="F44" s="242"/>
      <x:c r="G44" s="242"/>
      <x:c r="H44" s="242"/>
      <x:c r="I44" s="242"/>
      <x:c r="J44" s="242"/>
      <x:c r="K44" s="242"/>
      <x:c r="L44" s="242"/>
      <x:c r="M44" s="242"/>
      <x:c r="N44" s="242"/>
      <x:c r="O44" s="242"/>
      <x:c r="P44" s="242"/>
      <x:c r="Q44" s="242"/>
      <x:c r="R44" s="242"/>
      <x:c r="S44" s="242"/>
      <x:c r="T44" s="242"/>
      <x:c r="U44" s="242"/>
      <x:c r="V44" s="242"/>
      <x:c r="W44" s="242"/>
      <x:c r="X44" s="242"/>
      <x:c r="Y44" s="242"/>
      <x:c r="Z44" s="242"/>
    </x:row>
    <x:row r="45">
      <x:c r="A45" s="242"/>
      <x:c r="B45" s="242"/>
      <x:c r="C45" s="242"/>
      <x:c r="D45" s="242"/>
      <x:c r="E45" s="242"/>
      <x:c r="F45" s="242"/>
      <x:c r="G45" s="242"/>
      <x:c r="H45" s="242"/>
      <x:c r="I45" s="242"/>
      <x:c r="J45" s="242"/>
      <x:c r="K45" s="242"/>
      <x:c r="L45" s="242"/>
      <x:c r="M45" s="242"/>
      <x:c r="N45" s="242"/>
      <x:c r="O45" s="242"/>
      <x:c r="P45" s="242"/>
      <x:c r="Q45" s="242"/>
      <x:c r="R45" s="242"/>
      <x:c r="S45" s="242"/>
      <x:c r="T45" s="242"/>
      <x:c r="U45" s="242"/>
      <x:c r="V45" s="242"/>
      <x:c r="W45" s="242"/>
      <x:c r="X45" s="242"/>
      <x:c r="Y45" s="242"/>
      <x:c r="Z45" s="242"/>
    </x:row>
    <x:row r="46">
      <x:c r="A46" s="242"/>
      <x:c r="B46" s="242"/>
      <x:c r="C46" s="242"/>
      <x:c r="D46" s="242"/>
      <x:c r="E46" s="242"/>
      <x:c r="F46" s="242"/>
      <x:c r="G46" s="242"/>
      <x:c r="H46" s="242"/>
      <x:c r="I46" s="242"/>
      <x:c r="J46" s="242"/>
      <x:c r="K46" s="242"/>
      <x:c r="L46" s="242"/>
      <x:c r="M46" s="242"/>
      <x:c r="N46" s="242"/>
      <x:c r="O46" s="242"/>
      <x:c r="P46" s="242"/>
      <x:c r="Q46" s="242"/>
      <x:c r="R46" s="242"/>
      <x:c r="S46" s="242"/>
      <x:c r="T46" s="242"/>
      <x:c r="U46" s="242"/>
      <x:c r="V46" s="242"/>
      <x:c r="W46" s="242"/>
      <x:c r="X46" s="242"/>
      <x:c r="Y46" s="242"/>
      <x:c r="Z46" s="242"/>
    </x:row>
    <x:row r="47">
      <x:c r="A47" s="242"/>
      <x:c r="B47" s="242"/>
      <x:c r="C47" s="242"/>
      <x:c r="D47" s="242"/>
      <x:c r="E47" s="242"/>
      <x:c r="F47" s="242"/>
      <x:c r="G47" s="242"/>
      <x:c r="H47" s="242"/>
      <x:c r="I47" s="242"/>
      <x:c r="J47" s="242"/>
      <x:c r="K47" s="242"/>
      <x:c r="L47" s="242"/>
      <x:c r="M47" s="242"/>
      <x:c r="N47" s="242"/>
      <x:c r="O47" s="242"/>
      <x:c r="P47" s="242"/>
      <x:c r="Q47" s="242"/>
      <x:c r="R47" s="242"/>
      <x:c r="S47" s="242"/>
      <x:c r="T47" s="242"/>
      <x:c r="U47" s="242"/>
      <x:c r="V47" s="242"/>
      <x:c r="W47" s="242"/>
      <x:c r="X47" s="242"/>
      <x:c r="Y47" s="242"/>
      <x:c r="Z47" s="242"/>
    </x:row>
    <x:row r="48">
      <x:c r="A48" s="242"/>
      <x:c r="B48" s="242"/>
      <x:c r="C48" s="242"/>
      <x:c r="D48" s="242"/>
      <x:c r="E48" s="242"/>
      <x:c r="F48" s="242"/>
      <x:c r="G48" s="242"/>
      <x:c r="H48" s="242"/>
      <x:c r="I48" s="242"/>
      <x:c r="J48" s="242"/>
      <x:c r="K48" s="242"/>
      <x:c r="L48" s="242"/>
      <x:c r="M48" s="242"/>
      <x:c r="N48" s="242"/>
      <x:c r="O48" s="242"/>
      <x:c r="P48" s="242"/>
      <x:c r="Q48" s="242"/>
      <x:c r="R48" s="242"/>
      <x:c r="S48" s="242"/>
      <x:c r="T48" s="242"/>
      <x:c r="U48" s="242"/>
      <x:c r="V48" s="242"/>
      <x:c r="W48" s="242"/>
      <x:c r="X48" s="242"/>
      <x:c r="Y48" s="242"/>
      <x:c r="Z48" s="242"/>
    </x:row>
    <x:row r="49">
      <x:c r="A49" s="242"/>
      <x:c r="B49" s="242"/>
      <x:c r="C49" s="242"/>
      <x:c r="D49" s="242"/>
      <x:c r="E49" s="242"/>
      <x:c r="F49" s="242"/>
      <x:c r="G49" s="242"/>
      <x:c r="H49" s="242"/>
      <x:c r="I49" s="242"/>
      <x:c r="J49" s="242"/>
      <x:c r="K49" s="242"/>
      <x:c r="L49" s="242"/>
      <x:c r="M49" s="242"/>
      <x:c r="N49" s="242"/>
      <x:c r="O49" s="242"/>
      <x:c r="P49" s="242"/>
      <x:c r="Q49" s="242"/>
      <x:c r="R49" s="242"/>
      <x:c r="S49" s="242"/>
      <x:c r="T49" s="242"/>
      <x:c r="U49" s="242"/>
      <x:c r="V49" s="242"/>
      <x:c r="W49" s="242"/>
      <x:c r="X49" s="242"/>
      <x:c r="Y49" s="242"/>
      <x:c r="Z49" s="242"/>
    </x:row>
    <x:row r="50">
      <x:c r="A50" s="242"/>
      <x:c r="B50" s="242"/>
      <x:c r="C50" s="242"/>
      <x:c r="D50" s="242"/>
      <x:c r="E50" s="242"/>
      <x:c r="F50" s="242"/>
      <x:c r="G50" s="242"/>
      <x:c r="H50" s="242"/>
      <x:c r="I50" s="242"/>
      <x:c r="J50" s="242"/>
      <x:c r="K50" s="242"/>
      <x:c r="L50" s="242"/>
      <x:c r="M50" s="242"/>
      <x:c r="N50" s="242"/>
      <x:c r="O50" s="242"/>
      <x:c r="P50" s="242"/>
      <x:c r="Q50" s="242"/>
      <x:c r="R50" s="242"/>
      <x:c r="S50" s="242"/>
      <x:c r="T50" s="242"/>
      <x:c r="U50" s="242"/>
      <x:c r="V50" s="242"/>
      <x:c r="W50" s="242"/>
      <x:c r="X50" s="242"/>
      <x:c r="Y50" s="242"/>
      <x:c r="Z50" s="242"/>
    </x:row>
    <x:row r="51">
      <x:c r="A51" s="242"/>
      <x:c r="B51" s="242"/>
      <x:c r="C51" s="242"/>
      <x:c r="D51" s="242"/>
      <x:c r="E51" s="242"/>
      <x:c r="F51" s="242"/>
      <x:c r="G51" s="242"/>
      <x:c r="H51" s="242"/>
      <x:c r="I51" s="242"/>
      <x:c r="J51" s="242"/>
      <x:c r="K51" s="242"/>
      <x:c r="L51" s="242"/>
      <x:c r="M51" s="242"/>
      <x:c r="N51" s="242"/>
      <x:c r="O51" s="242"/>
      <x:c r="P51" s="242"/>
      <x:c r="Q51" s="242"/>
      <x:c r="R51" s="242"/>
      <x:c r="S51" s="242"/>
      <x:c r="T51" s="242"/>
      <x:c r="U51" s="242"/>
      <x:c r="V51" s="242"/>
      <x:c r="W51" s="242"/>
      <x:c r="X51" s="242"/>
      <x:c r="Y51" s="242"/>
      <x:c r="Z51" s="242"/>
    </x:row>
    <x:row r="52">
      <x:c r="A52" s="242"/>
      <x:c r="B52" s="242"/>
      <x:c r="C52" s="242"/>
      <x:c r="D52" s="242"/>
      <x:c r="E52" s="242"/>
      <x:c r="F52" s="242"/>
      <x:c r="G52" s="242"/>
      <x:c r="H52" s="242"/>
      <x:c r="I52" s="242"/>
      <x:c r="J52" s="242"/>
      <x:c r="K52" s="242"/>
      <x:c r="L52" s="242"/>
      <x:c r="M52" s="242"/>
      <x:c r="N52" s="242"/>
      <x:c r="O52" s="242"/>
      <x:c r="P52" s="242"/>
      <x:c r="Q52" s="242"/>
      <x:c r="R52" s="242"/>
      <x:c r="S52" s="242"/>
      <x:c r="T52" s="242"/>
      <x:c r="U52" s="242"/>
      <x:c r="V52" s="242"/>
      <x:c r="W52" s="242"/>
      <x:c r="X52" s="242"/>
      <x:c r="Y52" s="242"/>
      <x:c r="Z52" s="242"/>
    </x:row>
    <x:row r="53">
      <x:c r="A53" s="242"/>
      <x:c r="B53" s="242"/>
      <x:c r="C53" s="242"/>
      <x:c r="D53" s="242"/>
      <x:c r="E53" s="242"/>
      <x:c r="F53" s="242"/>
      <x:c r="G53" s="242"/>
      <x:c r="H53" s="242"/>
      <x:c r="I53" s="242"/>
      <x:c r="J53" s="242"/>
      <x:c r="K53" s="242"/>
      <x:c r="L53" s="242"/>
      <x:c r="M53" s="242"/>
      <x:c r="N53" s="242"/>
      <x:c r="O53" s="242"/>
      <x:c r="P53" s="242"/>
      <x:c r="Q53" s="242"/>
      <x:c r="R53" s="242"/>
      <x:c r="S53" s="242"/>
      <x:c r="T53" s="242"/>
      <x:c r="U53" s="242"/>
      <x:c r="V53" s="242"/>
      <x:c r="W53" s="242"/>
      <x:c r="X53" s="242"/>
      <x:c r="Y53" s="242"/>
      <x:c r="Z53" s="242"/>
    </x:row>
    <x:row r="54">
      <x:c r="A54" s="242"/>
      <x:c r="B54" s="242"/>
      <x:c r="C54" s="242"/>
      <x:c r="D54" s="242"/>
      <x:c r="E54" s="242"/>
      <x:c r="F54" s="242"/>
      <x:c r="G54" s="242"/>
      <x:c r="H54" s="242"/>
      <x:c r="I54" s="242"/>
      <x:c r="J54" s="242"/>
      <x:c r="K54" s="242"/>
      <x:c r="L54" s="242"/>
      <x:c r="M54" s="242"/>
      <x:c r="N54" s="242"/>
      <x:c r="O54" s="242"/>
      <x:c r="P54" s="242"/>
      <x:c r="Q54" s="242"/>
      <x:c r="R54" s="242"/>
      <x:c r="S54" s="242"/>
      <x:c r="T54" s="242"/>
      <x:c r="U54" s="242"/>
      <x:c r="V54" s="242"/>
      <x:c r="W54" s="242"/>
      <x:c r="X54" s="242"/>
      <x:c r="Y54" s="242"/>
      <x:c r="Z54" s="242"/>
    </x:row>
    <x:row r="55">
      <x:c r="A55" s="242"/>
      <x:c r="B55" s="242"/>
      <x:c r="C55" s="242"/>
      <x:c r="D55" s="242"/>
      <x:c r="E55" s="242"/>
      <x:c r="F55" s="242"/>
      <x:c r="G55" s="242"/>
      <x:c r="H55" s="242"/>
      <x:c r="I55" s="242"/>
      <x:c r="J55" s="242"/>
      <x:c r="K55" s="242"/>
      <x:c r="L55" s="242"/>
      <x:c r="M55" s="242"/>
      <x:c r="N55" s="242"/>
      <x:c r="O55" s="242"/>
      <x:c r="P55" s="242"/>
      <x:c r="Q55" s="242"/>
      <x:c r="R55" s="242"/>
      <x:c r="S55" s="242"/>
      <x:c r="T55" s="242"/>
      <x:c r="U55" s="242"/>
      <x:c r="V55" s="242"/>
      <x:c r="W55" s="242"/>
      <x:c r="X55" s="242"/>
      <x:c r="Y55" s="242"/>
      <x:c r="Z55" s="242"/>
    </x:row>
    <x:row r="56">
      <x:c r="A56" s="242"/>
      <x:c r="B56" s="242"/>
      <x:c r="C56" s="242"/>
      <x:c r="D56" s="242"/>
      <x:c r="E56" s="242"/>
      <x:c r="F56" s="242"/>
      <x:c r="G56" s="242"/>
      <x:c r="H56" s="242"/>
      <x:c r="I56" s="242"/>
      <x:c r="J56" s="242"/>
      <x:c r="K56" s="242"/>
      <x:c r="L56" s="242"/>
      <x:c r="M56" s="242"/>
      <x:c r="N56" s="242"/>
      <x:c r="O56" s="242"/>
      <x:c r="P56" s="242"/>
      <x:c r="Q56" s="242"/>
      <x:c r="R56" s="242"/>
      <x:c r="S56" s="242"/>
      <x:c r="T56" s="242"/>
      <x:c r="U56" s="242"/>
      <x:c r="V56" s="242"/>
      <x:c r="W56" s="242"/>
      <x:c r="X56" s="242"/>
      <x:c r="Y56" s="242"/>
      <x:c r="Z56" s="242"/>
    </x:row>
    <x:row r="57">
      <x:c r="A57" s="242"/>
      <x:c r="B57" s="242"/>
      <x:c r="C57" s="242"/>
      <x:c r="D57" s="242"/>
      <x:c r="E57" s="242"/>
      <x:c r="F57" s="242"/>
      <x:c r="G57" s="242"/>
      <x:c r="H57" s="242"/>
      <x:c r="I57" s="242"/>
      <x:c r="J57" s="242"/>
      <x:c r="K57" s="242"/>
      <x:c r="L57" s="242"/>
      <x:c r="M57" s="242"/>
      <x:c r="N57" s="242"/>
      <x:c r="O57" s="242"/>
      <x:c r="P57" s="242"/>
      <x:c r="Q57" s="242"/>
      <x:c r="R57" s="242"/>
      <x:c r="S57" s="242"/>
      <x:c r="T57" s="242"/>
      <x:c r="U57" s="242"/>
      <x:c r="V57" s="242"/>
      <x:c r="W57" s="242"/>
      <x:c r="X57" s="242"/>
      <x:c r="Y57" s="242"/>
      <x:c r="Z57" s="242"/>
    </x:row>
    <x:row r="58">
      <x:c r="A58" s="242"/>
      <x:c r="B58" s="242"/>
      <x:c r="C58" s="242"/>
      <x:c r="D58" s="242"/>
      <x:c r="E58" s="242"/>
      <x:c r="F58" s="242"/>
      <x:c r="G58" s="242"/>
      <x:c r="H58" s="242"/>
      <x:c r="I58" s="242"/>
      <x:c r="J58" s="242"/>
      <x:c r="K58" s="242"/>
      <x:c r="L58" s="242"/>
      <x:c r="M58" s="242"/>
      <x:c r="N58" s="242"/>
      <x:c r="O58" s="242"/>
      <x:c r="P58" s="242"/>
      <x:c r="Q58" s="242"/>
      <x:c r="R58" s="242"/>
      <x:c r="S58" s="242"/>
      <x:c r="T58" s="242"/>
      <x:c r="U58" s="242"/>
      <x:c r="V58" s="242"/>
      <x:c r="W58" s="242"/>
      <x:c r="X58" s="242"/>
      <x:c r="Y58" s="242"/>
      <x:c r="Z58" s="242"/>
    </x:row>
    <x:row r="59">
      <x:c r="A59" s="242"/>
      <x:c r="B59" s="242"/>
      <x:c r="C59" s="242"/>
      <x:c r="D59" s="242"/>
      <x:c r="E59" s="242"/>
      <x:c r="F59" s="242"/>
      <x:c r="G59" s="242"/>
      <x:c r="H59" s="242"/>
      <x:c r="I59" s="242"/>
      <x:c r="J59" s="242"/>
      <x:c r="K59" s="242"/>
      <x:c r="L59" s="242"/>
      <x:c r="M59" s="242"/>
      <x:c r="N59" s="242"/>
      <x:c r="O59" s="242"/>
      <x:c r="P59" s="242"/>
      <x:c r="Q59" s="242"/>
      <x:c r="R59" s="242"/>
      <x:c r="S59" s="242"/>
      <x:c r="T59" s="242"/>
      <x:c r="U59" s="242"/>
      <x:c r="V59" s="242"/>
      <x:c r="W59" s="242"/>
      <x:c r="X59" s="242"/>
      <x:c r="Y59" s="242"/>
      <x:c r="Z59" s="242"/>
    </x:row>
    <x:row r="60">
      <x:c r="A60" s="242"/>
      <x:c r="B60" s="242"/>
      <x:c r="C60" s="242"/>
      <x:c r="D60" s="242"/>
      <x:c r="E60" s="242"/>
      <x:c r="F60" s="242"/>
      <x:c r="G60" s="242"/>
      <x:c r="H60" s="242"/>
      <x:c r="I60" s="242"/>
      <x:c r="J60" s="242"/>
      <x:c r="K60" s="242"/>
      <x:c r="L60" s="242"/>
      <x:c r="M60" s="242"/>
      <x:c r="N60" s="242"/>
      <x:c r="O60" s="242"/>
      <x:c r="P60" s="242"/>
      <x:c r="Q60" s="242"/>
      <x:c r="R60" s="242"/>
      <x:c r="S60" s="242"/>
      <x:c r="T60" s="242"/>
      <x:c r="U60" s="242"/>
      <x:c r="V60" s="242"/>
      <x:c r="W60" s="242"/>
      <x:c r="X60" s="242"/>
      <x:c r="Y60" s="242"/>
      <x:c r="Z60" s="242"/>
    </x:row>
    <x:row r="61">
      <x:c r="A61" s="242"/>
      <x:c r="B61" s="242"/>
      <x:c r="C61" s="242"/>
      <x:c r="D61" s="242"/>
      <x:c r="E61" s="242"/>
      <x:c r="F61" s="242"/>
      <x:c r="G61" s="242"/>
      <x:c r="H61" s="242"/>
      <x:c r="I61" s="242"/>
      <x:c r="J61" s="242"/>
      <x:c r="K61" s="242"/>
      <x:c r="L61" s="242"/>
      <x:c r="M61" s="242"/>
      <x:c r="N61" s="242"/>
      <x:c r="O61" s="242"/>
      <x:c r="P61" s="242"/>
      <x:c r="Q61" s="242"/>
      <x:c r="R61" s="242"/>
      <x:c r="S61" s="242"/>
      <x:c r="T61" s="242"/>
      <x:c r="U61" s="242"/>
      <x:c r="V61" s="242"/>
      <x:c r="W61" s="242"/>
      <x:c r="X61" s="242"/>
      <x:c r="Y61" s="242"/>
      <x:c r="Z61" s="242"/>
    </x:row>
    <x:row r="62">
      <x:c r="A62" s="242"/>
      <x:c r="B62" s="242"/>
      <x:c r="C62" s="242"/>
      <x:c r="D62" s="242"/>
      <x:c r="E62" s="242"/>
      <x:c r="F62" s="242"/>
      <x:c r="G62" s="242"/>
      <x:c r="H62" s="242"/>
      <x:c r="I62" s="242"/>
      <x:c r="J62" s="242"/>
      <x:c r="K62" s="242"/>
      <x:c r="L62" s="242"/>
      <x:c r="M62" s="242"/>
      <x:c r="N62" s="242"/>
      <x:c r="O62" s="242"/>
      <x:c r="P62" s="242"/>
      <x:c r="Q62" s="242"/>
      <x:c r="R62" s="242"/>
      <x:c r="S62" s="242"/>
      <x:c r="T62" s="242"/>
      <x:c r="U62" s="242"/>
      <x:c r="V62" s="242"/>
      <x:c r="W62" s="242"/>
      <x:c r="X62" s="242"/>
      <x:c r="Y62" s="242"/>
      <x:c r="Z62" s="242"/>
    </x:row>
    <x:row r="63">
      <x:c r="A63" s="242"/>
      <x:c r="B63" s="242"/>
      <x:c r="C63" s="242"/>
      <x:c r="D63" s="242"/>
      <x:c r="E63" s="242"/>
      <x:c r="F63" s="242"/>
      <x:c r="G63" s="242"/>
      <x:c r="H63" s="242"/>
      <x:c r="I63" s="242"/>
      <x:c r="J63" s="242"/>
      <x:c r="K63" s="242"/>
      <x:c r="L63" s="242"/>
      <x:c r="M63" s="242"/>
      <x:c r="N63" s="242"/>
      <x:c r="O63" s="242"/>
      <x:c r="P63" s="242"/>
      <x:c r="Q63" s="242"/>
      <x:c r="R63" s="242"/>
      <x:c r="S63" s="242"/>
      <x:c r="T63" s="242"/>
      <x:c r="U63" s="242"/>
      <x:c r="V63" s="242"/>
      <x:c r="W63" s="242"/>
      <x:c r="X63" s="242"/>
      <x:c r="Y63" s="242"/>
      <x:c r="Z63" s="242"/>
    </x:row>
    <x:row r="64">
      <x:c r="A64" s="242"/>
      <x:c r="B64" s="242"/>
      <x:c r="C64" s="242"/>
      <x:c r="D64" s="242"/>
      <x:c r="E64" s="242"/>
      <x:c r="F64" s="242"/>
      <x:c r="G64" s="242"/>
      <x:c r="H64" s="242"/>
      <x:c r="I64" s="242"/>
      <x:c r="J64" s="242"/>
      <x:c r="K64" s="242"/>
      <x:c r="L64" s="242"/>
      <x:c r="M64" s="242"/>
      <x:c r="N64" s="242"/>
      <x:c r="O64" s="242"/>
      <x:c r="P64" s="242"/>
      <x:c r="Q64" s="242"/>
      <x:c r="R64" s="242"/>
      <x:c r="S64" s="242"/>
      <x:c r="T64" s="242"/>
      <x:c r="U64" s="242"/>
      <x:c r="V64" s="242"/>
      <x:c r="W64" s="242"/>
      <x:c r="X64" s="242"/>
      <x:c r="Y64" s="242"/>
      <x:c r="Z64" s="242"/>
    </x:row>
    <x:row r="65">
      <x:c r="A65" s="242"/>
      <x:c r="B65" s="242"/>
      <x:c r="C65" s="242"/>
      <x:c r="D65" s="242"/>
      <x:c r="E65" s="242"/>
      <x:c r="F65" s="242"/>
      <x:c r="G65" s="242"/>
      <x:c r="H65" s="242"/>
      <x:c r="I65" s="242"/>
      <x:c r="J65" s="242"/>
      <x:c r="K65" s="242"/>
      <x:c r="L65" s="242"/>
      <x:c r="M65" s="242"/>
      <x:c r="N65" s="242"/>
      <x:c r="O65" s="242"/>
      <x:c r="P65" s="242"/>
      <x:c r="Q65" s="242"/>
      <x:c r="R65" s="242"/>
      <x:c r="S65" s="242"/>
      <x:c r="T65" s="242"/>
      <x:c r="U65" s="242"/>
      <x:c r="V65" s="242"/>
      <x:c r="W65" s="242"/>
      <x:c r="X65" s="242"/>
      <x:c r="Y65" s="242"/>
      <x:c r="Z65" s="242"/>
    </x:row>
    <x:row r="66">
      <x:c r="A66" s="242"/>
      <x:c r="B66" s="242"/>
      <x:c r="C66" s="242"/>
      <x:c r="D66" s="242"/>
      <x:c r="E66" s="242"/>
      <x:c r="F66" s="242"/>
      <x:c r="G66" s="242"/>
      <x:c r="H66" s="242"/>
      <x:c r="I66" s="242"/>
      <x:c r="J66" s="242"/>
      <x:c r="K66" s="242"/>
      <x:c r="L66" s="242"/>
      <x:c r="M66" s="242"/>
      <x:c r="N66" s="242"/>
      <x:c r="O66" s="242"/>
      <x:c r="P66" s="242"/>
      <x:c r="Q66" s="242"/>
      <x:c r="R66" s="242"/>
      <x:c r="S66" s="242"/>
      <x:c r="T66" s="242"/>
      <x:c r="U66" s="242"/>
      <x:c r="V66" s="242"/>
      <x:c r="W66" s="242"/>
      <x:c r="X66" s="242"/>
      <x:c r="Y66" s="242"/>
      <x:c r="Z66" s="242"/>
    </x:row>
    <x:row r="67">
      <x:c r="A67" s="242"/>
      <x:c r="B67" s="242"/>
      <x:c r="C67" s="242"/>
      <x:c r="D67" s="242"/>
      <x:c r="E67" s="242"/>
      <x:c r="F67" s="242"/>
      <x:c r="G67" s="242"/>
      <x:c r="H67" s="242"/>
      <x:c r="I67" s="242"/>
      <x:c r="J67" s="242"/>
      <x:c r="K67" s="242"/>
      <x:c r="L67" s="242"/>
      <x:c r="M67" s="242"/>
      <x:c r="N67" s="242"/>
      <x:c r="O67" s="242"/>
      <x:c r="P67" s="242"/>
      <x:c r="Q67" s="242"/>
      <x:c r="R67" s="242"/>
      <x:c r="S67" s="242"/>
      <x:c r="T67" s="242"/>
      <x:c r="U67" s="242"/>
      <x:c r="V67" s="242"/>
      <x:c r="W67" s="242"/>
      <x:c r="X67" s="242"/>
      <x:c r="Y67" s="242"/>
      <x:c r="Z67" s="242"/>
    </x:row>
    <x:row r="68">
      <x:c r="A68" s="242"/>
      <x:c r="B68" s="242"/>
      <x:c r="C68" s="242"/>
      <x:c r="D68" s="242"/>
      <x:c r="E68" s="242"/>
      <x:c r="F68" s="242"/>
      <x:c r="G68" s="242"/>
      <x:c r="H68" s="242"/>
      <x:c r="I68" s="242"/>
      <x:c r="J68" s="242"/>
      <x:c r="K68" s="242"/>
      <x:c r="L68" s="242"/>
      <x:c r="M68" s="242"/>
      <x:c r="N68" s="242"/>
      <x:c r="O68" s="242"/>
      <x:c r="P68" s="242"/>
      <x:c r="Q68" s="242"/>
      <x:c r="R68" s="242"/>
      <x:c r="S68" s="242"/>
      <x:c r="T68" s="242"/>
      <x:c r="U68" s="242"/>
      <x:c r="V68" s="242"/>
      <x:c r="W68" s="242"/>
      <x:c r="X68" s="242"/>
      <x:c r="Y68" s="242"/>
      <x:c r="Z68" s="242"/>
    </x:row>
    <x:row r="69">
      <x:c r="A69" s="242"/>
      <x:c r="B69" s="242"/>
      <x:c r="C69" s="242"/>
      <x:c r="D69" s="242"/>
      <x:c r="E69" s="242"/>
      <x:c r="F69" s="242"/>
      <x:c r="G69" s="242"/>
      <x:c r="H69" s="242"/>
      <x:c r="I69" s="242"/>
      <x:c r="J69" s="242"/>
      <x:c r="K69" s="242"/>
      <x:c r="L69" s="242"/>
      <x:c r="M69" s="242"/>
      <x:c r="N69" s="242"/>
      <x:c r="O69" s="242"/>
      <x:c r="P69" s="242"/>
      <x:c r="Q69" s="242"/>
      <x:c r="R69" s="242"/>
      <x:c r="S69" s="242"/>
      <x:c r="T69" s="242"/>
      <x:c r="U69" s="242"/>
      <x:c r="V69" s="242"/>
      <x:c r="W69" s="242"/>
      <x:c r="X69" s="242"/>
      <x:c r="Y69" s="242"/>
      <x:c r="Z69" s="242"/>
    </x:row>
    <x:row r="70">
      <x:c r="A70" s="242"/>
      <x:c r="B70" s="242"/>
      <x:c r="C70" s="242"/>
      <x:c r="D70" s="242"/>
      <x:c r="E70" s="242"/>
      <x:c r="F70" s="242"/>
      <x:c r="G70" s="242"/>
      <x:c r="H70" s="242"/>
      <x:c r="I70" s="242"/>
      <x:c r="J70" s="242"/>
      <x:c r="K70" s="242"/>
      <x:c r="L70" s="242"/>
      <x:c r="M70" s="242"/>
      <x:c r="N70" s="242"/>
      <x:c r="O70" s="242"/>
      <x:c r="P70" s="242"/>
      <x:c r="Q70" s="242"/>
      <x:c r="R70" s="242"/>
      <x:c r="S70" s="242"/>
      <x:c r="T70" s="242"/>
      <x:c r="U70" s="242"/>
      <x:c r="V70" s="242"/>
      <x:c r="W70" s="242"/>
      <x:c r="X70" s="242"/>
      <x:c r="Y70" s="242"/>
      <x:c r="Z70" s="242"/>
    </x:row>
    <x:row r="71">
      <x:c r="A71" s="242"/>
      <x:c r="B71" s="242"/>
      <x:c r="C71" s="242"/>
      <x:c r="D71" s="242"/>
      <x:c r="E71" s="242"/>
      <x:c r="F71" s="242"/>
      <x:c r="G71" s="242"/>
      <x:c r="H71" s="242"/>
      <x:c r="I71" s="242"/>
      <x:c r="J71" s="242"/>
      <x:c r="K71" s="242"/>
      <x:c r="L71" s="242"/>
      <x:c r="M71" s="242"/>
      <x:c r="N71" s="242"/>
      <x:c r="O71" s="242"/>
      <x:c r="P71" s="242"/>
      <x:c r="Q71" s="242"/>
      <x:c r="R71" s="242"/>
      <x:c r="S71" s="242"/>
      <x:c r="T71" s="242"/>
      <x:c r="U71" s="242"/>
      <x:c r="V71" s="242"/>
      <x:c r="W71" s="242"/>
      <x:c r="X71" s="242"/>
      <x:c r="Y71" s="242"/>
      <x:c r="Z71" s="242"/>
    </x:row>
    <x:row r="72">
      <x:c r="A72" s="242"/>
      <x:c r="B72" s="242"/>
      <x:c r="C72" s="242"/>
      <x:c r="D72" s="242"/>
      <x:c r="E72" s="242"/>
      <x:c r="F72" s="242"/>
      <x:c r="G72" s="242"/>
      <x:c r="H72" s="242"/>
      <x:c r="I72" s="242"/>
      <x:c r="J72" s="242"/>
      <x:c r="K72" s="242"/>
      <x:c r="L72" s="242"/>
      <x:c r="M72" s="242"/>
      <x:c r="N72" s="242"/>
      <x:c r="O72" s="242"/>
      <x:c r="P72" s="242"/>
      <x:c r="Q72" s="242"/>
      <x:c r="R72" s="242"/>
      <x:c r="S72" s="242"/>
      <x:c r="T72" s="242"/>
      <x:c r="U72" s="242"/>
      <x:c r="V72" s="242"/>
      <x:c r="W72" s="242"/>
      <x:c r="X72" s="242"/>
      <x:c r="Y72" s="242"/>
      <x:c r="Z72" s="242"/>
    </x:row>
    <x:row r="73">
      <x:c r="A73" s="242"/>
      <x:c r="B73" s="242"/>
      <x:c r="C73" s="242"/>
      <x:c r="D73" s="242"/>
      <x:c r="E73" s="242"/>
      <x:c r="F73" s="242"/>
      <x:c r="G73" s="242"/>
      <x:c r="H73" s="242"/>
      <x:c r="I73" s="242"/>
      <x:c r="J73" s="242"/>
      <x:c r="K73" s="242"/>
      <x:c r="L73" s="242"/>
      <x:c r="M73" s="242"/>
      <x:c r="N73" s="242"/>
      <x:c r="O73" s="242"/>
      <x:c r="P73" s="242"/>
      <x:c r="Q73" s="242"/>
      <x:c r="R73" s="242"/>
      <x:c r="S73" s="242"/>
      <x:c r="T73" s="242"/>
      <x:c r="U73" s="242"/>
      <x:c r="V73" s="242"/>
      <x:c r="W73" s="242"/>
      <x:c r="X73" s="242"/>
      <x:c r="Y73" s="242"/>
      <x:c r="Z73" s="242"/>
    </x:row>
    <x:row r="74">
      <x:c r="A74" s="242"/>
      <x:c r="B74" s="242"/>
      <x:c r="C74" s="242"/>
      <x:c r="D74" s="242"/>
      <x:c r="E74" s="242"/>
      <x:c r="F74" s="242"/>
      <x:c r="G74" s="242"/>
      <x:c r="H74" s="242"/>
      <x:c r="I74" s="242"/>
      <x:c r="J74" s="242"/>
      <x:c r="K74" s="242"/>
      <x:c r="L74" s="242"/>
      <x:c r="M74" s="242"/>
      <x:c r="N74" s="242"/>
      <x:c r="O74" s="242"/>
      <x:c r="P74" s="242"/>
      <x:c r="Q74" s="242"/>
      <x:c r="R74" s="242"/>
      <x:c r="S74" s="242"/>
      <x:c r="T74" s="242"/>
      <x:c r="U74" s="242"/>
      <x:c r="V74" s="242"/>
      <x:c r="W74" s="242"/>
      <x:c r="X74" s="242"/>
      <x:c r="Y74" s="242"/>
      <x:c r="Z74" s="242"/>
    </x:row>
    <x:row r="75">
      <x:c r="A75" s="242"/>
      <x:c r="B75" s="242"/>
      <x:c r="C75" s="242"/>
      <x:c r="D75" s="242"/>
      <x:c r="E75" s="242"/>
      <x:c r="F75" s="242"/>
      <x:c r="G75" s="242"/>
      <x:c r="H75" s="242"/>
      <x:c r="I75" s="242"/>
      <x:c r="J75" s="242"/>
      <x:c r="K75" s="242"/>
      <x:c r="L75" s="242"/>
      <x:c r="M75" s="242"/>
      <x:c r="N75" s="242"/>
      <x:c r="O75" s="242"/>
      <x:c r="P75" s="242"/>
      <x:c r="Q75" s="242"/>
      <x:c r="R75" s="242"/>
      <x:c r="S75" s="242"/>
      <x:c r="T75" s="242"/>
      <x:c r="U75" s="242"/>
      <x:c r="V75" s="242"/>
      <x:c r="W75" s="242"/>
      <x:c r="X75" s="242"/>
      <x:c r="Y75" s="242"/>
      <x:c r="Z75" s="242"/>
    </x:row>
    <x:row r="76">
      <x:c r="A76" s="242"/>
      <x:c r="B76" s="242"/>
      <x:c r="C76" s="242"/>
      <x:c r="D76" s="242"/>
      <x:c r="E76" s="242"/>
      <x:c r="F76" s="242"/>
      <x:c r="G76" s="242"/>
      <x:c r="H76" s="242"/>
      <x:c r="I76" s="242"/>
      <x:c r="J76" s="242"/>
      <x:c r="K76" s="242"/>
      <x:c r="L76" s="242"/>
      <x:c r="M76" s="242"/>
      <x:c r="N76" s="242"/>
      <x:c r="O76" s="242"/>
      <x:c r="P76" s="242"/>
      <x:c r="Q76" s="242"/>
      <x:c r="R76" s="242"/>
      <x:c r="S76" s="242"/>
      <x:c r="T76" s="242"/>
      <x:c r="U76" s="242"/>
      <x:c r="V76" s="242"/>
      <x:c r="W76" s="242"/>
      <x:c r="X76" s="242"/>
      <x:c r="Y76" s="242"/>
      <x:c r="Z76" s="242"/>
    </x:row>
    <x:row r="77">
      <x:c r="A77" s="242"/>
      <x:c r="B77" s="242"/>
      <x:c r="C77" s="242"/>
      <x:c r="D77" s="242"/>
      <x:c r="E77" s="242"/>
      <x:c r="F77" s="242"/>
      <x:c r="G77" s="242"/>
      <x:c r="H77" s="242"/>
      <x:c r="I77" s="242"/>
      <x:c r="J77" s="242"/>
      <x:c r="K77" s="242"/>
      <x:c r="L77" s="242"/>
      <x:c r="M77" s="242"/>
      <x:c r="N77" s="242"/>
      <x:c r="O77" s="242"/>
      <x:c r="P77" s="242"/>
      <x:c r="Q77" s="242"/>
      <x:c r="R77" s="242"/>
      <x:c r="S77" s="242"/>
      <x:c r="T77" s="242"/>
      <x:c r="U77" s="242"/>
      <x:c r="V77" s="242"/>
      <x:c r="W77" s="242"/>
      <x:c r="X77" s="242"/>
      <x:c r="Y77" s="242"/>
      <x:c r="Z77" s="242"/>
    </x:row>
    <x:row r="78">
      <x:c r="A78" s="242"/>
      <x:c r="B78" s="242"/>
      <x:c r="C78" s="242"/>
      <x:c r="D78" s="242"/>
      <x:c r="E78" s="242"/>
      <x:c r="F78" s="242"/>
      <x:c r="G78" s="242"/>
      <x:c r="H78" s="242"/>
      <x:c r="I78" s="242"/>
      <x:c r="J78" s="242"/>
      <x:c r="K78" s="242"/>
      <x:c r="L78" s="242"/>
      <x:c r="M78" s="242"/>
      <x:c r="N78" s="242"/>
      <x:c r="O78" s="242"/>
      <x:c r="P78" s="242"/>
      <x:c r="Q78" s="242"/>
      <x:c r="R78" s="242"/>
      <x:c r="S78" s="242"/>
      <x:c r="T78" s="242"/>
      <x:c r="U78" s="242"/>
      <x:c r="V78" s="242"/>
      <x:c r="W78" s="242"/>
      <x:c r="X78" s="242"/>
      <x:c r="Y78" s="242"/>
      <x:c r="Z78" s="242"/>
    </x:row>
    <x:row r="79">
      <x:c r="A79" s="242"/>
      <x:c r="B79" s="242"/>
      <x:c r="C79" s="242"/>
      <x:c r="D79" s="242"/>
      <x:c r="E79" s="242"/>
      <x:c r="F79" s="242"/>
      <x:c r="G79" s="242"/>
      <x:c r="H79" s="242"/>
      <x:c r="I79" s="242"/>
      <x:c r="J79" s="242"/>
      <x:c r="K79" s="242"/>
      <x:c r="L79" s="242"/>
      <x:c r="M79" s="242"/>
      <x:c r="N79" s="242"/>
      <x:c r="O79" s="242"/>
      <x:c r="P79" s="242"/>
      <x:c r="Q79" s="242"/>
      <x:c r="R79" s="242"/>
      <x:c r="S79" s="242"/>
      <x:c r="T79" s="242"/>
      <x:c r="U79" s="242"/>
      <x:c r="V79" s="242"/>
      <x:c r="W79" s="242"/>
      <x:c r="X79" s="242"/>
      <x:c r="Y79" s="242"/>
      <x:c r="Z79" s="242"/>
    </x:row>
    <x:row r="80">
      <x:c r="A80" s="242"/>
      <x:c r="B80" s="242"/>
      <x:c r="C80" s="242"/>
      <x:c r="D80" s="242"/>
      <x:c r="E80" s="242"/>
      <x:c r="F80" s="242"/>
      <x:c r="G80" s="242"/>
      <x:c r="H80" s="242"/>
      <x:c r="I80" s="242"/>
      <x:c r="J80" s="242"/>
      <x:c r="K80" s="242"/>
      <x:c r="L80" s="242"/>
      <x:c r="M80" s="242"/>
      <x:c r="N80" s="242"/>
      <x:c r="O80" s="242"/>
      <x:c r="P80" s="242"/>
      <x:c r="Q80" s="242"/>
      <x:c r="R80" s="242"/>
      <x:c r="S80" s="242"/>
      <x:c r="T80" s="242"/>
      <x:c r="U80" s="242"/>
      <x:c r="V80" s="242"/>
      <x:c r="W80" s="242"/>
      <x:c r="X80" s="242"/>
      <x:c r="Y80" s="242"/>
      <x:c r="Z80" s="242"/>
    </x:row>
    <x:row r="81">
      <x:c r="A81" s="242"/>
      <x:c r="B81" s="242"/>
      <x:c r="C81" s="242"/>
      <x:c r="D81" s="242"/>
      <x:c r="E81" s="242"/>
      <x:c r="F81" s="242"/>
      <x:c r="G81" s="242"/>
      <x:c r="H81" s="242"/>
      <x:c r="I81" s="242"/>
      <x:c r="J81" s="242"/>
      <x:c r="K81" s="242"/>
      <x:c r="L81" s="242"/>
      <x:c r="M81" s="242"/>
      <x:c r="N81" s="242"/>
      <x:c r="O81" s="242"/>
      <x:c r="P81" s="242"/>
      <x:c r="Q81" s="242"/>
      <x:c r="R81" s="242"/>
      <x:c r="S81" s="242"/>
      <x:c r="T81" s="242"/>
      <x:c r="U81" s="242"/>
      <x:c r="V81" s="242"/>
      <x:c r="W81" s="242"/>
      <x:c r="X81" s="242"/>
      <x:c r="Y81" s="242"/>
      <x:c r="Z81" s="242"/>
    </x:row>
    <x:row r="82">
      <x:c r="A82" s="242"/>
      <x:c r="B82" s="242"/>
      <x:c r="C82" s="242"/>
      <x:c r="D82" s="242"/>
      <x:c r="E82" s="242"/>
      <x:c r="F82" s="242"/>
      <x:c r="G82" s="242"/>
      <x:c r="H82" s="242"/>
      <x:c r="I82" s="242"/>
      <x:c r="J82" s="242"/>
      <x:c r="K82" s="242"/>
      <x:c r="L82" s="242"/>
      <x:c r="M82" s="242"/>
      <x:c r="N82" s="242"/>
      <x:c r="O82" s="242"/>
      <x:c r="P82" s="242"/>
      <x:c r="Q82" s="242"/>
      <x:c r="R82" s="242"/>
      <x:c r="S82" s="242"/>
      <x:c r="T82" s="242"/>
      <x:c r="U82" s="242"/>
      <x:c r="V82" s="242"/>
      <x:c r="W82" s="242"/>
      <x:c r="X82" s="242"/>
      <x:c r="Y82" s="242"/>
      <x:c r="Z82" s="242"/>
    </x:row>
    <x:row r="83">
      <x:c r="A83" s="242"/>
      <x:c r="B83" s="242"/>
      <x:c r="C83" s="242"/>
      <x:c r="D83" s="242"/>
      <x:c r="E83" s="242"/>
      <x:c r="F83" s="242"/>
      <x:c r="G83" s="242"/>
      <x:c r="H83" s="242"/>
      <x:c r="I83" s="242"/>
      <x:c r="J83" s="242"/>
      <x:c r="K83" s="242"/>
      <x:c r="L83" s="242"/>
      <x:c r="M83" s="242"/>
      <x:c r="N83" s="242"/>
      <x:c r="O83" s="242"/>
      <x:c r="P83" s="242"/>
      <x:c r="Q83" s="242"/>
      <x:c r="R83" s="242"/>
      <x:c r="S83" s="242"/>
      <x:c r="T83" s="242"/>
      <x:c r="U83" s="242"/>
      <x:c r="V83" s="242"/>
      <x:c r="W83" s="242"/>
      <x:c r="X83" s="242"/>
      <x:c r="Y83" s="242"/>
      <x:c r="Z83" s="242"/>
    </x:row>
    <x:row r="84">
      <x:c r="A84" s="242"/>
      <x:c r="B84" s="242"/>
      <x:c r="C84" s="242"/>
      <x:c r="D84" s="242"/>
      <x:c r="E84" s="242"/>
      <x:c r="F84" s="242"/>
      <x:c r="G84" s="242"/>
      <x:c r="H84" s="242"/>
      <x:c r="I84" s="242"/>
      <x:c r="J84" s="242"/>
      <x:c r="K84" s="242"/>
      <x:c r="L84" s="242"/>
      <x:c r="M84" s="242"/>
      <x:c r="N84" s="242"/>
      <x:c r="O84" s="242"/>
      <x:c r="P84" s="242"/>
      <x:c r="Q84" s="242"/>
      <x:c r="R84" s="242"/>
      <x:c r="S84" s="242"/>
      <x:c r="T84" s="242"/>
      <x:c r="U84" s="242"/>
      <x:c r="V84" s="242"/>
      <x:c r="W84" s="242"/>
      <x:c r="X84" s="242"/>
      <x:c r="Y84" s="242"/>
      <x:c r="Z84" s="242"/>
    </x:row>
    <x:row r="85">
      <x:c r="A85" s="242"/>
      <x:c r="B85" s="242"/>
      <x:c r="C85" s="242"/>
      <x:c r="D85" s="242"/>
      <x:c r="E85" s="242"/>
      <x:c r="F85" s="242"/>
      <x:c r="G85" s="242"/>
      <x:c r="H85" s="242"/>
      <x:c r="I85" s="242"/>
      <x:c r="J85" s="242"/>
      <x:c r="K85" s="242"/>
      <x:c r="L85" s="242"/>
      <x:c r="M85" s="242"/>
      <x:c r="N85" s="242"/>
      <x:c r="O85" s="242"/>
      <x:c r="P85" s="242"/>
      <x:c r="Q85" s="242"/>
      <x:c r="R85" s="242"/>
      <x:c r="S85" s="242"/>
      <x:c r="T85" s="242"/>
      <x:c r="U85" s="242"/>
      <x:c r="V85" s="242"/>
      <x:c r="W85" s="242"/>
      <x:c r="X85" s="242"/>
      <x:c r="Y85" s="242"/>
      <x:c r="Z85" s="242"/>
    </x:row>
    <x:row r="86">
      <x:c r="A86" s="242"/>
      <x:c r="B86" s="242"/>
      <x:c r="C86" s="242"/>
      <x:c r="D86" s="242"/>
      <x:c r="E86" s="242"/>
      <x:c r="F86" s="242"/>
      <x:c r="G86" s="242"/>
      <x:c r="H86" s="242"/>
      <x:c r="I86" s="242"/>
      <x:c r="J86" s="242"/>
      <x:c r="K86" s="242"/>
      <x:c r="L86" s="242"/>
      <x:c r="M86" s="242"/>
      <x:c r="N86" s="242"/>
      <x:c r="O86" s="242"/>
      <x:c r="P86" s="242"/>
      <x:c r="Q86" s="242"/>
      <x:c r="R86" s="242"/>
      <x:c r="S86" s="242"/>
      <x:c r="T86" s="242"/>
      <x:c r="U86" s="242"/>
      <x:c r="V86" s="242"/>
      <x:c r="W86" s="242"/>
      <x:c r="X86" s="242"/>
      <x:c r="Y86" s="242"/>
      <x:c r="Z86" s="242"/>
    </x:row>
    <x:row r="87">
      <x:c r="A87" s="242"/>
      <x:c r="B87" s="242"/>
      <x:c r="C87" s="242"/>
      <x:c r="D87" s="242"/>
      <x:c r="E87" s="242"/>
      <x:c r="F87" s="242"/>
      <x:c r="G87" s="242"/>
      <x:c r="H87" s="242"/>
      <x:c r="I87" s="242"/>
      <x:c r="J87" s="242"/>
      <x:c r="K87" s="242"/>
      <x:c r="L87" s="242"/>
      <x:c r="M87" s="242"/>
      <x:c r="N87" s="242"/>
      <x:c r="O87" s="242"/>
      <x:c r="P87" s="242"/>
      <x:c r="Q87" s="242"/>
      <x:c r="R87" s="242"/>
      <x:c r="S87" s="242"/>
      <x:c r="T87" s="242"/>
      <x:c r="U87" s="242"/>
      <x:c r="V87" s="242"/>
      <x:c r="W87" s="242"/>
      <x:c r="X87" s="242"/>
      <x:c r="Y87" s="242"/>
      <x:c r="Z87" s="242"/>
    </x:row>
    <x:row r="88">
      <x:c r="A88" s="242"/>
      <x:c r="B88" s="242"/>
      <x:c r="C88" s="242"/>
      <x:c r="D88" s="242"/>
      <x:c r="E88" s="242"/>
      <x:c r="F88" s="242"/>
      <x:c r="G88" s="242"/>
      <x:c r="H88" s="242"/>
      <x:c r="I88" s="242"/>
      <x:c r="J88" s="242"/>
      <x:c r="K88" s="242"/>
      <x:c r="L88" s="242"/>
      <x:c r="M88" s="242"/>
      <x:c r="N88" s="242"/>
      <x:c r="O88" s="242"/>
      <x:c r="P88" s="242"/>
      <x:c r="Q88" s="242"/>
      <x:c r="R88" s="242"/>
      <x:c r="S88" s="242"/>
      <x:c r="T88" s="242"/>
      <x:c r="U88" s="242"/>
      <x:c r="V88" s="242"/>
      <x:c r="W88" s="242"/>
      <x:c r="X88" s="242"/>
      <x:c r="Y88" s="242"/>
      <x:c r="Z88" s="242"/>
    </x:row>
    <x:row r="89">
      <x:c r="A89" s="242"/>
      <x:c r="B89" s="242"/>
      <x:c r="C89" s="242"/>
      <x:c r="D89" s="242"/>
      <x:c r="E89" s="242"/>
      <x:c r="F89" s="242"/>
      <x:c r="G89" s="242"/>
      <x:c r="H89" s="242"/>
      <x:c r="I89" s="242"/>
      <x:c r="J89" s="242"/>
      <x:c r="K89" s="242"/>
      <x:c r="L89" s="242"/>
      <x:c r="M89" s="242"/>
      <x:c r="N89" s="242"/>
      <x:c r="O89" s="242"/>
      <x:c r="P89" s="242"/>
      <x:c r="Q89" s="242"/>
      <x:c r="R89" s="242"/>
      <x:c r="S89" s="242"/>
      <x:c r="T89" s="242"/>
      <x:c r="U89" s="242"/>
      <x:c r="V89" s="242"/>
      <x:c r="W89" s="242"/>
      <x:c r="X89" s="242"/>
      <x:c r="Y89" s="242"/>
      <x:c r="Z89" s="242"/>
    </x:row>
    <x:row r="90">
      <x:c r="A90" s="242"/>
      <x:c r="B90" s="242"/>
      <x:c r="C90" s="242"/>
      <x:c r="D90" s="242"/>
      <x:c r="E90" s="242"/>
      <x:c r="F90" s="242"/>
      <x:c r="G90" s="242"/>
      <x:c r="H90" s="242"/>
      <x:c r="I90" s="242"/>
      <x:c r="J90" s="242"/>
      <x:c r="K90" s="242"/>
      <x:c r="L90" s="242"/>
      <x:c r="M90" s="242"/>
      <x:c r="N90" s="242"/>
      <x:c r="O90" s="242"/>
      <x:c r="P90" s="242"/>
      <x:c r="Q90" s="242"/>
      <x:c r="R90" s="242"/>
      <x:c r="S90" s="242"/>
      <x:c r="T90" s="242"/>
      <x:c r="U90" s="242"/>
      <x:c r="V90" s="242"/>
      <x:c r="W90" s="242"/>
      <x:c r="X90" s="242"/>
      <x:c r="Y90" s="242"/>
      <x:c r="Z90" s="242"/>
    </x:row>
    <x:row r="91">
      <x:c r="A91" s="242"/>
      <x:c r="B91" s="242"/>
      <x:c r="C91" s="242"/>
      <x:c r="D91" s="242"/>
      <x:c r="E91" s="242"/>
      <x:c r="F91" s="242"/>
      <x:c r="G91" s="242"/>
      <x:c r="H91" s="242"/>
      <x:c r="I91" s="242"/>
      <x:c r="J91" s="242"/>
      <x:c r="K91" s="242"/>
      <x:c r="L91" s="242"/>
      <x:c r="M91" s="242"/>
      <x:c r="N91" s="242"/>
      <x:c r="O91" s="242"/>
      <x:c r="P91" s="242"/>
      <x:c r="Q91" s="242"/>
      <x:c r="R91" s="242"/>
      <x:c r="S91" s="242"/>
      <x:c r="T91" s="242"/>
      <x:c r="U91" s="242"/>
      <x:c r="V91" s="242"/>
      <x:c r="W91" s="242"/>
      <x:c r="X91" s="242"/>
      <x:c r="Y91" s="242"/>
      <x:c r="Z91" s="242"/>
    </x:row>
    <x:row r="92">
      <x:c r="A92" s="242"/>
      <x:c r="B92" s="242"/>
      <x:c r="C92" s="242"/>
      <x:c r="D92" s="242"/>
      <x:c r="E92" s="242"/>
      <x:c r="F92" s="242"/>
      <x:c r="G92" s="242"/>
      <x:c r="H92" s="242"/>
      <x:c r="I92" s="242"/>
      <x:c r="J92" s="242"/>
      <x:c r="K92" s="242"/>
      <x:c r="L92" s="242"/>
      <x:c r="M92" s="242"/>
      <x:c r="N92" s="242"/>
      <x:c r="O92" s="242"/>
      <x:c r="P92" s="242"/>
      <x:c r="Q92" s="242"/>
      <x:c r="R92" s="242"/>
      <x:c r="S92" s="242"/>
      <x:c r="T92" s="242"/>
      <x:c r="U92" s="242"/>
      <x:c r="V92" s="242"/>
      <x:c r="W92" s="242"/>
      <x:c r="X92" s="242"/>
      <x:c r="Y92" s="242"/>
      <x:c r="Z92" s="242"/>
    </x:row>
    <x:row r="93">
      <x:c r="A93" s="242"/>
      <x:c r="B93" s="242"/>
      <x:c r="C93" s="242"/>
      <x:c r="D93" s="242"/>
      <x:c r="E93" s="242"/>
      <x:c r="F93" s="242"/>
      <x:c r="G93" s="242"/>
      <x:c r="H93" s="242"/>
      <x:c r="I93" s="242"/>
      <x:c r="J93" s="242"/>
      <x:c r="K93" s="242"/>
      <x:c r="L93" s="242"/>
      <x:c r="M93" s="242"/>
      <x:c r="N93" s="242"/>
      <x:c r="O93" s="242"/>
      <x:c r="P93" s="242"/>
      <x:c r="Q93" s="242"/>
      <x:c r="R93" s="242"/>
      <x:c r="S93" s="242"/>
      <x:c r="T93" s="242"/>
      <x:c r="U93" s="242"/>
      <x:c r="V93" s="242"/>
      <x:c r="W93" s="242"/>
      <x:c r="X93" s="242"/>
      <x:c r="Y93" s="242"/>
      <x:c r="Z93" s="242"/>
    </x:row>
    <x:row r="94">
      <x:c r="A94" s="242"/>
      <x:c r="B94" s="242"/>
      <x:c r="C94" s="242"/>
      <x:c r="D94" s="242"/>
      <x:c r="E94" s="242"/>
      <x:c r="F94" s="242"/>
      <x:c r="G94" s="242"/>
      <x:c r="H94" s="242"/>
      <x:c r="I94" s="242"/>
      <x:c r="J94" s="242"/>
      <x:c r="K94" s="242"/>
      <x:c r="L94" s="242"/>
      <x:c r="M94" s="242"/>
      <x:c r="N94" s="242"/>
      <x:c r="O94" s="242"/>
      <x:c r="P94" s="242"/>
      <x:c r="Q94" s="242"/>
      <x:c r="R94" s="242"/>
      <x:c r="S94" s="242"/>
      <x:c r="T94" s="242"/>
      <x:c r="U94" s="242"/>
      <x:c r="V94" s="242"/>
      <x:c r="W94" s="242"/>
      <x:c r="X94" s="242"/>
      <x:c r="Y94" s="242"/>
      <x:c r="Z94" s="242"/>
    </x:row>
    <x:row r="95">
      <x:c r="A95" s="242"/>
      <x:c r="B95" s="242"/>
      <x:c r="C95" s="242"/>
      <x:c r="D95" s="242"/>
      <x:c r="E95" s="242"/>
      <x:c r="F95" s="242"/>
      <x:c r="G95" s="242"/>
      <x:c r="H95" s="242"/>
      <x:c r="I95" s="242"/>
      <x:c r="J95" s="242"/>
      <x:c r="K95" s="242"/>
      <x:c r="L95" s="242"/>
      <x:c r="M95" s="242"/>
      <x:c r="N95" s="242"/>
      <x:c r="O95" s="242"/>
      <x:c r="P95" s="242"/>
      <x:c r="Q95" s="242"/>
      <x:c r="R95" s="242"/>
      <x:c r="S95" s="242"/>
      <x:c r="T95" s="242"/>
      <x:c r="U95" s="242"/>
      <x:c r="V95" s="242"/>
      <x:c r="W95" s="242"/>
      <x:c r="X95" s="242"/>
      <x:c r="Y95" s="242"/>
      <x:c r="Z95" s="242"/>
    </x:row>
    <x:row r="96">
      <x:c r="A96" s="242"/>
      <x:c r="B96" s="242"/>
      <x:c r="C96" s="242"/>
      <x:c r="D96" s="242"/>
      <x:c r="E96" s="242"/>
      <x:c r="F96" s="242"/>
      <x:c r="G96" s="242"/>
      <x:c r="H96" s="242"/>
      <x:c r="I96" s="242"/>
      <x:c r="J96" s="242"/>
      <x:c r="K96" s="242"/>
      <x:c r="L96" s="242"/>
      <x:c r="M96" s="242"/>
      <x:c r="N96" s="242"/>
      <x:c r="O96" s="242"/>
      <x:c r="P96" s="242"/>
      <x:c r="Q96" s="242"/>
      <x:c r="R96" s="242"/>
      <x:c r="S96" s="242"/>
      <x:c r="T96" s="242"/>
      <x:c r="U96" s="242"/>
      <x:c r="V96" s="242"/>
      <x:c r="W96" s="242"/>
      <x:c r="X96" s="242"/>
      <x:c r="Y96" s="242"/>
      <x:c r="Z96" s="242"/>
    </x:row>
    <x:row r="97">
      <x:c r="A97" s="242"/>
      <x:c r="B97" s="242"/>
      <x:c r="C97" s="242"/>
      <x:c r="D97" s="242"/>
      <x:c r="E97" s="242"/>
      <x:c r="F97" s="242"/>
      <x:c r="G97" s="242"/>
      <x:c r="H97" s="242"/>
      <x:c r="I97" s="242"/>
      <x:c r="J97" s="242"/>
      <x:c r="K97" s="242"/>
      <x:c r="L97" s="242"/>
      <x:c r="M97" s="242"/>
      <x:c r="N97" s="242"/>
      <x:c r="O97" s="242"/>
      <x:c r="P97" s="242"/>
      <x:c r="Q97" s="242"/>
      <x:c r="R97" s="242"/>
      <x:c r="S97" s="242"/>
      <x:c r="T97" s="242"/>
      <x:c r="U97" s="242"/>
      <x:c r="V97" s="242"/>
      <x:c r="W97" s="242"/>
      <x:c r="X97" s="242"/>
      <x:c r="Y97" s="242"/>
      <x:c r="Z97" s="242"/>
    </x:row>
    <x:row r="98">
      <x:c r="A98" s="242"/>
      <x:c r="B98" s="242"/>
      <x:c r="C98" s="242"/>
      <x:c r="D98" s="242"/>
      <x:c r="E98" s="242"/>
      <x:c r="F98" s="242"/>
      <x:c r="G98" s="242"/>
      <x:c r="H98" s="242"/>
      <x:c r="I98" s="242"/>
      <x:c r="J98" s="242"/>
      <x:c r="K98" s="242"/>
      <x:c r="L98" s="242"/>
      <x:c r="M98" s="242"/>
      <x:c r="N98" s="242"/>
      <x:c r="O98" s="242"/>
      <x:c r="P98" s="242"/>
      <x:c r="Q98" s="242"/>
      <x:c r="R98" s="242"/>
      <x:c r="S98" s="242"/>
      <x:c r="T98" s="242"/>
      <x:c r="U98" s="242"/>
      <x:c r="V98" s="242"/>
      <x:c r="W98" s="242"/>
      <x:c r="X98" s="242"/>
      <x:c r="Y98" s="242"/>
      <x:c r="Z98" s="242"/>
    </x:row>
    <x:row r="99">
      <x:c r="A99" s="242"/>
      <x:c r="B99" s="242"/>
      <x:c r="C99" s="242"/>
      <x:c r="D99" s="242"/>
      <x:c r="E99" s="242"/>
      <x:c r="F99" s="242"/>
      <x:c r="G99" s="242"/>
      <x:c r="H99" s="242"/>
      <x:c r="I99" s="242"/>
      <x:c r="J99" s="242"/>
      <x:c r="K99" s="242"/>
      <x:c r="L99" s="242"/>
      <x:c r="M99" s="242"/>
      <x:c r="N99" s="242"/>
      <x:c r="O99" s="242"/>
      <x:c r="P99" s="242"/>
      <x:c r="Q99" s="242"/>
      <x:c r="R99" s="242"/>
      <x:c r="S99" s="242"/>
      <x:c r="T99" s="242"/>
      <x:c r="U99" s="242"/>
      <x:c r="V99" s="242"/>
      <x:c r="W99" s="242"/>
      <x:c r="X99" s="242"/>
      <x:c r="Y99" s="242"/>
      <x:c r="Z99" s="242"/>
    </x:row>
    <x:row r="100">
      <x:c r="A100" s="242"/>
      <x:c r="B100" s="242"/>
      <x:c r="C100" s="242"/>
      <x:c r="D100" s="242"/>
      <x:c r="E100" s="242"/>
      <x:c r="F100" s="242"/>
      <x:c r="G100" s="242"/>
      <x:c r="H100" s="242"/>
      <x:c r="I100" s="242"/>
      <x:c r="J100" s="242"/>
      <x:c r="K100" s="242"/>
      <x:c r="L100" s="242"/>
      <x:c r="M100" s="242"/>
      <x:c r="N100" s="242"/>
      <x:c r="O100" s="242"/>
      <x:c r="P100" s="242"/>
      <x:c r="Q100" s="242"/>
      <x:c r="R100" s="242"/>
      <x:c r="S100" s="242"/>
      <x:c r="T100" s="242"/>
      <x:c r="U100" s="242"/>
      <x:c r="V100" s="242"/>
      <x:c r="W100" s="242"/>
      <x:c r="X100" s="242"/>
      <x:c r="Y100" s="242"/>
      <x:c r="Z100" s="242"/>
    </x:row>
    <x:row r="101">
      <x:c r="A101" s="242"/>
      <x:c r="B101" s="242"/>
      <x:c r="C101" s="242"/>
      <x:c r="D101" s="242"/>
      <x:c r="E101" s="242"/>
      <x:c r="F101" s="242"/>
      <x:c r="G101" s="242"/>
      <x:c r="H101" s="242"/>
      <x:c r="I101" s="242"/>
      <x:c r="J101" s="242"/>
      <x:c r="K101" s="242"/>
      <x:c r="L101" s="242"/>
      <x:c r="M101" s="242"/>
      <x:c r="N101" s="242"/>
      <x:c r="O101" s="242"/>
      <x:c r="P101" s="242"/>
      <x:c r="Q101" s="242"/>
      <x:c r="R101" s="242"/>
      <x:c r="S101" s="242"/>
      <x:c r="T101" s="242"/>
      <x:c r="U101" s="242"/>
      <x:c r="V101" s="242"/>
      <x:c r="W101" s="242"/>
      <x:c r="X101" s="242"/>
      <x:c r="Y101" s="242"/>
      <x:c r="Z101" s="242"/>
    </x:row>
    <x:row r="102">
      <x:c r="A102" s="242"/>
      <x:c r="B102" s="242"/>
      <x:c r="C102" s="242"/>
      <x:c r="D102" s="242"/>
      <x:c r="E102" s="242"/>
      <x:c r="F102" s="242"/>
      <x:c r="G102" s="242"/>
      <x:c r="H102" s="242"/>
      <x:c r="I102" s="242"/>
      <x:c r="J102" s="242"/>
      <x:c r="K102" s="242"/>
      <x:c r="L102" s="242"/>
      <x:c r="M102" s="242"/>
      <x:c r="N102" s="242"/>
      <x:c r="O102" s="242"/>
      <x:c r="P102" s="242"/>
      <x:c r="Q102" s="242"/>
      <x:c r="R102" s="242"/>
      <x:c r="S102" s="242"/>
      <x:c r="T102" s="242"/>
      <x:c r="U102" s="242"/>
      <x:c r="V102" s="242"/>
      <x:c r="W102" s="242"/>
      <x:c r="X102" s="242"/>
      <x:c r="Y102" s="242"/>
      <x:c r="Z102" s="242"/>
    </x:row>
    <x:row r="103">
      <x:c r="A103" s="242"/>
      <x:c r="B103" s="242"/>
      <x:c r="C103" s="242"/>
      <x:c r="D103" s="242"/>
      <x:c r="E103" s="242"/>
      <x:c r="F103" s="242"/>
      <x:c r="G103" s="242"/>
      <x:c r="H103" s="242"/>
      <x:c r="I103" s="242"/>
      <x:c r="J103" s="242"/>
      <x:c r="K103" s="242"/>
      <x:c r="L103" s="242"/>
      <x:c r="M103" s="242"/>
      <x:c r="N103" s="242"/>
      <x:c r="O103" s="242"/>
      <x:c r="P103" s="242"/>
      <x:c r="Q103" s="242"/>
      <x:c r="R103" s="242"/>
      <x:c r="S103" s="242"/>
      <x:c r="T103" s="242"/>
      <x:c r="U103" s="242"/>
      <x:c r="V103" s="242"/>
      <x:c r="W103" s="242"/>
      <x:c r="X103" s="242"/>
      <x:c r="Y103" s="242"/>
      <x:c r="Z103" s="242"/>
    </x:row>
    <x:row r="104">
      <x:c r="A104" s="242"/>
      <x:c r="B104" s="242"/>
      <x:c r="C104" s="242"/>
      <x:c r="D104" s="242"/>
      <x:c r="E104" s="242"/>
      <x:c r="F104" s="242"/>
      <x:c r="G104" s="242"/>
      <x:c r="H104" s="242"/>
      <x:c r="I104" s="242"/>
      <x:c r="J104" s="242"/>
      <x:c r="K104" s="242"/>
      <x:c r="L104" s="242"/>
      <x:c r="M104" s="242"/>
      <x:c r="N104" s="242"/>
      <x:c r="O104" s="242"/>
      <x:c r="P104" s="242"/>
      <x:c r="Q104" s="242"/>
      <x:c r="R104" s="242"/>
      <x:c r="S104" s="242"/>
      <x:c r="T104" s="242"/>
      <x:c r="U104" s="242"/>
      <x:c r="V104" s="242"/>
      <x:c r="W104" s="242"/>
      <x:c r="X104" s="242"/>
      <x:c r="Y104" s="242"/>
      <x:c r="Z104" s="242"/>
    </x:row>
    <x:row r="105">
      <x:c r="A105" s="242"/>
      <x:c r="B105" s="242"/>
      <x:c r="C105" s="242"/>
      <x:c r="D105" s="242"/>
      <x:c r="E105" s="242"/>
      <x:c r="F105" s="242"/>
      <x:c r="G105" s="242"/>
      <x:c r="H105" s="242"/>
      <x:c r="I105" s="242"/>
      <x:c r="J105" s="242"/>
      <x:c r="K105" s="242"/>
      <x:c r="L105" s="242"/>
      <x:c r="M105" s="242"/>
      <x:c r="N105" s="242"/>
      <x:c r="O105" s="242"/>
      <x:c r="P105" s="242"/>
      <x:c r="Q105" s="242"/>
      <x:c r="R105" s="242"/>
      <x:c r="S105" s="242"/>
      <x:c r="T105" s="242"/>
      <x:c r="U105" s="242"/>
      <x:c r="V105" s="242"/>
      <x:c r="W105" s="242"/>
      <x:c r="X105" s="242"/>
      <x:c r="Y105" s="242"/>
      <x:c r="Z105" s="242"/>
    </x:row>
    <x:row r="106">
      <x:c r="A106" s="242"/>
      <x:c r="B106" s="242"/>
      <x:c r="C106" s="242"/>
      <x:c r="D106" s="242"/>
      <x:c r="E106" s="242"/>
      <x:c r="F106" s="242"/>
      <x:c r="G106" s="242"/>
      <x:c r="H106" s="242"/>
      <x:c r="I106" s="242"/>
      <x:c r="J106" s="242"/>
      <x:c r="K106" s="242"/>
      <x:c r="L106" s="242"/>
      <x:c r="M106" s="242"/>
      <x:c r="N106" s="242"/>
      <x:c r="O106" s="242"/>
      <x:c r="P106" s="242"/>
      <x:c r="Q106" s="242"/>
      <x:c r="R106" s="242"/>
      <x:c r="S106" s="242"/>
      <x:c r="T106" s="242"/>
      <x:c r="U106" s="242"/>
      <x:c r="V106" s="242"/>
      <x:c r="W106" s="242"/>
      <x:c r="X106" s="242"/>
      <x:c r="Y106" s="242"/>
      <x:c r="Z106" s="242"/>
    </x:row>
    <x:row r="107">
      <x:c r="A107" s="242"/>
      <x:c r="B107" s="242"/>
      <x:c r="C107" s="242"/>
      <x:c r="D107" s="242"/>
      <x:c r="E107" s="242"/>
      <x:c r="F107" s="242"/>
      <x:c r="G107" s="242"/>
      <x:c r="H107" s="242"/>
      <x:c r="I107" s="242"/>
      <x:c r="J107" s="242"/>
      <x:c r="K107" s="242"/>
      <x:c r="L107" s="242"/>
      <x:c r="M107" s="242"/>
      <x:c r="N107" s="242"/>
      <x:c r="O107" s="242"/>
      <x:c r="P107" s="242"/>
      <x:c r="Q107" s="242"/>
      <x:c r="R107" s="242"/>
      <x:c r="S107" s="242"/>
      <x:c r="T107" s="242"/>
      <x:c r="U107" s="242"/>
      <x:c r="V107" s="242"/>
      <x:c r="W107" s="242"/>
      <x:c r="X107" s="242"/>
      <x:c r="Y107" s="242"/>
      <x:c r="Z107" s="242"/>
    </x:row>
    <x:row r="108">
      <x:c r="A108" s="242"/>
      <x:c r="B108" s="242"/>
      <x:c r="C108" s="242"/>
      <x:c r="D108" s="242"/>
      <x:c r="E108" s="242"/>
      <x:c r="F108" s="242"/>
      <x:c r="G108" s="242"/>
      <x:c r="H108" s="242"/>
      <x:c r="I108" s="242"/>
      <x:c r="J108" s="242"/>
      <x:c r="K108" s="242"/>
      <x:c r="L108" s="242"/>
      <x:c r="M108" s="242"/>
      <x:c r="N108" s="242"/>
      <x:c r="O108" s="242"/>
      <x:c r="P108" s="242"/>
      <x:c r="Q108" s="242"/>
      <x:c r="R108" s="242"/>
      <x:c r="S108" s="242"/>
      <x:c r="T108" s="242"/>
      <x:c r="U108" s="242"/>
      <x:c r="V108" s="242"/>
      <x:c r="W108" s="242"/>
      <x:c r="X108" s="242"/>
      <x:c r="Y108" s="242"/>
      <x:c r="Z108" s="242"/>
    </x:row>
    <x:row r="109">
      <x:c r="A109" s="242"/>
      <x:c r="B109" s="242"/>
      <x:c r="C109" s="242"/>
      <x:c r="D109" s="242"/>
      <x:c r="E109" s="242"/>
      <x:c r="F109" s="242"/>
      <x:c r="G109" s="242"/>
      <x:c r="H109" s="242"/>
      <x:c r="I109" s="242"/>
      <x:c r="J109" s="242"/>
      <x:c r="K109" s="242"/>
      <x:c r="L109" s="242"/>
      <x:c r="M109" s="242"/>
      <x:c r="N109" s="242"/>
      <x:c r="O109" s="242"/>
      <x:c r="P109" s="242"/>
      <x:c r="Q109" s="242"/>
      <x:c r="R109" s="242"/>
      <x:c r="S109" s="242"/>
      <x:c r="T109" s="242"/>
      <x:c r="U109" s="242"/>
      <x:c r="V109" s="242"/>
      <x:c r="W109" s="242"/>
      <x:c r="X109" s="242"/>
      <x:c r="Y109" s="242"/>
      <x:c r="Z109" s="242"/>
    </x:row>
    <x:row r="110">
      <x:c r="A110" s="242"/>
      <x:c r="B110" s="242"/>
      <x:c r="C110" s="242"/>
      <x:c r="D110" s="242"/>
      <x:c r="E110" s="242"/>
      <x:c r="F110" s="242"/>
      <x:c r="G110" s="242"/>
      <x:c r="H110" s="242"/>
      <x:c r="I110" s="242"/>
      <x:c r="J110" s="242"/>
      <x:c r="K110" s="242"/>
      <x:c r="L110" s="242"/>
      <x:c r="M110" s="242"/>
      <x:c r="N110" s="242"/>
      <x:c r="O110" s="242"/>
      <x:c r="P110" s="242"/>
      <x:c r="Q110" s="242"/>
      <x:c r="R110" s="242"/>
      <x:c r="S110" s="242"/>
      <x:c r="T110" s="242"/>
      <x:c r="U110" s="242"/>
      <x:c r="V110" s="242"/>
      <x:c r="W110" s="242"/>
      <x:c r="X110" s="242"/>
      <x:c r="Y110" s="242"/>
      <x:c r="Z110" s="242"/>
    </x:row>
    <x:row r="111">
      <x:c r="A111" s="242"/>
      <x:c r="B111" s="242"/>
      <x:c r="C111" s="242"/>
      <x:c r="D111" s="242"/>
      <x:c r="E111" s="242"/>
      <x:c r="F111" s="242"/>
      <x:c r="G111" s="242"/>
      <x:c r="H111" s="242"/>
      <x:c r="I111" s="242"/>
      <x:c r="J111" s="242"/>
      <x:c r="K111" s="242"/>
      <x:c r="L111" s="242"/>
      <x:c r="M111" s="242"/>
      <x:c r="N111" s="242"/>
      <x:c r="O111" s="242"/>
      <x:c r="P111" s="242"/>
      <x:c r="Q111" s="242"/>
      <x:c r="R111" s="242"/>
      <x:c r="S111" s="242"/>
      <x:c r="T111" s="242"/>
      <x:c r="U111" s="242"/>
      <x:c r="V111" s="242"/>
      <x:c r="W111" s="242"/>
      <x:c r="X111" s="242"/>
      <x:c r="Y111" s="242"/>
      <x:c r="Z111" s="242"/>
    </x:row>
    <x:row r="112">
      <x:c r="A112" s="242"/>
      <x:c r="B112" s="242"/>
      <x:c r="C112" s="242"/>
      <x:c r="D112" s="242"/>
      <x:c r="E112" s="242"/>
      <x:c r="F112" s="242"/>
      <x:c r="G112" s="242"/>
      <x:c r="H112" s="242"/>
      <x:c r="I112" s="242"/>
      <x:c r="J112" s="242"/>
      <x:c r="K112" s="242"/>
      <x:c r="L112" s="242"/>
      <x:c r="M112" s="242"/>
      <x:c r="N112" s="242"/>
      <x:c r="O112" s="242"/>
      <x:c r="P112" s="242"/>
      <x:c r="Q112" s="242"/>
      <x:c r="R112" s="242"/>
      <x:c r="S112" s="242"/>
      <x:c r="T112" s="242"/>
      <x:c r="U112" s="242"/>
      <x:c r="V112" s="242"/>
      <x:c r="W112" s="242"/>
      <x:c r="X112" s="242"/>
      <x:c r="Y112" s="242"/>
      <x:c r="Z112" s="242"/>
    </x:row>
    <x:row r="113">
      <x:c r="A113" s="242"/>
      <x:c r="B113" s="242"/>
      <x:c r="C113" s="242"/>
      <x:c r="D113" s="242"/>
      <x:c r="E113" s="242"/>
      <x:c r="F113" s="242"/>
      <x:c r="G113" s="242"/>
      <x:c r="H113" s="242"/>
      <x:c r="I113" s="242"/>
      <x:c r="J113" s="242"/>
      <x:c r="K113" s="242"/>
      <x:c r="L113" s="242"/>
      <x:c r="M113" s="242"/>
      <x:c r="N113" s="242"/>
      <x:c r="O113" s="242"/>
      <x:c r="P113" s="242"/>
      <x:c r="Q113" s="242"/>
      <x:c r="R113" s="242"/>
      <x:c r="S113" s="242"/>
      <x:c r="T113" s="242"/>
      <x:c r="U113" s="242"/>
      <x:c r="V113" s="242"/>
      <x:c r="W113" s="242"/>
      <x:c r="X113" s="242"/>
      <x:c r="Y113" s="242"/>
      <x:c r="Z113" s="242"/>
    </x:row>
    <x:row r="114">
      <x:c r="A114" s="242"/>
      <x:c r="B114" s="242"/>
      <x:c r="C114" s="242"/>
      <x:c r="D114" s="242"/>
      <x:c r="E114" s="242"/>
      <x:c r="F114" s="242"/>
      <x:c r="G114" s="242"/>
      <x:c r="H114" s="242"/>
      <x:c r="I114" s="242"/>
      <x:c r="J114" s="242"/>
      <x:c r="K114" s="242"/>
      <x:c r="L114" s="242"/>
      <x:c r="M114" s="242"/>
      <x:c r="N114" s="242"/>
      <x:c r="O114" s="242"/>
      <x:c r="P114" s="242"/>
      <x:c r="Q114" s="242"/>
      <x:c r="R114" s="242"/>
      <x:c r="S114" s="242"/>
      <x:c r="T114" s="242"/>
      <x:c r="U114" s="242"/>
      <x:c r="V114" s="242"/>
      <x:c r="W114" s="242"/>
      <x:c r="X114" s="242"/>
      <x:c r="Y114" s="242"/>
      <x:c r="Z114" s="242"/>
    </x:row>
    <x:row r="115">
      <x:c r="A115" s="242"/>
      <x:c r="B115" s="242"/>
      <x:c r="C115" s="242"/>
      <x:c r="D115" s="242"/>
      <x:c r="E115" s="242"/>
      <x:c r="F115" s="242"/>
      <x:c r="G115" s="242"/>
      <x:c r="H115" s="242"/>
      <x:c r="I115" s="242"/>
      <x:c r="J115" s="242"/>
      <x:c r="K115" s="242"/>
      <x:c r="L115" s="242"/>
      <x:c r="M115" s="242"/>
      <x:c r="N115" s="242"/>
      <x:c r="O115" s="242"/>
      <x:c r="P115" s="242"/>
      <x:c r="Q115" s="242"/>
      <x:c r="R115" s="242"/>
      <x:c r="S115" s="242"/>
      <x:c r="T115" s="242"/>
      <x:c r="U115" s="242"/>
      <x:c r="V115" s="242"/>
      <x:c r="W115" s="242"/>
      <x:c r="X115" s="242"/>
      <x:c r="Y115" s="242"/>
      <x:c r="Z115" s="242"/>
    </x:row>
    <x:row r="116">
      <x:c r="A116" s="242"/>
      <x:c r="B116" s="242"/>
      <x:c r="C116" s="242"/>
      <x:c r="D116" s="242"/>
      <x:c r="E116" s="242"/>
      <x:c r="F116" s="242"/>
      <x:c r="G116" s="242"/>
      <x:c r="H116" s="242"/>
      <x:c r="I116" s="242"/>
      <x:c r="J116" s="242"/>
      <x:c r="K116" s="242"/>
      <x:c r="L116" s="242"/>
      <x:c r="M116" s="242"/>
      <x:c r="N116" s="242"/>
      <x:c r="O116" s="242"/>
      <x:c r="P116" s="242"/>
      <x:c r="Q116" s="242"/>
      <x:c r="R116" s="242"/>
      <x:c r="S116" s="242"/>
      <x:c r="T116" s="242"/>
      <x:c r="U116" s="242"/>
      <x:c r="V116" s="242"/>
      <x:c r="W116" s="242"/>
      <x:c r="X116" s="242"/>
      <x:c r="Y116" s="242"/>
      <x:c r="Z116" s="242"/>
    </x:row>
    <x:row r="117">
      <x:c r="A117" s="242"/>
      <x:c r="B117" s="242"/>
      <x:c r="C117" s="242"/>
      <x:c r="D117" s="242"/>
      <x:c r="E117" s="242"/>
      <x:c r="F117" s="242"/>
      <x:c r="G117" s="242"/>
      <x:c r="H117" s="242"/>
      <x:c r="I117" s="242"/>
      <x:c r="J117" s="242"/>
      <x:c r="K117" s="242"/>
      <x:c r="L117" s="242"/>
      <x:c r="M117" s="242"/>
      <x:c r="N117" s="242"/>
      <x:c r="O117" s="242"/>
      <x:c r="P117" s="242"/>
      <x:c r="Q117" s="242"/>
      <x:c r="R117" s="242"/>
      <x:c r="S117" s="242"/>
      <x:c r="T117" s="242"/>
      <x:c r="U117" s="242"/>
      <x:c r="V117" s="242"/>
      <x:c r="W117" s="242"/>
      <x:c r="X117" s="242"/>
      <x:c r="Y117" s="242"/>
      <x:c r="Z117" s="242"/>
    </x:row>
    <x:row r="118">
      <x:c r="A118" s="242"/>
      <x:c r="B118" s="242"/>
      <x:c r="C118" s="242"/>
      <x:c r="D118" s="242"/>
      <x:c r="E118" s="242"/>
      <x:c r="F118" s="242"/>
      <x:c r="G118" s="242"/>
      <x:c r="H118" s="242"/>
      <x:c r="I118" s="242"/>
      <x:c r="J118" s="242"/>
      <x:c r="K118" s="242"/>
      <x:c r="L118" s="242"/>
      <x:c r="M118" s="242"/>
      <x:c r="N118" s="242"/>
      <x:c r="O118" s="242"/>
      <x:c r="P118" s="242"/>
      <x:c r="Q118" s="242"/>
      <x:c r="R118" s="242"/>
      <x:c r="S118" s="242"/>
      <x:c r="T118" s="242"/>
      <x:c r="U118" s="242"/>
      <x:c r="V118" s="242"/>
      <x:c r="W118" s="242"/>
      <x:c r="X118" s="242"/>
      <x:c r="Y118" s="242"/>
      <x:c r="Z118" s="242"/>
    </x:row>
    <x:row r="119">
      <x:c r="A119" s="242"/>
      <x:c r="B119" s="242"/>
      <x:c r="C119" s="242"/>
      <x:c r="D119" s="242"/>
      <x:c r="E119" s="242"/>
      <x:c r="F119" s="242"/>
      <x:c r="G119" s="242"/>
      <x:c r="H119" s="242"/>
      <x:c r="I119" s="242"/>
      <x:c r="J119" s="242"/>
      <x:c r="K119" s="242"/>
      <x:c r="L119" s="242"/>
      <x:c r="M119" s="242"/>
      <x:c r="N119" s="242"/>
      <x:c r="O119" s="242"/>
      <x:c r="P119" s="242"/>
      <x:c r="Q119" s="242"/>
      <x:c r="R119" s="242"/>
      <x:c r="S119" s="242"/>
      <x:c r="T119" s="242"/>
      <x:c r="U119" s="242"/>
      <x:c r="V119" s="242"/>
      <x:c r="W119" s="242"/>
      <x:c r="X119" s="242"/>
      <x:c r="Y119" s="242"/>
      <x:c r="Z119" s="242"/>
    </x:row>
    <x:row r="120">
      <x:c r="A120" s="242"/>
      <x:c r="B120" s="242"/>
      <x:c r="C120" s="242"/>
      <x:c r="D120" s="242"/>
      <x:c r="E120" s="242"/>
      <x:c r="F120" s="242"/>
      <x:c r="G120" s="242"/>
      <x:c r="H120" s="242"/>
      <x:c r="I120" s="242"/>
      <x:c r="J120" s="242"/>
      <x:c r="K120" s="242"/>
      <x:c r="L120" s="242"/>
      <x:c r="M120" s="242"/>
      <x:c r="N120" s="242"/>
      <x:c r="O120" s="242"/>
      <x:c r="P120" s="242"/>
      <x:c r="Q120" s="242"/>
      <x:c r="R120" s="242"/>
      <x:c r="S120" s="242"/>
      <x:c r="T120" s="242"/>
      <x:c r="U120" s="242"/>
      <x:c r="V120" s="242"/>
      <x:c r="W120" s="242"/>
      <x:c r="X120" s="242"/>
      <x:c r="Y120" s="242"/>
      <x:c r="Z120" s="242"/>
    </x:row>
    <x:row r="121">
      <x:c r="A121" s="242"/>
      <x:c r="B121" s="242"/>
      <x:c r="C121" s="242"/>
      <x:c r="D121" s="242"/>
      <x:c r="E121" s="242"/>
      <x:c r="F121" s="242"/>
      <x:c r="G121" s="242"/>
      <x:c r="H121" s="242"/>
      <x:c r="I121" s="242"/>
      <x:c r="J121" s="242"/>
      <x:c r="K121" s="242"/>
      <x:c r="L121" s="242"/>
      <x:c r="M121" s="242"/>
      <x:c r="N121" s="242"/>
      <x:c r="O121" s="242"/>
      <x:c r="P121" s="242"/>
      <x:c r="Q121" s="242"/>
      <x:c r="R121" s="242"/>
      <x:c r="S121" s="242"/>
      <x:c r="T121" s="242"/>
      <x:c r="U121" s="242"/>
      <x:c r="V121" s="242"/>
      <x:c r="W121" s="242"/>
      <x:c r="X121" s="242"/>
      <x:c r="Y121" s="242"/>
      <x:c r="Z121" s="242"/>
    </x:row>
    <x:row r="122">
      <x:c r="A122" s="242"/>
      <x:c r="B122" s="242"/>
      <x:c r="C122" s="242"/>
      <x:c r="D122" s="242"/>
      <x:c r="E122" s="242"/>
      <x:c r="F122" s="242"/>
      <x:c r="G122" s="242"/>
      <x:c r="H122" s="242"/>
      <x:c r="I122" s="242"/>
      <x:c r="J122" s="242"/>
      <x:c r="K122" s="242"/>
      <x:c r="L122" s="242"/>
      <x:c r="M122" s="242"/>
      <x:c r="N122" s="242"/>
      <x:c r="O122" s="242"/>
      <x:c r="P122" s="242"/>
      <x:c r="Q122" s="242"/>
      <x:c r="R122" s="242"/>
      <x:c r="S122" s="242"/>
      <x:c r="T122" s="242"/>
      <x:c r="U122" s="242"/>
      <x:c r="V122" s="242"/>
      <x:c r="W122" s="242"/>
      <x:c r="X122" s="242"/>
      <x:c r="Y122" s="242"/>
      <x:c r="Z122" s="242"/>
    </x:row>
    <x:row r="123">
      <x:c r="A123" s="242"/>
      <x:c r="B123" s="242"/>
      <x:c r="C123" s="242"/>
      <x:c r="D123" s="242"/>
      <x:c r="E123" s="242"/>
      <x:c r="F123" s="242"/>
      <x:c r="G123" s="242"/>
      <x:c r="H123" s="242"/>
      <x:c r="I123" s="242"/>
      <x:c r="J123" s="242"/>
      <x:c r="K123" s="242"/>
      <x:c r="L123" s="242"/>
      <x:c r="M123" s="242"/>
      <x:c r="N123" s="242"/>
      <x:c r="O123" s="242"/>
      <x:c r="P123" s="242"/>
      <x:c r="Q123" s="242"/>
      <x:c r="R123" s="242"/>
      <x:c r="S123" s="242"/>
      <x:c r="T123" s="242"/>
      <x:c r="U123" s="242"/>
      <x:c r="V123" s="242"/>
      <x:c r="W123" s="242"/>
      <x:c r="X123" s="242"/>
      <x:c r="Y123" s="242"/>
      <x:c r="Z123" s="242"/>
    </x:row>
    <x:row r="124">
      <x:c r="A124" s="242"/>
      <x:c r="B124" s="242"/>
      <x:c r="C124" s="242"/>
      <x:c r="D124" s="242"/>
      <x:c r="E124" s="242"/>
      <x:c r="F124" s="242"/>
      <x:c r="G124" s="242"/>
      <x:c r="H124" s="242"/>
      <x:c r="I124" s="242"/>
      <x:c r="J124" s="242"/>
      <x:c r="K124" s="242"/>
      <x:c r="L124" s="242"/>
      <x:c r="M124" s="242"/>
      <x:c r="N124" s="242"/>
      <x:c r="O124" s="242"/>
      <x:c r="P124" s="242"/>
      <x:c r="Q124" s="242"/>
      <x:c r="R124" s="242"/>
      <x:c r="S124" s="242"/>
      <x:c r="T124" s="242"/>
      <x:c r="U124" s="242"/>
      <x:c r="V124" s="242"/>
      <x:c r="W124" s="242"/>
      <x:c r="X124" s="242"/>
      <x:c r="Y124" s="242"/>
      <x:c r="Z124" s="242"/>
    </x:row>
    <x:row r="125">
      <x:c r="A125" s="242"/>
      <x:c r="B125" s="242"/>
      <x:c r="C125" s="242"/>
      <x:c r="D125" s="242"/>
      <x:c r="E125" s="242"/>
      <x:c r="F125" s="242"/>
      <x:c r="G125" s="242"/>
      <x:c r="H125" s="242"/>
      <x:c r="I125" s="242"/>
      <x:c r="J125" s="242"/>
      <x:c r="K125" s="242"/>
      <x:c r="L125" s="242"/>
      <x:c r="M125" s="242"/>
      <x:c r="N125" s="242"/>
      <x:c r="O125" s="242"/>
      <x:c r="P125" s="242"/>
      <x:c r="Q125" s="242"/>
      <x:c r="R125" s="242"/>
      <x:c r="S125" s="242"/>
      <x:c r="T125" s="242"/>
      <x:c r="U125" s="242"/>
      <x:c r="V125" s="242"/>
      <x:c r="W125" s="242"/>
      <x:c r="X125" s="242"/>
      <x:c r="Y125" s="242"/>
      <x:c r="Z125" s="242"/>
    </x:row>
    <x:row r="126">
      <x:c r="A126" s="242"/>
      <x:c r="B126" s="242"/>
      <x:c r="C126" s="242"/>
      <x:c r="D126" s="242"/>
      <x:c r="E126" s="242"/>
      <x:c r="F126" s="242"/>
      <x:c r="G126" s="242"/>
      <x:c r="H126" s="242"/>
      <x:c r="I126" s="242"/>
      <x:c r="J126" s="242"/>
      <x:c r="K126" s="242"/>
      <x:c r="L126" s="242"/>
      <x:c r="M126" s="242"/>
      <x:c r="N126" s="242"/>
      <x:c r="O126" s="242"/>
      <x:c r="P126" s="242"/>
      <x:c r="Q126" s="242"/>
      <x:c r="R126" s="242"/>
      <x:c r="S126" s="242"/>
      <x:c r="T126" s="242"/>
      <x:c r="U126" s="242"/>
      <x:c r="V126" s="242"/>
      <x:c r="W126" s="242"/>
      <x:c r="X126" s="242"/>
      <x:c r="Y126" s="242"/>
      <x:c r="Z126" s="242"/>
    </x:row>
    <x:row r="127">
      <x:c r="A127" s="242"/>
      <x:c r="B127" s="242"/>
      <x:c r="C127" s="242"/>
      <x:c r="D127" s="242"/>
      <x:c r="E127" s="242"/>
      <x:c r="F127" s="242"/>
      <x:c r="G127" s="242"/>
      <x:c r="H127" s="242"/>
      <x:c r="I127" s="242"/>
      <x:c r="J127" s="242"/>
      <x:c r="K127" s="242"/>
      <x:c r="L127" s="242"/>
      <x:c r="M127" s="242"/>
      <x:c r="N127" s="242"/>
      <x:c r="O127" s="242"/>
      <x:c r="P127" s="242"/>
      <x:c r="Q127" s="242"/>
      <x:c r="R127" s="242"/>
      <x:c r="S127" s="242"/>
      <x:c r="T127" s="242"/>
      <x:c r="U127" s="242"/>
      <x:c r="V127" s="242"/>
      <x:c r="W127" s="242"/>
      <x:c r="X127" s="242"/>
      <x:c r="Y127" s="242"/>
      <x:c r="Z127" s="242"/>
    </x:row>
    <x:row r="128">
      <x:c r="A128" s="242"/>
      <x:c r="B128" s="242"/>
      <x:c r="C128" s="242"/>
      <x:c r="D128" s="242"/>
      <x:c r="E128" s="242"/>
      <x:c r="F128" s="242"/>
      <x:c r="G128" s="242"/>
      <x:c r="H128" s="242"/>
      <x:c r="I128" s="242"/>
      <x:c r="J128" s="242"/>
      <x:c r="K128" s="242"/>
      <x:c r="L128" s="242"/>
      <x:c r="M128" s="242"/>
      <x:c r="N128" s="242"/>
      <x:c r="O128" s="242"/>
      <x:c r="P128" s="242"/>
      <x:c r="Q128" s="242"/>
      <x:c r="R128" s="242"/>
      <x:c r="S128" s="242"/>
      <x:c r="T128" s="242"/>
      <x:c r="U128" s="242"/>
      <x:c r="V128" s="242"/>
      <x:c r="W128" s="242"/>
      <x:c r="X128" s="242"/>
      <x:c r="Y128" s="242"/>
      <x:c r="Z128" s="242"/>
    </x:row>
    <x:row r="129">
      <x:c r="A129" s="242"/>
      <x:c r="B129" s="242"/>
      <x:c r="C129" s="242"/>
      <x:c r="D129" s="242"/>
      <x:c r="E129" s="242"/>
      <x:c r="F129" s="242"/>
      <x:c r="G129" s="242"/>
      <x:c r="H129" s="242"/>
      <x:c r="I129" s="242"/>
      <x:c r="J129" s="242"/>
      <x:c r="K129" s="242"/>
      <x:c r="L129" s="242"/>
      <x:c r="M129" s="242"/>
      <x:c r="N129" s="242"/>
      <x:c r="O129" s="242"/>
      <x:c r="P129" s="242"/>
      <x:c r="Q129" s="242"/>
      <x:c r="R129" s="242"/>
      <x:c r="S129" s="242"/>
      <x:c r="T129" s="242"/>
      <x:c r="U129" s="242"/>
      <x:c r="V129" s="242"/>
      <x:c r="W129" s="242"/>
      <x:c r="X129" s="242"/>
      <x:c r="Y129" s="242"/>
      <x:c r="Z129" s="242"/>
    </x:row>
    <x:row r="130">
      <x:c r="A130" s="242"/>
      <x:c r="B130" s="242"/>
      <x:c r="C130" s="242"/>
      <x:c r="D130" s="242"/>
      <x:c r="E130" s="242"/>
      <x:c r="F130" s="242"/>
      <x:c r="G130" s="242"/>
      <x:c r="H130" s="242"/>
      <x:c r="I130" s="242"/>
      <x:c r="J130" s="242"/>
      <x:c r="K130" s="242"/>
      <x:c r="L130" s="242"/>
      <x:c r="M130" s="242"/>
      <x:c r="N130" s="242"/>
      <x:c r="O130" s="242"/>
      <x:c r="P130" s="242"/>
      <x:c r="Q130" s="242"/>
      <x:c r="R130" s="242"/>
      <x:c r="S130" s="242"/>
      <x:c r="T130" s="242"/>
      <x:c r="U130" s="242"/>
      <x:c r="V130" s="242"/>
      <x:c r="W130" s="242"/>
      <x:c r="X130" s="242"/>
      <x:c r="Y130" s="242"/>
      <x:c r="Z130" s="242"/>
    </x:row>
    <x:row r="131">
      <x:c r="A131" s="242"/>
      <x:c r="B131" s="242"/>
      <x:c r="C131" s="242"/>
      <x:c r="D131" s="242"/>
      <x:c r="E131" s="242"/>
      <x:c r="F131" s="242"/>
      <x:c r="G131" s="242"/>
      <x:c r="H131" s="242"/>
      <x:c r="I131" s="242"/>
      <x:c r="J131" s="242"/>
      <x:c r="K131" s="242"/>
      <x:c r="L131" s="242"/>
      <x:c r="M131" s="242"/>
      <x:c r="N131" s="242"/>
      <x:c r="O131" s="242"/>
      <x:c r="P131" s="242"/>
      <x:c r="Q131" s="242"/>
      <x:c r="R131" s="242"/>
      <x:c r="S131" s="242"/>
      <x:c r="T131" s="242"/>
      <x:c r="U131" s="242"/>
      <x:c r="V131" s="242"/>
      <x:c r="W131" s="242"/>
      <x:c r="X131" s="242"/>
      <x:c r="Y131" s="242"/>
      <x:c r="Z131" s="242"/>
    </x:row>
    <x:row r="132">
      <x:c r="A132" s="242"/>
      <x:c r="B132" s="242"/>
      <x:c r="C132" s="242"/>
      <x:c r="D132" s="242"/>
      <x:c r="E132" s="242"/>
      <x:c r="F132" s="242"/>
      <x:c r="G132" s="242"/>
      <x:c r="H132" s="242"/>
      <x:c r="I132" s="242"/>
      <x:c r="J132" s="242"/>
      <x:c r="K132" s="242"/>
      <x:c r="L132" s="242"/>
      <x:c r="M132" s="242"/>
      <x:c r="N132" s="242"/>
      <x:c r="O132" s="242"/>
      <x:c r="P132" s="242"/>
      <x:c r="Q132" s="242"/>
      <x:c r="R132" s="242"/>
      <x:c r="S132" s="242"/>
      <x:c r="T132" s="242"/>
      <x:c r="U132" s="242"/>
      <x:c r="V132" s="242"/>
      <x:c r="W132" s="242"/>
      <x:c r="X132" s="242"/>
      <x:c r="Y132" s="242"/>
      <x:c r="Z132" s="242"/>
    </x:row>
    <x:row r="133">
      <x:c r="A133" s="242"/>
      <x:c r="B133" s="242"/>
      <x:c r="C133" s="242"/>
      <x:c r="D133" s="242"/>
      <x:c r="E133" s="242"/>
      <x:c r="F133" s="242"/>
      <x:c r="G133" s="242"/>
      <x:c r="H133" s="242"/>
      <x:c r="I133" s="242"/>
      <x:c r="J133" s="242"/>
      <x:c r="K133" s="242"/>
      <x:c r="L133" s="242"/>
      <x:c r="M133" s="242"/>
      <x:c r="N133" s="242"/>
      <x:c r="O133" s="242"/>
      <x:c r="P133" s="242"/>
      <x:c r="Q133" s="242"/>
      <x:c r="R133" s="242"/>
      <x:c r="S133" s="242"/>
      <x:c r="T133" s="242"/>
      <x:c r="U133" s="242"/>
      <x:c r="V133" s="242"/>
      <x:c r="W133" s="242"/>
      <x:c r="X133" s="242"/>
      <x:c r="Y133" s="242"/>
      <x:c r="Z133" s="242"/>
    </x:row>
    <x:row r="134">
      <x:c r="A134" s="242"/>
      <x:c r="B134" s="242"/>
      <x:c r="C134" s="242"/>
      <x:c r="D134" s="242"/>
      <x:c r="E134" s="242"/>
      <x:c r="F134" s="242"/>
      <x:c r="G134" s="242"/>
      <x:c r="H134" s="242"/>
      <x:c r="I134" s="242"/>
      <x:c r="J134" s="242"/>
      <x:c r="K134" s="242"/>
      <x:c r="L134" s="242"/>
      <x:c r="M134" s="242"/>
      <x:c r="N134" s="242"/>
      <x:c r="O134" s="242"/>
      <x:c r="P134" s="242"/>
      <x:c r="Q134" s="242"/>
      <x:c r="R134" s="242"/>
      <x:c r="S134" s="242"/>
      <x:c r="T134" s="242"/>
      <x:c r="U134" s="242"/>
      <x:c r="V134" s="242"/>
      <x:c r="W134" s="242"/>
      <x:c r="X134" s="242"/>
      <x:c r="Y134" s="242"/>
      <x:c r="Z134" s="242"/>
    </x:row>
    <x:row r="135">
      <x:c r="A135" s="242"/>
      <x:c r="B135" s="242"/>
      <x:c r="C135" s="242"/>
      <x:c r="D135" s="242"/>
      <x:c r="E135" s="242"/>
      <x:c r="F135" s="242"/>
      <x:c r="G135" s="242"/>
      <x:c r="H135" s="242"/>
      <x:c r="I135" s="242"/>
      <x:c r="J135" s="242"/>
      <x:c r="K135" s="242"/>
      <x:c r="L135" s="242"/>
      <x:c r="M135" s="242"/>
      <x:c r="N135" s="242"/>
      <x:c r="O135" s="242"/>
      <x:c r="P135" s="242"/>
      <x:c r="Q135" s="242"/>
      <x:c r="R135" s="242"/>
      <x:c r="S135" s="242"/>
      <x:c r="T135" s="242"/>
      <x:c r="U135" s="242"/>
      <x:c r="V135" s="242"/>
      <x:c r="W135" s="242"/>
      <x:c r="X135" s="242"/>
      <x:c r="Y135" s="242"/>
      <x:c r="Z135" s="242"/>
    </x:row>
    <x:row r="136">
      <x:c r="A136" s="242"/>
      <x:c r="B136" s="242"/>
      <x:c r="C136" s="242"/>
      <x:c r="D136" s="242"/>
      <x:c r="E136" s="242"/>
      <x:c r="F136" s="242"/>
      <x:c r="G136" s="242"/>
      <x:c r="H136" s="242"/>
      <x:c r="I136" s="242"/>
      <x:c r="J136" s="242"/>
      <x:c r="K136" s="242"/>
      <x:c r="L136" s="242"/>
      <x:c r="M136" s="242"/>
      <x:c r="N136" s="242"/>
      <x:c r="O136" s="242"/>
      <x:c r="P136" s="242"/>
      <x:c r="Q136" s="242"/>
      <x:c r="R136" s="242"/>
      <x:c r="S136" s="242"/>
      <x:c r="T136" s="242"/>
      <x:c r="U136" s="242"/>
      <x:c r="V136" s="242"/>
      <x:c r="W136" s="242"/>
      <x:c r="X136" s="242"/>
      <x:c r="Y136" s="242"/>
      <x:c r="Z136" s="242"/>
    </x:row>
    <x:row r="137">
      <x:c r="A137" s="242"/>
      <x:c r="B137" s="242"/>
      <x:c r="C137" s="242"/>
      <x:c r="D137" s="242"/>
      <x:c r="E137" s="242"/>
      <x:c r="F137" s="242"/>
      <x:c r="G137" s="242"/>
      <x:c r="H137" s="242"/>
      <x:c r="I137" s="242"/>
      <x:c r="J137" s="242"/>
      <x:c r="K137" s="242"/>
      <x:c r="L137" s="242"/>
      <x:c r="M137" s="242"/>
      <x:c r="N137" s="242"/>
      <x:c r="O137" s="242"/>
      <x:c r="P137" s="242"/>
      <x:c r="Q137" s="242"/>
      <x:c r="R137" s="242"/>
      <x:c r="S137" s="242"/>
      <x:c r="T137" s="242"/>
      <x:c r="U137" s="242"/>
      <x:c r="V137" s="242"/>
      <x:c r="W137" s="242"/>
      <x:c r="X137" s="242"/>
      <x:c r="Y137" s="242"/>
      <x:c r="Z137" s="242"/>
    </x:row>
    <x:row r="138">
      <x:c r="A138" s="242"/>
      <x:c r="B138" s="242"/>
      <x:c r="C138" s="242"/>
      <x:c r="D138" s="242"/>
      <x:c r="E138" s="242"/>
      <x:c r="F138" s="242"/>
      <x:c r="G138" s="242"/>
      <x:c r="H138" s="242"/>
      <x:c r="I138" s="242"/>
      <x:c r="J138" s="242"/>
      <x:c r="K138" s="242"/>
      <x:c r="L138" s="242"/>
      <x:c r="M138" s="242"/>
      <x:c r="N138" s="242"/>
      <x:c r="O138" s="242"/>
      <x:c r="P138" s="242"/>
      <x:c r="Q138" s="242"/>
      <x:c r="R138" s="242"/>
      <x:c r="S138" s="242"/>
      <x:c r="T138" s="242"/>
      <x:c r="U138" s="242"/>
      <x:c r="V138" s="242"/>
      <x:c r="W138" s="242"/>
      <x:c r="X138" s="242"/>
      <x:c r="Y138" s="242"/>
      <x:c r="Z138" s="242"/>
    </x:row>
    <x:row r="139">
      <x:c r="A139" s="242"/>
      <x:c r="B139" s="242"/>
      <x:c r="C139" s="242"/>
      <x:c r="D139" s="242"/>
      <x:c r="E139" s="242"/>
      <x:c r="F139" s="242"/>
      <x:c r="G139" s="242"/>
      <x:c r="H139" s="242"/>
      <x:c r="I139" s="242"/>
      <x:c r="J139" s="242"/>
      <x:c r="K139" s="242"/>
      <x:c r="L139" s="242"/>
      <x:c r="M139" s="242"/>
      <x:c r="N139" s="242"/>
      <x:c r="O139" s="242"/>
      <x:c r="P139" s="242"/>
      <x:c r="Q139" s="242"/>
      <x:c r="R139" s="242"/>
      <x:c r="S139" s="242"/>
      <x:c r="T139" s="242"/>
      <x:c r="U139" s="242"/>
      <x:c r="V139" s="242"/>
      <x:c r="W139" s="242"/>
      <x:c r="X139" s="242"/>
      <x:c r="Y139" s="242"/>
      <x:c r="Z139" s="242"/>
    </x:row>
    <x:row r="140">
      <x:c r="A140" s="242"/>
      <x:c r="B140" s="242"/>
      <x:c r="C140" s="242"/>
      <x:c r="D140" s="242"/>
      <x:c r="E140" s="242"/>
      <x:c r="F140" s="242"/>
      <x:c r="G140" s="242"/>
      <x:c r="H140" s="242"/>
      <x:c r="I140" s="242"/>
      <x:c r="J140" s="242"/>
      <x:c r="K140" s="242"/>
      <x:c r="L140" s="242"/>
      <x:c r="M140" s="242"/>
      <x:c r="N140" s="242"/>
      <x:c r="O140" s="242"/>
      <x:c r="P140" s="242"/>
      <x:c r="Q140" s="242"/>
      <x:c r="R140" s="242"/>
      <x:c r="S140" s="242"/>
      <x:c r="T140" s="242"/>
      <x:c r="U140" s="242"/>
      <x:c r="V140" s="242"/>
      <x:c r="W140" s="242"/>
      <x:c r="X140" s="242"/>
      <x:c r="Y140" s="242"/>
      <x:c r="Z140" s="242"/>
    </x:row>
    <x:row r="141">
      <x:c r="A141" s="242"/>
      <x:c r="B141" s="242"/>
      <x:c r="C141" s="242"/>
      <x:c r="D141" s="242"/>
      <x:c r="E141" s="242"/>
      <x:c r="F141" s="242"/>
      <x:c r="G141" s="242"/>
      <x:c r="H141" s="242"/>
      <x:c r="I141" s="242"/>
      <x:c r="J141" s="242"/>
      <x:c r="K141" s="242"/>
      <x:c r="L141" s="242"/>
      <x:c r="M141" s="242"/>
      <x:c r="N141" s="242"/>
      <x:c r="O141" s="242"/>
      <x:c r="P141" s="242"/>
      <x:c r="Q141" s="242"/>
      <x:c r="R141" s="242"/>
      <x:c r="S141" s="242"/>
      <x:c r="T141" s="242"/>
      <x:c r="U141" s="242"/>
      <x:c r="V141" s="242"/>
      <x:c r="W141" s="242"/>
      <x:c r="X141" s="242"/>
      <x:c r="Y141" s="242"/>
      <x:c r="Z141" s="242"/>
    </x:row>
    <x:row r="142">
      <x:c r="A142" s="242"/>
      <x:c r="B142" s="242"/>
      <x:c r="C142" s="242"/>
      <x:c r="D142" s="242"/>
      <x:c r="E142" s="242"/>
      <x:c r="F142" s="242"/>
      <x:c r="G142" s="242"/>
      <x:c r="H142" s="242"/>
      <x:c r="I142" s="242"/>
      <x:c r="J142" s="242"/>
      <x:c r="K142" s="242"/>
      <x:c r="L142" s="242"/>
      <x:c r="M142" s="242"/>
      <x:c r="N142" s="242"/>
      <x:c r="O142" s="242"/>
      <x:c r="P142" s="242"/>
      <x:c r="Q142" s="242"/>
      <x:c r="R142" s="242"/>
      <x:c r="S142" s="242"/>
      <x:c r="T142" s="242"/>
      <x:c r="U142" s="242"/>
      <x:c r="V142" s="242"/>
      <x:c r="W142" s="242"/>
      <x:c r="X142" s="242"/>
      <x:c r="Y142" s="242"/>
      <x:c r="Z142" s="242"/>
    </x:row>
    <x:row r="143">
      <x:c r="A143" s="242"/>
      <x:c r="B143" s="242"/>
      <x:c r="C143" s="242"/>
      <x:c r="D143" s="242"/>
      <x:c r="E143" s="242"/>
      <x:c r="F143" s="242"/>
      <x:c r="G143" s="242"/>
      <x:c r="H143" s="242"/>
      <x:c r="I143" s="242"/>
      <x:c r="J143" s="242"/>
      <x:c r="K143" s="242"/>
      <x:c r="L143" s="242"/>
      <x:c r="M143" s="242"/>
      <x:c r="N143" s="242"/>
      <x:c r="O143" s="242"/>
      <x:c r="P143" s="242"/>
      <x:c r="Q143" s="242"/>
      <x:c r="R143" s="242"/>
      <x:c r="S143" s="242"/>
      <x:c r="T143" s="242"/>
      <x:c r="U143" s="242"/>
      <x:c r="V143" s="242"/>
      <x:c r="W143" s="242"/>
      <x:c r="X143" s="242"/>
      <x:c r="Y143" s="242"/>
      <x:c r="Z143" s="242"/>
    </x:row>
    <x:row r="144">
      <x:c r="A144" s="242"/>
      <x:c r="B144" s="242"/>
      <x:c r="C144" s="242"/>
      <x:c r="D144" s="242"/>
      <x:c r="E144" s="242"/>
      <x:c r="F144" s="242"/>
      <x:c r="G144" s="242"/>
      <x:c r="H144" s="242"/>
      <x:c r="I144" s="242"/>
      <x:c r="J144" s="242"/>
      <x:c r="K144" s="242"/>
      <x:c r="L144" s="242"/>
      <x:c r="M144" s="242"/>
      <x:c r="N144" s="242"/>
      <x:c r="O144" s="242"/>
      <x:c r="P144" s="242"/>
      <x:c r="Q144" s="242"/>
      <x:c r="R144" s="242"/>
      <x:c r="S144" s="242"/>
      <x:c r="T144" s="242"/>
      <x:c r="U144" s="242"/>
      <x:c r="V144" s="242"/>
      <x:c r="W144" s="242"/>
      <x:c r="X144" s="242"/>
      <x:c r="Y144" s="242"/>
      <x:c r="Z144" s="242"/>
    </x:row>
    <x:row r="145">
      <x:c r="A145" s="242"/>
      <x:c r="B145" s="242"/>
      <x:c r="C145" s="242"/>
      <x:c r="D145" s="242"/>
      <x:c r="E145" s="242"/>
      <x:c r="F145" s="242"/>
      <x:c r="G145" s="242"/>
      <x:c r="H145" s="242"/>
      <x:c r="I145" s="242"/>
      <x:c r="J145" s="242"/>
      <x:c r="K145" s="242"/>
      <x:c r="L145" s="242"/>
      <x:c r="M145" s="242"/>
      <x:c r="N145" s="242"/>
      <x:c r="O145" s="242"/>
      <x:c r="P145" s="242"/>
      <x:c r="Q145" s="242"/>
      <x:c r="R145" s="242"/>
      <x:c r="S145" s="242"/>
      <x:c r="T145" s="242"/>
      <x:c r="U145" s="242"/>
      <x:c r="V145" s="242"/>
      <x:c r="W145" s="242"/>
      <x:c r="X145" s="242"/>
      <x:c r="Y145" s="242"/>
      <x:c r="Z145" s="242"/>
    </x:row>
    <x:row r="146">
      <x:c r="A146" s="242"/>
      <x:c r="B146" s="242"/>
      <x:c r="C146" s="242"/>
      <x:c r="D146" s="242"/>
      <x:c r="E146" s="242"/>
      <x:c r="F146" s="242"/>
      <x:c r="G146" s="242"/>
      <x:c r="H146" s="242"/>
      <x:c r="I146" s="242"/>
      <x:c r="J146" s="242"/>
      <x:c r="K146" s="242"/>
      <x:c r="L146" s="242"/>
      <x:c r="M146" s="242"/>
      <x:c r="N146" s="242"/>
      <x:c r="O146" s="242"/>
      <x:c r="P146" s="242"/>
      <x:c r="Q146" s="242"/>
      <x:c r="R146" s="242"/>
      <x:c r="S146" s="242"/>
      <x:c r="T146" s="242"/>
      <x:c r="U146" s="242"/>
      <x:c r="V146" s="242"/>
      <x:c r="W146" s="242"/>
      <x:c r="X146" s="242"/>
      <x:c r="Y146" s="242"/>
      <x:c r="Z146" s="242"/>
    </x:row>
    <x:row r="147">
      <x:c r="A147" s="242"/>
      <x:c r="B147" s="242"/>
      <x:c r="C147" s="242"/>
      <x:c r="D147" s="242"/>
      <x:c r="E147" s="242"/>
      <x:c r="F147" s="242"/>
      <x:c r="G147" s="242"/>
      <x:c r="H147" s="242"/>
      <x:c r="I147" s="242"/>
      <x:c r="J147" s="242"/>
      <x:c r="K147" s="242"/>
      <x:c r="L147" s="242"/>
      <x:c r="M147" s="242"/>
      <x:c r="N147" s="242"/>
      <x:c r="O147" s="242"/>
      <x:c r="P147" s="242"/>
      <x:c r="Q147" s="242"/>
      <x:c r="R147" s="242"/>
      <x:c r="S147" s="242"/>
      <x:c r="T147" s="242"/>
      <x:c r="U147" s="242"/>
      <x:c r="V147" s="242"/>
      <x:c r="W147" s="242"/>
      <x:c r="X147" s="242"/>
      <x:c r="Y147" s="242"/>
      <x:c r="Z147" s="242"/>
    </x:row>
    <x:row r="148">
      <x:c r="A148" s="242"/>
      <x:c r="B148" s="242"/>
      <x:c r="C148" s="242"/>
      <x:c r="D148" s="242"/>
      <x:c r="E148" s="242"/>
      <x:c r="F148" s="242"/>
      <x:c r="G148" s="242"/>
      <x:c r="H148" s="242"/>
      <x:c r="I148" s="242"/>
      <x:c r="J148" s="242"/>
      <x:c r="K148" s="242"/>
      <x:c r="L148" s="242"/>
      <x:c r="M148" s="242"/>
      <x:c r="N148" s="242"/>
      <x:c r="O148" s="242"/>
      <x:c r="P148" s="242"/>
      <x:c r="Q148" s="242"/>
      <x:c r="R148" s="242"/>
      <x:c r="S148" s="242"/>
      <x:c r="T148" s="242"/>
      <x:c r="U148" s="242"/>
      <x:c r="V148" s="242"/>
      <x:c r="W148" s="242"/>
      <x:c r="X148" s="242"/>
      <x:c r="Y148" s="242"/>
      <x:c r="Z148" s="242"/>
    </x:row>
    <x:row r="149">
      <x:c r="A149" s="242"/>
      <x:c r="B149" s="242"/>
      <x:c r="C149" s="242"/>
      <x:c r="D149" s="242"/>
      <x:c r="E149" s="242"/>
      <x:c r="F149" s="242"/>
      <x:c r="G149" s="242"/>
      <x:c r="H149" s="242"/>
      <x:c r="I149" s="242"/>
      <x:c r="J149" s="242"/>
      <x:c r="K149" s="242"/>
      <x:c r="L149" s="242"/>
      <x:c r="M149" s="242"/>
      <x:c r="N149" s="242"/>
      <x:c r="O149" s="242"/>
      <x:c r="P149" s="242"/>
      <x:c r="Q149" s="242"/>
      <x:c r="R149" s="242"/>
      <x:c r="S149" s="242"/>
      <x:c r="T149" s="242"/>
      <x:c r="U149" s="242"/>
      <x:c r="V149" s="242"/>
      <x:c r="W149" s="242"/>
      <x:c r="X149" s="242"/>
      <x:c r="Y149" s="242"/>
      <x:c r="Z149" s="242"/>
    </x:row>
    <x:row r="150">
      <x:c r="A150" s="242"/>
      <x:c r="B150" s="242"/>
      <x:c r="C150" s="242"/>
      <x:c r="D150" s="242"/>
      <x:c r="E150" s="242"/>
      <x:c r="F150" s="242"/>
      <x:c r="G150" s="242"/>
      <x:c r="H150" s="242"/>
      <x:c r="I150" s="242"/>
      <x:c r="J150" s="242"/>
      <x:c r="K150" s="242"/>
      <x:c r="L150" s="242"/>
      <x:c r="M150" s="242"/>
      <x:c r="N150" s="242"/>
      <x:c r="O150" s="242"/>
      <x:c r="P150" s="242"/>
      <x:c r="Q150" s="242"/>
      <x:c r="R150" s="242"/>
      <x:c r="S150" s="242"/>
      <x:c r="T150" s="242"/>
      <x:c r="U150" s="242"/>
      <x:c r="V150" s="242"/>
      <x:c r="W150" s="242"/>
      <x:c r="X150" s="242"/>
      <x:c r="Y150" s="242"/>
      <x:c r="Z150" s="242"/>
    </x:row>
    <x:row r="151">
      <x:c r="A151" s="242"/>
      <x:c r="B151" s="242"/>
      <x:c r="C151" s="242"/>
      <x:c r="D151" s="242"/>
      <x:c r="E151" s="242"/>
      <x:c r="F151" s="242"/>
      <x:c r="G151" s="242"/>
      <x:c r="H151" s="242"/>
      <x:c r="I151" s="242"/>
      <x:c r="J151" s="242"/>
      <x:c r="K151" s="242"/>
      <x:c r="L151" s="242"/>
      <x:c r="M151" s="242"/>
      <x:c r="N151" s="242"/>
      <x:c r="O151" s="242"/>
      <x:c r="P151" s="242"/>
      <x:c r="Q151" s="242"/>
      <x:c r="R151" s="242"/>
      <x:c r="S151" s="242"/>
      <x:c r="T151" s="242"/>
      <x:c r="U151" s="242"/>
      <x:c r="V151" s="242"/>
      <x:c r="W151" s="242"/>
      <x:c r="X151" s="242"/>
      <x:c r="Y151" s="242"/>
      <x:c r="Z151" s="242"/>
    </x:row>
    <x:row r="152">
      <x:c r="A152" s="242"/>
      <x:c r="B152" s="242"/>
      <x:c r="C152" s="242"/>
      <x:c r="D152" s="242"/>
      <x:c r="E152" s="242"/>
      <x:c r="F152" s="242"/>
      <x:c r="G152" s="242"/>
      <x:c r="H152" s="242"/>
      <x:c r="I152" s="242"/>
      <x:c r="J152" s="242"/>
      <x:c r="K152" s="242"/>
      <x:c r="L152" s="242"/>
      <x:c r="M152" s="242"/>
      <x:c r="N152" s="242"/>
      <x:c r="O152" s="242"/>
      <x:c r="P152" s="242"/>
      <x:c r="Q152" s="242"/>
      <x:c r="R152" s="242"/>
      <x:c r="S152" s="242"/>
      <x:c r="T152" s="242"/>
      <x:c r="U152" s="242"/>
      <x:c r="V152" s="242"/>
      <x:c r="W152" s="242"/>
      <x:c r="X152" s="242"/>
      <x:c r="Y152" s="242"/>
      <x:c r="Z152" s="242"/>
    </x:row>
    <x:row r="153">
      <x:c r="A153" s="242"/>
      <x:c r="B153" s="242"/>
      <x:c r="C153" s="242"/>
      <x:c r="D153" s="242"/>
      <x:c r="E153" s="242"/>
      <x:c r="F153" s="242"/>
      <x:c r="G153" s="242"/>
      <x:c r="H153" s="242"/>
      <x:c r="I153" s="242"/>
      <x:c r="J153" s="242"/>
      <x:c r="K153" s="242"/>
      <x:c r="L153" s="242"/>
      <x:c r="M153" s="242"/>
      <x:c r="N153" s="242"/>
      <x:c r="O153" s="242"/>
      <x:c r="P153" s="242"/>
      <x:c r="Q153" s="242"/>
      <x:c r="R153" s="242"/>
      <x:c r="S153" s="242"/>
      <x:c r="T153" s="242"/>
      <x:c r="U153" s="242"/>
      <x:c r="V153" s="242"/>
      <x:c r="W153" s="242"/>
      <x:c r="X153" s="242"/>
      <x:c r="Y153" s="242"/>
      <x:c r="Z153" s="242"/>
    </x:row>
    <x:row r="154">
      <x:c r="A154" s="242"/>
      <x:c r="B154" s="242"/>
      <x:c r="C154" s="242"/>
      <x:c r="D154" s="242"/>
      <x:c r="E154" s="242"/>
      <x:c r="F154" s="242"/>
      <x:c r="G154" s="242"/>
      <x:c r="H154" s="242"/>
      <x:c r="I154" s="242"/>
      <x:c r="J154" s="242"/>
      <x:c r="K154" s="242"/>
      <x:c r="L154" s="242"/>
      <x:c r="M154" s="242"/>
      <x:c r="N154" s="242"/>
      <x:c r="O154" s="242"/>
      <x:c r="P154" s="242"/>
      <x:c r="Q154" s="242"/>
      <x:c r="R154" s="242"/>
      <x:c r="S154" s="242"/>
      <x:c r="T154" s="242"/>
      <x:c r="U154" s="242"/>
      <x:c r="V154" s="242"/>
      <x:c r="W154" s="242"/>
      <x:c r="X154" s="242"/>
      <x:c r="Y154" s="242"/>
      <x:c r="Z154" s="242"/>
    </x:row>
    <x:row r="155">
      <x:c r="A155" s="242"/>
      <x:c r="B155" s="242"/>
      <x:c r="C155" s="242"/>
      <x:c r="D155" s="242"/>
      <x:c r="E155" s="242"/>
      <x:c r="F155" s="242"/>
      <x:c r="G155" s="242"/>
      <x:c r="H155" s="242"/>
      <x:c r="I155" s="242"/>
      <x:c r="J155" s="242"/>
      <x:c r="K155" s="242"/>
      <x:c r="L155" s="242"/>
      <x:c r="M155" s="242"/>
      <x:c r="N155" s="242"/>
      <x:c r="O155" s="242"/>
      <x:c r="P155" s="242"/>
      <x:c r="Q155" s="242"/>
      <x:c r="R155" s="242"/>
      <x:c r="S155" s="242"/>
      <x:c r="T155" s="242"/>
      <x:c r="U155" s="242"/>
      <x:c r="V155" s="242"/>
      <x:c r="W155" s="242"/>
      <x:c r="X155" s="242"/>
      <x:c r="Y155" s="242"/>
      <x:c r="Z155" s="242"/>
    </x:row>
    <x:row r="156">
      <x:c r="A156" s="242"/>
      <x:c r="B156" s="242"/>
      <x:c r="C156" s="242"/>
      <x:c r="D156" s="242"/>
      <x:c r="E156" s="242"/>
      <x:c r="F156" s="242"/>
      <x:c r="G156" s="242"/>
      <x:c r="H156" s="242"/>
      <x:c r="I156" s="242"/>
      <x:c r="J156" s="242"/>
      <x:c r="K156" s="242"/>
      <x:c r="L156" s="242"/>
      <x:c r="M156" s="242"/>
      <x:c r="N156" s="242"/>
      <x:c r="O156" s="242"/>
      <x:c r="P156" s="242"/>
      <x:c r="Q156" s="242"/>
      <x:c r="R156" s="242"/>
      <x:c r="S156" s="242"/>
      <x:c r="T156" s="242"/>
      <x:c r="U156" s="242"/>
      <x:c r="V156" s="242"/>
      <x:c r="W156" s="242"/>
      <x:c r="X156" s="242"/>
      <x:c r="Y156" s="242"/>
      <x:c r="Z156" s="242"/>
    </x:row>
    <x:row r="157">
      <x:c r="A157" s="242"/>
      <x:c r="B157" s="242"/>
      <x:c r="C157" s="242"/>
      <x:c r="D157" s="242"/>
      <x:c r="E157" s="242"/>
      <x:c r="F157" s="242"/>
      <x:c r="G157" s="242"/>
      <x:c r="H157" s="242"/>
      <x:c r="I157" s="242"/>
      <x:c r="J157" s="242"/>
      <x:c r="K157" s="242"/>
      <x:c r="L157" s="242"/>
      <x:c r="M157" s="242"/>
      <x:c r="N157" s="242"/>
      <x:c r="O157" s="242"/>
      <x:c r="P157" s="242"/>
      <x:c r="Q157" s="242"/>
      <x:c r="R157" s="242"/>
      <x:c r="S157" s="242"/>
      <x:c r="T157" s="242"/>
      <x:c r="U157" s="242"/>
      <x:c r="V157" s="242"/>
      <x:c r="W157" s="242"/>
      <x:c r="X157" s="242"/>
      <x:c r="Y157" s="242"/>
      <x:c r="Z157" s="242"/>
    </x:row>
    <x:row r="158">
      <x:c r="A158" s="242"/>
      <x:c r="B158" s="242"/>
      <x:c r="C158" s="242"/>
      <x:c r="D158" s="242"/>
      <x:c r="E158" s="242"/>
      <x:c r="F158" s="242"/>
      <x:c r="G158" s="242"/>
      <x:c r="H158" s="242"/>
      <x:c r="I158" s="242"/>
      <x:c r="J158" s="242"/>
      <x:c r="K158" s="242"/>
      <x:c r="L158" s="242"/>
      <x:c r="M158" s="242"/>
      <x:c r="N158" s="242"/>
      <x:c r="O158" s="242"/>
      <x:c r="P158" s="242"/>
      <x:c r="Q158" s="242"/>
      <x:c r="R158" s="242"/>
      <x:c r="S158" s="242"/>
      <x:c r="T158" s="242"/>
      <x:c r="U158" s="242"/>
      <x:c r="V158" s="242"/>
      <x:c r="W158" s="242"/>
      <x:c r="X158" s="242"/>
      <x:c r="Y158" s="242"/>
      <x:c r="Z158" s="242"/>
    </x:row>
    <x:row r="159">
      <x:c r="A159" s="242"/>
      <x:c r="B159" s="242"/>
      <x:c r="C159" s="242"/>
      <x:c r="D159" s="242"/>
      <x:c r="E159" s="242"/>
      <x:c r="F159" s="242"/>
      <x:c r="G159" s="242"/>
      <x:c r="H159" s="242"/>
      <x:c r="I159" s="242"/>
      <x:c r="J159" s="242"/>
      <x:c r="K159" s="242"/>
      <x:c r="L159" s="242"/>
      <x:c r="M159" s="242"/>
      <x:c r="N159" s="242"/>
      <x:c r="O159" s="242"/>
      <x:c r="P159" s="242"/>
      <x:c r="Q159" s="242"/>
      <x:c r="R159" s="242"/>
      <x:c r="S159" s="242"/>
      <x:c r="T159" s="242"/>
      <x:c r="U159" s="242"/>
      <x:c r="V159" s="242"/>
      <x:c r="W159" s="242"/>
      <x:c r="X159" s="242"/>
      <x:c r="Y159" s="242"/>
      <x:c r="Z159" s="242"/>
    </x:row>
    <x:row r="160">
      <x:c r="A160" s="242"/>
      <x:c r="B160" s="242"/>
      <x:c r="C160" s="242"/>
      <x:c r="D160" s="242"/>
      <x:c r="E160" s="242"/>
      <x:c r="F160" s="242"/>
      <x:c r="G160" s="242"/>
      <x:c r="H160" s="242"/>
      <x:c r="I160" s="242"/>
      <x:c r="J160" s="242"/>
      <x:c r="K160" s="242"/>
      <x:c r="L160" s="242"/>
      <x:c r="M160" s="242"/>
      <x:c r="N160" s="242"/>
      <x:c r="O160" s="242"/>
      <x:c r="P160" s="242"/>
      <x:c r="Q160" s="242"/>
      <x:c r="R160" s="242"/>
      <x:c r="S160" s="242"/>
      <x:c r="T160" s="242"/>
      <x:c r="U160" s="242"/>
      <x:c r="V160" s="242"/>
      <x:c r="W160" s="242"/>
      <x:c r="X160" s="242"/>
      <x:c r="Y160" s="242"/>
      <x:c r="Z160" s="242"/>
    </x:row>
    <x:row r="161">
      <x:c r="A161" s="242"/>
      <x:c r="B161" s="242"/>
      <x:c r="C161" s="242"/>
      <x:c r="D161" s="242"/>
      <x:c r="E161" s="242"/>
      <x:c r="F161" s="242"/>
      <x:c r="G161" s="242"/>
      <x:c r="H161" s="242"/>
      <x:c r="I161" s="242"/>
      <x:c r="J161" s="242"/>
      <x:c r="K161" s="242"/>
      <x:c r="L161" s="242"/>
      <x:c r="M161" s="242"/>
      <x:c r="N161" s="242"/>
      <x:c r="O161" s="242"/>
      <x:c r="P161" s="242"/>
      <x:c r="Q161" s="242"/>
      <x:c r="R161" s="242"/>
      <x:c r="S161" s="242"/>
      <x:c r="T161" s="242"/>
      <x:c r="U161" s="242"/>
      <x:c r="V161" s="242"/>
      <x:c r="W161" s="242"/>
      <x:c r="X161" s="242"/>
      <x:c r="Y161" s="242"/>
      <x:c r="Z161" s="242"/>
    </x:row>
    <x:row r="162">
      <x:c r="A162" s="242"/>
      <x:c r="B162" s="242"/>
      <x:c r="C162" s="242"/>
      <x:c r="D162" s="242"/>
      <x:c r="E162" s="242"/>
      <x:c r="F162" s="242"/>
      <x:c r="G162" s="242"/>
      <x:c r="H162" s="242"/>
      <x:c r="I162" s="242"/>
      <x:c r="J162" s="242"/>
      <x:c r="K162" s="242"/>
      <x:c r="L162" s="242"/>
      <x:c r="M162" s="242"/>
      <x:c r="N162" s="242"/>
      <x:c r="O162" s="242"/>
      <x:c r="P162" s="242"/>
      <x:c r="Q162" s="242"/>
      <x:c r="R162" s="242"/>
      <x:c r="S162" s="242"/>
      <x:c r="T162" s="242"/>
      <x:c r="U162" s="242"/>
      <x:c r="V162" s="242"/>
      <x:c r="W162" s="242"/>
      <x:c r="X162" s="242"/>
      <x:c r="Y162" s="242"/>
      <x:c r="Z162" s="242"/>
    </x:row>
    <x:row r="163">
      <x:c r="A163" s="242"/>
      <x:c r="B163" s="242"/>
      <x:c r="C163" s="242"/>
      <x:c r="D163" s="242"/>
      <x:c r="E163" s="242"/>
      <x:c r="F163" s="242"/>
      <x:c r="G163" s="242"/>
      <x:c r="H163" s="242"/>
      <x:c r="I163" s="242"/>
      <x:c r="J163" s="242"/>
      <x:c r="K163" s="242"/>
      <x:c r="L163" s="242"/>
      <x:c r="M163" s="242"/>
      <x:c r="N163" s="242"/>
      <x:c r="O163" s="242"/>
      <x:c r="P163" s="242"/>
      <x:c r="Q163" s="242"/>
      <x:c r="R163" s="242"/>
      <x:c r="S163" s="242"/>
      <x:c r="T163" s="242"/>
      <x:c r="U163" s="242"/>
      <x:c r="V163" s="242"/>
      <x:c r="W163" s="242"/>
      <x:c r="X163" s="242"/>
      <x:c r="Y163" s="242"/>
      <x:c r="Z163" s="242"/>
    </x:row>
    <x:row r="164">
      <x:c r="A164" s="242"/>
      <x:c r="B164" s="242"/>
      <x:c r="C164" s="242"/>
      <x:c r="D164" s="242"/>
      <x:c r="E164" s="242"/>
      <x:c r="F164" s="242"/>
      <x:c r="G164" s="242"/>
      <x:c r="H164" s="242"/>
      <x:c r="I164" s="242"/>
      <x:c r="J164" s="242"/>
      <x:c r="K164" s="242"/>
      <x:c r="L164" s="242"/>
      <x:c r="M164" s="242"/>
      <x:c r="N164" s="242"/>
      <x:c r="O164" s="242"/>
      <x:c r="P164" s="242"/>
      <x:c r="Q164" s="242"/>
      <x:c r="R164" s="242"/>
      <x:c r="S164" s="242"/>
      <x:c r="T164" s="242"/>
      <x:c r="U164" s="242"/>
      <x:c r="V164" s="242"/>
      <x:c r="W164" s="242"/>
      <x:c r="X164" s="242"/>
      <x:c r="Y164" s="242"/>
      <x:c r="Z164" s="242"/>
    </x:row>
    <x:row r="165">
      <x:c r="A165" s="242"/>
      <x:c r="B165" s="242"/>
      <x:c r="C165" s="242"/>
      <x:c r="D165" s="242"/>
      <x:c r="E165" s="242"/>
      <x:c r="F165" s="242"/>
      <x:c r="G165" s="242"/>
      <x:c r="H165" s="242"/>
      <x:c r="I165" s="242"/>
      <x:c r="J165" s="242"/>
      <x:c r="K165" s="242"/>
      <x:c r="L165" s="242"/>
      <x:c r="M165" s="242"/>
      <x:c r="N165" s="242"/>
      <x:c r="O165" s="242"/>
      <x:c r="P165" s="242"/>
      <x:c r="Q165" s="242"/>
      <x:c r="R165" s="242"/>
      <x:c r="S165" s="242"/>
      <x:c r="T165" s="242"/>
      <x:c r="U165" s="242"/>
      <x:c r="V165" s="242"/>
      <x:c r="W165" s="242"/>
      <x:c r="X165" s="242"/>
      <x:c r="Y165" s="242"/>
      <x:c r="Z165" s="242"/>
    </x:row>
    <x:row r="166">
      <x:c r="A166" s="242"/>
      <x:c r="B166" s="242"/>
      <x:c r="C166" s="242"/>
      <x:c r="D166" s="242"/>
      <x:c r="E166" s="242"/>
      <x:c r="F166" s="242"/>
      <x:c r="G166" s="242"/>
      <x:c r="H166" s="242"/>
      <x:c r="I166" s="242"/>
      <x:c r="J166" s="242"/>
      <x:c r="K166" s="242"/>
      <x:c r="L166" s="242"/>
      <x:c r="M166" s="242"/>
      <x:c r="N166" s="242"/>
      <x:c r="O166" s="242"/>
      <x:c r="P166" s="242"/>
      <x:c r="Q166" s="242"/>
      <x:c r="R166" s="242"/>
      <x:c r="S166" s="242"/>
      <x:c r="T166" s="242"/>
      <x:c r="U166" s="242"/>
      <x:c r="V166" s="242"/>
      <x:c r="W166" s="242"/>
      <x:c r="X166" s="242"/>
      <x:c r="Y166" s="242"/>
      <x:c r="Z166" s="242"/>
    </x:row>
    <x:row r="167">
      <x:c r="A167" s="242"/>
      <x:c r="B167" s="242"/>
      <x:c r="C167" s="242"/>
      <x:c r="D167" s="242"/>
      <x:c r="E167" s="242"/>
      <x:c r="F167" s="242"/>
      <x:c r="G167" s="242"/>
      <x:c r="H167" s="242"/>
      <x:c r="I167" s="242"/>
      <x:c r="J167" s="242"/>
      <x:c r="K167" s="242"/>
      <x:c r="L167" s="242"/>
      <x:c r="M167" s="242"/>
      <x:c r="N167" s="242"/>
      <x:c r="O167" s="242"/>
      <x:c r="P167" s="242"/>
      <x:c r="Q167" s="242"/>
      <x:c r="R167" s="242"/>
      <x:c r="S167" s="242"/>
      <x:c r="T167" s="242"/>
      <x:c r="U167" s="242"/>
      <x:c r="V167" s="242"/>
      <x:c r="W167" s="242"/>
      <x:c r="X167" s="242"/>
      <x:c r="Y167" s="242"/>
      <x:c r="Z167" s="242"/>
    </x:row>
    <x:row r="168">
      <x:c r="A168" s="242"/>
      <x:c r="B168" s="242"/>
      <x:c r="C168" s="242"/>
      <x:c r="D168" s="242"/>
      <x:c r="E168" s="242"/>
      <x:c r="F168" s="242"/>
      <x:c r="G168" s="242"/>
      <x:c r="H168" s="242"/>
      <x:c r="I168" s="242"/>
      <x:c r="J168" s="242"/>
      <x:c r="K168" s="242"/>
      <x:c r="L168" s="242"/>
      <x:c r="M168" s="242"/>
      <x:c r="N168" s="242"/>
      <x:c r="O168" s="242"/>
      <x:c r="P168" s="242"/>
      <x:c r="Q168" s="242"/>
      <x:c r="R168" s="242"/>
      <x:c r="S168" s="242"/>
      <x:c r="T168" s="242"/>
      <x:c r="U168" s="242"/>
      <x:c r="V168" s="242"/>
      <x:c r="W168" s="242"/>
      <x:c r="X168" s="242"/>
      <x:c r="Y168" s="242"/>
      <x:c r="Z168" s="242"/>
    </x:row>
    <x:row r="169">
      <x:c r="A169" s="242"/>
      <x:c r="B169" s="242"/>
      <x:c r="C169" s="242"/>
      <x:c r="D169" s="242"/>
      <x:c r="E169" s="242"/>
      <x:c r="F169" s="242"/>
      <x:c r="G169" s="242"/>
      <x:c r="H169" s="242"/>
      <x:c r="I169" s="242"/>
      <x:c r="J169" s="242"/>
      <x:c r="K169" s="242"/>
      <x:c r="L169" s="242"/>
      <x:c r="M169" s="242"/>
      <x:c r="N169" s="242"/>
      <x:c r="O169" s="242"/>
      <x:c r="P169" s="242"/>
      <x:c r="Q169" s="242"/>
      <x:c r="R169" s="242"/>
      <x:c r="S169" s="242"/>
      <x:c r="T169" s="242"/>
      <x:c r="U169" s="242"/>
      <x:c r="V169" s="242"/>
      <x:c r="W169" s="242"/>
      <x:c r="X169" s="242"/>
      <x:c r="Y169" s="242"/>
      <x:c r="Z169" s="242"/>
    </x:row>
    <x:row r="170">
      <x:c r="A170" s="242"/>
      <x:c r="B170" s="242"/>
      <x:c r="C170" s="242"/>
      <x:c r="D170" s="242"/>
      <x:c r="E170" s="242"/>
      <x:c r="F170" s="242"/>
      <x:c r="G170" s="242"/>
      <x:c r="H170" s="242"/>
      <x:c r="I170" s="242"/>
      <x:c r="J170" s="242"/>
      <x:c r="K170" s="242"/>
      <x:c r="L170" s="242"/>
      <x:c r="M170" s="242"/>
      <x:c r="N170" s="242"/>
      <x:c r="O170" s="242"/>
      <x:c r="P170" s="242"/>
      <x:c r="Q170" s="242"/>
      <x:c r="R170" s="242"/>
      <x:c r="S170" s="242"/>
      <x:c r="T170" s="242"/>
      <x:c r="U170" s="242"/>
      <x:c r="V170" s="242"/>
      <x:c r="W170" s="242"/>
      <x:c r="X170" s="242"/>
      <x:c r="Y170" s="242"/>
      <x:c r="Z170" s="242"/>
    </x:row>
    <x:row r="171">
      <x:c r="A171" s="242"/>
      <x:c r="B171" s="242"/>
      <x:c r="C171" s="242"/>
      <x:c r="D171" s="242"/>
      <x:c r="E171" s="242"/>
      <x:c r="F171" s="242"/>
      <x:c r="G171" s="242"/>
      <x:c r="H171" s="242"/>
      <x:c r="I171" s="242"/>
      <x:c r="J171" s="242"/>
      <x:c r="K171" s="242"/>
      <x:c r="L171" s="242"/>
      <x:c r="M171" s="242"/>
      <x:c r="N171" s="242"/>
      <x:c r="O171" s="242"/>
      <x:c r="P171" s="242"/>
      <x:c r="Q171" s="242"/>
      <x:c r="R171" s="242"/>
      <x:c r="S171" s="242"/>
      <x:c r="T171" s="242"/>
      <x:c r="U171" s="242"/>
      <x:c r="V171" s="242"/>
      <x:c r="W171" s="242"/>
      <x:c r="X171" s="242"/>
      <x:c r="Y171" s="242"/>
      <x:c r="Z171" s="242"/>
    </x:row>
    <x:row r="172">
      <x:c r="A172" s="242"/>
      <x:c r="B172" s="242"/>
      <x:c r="C172" s="242"/>
      <x:c r="D172" s="242"/>
      <x:c r="E172" s="242"/>
      <x:c r="F172" s="242"/>
      <x:c r="G172" s="242"/>
      <x:c r="H172" s="242"/>
      <x:c r="I172" s="242"/>
      <x:c r="J172" s="242"/>
      <x:c r="K172" s="242"/>
      <x:c r="L172" s="242"/>
      <x:c r="M172" s="242"/>
      <x:c r="N172" s="242"/>
      <x:c r="O172" s="242"/>
      <x:c r="P172" s="242"/>
      <x:c r="Q172" s="242"/>
      <x:c r="R172" s="242"/>
      <x:c r="S172" s="242"/>
      <x:c r="T172" s="242"/>
      <x:c r="U172" s="242"/>
      <x:c r="V172" s="242"/>
      <x:c r="W172" s="242"/>
      <x:c r="X172" s="242"/>
      <x:c r="Y172" s="242"/>
      <x:c r="Z172" s="242"/>
    </x:row>
    <x:row r="173">
      <x:c r="A173" s="242"/>
      <x:c r="B173" s="242"/>
      <x:c r="C173" s="242"/>
      <x:c r="D173" s="242"/>
      <x:c r="E173" s="242"/>
      <x:c r="F173" s="242"/>
      <x:c r="G173" s="242"/>
      <x:c r="H173" s="242"/>
      <x:c r="I173" s="242"/>
      <x:c r="J173" s="242"/>
      <x:c r="K173" s="242"/>
      <x:c r="L173" s="242"/>
      <x:c r="M173" s="242"/>
      <x:c r="N173" s="242"/>
      <x:c r="O173" s="242"/>
      <x:c r="P173" s="242"/>
      <x:c r="Q173" s="242"/>
      <x:c r="R173" s="242"/>
      <x:c r="S173" s="242"/>
      <x:c r="T173" s="242"/>
      <x:c r="U173" s="242"/>
      <x:c r="V173" s="242"/>
      <x:c r="W173" s="242"/>
      <x:c r="X173" s="242"/>
      <x:c r="Y173" s="242"/>
      <x:c r="Z173" s="242"/>
    </x:row>
    <x:row r="174">
      <x:c r="A174" s="242"/>
      <x:c r="B174" s="242"/>
      <x:c r="C174" s="242"/>
      <x:c r="D174" s="242"/>
      <x:c r="E174" s="242"/>
      <x:c r="F174" s="242"/>
      <x:c r="G174" s="242"/>
      <x:c r="H174" s="242"/>
      <x:c r="I174" s="242"/>
      <x:c r="J174" s="242"/>
      <x:c r="K174" s="242"/>
      <x:c r="L174" s="242"/>
      <x:c r="M174" s="242"/>
      <x:c r="N174" s="242"/>
      <x:c r="O174" s="242"/>
      <x:c r="P174" s="242"/>
      <x:c r="Q174" s="242"/>
      <x:c r="R174" s="242"/>
      <x:c r="S174" s="242"/>
      <x:c r="T174" s="242"/>
      <x:c r="U174" s="242"/>
      <x:c r="V174" s="242"/>
      <x:c r="W174" s="242"/>
      <x:c r="X174" s="242"/>
      <x:c r="Y174" s="242"/>
      <x:c r="Z174" s="242"/>
    </x:row>
    <x:row r="175">
      <x:c r="A175" s="242"/>
      <x:c r="B175" s="242"/>
      <x:c r="C175" s="242"/>
      <x:c r="D175" s="242"/>
      <x:c r="E175" s="242"/>
      <x:c r="F175" s="242"/>
      <x:c r="G175" s="242"/>
      <x:c r="H175" s="242"/>
      <x:c r="I175" s="242"/>
      <x:c r="J175" s="242"/>
      <x:c r="K175" s="242"/>
      <x:c r="L175" s="242"/>
      <x:c r="M175" s="242"/>
      <x:c r="N175" s="242"/>
      <x:c r="O175" s="242"/>
      <x:c r="P175" s="242"/>
      <x:c r="Q175" s="242"/>
      <x:c r="R175" s="242"/>
      <x:c r="S175" s="242"/>
      <x:c r="T175" s="242"/>
      <x:c r="U175" s="242"/>
      <x:c r="V175" s="242"/>
      <x:c r="W175" s="242"/>
      <x:c r="X175" s="242"/>
      <x:c r="Y175" s="242"/>
      <x:c r="Z175" s="242"/>
    </x:row>
    <x:row r="176">
      <x:c r="A176" s="242"/>
      <x:c r="B176" s="242"/>
      <x:c r="C176" s="242"/>
      <x:c r="D176" s="242"/>
      <x:c r="E176" s="242"/>
      <x:c r="F176" s="242"/>
      <x:c r="G176" s="242"/>
      <x:c r="H176" s="242"/>
      <x:c r="I176" s="242"/>
      <x:c r="J176" s="242"/>
      <x:c r="K176" s="242"/>
      <x:c r="L176" s="242"/>
      <x:c r="M176" s="242"/>
      <x:c r="N176" s="242"/>
      <x:c r="O176" s="242"/>
      <x:c r="P176" s="242"/>
      <x:c r="Q176" s="242"/>
      <x:c r="R176" s="242"/>
      <x:c r="S176" s="242"/>
      <x:c r="T176" s="242"/>
      <x:c r="U176" s="242"/>
      <x:c r="V176" s="242"/>
      <x:c r="W176" s="242"/>
      <x:c r="X176" s="242"/>
      <x:c r="Y176" s="242"/>
      <x:c r="Z176" s="242"/>
    </x:row>
    <x:row r="177">
      <x:c r="A177" s="242"/>
      <x:c r="B177" s="242"/>
      <x:c r="C177" s="242"/>
      <x:c r="D177" s="242"/>
      <x:c r="E177" s="242"/>
      <x:c r="F177" s="242"/>
      <x:c r="G177" s="242"/>
      <x:c r="H177" s="242"/>
      <x:c r="I177" s="242"/>
      <x:c r="J177" s="242"/>
      <x:c r="K177" s="242"/>
      <x:c r="L177" s="242"/>
      <x:c r="M177" s="242"/>
      <x:c r="N177" s="242"/>
      <x:c r="O177" s="242"/>
      <x:c r="P177" s="242"/>
      <x:c r="Q177" s="242"/>
      <x:c r="R177" s="242"/>
      <x:c r="S177" s="242"/>
      <x:c r="T177" s="242"/>
      <x:c r="U177" s="242"/>
      <x:c r="V177" s="242"/>
      <x:c r="W177" s="242"/>
      <x:c r="X177" s="242"/>
      <x:c r="Y177" s="242"/>
      <x:c r="Z177" s="242"/>
    </x:row>
    <x:row r="178">
      <x:c r="A178" s="242"/>
      <x:c r="B178" s="242"/>
      <x:c r="C178" s="242"/>
      <x:c r="D178" s="242"/>
      <x:c r="E178" s="242"/>
      <x:c r="F178" s="242"/>
      <x:c r="G178" s="242"/>
      <x:c r="H178" s="242"/>
      <x:c r="I178" s="242"/>
      <x:c r="J178" s="242"/>
      <x:c r="K178" s="242"/>
      <x:c r="L178" s="242"/>
      <x:c r="M178" s="242"/>
      <x:c r="N178" s="242"/>
      <x:c r="O178" s="242"/>
      <x:c r="P178" s="242"/>
      <x:c r="Q178" s="242"/>
      <x:c r="R178" s="242"/>
      <x:c r="S178" s="242"/>
      <x:c r="T178" s="242"/>
      <x:c r="U178" s="242"/>
      <x:c r="V178" s="242"/>
      <x:c r="W178" s="242"/>
      <x:c r="X178" s="242"/>
      <x:c r="Y178" s="242"/>
      <x:c r="Z178" s="242"/>
    </x:row>
    <x:row r="179">
      <x:c r="A179" s="242"/>
      <x:c r="B179" s="242"/>
      <x:c r="C179" s="242"/>
      <x:c r="D179" s="242"/>
      <x:c r="E179" s="242"/>
      <x:c r="F179" s="242"/>
      <x:c r="G179" s="242"/>
      <x:c r="H179" s="242"/>
      <x:c r="I179" s="242"/>
      <x:c r="J179" s="242"/>
      <x:c r="K179" s="242"/>
      <x:c r="L179" s="242"/>
      <x:c r="M179" s="242"/>
      <x:c r="N179" s="242"/>
      <x:c r="O179" s="242"/>
      <x:c r="P179" s="242"/>
      <x:c r="Q179" s="242"/>
      <x:c r="R179" s="242"/>
      <x:c r="S179" s="242"/>
      <x:c r="T179" s="242"/>
      <x:c r="U179" s="242"/>
      <x:c r="V179" s="242"/>
      <x:c r="W179" s="242"/>
      <x:c r="X179" s="242"/>
      <x:c r="Y179" s="242"/>
      <x:c r="Z179" s="242"/>
    </x:row>
    <x:row r="180">
      <x:c r="A180" s="242"/>
      <x:c r="B180" s="242"/>
      <x:c r="C180" s="242"/>
      <x:c r="D180" s="242"/>
      <x:c r="E180" s="242"/>
      <x:c r="F180" s="242"/>
      <x:c r="G180" s="242"/>
      <x:c r="H180" s="242"/>
      <x:c r="I180" s="242"/>
      <x:c r="J180" s="242"/>
      <x:c r="K180" s="242"/>
      <x:c r="L180" s="242"/>
      <x:c r="M180" s="242"/>
      <x:c r="N180" s="242"/>
      <x:c r="O180" s="242"/>
      <x:c r="P180" s="242"/>
      <x:c r="Q180" s="242"/>
      <x:c r="R180" s="242"/>
      <x:c r="S180" s="242"/>
      <x:c r="T180" s="242"/>
      <x:c r="U180" s="242"/>
      <x:c r="V180" s="242"/>
      <x:c r="W180" s="242"/>
      <x:c r="X180" s="242"/>
      <x:c r="Y180" s="242"/>
      <x:c r="Z180" s="242"/>
    </x:row>
    <x:row r="181">
      <x:c r="A181" s="242"/>
      <x:c r="B181" s="242"/>
      <x:c r="C181" s="242"/>
      <x:c r="D181" s="242"/>
      <x:c r="E181" s="242"/>
      <x:c r="F181" s="242"/>
      <x:c r="G181" s="242"/>
      <x:c r="H181" s="242"/>
      <x:c r="I181" s="242"/>
      <x:c r="J181" s="242"/>
      <x:c r="K181" s="242"/>
      <x:c r="L181" s="242"/>
      <x:c r="M181" s="242"/>
      <x:c r="N181" s="242"/>
      <x:c r="O181" s="242"/>
      <x:c r="P181" s="242"/>
      <x:c r="Q181" s="242"/>
      <x:c r="R181" s="242"/>
      <x:c r="S181" s="242"/>
      <x:c r="T181" s="242"/>
      <x:c r="U181" s="242"/>
      <x:c r="V181" s="242"/>
      <x:c r="W181" s="242"/>
      <x:c r="X181" s="242"/>
      <x:c r="Y181" s="242"/>
      <x:c r="Z181" s="242"/>
    </x:row>
    <x:row r="182">
      <x:c r="A182" s="242"/>
      <x:c r="B182" s="242"/>
      <x:c r="C182" s="242"/>
      <x:c r="D182" s="242"/>
      <x:c r="E182" s="242"/>
      <x:c r="F182" s="242"/>
      <x:c r="G182" s="242"/>
      <x:c r="H182" s="242"/>
      <x:c r="I182" s="242"/>
      <x:c r="J182" s="242"/>
      <x:c r="K182" s="242"/>
      <x:c r="L182" s="242"/>
      <x:c r="M182" s="242"/>
      <x:c r="N182" s="242"/>
      <x:c r="O182" s="242"/>
      <x:c r="P182" s="242"/>
      <x:c r="Q182" s="242"/>
      <x:c r="R182" s="242"/>
      <x:c r="S182" s="242"/>
      <x:c r="T182" s="242"/>
      <x:c r="U182" s="242"/>
      <x:c r="V182" s="242"/>
      <x:c r="W182" s="242"/>
      <x:c r="X182" s="242"/>
      <x:c r="Y182" s="242"/>
      <x:c r="Z182" s="242"/>
    </x:row>
    <x:row r="183">
      <x:c r="A183" s="242"/>
      <x:c r="B183" s="242"/>
      <x:c r="C183" s="242"/>
      <x:c r="D183" s="242"/>
      <x:c r="E183" s="242"/>
      <x:c r="F183" s="242"/>
      <x:c r="G183" s="242"/>
      <x:c r="H183" s="242"/>
      <x:c r="I183" s="242"/>
      <x:c r="J183" s="242"/>
      <x:c r="K183" s="242"/>
      <x:c r="L183" s="242"/>
      <x:c r="M183" s="242"/>
      <x:c r="N183" s="242"/>
      <x:c r="O183" s="242"/>
      <x:c r="P183" s="242"/>
      <x:c r="Q183" s="242"/>
      <x:c r="R183" s="242"/>
      <x:c r="S183" s="242"/>
      <x:c r="T183" s="242"/>
      <x:c r="U183" s="242"/>
      <x:c r="V183" s="242"/>
      <x:c r="W183" s="242"/>
      <x:c r="X183" s="242"/>
      <x:c r="Y183" s="242"/>
      <x:c r="Z183" s="242"/>
    </x:row>
    <x:row r="184">
      <x:c r="A184" s="242"/>
      <x:c r="B184" s="242"/>
      <x:c r="C184" s="242"/>
      <x:c r="D184" s="242"/>
      <x:c r="E184" s="242"/>
      <x:c r="F184" s="242"/>
      <x:c r="G184" s="242"/>
      <x:c r="H184" s="242"/>
      <x:c r="I184" s="242"/>
      <x:c r="J184" s="242"/>
      <x:c r="K184" s="242"/>
      <x:c r="L184" s="242"/>
      <x:c r="M184" s="242"/>
      <x:c r="N184" s="242"/>
      <x:c r="O184" s="242"/>
      <x:c r="P184" s="242"/>
      <x:c r="Q184" s="242"/>
      <x:c r="R184" s="242"/>
      <x:c r="S184" s="242"/>
      <x:c r="T184" s="242"/>
      <x:c r="U184" s="242"/>
      <x:c r="V184" s="242"/>
      <x:c r="W184" s="242"/>
      <x:c r="X184" s="242"/>
      <x:c r="Y184" s="242"/>
      <x:c r="Z184" s="242"/>
    </x:row>
    <x:row r="185">
      <x:c r="A185" s="242"/>
      <x:c r="B185" s="242"/>
      <x:c r="C185" s="242"/>
      <x:c r="D185" s="242"/>
      <x:c r="E185" s="242"/>
      <x:c r="F185" s="242"/>
      <x:c r="G185" s="242"/>
      <x:c r="H185" s="242"/>
      <x:c r="I185" s="242"/>
      <x:c r="J185" s="242"/>
      <x:c r="K185" s="242"/>
      <x:c r="L185" s="242"/>
      <x:c r="M185" s="242"/>
      <x:c r="N185" s="242"/>
      <x:c r="O185" s="242"/>
      <x:c r="P185" s="242"/>
      <x:c r="Q185" s="242"/>
      <x:c r="R185" s="242"/>
      <x:c r="S185" s="242"/>
      <x:c r="T185" s="242"/>
      <x:c r="U185" s="242"/>
      <x:c r="V185" s="242"/>
      <x:c r="W185" s="242"/>
      <x:c r="X185" s="242"/>
      <x:c r="Y185" s="242"/>
      <x:c r="Z185" s="242"/>
    </x:row>
    <x:row r="186">
      <x:c r="A186" s="242"/>
      <x:c r="B186" s="242"/>
      <x:c r="C186" s="242"/>
      <x:c r="D186" s="242"/>
      <x:c r="E186" s="242"/>
      <x:c r="F186" s="242"/>
      <x:c r="G186" s="242"/>
      <x:c r="H186" s="242"/>
      <x:c r="I186" s="242"/>
      <x:c r="J186" s="242"/>
      <x:c r="K186" s="242"/>
      <x:c r="L186" s="242"/>
      <x:c r="M186" s="242"/>
      <x:c r="N186" s="242"/>
      <x:c r="O186" s="242"/>
      <x:c r="P186" s="242"/>
      <x:c r="Q186" s="242"/>
      <x:c r="R186" s="242"/>
      <x:c r="S186" s="242"/>
      <x:c r="T186" s="242"/>
      <x:c r="U186" s="242"/>
      <x:c r="V186" s="242"/>
      <x:c r="W186" s="242"/>
      <x:c r="X186" s="242"/>
      <x:c r="Y186" s="242"/>
      <x:c r="Z186" s="242"/>
    </x:row>
    <x:row r="187">
      <x:c r="A187" s="242"/>
      <x:c r="B187" s="242"/>
      <x:c r="C187" s="242"/>
      <x:c r="D187" s="242"/>
      <x:c r="E187" s="242"/>
      <x:c r="F187" s="242"/>
      <x:c r="G187" s="242"/>
      <x:c r="H187" s="242"/>
      <x:c r="I187" s="242"/>
      <x:c r="J187" s="242"/>
      <x:c r="K187" s="242"/>
      <x:c r="L187" s="242"/>
      <x:c r="M187" s="242"/>
      <x:c r="N187" s="242"/>
      <x:c r="O187" s="242"/>
      <x:c r="P187" s="242"/>
      <x:c r="Q187" s="242"/>
      <x:c r="R187" s="242"/>
      <x:c r="S187" s="242"/>
      <x:c r="T187" s="242"/>
      <x:c r="U187" s="242"/>
      <x:c r="V187" s="242"/>
      <x:c r="W187" s="242"/>
      <x:c r="X187" s="242"/>
      <x:c r="Y187" s="242"/>
      <x:c r="Z187" s="242"/>
    </x:row>
    <x:row r="188">
      <x:c r="A188" s="242"/>
      <x:c r="B188" s="242"/>
      <x:c r="C188" s="242"/>
      <x:c r="D188" s="242"/>
      <x:c r="E188" s="242"/>
      <x:c r="F188" s="242"/>
      <x:c r="G188" s="242"/>
      <x:c r="H188" s="242"/>
      <x:c r="I188" s="242"/>
      <x:c r="J188" s="242"/>
      <x:c r="K188" s="242"/>
      <x:c r="L188" s="242"/>
      <x:c r="M188" s="242"/>
      <x:c r="N188" s="242"/>
      <x:c r="O188" s="242"/>
      <x:c r="P188" s="242"/>
      <x:c r="Q188" s="242"/>
      <x:c r="R188" s="242"/>
      <x:c r="S188" s="242"/>
      <x:c r="T188" s="242"/>
      <x:c r="U188" s="242"/>
      <x:c r="V188" s="242"/>
      <x:c r="W188" s="242"/>
      <x:c r="X188" s="242"/>
      <x:c r="Y188" s="242"/>
      <x:c r="Z188" s="242"/>
    </x:row>
    <x:row r="189">
      <x:c r="A189" s="242"/>
      <x:c r="B189" s="242"/>
      <x:c r="C189" s="242"/>
      <x:c r="D189" s="242"/>
      <x:c r="E189" s="242"/>
      <x:c r="F189" s="242"/>
      <x:c r="G189" s="242"/>
      <x:c r="H189" s="242"/>
      <x:c r="I189" s="242"/>
      <x:c r="J189" s="242"/>
      <x:c r="K189" s="242"/>
      <x:c r="L189" s="242"/>
      <x:c r="M189" s="242"/>
      <x:c r="N189" s="242"/>
      <x:c r="O189" s="242"/>
      <x:c r="P189" s="242"/>
      <x:c r="Q189" s="242"/>
      <x:c r="R189" s="242"/>
      <x:c r="S189" s="242"/>
      <x:c r="T189" s="242"/>
      <x:c r="U189" s="242"/>
      <x:c r="V189" s="242"/>
      <x:c r="W189" s="242"/>
      <x:c r="X189" s="242"/>
      <x:c r="Y189" s="242"/>
      <x:c r="Z189" s="242"/>
    </x:row>
    <x:row r="190">
      <x:c r="A190" s="242"/>
      <x:c r="B190" s="242"/>
      <x:c r="C190" s="242"/>
      <x:c r="D190" s="242"/>
      <x:c r="E190" s="242"/>
      <x:c r="F190" s="242"/>
      <x:c r="G190" s="242"/>
      <x:c r="H190" s="242"/>
      <x:c r="I190" s="242"/>
      <x:c r="J190" s="242"/>
      <x:c r="K190" s="242"/>
      <x:c r="L190" s="242"/>
      <x:c r="M190" s="242"/>
      <x:c r="N190" s="242"/>
      <x:c r="O190" s="242"/>
      <x:c r="P190" s="242"/>
      <x:c r="Q190" s="242"/>
      <x:c r="R190" s="242"/>
      <x:c r="S190" s="242"/>
      <x:c r="T190" s="242"/>
      <x:c r="U190" s="242"/>
      <x:c r="V190" s="242"/>
      <x:c r="W190" s="242"/>
      <x:c r="X190" s="242"/>
      <x:c r="Y190" s="242"/>
      <x:c r="Z190" s="242"/>
    </x:row>
    <x:row r="191">
      <x:c r="A191" s="242"/>
      <x:c r="B191" s="242"/>
      <x:c r="C191" s="242"/>
      <x:c r="D191" s="242"/>
      <x:c r="E191" s="242"/>
      <x:c r="F191" s="242"/>
      <x:c r="G191" s="242"/>
      <x:c r="H191" s="242"/>
      <x:c r="I191" s="242"/>
      <x:c r="J191" s="242"/>
      <x:c r="K191" s="242"/>
      <x:c r="L191" s="242"/>
      <x:c r="M191" s="242"/>
      <x:c r="N191" s="242"/>
      <x:c r="O191" s="242"/>
      <x:c r="P191" s="242"/>
      <x:c r="Q191" s="242"/>
      <x:c r="R191" s="242"/>
      <x:c r="S191" s="242"/>
      <x:c r="T191" s="242"/>
      <x:c r="U191" s="242"/>
      <x:c r="V191" s="242"/>
      <x:c r="W191" s="242"/>
      <x:c r="X191" s="242"/>
      <x:c r="Y191" s="242"/>
      <x:c r="Z191" s="242"/>
    </x:row>
    <x:row r="192">
      <x:c r="A192" s="242"/>
      <x:c r="B192" s="242"/>
      <x:c r="C192" s="242"/>
      <x:c r="D192" s="242"/>
      <x:c r="E192" s="242"/>
      <x:c r="F192" s="242"/>
      <x:c r="G192" s="242"/>
      <x:c r="H192" s="242"/>
      <x:c r="I192" s="242"/>
      <x:c r="J192" s="242"/>
      <x:c r="K192" s="242"/>
      <x:c r="L192" s="242"/>
      <x:c r="M192" s="242"/>
      <x:c r="N192" s="242"/>
      <x:c r="O192" s="242"/>
      <x:c r="P192" s="242"/>
      <x:c r="Q192" s="242"/>
      <x:c r="R192" s="242"/>
      <x:c r="S192" s="242"/>
      <x:c r="T192" s="242"/>
      <x:c r="U192" s="242"/>
      <x:c r="V192" s="242"/>
      <x:c r="W192" s="242"/>
      <x:c r="X192" s="242"/>
      <x:c r="Y192" s="242"/>
      <x:c r="Z192" s="242"/>
    </x:row>
    <x:row r="193">
      <x:c r="A193" s="242"/>
      <x:c r="B193" s="242"/>
      <x:c r="C193" s="242"/>
      <x:c r="D193" s="242"/>
      <x:c r="E193" s="242"/>
      <x:c r="F193" s="242"/>
      <x:c r="G193" s="242"/>
      <x:c r="H193" s="242"/>
      <x:c r="I193" s="242"/>
      <x:c r="J193" s="242"/>
      <x:c r="K193" s="242"/>
      <x:c r="L193" s="242"/>
      <x:c r="M193" s="242"/>
      <x:c r="N193" s="242"/>
      <x:c r="O193" s="242"/>
      <x:c r="P193" s="242"/>
      <x:c r="Q193" s="242"/>
      <x:c r="R193" s="242"/>
      <x:c r="S193" s="242"/>
      <x:c r="T193" s="242"/>
      <x:c r="U193" s="242"/>
      <x:c r="V193" s="242"/>
      <x:c r="W193" s="242"/>
      <x:c r="X193" s="242"/>
      <x:c r="Y193" s="242"/>
      <x:c r="Z193" s="242"/>
    </x:row>
    <x:row r="194">
      <x:c r="A194" s="242"/>
      <x:c r="B194" s="242"/>
      <x:c r="C194" s="242"/>
      <x:c r="D194" s="242"/>
      <x:c r="E194" s="242"/>
      <x:c r="F194" s="242"/>
      <x:c r="G194" s="242"/>
      <x:c r="H194" s="242"/>
      <x:c r="I194" s="242"/>
      <x:c r="J194" s="242"/>
      <x:c r="K194" s="242"/>
      <x:c r="L194" s="242"/>
      <x:c r="M194" s="242"/>
      <x:c r="N194" s="242"/>
      <x:c r="O194" s="242"/>
      <x:c r="P194" s="242"/>
      <x:c r="Q194" s="242"/>
      <x:c r="R194" s="242"/>
      <x:c r="S194" s="242"/>
      <x:c r="T194" s="242"/>
      <x:c r="U194" s="242"/>
      <x:c r="V194" s="242"/>
      <x:c r="W194" s="242"/>
      <x:c r="X194" s="242"/>
      <x:c r="Y194" s="242"/>
      <x:c r="Z194" s="242"/>
    </x:row>
    <x:row r="195">
      <x:c r="A195" s="242"/>
      <x:c r="B195" s="242"/>
      <x:c r="C195" s="242"/>
      <x:c r="D195" s="242"/>
      <x:c r="E195" s="242"/>
      <x:c r="F195" s="242"/>
      <x:c r="G195" s="242"/>
      <x:c r="H195" s="242"/>
      <x:c r="I195" s="242"/>
      <x:c r="J195" s="242"/>
      <x:c r="K195" s="242"/>
      <x:c r="L195" s="242"/>
      <x:c r="M195" s="242"/>
      <x:c r="N195" s="242"/>
      <x:c r="O195" s="242"/>
      <x:c r="P195" s="242"/>
      <x:c r="Q195" s="242"/>
      <x:c r="R195" s="242"/>
      <x:c r="S195" s="242"/>
      <x:c r="T195" s="242"/>
      <x:c r="U195" s="242"/>
      <x:c r="V195" s="242"/>
      <x:c r="W195" s="242"/>
      <x:c r="X195" s="242"/>
      <x:c r="Y195" s="242"/>
      <x:c r="Z195" s="242"/>
    </x:row>
    <x:row r="196">
      <x:c r="A196" s="242"/>
      <x:c r="B196" s="242"/>
      <x:c r="C196" s="242"/>
      <x:c r="D196" s="242"/>
      <x:c r="E196" s="242"/>
      <x:c r="F196" s="242"/>
      <x:c r="G196" s="242"/>
      <x:c r="H196" s="242"/>
      <x:c r="I196" s="242"/>
      <x:c r="J196" s="242"/>
      <x:c r="K196" s="242"/>
      <x:c r="L196" s="242"/>
      <x:c r="M196" s="242"/>
      <x:c r="N196" s="242"/>
      <x:c r="O196" s="242"/>
      <x:c r="P196" s="242"/>
      <x:c r="Q196" s="242"/>
      <x:c r="R196" s="242"/>
      <x:c r="S196" s="242"/>
      <x:c r="T196" s="242"/>
      <x:c r="U196" s="242"/>
      <x:c r="V196" s="242"/>
      <x:c r="W196" s="242"/>
      <x:c r="X196" s="242"/>
      <x:c r="Y196" s="242"/>
      <x:c r="Z196" s="242"/>
    </x:row>
    <x:row r="197">
      <x:c r="A197" s="242"/>
      <x:c r="B197" s="242"/>
      <x:c r="C197" s="242"/>
      <x:c r="D197" s="242"/>
      <x:c r="E197" s="242"/>
      <x:c r="F197" s="242"/>
      <x:c r="G197" s="242"/>
      <x:c r="H197" s="242"/>
      <x:c r="I197" s="242"/>
      <x:c r="J197" s="242"/>
      <x:c r="K197" s="242"/>
      <x:c r="L197" s="242"/>
      <x:c r="M197" s="242"/>
      <x:c r="N197" s="242"/>
      <x:c r="O197" s="242"/>
      <x:c r="P197" s="242"/>
      <x:c r="Q197" s="242"/>
      <x:c r="R197" s="242"/>
      <x:c r="S197" s="242"/>
      <x:c r="T197" s="242"/>
      <x:c r="U197" s="242"/>
      <x:c r="V197" s="242"/>
      <x:c r="W197" s="242"/>
      <x:c r="X197" s="242"/>
      <x:c r="Y197" s="242"/>
      <x:c r="Z197" s="242"/>
    </x:row>
    <x:row r="198">
      <x:c r="A198" s="242"/>
      <x:c r="B198" s="242"/>
      <x:c r="C198" s="242"/>
      <x:c r="D198" s="242"/>
      <x:c r="E198" s="242"/>
      <x:c r="F198" s="242"/>
      <x:c r="G198" s="242"/>
      <x:c r="H198" s="242"/>
      <x:c r="I198" s="242"/>
      <x:c r="J198" s="242"/>
      <x:c r="K198" s="242"/>
      <x:c r="L198" s="242"/>
      <x:c r="M198" s="242"/>
      <x:c r="N198" s="242"/>
      <x:c r="O198" s="242"/>
      <x:c r="P198" s="242"/>
      <x:c r="Q198" s="242"/>
      <x:c r="R198" s="242"/>
      <x:c r="S198" s="242"/>
      <x:c r="T198" s="242"/>
      <x:c r="U198" s="242"/>
      <x:c r="V198" s="242"/>
      <x:c r="W198" s="242"/>
      <x:c r="X198" s="242"/>
      <x:c r="Y198" s="242"/>
      <x:c r="Z198" s="242"/>
    </x:row>
    <x:row r="199">
      <x:c r="A199" s="242"/>
      <x:c r="B199" s="242"/>
      <x:c r="C199" s="242"/>
      <x:c r="D199" s="242"/>
      <x:c r="E199" s="242"/>
      <x:c r="F199" s="242"/>
      <x:c r="G199" s="242"/>
      <x:c r="H199" s="242"/>
      <x:c r="I199" s="242"/>
      <x:c r="J199" s="242"/>
      <x:c r="K199" s="242"/>
      <x:c r="L199" s="242"/>
      <x:c r="M199" s="242"/>
      <x:c r="N199" s="242"/>
      <x:c r="O199" s="242"/>
      <x:c r="P199" s="242"/>
      <x:c r="Q199" s="242"/>
      <x:c r="R199" s="242"/>
      <x:c r="S199" s="242"/>
      <x:c r="T199" s="242"/>
      <x:c r="U199" s="242"/>
      <x:c r="V199" s="242"/>
      <x:c r="W199" s="242"/>
      <x:c r="X199" s="242"/>
      <x:c r="Y199" s="242"/>
      <x:c r="Z199" s="242"/>
    </x:row>
    <x:row r="200">
      <x:c r="A200" s="242"/>
      <x:c r="B200" s="242"/>
      <x:c r="C200" s="242"/>
      <x:c r="D200" s="242"/>
      <x:c r="E200" s="242"/>
      <x:c r="F200" s="242"/>
      <x:c r="G200" s="242"/>
      <x:c r="H200" s="242"/>
      <x:c r="I200" s="242"/>
      <x:c r="J200" s="242"/>
      <x:c r="K200" s="242"/>
      <x:c r="L200" s="242"/>
      <x:c r="M200" s="242"/>
      <x:c r="N200" s="242"/>
      <x:c r="O200" s="242"/>
      <x:c r="P200" s="242"/>
      <x:c r="Q200" s="242"/>
      <x:c r="R200" s="242"/>
      <x:c r="S200" s="242"/>
      <x:c r="T200" s="242"/>
      <x:c r="U200" s="242"/>
      <x:c r="V200" s="242"/>
      <x:c r="W200" s="242"/>
      <x:c r="X200" s="242"/>
      <x:c r="Y200" s="242"/>
      <x:c r="Z200" s="242"/>
    </x:row>
  </x:sheetData>
  <x:mergeCells>
    <x:mergeCell ref="A1:D1"/>
  </x:mergeCells>
  <x:pageMargins left="0.7" right="0.7" top="0.75" bottom="0.75" header="0.3" footer="0.3"/>
</x:worksheet>
</file>